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worksheets/sheet4.xml" ContentType="application/vnd.openxmlformats-officedocument.spreadsheetml.worksheet+xml"/>
  <Override PartName="/xl/chartsheets/sheet5.xml" ContentType="application/vnd.openxmlformats-officedocument.spreadsheetml.chartsheet+xml"/>
  <Override PartName="/xl/worksheets/sheet5.xml" ContentType="application/vnd.openxmlformats-officedocument.spreadsheetml.work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embeddings/oleObject5.bin" ContentType="application/vnd.openxmlformats-officedocument.oleObject"/>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1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D:\FDE Tools\Load Profiles\2021-07-09 Load Profile Generator\Perfect Load and Economizer Concept\"/>
    </mc:Choice>
  </mc:AlternateContent>
  <xr:revisionPtr revIDLastSave="0" documentId="13_ncr:1_{C74D49FF-86B1-467D-8C4D-71DB41F21196}" xr6:coauthVersionLast="47" xr6:coauthVersionMax="47" xr10:uidLastSave="{00000000-0000-0000-0000-000000000000}"/>
  <bookViews>
    <workbookView xWindow="57504" yWindow="-96" windowWidth="28992" windowHeight="15792" tabRatio="676" xr2:uid="{00000000-000D-0000-FFFF-FFFF00000000}"/>
  </bookViews>
  <sheets>
    <sheet name="Model Metrics" sheetId="14" r:id="rId1"/>
    <sheet name="Perfect Load Chart" sheetId="4" r:id="rId2"/>
    <sheet name="Perfect Load" sheetId="31" r:id="rId3"/>
    <sheet name="PL Econ" sheetId="26" r:id="rId4"/>
    <sheet name="PL 100OA" sheetId="28" r:id="rId5"/>
    <sheet name="Eco HiLim Hi " sheetId="1" r:id="rId6"/>
    <sheet name="Eco HiLim Hi Chart" sheetId="29" r:id="rId7"/>
    <sheet name="Eco HiLim Lo" sheetId="35" r:id="rId8"/>
    <sheet name="Eco HiLim Lo Chart" sheetId="36" r:id="rId9"/>
    <sheet name="Perfect Load PDX" sheetId="39" r:id="rId10"/>
    <sheet name="PL Econ PDX " sheetId="44" r:id="rId11"/>
    <sheet name="Mixed Air Temp Calcs" sheetId="6" r:id="rId12"/>
    <sheet name="Weather Data Source" sheetId="16" r:id="rId13"/>
    <sheet name="Akton Atlanta Design Day" sheetId="2" r:id="rId14"/>
    <sheet name="Akton Atlanta Econ Change Over " sheetId="3" r:id="rId15"/>
    <sheet name="Akton Portland Design Day" sheetId="42"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2" hidden="1">'Weather Data Source'!$A$31:$Q$8793</definedName>
    <definedName name="_xlnm.Print_Area" localSheetId="0">'Model Metrics'!$A$2:$P$19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8" i="39" l="1"/>
  <c r="F37" i="39"/>
  <c r="F36" i="39"/>
  <c r="F35" i="39"/>
  <c r="F34" i="39"/>
  <c r="F33" i="39"/>
  <c r="F32" i="39"/>
  <c r="H38" i="39"/>
  <c r="G38" i="39"/>
  <c r="E38" i="39"/>
  <c r="D38" i="39"/>
  <c r="C38" i="39"/>
  <c r="C23" i="39"/>
  <c r="C22" i="39"/>
  <c r="C21" i="39"/>
  <c r="C20" i="39"/>
  <c r="C19" i="39"/>
  <c r="C18" i="39"/>
  <c r="C17" i="39"/>
  <c r="C16" i="39"/>
  <c r="C15" i="39"/>
  <c r="C14" i="39"/>
  <c r="C13" i="39"/>
  <c r="C12" i="39"/>
  <c r="C33" i="39" s="1"/>
  <c r="C36" i="39" s="1"/>
  <c r="D36" i="39"/>
  <c r="E36" i="39" s="1"/>
  <c r="B36" i="39"/>
  <c r="C34" i="39"/>
  <c r="E33" i="39"/>
  <c r="E32" i="39"/>
  <c r="C26" i="39"/>
  <c r="D35" i="39" s="1"/>
  <c r="D34" i="39"/>
  <c r="A11" i="39"/>
  <c r="C35" i="39" l="1"/>
  <c r="C37" i="39" s="1"/>
  <c r="H34" i="39"/>
  <c r="E34" i="39"/>
  <c r="E35" i="39"/>
  <c r="H35" i="39"/>
  <c r="C27" i="39"/>
  <c r="D37" i="39" s="1"/>
  <c r="H33" i="39"/>
  <c r="J36" i="39" l="1"/>
  <c r="H37" i="39"/>
  <c r="E37" i="39"/>
  <c r="G34" i="39" l="1"/>
  <c r="J35" i="39"/>
  <c r="G35" i="39"/>
  <c r="I33" i="39"/>
  <c r="G33" i="39"/>
  <c r="J37" i="39"/>
  <c r="G37" i="39"/>
  <c r="J32" i="39"/>
  <c r="I32" i="39"/>
  <c r="D36" i="35" l="1"/>
  <c r="B36" i="35"/>
  <c r="C34" i="35"/>
  <c r="E33" i="35"/>
  <c r="C33" i="35"/>
  <c r="C36" i="35" s="1"/>
  <c r="E32" i="35"/>
  <c r="C23" i="35"/>
  <c r="C26" i="35" s="1"/>
  <c r="D35" i="35" s="1"/>
  <c r="C22" i="35"/>
  <c r="C21" i="35"/>
  <c r="C20" i="35"/>
  <c r="C19" i="35"/>
  <c r="C18" i="35"/>
  <c r="C35" i="35" s="1"/>
  <c r="C37" i="35" s="1"/>
  <c r="C17" i="35"/>
  <c r="C16" i="35"/>
  <c r="C15" i="35"/>
  <c r="C14" i="35"/>
  <c r="D34" i="35" s="1"/>
  <c r="C13" i="35"/>
  <c r="C12" i="35"/>
  <c r="A11" i="35"/>
  <c r="E35" i="35" l="1"/>
  <c r="H35" i="35"/>
  <c r="H34" i="35"/>
  <c r="E34" i="35"/>
  <c r="C27" i="35"/>
  <c r="D37" i="35" s="1"/>
  <c r="H33" i="35"/>
  <c r="E36" i="35"/>
  <c r="H37" i="35" l="1"/>
  <c r="F32" i="35"/>
  <c r="F37" i="35"/>
  <c r="E37" i="35"/>
  <c r="F33" i="35"/>
  <c r="F36" i="35"/>
  <c r="J36" i="35" s="1"/>
  <c r="F34" i="35"/>
  <c r="G34" i="35" s="1"/>
  <c r="F35" i="35"/>
  <c r="J35" i="35" l="1"/>
  <c r="G35" i="35"/>
  <c r="I33" i="35"/>
  <c r="G33" i="35"/>
  <c r="J37" i="35"/>
  <c r="G37" i="35"/>
  <c r="J32" i="35"/>
  <c r="I32" i="35"/>
  <c r="E36" i="31" l="1"/>
  <c r="D36" i="31"/>
  <c r="F36" i="31" s="1"/>
  <c r="J36" i="31" s="1"/>
  <c r="B36" i="31"/>
  <c r="C34" i="31"/>
  <c r="E33" i="31"/>
  <c r="E32" i="31"/>
  <c r="C23" i="31"/>
  <c r="C26" i="31" s="1"/>
  <c r="D35" i="31" s="1"/>
  <c r="C22" i="31"/>
  <c r="C21" i="31"/>
  <c r="C20" i="31"/>
  <c r="C27" i="31" s="1"/>
  <c r="D37" i="31" s="1"/>
  <c r="C19" i="31"/>
  <c r="C18" i="31"/>
  <c r="C35" i="31" s="1"/>
  <c r="C37" i="31" s="1"/>
  <c r="C17" i="31"/>
  <c r="C16" i="31"/>
  <c r="C15" i="31"/>
  <c r="C14" i="31"/>
  <c r="D34" i="31" s="1"/>
  <c r="C13" i="31"/>
  <c r="C12" i="31"/>
  <c r="C33" i="31" s="1"/>
  <c r="A11" i="31"/>
  <c r="H34" i="31" l="1"/>
  <c r="F34" i="31"/>
  <c r="E34" i="31"/>
  <c r="F35" i="31"/>
  <c r="E35" i="31"/>
  <c r="H35" i="31"/>
  <c r="C36" i="31"/>
  <c r="H33" i="31"/>
  <c r="H37" i="31"/>
  <c r="F32" i="31"/>
  <c r="F37" i="31"/>
  <c r="E37" i="31"/>
  <c r="F33" i="31"/>
  <c r="I33" i="31" l="1"/>
  <c r="G33" i="31"/>
  <c r="J35" i="31"/>
  <c r="G35" i="31"/>
  <c r="J37" i="31"/>
  <c r="G37" i="31"/>
  <c r="J32" i="31"/>
  <c r="I32" i="31"/>
  <c r="G34" i="31"/>
  <c r="J37" i="1" l="1"/>
  <c r="J36" i="1"/>
  <c r="J35" i="1"/>
  <c r="J32" i="1"/>
  <c r="H37" i="1"/>
  <c r="H33" i="1"/>
  <c r="D36" i="1"/>
  <c r="C36" i="1"/>
  <c r="B36" i="1"/>
  <c r="G33" i="1"/>
  <c r="I33" i="1"/>
  <c r="I32" i="1"/>
  <c r="E37" i="1" l="1"/>
  <c r="H29" i="16" l="1"/>
  <c r="F29" i="16"/>
  <c r="L28" i="16"/>
  <c r="H28" i="16"/>
  <c r="F28" i="16"/>
  <c r="E28" i="16"/>
  <c r="E29" i="16"/>
  <c r="D62" i="6" l="1"/>
  <c r="D54" i="6"/>
  <c r="D56" i="6" s="1"/>
  <c r="D45" i="6"/>
  <c r="D47" i="6" s="1"/>
  <c r="D64" i="6"/>
  <c r="D63" i="6"/>
  <c r="D65" i="6" s="1"/>
  <c r="D38" i="6"/>
  <c r="D37" i="6" s="1"/>
  <c r="D39" i="6" s="1"/>
  <c r="D46" i="6" l="1"/>
  <c r="D48" i="6" s="1"/>
  <c r="D55" i="6"/>
  <c r="D57" i="6" s="1"/>
  <c r="C37" i="1" l="1"/>
  <c r="D34" i="1"/>
  <c r="E34" i="1" s="1"/>
  <c r="C33" i="1"/>
  <c r="D35" i="1"/>
  <c r="E35" i="1" s="1"/>
  <c r="C35" i="1"/>
  <c r="C34" i="1"/>
  <c r="C26" i="1"/>
  <c r="C23" i="1"/>
  <c r="C22" i="1"/>
  <c r="C21" i="1"/>
  <c r="E33" i="1"/>
  <c r="E32" i="1"/>
  <c r="C27" i="1"/>
  <c r="C17" i="1"/>
  <c r="C20" i="1"/>
  <c r="C19" i="1"/>
  <c r="C18" i="1"/>
  <c r="C16" i="1"/>
  <c r="C15" i="1"/>
  <c r="C14" i="1"/>
  <c r="C13" i="1"/>
  <c r="C12" i="1"/>
  <c r="A11" i="1"/>
  <c r="G35" i="1" l="1"/>
  <c r="H34" i="1"/>
  <c r="H35" i="1"/>
  <c r="G34" i="1"/>
  <c r="D37" i="1"/>
  <c r="F36" i="1" s="1"/>
  <c r="G37" i="1" s="1"/>
  <c r="E36" i="1"/>
  <c r="F37" i="1" l="1"/>
  <c r="F32" i="1"/>
  <c r="F33" i="1"/>
  <c r="F34" i="1"/>
  <c r="F35" i="1"/>
</calcChain>
</file>

<file path=xl/sharedStrings.xml><?xml version="1.0" encoding="utf-8"?>
<sst xmlns="http://schemas.openxmlformats.org/spreadsheetml/2006/main" count="18336" uniqueCount="243">
  <si>
    <t>Engineering Calculation</t>
  </si>
  <si>
    <t xml:space="preserve">Project Name: </t>
  </si>
  <si>
    <t xml:space="preserve">Project Number: </t>
  </si>
  <si>
    <t xml:space="preserve">Engineer: </t>
  </si>
  <si>
    <t>Assumptions</t>
  </si>
  <si>
    <t>Date:</t>
  </si>
  <si>
    <t>Facility Dynamics Headquarters  - 6760 Alexander Bell Drive,  Suite 200,  Columbia, MD 21046, Phone: (410) 290-0900;  www.facilitydynamics.com</t>
  </si>
  <si>
    <t>Facility Dynamics Satellite Location  - 8560 North Buchanan Avenue,  Portland, Oregon 97203, Phone: ;  www.facilitydynamics.com</t>
  </si>
  <si>
    <t>David</t>
  </si>
  <si>
    <t>Perfect chilled water load concept</t>
  </si>
  <si>
    <t>Condition</t>
  </si>
  <si>
    <t>Load</t>
  </si>
  <si>
    <t>Btu/hr</t>
  </si>
  <si>
    <t>Tons</t>
  </si>
  <si>
    <t>% Full Load</t>
  </si>
  <si>
    <t>Comment</t>
  </si>
  <si>
    <t>Associated OAT, °F</t>
  </si>
  <si>
    <t>Design Heating Condition</t>
  </si>
  <si>
    <t>Economizer High Limit</t>
  </si>
  <si>
    <t>Atlanta is used as the example for setting the absolute temperatures, but the % load values should be fairly universal</t>
  </si>
  <si>
    <t xml:space="preserve">Assumed AHU Flow rate - </t>
  </si>
  <si>
    <t>cfm</t>
  </si>
  <si>
    <t xml:space="preserve">Return Air  - </t>
  </si>
  <si>
    <t xml:space="preserve">Outdoor Air - </t>
  </si>
  <si>
    <t>Economizer high limit</t>
  </si>
  <si>
    <t xml:space="preserve">Cooling Coil LAT - </t>
  </si>
  <si>
    <t>Btu/lb</t>
  </si>
  <si>
    <t>°F tdb</t>
  </si>
  <si>
    <t>°F twb</t>
  </si>
  <si>
    <t xml:space="preserve">Enthalpy - </t>
  </si>
  <si>
    <t xml:space="preserve">MOA % - </t>
  </si>
  <si>
    <t xml:space="preserve">Economizer high limit - </t>
  </si>
  <si>
    <t>Return Air Condition</t>
  </si>
  <si>
    <t>Nashville 0.4% Cooling Design</t>
  </si>
  <si>
    <t>N/A</t>
  </si>
  <si>
    <t>Air Mixing</t>
  </si>
  <si>
    <t>Mixed Air</t>
  </si>
  <si>
    <t>Space Condition</t>
  </si>
  <si>
    <t>Connect States</t>
  </si>
  <si>
    <t>None</t>
  </si>
  <si>
    <t>Atlanta 0.4% Cooling</t>
  </si>
  <si>
    <t>Duct Temp. Rise</t>
  </si>
  <si>
    <t>Fan Heat</t>
  </si>
  <si>
    <t>CC LAT</t>
  </si>
  <si>
    <t>Second Point Name</t>
  </si>
  <si>
    <t>Start Point Name</t>
  </si>
  <si>
    <t>Moisture Difference (gal/hr)</t>
  </si>
  <si>
    <t>Moisture Difference (lb/hr)</t>
  </si>
  <si>
    <t>Sensible Heat Ratio</t>
  </si>
  <si>
    <t>Latent Energy (Btu/hr)</t>
  </si>
  <si>
    <t>Sensible Energy (Btu/hr)</t>
  </si>
  <si>
    <t>Total Energy (Btu/hr)</t>
  </si>
  <si>
    <t>Total Energy (tons)</t>
  </si>
  <si>
    <t>Process Name</t>
  </si>
  <si>
    <t>Point Name</t>
  </si>
  <si>
    <t>Standard</t>
  </si>
  <si>
    <t>Absolute Humidity (gr/cu.ft.)</t>
  </si>
  <si>
    <t>Vapor Pressure (in. Hg)</t>
  </si>
  <si>
    <t>Density (lb/cu.ft.)</t>
  </si>
  <si>
    <t>Dew Point (°F)</t>
  </si>
  <si>
    <t>Enthalpy (Btu/lb)</t>
  </si>
  <si>
    <t>Specific Volume (cu.ft./lb)</t>
  </si>
  <si>
    <t>Humidity Ratio (lb/lb)</t>
  </si>
  <si>
    <t>Humidity Ratio (gr/lb)</t>
  </si>
  <si>
    <t>Relative Humidity (%)</t>
  </si>
  <si>
    <t>Wet Bulb (°F)</t>
  </si>
  <si>
    <t>Dry Bulb (°F)</t>
  </si>
  <si>
    <t>Airflow UOM</t>
  </si>
  <si>
    <t>Airflow</t>
  </si>
  <si>
    <t>Atmospheric Pressure (psia)</t>
  </si>
  <si>
    <t>Barometric Pressure (in. Hg)</t>
  </si>
  <si>
    <t>Altitude (ft)</t>
  </si>
  <si>
    <t>Date</t>
  </si>
  <si>
    <t xml:space="preserve"> </t>
  </si>
  <si>
    <t>Project Name</t>
  </si>
  <si>
    <t xml:space="preserve">Economizer unit full load - </t>
  </si>
  <si>
    <t xml:space="preserve">100% OA unit full load - </t>
  </si>
  <si>
    <t>Btu/hr based on the equation to the right</t>
  </si>
  <si>
    <t>°F tdb (See chart below)</t>
  </si>
  <si>
    <t xml:space="preserve">Mixed air, design day - </t>
  </si>
  <si>
    <t>-3 Bin</t>
  </si>
  <si>
    <t>-8 Bin</t>
  </si>
  <si>
    <t>2 Bin</t>
  </si>
  <si>
    <t>7 Bin</t>
  </si>
  <si>
    <t>12 Bin</t>
  </si>
  <si>
    <t>17 Bin</t>
  </si>
  <si>
    <t>22 Bin</t>
  </si>
  <si>
    <t>27 Bin</t>
  </si>
  <si>
    <t>32 Bin</t>
  </si>
  <si>
    <t>37 Bin</t>
  </si>
  <si>
    <t>42 Bin</t>
  </si>
  <si>
    <t>47 Bin</t>
  </si>
  <si>
    <t>52 Bin</t>
  </si>
  <si>
    <t>57 Bin</t>
  </si>
  <si>
    <t>62 Bin</t>
  </si>
  <si>
    <t>67 Bin</t>
  </si>
  <si>
    <t>72 Bin</t>
  </si>
  <si>
    <t>77 Bin</t>
  </si>
  <si>
    <t>82 Bin</t>
  </si>
  <si>
    <t>87 Bin</t>
  </si>
  <si>
    <t>92 Bin</t>
  </si>
  <si>
    <t>97 Bin</t>
  </si>
  <si>
    <t xml:space="preserve">Bin DB and MCWB </t>
  </si>
  <si>
    <t>99.6% Heating Design</t>
  </si>
  <si>
    <t>.0.4% Evap Design</t>
  </si>
  <si>
    <t>0.4% Cooling Design</t>
  </si>
  <si>
    <t>Marriott Space</t>
  </si>
  <si>
    <t>Design Cooling Coil LAT</t>
  </si>
  <si>
    <t>100% OA System</t>
  </si>
  <si>
    <t>Ecomizer Equipped System</t>
  </si>
  <si>
    <t>Design Cooling Condition - 100% OA System</t>
  </si>
  <si>
    <t>David Sellers</t>
  </si>
  <si>
    <t>Enter appropriate data in the yellow cells in consistent units of measure …</t>
  </si>
  <si>
    <t>… and read the results in the blue cells.</t>
  </si>
  <si>
    <t>Note that the Supply Air Flow is the flow out of the mixed air plenum.</t>
  </si>
  <si>
    <t>These equations are derived from the steady flow energy equation, conservation of mass, the assumption that</t>
  </si>
  <si>
    <t>for an HVAC system, air can be treated as an ideal gas, and the assumption that for an HVAC system, the constant</t>
  </si>
  <si>
    <t>pressure specific heat of air can be assumed to be constant .  See this blog post for more info.</t>
  </si>
  <si>
    <t>Av8rDAS.Wordpress.Com - Economizers - The Physics of a Mixed Air Plenum</t>
  </si>
  <si>
    <t>Supply air temperature and mixed air temperature are used interchangably;  the supply air temperature is the temperature leaving the mixing process.</t>
  </si>
  <si>
    <t>Any calculation involving mixed air/supply air temperature assumes complete mixing of the two air streams feeding into the process.</t>
  </si>
  <si>
    <t>Steady Flow Energy Equation</t>
  </si>
  <si>
    <t>On a Rate Basis, Given the Assumptions Listed in 2 Above, the Steady Flow Energy Equation can be Reduced to this Relationship</t>
  </si>
  <si>
    <t>Outdoor percentage based on outdoor air, return air, and supply air temperature</t>
  </si>
  <si>
    <t xml:space="preserve">Mixed air temperature (MAT) = </t>
  </si>
  <si>
    <t>°F</t>
  </si>
  <si>
    <t xml:space="preserve">Return air temperature (RAT) = </t>
  </si>
  <si>
    <t xml:space="preserve">Outdoor air temperature (OAT)= </t>
  </si>
  <si>
    <t xml:space="preserve">Supply flow (SAF) = </t>
  </si>
  <si>
    <t xml:space="preserve">Outdoor air flow (OA Flow) = </t>
  </si>
  <si>
    <t xml:space="preserve">Outdoor air percentage = </t>
  </si>
  <si>
    <t xml:space="preserve">RA Flow  = </t>
  </si>
  <si>
    <t>Outdoor air temperature that results in a 32°F mixed air temperature</t>
  </si>
  <si>
    <t>This is simply a special case with the mixed air temperature set to 32°F</t>
  </si>
  <si>
    <t>Outdoor air temperature that results in a specific mixed air temperature of interest</t>
  </si>
  <si>
    <t>This is simply a more general case of the preceeding equation</t>
  </si>
  <si>
    <t xml:space="preserve">Design mixed air temperature (MAT) = </t>
  </si>
  <si>
    <t>Mixed air temperature created by a known outdoor air percentage, a known outdoor air temperature, and a known return air temperature</t>
  </si>
  <si>
    <t>Design Cooling Condition - Economizer System, 25% MOA</t>
  </si>
  <si>
    <r>
      <t>t</t>
    </r>
    <r>
      <rPr>
        <vertAlign val="subscript"/>
        <sz val="12"/>
        <rFont val="Comic Sans MS"/>
        <family val="4"/>
      </rPr>
      <t>wb</t>
    </r>
    <r>
      <rPr>
        <sz val="12"/>
        <rFont val="Comic Sans MS"/>
        <family val="4"/>
      </rPr>
      <t>, °F</t>
    </r>
  </si>
  <si>
    <t>h, Btu/lb</t>
  </si>
  <si>
    <r>
      <t>t</t>
    </r>
    <r>
      <rPr>
        <vertAlign val="subscript"/>
        <sz val="12"/>
        <rFont val="Comic Sans MS"/>
        <family val="4"/>
      </rPr>
      <t>db</t>
    </r>
    <r>
      <rPr>
        <sz val="12"/>
        <rFont val="Comic Sans MS"/>
        <family val="4"/>
      </rPr>
      <t>, °F</t>
    </r>
  </si>
  <si>
    <t>Outdoor Air, 0.4% Design Condition</t>
  </si>
  <si>
    <t>Leaving Air</t>
  </si>
  <si>
    <t xml:space="preserve">Flow rate - </t>
  </si>
  <si>
    <t xml:space="preserve">MOA - </t>
  </si>
  <si>
    <t>RH,%</t>
  </si>
  <si>
    <t xml:space="preserve">Location - </t>
  </si>
  <si>
    <t>Atlanta, Georgia</t>
  </si>
  <si>
    <t>Perfect Cooling Load Model Metrics</t>
  </si>
  <si>
    <t xml:space="preserve"> Economizer Limit - </t>
  </si>
  <si>
    <t>°F (see chart)</t>
  </si>
  <si>
    <t>Relationship</t>
  </si>
  <si>
    <t>Design Load, 100% OA</t>
  </si>
  <si>
    <t>Btu/ht</t>
  </si>
  <si>
    <t>Design Load, Economizer</t>
  </si>
  <si>
    <t>100% load = 100% OA Load</t>
  </si>
  <si>
    <t>Cooling Coil Leaving Air Condition</t>
  </si>
  <si>
    <t>Mixed Air Condition</t>
  </si>
  <si>
    <t>11PM to 12AM</t>
  </si>
  <si>
    <t>December</t>
  </si>
  <si>
    <t>10PM to 11PM</t>
  </si>
  <si>
    <t>9PM to 10PM</t>
  </si>
  <si>
    <t>8PM to 9PM</t>
  </si>
  <si>
    <t>7PM to 8PM</t>
  </si>
  <si>
    <t>6PM to 7PM</t>
  </si>
  <si>
    <t>5PM to 6PM</t>
  </si>
  <si>
    <t>4PM to 5PM</t>
  </si>
  <si>
    <t>3PM to 4PM</t>
  </si>
  <si>
    <t>2PM to 3PM</t>
  </si>
  <si>
    <t>1PM to 2PM</t>
  </si>
  <si>
    <t>12PM to 1PM</t>
  </si>
  <si>
    <t>11AM to 12PM</t>
  </si>
  <si>
    <t>10AM to 11AM</t>
  </si>
  <si>
    <t>9AM to 10AM</t>
  </si>
  <si>
    <t>8AM to 9AM</t>
  </si>
  <si>
    <t>7AM to 8AM</t>
  </si>
  <si>
    <t>6AM to 7AM</t>
  </si>
  <si>
    <t>5AM to 6AM</t>
  </si>
  <si>
    <t>4AM to 5AM</t>
  </si>
  <si>
    <t>3AM to 4AM</t>
  </si>
  <si>
    <t>2AM to 3AM</t>
  </si>
  <si>
    <t>1AM to 2AM</t>
  </si>
  <si>
    <t>12AM to 1AM</t>
  </si>
  <si>
    <t>November</t>
  </si>
  <si>
    <t>October</t>
  </si>
  <si>
    <t>September</t>
  </si>
  <si>
    <t>August</t>
  </si>
  <si>
    <t>July</t>
  </si>
  <si>
    <t>June</t>
  </si>
  <si>
    <t>May</t>
  </si>
  <si>
    <t>April</t>
  </si>
  <si>
    <t>March</t>
  </si>
  <si>
    <t>February</t>
  </si>
  <si>
    <t>January</t>
  </si>
  <si>
    <t>cu.ft./lb</t>
  </si>
  <si>
    <t>in. HG</t>
  </si>
  <si>
    <t>lb/cu.ft.</t>
  </si>
  <si>
    <t>btu/lb</t>
  </si>
  <si>
    <t>gr/lb</t>
  </si>
  <si>
    <t>Specific Volume</t>
  </si>
  <si>
    <t>Vapor Pressure</t>
  </si>
  <si>
    <t>Density</t>
  </si>
  <si>
    <t>Enthalpy</t>
  </si>
  <si>
    <t>Humidity Ratio</t>
  </si>
  <si>
    <t>Dew Point</t>
  </si>
  <si>
    <t>Wet Bulb</t>
  </si>
  <si>
    <t>Dry Bulb</t>
  </si>
  <si>
    <t>Hour</t>
  </si>
  <si>
    <t>Day</t>
  </si>
  <si>
    <t>Month</t>
  </si>
  <si>
    <t>Altitude: 1010 ft.</t>
  </si>
  <si>
    <t>City: ATLANTA_HARTSFIELD_INTL_AP</t>
  </si>
  <si>
    <t>State: GEORGIA</t>
  </si>
  <si>
    <t>Country: USA</t>
  </si>
  <si>
    <t>Count</t>
  </si>
  <si>
    <t>http://mesonet.agron.iastate.edu/request/download.phtml?network=OR_ASOS</t>
  </si>
  <si>
    <t>Automated Surface Observation System (ASOS) Data</t>
  </si>
  <si>
    <t>https://re.jrc.ec.europa.eu/pvg_tools/en/</t>
  </si>
  <si>
    <t>European Commission Photovoltaic Geographicak Information System</t>
  </si>
  <si>
    <t>https://nsrdb.nrel.gov/</t>
  </si>
  <si>
    <t xml:space="preserve">NREL Satellite Based TMY Data </t>
  </si>
  <si>
    <t>https://nsrdb.nrel.gov/data-sets/archives.html</t>
  </si>
  <si>
    <t>NREL Legacy TMY2 and TMY3 Data</t>
  </si>
  <si>
    <t>https://av8rdas.wordpress.com/2016/11/06/a-free-electronic-psych-chart-and-how-to-use-it-to-plot-basic-hvac-processes/</t>
  </si>
  <si>
    <t>PG&amp;E Psych Chart;  this is a Hands Down Software based chart that is provided as a free version but can be upgraded to the Pro version for $60.</t>
  </si>
  <si>
    <t>http://www.aktonassoc.com/</t>
  </si>
  <si>
    <t>Akton Psych Chart</t>
  </si>
  <si>
    <r>
      <t xml:space="preserve">This spreadsheet is used as the weather data source by the other load profile spreadsheets.  The idea is that if you keep this in the same directory as the other spreadsheets, then you only have to load weather data here.   Formulas in the other spreadsheets will reference this, including any copies you make if you are using one spreadsheet per system.
To use the spreadsheet, paste the appropriate data into the columns higlighted in yellow below.  The data that is there currently is an example that was created using the data export you get from the Akton Psych Chart Climate Data module (or any of the professional versions of Hands Down Software's product that include the climate data module).  But you could also populate the data fields from other data sources if you did not have a professional version of one of Hands Down Software's prodcuts.
For instance, you could use the legacy NREL TMY2 and TMY3 data files to fill in the wet bulb and dew point columns and then add the free kW Engineering Get Psyched plug-in to Excel and use its functions to calculate the other metrics.  You could also use one of the satellite data based TMY files that NREL and other sources now provide via their free tools.
Or, you could use ASOS data if you wanted to see what the patterns in the model would look like for a specific climate year rather than a normalized climate year.  
</t>
    </r>
    <r>
      <rPr>
        <b/>
        <sz val="11"/>
        <color rgb="FFFF6600"/>
        <rFont val="Comic Sans MS"/>
        <family val="4"/>
      </rPr>
      <t>Note that if you use ASOS data and the year you are referencing is a leap year, you will need to insert a row in this file and in the load  profile files at the appropriate location to accomodate the additional day.  You may also need to make an adjustment for daylight savings time so that there are not two rows with the same date and time in the ASOS file.</t>
    </r>
    <r>
      <rPr>
        <sz val="12"/>
        <rFont val="Comic Sans MS"/>
        <family val="4"/>
      </rPr>
      <t xml:space="preserve">   
Inserting a row is different from adding a row at the bottom because if you insert the row, formulas that reference this sheet and graphs and charts that reverence the entire date range in the load profile will automatically expand to include the day. If you add it, you will need to edit the data selections in all charts and the formulas that reference this sheet to pick it up.  One you insert the row in the load profile spreadsheet, you just need to copy and paste the formulas from the row above it into the new row to get it to populate.</t>
    </r>
  </si>
  <si>
    <t>Max</t>
  </si>
  <si>
    <t>Min</t>
  </si>
  <si>
    <t>% Load per °F</t>
  </si>
  <si>
    <t>Btu/hr per °F</t>
  </si>
  <si>
    <t>High Limit Point, % Load</t>
  </si>
  <si>
    <t>Plot Points</t>
  </si>
  <si>
    <t>Plot 100% OA Line and then tweak this value to lie on it.</t>
  </si>
  <si>
    <t>Economizer high limit set to 72 to simulate an inappropriately high setting</t>
  </si>
  <si>
    <t>Portland 0.4% Cooling</t>
  </si>
  <si>
    <t>Design Cooling Condition - 100% OA System - Atlanta</t>
  </si>
  <si>
    <t>This is used for the 100% load reference to be consistent with the Atlanta Graphs</t>
  </si>
  <si>
    <t>Plot 100% OA Line and then tweak this value to lie on it where it crosses the high limit temperature line.</t>
  </si>
  <si>
    <t>Economizer high limit set to 62 to simulate an inappropriately high setting</t>
  </si>
  <si>
    <r>
      <t xml:space="preserve">Notice:
</t>
    </r>
    <r>
      <rPr>
        <b/>
        <sz val="12"/>
        <color theme="0"/>
        <rFont val="Comic Sans MS"/>
        <family val="4"/>
      </rPr>
      <t>Facility Dynamics Engineering has provided this spreadsheet for educational purposes.   We are fine with you using it as a starting point for your own spreadsheet performing a similar analysis or even using it as is.   But you are using it at your own risk and FDE can not be responsible for the results you generate with it and the decisions you make as a result.  Please check your work and use your head.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</si>
</sst>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
    <numFmt numFmtId="165" formatCode="#,##0.0000"/>
    <numFmt numFmtId="166" formatCode="dddd\ mmmm\ dd\,\ yyyy"/>
    <numFmt numFmtId="167" formatCode="#,##0.0"/>
    <numFmt numFmtId="168" formatCode="0.0%"/>
  </numFmts>
  <fonts count="22" x14ac:knownFonts="1">
    <font>
      <sz val="12"/>
      <name val="Comic Sans MS"/>
      <family val="4"/>
    </font>
    <font>
      <sz val="11"/>
      <color theme="1"/>
      <name val="Comic Sans MS"/>
      <family val="2"/>
    </font>
    <font>
      <sz val="11"/>
      <color theme="1"/>
      <name val="Comic Sans MS"/>
      <family val="2"/>
    </font>
    <font>
      <sz val="11"/>
      <color theme="1"/>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sz val="12"/>
      <color indexed="8"/>
      <name val="Comic Sans MS"/>
      <family val="4"/>
    </font>
    <font>
      <i/>
      <sz val="12"/>
      <name val="Comic Sans MS"/>
      <family val="4"/>
    </font>
    <font>
      <u/>
      <sz val="12"/>
      <color theme="7"/>
      <name val="Comic Sans MS"/>
      <family val="4"/>
    </font>
    <font>
      <u/>
      <sz val="12"/>
      <color rgb="FF00B050"/>
      <name val="Comic Sans MS"/>
      <family val="4"/>
    </font>
    <font>
      <u/>
      <sz val="11"/>
      <color theme="10"/>
      <name val="Calibri"/>
      <family val="2"/>
      <scheme val="minor"/>
    </font>
    <font>
      <u/>
      <sz val="11"/>
      <color theme="10"/>
      <name val="Comic Sans MS"/>
      <family val="4"/>
    </font>
    <font>
      <vertAlign val="subscript"/>
      <sz val="12"/>
      <name val="Comic Sans MS"/>
      <family val="4"/>
    </font>
    <font>
      <b/>
      <sz val="12"/>
      <color theme="0"/>
      <name val="Comic Sans MS"/>
      <family val="4"/>
    </font>
    <font>
      <b/>
      <sz val="14"/>
      <color theme="0"/>
      <name val="Arial"/>
      <family val="2"/>
    </font>
    <font>
      <u/>
      <sz val="11"/>
      <color theme="10"/>
      <name val="Comic Sans MS"/>
      <family val="2"/>
    </font>
    <font>
      <b/>
      <sz val="11"/>
      <color rgb="FFFF6600"/>
      <name val="Comic Sans MS"/>
      <family val="4"/>
    </font>
    <font>
      <sz val="12"/>
      <color theme="1"/>
      <name val="Comic Sans MS"/>
      <family val="4"/>
    </font>
    <font>
      <sz val="12"/>
      <color theme="4"/>
      <name val="Comic Sans MS"/>
      <family val="4"/>
    </font>
    <font>
      <b/>
      <i/>
      <sz val="12"/>
      <color theme="0"/>
      <name val="Comic Sans MS"/>
      <family val="4"/>
    </font>
  </fonts>
  <fills count="19">
    <fill>
      <patternFill patternType="none"/>
    </fill>
    <fill>
      <patternFill patternType="gray125"/>
    </fill>
    <fill>
      <patternFill patternType="solid">
        <fgColor rgb="FFFFFF00"/>
        <bgColor indexed="64"/>
      </patternFill>
    </fill>
    <fill>
      <patternFill patternType="solid">
        <fgColor rgb="FF99CCFF"/>
        <bgColor indexed="64"/>
      </patternFill>
    </fill>
    <fill>
      <patternFill patternType="solid">
        <fgColor rgb="FF00B050"/>
        <bgColor indexed="64"/>
      </patternFill>
    </fill>
    <fill>
      <patternFill patternType="solid">
        <fgColor indexed="13"/>
        <bgColor indexed="64"/>
      </patternFill>
    </fill>
    <fill>
      <patternFill patternType="solid">
        <fgColor indexed="44"/>
        <bgColor indexed="64"/>
      </patternFill>
    </fill>
    <fill>
      <patternFill patternType="solid">
        <fgColor theme="0"/>
        <bgColor indexed="64"/>
      </patternFill>
    </fill>
    <fill>
      <patternFill patternType="solid">
        <fgColor theme="1"/>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0000FF"/>
        <bgColor indexed="64"/>
      </patternFill>
    </fill>
  </fills>
  <borders count="3">
    <border>
      <left/>
      <right/>
      <top/>
      <bottom/>
      <diagonal/>
    </border>
    <border>
      <left style="thick">
        <color theme="7"/>
      </left>
      <right style="thick">
        <color theme="7"/>
      </right>
      <top style="thick">
        <color theme="7"/>
      </top>
      <bottom/>
      <diagonal/>
    </border>
    <border>
      <left style="thick">
        <color theme="7"/>
      </left>
      <right style="thick">
        <color theme="7"/>
      </right>
      <top/>
      <bottom style="thick">
        <color theme="7"/>
      </bottom>
      <diagonal/>
    </border>
  </borders>
  <cellStyleXfs count="11">
    <xf numFmtId="0" fontId="0" fillId="0" borderId="0">
      <alignment vertical="top"/>
    </xf>
    <xf numFmtId="0" fontId="4" fillId="0" borderId="0">
      <alignment vertical="top"/>
    </xf>
    <xf numFmtId="0" fontId="10" fillId="0" borderId="0" applyNumberFormat="0" applyFill="0" applyBorder="0" applyAlignment="0" applyProtection="0">
      <alignment vertical="top"/>
    </xf>
    <xf numFmtId="0" fontId="11" fillId="0" borderId="0" applyNumberFormat="0" applyFill="0" applyBorder="0" applyAlignment="0" applyProtection="0">
      <alignment vertical="top"/>
    </xf>
    <xf numFmtId="0" fontId="3" fillId="0" borderId="0"/>
    <xf numFmtId="0" fontId="4" fillId="0" borderId="0">
      <alignment vertical="top"/>
    </xf>
    <xf numFmtId="0" fontId="12" fillId="0" borderId="0" applyNumberFormat="0" applyFill="0" applyBorder="0" applyAlignment="0" applyProtection="0"/>
    <xf numFmtId="0" fontId="2" fillId="0" borderId="0"/>
    <xf numFmtId="0" fontId="2" fillId="0" borderId="0"/>
    <xf numFmtId="0" fontId="17" fillId="0" borderId="0" applyNumberFormat="0" applyFill="0" applyBorder="0" applyAlignment="0" applyProtection="0"/>
    <xf numFmtId="0" fontId="1" fillId="0" borderId="0"/>
  </cellStyleXfs>
  <cellXfs count="155">
    <xf numFmtId="0" fontId="0" fillId="0" borderId="0" xfId="0">
      <alignment vertical="top"/>
    </xf>
    <xf numFmtId="0" fontId="4" fillId="0" borderId="0" xfId="1">
      <alignment vertical="top"/>
    </xf>
    <xf numFmtId="3" fontId="4" fillId="0" borderId="0" xfId="1" applyNumberFormat="1">
      <alignment vertical="top"/>
    </xf>
    <xf numFmtId="0" fontId="6" fillId="0" borderId="0" xfId="1" applyFont="1" applyAlignment="1" applyProtection="1">
      <alignment horizontal="left" vertical="top"/>
    </xf>
    <xf numFmtId="0" fontId="7" fillId="0" borderId="0" xfId="1" applyFont="1" applyAlignment="1" applyProtection="1">
      <alignment horizontal="left" vertical="top"/>
    </xf>
    <xf numFmtId="4" fontId="8" fillId="0" borderId="0" xfId="0" applyNumberFormat="1" applyFont="1" applyFill="1" applyAlignment="1">
      <alignment horizontal="center" vertical="top"/>
    </xf>
    <xf numFmtId="3" fontId="8" fillId="0" borderId="0" xfId="0" applyNumberFormat="1" applyFont="1" applyFill="1" applyAlignment="1">
      <alignment horizontal="center" vertical="top"/>
    </xf>
    <xf numFmtId="165" fontId="8" fillId="0" borderId="0" xfId="0" applyNumberFormat="1" applyFont="1" applyFill="1" applyAlignment="1">
      <alignment horizontal="center" vertical="top"/>
    </xf>
    <xf numFmtId="0" fontId="8" fillId="0" borderId="0" xfId="0" applyFont="1" applyFill="1" applyAlignment="1">
      <alignment horizontal="center" vertical="top"/>
    </xf>
    <xf numFmtId="0" fontId="4" fillId="0" borderId="0" xfId="1" applyAlignment="1">
      <alignment horizontal="right" vertical="top"/>
    </xf>
    <xf numFmtId="3" fontId="4" fillId="0" borderId="0" xfId="1" applyNumberFormat="1" applyAlignment="1">
      <alignment vertical="top"/>
    </xf>
    <xf numFmtId="0" fontId="4" fillId="0" borderId="0" xfId="1" applyAlignment="1">
      <alignment vertical="top"/>
    </xf>
    <xf numFmtId="0" fontId="9" fillId="0" borderId="0" xfId="1" applyFont="1" applyAlignment="1">
      <alignment horizontal="left" vertical="top"/>
    </xf>
    <xf numFmtId="0" fontId="4" fillId="0" borderId="0" xfId="1" applyAlignment="1">
      <alignment horizontal="left" vertical="top" wrapText="1"/>
    </xf>
    <xf numFmtId="3" fontId="4" fillId="0" borderId="0" xfId="1" applyNumberFormat="1" applyAlignment="1">
      <alignment horizontal="right" vertical="top"/>
    </xf>
    <xf numFmtId="0" fontId="4" fillId="0" borderId="0" xfId="1" applyAlignment="1">
      <alignment horizontal="left" vertical="top"/>
    </xf>
    <xf numFmtId="3" fontId="4" fillId="0" borderId="0" xfId="1" quotePrefix="1" applyNumberFormat="1" applyAlignment="1">
      <alignment horizontal="left" vertical="top"/>
    </xf>
    <xf numFmtId="16" fontId="8" fillId="0" borderId="0" xfId="0" applyNumberFormat="1" applyFont="1" applyFill="1" applyAlignment="1">
      <alignment horizontal="center" vertical="top"/>
    </xf>
    <xf numFmtId="0" fontId="8" fillId="0" borderId="0" xfId="0" applyFont="1" applyFill="1" applyAlignment="1">
      <alignment horizontal="left" vertical="top"/>
    </xf>
    <xf numFmtId="166" fontId="0" fillId="0" borderId="0" xfId="0" applyNumberFormat="1" applyAlignment="1">
      <alignment horizontal="left" vertical="top"/>
    </xf>
    <xf numFmtId="0" fontId="5" fillId="0" borderId="0" xfId="0" applyFont="1" applyFill="1" applyAlignment="1">
      <alignment horizontal="left" vertical="top"/>
    </xf>
    <xf numFmtId="3" fontId="5" fillId="0" borderId="0" xfId="1" applyNumberFormat="1" applyFont="1">
      <alignment vertical="top"/>
    </xf>
    <xf numFmtId="0" fontId="4" fillId="0" borderId="0" xfId="1" applyFill="1" applyAlignment="1">
      <alignment vertical="top"/>
    </xf>
    <xf numFmtId="3" fontId="4" fillId="0" borderId="0" xfId="1" applyNumberFormat="1" applyFill="1" applyAlignment="1">
      <alignment vertical="top"/>
    </xf>
    <xf numFmtId="0" fontId="5" fillId="0" borderId="0" xfId="1" applyFont="1" applyFill="1" applyAlignment="1" applyProtection="1">
      <alignment vertical="top"/>
    </xf>
    <xf numFmtId="3" fontId="6" fillId="0" borderId="0" xfId="1" applyNumberFormat="1" applyFont="1" applyAlignment="1" applyProtection="1">
      <alignment vertical="top"/>
    </xf>
    <xf numFmtId="0" fontId="5" fillId="0" borderId="0" xfId="1" applyFont="1" applyAlignment="1" applyProtection="1">
      <alignment vertical="top"/>
    </xf>
    <xf numFmtId="3" fontId="8" fillId="0" borderId="0" xfId="1" applyNumberFormat="1" applyFont="1" applyAlignment="1" applyProtection="1">
      <alignment vertical="top"/>
    </xf>
    <xf numFmtId="0" fontId="8" fillId="0" borderId="0" xfId="0" applyFont="1" applyFill="1" applyAlignment="1" applyProtection="1">
      <alignment vertical="top"/>
    </xf>
    <xf numFmtId="0" fontId="0" fillId="0" borderId="0" xfId="0" applyFont="1" applyAlignment="1">
      <alignment vertical="top"/>
    </xf>
    <xf numFmtId="0" fontId="8" fillId="0" borderId="0" xfId="0" applyFont="1" applyFill="1" applyAlignment="1">
      <alignment vertical="top"/>
    </xf>
    <xf numFmtId="164" fontId="8" fillId="0" borderId="0" xfId="0" applyNumberFormat="1" applyFont="1" applyFill="1" applyAlignment="1">
      <alignment vertical="top"/>
    </xf>
    <xf numFmtId="0" fontId="9" fillId="0" borderId="0" xfId="1" applyFont="1" applyAlignment="1">
      <alignment vertical="top"/>
    </xf>
    <xf numFmtId="3" fontId="8" fillId="0" borderId="0" xfId="1" applyNumberFormat="1" applyFont="1" applyAlignment="1">
      <alignment vertical="top"/>
    </xf>
    <xf numFmtId="0" fontId="0" fillId="0" borderId="0" xfId="0" applyAlignment="1">
      <alignment vertical="top"/>
    </xf>
    <xf numFmtId="0" fontId="0" fillId="0" borderId="0" xfId="0" applyAlignment="1">
      <alignment horizontal="center" vertical="top"/>
    </xf>
    <xf numFmtId="10" fontId="0" fillId="0" borderId="0" xfId="0" applyNumberFormat="1" applyAlignment="1">
      <alignment vertical="top"/>
    </xf>
    <xf numFmtId="167" fontId="0" fillId="0" borderId="0" xfId="0" applyNumberFormat="1" applyAlignment="1">
      <alignment horizontal="center" vertical="top"/>
    </xf>
    <xf numFmtId="3" fontId="0" fillId="0" borderId="0" xfId="0" applyNumberFormat="1" applyAlignment="1">
      <alignment horizontal="center" vertical="top"/>
    </xf>
    <xf numFmtId="9" fontId="0" fillId="0" borderId="0" xfId="0" applyNumberFormat="1" applyAlignment="1">
      <alignment horizontal="center" vertical="top"/>
    </xf>
    <xf numFmtId="3" fontId="8" fillId="0" borderId="0" xfId="0" applyNumberFormat="1" applyFont="1" applyFill="1" applyAlignment="1">
      <alignment horizontal="right" vertical="top"/>
    </xf>
    <xf numFmtId="0" fontId="5" fillId="0" borderId="0" xfId="0" applyFont="1" applyFill="1" applyAlignment="1">
      <alignment horizontal="right" vertical="top"/>
    </xf>
    <xf numFmtId="9" fontId="8" fillId="0" borderId="0" xfId="0" applyNumberFormat="1" applyFont="1" applyFill="1" applyAlignment="1">
      <alignment horizontal="right" vertical="top"/>
    </xf>
    <xf numFmtId="0" fontId="3" fillId="0" borderId="0" xfId="4"/>
    <xf numFmtId="11" fontId="3" fillId="0" borderId="0" xfId="4" applyNumberFormat="1"/>
    <xf numFmtId="14" fontId="3" fillId="0" borderId="0" xfId="4" applyNumberFormat="1"/>
    <xf numFmtId="0" fontId="3" fillId="0" borderId="0" xfId="4" applyAlignment="1">
      <alignment wrapText="1"/>
    </xf>
    <xf numFmtId="167" fontId="8" fillId="0" borderId="0" xfId="0" applyNumberFormat="1" applyFont="1" applyFill="1" applyAlignment="1">
      <alignment horizontal="right" vertical="top"/>
    </xf>
    <xf numFmtId="0" fontId="6" fillId="0" borderId="0" xfId="1" applyFont="1" applyAlignment="1">
      <alignment horizontal="left" vertical="top"/>
    </xf>
    <xf numFmtId="3" fontId="6" fillId="0" borderId="0" xfId="1" applyNumberFormat="1" applyFont="1">
      <alignment vertical="top"/>
    </xf>
    <xf numFmtId="0" fontId="5" fillId="0" borderId="0" xfId="1" applyFont="1">
      <alignment vertical="top"/>
    </xf>
    <xf numFmtId="0" fontId="7" fillId="0" borderId="0" xfId="1" applyFont="1" applyAlignment="1">
      <alignment horizontal="left" vertical="top"/>
    </xf>
    <xf numFmtId="0" fontId="5" fillId="0" borderId="0" xfId="5" applyFont="1" applyAlignment="1"/>
    <xf numFmtId="4" fontId="5" fillId="0" borderId="0" xfId="5" applyNumberFormat="1" applyFont="1" applyAlignment="1">
      <alignment horizontal="center" vertical="top"/>
    </xf>
    <xf numFmtId="3" fontId="5" fillId="0" borderId="0" xfId="5" applyNumberFormat="1" applyFont="1" applyAlignment="1">
      <alignment horizontal="center" vertical="top"/>
    </xf>
    <xf numFmtId="165" fontId="5" fillId="0" borderId="0" xfId="5" applyNumberFormat="1" applyFont="1" applyAlignment="1">
      <alignment horizontal="center" vertical="top"/>
    </xf>
    <xf numFmtId="0" fontId="4" fillId="0" borderId="0" xfId="5">
      <alignment vertical="top"/>
    </xf>
    <xf numFmtId="0" fontId="5" fillId="0" borderId="0" xfId="5" applyFont="1" applyAlignment="1">
      <alignment horizontal="left" vertical="top"/>
    </xf>
    <xf numFmtId="0" fontId="5" fillId="0" borderId="0" xfId="5" applyFont="1" applyAlignment="1">
      <alignment horizontal="center" vertical="top"/>
    </xf>
    <xf numFmtId="0" fontId="5" fillId="0" borderId="0" xfId="5" applyFont="1">
      <alignment vertical="top"/>
    </xf>
    <xf numFmtId="164" fontId="5" fillId="0" borderId="0" xfId="5" applyNumberFormat="1" applyFont="1">
      <alignment vertical="top"/>
    </xf>
    <xf numFmtId="0" fontId="13" fillId="0" borderId="0" xfId="6" applyFont="1"/>
    <xf numFmtId="167" fontId="4" fillId="2" borderId="0" xfId="1" applyNumberFormat="1" applyFill="1" applyAlignment="1">
      <alignment horizontal="right" vertical="top"/>
    </xf>
    <xf numFmtId="167" fontId="4" fillId="5" borderId="0" xfId="1" applyNumberFormat="1" applyFill="1" applyAlignment="1">
      <alignment horizontal="right" vertical="top"/>
    </xf>
    <xf numFmtId="167" fontId="4" fillId="2" borderId="0" xfId="5" applyNumberFormat="1" applyFill="1">
      <alignment vertical="top"/>
    </xf>
    <xf numFmtId="3" fontId="4" fillId="5" borderId="0" xfId="1" applyNumberFormat="1" applyFill="1">
      <alignment vertical="top"/>
    </xf>
    <xf numFmtId="3" fontId="4" fillId="6" borderId="0" xfId="5" applyNumberFormat="1" applyFill="1">
      <alignment vertical="top"/>
    </xf>
    <xf numFmtId="9" fontId="4" fillId="6" borderId="0" xfId="5" applyNumberFormat="1" applyFill="1">
      <alignment vertical="top"/>
    </xf>
    <xf numFmtId="167" fontId="4" fillId="7" borderId="0" xfId="1" applyNumberFormat="1" applyFill="1" applyAlignment="1">
      <alignment horizontal="right" vertical="top"/>
    </xf>
    <xf numFmtId="167" fontId="4" fillId="6" borderId="0" xfId="5" applyNumberFormat="1" applyFill="1">
      <alignment vertical="top"/>
    </xf>
    <xf numFmtId="167" fontId="0" fillId="7" borderId="0" xfId="0" applyNumberFormat="1" applyFill="1" applyAlignment="1">
      <alignment horizontal="center" vertical="top" wrapText="1"/>
    </xf>
    <xf numFmtId="167" fontId="0" fillId="7" borderId="0" xfId="0" applyNumberFormat="1" applyFill="1" applyAlignment="1">
      <alignment horizontal="center" vertical="top"/>
    </xf>
    <xf numFmtId="167" fontId="0" fillId="7" borderId="0" xfId="0" applyNumberFormat="1" applyFill="1" applyAlignment="1">
      <alignment horizontal="left" vertical="top"/>
    </xf>
    <xf numFmtId="167" fontId="0" fillId="7" borderId="0" xfId="0" applyNumberFormat="1" applyFill="1" applyAlignment="1">
      <alignment vertical="top"/>
    </xf>
    <xf numFmtId="3" fontId="0" fillId="7" borderId="0" xfId="0" applyNumberFormat="1" applyFill="1" applyAlignment="1">
      <alignment horizontal="center" vertical="top"/>
    </xf>
    <xf numFmtId="167" fontId="0" fillId="11" borderId="0" xfId="0" applyNumberFormat="1" applyFill="1" applyAlignment="1">
      <alignment horizontal="center" vertical="top" wrapText="1"/>
    </xf>
    <xf numFmtId="167" fontId="0" fillId="10" borderId="0" xfId="0" applyNumberFormat="1" applyFill="1" applyAlignment="1">
      <alignment horizontal="center" vertical="top"/>
    </xf>
    <xf numFmtId="0" fontId="2" fillId="0" borderId="0" xfId="7" applyAlignment="1">
      <alignment vertical="top"/>
    </xf>
    <xf numFmtId="0" fontId="2" fillId="0" borderId="0" xfId="7" applyAlignment="1">
      <alignment horizontal="center" vertical="top"/>
    </xf>
    <xf numFmtId="4" fontId="2" fillId="12" borderId="0" xfId="8" applyNumberFormat="1" applyFill="1" applyAlignment="1">
      <alignment horizontal="center" vertical="top"/>
    </xf>
    <xf numFmtId="165" fontId="2" fillId="12" borderId="0" xfId="8" applyNumberFormat="1" applyFill="1" applyAlignment="1">
      <alignment horizontal="center" vertical="top"/>
    </xf>
    <xf numFmtId="167" fontId="2" fillId="12" borderId="0" xfId="8" applyNumberFormat="1" applyFill="1" applyAlignment="1">
      <alignment horizontal="center" vertical="top"/>
    </xf>
    <xf numFmtId="0" fontId="2" fillId="12" borderId="0" xfId="7" applyFill="1" applyAlignment="1">
      <alignment horizontal="center" vertical="top"/>
    </xf>
    <xf numFmtId="0" fontId="2" fillId="12" borderId="0" xfId="7" applyFill="1" applyAlignment="1">
      <alignment vertical="top"/>
    </xf>
    <xf numFmtId="0" fontId="2" fillId="0" borderId="0" xfId="7" applyAlignment="1">
      <alignment vertical="top" wrapText="1"/>
    </xf>
    <xf numFmtId="0" fontId="2" fillId="12" borderId="0" xfId="7" applyFill="1" applyAlignment="1">
      <alignment horizontal="center" vertical="top" wrapText="1"/>
    </xf>
    <xf numFmtId="0" fontId="2" fillId="12" borderId="0" xfId="7" applyFill="1" applyAlignment="1">
      <alignment vertical="top" wrapText="1"/>
    </xf>
    <xf numFmtId="0" fontId="5" fillId="0" borderId="0" xfId="0" applyFont="1" applyFill="1" applyAlignment="1">
      <alignment horizontal="left" vertical="top"/>
    </xf>
    <xf numFmtId="0" fontId="0" fillId="0" borderId="0" xfId="0" applyAlignment="1">
      <alignment horizontal="center" vertical="top"/>
    </xf>
    <xf numFmtId="0" fontId="0" fillId="0" borderId="0" xfId="0" applyAlignment="1">
      <alignment vertical="top"/>
    </xf>
    <xf numFmtId="0" fontId="4" fillId="0" borderId="0" xfId="1" applyAlignment="1">
      <alignment horizontal="center" vertical="top"/>
    </xf>
    <xf numFmtId="10" fontId="4" fillId="0" borderId="0" xfId="1" applyNumberFormat="1" applyAlignment="1">
      <alignment horizontal="center" vertical="top"/>
    </xf>
    <xf numFmtId="9" fontId="4" fillId="0" borderId="0" xfId="1" applyNumberFormat="1" applyAlignment="1">
      <alignment horizontal="center" vertical="top"/>
    </xf>
    <xf numFmtId="168" fontId="4" fillId="15" borderId="2" xfId="1" applyNumberFormat="1" applyFill="1" applyBorder="1" applyAlignment="1">
      <alignment horizontal="center" vertical="top"/>
    </xf>
    <xf numFmtId="168" fontId="4" fillId="14" borderId="1" xfId="1" applyNumberFormat="1" applyFill="1" applyBorder="1" applyAlignment="1">
      <alignment horizontal="center" vertical="top"/>
    </xf>
    <xf numFmtId="168" fontId="19" fillId="16" borderId="2" xfId="1" applyNumberFormat="1" applyFont="1" applyFill="1" applyBorder="1" applyAlignment="1">
      <alignment horizontal="center" vertical="top"/>
    </xf>
    <xf numFmtId="168" fontId="20" fillId="16" borderId="1" xfId="1" applyNumberFormat="1" applyFont="1" applyFill="1" applyBorder="1" applyAlignment="1">
      <alignment horizontal="center" vertical="top"/>
    </xf>
    <xf numFmtId="168" fontId="4" fillId="13" borderId="1" xfId="1" applyNumberFormat="1" applyFill="1" applyBorder="1" applyAlignment="1">
      <alignment horizontal="center" vertical="top"/>
    </xf>
    <xf numFmtId="168" fontId="4" fillId="13" borderId="2" xfId="1" applyNumberFormat="1" applyFill="1" applyBorder="1" applyAlignment="1">
      <alignment horizontal="center" vertical="top"/>
    </xf>
    <xf numFmtId="0" fontId="5" fillId="17" borderId="0" xfId="0" applyFont="1" applyFill="1" applyAlignment="1">
      <alignment horizontal="left" vertical="top"/>
    </xf>
    <xf numFmtId="3" fontId="8" fillId="17" borderId="0" xfId="0" applyNumberFormat="1" applyFont="1" applyFill="1" applyAlignment="1">
      <alignment horizontal="right" vertical="top"/>
    </xf>
    <xf numFmtId="0" fontId="8" fillId="17" borderId="0" xfId="0" applyFont="1" applyFill="1" applyAlignment="1">
      <alignment horizontal="left" vertical="top"/>
    </xf>
    <xf numFmtId="0" fontId="8" fillId="17" borderId="0" xfId="0" applyFont="1" applyFill="1" applyAlignment="1">
      <alignment horizontal="center" vertical="top"/>
    </xf>
    <xf numFmtId="4" fontId="8" fillId="17" borderId="0" xfId="0" applyNumberFormat="1" applyFont="1" applyFill="1" applyAlignment="1">
      <alignment horizontal="center" vertical="top"/>
    </xf>
    <xf numFmtId="167" fontId="19" fillId="17" borderId="0" xfId="0" applyNumberFormat="1" applyFont="1" applyFill="1" applyAlignment="1">
      <alignment horizontal="right" vertical="top"/>
    </xf>
    <xf numFmtId="168" fontId="20" fillId="17" borderId="1" xfId="1" applyNumberFormat="1" applyFont="1" applyFill="1" applyBorder="1" applyAlignment="1">
      <alignment horizontal="center" vertical="top"/>
    </xf>
    <xf numFmtId="0" fontId="4" fillId="0" borderId="0" xfId="1" applyAlignment="1">
      <alignment horizontal="center" vertical="top"/>
    </xf>
    <xf numFmtId="0" fontId="0" fillId="0" borderId="0" xfId="0" applyAlignment="1">
      <alignment vertical="top"/>
    </xf>
    <xf numFmtId="0" fontId="5" fillId="0" borderId="0" xfId="0" applyFont="1" applyFill="1" applyAlignment="1">
      <alignment horizontal="left" vertical="top"/>
    </xf>
    <xf numFmtId="0" fontId="0" fillId="0" borderId="0" xfId="0" applyAlignment="1">
      <alignment horizontal="center" vertical="top"/>
    </xf>
    <xf numFmtId="0" fontId="1" fillId="0" borderId="0" xfId="10"/>
    <xf numFmtId="11" fontId="1" fillId="0" borderId="0" xfId="10" applyNumberFormat="1"/>
    <xf numFmtId="14" fontId="1" fillId="0" borderId="0" xfId="10" applyNumberFormat="1"/>
    <xf numFmtId="168" fontId="4" fillId="13" borderId="0" xfId="1" applyNumberFormat="1" applyFill="1" applyBorder="1" applyAlignment="1">
      <alignment horizontal="center" vertical="top"/>
    </xf>
    <xf numFmtId="0" fontId="5" fillId="13" borderId="0" xfId="0" applyFont="1" applyFill="1" applyAlignment="1">
      <alignment horizontal="left" vertical="top"/>
    </xf>
    <xf numFmtId="167" fontId="0" fillId="13" borderId="0" xfId="0" applyNumberFormat="1" applyFill="1" applyAlignment="1">
      <alignment horizontal="center" vertical="top"/>
    </xf>
    <xf numFmtId="3" fontId="0" fillId="13" borderId="0" xfId="0" applyNumberFormat="1" applyFill="1" applyAlignment="1">
      <alignment horizontal="center" vertical="top"/>
    </xf>
    <xf numFmtId="9" fontId="0" fillId="13" borderId="0" xfId="0" applyNumberFormat="1" applyFill="1" applyAlignment="1">
      <alignment horizontal="center" vertical="top"/>
    </xf>
    <xf numFmtId="10" fontId="4" fillId="13" borderId="0" xfId="1" applyNumberFormat="1" applyFill="1" applyAlignment="1">
      <alignment horizontal="center" vertical="top"/>
    </xf>
    <xf numFmtId="9" fontId="4" fillId="13" borderId="0" xfId="1" applyNumberFormat="1" applyFill="1" applyAlignment="1">
      <alignment horizontal="center" vertical="top"/>
    </xf>
    <xf numFmtId="10" fontId="0" fillId="13" borderId="0" xfId="0" applyNumberFormat="1" applyFill="1" applyAlignment="1">
      <alignment vertical="top"/>
    </xf>
    <xf numFmtId="0" fontId="0" fillId="13" borderId="0" xfId="0" applyFill="1" applyAlignment="1">
      <alignment vertical="top"/>
    </xf>
    <xf numFmtId="0" fontId="4" fillId="13" borderId="0" xfId="1" applyFill="1" applyAlignment="1">
      <alignment vertical="top"/>
    </xf>
    <xf numFmtId="0" fontId="4" fillId="0" borderId="0" xfId="1">
      <alignment vertical="top"/>
    </xf>
    <xf numFmtId="167" fontId="0" fillId="10" borderId="0" xfId="0" applyNumberFormat="1" applyFill="1" applyAlignment="1">
      <alignment horizontal="center" vertical="top"/>
    </xf>
    <xf numFmtId="167" fontId="15" fillId="9" borderId="0" xfId="0" applyNumberFormat="1" applyFont="1" applyFill="1" applyAlignment="1">
      <alignment horizontal="center" vertical="top"/>
    </xf>
    <xf numFmtId="167" fontId="0" fillId="7" borderId="0" xfId="0" applyNumberFormat="1" applyFill="1" applyAlignment="1">
      <alignment horizontal="center" vertical="top"/>
    </xf>
    <xf numFmtId="167" fontId="15" fillId="9" borderId="0" xfId="0" applyNumberFormat="1" applyFont="1" applyFill="1" applyAlignment="1">
      <alignment horizontal="center" vertical="top" wrapText="1"/>
    </xf>
    <xf numFmtId="167" fontId="15" fillId="4" borderId="0" xfId="0" applyNumberFormat="1" applyFont="1" applyFill="1" applyAlignment="1">
      <alignment horizontal="center" vertical="top"/>
    </xf>
    <xf numFmtId="167" fontId="0" fillId="11" borderId="0" xfId="0" applyNumberFormat="1" applyFill="1" applyAlignment="1">
      <alignment horizontal="center" vertical="top"/>
    </xf>
    <xf numFmtId="3" fontId="0" fillId="11" borderId="0" xfId="0" applyNumberFormat="1" applyFill="1" applyAlignment="1">
      <alignment horizontal="center" vertical="top"/>
    </xf>
    <xf numFmtId="167" fontId="16" fillId="8" borderId="0" xfId="0" applyNumberFormat="1" applyFont="1" applyFill="1" applyAlignment="1">
      <alignment horizontal="left" vertical="center"/>
    </xf>
    <xf numFmtId="167" fontId="0" fillId="10" borderId="0" xfId="0" applyNumberFormat="1" applyFill="1" applyAlignment="1">
      <alignment horizontal="right" vertical="top"/>
    </xf>
    <xf numFmtId="167" fontId="0" fillId="7" borderId="0" xfId="0" applyNumberFormat="1" applyFill="1" applyAlignment="1">
      <alignment horizontal="right" vertical="top"/>
    </xf>
    <xf numFmtId="167" fontId="0" fillId="10" borderId="0" xfId="0" applyNumberFormat="1" applyFill="1" applyAlignment="1">
      <alignment horizontal="right" vertical="top" wrapText="1"/>
    </xf>
    <xf numFmtId="167" fontId="0" fillId="10" borderId="0" xfId="0" applyNumberFormat="1" applyFill="1" applyAlignment="1">
      <alignment horizontal="left" vertical="top" wrapText="1"/>
    </xf>
    <xf numFmtId="3" fontId="0" fillId="7" borderId="0" xfId="0" applyNumberFormat="1" applyFill="1" applyAlignment="1">
      <alignment horizontal="right" vertical="top"/>
    </xf>
    <xf numFmtId="9" fontId="0" fillId="7" borderId="0" xfId="0" applyNumberFormat="1" applyFill="1" applyAlignment="1">
      <alignment horizontal="right" vertical="top"/>
    </xf>
    <xf numFmtId="0" fontId="4" fillId="0" borderId="0" xfId="1" applyAlignment="1">
      <alignment horizontal="center" vertical="top"/>
    </xf>
    <xf numFmtId="0" fontId="0" fillId="0" borderId="0" xfId="0" applyAlignment="1">
      <alignment vertical="top"/>
    </xf>
    <xf numFmtId="0" fontId="5" fillId="0" borderId="0" xfId="0" applyFont="1" applyFill="1" applyAlignment="1">
      <alignment horizontal="left" vertical="top"/>
    </xf>
    <xf numFmtId="0" fontId="5" fillId="0" borderId="0" xfId="0" applyFont="1" applyFill="1" applyAlignment="1">
      <alignment horizontal="center" vertical="top" wrapText="1"/>
    </xf>
    <xf numFmtId="0" fontId="0" fillId="0" borderId="0" xfId="0" applyAlignment="1">
      <alignment horizontal="center" vertical="top"/>
    </xf>
    <xf numFmtId="0" fontId="4" fillId="0" borderId="0" xfId="1" applyAlignment="1">
      <alignment horizontal="center" vertical="top" wrapText="1"/>
    </xf>
    <xf numFmtId="0" fontId="17" fillId="0" borderId="0" xfId="9" applyAlignment="1">
      <alignment horizontal="left" vertical="top" wrapText="1" indent="2"/>
    </xf>
    <xf numFmtId="0" fontId="2" fillId="0" borderId="0" xfId="7" applyAlignment="1">
      <alignment horizontal="left" vertical="top" wrapText="1" indent="2"/>
    </xf>
    <xf numFmtId="0" fontId="2" fillId="0" borderId="0" xfId="7" applyAlignment="1">
      <alignment horizontal="left" vertical="top" wrapText="1" indent="1"/>
    </xf>
    <xf numFmtId="0" fontId="2" fillId="0" borderId="0" xfId="7" applyAlignment="1">
      <alignment vertical="top" wrapText="1"/>
    </xf>
    <xf numFmtId="0" fontId="9" fillId="4" borderId="0" xfId="1" applyFont="1" applyFill="1">
      <alignment vertical="top"/>
    </xf>
    <xf numFmtId="0" fontId="5" fillId="0" borderId="0" xfId="5" applyFont="1" applyAlignment="1">
      <alignment horizontal="left" vertical="top"/>
    </xf>
    <xf numFmtId="0" fontId="4" fillId="0" borderId="0" xfId="1">
      <alignment vertical="top"/>
    </xf>
    <xf numFmtId="166" fontId="4" fillId="0" borderId="0" xfId="5" applyNumberFormat="1" applyAlignment="1">
      <alignment horizontal="left" vertical="top"/>
    </xf>
    <xf numFmtId="0" fontId="5" fillId="2" borderId="0" xfId="5" applyFont="1" applyFill="1" applyAlignment="1">
      <alignment horizontal="left" vertical="top"/>
    </xf>
    <xf numFmtId="0" fontId="5" fillId="3" borderId="0" xfId="5" applyFont="1" applyFill="1" applyAlignment="1">
      <alignment horizontal="left" vertical="top"/>
    </xf>
    <xf numFmtId="0" fontId="21" fillId="18" borderId="0" xfId="1" applyFont="1" applyFill="1" applyAlignment="1">
      <alignment horizontal="left" vertical="top" wrapText="1"/>
    </xf>
  </cellXfs>
  <cellStyles count="11">
    <cellStyle name="Followed Hyperlink" xfId="3" builtinId="9" customBuiltin="1"/>
    <cellStyle name="Hyperlink" xfId="2" builtinId="8" customBuiltin="1"/>
    <cellStyle name="Hyperlink 2" xfId="6" xr:uid="{0B4445B3-41BF-4A77-92AD-1168FF5CF008}"/>
    <cellStyle name="Hyperlink 3" xfId="9" xr:uid="{BE699CAA-59F2-4C2B-8078-433CF27B6B3F}"/>
    <cellStyle name="Normal" xfId="0" builtinId="0"/>
    <cellStyle name="Normal 2" xfId="4" xr:uid="{C79CB62C-5B64-46C6-8485-5F1AD930413E}"/>
    <cellStyle name="Normal 2 2" xfId="5" xr:uid="{E8313AB5-2DFB-4C52-80F8-AC6FA87891FC}"/>
    <cellStyle name="Normal 2 3" xfId="8" xr:uid="{D4735DEF-4771-4A0F-AD51-21C30DAC4106}"/>
    <cellStyle name="Normal 3" xfId="7" xr:uid="{A3CCF4FD-3434-404E-BDDA-664E1DA9A809}"/>
    <cellStyle name="Normal 4" xfId="10" xr:uid="{6B7826C8-A670-46D0-93D2-68DCAFC3850A}"/>
    <cellStyle name="Normal_Blank Engineering Calculation1" xfId="1" xr:uid="{00000000-0005-0000-0000-00000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5C852B"/>
      <rgbColor rgb="0099CCFF"/>
      <rgbColor rgb="00FEBB36"/>
      <rgbColor rgb="00CC99FF"/>
      <rgbColor rgb="009A3E00"/>
      <rgbColor rgb="003366FF"/>
      <rgbColor rgb="0033CCCC"/>
      <rgbColor rgb="0099CC00"/>
      <rgbColor rgb="00FFCC00"/>
      <rgbColor rgb="00FF9900"/>
      <rgbColor rgb="00FF6600"/>
      <rgbColor rgb="00CC9900"/>
      <rgbColor rgb="00999999"/>
      <rgbColor rgb="00003366"/>
      <rgbColor rgb="00339966"/>
      <rgbColor rgb="00003300"/>
      <rgbColor rgb="00333300"/>
      <rgbColor rgb="00993300"/>
      <rgbColor rgb="00993366"/>
      <rgbColor rgb="00000099"/>
      <rgbColor rgb="00333333"/>
    </indexedColors>
    <mruColors>
      <color rgb="FFFF66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4.xml"/><Relationship Id="rId13" Type="http://schemas.openxmlformats.org/officeDocument/2006/relationships/worksheet" Target="worksheets/sheet7.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2.xml"/><Relationship Id="rId21" Type="http://schemas.openxmlformats.org/officeDocument/2006/relationships/externalLink" Target="externalLinks/externalLink5.xml"/><Relationship Id="rId7" Type="http://schemas.openxmlformats.org/officeDocument/2006/relationships/chartsheet" Target="chartsheets/sheet4.xml"/><Relationship Id="rId12" Type="http://schemas.openxmlformats.org/officeDocument/2006/relationships/worksheet" Target="worksheets/sheet6.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chartsheet" Target="chartsheets/sheet1.xml"/><Relationship Id="rId16" Type="http://schemas.openxmlformats.org/officeDocument/2006/relationships/worksheet" Target="worksheets/sheet10.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chartsheet" Target="chartsheets/sheet6.xml"/><Relationship Id="rId24" Type="http://schemas.openxmlformats.org/officeDocument/2006/relationships/externalLink" Target="externalLinks/externalLink8.xml"/><Relationship Id="rId5" Type="http://schemas.openxmlformats.org/officeDocument/2006/relationships/chartsheet" Target="chartsheets/sheet3.xml"/><Relationship Id="rId15" Type="http://schemas.openxmlformats.org/officeDocument/2006/relationships/worksheet" Target="worksheets/sheet9.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5.xml"/><Relationship Id="rId19" Type="http://schemas.openxmlformats.org/officeDocument/2006/relationships/externalLink" Target="externalLinks/externalLink3.xml"/><Relationship Id="rId4" Type="http://schemas.openxmlformats.org/officeDocument/2006/relationships/chartsheet" Target="chartsheets/sheet2.xml"/><Relationship Id="rId9" Type="http://schemas.openxmlformats.org/officeDocument/2006/relationships/chartsheet" Target="chartsheets/sheet5.xml"/><Relationship Id="rId14" Type="http://schemas.openxmlformats.org/officeDocument/2006/relationships/worksheet" Target="worksheets/sheet8.xml"/><Relationship Id="rId22" Type="http://schemas.openxmlformats.org/officeDocument/2006/relationships/externalLink" Target="externalLinks/externalLink6.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The</a:t>
            </a:r>
            <a:r>
              <a:rPr lang="en-US" baseline="0"/>
              <a:t> Perfect Chilled Water Load</a:t>
            </a:r>
          </a:p>
          <a:p>
            <a:pPr algn="l">
              <a:defRPr/>
            </a:pPr>
            <a:r>
              <a:rPr lang="en-US" sz="1200"/>
              <a:t>Cooling</a:t>
            </a:r>
            <a:r>
              <a:rPr lang="en-US" sz="1200" baseline="0"/>
              <a:t> Coil Leaving Air Set Point - 51°F, No Reset</a:t>
            </a:r>
          </a:p>
          <a:p>
            <a:pPr algn="l">
              <a:defRPr/>
            </a:pPr>
            <a:r>
              <a:rPr lang="en-US" sz="1200" baseline="0"/>
              <a:t>Outdoor Air Temperature Dry Bulb Economizer High Limit - 65.7°F</a:t>
            </a:r>
          </a:p>
        </c:rich>
      </c:tx>
      <c:layout>
        <c:manualLayout>
          <c:xMode val="edge"/>
          <c:yMode val="edge"/>
          <c:x val="0.12885811429731897"/>
          <c:y val="4.0357600114653717E-2"/>
        </c:manualLayout>
      </c:layout>
      <c:overlay val="1"/>
      <c:spPr>
        <a:noFill/>
        <a:ln>
          <a:noFill/>
        </a:ln>
        <a:effectLst/>
      </c:spPr>
      <c:txPr>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manualLayout>
          <c:layoutTarget val="inner"/>
          <c:xMode val="edge"/>
          <c:yMode val="edge"/>
          <c:x val="0.10975087397659118"/>
          <c:y val="2.6981130665566035E-2"/>
          <c:w val="0.85943758556293137"/>
          <c:h val="0.85637823187612694"/>
        </c:manualLayout>
      </c:layout>
      <c:scatterChart>
        <c:scatterStyle val="lineMarker"/>
        <c:varyColors val="0"/>
        <c:ser>
          <c:idx val="0"/>
          <c:order val="0"/>
          <c:tx>
            <c:v>OA = Design Heating to CC LAT</c:v>
          </c:tx>
          <c:spPr>
            <a:ln w="38100" cap="rnd">
              <a:gradFill flip="none" rotWithShape="1">
                <a:gsLst>
                  <a:gs pos="20000">
                    <a:srgbClr val="0000FF"/>
                  </a:gs>
                  <a:gs pos="80000">
                    <a:srgbClr val="FFC000"/>
                  </a:gs>
                </a:gsLst>
                <a:lin ang="0" scaled="1"/>
                <a:tileRect/>
              </a:gradFill>
              <a:round/>
            </a:ln>
            <a:effectLst/>
          </c:spPr>
          <c:marker>
            <c:symbol val="square"/>
            <c:size val="8"/>
            <c:spPr>
              <a:solidFill>
                <a:srgbClr val="0000FF"/>
              </a:solidFill>
              <a:ln w="9525">
                <a:noFill/>
              </a:ln>
              <a:effectLst/>
            </c:spPr>
          </c:marker>
          <c:dPt>
            <c:idx val="1"/>
            <c:marker>
              <c:symbol val="square"/>
              <c:size val="8"/>
              <c:spPr>
                <a:solidFill>
                  <a:srgbClr val="FFC000"/>
                </a:solidFill>
                <a:ln w="9525">
                  <a:noFill/>
                </a:ln>
                <a:effectLst/>
              </c:spPr>
            </c:marker>
            <c:bubble3D val="0"/>
            <c:extLst>
              <c:ext xmlns:c16="http://schemas.microsoft.com/office/drawing/2014/chart" uri="{C3380CC4-5D6E-409C-BE32-E72D297353CC}">
                <c16:uniqueId val="{0000000B-5915-4D29-9A0A-CEC10661E217}"/>
              </c:ext>
            </c:extLst>
          </c:dPt>
          <c:dLbls>
            <c:dLbl>
              <c:idx val="0"/>
              <c:layout>
                <c:manualLayout>
                  <c:x val="-0.1552439287821008"/>
                  <c:y val="0"/>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fld id="{851E2A0D-A782-43DD-8C8F-754E93CF51DB}" type="CELLRANGE">
                      <a:rPr lang="en-US">
                        <a:solidFill>
                          <a:schemeClr val="accent5"/>
                        </a:solidFill>
                      </a:rPr>
                      <a:pPr>
                        <a:defRPr>
                          <a:solidFill>
                            <a:schemeClr val="accent5"/>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15-4D29-9A0A-CEC10661E217}"/>
                </c:ext>
              </c:extLst>
            </c:dLbl>
            <c:dLbl>
              <c:idx val="1"/>
              <c:delete val="1"/>
              <c:extLst>
                <c:ext xmlns:c15="http://schemas.microsoft.com/office/drawing/2012/chart" uri="{CE6537A1-D6FC-4f65-9D91-7224C49458BB}"/>
                <c:ext xmlns:c16="http://schemas.microsoft.com/office/drawing/2014/chart" uri="{C3380CC4-5D6E-409C-BE32-E72D297353CC}">
                  <c16:uniqueId val="{0000000B-5915-4D29-9A0A-CEC10661E21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Load'!$C$32:$C$33</c:f>
              <c:numCache>
                <c:formatCode>#,##0.0</c:formatCode>
                <c:ptCount val="2"/>
                <c:pt idx="0">
                  <c:v>20.7</c:v>
                </c:pt>
                <c:pt idx="1">
                  <c:v>51</c:v>
                </c:pt>
              </c:numCache>
            </c:numRef>
          </c:xVal>
          <c:yVal>
            <c:numRef>
              <c:f>'Perfect Load'!$J$32:$J$33</c:f>
              <c:numCache>
                <c:formatCode>0.0%</c:formatCode>
                <c:ptCount val="2"/>
                <c:pt idx="0">
                  <c:v>0</c:v>
                </c:pt>
                <c:pt idx="1">
                  <c:v>0</c:v>
                </c:pt>
              </c:numCache>
            </c:numRef>
          </c:yVal>
          <c:smooth val="0"/>
          <c:extLst>
            <c:ext xmlns:c15="http://schemas.microsoft.com/office/drawing/2012/chart" uri="{02D57815-91ED-43cb-92C2-25804820EDAC}">
              <c15:datalabelsRange>
                <c15:f>'Eco HiLim Hi '!$B$32</c15:f>
                <c15:dlblRangeCache>
                  <c:ptCount val="1"/>
                  <c:pt idx="0">
                    <c:v>Design Heating Condition</c:v>
                  </c:pt>
                </c15:dlblRangeCache>
              </c15:datalabelsRange>
            </c:ext>
            <c:ext xmlns:c16="http://schemas.microsoft.com/office/drawing/2014/chart" uri="{C3380CC4-5D6E-409C-BE32-E72D297353CC}">
              <c16:uniqueId val="{00000000-533A-4108-A276-3AD0B3BEF466}"/>
            </c:ext>
          </c:extLst>
        </c:ser>
        <c:ser>
          <c:idx val="3"/>
          <c:order val="1"/>
          <c:tx>
            <c:v>OA = CC LAT - Design OAT, 100% OA</c:v>
          </c:tx>
          <c:spPr>
            <a:ln w="38100" cap="rnd">
              <a:gradFill flip="none" rotWithShape="1">
                <a:gsLst>
                  <a:gs pos="20000">
                    <a:srgbClr val="FFC000"/>
                  </a:gs>
                  <a:gs pos="80000">
                    <a:srgbClr val="FF0000"/>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F-5915-4D29-9A0A-CEC10661E217}"/>
              </c:ext>
            </c:extLst>
          </c:dPt>
          <c:dLbls>
            <c:dLbl>
              <c:idx val="0"/>
              <c:tx>
                <c:rich>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fld id="{560E7453-0238-4D9C-BBAC-E288F5546385}" type="CELLRANGE">
                      <a:rPr lang="en-US"/>
                      <a:pPr>
                        <a:defRPr>
                          <a:solidFill>
                            <a:srgbClr val="FFC000"/>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915-4D29-9A0A-CEC10661E217}"/>
                </c:ext>
              </c:extLst>
            </c:dLbl>
            <c:dLbl>
              <c:idx val="1"/>
              <c:layout>
                <c:manualLayout>
                  <c:x val="0"/>
                  <c:y val="1.816092005159416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Comic Sans MS" panose="030F0702030302020204" pitchFamily="66" charset="0"/>
                        <a:ea typeface="+mn-ea"/>
                        <a:cs typeface="+mn-cs"/>
                      </a:defRPr>
                    </a:pPr>
                    <a:fld id="{13444C43-6230-4786-AEF0-CDB48E767D74}" type="CELLRANGE">
                      <a:rPr lang="en-US"/>
                      <a:pPr>
                        <a:defRPr>
                          <a:solidFill>
                            <a:schemeClr val="accent1"/>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915-4D29-9A0A-CEC10661E21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Load'!$C$36:$C$37</c:f>
              <c:numCache>
                <c:formatCode>#,##0.0</c:formatCode>
                <c:ptCount val="2"/>
                <c:pt idx="0">
                  <c:v>51</c:v>
                </c:pt>
                <c:pt idx="1">
                  <c:v>93.8</c:v>
                </c:pt>
              </c:numCache>
            </c:numRef>
          </c:xVal>
          <c:yVal>
            <c:numRef>
              <c:f>'Perfect Load'!$J$36:$J$37</c:f>
              <c:numCache>
                <c:formatCode>0.0%</c:formatCode>
                <c:ptCount val="2"/>
                <c:pt idx="0">
                  <c:v>0</c:v>
                </c:pt>
                <c:pt idx="1">
                  <c:v>1</c:v>
                </c:pt>
              </c:numCache>
            </c:numRef>
          </c:yVal>
          <c:smooth val="0"/>
          <c:extLst>
            <c:ext xmlns:c15="http://schemas.microsoft.com/office/drawing/2012/chart" uri="{02D57815-91ED-43cb-92C2-25804820EDAC}">
              <c15:datalabelsRange>
                <c15:f>'Eco HiLim Hi '!$B$36:$B$37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9-5915-4D29-9A0A-CEC10661E217}"/>
            </c:ext>
          </c:extLst>
        </c:ser>
        <c:ser>
          <c:idx val="2"/>
          <c:order val="2"/>
          <c:tx>
            <c:v>OAT = Econ High Limit - Design OAT, Econ</c:v>
          </c:tx>
          <c:spPr>
            <a:ln w="6350" cap="rnd">
              <a:gradFill flip="none" rotWithShape="1">
                <a:gsLst>
                  <a:gs pos="20000">
                    <a:srgbClr val="FF9933"/>
                  </a:gs>
                  <a:gs pos="80000">
                    <a:srgbClr val="FF6600"/>
                  </a:gs>
                </a:gsLst>
                <a:lin ang="5400000" scaled="1"/>
                <a:tileRect/>
              </a:gradFill>
              <a:round/>
            </a:ln>
            <a:effectLst/>
          </c:spPr>
          <c:marker>
            <c:symbol val="square"/>
            <c:size val="8"/>
            <c:spPr>
              <a:solidFill>
                <a:srgbClr val="FF9933"/>
              </a:solidFill>
              <a:ln w="9525">
                <a:noFill/>
              </a:ln>
              <a:effectLst/>
            </c:spPr>
          </c:marker>
          <c:dPt>
            <c:idx val="1"/>
            <c:marker>
              <c:symbol val="square"/>
              <c:size val="8"/>
              <c:spPr>
                <a:solidFill>
                  <a:srgbClr val="FF6600"/>
                </a:solidFill>
                <a:ln w="9525">
                  <a:noFill/>
                </a:ln>
                <a:effectLst/>
              </c:spPr>
            </c:marker>
            <c:bubble3D val="0"/>
            <c:spPr>
              <a:ln w="38100" cap="rnd">
                <a:gradFill flip="none" rotWithShape="1">
                  <a:gsLst>
                    <a:gs pos="20000">
                      <a:srgbClr val="FF9933"/>
                    </a:gs>
                    <a:gs pos="80000">
                      <a:srgbClr val="FF6600"/>
                    </a:gs>
                  </a:gsLst>
                  <a:lin ang="5400000" scaled="1"/>
                  <a:tileRect/>
                </a:gradFill>
                <a:round/>
              </a:ln>
              <a:effectLst/>
            </c:spPr>
            <c:extLst xmlns:c15="http://schemas.microsoft.com/office/drawing/2012/chart">
              <c:ext xmlns:c16="http://schemas.microsoft.com/office/drawing/2014/chart" uri="{C3380CC4-5D6E-409C-BE32-E72D297353CC}">
                <c16:uniqueId val="{00000012-5915-4D29-9A0A-CEC10661E217}"/>
              </c:ext>
            </c:extLst>
          </c:dPt>
          <c:dLbls>
            <c:dLbl>
              <c:idx val="0"/>
              <c:layout>
                <c:manualLayout>
                  <c:x val="-4.3964230425187108E-3"/>
                  <c:y val="2.6249143643549668E-2"/>
                </c:manualLayout>
              </c:layout>
              <c:tx>
                <c:rich>
                  <a:bodyPr/>
                  <a:lstStyle/>
                  <a:p>
                    <a:fld id="{16B12FE9-0302-40F2-A98D-A42210AD5887}" type="CELLRANGE">
                      <a:rPr lang="en-US">
                        <a:solidFill>
                          <a:schemeClr val="accent3"/>
                        </a:solidFill>
                      </a:rPr>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1-5915-4D29-9A0A-CEC10661E217}"/>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rgbClr val="FF6600"/>
                        </a:solidFill>
                        <a:latin typeface="Comic Sans MS" panose="030F0702030302020204" pitchFamily="66" charset="0"/>
                        <a:ea typeface="+mn-ea"/>
                        <a:cs typeface="+mn-cs"/>
                      </a:defRPr>
                    </a:pPr>
                    <a:fld id="{5F4C7D5A-5608-4F73-95EA-34CB87A8BA8F}" type="CELLRANGE">
                      <a:rPr lang="en-US"/>
                      <a:pPr>
                        <a:defRPr>
                          <a:solidFill>
                            <a:srgbClr val="FF6600"/>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6600"/>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2-5915-4D29-9A0A-CEC10661E21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0"/>
              </c:ext>
            </c:extLst>
          </c:dLbls>
          <c:xVal>
            <c:numRef>
              <c:f>'Perfect Load'!$C$34:$C$35</c:f>
              <c:numCache>
                <c:formatCode>#,##0.0</c:formatCode>
                <c:ptCount val="2"/>
                <c:pt idx="0">
                  <c:v>65.7</c:v>
                </c:pt>
                <c:pt idx="1">
                  <c:v>93.8</c:v>
                </c:pt>
              </c:numCache>
              <c:extLst xmlns:c15="http://schemas.microsoft.com/office/drawing/2012/chart"/>
            </c:numRef>
          </c:xVal>
          <c:yVal>
            <c:numRef>
              <c:f>'Perfect Load'!$J$34:$J$35</c:f>
              <c:numCache>
                <c:formatCode>0.0%</c:formatCode>
                <c:ptCount val="2"/>
                <c:pt idx="0">
                  <c:v>0.34499999999999997</c:v>
                </c:pt>
                <c:pt idx="1">
                  <c:v>0.50817535538340819</c:v>
                </c:pt>
              </c:numCache>
              <c:extLst xmlns:c15="http://schemas.microsoft.com/office/drawing/2012/chart"/>
            </c:numRef>
          </c:yVal>
          <c:smooth val="0"/>
          <c:extLst xmlns:c15="http://schemas.microsoft.com/office/drawing/2012/chart">
            <c:ext xmlns:c15="http://schemas.microsoft.com/office/drawing/2012/chart" uri="{02D57815-91ED-43cb-92C2-25804820EDAC}">
              <c15:datalabelsRange>
                <c15:f>'Eco HiLim Hi '!$B$34:$B$35</c15:f>
                <c15:dlblRangeCache>
                  <c:ptCount val="2"/>
                  <c:pt idx="0">
                    <c:v>Economizer High Limit</c:v>
                  </c:pt>
                  <c:pt idx="1">
                    <c:v>Design Cooling Condition - Economizer System, 25% MOA</c:v>
                  </c:pt>
                </c15:dlblRangeCache>
              </c15:datalabelsRange>
            </c:ext>
            <c:ext xmlns:c16="http://schemas.microsoft.com/office/drawing/2014/chart" uri="{C3380CC4-5D6E-409C-BE32-E72D297353CC}">
              <c16:uniqueId val="{00000004-4C40-4791-BCA4-D6F2C4D15E72}"/>
            </c:ext>
          </c:extLst>
        </c:ser>
        <c:dLbls>
          <c:showLegendKey val="0"/>
          <c:showVal val="0"/>
          <c:showCatName val="0"/>
          <c:showSerName val="0"/>
          <c:showPercent val="0"/>
          <c:showBubbleSize val="0"/>
        </c:dLbls>
        <c:axId val="1703593872"/>
        <c:axId val="1703593216"/>
        <c:extLst/>
      </c:scatterChart>
      <c:valAx>
        <c:axId val="1703593872"/>
        <c:scaling>
          <c:orientation val="minMax"/>
          <c:max val="12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rgbClr val="F2F2F2"/>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Outdoor Temperature, °F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587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216"/>
        <c:crossesAt val="-0.1"/>
        <c:crossBetween val="midCat"/>
        <c:majorUnit val="10"/>
        <c:minorUnit val="2"/>
      </c:valAx>
      <c:valAx>
        <c:axId val="1703593216"/>
        <c:scaling>
          <c:orientation val="minMax"/>
          <c:max val="1.2"/>
          <c:min val="-0.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Full Load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9050"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872"/>
        <c:crosses val="autoZero"/>
        <c:crossBetween val="midCat"/>
        <c:majorUnit val="0.1"/>
        <c:minorUnit val="5.000000000000001E-2"/>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a:latin typeface="Comic Sans MS" panose="030F0702030302020204" pitchFamily="66"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The</a:t>
            </a:r>
            <a:r>
              <a:rPr lang="en-US" baseline="0"/>
              <a:t> Perfect Chilled Water Load</a:t>
            </a:r>
          </a:p>
          <a:p>
            <a:pPr algn="l">
              <a:defRPr/>
            </a:pPr>
            <a:r>
              <a:rPr lang="en-US" sz="1200"/>
              <a:t>Cooling</a:t>
            </a:r>
            <a:r>
              <a:rPr lang="en-US" sz="1200" baseline="0"/>
              <a:t> Coil Leaving Air Set Point - 51°F, No Reset</a:t>
            </a:r>
          </a:p>
          <a:p>
            <a:pPr algn="l">
              <a:defRPr/>
            </a:pPr>
            <a:r>
              <a:rPr lang="en-US" sz="1200" baseline="0"/>
              <a:t>Constant Volume System, 24/7 Operation</a:t>
            </a:r>
          </a:p>
          <a:p>
            <a:pPr algn="l">
              <a:defRPr/>
            </a:pPr>
            <a:r>
              <a:rPr lang="en-US" sz="1200" baseline="0"/>
              <a:t>Outdoor Air Temperature Dry Bulb Economizer High Limit - 65.7°F</a:t>
            </a:r>
          </a:p>
        </c:rich>
      </c:tx>
      <c:layout>
        <c:manualLayout>
          <c:xMode val="edge"/>
          <c:yMode val="edge"/>
          <c:x val="0.12885811429731897"/>
          <c:y val="4.0357600114653717E-2"/>
        </c:manualLayout>
      </c:layout>
      <c:overlay val="1"/>
      <c:spPr>
        <a:noFill/>
        <a:ln>
          <a:noFill/>
        </a:ln>
        <a:effectLst/>
      </c:spPr>
      <c:txPr>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lineMarker"/>
        <c:varyColors val="0"/>
        <c:ser>
          <c:idx val="0"/>
          <c:order val="0"/>
          <c:tx>
            <c:v>OA = Design Heating to CC LAT</c:v>
          </c:tx>
          <c:spPr>
            <a:ln w="38100" cap="rnd">
              <a:gradFill flip="none" rotWithShape="1">
                <a:gsLst>
                  <a:gs pos="20000">
                    <a:srgbClr val="0000FF"/>
                  </a:gs>
                  <a:gs pos="80000">
                    <a:srgbClr val="FFC000"/>
                  </a:gs>
                </a:gsLst>
                <a:lin ang="0" scaled="1"/>
                <a:tileRect/>
              </a:gradFill>
              <a:round/>
            </a:ln>
            <a:effectLst/>
          </c:spPr>
          <c:marker>
            <c:symbol val="square"/>
            <c:size val="8"/>
            <c:spPr>
              <a:solidFill>
                <a:srgbClr val="0000FF"/>
              </a:solidFill>
              <a:ln w="9525">
                <a:noFill/>
              </a:ln>
              <a:effectLst/>
            </c:spPr>
          </c:marker>
          <c:dPt>
            <c:idx val="1"/>
            <c:marker>
              <c:symbol val="square"/>
              <c:size val="8"/>
              <c:spPr>
                <a:solidFill>
                  <a:srgbClr val="FFC000"/>
                </a:solidFill>
                <a:ln w="9525">
                  <a:noFill/>
                </a:ln>
                <a:effectLst/>
              </c:spPr>
            </c:marker>
            <c:bubble3D val="0"/>
            <c:extLst>
              <c:ext xmlns:c16="http://schemas.microsoft.com/office/drawing/2014/chart" uri="{C3380CC4-5D6E-409C-BE32-E72D297353CC}">
                <c16:uniqueId val="{00000001-28AF-4EE8-B442-AE84DF92E377}"/>
              </c:ext>
            </c:extLst>
          </c:dPt>
          <c:dLbls>
            <c:dLbl>
              <c:idx val="0"/>
              <c:layout>
                <c:manualLayout>
                  <c:x val="-0.1552439287821008"/>
                  <c:y val="0"/>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fld id="{851E2A0D-A782-43DD-8C8F-754E93CF51DB}" type="CELLRANGE">
                      <a:rPr lang="en-US">
                        <a:solidFill>
                          <a:schemeClr val="accent5"/>
                        </a:solidFill>
                      </a:rPr>
                      <a:pPr>
                        <a:defRPr>
                          <a:solidFill>
                            <a:schemeClr val="accent5"/>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8AF-4EE8-B442-AE84DF92E377}"/>
                </c:ext>
              </c:extLst>
            </c:dLbl>
            <c:dLbl>
              <c:idx val="1"/>
              <c:delete val="1"/>
              <c:extLst>
                <c:ext xmlns:c15="http://schemas.microsoft.com/office/drawing/2012/chart" uri="{CE6537A1-D6FC-4f65-9D91-7224C49458BB}"/>
                <c:ext xmlns:c16="http://schemas.microsoft.com/office/drawing/2014/chart" uri="{C3380CC4-5D6E-409C-BE32-E72D297353CC}">
                  <c16:uniqueId val="{00000001-28AF-4EE8-B442-AE84DF92E3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Hi '!$C$32:$C$33</c:f>
              <c:numCache>
                <c:formatCode>#,##0.0</c:formatCode>
                <c:ptCount val="2"/>
                <c:pt idx="0">
                  <c:v>20.7</c:v>
                </c:pt>
                <c:pt idx="1">
                  <c:v>51</c:v>
                </c:pt>
              </c:numCache>
            </c:numRef>
          </c:xVal>
          <c:yVal>
            <c:numRef>
              <c:f>'Eco HiLim Hi '!$J$32:$J$33</c:f>
              <c:numCache>
                <c:formatCode>0.0%</c:formatCode>
                <c:ptCount val="2"/>
                <c:pt idx="0">
                  <c:v>0</c:v>
                </c:pt>
                <c:pt idx="1">
                  <c:v>0</c:v>
                </c:pt>
              </c:numCache>
            </c:numRef>
          </c:yVal>
          <c:smooth val="0"/>
          <c:extLst>
            <c:ext xmlns:c15="http://schemas.microsoft.com/office/drawing/2012/chart" uri="{02D57815-91ED-43cb-92C2-25804820EDAC}">
              <c15:datalabelsRange>
                <c15:f>'Eco HiLim Hi '!$B$32</c15:f>
                <c15:dlblRangeCache>
                  <c:ptCount val="1"/>
                  <c:pt idx="0">
                    <c:v>Design Heating Condition</c:v>
                  </c:pt>
                </c15:dlblRangeCache>
              </c15:datalabelsRange>
            </c:ext>
            <c:ext xmlns:c16="http://schemas.microsoft.com/office/drawing/2014/chart" uri="{C3380CC4-5D6E-409C-BE32-E72D297353CC}">
              <c16:uniqueId val="{00000002-28AF-4EE8-B442-AE84DF92E377}"/>
            </c:ext>
          </c:extLst>
        </c:ser>
        <c:ser>
          <c:idx val="3"/>
          <c:order val="1"/>
          <c:tx>
            <c:v>OA = CC LAT - Econ Hi Lim</c:v>
          </c:tx>
          <c:spPr>
            <a:ln w="38100" cap="rnd">
              <a:gradFill flip="none" rotWithShape="1">
                <a:gsLst>
                  <a:gs pos="20000">
                    <a:srgbClr val="FFC000"/>
                  </a:gs>
                  <a:gs pos="80000">
                    <a:srgbClr val="FF9933"/>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3-28AF-4EE8-B442-AE84DF92E377}"/>
              </c:ext>
            </c:extLst>
          </c:dPt>
          <c:dLbls>
            <c:dLbl>
              <c:idx val="0"/>
              <c:tx>
                <c:rich>
                  <a:bodyPr/>
                  <a:lstStyle/>
                  <a:p>
                    <a:fld id="{01451545-C230-428B-A802-FA5AD75668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8AF-4EE8-B442-AE84DF92E377}"/>
                </c:ext>
              </c:extLst>
            </c:dLbl>
            <c:dLbl>
              <c:idx val="1"/>
              <c:delete val="1"/>
              <c:extLst>
                <c:ext xmlns:c15="http://schemas.microsoft.com/office/drawing/2012/chart" uri="{CE6537A1-D6FC-4f65-9D91-7224C49458BB}"/>
                <c:ext xmlns:c16="http://schemas.microsoft.com/office/drawing/2014/chart" uri="{C3380CC4-5D6E-409C-BE32-E72D297353CC}">
                  <c16:uniqueId val="{00000004-28AF-4EE8-B442-AE84DF92E3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Load'!$C$33:$C$34</c:f>
              <c:numCache>
                <c:formatCode>#,##0.0</c:formatCode>
                <c:ptCount val="2"/>
                <c:pt idx="0">
                  <c:v>51</c:v>
                </c:pt>
                <c:pt idx="1">
                  <c:v>65.7</c:v>
                </c:pt>
              </c:numCache>
            </c:numRef>
          </c:xVal>
          <c:yVal>
            <c:numRef>
              <c:f>'Perfect Load'!$J$33:$J$34</c:f>
              <c:numCache>
                <c:formatCode>0.0%</c:formatCode>
                <c:ptCount val="2"/>
                <c:pt idx="0">
                  <c:v>0</c:v>
                </c:pt>
                <c:pt idx="1">
                  <c:v>0.34499999999999997</c:v>
                </c:pt>
              </c:numCache>
            </c:numRef>
          </c:yVal>
          <c:smooth val="0"/>
          <c:extLst>
            <c:ext xmlns:c15="http://schemas.microsoft.com/office/drawing/2012/chart" uri="{02D57815-91ED-43cb-92C2-25804820EDAC}">
              <c15:datalabelsRange>
                <c15:f>'Eco HiLim Hi '!$B$36:$B$37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5-28AF-4EE8-B442-AE84DF92E377}"/>
            </c:ext>
          </c:extLst>
        </c:ser>
        <c:ser>
          <c:idx val="2"/>
          <c:order val="2"/>
          <c:tx>
            <c:v>OAT = Econ High Limit - Design OAT, Econ</c:v>
          </c:tx>
          <c:spPr>
            <a:ln w="6350" cap="rnd">
              <a:gradFill flip="none" rotWithShape="1">
                <a:gsLst>
                  <a:gs pos="20000">
                    <a:srgbClr val="FF9933"/>
                  </a:gs>
                  <a:gs pos="80000">
                    <a:srgbClr val="FF6600"/>
                  </a:gs>
                </a:gsLst>
                <a:lin ang="5400000" scaled="1"/>
                <a:tileRect/>
              </a:gradFill>
              <a:round/>
            </a:ln>
            <a:effectLst/>
          </c:spPr>
          <c:marker>
            <c:symbol val="square"/>
            <c:size val="8"/>
            <c:spPr>
              <a:solidFill>
                <a:srgbClr val="FF9933"/>
              </a:solidFill>
              <a:ln w="9525">
                <a:noFill/>
              </a:ln>
              <a:effectLst/>
            </c:spPr>
          </c:marker>
          <c:dPt>
            <c:idx val="1"/>
            <c:marker>
              <c:symbol val="square"/>
              <c:size val="8"/>
              <c:spPr>
                <a:solidFill>
                  <a:srgbClr val="FF6600"/>
                </a:solidFill>
                <a:ln w="9525">
                  <a:noFill/>
                </a:ln>
                <a:effectLst/>
              </c:spPr>
            </c:marker>
            <c:bubble3D val="0"/>
            <c:spPr>
              <a:ln w="38100" cap="rnd">
                <a:gradFill flip="none" rotWithShape="1">
                  <a:gsLst>
                    <a:gs pos="20000">
                      <a:srgbClr val="FF9933"/>
                    </a:gs>
                    <a:gs pos="80000">
                      <a:srgbClr val="FF6600"/>
                    </a:gs>
                  </a:gsLst>
                  <a:lin ang="5400000" scaled="1"/>
                  <a:tileRect/>
                </a:gradFill>
                <a:round/>
              </a:ln>
              <a:effectLst/>
            </c:spPr>
            <c:extLst>
              <c:ext xmlns:c16="http://schemas.microsoft.com/office/drawing/2014/chart" uri="{C3380CC4-5D6E-409C-BE32-E72D297353CC}">
                <c16:uniqueId val="{00000007-28AF-4EE8-B442-AE84DF92E377}"/>
              </c:ext>
            </c:extLst>
          </c:dPt>
          <c:dLbls>
            <c:dLbl>
              <c:idx val="0"/>
              <c:layout>
                <c:manualLayout>
                  <c:x val="-4.3964230425187108E-3"/>
                  <c:y val="2.6249143643549668E-2"/>
                </c:manualLayout>
              </c:layout>
              <c:tx>
                <c:rich>
                  <a:bodyPr/>
                  <a:lstStyle/>
                  <a:p>
                    <a:fld id="{A5E13B14-1300-4BA9-9BAF-F7DED8100007}"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8AF-4EE8-B442-AE84DF92E377}"/>
                </c:ext>
              </c:extLst>
            </c:dLbl>
            <c:dLbl>
              <c:idx val="1"/>
              <c:tx>
                <c:rich>
                  <a:bodyPr/>
                  <a:lstStyle/>
                  <a:p>
                    <a:fld id="{FA49A643-06E4-4CA3-A282-CEDEDC5E35BE}"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8AF-4EE8-B442-AE84DF92E3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Load'!$C$34:$C$35</c:f>
              <c:numCache>
                <c:formatCode>#,##0.0</c:formatCode>
                <c:ptCount val="2"/>
                <c:pt idx="0">
                  <c:v>65.7</c:v>
                </c:pt>
                <c:pt idx="1">
                  <c:v>93.8</c:v>
                </c:pt>
              </c:numCache>
            </c:numRef>
          </c:xVal>
          <c:yVal>
            <c:numRef>
              <c:f>'Perfect Load'!$J$34:$J$35</c:f>
              <c:numCache>
                <c:formatCode>0.0%</c:formatCode>
                <c:ptCount val="2"/>
                <c:pt idx="0">
                  <c:v>0.34499999999999997</c:v>
                </c:pt>
                <c:pt idx="1">
                  <c:v>0.50817535538340819</c:v>
                </c:pt>
              </c:numCache>
            </c:numRef>
          </c:yVal>
          <c:smooth val="0"/>
          <c:extLst>
            <c:ext xmlns:c15="http://schemas.microsoft.com/office/drawing/2012/chart" uri="{02D57815-91ED-43cb-92C2-25804820EDAC}">
              <c15:datalabelsRange>
                <c15:f>'Eco HiLim Hi '!$B$34:$B$35</c15:f>
                <c15:dlblRangeCache>
                  <c:ptCount val="2"/>
                  <c:pt idx="0">
                    <c:v>Economizer High Limit</c:v>
                  </c:pt>
                  <c:pt idx="1">
                    <c:v>Design Cooling Condition - Economizer System, 25% MOA</c:v>
                  </c:pt>
                </c15:dlblRangeCache>
              </c15:datalabelsRange>
            </c:ext>
            <c:ext xmlns:c16="http://schemas.microsoft.com/office/drawing/2014/chart" uri="{C3380CC4-5D6E-409C-BE32-E72D297353CC}">
              <c16:uniqueId val="{00000009-28AF-4EE8-B442-AE84DF92E377}"/>
            </c:ext>
          </c:extLst>
        </c:ser>
        <c:dLbls>
          <c:showLegendKey val="0"/>
          <c:showVal val="0"/>
          <c:showCatName val="0"/>
          <c:showSerName val="0"/>
          <c:showPercent val="0"/>
          <c:showBubbleSize val="0"/>
        </c:dLbls>
        <c:axId val="1703593872"/>
        <c:axId val="1703593216"/>
        <c:extLst>
          <c:ext xmlns:c15="http://schemas.microsoft.com/office/drawing/2012/chart" uri="{02D57815-91ED-43cb-92C2-25804820EDAC}">
            <c15:filteredScatterSeries>
              <c15:ser>
                <c:idx val="1"/>
                <c:order val="3"/>
                <c:tx>
                  <c:v>100% OA</c:v>
                </c:tx>
                <c:spPr>
                  <a:ln w="19050" cap="rnd">
                    <a:solidFill>
                      <a:srgbClr val="FF0000"/>
                    </a:solidFill>
                    <a:round/>
                  </a:ln>
                  <a:effectLst/>
                </c:spPr>
                <c:marker>
                  <c:symbol val="circle"/>
                  <c:size val="5"/>
                  <c:spPr>
                    <a:solidFill>
                      <a:srgbClr val="FF0000"/>
                    </a:solidFill>
                    <a:ln w="9525">
                      <a:solidFill>
                        <a:srgbClr val="FF0000"/>
                      </a:solidFill>
                    </a:ln>
                    <a:effectLst/>
                  </c:spPr>
                </c:marker>
                <c:xVal>
                  <c:numRef>
                    <c:extLst>
                      <c:ext uri="{02D57815-91ED-43cb-92C2-25804820EDAC}">
                        <c15:formulaRef>
                          <c15:sqref>'Perfect Load'!$C$36:$C$37</c15:sqref>
                        </c15:formulaRef>
                      </c:ext>
                    </c:extLst>
                    <c:numCache>
                      <c:formatCode>#,##0.0</c:formatCode>
                      <c:ptCount val="2"/>
                      <c:pt idx="0">
                        <c:v>51</c:v>
                      </c:pt>
                      <c:pt idx="1">
                        <c:v>93.8</c:v>
                      </c:pt>
                    </c:numCache>
                  </c:numRef>
                </c:xVal>
                <c:yVal>
                  <c:numRef>
                    <c:extLst>
                      <c:ext uri="{02D57815-91ED-43cb-92C2-25804820EDAC}">
                        <c15:formulaRef>
                          <c15:sqref>'Perfect Load'!$J$36:$J$37</c15:sqref>
                        </c15:formulaRef>
                      </c:ext>
                    </c:extLst>
                    <c:numCache>
                      <c:formatCode>0.0%</c:formatCode>
                      <c:ptCount val="2"/>
                      <c:pt idx="0">
                        <c:v>0</c:v>
                      </c:pt>
                      <c:pt idx="1">
                        <c:v>1</c:v>
                      </c:pt>
                    </c:numCache>
                  </c:numRef>
                </c:yVal>
                <c:smooth val="0"/>
                <c:extLst>
                  <c:ext xmlns:c16="http://schemas.microsoft.com/office/drawing/2014/chart" uri="{C3380CC4-5D6E-409C-BE32-E72D297353CC}">
                    <c16:uniqueId val="{00000005-9EA0-4F20-AFA9-35B097DEF156}"/>
                  </c:ext>
                </c:extLst>
              </c15:ser>
            </c15:filteredScatterSeries>
          </c:ext>
        </c:extLst>
      </c:scatterChart>
      <c:valAx>
        <c:axId val="1703593872"/>
        <c:scaling>
          <c:orientation val="minMax"/>
          <c:max val="12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rgbClr val="F2F2F2"/>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Outdoor Temperature, °F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587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216"/>
        <c:crossesAt val="-0.1"/>
        <c:crossBetween val="midCat"/>
        <c:majorUnit val="10"/>
        <c:minorUnit val="2"/>
      </c:valAx>
      <c:valAx>
        <c:axId val="1703593216"/>
        <c:scaling>
          <c:orientation val="minMax"/>
          <c:max val="1.2"/>
          <c:min val="-0.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Full Load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9050"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872"/>
        <c:crosses val="autoZero"/>
        <c:crossBetween val="midCat"/>
        <c:majorUnit val="0.1"/>
        <c:minorUnit val="5.000000000000001E-2"/>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a:latin typeface="Comic Sans MS" panose="030F0702030302020204" pitchFamily="66" charset="0"/>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The</a:t>
            </a:r>
            <a:r>
              <a:rPr lang="en-US" baseline="0"/>
              <a:t> Perfect Chilled Water Load</a:t>
            </a:r>
          </a:p>
          <a:p>
            <a:pPr algn="l">
              <a:defRPr/>
            </a:pPr>
            <a:r>
              <a:rPr lang="en-US" sz="1200"/>
              <a:t>Cooling</a:t>
            </a:r>
            <a:r>
              <a:rPr lang="en-US" sz="1200" baseline="0"/>
              <a:t> Coil Leaving Air Set Point - 51°F, No Reset</a:t>
            </a:r>
          </a:p>
          <a:p>
            <a:pPr algn="l">
              <a:defRPr/>
            </a:pPr>
            <a:r>
              <a:rPr lang="en-US" sz="1200" baseline="0"/>
              <a:t>Outdoor Air Temperature Dry Bulb Economizer High Limit - 65.7°F</a:t>
            </a:r>
          </a:p>
        </c:rich>
      </c:tx>
      <c:layout>
        <c:manualLayout>
          <c:xMode val="edge"/>
          <c:yMode val="edge"/>
          <c:x val="0.12885811429731897"/>
          <c:y val="4.0357600114653717E-2"/>
        </c:manualLayout>
      </c:layout>
      <c:overlay val="1"/>
      <c:spPr>
        <a:noFill/>
        <a:ln>
          <a:noFill/>
        </a:ln>
        <a:effectLst/>
      </c:spPr>
      <c:txPr>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manualLayout>
          <c:layoutTarget val="inner"/>
          <c:xMode val="edge"/>
          <c:yMode val="edge"/>
          <c:x val="0.10975087397659118"/>
          <c:y val="2.6981130665566035E-2"/>
          <c:w val="0.85943758556293137"/>
          <c:h val="0.85637823187612694"/>
        </c:manualLayout>
      </c:layout>
      <c:scatterChart>
        <c:scatterStyle val="lineMarker"/>
        <c:varyColors val="0"/>
        <c:ser>
          <c:idx val="0"/>
          <c:order val="0"/>
          <c:tx>
            <c:v>OA = Design Heating to CC LAT</c:v>
          </c:tx>
          <c:spPr>
            <a:ln w="38100" cap="rnd">
              <a:gradFill flip="none" rotWithShape="1">
                <a:gsLst>
                  <a:gs pos="20000">
                    <a:srgbClr val="0000FF"/>
                  </a:gs>
                  <a:gs pos="80000">
                    <a:srgbClr val="FFC000"/>
                  </a:gs>
                </a:gsLst>
                <a:lin ang="0" scaled="1"/>
                <a:tileRect/>
              </a:gradFill>
              <a:round/>
            </a:ln>
            <a:effectLst/>
          </c:spPr>
          <c:marker>
            <c:symbol val="square"/>
            <c:size val="8"/>
            <c:spPr>
              <a:solidFill>
                <a:srgbClr val="0000FF"/>
              </a:solidFill>
              <a:ln w="9525">
                <a:noFill/>
              </a:ln>
              <a:effectLst/>
            </c:spPr>
          </c:marker>
          <c:dPt>
            <c:idx val="1"/>
            <c:marker>
              <c:symbol val="square"/>
              <c:size val="8"/>
              <c:spPr>
                <a:solidFill>
                  <a:srgbClr val="FFC000"/>
                </a:solidFill>
                <a:ln w="9525">
                  <a:noFill/>
                </a:ln>
                <a:effectLst/>
              </c:spPr>
            </c:marker>
            <c:bubble3D val="0"/>
            <c:extLst>
              <c:ext xmlns:c16="http://schemas.microsoft.com/office/drawing/2014/chart" uri="{C3380CC4-5D6E-409C-BE32-E72D297353CC}">
                <c16:uniqueId val="{00000000-972F-4A62-8D47-7C977196CBB3}"/>
              </c:ext>
            </c:extLst>
          </c:dPt>
          <c:dLbls>
            <c:dLbl>
              <c:idx val="0"/>
              <c:layout>
                <c:manualLayout>
                  <c:x val="-0.1552439287821008"/>
                  <c:y val="0"/>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fld id="{851E2A0D-A782-43DD-8C8F-754E93CF51DB}" type="CELLRANGE">
                      <a:rPr lang="en-US">
                        <a:solidFill>
                          <a:schemeClr val="accent5"/>
                        </a:solidFill>
                      </a:rPr>
                      <a:pPr>
                        <a:defRPr>
                          <a:solidFill>
                            <a:schemeClr val="accent5"/>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72F-4A62-8D47-7C977196CBB3}"/>
                </c:ext>
              </c:extLst>
            </c:dLbl>
            <c:dLbl>
              <c:idx val="1"/>
              <c:delete val="1"/>
              <c:extLst>
                <c:ext xmlns:c15="http://schemas.microsoft.com/office/drawing/2012/chart" uri="{CE6537A1-D6FC-4f65-9D91-7224C49458BB}"/>
                <c:ext xmlns:c16="http://schemas.microsoft.com/office/drawing/2014/chart" uri="{C3380CC4-5D6E-409C-BE32-E72D297353CC}">
                  <c16:uniqueId val="{00000000-972F-4A62-8D47-7C977196CBB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Hi '!$C$32:$C$33</c:f>
              <c:numCache>
                <c:formatCode>#,##0.0</c:formatCode>
                <c:ptCount val="2"/>
                <c:pt idx="0">
                  <c:v>20.7</c:v>
                </c:pt>
                <c:pt idx="1">
                  <c:v>51</c:v>
                </c:pt>
              </c:numCache>
            </c:numRef>
          </c:xVal>
          <c:yVal>
            <c:numRef>
              <c:f>'Eco HiLim Hi '!$J$32:$J$33</c:f>
              <c:numCache>
                <c:formatCode>0.0%</c:formatCode>
                <c:ptCount val="2"/>
                <c:pt idx="0">
                  <c:v>0</c:v>
                </c:pt>
                <c:pt idx="1">
                  <c:v>0</c:v>
                </c:pt>
              </c:numCache>
            </c:numRef>
          </c:yVal>
          <c:smooth val="0"/>
          <c:extLst>
            <c:ext xmlns:c15="http://schemas.microsoft.com/office/drawing/2012/chart" uri="{02D57815-91ED-43cb-92C2-25804820EDAC}">
              <c15:datalabelsRange>
                <c15:f>'Eco HiLim Hi '!$B$32</c15:f>
                <c15:dlblRangeCache>
                  <c:ptCount val="1"/>
                  <c:pt idx="0">
                    <c:v>Design Heating Condition</c:v>
                  </c:pt>
                </c15:dlblRangeCache>
              </c15:datalabelsRange>
            </c:ext>
            <c:ext xmlns:c16="http://schemas.microsoft.com/office/drawing/2014/chart" uri="{C3380CC4-5D6E-409C-BE32-E72D297353CC}">
              <c16:uniqueId val="{00000002-972F-4A62-8D47-7C977196CBB3}"/>
            </c:ext>
          </c:extLst>
        </c:ser>
        <c:ser>
          <c:idx val="3"/>
          <c:order val="1"/>
          <c:tx>
            <c:v>OA = CC LAT - Design OAT, 100% OA</c:v>
          </c:tx>
          <c:spPr>
            <a:ln w="38100" cap="rnd">
              <a:gradFill flip="none" rotWithShape="1">
                <a:gsLst>
                  <a:gs pos="20000">
                    <a:srgbClr val="FFC000"/>
                  </a:gs>
                  <a:gs pos="80000">
                    <a:srgbClr val="FF0000"/>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3-972F-4A62-8D47-7C977196CBB3}"/>
              </c:ext>
            </c:extLst>
          </c:dPt>
          <c:dLbls>
            <c:dLbl>
              <c:idx val="0"/>
              <c:tx>
                <c:rich>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fld id="{C8263D7D-A23A-4A36-BF39-F93042E95791}" type="CELLRANGE">
                      <a:rPr lang="en-US"/>
                      <a:pPr>
                        <a:defRPr>
                          <a:solidFill>
                            <a:srgbClr val="FFC000"/>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72F-4A62-8D47-7C977196CBB3}"/>
                </c:ext>
              </c:extLst>
            </c:dLbl>
            <c:dLbl>
              <c:idx val="1"/>
              <c:layout>
                <c:manualLayout>
                  <c:x val="0"/>
                  <c:y val="1.816092005159416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Comic Sans MS" panose="030F0702030302020204" pitchFamily="66" charset="0"/>
                        <a:ea typeface="+mn-ea"/>
                        <a:cs typeface="+mn-cs"/>
                      </a:defRPr>
                    </a:pPr>
                    <a:fld id="{A429FF5D-3DBD-4FD7-B27A-A75113075B53}" type="CELLRANGE">
                      <a:rPr lang="en-US"/>
                      <a:pPr>
                        <a:defRPr>
                          <a:solidFill>
                            <a:schemeClr val="accent1"/>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72F-4A62-8D47-7C977196CBB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Hi '!$C$36:$C$37</c:f>
              <c:numCache>
                <c:formatCode>#,##0.0</c:formatCode>
                <c:ptCount val="2"/>
                <c:pt idx="0">
                  <c:v>51</c:v>
                </c:pt>
                <c:pt idx="1">
                  <c:v>93.8</c:v>
                </c:pt>
              </c:numCache>
            </c:numRef>
          </c:xVal>
          <c:yVal>
            <c:numRef>
              <c:f>'Eco HiLim Hi '!$J$36:$J$37</c:f>
              <c:numCache>
                <c:formatCode>0.0%</c:formatCode>
                <c:ptCount val="2"/>
                <c:pt idx="0">
                  <c:v>0</c:v>
                </c:pt>
                <c:pt idx="1">
                  <c:v>1</c:v>
                </c:pt>
              </c:numCache>
            </c:numRef>
          </c:yVal>
          <c:smooth val="0"/>
          <c:extLst>
            <c:ext xmlns:c15="http://schemas.microsoft.com/office/drawing/2012/chart" uri="{02D57815-91ED-43cb-92C2-25804820EDAC}">
              <c15:datalabelsRange>
                <c15:f>'Eco HiLim Hi '!$B$36:$B$37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5-972F-4A62-8D47-7C977196CBB3}"/>
            </c:ext>
          </c:extLst>
        </c:ser>
        <c:dLbls>
          <c:showLegendKey val="0"/>
          <c:showVal val="0"/>
          <c:showCatName val="0"/>
          <c:showSerName val="0"/>
          <c:showPercent val="0"/>
          <c:showBubbleSize val="0"/>
        </c:dLbls>
        <c:axId val="1703593872"/>
        <c:axId val="1703593216"/>
      </c:scatterChart>
      <c:valAx>
        <c:axId val="1703593872"/>
        <c:scaling>
          <c:orientation val="minMax"/>
          <c:max val="12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rgbClr val="F2F2F2"/>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Outdoor Temperature, °F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587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216"/>
        <c:crossesAt val="-0.1"/>
        <c:crossBetween val="midCat"/>
        <c:majorUnit val="10"/>
        <c:minorUnit val="2"/>
      </c:valAx>
      <c:valAx>
        <c:axId val="1703593216"/>
        <c:scaling>
          <c:orientation val="minMax"/>
          <c:max val="1.2"/>
          <c:min val="-0.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Full Load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9050"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872"/>
        <c:crosses val="autoZero"/>
        <c:crossBetween val="midCat"/>
        <c:majorUnit val="0.1"/>
        <c:minorUnit val="5.000000000000001E-2"/>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a:latin typeface="Comic Sans MS" panose="030F0702030302020204" pitchFamily="66"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The</a:t>
            </a:r>
            <a:r>
              <a:rPr lang="en-US" baseline="0"/>
              <a:t> Perfect Chilled Water Load</a:t>
            </a:r>
          </a:p>
          <a:p>
            <a:pPr algn="l">
              <a:defRPr/>
            </a:pPr>
            <a:r>
              <a:rPr lang="en-US" sz="1200"/>
              <a:t>Cooling</a:t>
            </a:r>
            <a:r>
              <a:rPr lang="en-US" sz="1200" baseline="0"/>
              <a:t> Coil Leaving Air Set Point - 51°F, No Reset</a:t>
            </a:r>
          </a:p>
          <a:p>
            <a:pPr algn="l">
              <a:defRPr/>
            </a:pPr>
            <a:r>
              <a:rPr lang="en-US" sz="1200" baseline="0"/>
              <a:t>Outdoor Air Temperature Dry Bulb Economizer High Limit - 75°F</a:t>
            </a:r>
          </a:p>
        </c:rich>
      </c:tx>
      <c:layout>
        <c:manualLayout>
          <c:xMode val="edge"/>
          <c:yMode val="edge"/>
          <c:x val="0.12885811429731897"/>
          <c:y val="4.0357600114653717E-2"/>
        </c:manualLayout>
      </c:layout>
      <c:overlay val="1"/>
      <c:spPr>
        <a:noFill/>
        <a:ln>
          <a:noFill/>
        </a:ln>
        <a:effectLst/>
      </c:spPr>
      <c:txPr>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lineMarker"/>
        <c:varyColors val="0"/>
        <c:ser>
          <c:idx val="0"/>
          <c:order val="0"/>
          <c:tx>
            <c:v>OA = Design Heating to CC LAT</c:v>
          </c:tx>
          <c:spPr>
            <a:ln w="38100" cap="rnd">
              <a:gradFill flip="none" rotWithShape="1">
                <a:gsLst>
                  <a:gs pos="20000">
                    <a:srgbClr val="0000FF"/>
                  </a:gs>
                  <a:gs pos="80000">
                    <a:srgbClr val="FFC000"/>
                  </a:gs>
                </a:gsLst>
                <a:lin ang="0" scaled="1"/>
                <a:tileRect/>
              </a:gradFill>
              <a:round/>
            </a:ln>
            <a:effectLst/>
          </c:spPr>
          <c:marker>
            <c:symbol val="square"/>
            <c:size val="8"/>
            <c:spPr>
              <a:solidFill>
                <a:srgbClr val="0000FF"/>
              </a:solidFill>
              <a:ln w="9525">
                <a:noFill/>
              </a:ln>
              <a:effectLst/>
            </c:spPr>
          </c:marker>
          <c:dPt>
            <c:idx val="1"/>
            <c:marker>
              <c:symbol val="square"/>
              <c:size val="8"/>
              <c:spPr>
                <a:solidFill>
                  <a:srgbClr val="FFC000"/>
                </a:solidFill>
                <a:ln w="9525">
                  <a:noFill/>
                </a:ln>
                <a:effectLst/>
              </c:spPr>
            </c:marker>
            <c:bubble3D val="0"/>
            <c:extLst>
              <c:ext xmlns:c16="http://schemas.microsoft.com/office/drawing/2014/chart" uri="{C3380CC4-5D6E-409C-BE32-E72D297353CC}">
                <c16:uniqueId val="{00000000-31E8-490A-B406-26E62DE6D7B5}"/>
              </c:ext>
            </c:extLst>
          </c:dPt>
          <c:dLbls>
            <c:dLbl>
              <c:idx val="0"/>
              <c:layout>
                <c:manualLayout>
                  <c:x val="-0.1552439287821008"/>
                  <c:y val="0"/>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fld id="{851E2A0D-A782-43DD-8C8F-754E93CF51DB}" type="CELLRANGE">
                      <a:rPr lang="en-US">
                        <a:solidFill>
                          <a:schemeClr val="accent5"/>
                        </a:solidFill>
                      </a:rPr>
                      <a:pPr>
                        <a:defRPr>
                          <a:solidFill>
                            <a:schemeClr val="accent5"/>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1E8-490A-B406-26E62DE6D7B5}"/>
                </c:ext>
              </c:extLst>
            </c:dLbl>
            <c:dLbl>
              <c:idx val="1"/>
              <c:delete val="1"/>
              <c:extLst>
                <c:ext xmlns:c15="http://schemas.microsoft.com/office/drawing/2012/chart" uri="{CE6537A1-D6FC-4f65-9D91-7224C49458BB}"/>
                <c:ext xmlns:c16="http://schemas.microsoft.com/office/drawing/2014/chart" uri="{C3380CC4-5D6E-409C-BE32-E72D297353CC}">
                  <c16:uniqueId val="{00000000-31E8-490A-B406-26E62DE6D7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Hi '!$C$32:$C$33</c:f>
              <c:numCache>
                <c:formatCode>#,##0.0</c:formatCode>
                <c:ptCount val="2"/>
                <c:pt idx="0">
                  <c:v>20.7</c:v>
                </c:pt>
                <c:pt idx="1">
                  <c:v>51</c:v>
                </c:pt>
              </c:numCache>
            </c:numRef>
          </c:xVal>
          <c:yVal>
            <c:numRef>
              <c:f>'Eco HiLim Hi '!$J$32:$J$33</c:f>
              <c:numCache>
                <c:formatCode>0.0%</c:formatCode>
                <c:ptCount val="2"/>
                <c:pt idx="0">
                  <c:v>0</c:v>
                </c:pt>
                <c:pt idx="1">
                  <c:v>0</c:v>
                </c:pt>
              </c:numCache>
            </c:numRef>
          </c:yVal>
          <c:smooth val="0"/>
          <c:extLst>
            <c:ext xmlns:c15="http://schemas.microsoft.com/office/drawing/2012/chart" uri="{02D57815-91ED-43cb-92C2-25804820EDAC}">
              <c15:datalabelsRange>
                <c15:f>'Eco HiLim Hi '!$B$32</c15:f>
                <c15:dlblRangeCache>
                  <c:ptCount val="1"/>
                  <c:pt idx="0">
                    <c:v>Design Heating Condition</c:v>
                  </c:pt>
                </c15:dlblRangeCache>
              </c15:datalabelsRange>
            </c:ext>
            <c:ext xmlns:c16="http://schemas.microsoft.com/office/drawing/2014/chart" uri="{C3380CC4-5D6E-409C-BE32-E72D297353CC}">
              <c16:uniqueId val="{00000002-31E8-490A-B406-26E62DE6D7B5}"/>
            </c:ext>
          </c:extLst>
        </c:ser>
        <c:ser>
          <c:idx val="3"/>
          <c:order val="1"/>
          <c:tx>
            <c:v>OA = CC LAT - Econ Hi Lim</c:v>
          </c:tx>
          <c:spPr>
            <a:ln w="38100" cap="rnd">
              <a:gradFill flip="none" rotWithShape="1">
                <a:gsLst>
                  <a:gs pos="20000">
                    <a:srgbClr val="FFC000"/>
                  </a:gs>
                  <a:gs pos="80000">
                    <a:srgbClr val="FF9933"/>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3-31E8-490A-B406-26E62DE6D7B5}"/>
              </c:ext>
            </c:extLst>
          </c:dPt>
          <c:dLbls>
            <c:dLbl>
              <c:idx val="0"/>
              <c:tx>
                <c:rich>
                  <a:bodyPr/>
                  <a:lstStyle/>
                  <a:p>
                    <a:fld id="{6EFCA25B-56C7-4A9A-984F-E60FC1748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1E8-490A-B406-26E62DE6D7B5}"/>
                </c:ext>
              </c:extLst>
            </c:dLbl>
            <c:dLbl>
              <c:idx val="1"/>
              <c:delete val="1"/>
              <c:extLst>
                <c:ext xmlns:c15="http://schemas.microsoft.com/office/drawing/2012/chart" uri="{CE6537A1-D6FC-4f65-9D91-7224C49458BB}"/>
                <c:ext xmlns:c16="http://schemas.microsoft.com/office/drawing/2014/chart" uri="{C3380CC4-5D6E-409C-BE32-E72D297353CC}">
                  <c16:uniqueId val="{00000004-31E8-490A-B406-26E62DE6D7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Hi '!$C$33:$C$34</c:f>
              <c:numCache>
                <c:formatCode>#,##0.0</c:formatCode>
                <c:ptCount val="2"/>
                <c:pt idx="0">
                  <c:v>51</c:v>
                </c:pt>
                <c:pt idx="1">
                  <c:v>72</c:v>
                </c:pt>
              </c:numCache>
            </c:numRef>
          </c:xVal>
          <c:yVal>
            <c:numRef>
              <c:f>'Eco HiLim Hi '!$J$33:$J$34</c:f>
              <c:numCache>
                <c:formatCode>0.0%</c:formatCode>
                <c:ptCount val="2"/>
                <c:pt idx="0">
                  <c:v>0</c:v>
                </c:pt>
                <c:pt idx="1">
                  <c:v>0.49</c:v>
                </c:pt>
              </c:numCache>
            </c:numRef>
          </c:yVal>
          <c:smooth val="0"/>
          <c:extLst>
            <c:ext xmlns:c15="http://schemas.microsoft.com/office/drawing/2012/chart" uri="{02D57815-91ED-43cb-92C2-25804820EDAC}">
              <c15:datalabelsRange>
                <c15:f>'Eco HiLim Hi '!$B$36:$B$37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5-31E8-490A-B406-26E62DE6D7B5}"/>
            </c:ext>
          </c:extLst>
        </c:ser>
        <c:ser>
          <c:idx val="2"/>
          <c:order val="2"/>
          <c:tx>
            <c:v>OAT = Econ High Limit - Design OAT, Econ</c:v>
          </c:tx>
          <c:spPr>
            <a:ln w="6350" cap="rnd">
              <a:gradFill flip="none" rotWithShape="1">
                <a:gsLst>
                  <a:gs pos="20000">
                    <a:srgbClr val="FF9933"/>
                  </a:gs>
                  <a:gs pos="80000">
                    <a:srgbClr val="FF6600"/>
                  </a:gs>
                </a:gsLst>
                <a:lin ang="5400000" scaled="1"/>
                <a:tileRect/>
              </a:gradFill>
              <a:round/>
            </a:ln>
            <a:effectLst/>
          </c:spPr>
          <c:marker>
            <c:symbol val="square"/>
            <c:size val="8"/>
            <c:spPr>
              <a:solidFill>
                <a:srgbClr val="FF9933"/>
              </a:solidFill>
              <a:ln w="9525">
                <a:noFill/>
              </a:ln>
              <a:effectLst/>
            </c:spPr>
          </c:marker>
          <c:dPt>
            <c:idx val="1"/>
            <c:marker>
              <c:symbol val="square"/>
              <c:size val="8"/>
              <c:spPr>
                <a:solidFill>
                  <a:srgbClr val="FF6600"/>
                </a:solidFill>
                <a:ln w="9525">
                  <a:noFill/>
                </a:ln>
                <a:effectLst/>
              </c:spPr>
            </c:marker>
            <c:bubble3D val="0"/>
            <c:spPr>
              <a:ln w="38100" cap="rnd">
                <a:gradFill flip="none" rotWithShape="1">
                  <a:gsLst>
                    <a:gs pos="20000">
                      <a:srgbClr val="FF9933"/>
                    </a:gs>
                    <a:gs pos="80000">
                      <a:srgbClr val="FF6600"/>
                    </a:gs>
                  </a:gsLst>
                  <a:lin ang="5400000" scaled="1"/>
                  <a:tileRect/>
                </a:gradFill>
                <a:round/>
              </a:ln>
              <a:effectLst/>
            </c:spPr>
            <c:extLst>
              <c:ext xmlns:c16="http://schemas.microsoft.com/office/drawing/2014/chart" uri="{C3380CC4-5D6E-409C-BE32-E72D297353CC}">
                <c16:uniqueId val="{00000007-31E8-490A-B406-26E62DE6D7B5}"/>
              </c:ext>
            </c:extLst>
          </c:dPt>
          <c:dLbls>
            <c:dLbl>
              <c:idx val="0"/>
              <c:layout>
                <c:manualLayout>
                  <c:x val="-4.3964230425187108E-3"/>
                  <c:y val="2.6249143643549668E-2"/>
                </c:manualLayout>
              </c:layout>
              <c:tx>
                <c:rich>
                  <a:bodyPr/>
                  <a:lstStyle/>
                  <a:p>
                    <a:fld id="{C22DD492-4D54-4FEA-B1CF-F649BE6ADE98}"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1E8-490A-B406-26E62DE6D7B5}"/>
                </c:ext>
              </c:extLst>
            </c:dLbl>
            <c:dLbl>
              <c:idx val="1"/>
              <c:layout>
                <c:manualLayout>
                  <c:x val="-8.7928460850372064E-3"/>
                  <c:y val="-7.2689936243676076E-2"/>
                </c:manualLayout>
              </c:layout>
              <c:tx>
                <c:rich>
                  <a:bodyPr/>
                  <a:lstStyle/>
                  <a:p>
                    <a:fld id="{A7A5DE68-1282-41A2-A232-71E7DDF4257E}"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1E8-490A-B406-26E62DE6D7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Hi '!$C$34:$C$35</c:f>
              <c:numCache>
                <c:formatCode>#,##0.0</c:formatCode>
                <c:ptCount val="2"/>
                <c:pt idx="0">
                  <c:v>72</c:v>
                </c:pt>
                <c:pt idx="1">
                  <c:v>93.8</c:v>
                </c:pt>
              </c:numCache>
            </c:numRef>
          </c:xVal>
          <c:yVal>
            <c:numRef>
              <c:f>'Eco HiLim Hi '!$J$34:$J$35</c:f>
              <c:numCache>
                <c:formatCode>0.0%</c:formatCode>
                <c:ptCount val="2"/>
                <c:pt idx="0">
                  <c:v>0.49</c:v>
                </c:pt>
                <c:pt idx="1">
                  <c:v>0.50817535538340819</c:v>
                </c:pt>
              </c:numCache>
            </c:numRef>
          </c:yVal>
          <c:smooth val="0"/>
          <c:extLst>
            <c:ext xmlns:c15="http://schemas.microsoft.com/office/drawing/2012/chart" uri="{02D57815-91ED-43cb-92C2-25804820EDAC}">
              <c15:datalabelsRange>
                <c15:f>'Eco HiLim Hi '!$B$34:$B$35</c15:f>
                <c15:dlblRangeCache>
                  <c:ptCount val="2"/>
                  <c:pt idx="0">
                    <c:v>Economizer High Limit</c:v>
                  </c:pt>
                  <c:pt idx="1">
                    <c:v>Design Cooling Condition - Economizer System, 25% MOA</c:v>
                  </c:pt>
                </c15:dlblRangeCache>
              </c15:datalabelsRange>
            </c:ext>
            <c:ext xmlns:c16="http://schemas.microsoft.com/office/drawing/2014/chart" uri="{C3380CC4-5D6E-409C-BE32-E72D297353CC}">
              <c16:uniqueId val="{00000009-31E8-490A-B406-26E62DE6D7B5}"/>
            </c:ext>
          </c:extLst>
        </c:ser>
        <c:dLbls>
          <c:showLegendKey val="0"/>
          <c:showVal val="0"/>
          <c:showCatName val="0"/>
          <c:showSerName val="0"/>
          <c:showPercent val="0"/>
          <c:showBubbleSize val="0"/>
        </c:dLbls>
        <c:axId val="1703593872"/>
        <c:axId val="1703593216"/>
        <c:extLst>
          <c:ext xmlns:c15="http://schemas.microsoft.com/office/drawing/2012/chart" uri="{02D57815-91ED-43cb-92C2-25804820EDAC}">
            <c15:filteredScatterSeries>
              <c15:ser>
                <c:idx val="4"/>
                <c:order val="3"/>
                <c:tx>
                  <c:v>100% OA</c:v>
                </c:tx>
                <c:spPr>
                  <a:ln w="25400" cap="rnd">
                    <a:solidFill>
                      <a:srgbClr val="FF0000"/>
                    </a:solidFill>
                    <a:round/>
                  </a:ln>
                  <a:effectLst/>
                </c:spPr>
                <c:marker>
                  <c:symbol val="circle"/>
                  <c:size val="5"/>
                  <c:spPr>
                    <a:solidFill>
                      <a:srgbClr val="FF0000"/>
                    </a:solidFill>
                    <a:ln w="9525">
                      <a:solidFill>
                        <a:srgbClr val="FF0000"/>
                      </a:solidFill>
                    </a:ln>
                    <a:effectLst/>
                  </c:spPr>
                </c:marker>
                <c:xVal>
                  <c:numRef>
                    <c:extLst>
                      <c:ext uri="{02D57815-91ED-43cb-92C2-25804820EDAC}">
                        <c15:formulaRef>
                          <c15:sqref>'Eco HiLim Lo'!$C$36:$C$37</c15:sqref>
                        </c15:formulaRef>
                      </c:ext>
                    </c:extLst>
                    <c:numCache>
                      <c:formatCode>#,##0.0</c:formatCode>
                      <c:ptCount val="2"/>
                      <c:pt idx="0">
                        <c:v>51</c:v>
                      </c:pt>
                      <c:pt idx="1">
                        <c:v>93.8</c:v>
                      </c:pt>
                    </c:numCache>
                  </c:numRef>
                </c:xVal>
                <c:yVal>
                  <c:numRef>
                    <c:extLst>
                      <c:ext uri="{02D57815-91ED-43cb-92C2-25804820EDAC}">
                        <c15:formulaRef>
                          <c15:sqref>'Eco HiLim Lo'!$J$36:$J$37</c15:sqref>
                        </c15:formulaRef>
                      </c:ext>
                    </c:extLst>
                    <c:numCache>
                      <c:formatCode>0.0%</c:formatCode>
                      <c:ptCount val="2"/>
                      <c:pt idx="0">
                        <c:v>0</c:v>
                      </c:pt>
                      <c:pt idx="1">
                        <c:v>1</c:v>
                      </c:pt>
                    </c:numCache>
                  </c:numRef>
                </c:yVal>
                <c:smooth val="0"/>
                <c:extLst>
                  <c:ext xmlns:c16="http://schemas.microsoft.com/office/drawing/2014/chart" uri="{C3380CC4-5D6E-409C-BE32-E72D297353CC}">
                    <c16:uniqueId val="{00000005-7B72-4FC9-BD85-C85AB7353702}"/>
                  </c:ext>
                </c:extLst>
              </c15:ser>
            </c15:filteredScatterSeries>
          </c:ext>
        </c:extLst>
      </c:scatterChart>
      <c:valAx>
        <c:axId val="1703593872"/>
        <c:scaling>
          <c:orientation val="minMax"/>
          <c:max val="12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rgbClr val="F2F2F2"/>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Outdoor Temperature, °F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587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216"/>
        <c:crossesAt val="-0.1"/>
        <c:crossBetween val="midCat"/>
        <c:majorUnit val="10"/>
        <c:minorUnit val="2"/>
      </c:valAx>
      <c:valAx>
        <c:axId val="1703593216"/>
        <c:scaling>
          <c:orientation val="minMax"/>
          <c:max val="1.2"/>
          <c:min val="-0.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Full Load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9050"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872"/>
        <c:crosses val="autoZero"/>
        <c:crossBetween val="midCat"/>
        <c:majorUnit val="0.1"/>
        <c:minorUnit val="5.000000000000001E-2"/>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a:latin typeface="Comic Sans MS" panose="030F0702030302020204" pitchFamily="66"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The</a:t>
            </a:r>
            <a:r>
              <a:rPr lang="en-US" baseline="0"/>
              <a:t> Perfect Chilled Water Load</a:t>
            </a:r>
          </a:p>
          <a:p>
            <a:pPr algn="l">
              <a:defRPr/>
            </a:pPr>
            <a:r>
              <a:rPr lang="en-US" sz="1200"/>
              <a:t>Cooling</a:t>
            </a:r>
            <a:r>
              <a:rPr lang="en-US" sz="1200" baseline="0"/>
              <a:t> Coil Leaving Air Set Point - 51°F, No Reset</a:t>
            </a:r>
          </a:p>
          <a:p>
            <a:pPr algn="l">
              <a:defRPr/>
            </a:pPr>
            <a:r>
              <a:rPr lang="en-US" sz="1200" baseline="0"/>
              <a:t>Outdoor Air Temperature Dry Bulb Economizer High Limit - 62°F</a:t>
            </a:r>
          </a:p>
        </c:rich>
      </c:tx>
      <c:layout>
        <c:manualLayout>
          <c:xMode val="edge"/>
          <c:yMode val="edge"/>
          <c:x val="0.12885811429731897"/>
          <c:y val="4.0357600114653717E-2"/>
        </c:manualLayout>
      </c:layout>
      <c:overlay val="1"/>
      <c:spPr>
        <a:noFill/>
        <a:ln>
          <a:noFill/>
        </a:ln>
        <a:effectLst/>
      </c:spPr>
      <c:txPr>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lineMarker"/>
        <c:varyColors val="0"/>
        <c:ser>
          <c:idx val="0"/>
          <c:order val="0"/>
          <c:tx>
            <c:v>OA = Design Heating to CC LAT</c:v>
          </c:tx>
          <c:spPr>
            <a:ln w="38100" cap="rnd">
              <a:gradFill flip="none" rotWithShape="1">
                <a:gsLst>
                  <a:gs pos="20000">
                    <a:srgbClr val="0000FF"/>
                  </a:gs>
                  <a:gs pos="80000">
                    <a:srgbClr val="FFC000"/>
                  </a:gs>
                </a:gsLst>
                <a:lin ang="0" scaled="1"/>
                <a:tileRect/>
              </a:gradFill>
              <a:round/>
            </a:ln>
            <a:effectLst/>
          </c:spPr>
          <c:marker>
            <c:symbol val="square"/>
            <c:size val="8"/>
            <c:spPr>
              <a:solidFill>
                <a:srgbClr val="0000FF"/>
              </a:solidFill>
              <a:ln w="9525">
                <a:noFill/>
              </a:ln>
              <a:effectLst/>
            </c:spPr>
          </c:marker>
          <c:dPt>
            <c:idx val="1"/>
            <c:marker>
              <c:symbol val="square"/>
              <c:size val="8"/>
              <c:spPr>
                <a:solidFill>
                  <a:srgbClr val="FFC000"/>
                </a:solidFill>
                <a:ln w="9525">
                  <a:noFill/>
                </a:ln>
                <a:effectLst/>
              </c:spPr>
            </c:marker>
            <c:bubble3D val="0"/>
            <c:extLst>
              <c:ext xmlns:c16="http://schemas.microsoft.com/office/drawing/2014/chart" uri="{C3380CC4-5D6E-409C-BE32-E72D297353CC}">
                <c16:uniqueId val="{00000001-338A-41ED-983A-F0F949638C82}"/>
              </c:ext>
            </c:extLst>
          </c:dPt>
          <c:dLbls>
            <c:dLbl>
              <c:idx val="0"/>
              <c:layout>
                <c:manualLayout>
                  <c:x val="-0.1552439287821008"/>
                  <c:y val="0"/>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fld id="{851E2A0D-A782-43DD-8C8F-754E93CF51DB}" type="CELLRANGE">
                      <a:rPr lang="en-US">
                        <a:solidFill>
                          <a:schemeClr val="accent5"/>
                        </a:solidFill>
                      </a:rPr>
                      <a:pPr>
                        <a:defRPr>
                          <a:solidFill>
                            <a:schemeClr val="accent5"/>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38A-41ED-983A-F0F949638C82}"/>
                </c:ext>
              </c:extLst>
            </c:dLbl>
            <c:dLbl>
              <c:idx val="1"/>
              <c:delete val="1"/>
              <c:extLst>
                <c:ext xmlns:c15="http://schemas.microsoft.com/office/drawing/2012/chart" uri="{CE6537A1-D6FC-4f65-9D91-7224C49458BB}"/>
                <c:ext xmlns:c16="http://schemas.microsoft.com/office/drawing/2014/chart" uri="{C3380CC4-5D6E-409C-BE32-E72D297353CC}">
                  <c16:uniqueId val="{00000001-338A-41ED-983A-F0F949638C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Lo'!$C$32:$C$33</c:f>
              <c:numCache>
                <c:formatCode>#,##0.0</c:formatCode>
                <c:ptCount val="2"/>
                <c:pt idx="0">
                  <c:v>20.7</c:v>
                </c:pt>
                <c:pt idx="1">
                  <c:v>51</c:v>
                </c:pt>
              </c:numCache>
            </c:numRef>
          </c:xVal>
          <c:yVal>
            <c:numRef>
              <c:f>'Eco HiLim Lo'!$J$32:$J$33</c:f>
              <c:numCache>
                <c:formatCode>0.0%</c:formatCode>
                <c:ptCount val="2"/>
                <c:pt idx="0">
                  <c:v>0</c:v>
                </c:pt>
                <c:pt idx="1">
                  <c:v>0</c:v>
                </c:pt>
              </c:numCache>
            </c:numRef>
          </c:yVal>
          <c:smooth val="0"/>
          <c:extLst>
            <c:ext xmlns:c15="http://schemas.microsoft.com/office/drawing/2012/chart" uri="{02D57815-91ED-43cb-92C2-25804820EDAC}">
              <c15:datalabelsRange>
                <c15:f>'Eco HiLim Lo'!$B$32</c15:f>
                <c15:dlblRangeCache>
                  <c:ptCount val="1"/>
                  <c:pt idx="0">
                    <c:v>Design Heating Condition</c:v>
                  </c:pt>
                </c15:dlblRangeCache>
              </c15:datalabelsRange>
            </c:ext>
            <c:ext xmlns:c16="http://schemas.microsoft.com/office/drawing/2014/chart" uri="{C3380CC4-5D6E-409C-BE32-E72D297353CC}">
              <c16:uniqueId val="{00000003-338A-41ED-983A-F0F949638C82}"/>
            </c:ext>
          </c:extLst>
        </c:ser>
        <c:ser>
          <c:idx val="3"/>
          <c:order val="1"/>
          <c:tx>
            <c:v>OA = CC LAT - Econ Hi Lim</c:v>
          </c:tx>
          <c:spPr>
            <a:ln w="38100" cap="rnd">
              <a:gradFill flip="none" rotWithShape="1">
                <a:gsLst>
                  <a:gs pos="20000">
                    <a:srgbClr val="FFC000"/>
                  </a:gs>
                  <a:gs pos="80000">
                    <a:srgbClr val="FF9933"/>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4-338A-41ED-983A-F0F949638C82}"/>
              </c:ext>
            </c:extLst>
          </c:dPt>
          <c:dLbls>
            <c:dLbl>
              <c:idx val="0"/>
              <c:tx>
                <c:rich>
                  <a:bodyPr/>
                  <a:lstStyle/>
                  <a:p>
                    <a:fld id="{52B19A34-44D4-4BCB-AE2D-D636EED2D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38A-41ED-983A-F0F949638C82}"/>
                </c:ext>
              </c:extLst>
            </c:dLbl>
            <c:dLbl>
              <c:idx val="1"/>
              <c:delete val="1"/>
              <c:extLst>
                <c:ext xmlns:c15="http://schemas.microsoft.com/office/drawing/2012/chart" uri="{CE6537A1-D6FC-4f65-9D91-7224C49458BB}"/>
                <c:ext xmlns:c16="http://schemas.microsoft.com/office/drawing/2014/chart" uri="{C3380CC4-5D6E-409C-BE32-E72D297353CC}">
                  <c16:uniqueId val="{00000005-338A-41ED-983A-F0F949638C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Lo'!$C$33:$C$34</c:f>
              <c:numCache>
                <c:formatCode>#,##0.0</c:formatCode>
                <c:ptCount val="2"/>
                <c:pt idx="0">
                  <c:v>51</c:v>
                </c:pt>
                <c:pt idx="1">
                  <c:v>62</c:v>
                </c:pt>
              </c:numCache>
            </c:numRef>
          </c:xVal>
          <c:yVal>
            <c:numRef>
              <c:f>'Eco HiLim Lo'!$J$33:$J$34</c:f>
              <c:numCache>
                <c:formatCode>0.0%</c:formatCode>
                <c:ptCount val="2"/>
                <c:pt idx="0">
                  <c:v>0</c:v>
                </c:pt>
                <c:pt idx="1">
                  <c:v>0.26</c:v>
                </c:pt>
              </c:numCache>
            </c:numRef>
          </c:yVal>
          <c:smooth val="0"/>
          <c:extLst>
            <c:ext xmlns:c15="http://schemas.microsoft.com/office/drawing/2012/chart" uri="{02D57815-91ED-43cb-92C2-25804820EDAC}">
              <c15:datalabelsRange>
                <c15:f>'Eco HiLim Lo'!$B$36:$B$37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6-338A-41ED-983A-F0F949638C82}"/>
            </c:ext>
          </c:extLst>
        </c:ser>
        <c:ser>
          <c:idx val="2"/>
          <c:order val="2"/>
          <c:tx>
            <c:v>OAT = Econ High Limit - Design OAT, Econ</c:v>
          </c:tx>
          <c:spPr>
            <a:ln w="6350" cap="rnd">
              <a:gradFill flip="none" rotWithShape="1">
                <a:gsLst>
                  <a:gs pos="20000">
                    <a:srgbClr val="FF9933"/>
                  </a:gs>
                  <a:gs pos="80000">
                    <a:srgbClr val="FF6600"/>
                  </a:gs>
                </a:gsLst>
                <a:lin ang="5400000" scaled="1"/>
                <a:tileRect/>
              </a:gradFill>
              <a:round/>
            </a:ln>
            <a:effectLst/>
          </c:spPr>
          <c:marker>
            <c:symbol val="square"/>
            <c:size val="8"/>
            <c:spPr>
              <a:solidFill>
                <a:srgbClr val="FF9933"/>
              </a:solidFill>
              <a:ln w="9525">
                <a:noFill/>
              </a:ln>
              <a:effectLst/>
            </c:spPr>
          </c:marker>
          <c:dPt>
            <c:idx val="1"/>
            <c:marker>
              <c:symbol val="square"/>
              <c:size val="8"/>
              <c:spPr>
                <a:solidFill>
                  <a:srgbClr val="FF6600"/>
                </a:solidFill>
                <a:ln w="9525">
                  <a:noFill/>
                </a:ln>
                <a:effectLst/>
              </c:spPr>
            </c:marker>
            <c:bubble3D val="0"/>
            <c:spPr>
              <a:ln w="38100" cap="rnd">
                <a:gradFill flip="none" rotWithShape="1">
                  <a:gsLst>
                    <a:gs pos="20000">
                      <a:srgbClr val="FF9933"/>
                    </a:gs>
                    <a:gs pos="80000">
                      <a:srgbClr val="FF6600"/>
                    </a:gs>
                  </a:gsLst>
                  <a:lin ang="5400000" scaled="1"/>
                  <a:tileRect/>
                </a:gradFill>
                <a:round/>
              </a:ln>
              <a:effectLst/>
            </c:spPr>
            <c:extLst>
              <c:ext xmlns:c16="http://schemas.microsoft.com/office/drawing/2014/chart" uri="{C3380CC4-5D6E-409C-BE32-E72D297353CC}">
                <c16:uniqueId val="{00000008-338A-41ED-983A-F0F949638C82}"/>
              </c:ext>
            </c:extLst>
          </c:dPt>
          <c:dLbls>
            <c:dLbl>
              <c:idx val="0"/>
              <c:layout>
                <c:manualLayout>
                  <c:x val="-4.3964230425187108E-3"/>
                  <c:y val="2.6249143643549668E-2"/>
                </c:manualLayout>
              </c:layout>
              <c:tx>
                <c:rich>
                  <a:bodyPr/>
                  <a:lstStyle/>
                  <a:p>
                    <a:fld id="{C22DD492-4D54-4FEA-B1CF-F649BE6ADE98}"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38A-41ED-983A-F0F949638C82}"/>
                </c:ext>
              </c:extLst>
            </c:dLbl>
            <c:dLbl>
              <c:idx val="1"/>
              <c:layout>
                <c:manualLayout>
                  <c:x val="-8.7928460850372064E-3"/>
                  <c:y val="-7.2689936243676076E-2"/>
                </c:manualLayout>
              </c:layout>
              <c:tx>
                <c:rich>
                  <a:bodyPr/>
                  <a:lstStyle/>
                  <a:p>
                    <a:fld id="{A7A5DE68-1282-41A2-A232-71E7DDF4257E}"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38A-41ED-983A-F0F949638C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'Eco HiLim Lo'!$C$34:$C$35</c:f>
              <c:numCache>
                <c:formatCode>#,##0.0</c:formatCode>
                <c:ptCount val="2"/>
                <c:pt idx="0">
                  <c:v>62</c:v>
                </c:pt>
                <c:pt idx="1">
                  <c:v>93.8</c:v>
                </c:pt>
              </c:numCache>
            </c:numRef>
          </c:xVal>
          <c:yVal>
            <c:numRef>
              <c:f>'Eco HiLim Lo'!$J$34:$J$35</c:f>
              <c:numCache>
                <c:formatCode>0.0%</c:formatCode>
                <c:ptCount val="2"/>
                <c:pt idx="0">
                  <c:v>0.26</c:v>
                </c:pt>
                <c:pt idx="1">
                  <c:v>0.50817535538340819</c:v>
                </c:pt>
              </c:numCache>
            </c:numRef>
          </c:yVal>
          <c:smooth val="0"/>
          <c:extLst>
            <c:ext xmlns:c15="http://schemas.microsoft.com/office/drawing/2012/chart" uri="{02D57815-91ED-43cb-92C2-25804820EDAC}">
              <c15:datalabelsRange>
                <c15:f>'Eco HiLim Lo'!$B$34:$B$35</c15:f>
                <c15:dlblRangeCache>
                  <c:ptCount val="2"/>
                  <c:pt idx="0">
                    <c:v>Economizer High Limit</c:v>
                  </c:pt>
                  <c:pt idx="1">
                    <c:v>Design Cooling Condition - Economizer System, 25% MOA</c:v>
                  </c:pt>
                </c15:dlblRangeCache>
              </c15:datalabelsRange>
            </c:ext>
            <c:ext xmlns:c16="http://schemas.microsoft.com/office/drawing/2014/chart" uri="{C3380CC4-5D6E-409C-BE32-E72D297353CC}">
              <c16:uniqueId val="{0000000A-338A-41ED-983A-F0F949638C82}"/>
            </c:ext>
          </c:extLst>
        </c:ser>
        <c:dLbls>
          <c:showLegendKey val="0"/>
          <c:showVal val="0"/>
          <c:showCatName val="0"/>
          <c:showSerName val="0"/>
          <c:showPercent val="0"/>
          <c:showBubbleSize val="0"/>
        </c:dLbls>
        <c:axId val="1703593872"/>
        <c:axId val="1703593216"/>
        <c:extLst>
          <c:ext xmlns:c15="http://schemas.microsoft.com/office/drawing/2012/chart" uri="{02D57815-91ED-43cb-92C2-25804820EDAC}">
            <c15:filteredScatterSeries>
              <c15:ser>
                <c:idx val="4"/>
                <c:order val="3"/>
                <c:tx>
                  <c:v>100% OA</c:v>
                </c:tx>
                <c:spPr>
                  <a:ln w="25400" cap="rnd">
                    <a:solidFill>
                      <a:srgbClr val="FF0000"/>
                    </a:solidFill>
                    <a:round/>
                  </a:ln>
                  <a:effectLst/>
                </c:spPr>
                <c:marker>
                  <c:symbol val="circle"/>
                  <c:size val="5"/>
                  <c:spPr>
                    <a:solidFill>
                      <a:srgbClr val="FF0000"/>
                    </a:solidFill>
                    <a:ln w="9525">
                      <a:solidFill>
                        <a:srgbClr val="FF0000"/>
                      </a:solidFill>
                    </a:ln>
                    <a:effectLst/>
                  </c:spPr>
                </c:marker>
                <c:xVal>
                  <c:numRef>
                    <c:extLst>
                      <c:ext uri="{02D57815-91ED-43cb-92C2-25804820EDAC}">
                        <c15:formulaRef>
                          <c15:sqref>'Eco HiLim Lo'!$C$36:$C$37</c15:sqref>
                        </c15:formulaRef>
                      </c:ext>
                    </c:extLst>
                    <c:numCache>
                      <c:formatCode>#,##0.0</c:formatCode>
                      <c:ptCount val="2"/>
                      <c:pt idx="0">
                        <c:v>51</c:v>
                      </c:pt>
                      <c:pt idx="1">
                        <c:v>93.8</c:v>
                      </c:pt>
                    </c:numCache>
                  </c:numRef>
                </c:xVal>
                <c:yVal>
                  <c:numRef>
                    <c:extLst>
                      <c:ext uri="{02D57815-91ED-43cb-92C2-25804820EDAC}">
                        <c15:formulaRef>
                          <c15:sqref>'Eco HiLim Lo'!$J$36:$J$37</c15:sqref>
                        </c15:formulaRef>
                      </c:ext>
                    </c:extLst>
                    <c:numCache>
                      <c:formatCode>0.0%</c:formatCode>
                      <c:ptCount val="2"/>
                      <c:pt idx="0">
                        <c:v>0</c:v>
                      </c:pt>
                      <c:pt idx="1">
                        <c:v>1</c:v>
                      </c:pt>
                    </c:numCache>
                  </c:numRef>
                </c:yVal>
                <c:smooth val="0"/>
                <c:extLst>
                  <c:ext xmlns:c16="http://schemas.microsoft.com/office/drawing/2014/chart" uri="{C3380CC4-5D6E-409C-BE32-E72D297353CC}">
                    <c16:uniqueId val="{00000005-738F-4D33-8CA2-053E6CD41E32}"/>
                  </c:ext>
                </c:extLst>
              </c15:ser>
            </c15:filteredScatterSeries>
          </c:ext>
        </c:extLst>
      </c:scatterChart>
      <c:valAx>
        <c:axId val="1703593872"/>
        <c:scaling>
          <c:orientation val="minMax"/>
          <c:max val="12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rgbClr val="F2F2F2"/>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Outdoor Temperature, °F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587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216"/>
        <c:crossesAt val="-0.1"/>
        <c:crossBetween val="midCat"/>
        <c:majorUnit val="10"/>
        <c:minorUnit val="2"/>
      </c:valAx>
      <c:valAx>
        <c:axId val="1703593216"/>
        <c:scaling>
          <c:orientation val="minMax"/>
          <c:max val="1.2"/>
          <c:min val="-0.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Full Load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9050"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872"/>
        <c:crosses val="autoZero"/>
        <c:crossBetween val="midCat"/>
        <c:majorUnit val="0.1"/>
        <c:minorUnit val="5.000000000000001E-2"/>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a:latin typeface="Comic Sans MS" panose="030F0702030302020204" pitchFamily="66"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r>
              <a:rPr lang="en-US"/>
              <a:t>The</a:t>
            </a:r>
            <a:r>
              <a:rPr lang="en-US" baseline="0"/>
              <a:t> Perfect Chilled Water Load</a:t>
            </a:r>
          </a:p>
          <a:p>
            <a:pPr algn="l">
              <a:defRPr/>
            </a:pPr>
            <a:r>
              <a:rPr lang="en-US" sz="1200"/>
              <a:t>Cooling</a:t>
            </a:r>
            <a:r>
              <a:rPr lang="en-US" sz="1200" baseline="0"/>
              <a:t> Coil Leaving Air Set Point - 51°F, No Reset</a:t>
            </a:r>
          </a:p>
          <a:p>
            <a:pPr algn="l">
              <a:defRPr/>
            </a:pPr>
            <a:r>
              <a:rPr lang="en-US" sz="1200" baseline="0"/>
              <a:t>Outdoor Air Temperature Dry Bulb Economizer High Limit - 72°F</a:t>
            </a:r>
          </a:p>
        </c:rich>
      </c:tx>
      <c:layout>
        <c:manualLayout>
          <c:xMode val="edge"/>
          <c:yMode val="edge"/>
          <c:x val="0.12885811429731897"/>
          <c:y val="4.0357600114653717E-2"/>
        </c:manualLayout>
      </c:layout>
      <c:overlay val="1"/>
      <c:spPr>
        <a:noFill/>
        <a:ln>
          <a:noFill/>
        </a:ln>
        <a:effectLst/>
      </c:spPr>
      <c:txPr>
        <a:bodyPr rot="0" spcFirstLastPara="1" vertOverflow="ellipsis" vert="horz" wrap="square" anchor="ctr" anchorCtr="1"/>
        <a:lstStyle/>
        <a:p>
          <a:pPr algn="l">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lineMarker"/>
        <c:varyColors val="0"/>
        <c:ser>
          <c:idx val="0"/>
          <c:order val="0"/>
          <c:tx>
            <c:v>OA = Design Heating to CC LAT</c:v>
          </c:tx>
          <c:spPr>
            <a:ln w="38100" cap="rnd">
              <a:gradFill flip="none" rotWithShape="1">
                <a:gsLst>
                  <a:gs pos="20000">
                    <a:srgbClr val="0000FF"/>
                  </a:gs>
                  <a:gs pos="80000">
                    <a:srgbClr val="FFC000"/>
                  </a:gs>
                </a:gsLst>
                <a:lin ang="0" scaled="1"/>
                <a:tileRect/>
              </a:gradFill>
              <a:round/>
            </a:ln>
            <a:effectLst/>
          </c:spPr>
          <c:marker>
            <c:symbol val="square"/>
            <c:size val="8"/>
            <c:spPr>
              <a:solidFill>
                <a:srgbClr val="0000FF"/>
              </a:solidFill>
              <a:ln w="9525">
                <a:noFill/>
              </a:ln>
              <a:effectLst/>
            </c:spPr>
          </c:marker>
          <c:dPt>
            <c:idx val="1"/>
            <c:marker>
              <c:symbol val="square"/>
              <c:size val="8"/>
              <c:spPr>
                <a:solidFill>
                  <a:srgbClr val="FFC000"/>
                </a:solidFill>
                <a:ln w="9525">
                  <a:noFill/>
                </a:ln>
                <a:effectLst/>
              </c:spPr>
            </c:marker>
            <c:bubble3D val="0"/>
            <c:extLst>
              <c:ext xmlns:c16="http://schemas.microsoft.com/office/drawing/2014/chart" uri="{C3380CC4-5D6E-409C-BE32-E72D297353CC}">
                <c16:uniqueId val="{00000000-A6A1-4FBA-AC21-B26615F5A2E2}"/>
              </c:ext>
            </c:extLst>
          </c:dPt>
          <c:dLbls>
            <c:dLbl>
              <c:idx val="0"/>
              <c:layout>
                <c:manualLayout>
                  <c:x val="-0.1552439287821008"/>
                  <c:y val="0"/>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fld id="{851E2A0D-A782-43DD-8C8F-754E93CF51DB}" type="CELLRANGE">
                      <a:rPr lang="en-US">
                        <a:solidFill>
                          <a:schemeClr val="accent5"/>
                        </a:solidFill>
                      </a:rPr>
                      <a:pPr>
                        <a:defRPr>
                          <a:solidFill>
                            <a:schemeClr val="accent5"/>
                          </a:solidFill>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Comic Sans MS" panose="030F0702030302020204" pitchFamily="66"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6A1-4FBA-AC21-B26615F5A2E2}"/>
                </c:ext>
              </c:extLst>
            </c:dLbl>
            <c:dLbl>
              <c:idx val="1"/>
              <c:delete val="1"/>
              <c:extLst>
                <c:ext xmlns:c15="http://schemas.microsoft.com/office/drawing/2012/chart" uri="{CE6537A1-D6FC-4f65-9D91-7224C49458BB}"/>
                <c:ext xmlns:c16="http://schemas.microsoft.com/office/drawing/2014/chart" uri="{C3380CC4-5D6E-409C-BE32-E72D297353CC}">
                  <c16:uniqueId val="{00000000-A6A1-4FBA-AC21-B26615F5A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 PDX'!$C$32:$C$33</c:f>
              <c:numCache>
                <c:formatCode>#,##0.0</c:formatCode>
                <c:ptCount val="2"/>
                <c:pt idx="0">
                  <c:v>23.9</c:v>
                </c:pt>
                <c:pt idx="1">
                  <c:v>51</c:v>
                </c:pt>
              </c:numCache>
            </c:numRef>
          </c:xVal>
          <c:yVal>
            <c:numRef>
              <c:f>'Perfect Load PDX'!$J$32:$J$33</c:f>
              <c:numCache>
                <c:formatCode>0.0%</c:formatCode>
                <c:ptCount val="2"/>
                <c:pt idx="0">
                  <c:v>0</c:v>
                </c:pt>
                <c:pt idx="1">
                  <c:v>0</c:v>
                </c:pt>
              </c:numCache>
            </c:numRef>
          </c:yVal>
          <c:smooth val="0"/>
          <c:extLst>
            <c:ext xmlns:c15="http://schemas.microsoft.com/office/drawing/2012/chart" uri="{02D57815-91ED-43cb-92C2-25804820EDAC}">
              <c15:datalabelsRange>
                <c15:f>'Eco HiLim Hi '!$B$32</c15:f>
                <c15:dlblRangeCache>
                  <c:ptCount val="1"/>
                  <c:pt idx="0">
                    <c:v>Design Heating Condition</c:v>
                  </c:pt>
                </c15:dlblRangeCache>
              </c15:datalabelsRange>
            </c:ext>
            <c:ext xmlns:c16="http://schemas.microsoft.com/office/drawing/2014/chart" uri="{C3380CC4-5D6E-409C-BE32-E72D297353CC}">
              <c16:uniqueId val="{00000002-A6A1-4FBA-AC21-B26615F5A2E2}"/>
            </c:ext>
          </c:extLst>
        </c:ser>
        <c:ser>
          <c:idx val="3"/>
          <c:order val="1"/>
          <c:tx>
            <c:v>OA = CC LAT - Econ Hi Lim</c:v>
          </c:tx>
          <c:spPr>
            <a:ln w="38100" cap="rnd">
              <a:gradFill flip="none" rotWithShape="1">
                <a:gsLst>
                  <a:gs pos="20000">
                    <a:srgbClr val="FFC000"/>
                  </a:gs>
                  <a:gs pos="80000">
                    <a:srgbClr val="FF9933"/>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3-A6A1-4FBA-AC21-B26615F5A2E2}"/>
              </c:ext>
            </c:extLst>
          </c:dPt>
          <c:dLbls>
            <c:dLbl>
              <c:idx val="0"/>
              <c:layout>
                <c:manualLayout>
                  <c:x val="1.465386588020407E-2"/>
                  <c:y val="0"/>
                </c:manualLayout>
              </c:layout>
              <c:tx>
                <c:rich>
                  <a:bodyPr/>
                  <a:lstStyle/>
                  <a:p>
                    <a:fld id="{D690C27B-7EFF-412E-8A8F-A902BD5DFC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6A1-4FBA-AC21-B26615F5A2E2}"/>
                </c:ext>
              </c:extLst>
            </c:dLbl>
            <c:dLbl>
              <c:idx val="1"/>
              <c:delete val="1"/>
              <c:extLst>
                <c:ext xmlns:c15="http://schemas.microsoft.com/office/drawing/2012/chart" uri="{CE6537A1-D6FC-4f65-9D91-7224C49458BB}"/>
                <c:ext xmlns:c16="http://schemas.microsoft.com/office/drawing/2014/chart" uri="{C3380CC4-5D6E-409C-BE32-E72D297353CC}">
                  <c16:uniqueId val="{00000004-A6A1-4FBA-AC21-B26615F5A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 PDX'!$C$33:$C$34</c:f>
              <c:numCache>
                <c:formatCode>#,##0.0</c:formatCode>
                <c:ptCount val="2"/>
                <c:pt idx="0">
                  <c:v>51</c:v>
                </c:pt>
                <c:pt idx="1">
                  <c:v>72</c:v>
                </c:pt>
              </c:numCache>
            </c:numRef>
          </c:xVal>
          <c:yVal>
            <c:numRef>
              <c:f>'Perfect Load PDX'!$J$33:$J$34</c:f>
              <c:numCache>
                <c:formatCode>0.0%</c:formatCode>
                <c:ptCount val="2"/>
                <c:pt idx="0">
                  <c:v>0</c:v>
                </c:pt>
                <c:pt idx="1">
                  <c:v>0.34</c:v>
                </c:pt>
              </c:numCache>
            </c:numRef>
          </c:yVal>
          <c:smooth val="0"/>
          <c:extLst>
            <c:ext xmlns:c15="http://schemas.microsoft.com/office/drawing/2012/chart" uri="{02D57815-91ED-43cb-92C2-25804820EDAC}">
              <c15:datalabelsRange>
                <c15:f>'Eco HiLim Hi '!$B$36:$B$37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5-A6A1-4FBA-AC21-B26615F5A2E2}"/>
            </c:ext>
          </c:extLst>
        </c:ser>
        <c:ser>
          <c:idx val="2"/>
          <c:order val="2"/>
          <c:tx>
            <c:v>OAT = Econ High Limit - Design OAT, Econ</c:v>
          </c:tx>
          <c:spPr>
            <a:ln w="6350" cap="rnd">
              <a:gradFill flip="none" rotWithShape="1">
                <a:gsLst>
                  <a:gs pos="20000">
                    <a:srgbClr val="FF9933"/>
                  </a:gs>
                  <a:gs pos="80000">
                    <a:srgbClr val="FF6600"/>
                  </a:gs>
                </a:gsLst>
                <a:lin ang="5400000" scaled="1"/>
                <a:tileRect/>
              </a:gradFill>
              <a:round/>
            </a:ln>
            <a:effectLst/>
          </c:spPr>
          <c:marker>
            <c:symbol val="square"/>
            <c:size val="8"/>
            <c:spPr>
              <a:solidFill>
                <a:srgbClr val="FF9933"/>
              </a:solidFill>
              <a:ln w="9525">
                <a:noFill/>
              </a:ln>
              <a:effectLst/>
            </c:spPr>
          </c:marker>
          <c:dPt>
            <c:idx val="1"/>
            <c:marker>
              <c:symbol val="square"/>
              <c:size val="8"/>
              <c:spPr>
                <a:solidFill>
                  <a:srgbClr val="FF6600"/>
                </a:solidFill>
                <a:ln w="9525">
                  <a:noFill/>
                </a:ln>
                <a:effectLst/>
              </c:spPr>
            </c:marker>
            <c:bubble3D val="0"/>
            <c:spPr>
              <a:ln w="38100" cap="rnd">
                <a:gradFill flip="none" rotWithShape="1">
                  <a:gsLst>
                    <a:gs pos="20000">
                      <a:srgbClr val="FF9933"/>
                    </a:gs>
                    <a:gs pos="80000">
                      <a:srgbClr val="FF6600"/>
                    </a:gs>
                  </a:gsLst>
                  <a:lin ang="5400000" scaled="1"/>
                  <a:tileRect/>
                </a:gradFill>
                <a:round/>
              </a:ln>
              <a:effectLst/>
            </c:spPr>
            <c:extLst>
              <c:ext xmlns:c16="http://schemas.microsoft.com/office/drawing/2014/chart" uri="{C3380CC4-5D6E-409C-BE32-E72D297353CC}">
                <c16:uniqueId val="{00000007-A6A1-4FBA-AC21-B26615F5A2E2}"/>
              </c:ext>
            </c:extLst>
          </c:dPt>
          <c:dLbls>
            <c:dLbl>
              <c:idx val="0"/>
              <c:layout>
                <c:manualLayout>
                  <c:x val="-4.3964230425187108E-3"/>
                  <c:y val="2.6249143643549668E-2"/>
                </c:manualLayout>
              </c:layout>
              <c:tx>
                <c:rich>
                  <a:bodyPr/>
                  <a:lstStyle/>
                  <a:p>
                    <a:fld id="{A5E13B14-1300-4BA9-9BAF-F7DED8100007}"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6A1-4FBA-AC21-B26615F5A2E2}"/>
                </c:ext>
              </c:extLst>
            </c:dLbl>
            <c:dLbl>
              <c:idx val="1"/>
              <c:tx>
                <c:rich>
                  <a:bodyPr/>
                  <a:lstStyle/>
                  <a:p>
                    <a:fld id="{FA49A643-06E4-4CA3-A282-CEDEDC5E35BE}" type="CELLRANGE">
                      <a:rPr lang="en-US">
                        <a:solidFill>
                          <a:schemeClr val="accent3"/>
                        </a:solidFill>
                      </a:rPr>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6A1-4FBA-AC21-B26615F5A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3"/>
                    </a:solidFill>
                    <a:latin typeface="Comic Sans MS" panose="030F0702030302020204" pitchFamily="66"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'Perfect Load PDX'!$C$34:$C$35</c:f>
              <c:numCache>
                <c:formatCode>#,##0.0</c:formatCode>
                <c:ptCount val="2"/>
                <c:pt idx="0">
                  <c:v>72</c:v>
                </c:pt>
                <c:pt idx="1">
                  <c:v>91.199996948242202</c:v>
                </c:pt>
              </c:numCache>
            </c:numRef>
          </c:xVal>
          <c:yVal>
            <c:numRef>
              <c:f>'Perfect Load PDX'!$J$34:$J$35</c:f>
              <c:numCache>
                <c:formatCode>0.0%</c:formatCode>
                <c:ptCount val="2"/>
                <c:pt idx="0">
                  <c:v>0.34</c:v>
                </c:pt>
                <c:pt idx="1">
                  <c:v>0.42092253948316882</c:v>
                </c:pt>
              </c:numCache>
            </c:numRef>
          </c:yVal>
          <c:smooth val="0"/>
          <c:extLst>
            <c:ext xmlns:c15="http://schemas.microsoft.com/office/drawing/2012/chart" uri="{02D57815-91ED-43cb-92C2-25804820EDAC}">
              <c15:datalabelsRange>
                <c15:f>'Eco HiLim Hi '!$B$34:$B$35</c15:f>
                <c15:dlblRangeCache>
                  <c:ptCount val="2"/>
                  <c:pt idx="0">
                    <c:v>Economizer High Limit</c:v>
                  </c:pt>
                  <c:pt idx="1">
                    <c:v>Design Cooling Condition - Economizer System, 25% MOA</c:v>
                  </c:pt>
                </c15:dlblRangeCache>
              </c15:datalabelsRange>
            </c:ext>
            <c:ext xmlns:c16="http://schemas.microsoft.com/office/drawing/2014/chart" uri="{C3380CC4-5D6E-409C-BE32-E72D297353CC}">
              <c16:uniqueId val="{00000009-A6A1-4FBA-AC21-B26615F5A2E2}"/>
            </c:ext>
          </c:extLst>
        </c:ser>
        <c:ser>
          <c:idx val="1"/>
          <c:order val="3"/>
          <c:tx>
            <c:v>100% OA</c:v>
          </c:tx>
          <c:spPr>
            <a:ln w="34925" cap="rnd">
              <a:gradFill flip="none" rotWithShape="1">
                <a:gsLst>
                  <a:gs pos="20000">
                    <a:srgbClr val="FFC000"/>
                  </a:gs>
                  <a:gs pos="80000">
                    <a:srgbClr val="FF0000"/>
                  </a:gs>
                </a:gsLst>
                <a:lin ang="18900000" scaled="1"/>
                <a:tileRect/>
              </a:gradFill>
              <a:round/>
            </a:ln>
            <a:effectLst/>
          </c:spPr>
          <c:marker>
            <c:symbol val="square"/>
            <c:size val="8"/>
            <c:spPr>
              <a:solidFill>
                <a:srgbClr val="FF0000"/>
              </a:solidFill>
              <a:ln w="9525">
                <a:noFill/>
              </a:ln>
              <a:effectLst/>
            </c:spPr>
          </c:marker>
          <c:dPt>
            <c:idx val="0"/>
            <c:marker>
              <c:symbol val="square"/>
              <c:size val="8"/>
              <c:spPr>
                <a:solidFill>
                  <a:srgbClr val="FFC000"/>
                </a:solidFill>
                <a:ln w="9525">
                  <a:noFill/>
                </a:ln>
                <a:effectLst/>
              </c:spPr>
            </c:marker>
            <c:bubble3D val="0"/>
            <c:extLst>
              <c:ext xmlns:c16="http://schemas.microsoft.com/office/drawing/2014/chart" uri="{C3380CC4-5D6E-409C-BE32-E72D297353CC}">
                <c16:uniqueId val="{00000005-ABCD-424E-9B78-4921647A8622}"/>
              </c:ext>
            </c:extLst>
          </c:dPt>
          <c:dLbls>
            <c:dLbl>
              <c:idx val="0"/>
              <c:delete val="1"/>
              <c:extLst>
                <c:ext xmlns:c15="http://schemas.microsoft.com/office/drawing/2012/chart" uri="{CE6537A1-D6FC-4f65-9D91-7224C49458BB}"/>
                <c:ext xmlns:c16="http://schemas.microsoft.com/office/drawing/2014/chart" uri="{C3380CC4-5D6E-409C-BE32-E72D297353CC}">
                  <c16:uniqueId val="{00000005-ABCD-424E-9B78-4921647A8622}"/>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Comic Sans MS" panose="030F0702030302020204" pitchFamily="66" charset="0"/>
                        <a:ea typeface="+mn-ea"/>
                        <a:cs typeface="+mn-cs"/>
                      </a:defRPr>
                    </a:pPr>
                    <a:fld id="{1D8D40EB-3B67-447C-9525-495ABB0EDCA4}" type="CELLRANGE">
                      <a:rPr lang="en-US"/>
                      <a:pPr>
                        <a:defRPr>
                          <a:solidFill>
                            <a:schemeClr val="accent1"/>
                          </a:solidFill>
                        </a:defRPr>
                      </a:pPr>
                      <a:t>[CELLRANGE]</a:t>
                    </a:fld>
                    <a:r>
                      <a:rPr lang="en-US" baseline="0"/>
                      <a:t>, </a:t>
                    </a:r>
                    <a:fld id="{78D10BF0-9E8D-4A50-B4A5-BDD2259A0C90}" type="SERIESNAME">
                      <a:rPr lang="en-US" baseline="0"/>
                      <a:pPr>
                        <a:defRPr>
                          <a:solidFill>
                            <a:schemeClr val="accent1"/>
                          </a:solidFill>
                        </a:defRPr>
                      </a:pPr>
                      <a:t>[SERIES NAME]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Comic Sans MS" panose="030F0702030302020204" pitchFamily="66"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BCD-424E-9B78-4921647A86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ic Sans MS" panose="030F0702030302020204" pitchFamily="66"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'Perfect Load PDX'!$C$36:$C$37</c:f>
              <c:numCache>
                <c:formatCode>#,##0.0</c:formatCode>
                <c:ptCount val="2"/>
                <c:pt idx="0">
                  <c:v>51</c:v>
                </c:pt>
                <c:pt idx="1">
                  <c:v>91.199996948242202</c:v>
                </c:pt>
              </c:numCache>
            </c:numRef>
          </c:xVal>
          <c:yVal>
            <c:numRef>
              <c:f>'Perfect Load PDX'!$J$36:$J$37</c:f>
              <c:numCache>
                <c:formatCode>0.0%</c:formatCode>
                <c:ptCount val="2"/>
                <c:pt idx="0">
                  <c:v>0</c:v>
                </c:pt>
                <c:pt idx="1">
                  <c:v>0.65098938885247282</c:v>
                </c:pt>
              </c:numCache>
            </c:numRef>
          </c:yVal>
          <c:smooth val="0"/>
          <c:extLst>
            <c:ext xmlns:c15="http://schemas.microsoft.com/office/drawing/2012/chart" uri="{02D57815-91ED-43cb-92C2-25804820EDAC}">
              <c15:datalabelsRange>
                <c15:f>'Perfect Load PDX'!$B$36:$B$37</c15:f>
                <c15:dlblRangeCache>
                  <c:ptCount val="2"/>
                  <c:pt idx="0">
                    <c:v>Design Cooling Coil LAT</c:v>
                  </c:pt>
                  <c:pt idx="1">
                    <c:v>Design Cooling Condition - 100% OA System</c:v>
                  </c:pt>
                </c15:dlblRangeCache>
              </c15:datalabelsRange>
            </c:ext>
            <c:ext xmlns:c16="http://schemas.microsoft.com/office/drawing/2014/chart" uri="{C3380CC4-5D6E-409C-BE32-E72D297353CC}">
              <c16:uniqueId val="{0000000C-A6A1-4FBA-AC21-B26615F5A2E2}"/>
            </c:ext>
          </c:extLst>
        </c:ser>
        <c:dLbls>
          <c:showLegendKey val="0"/>
          <c:showVal val="0"/>
          <c:showCatName val="0"/>
          <c:showSerName val="0"/>
          <c:showPercent val="0"/>
          <c:showBubbleSize val="0"/>
        </c:dLbls>
        <c:axId val="1703593872"/>
        <c:axId val="1703593216"/>
      </c:scatterChart>
      <c:valAx>
        <c:axId val="1703593872"/>
        <c:scaling>
          <c:orientation val="minMax"/>
          <c:max val="12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rgbClr val="F2F2F2"/>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Outdoor Temperature, °F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5875"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216"/>
        <c:crossesAt val="-0.1"/>
        <c:crossBetween val="midCat"/>
        <c:majorUnit val="10"/>
        <c:minorUnit val="2"/>
      </c:valAx>
      <c:valAx>
        <c:axId val="1703593216"/>
        <c:scaling>
          <c:orientation val="minMax"/>
          <c:max val="1.2"/>
          <c:min val="-0.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r>
                  <a:rPr lang="en-US"/>
                  <a:t>Percent Full Load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19050" cap="flat" cmpd="sng" algn="ctr">
            <a:solidFill>
              <a:srgbClr val="000000"/>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1703593872"/>
        <c:crosses val="autoZero"/>
        <c:crossBetween val="midCat"/>
        <c:majorUnit val="0.1"/>
        <c:minorUnit val="5.000000000000001E-2"/>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a:latin typeface="Comic Sans MS" panose="030F0702030302020204" pitchFamily="66"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C8BCC27-80E6-4471-8E7E-007293421C79}">
  <sheetPr/>
  <sheetViews>
    <sheetView zoomScale="11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3577A33-81CC-447A-8E4E-6BBDB717B912}">
  <sheetPr>
    <tabColor theme="5"/>
  </sheetPr>
  <sheetViews>
    <sheetView zoomScale="12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2178506-4271-4B68-AA87-9E43022B71F4}">
  <sheetPr>
    <tabColor theme="6"/>
  </sheetPr>
  <sheetViews>
    <sheetView zoomScale="12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D5560C7-1240-484C-991D-8A6300459073}">
  <sheetPr>
    <tabColor theme="4"/>
  </sheetPr>
  <sheetViews>
    <sheetView zoomScale="12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608374F-CEB1-4336-A56A-2FBAA465D791}">
  <sheetPr>
    <tabColor theme="8"/>
  </sheetPr>
  <sheetViews>
    <sheetView zoomScale="12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32BD78D-7F10-4774-AA53-38B7D8A0D48A}">
  <sheetPr>
    <tabColor theme="9"/>
  </sheetPr>
  <sheetViews>
    <sheetView zoomScale="12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png"/><Relationship Id="rId1" Type="http://schemas.openxmlformats.org/officeDocument/2006/relationships/image" Target="../media/image4.png"/><Relationship Id="rId5" Type="http://schemas.openxmlformats.org/officeDocument/2006/relationships/image" Target="../media/image12.emf"/><Relationship Id="rId4"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emf"/><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emf"/><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emf"/><Relationship Id="rId4"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xdr:row>
          <xdr:rowOff>137160</xdr:rowOff>
        </xdr:from>
        <xdr:to>
          <xdr:col>8</xdr:col>
          <xdr:colOff>782515</xdr:colOff>
          <xdr:row>19</xdr:row>
          <xdr:rowOff>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000-000001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781049</xdr:colOff>
      <xdr:row>1</xdr:row>
      <xdr:rowOff>0</xdr:rowOff>
    </xdr:from>
    <xdr:to>
      <xdr:col>16</xdr:col>
      <xdr:colOff>384131</xdr:colOff>
      <xdr:row>19</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49" y="0"/>
          <a:ext cx="5612331" cy="4335780"/>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0</xdr:rowOff>
    </xdr:from>
    <xdr:to>
      <xdr:col>13</xdr:col>
      <xdr:colOff>0</xdr:colOff>
      <xdr:row>6</xdr:row>
      <xdr:rowOff>0</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7029450" y="0"/>
          <a:ext cx="2586990" cy="13144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en-US" sz="1100"/>
        </a:p>
      </xdr:txBody>
    </xdr:sp>
    <xdr:clientData/>
  </xdr:twoCellAnchor>
  <xdr:twoCellAnchor>
    <xdr:from>
      <xdr:col>9</xdr:col>
      <xdr:colOff>0</xdr:colOff>
      <xdr:row>1</xdr:row>
      <xdr:rowOff>0</xdr:rowOff>
    </xdr:from>
    <xdr:to>
      <xdr:col>14</xdr:col>
      <xdr:colOff>0</xdr:colOff>
      <xdr:row>13</xdr:row>
      <xdr:rowOff>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029450" y="0"/>
          <a:ext cx="3379470" cy="2941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u="sng">
              <a:latin typeface="Comic Sans MS" panose="030F0702030302020204" pitchFamily="66" charset="0"/>
            </a:rPr>
            <a:t>OAT</a:t>
          </a:r>
          <a:r>
            <a:rPr lang="en-US" sz="1100" i="1" u="sng" baseline="0">
              <a:latin typeface="Comic Sans MS" panose="030F0702030302020204" pitchFamily="66" charset="0"/>
            </a:rPr>
            <a:t> Dry Bulb Economizer High Limit Set Point</a:t>
          </a:r>
        </a:p>
        <a:p>
          <a:r>
            <a:rPr lang="en-US" sz="1100" i="1" u="sng" baseline="0">
              <a:latin typeface="Comic Sans MS" panose="030F0702030302020204" pitchFamily="66" charset="0"/>
            </a:rPr>
            <a:t>Assessment</a:t>
          </a:r>
        </a:p>
        <a:p>
          <a:r>
            <a:rPr lang="en-US" sz="1100">
              <a:latin typeface="Comic Sans MS" panose="030F0702030302020204" pitchFamily="66" charset="0"/>
            </a:rPr>
            <a:t>The technique involves plotting the intersection of a line representing the average climate, derived from bin data, with a line </a:t>
          </a:r>
        </a:p>
        <a:p>
          <a:r>
            <a:rPr lang="en-US" sz="1100">
              <a:latin typeface="Comic Sans MS" panose="030F0702030302020204" pitchFamily="66" charset="0"/>
            </a:rPr>
            <a:t>representing the design space </a:t>
          </a:r>
        </a:p>
        <a:p>
          <a:r>
            <a:rPr lang="en-US" sz="1100">
              <a:latin typeface="Comic Sans MS" panose="030F0702030302020204" pitchFamily="66" charset="0"/>
            </a:rPr>
            <a:t>enthalpy.  The dry bulb temperature </a:t>
          </a:r>
        </a:p>
        <a:p>
          <a:r>
            <a:rPr lang="en-US" sz="1100">
              <a:latin typeface="Comic Sans MS" panose="030F0702030302020204" pitchFamily="66" charset="0"/>
            </a:rPr>
            <a:t>at the point of intersection </a:t>
          </a:r>
        </a:p>
        <a:p>
          <a:r>
            <a:rPr lang="en-US" sz="1100">
              <a:latin typeface="Comic Sans MS" panose="030F0702030302020204" pitchFamily="66" charset="0"/>
            </a:rPr>
            <a:t>becomes the setting for </a:t>
          </a:r>
        </a:p>
        <a:p>
          <a:r>
            <a:rPr lang="en-US" sz="1100">
              <a:latin typeface="Comic Sans MS" panose="030F0702030302020204" pitchFamily="66" charset="0"/>
            </a:rPr>
            <a:t>the high limit.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2309813</xdr:colOff>
      <xdr:row>1</xdr:row>
      <xdr:rowOff>12510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746183" cy="17727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944880</xdr:colOff>
          <xdr:row>17</xdr:row>
          <xdr:rowOff>95250</xdr:rowOff>
        </xdr:from>
        <xdr:to>
          <xdr:col>10</xdr:col>
          <xdr:colOff>3928110</xdr:colOff>
          <xdr:row>24</xdr:row>
          <xdr:rowOff>91440</xdr:rowOff>
        </xdr:to>
        <xdr:sp macro="" textlink="">
          <xdr:nvSpPr>
            <xdr:cNvPr id="86017" name="Object 1" hidden="1">
              <a:extLst>
                <a:ext uri="{63B3BB69-23CF-44E3-9099-C40C66FF867C}">
                  <a14:compatExt spid="_x0000_s86017"/>
                </a:ext>
                <a:ext uri="{FF2B5EF4-FFF2-40B4-BE49-F238E27FC236}">
                  <a16:creationId xmlns:a16="http://schemas.microsoft.com/office/drawing/2014/main" id="{00000000-0008-0000-0900-0000015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0</xdr:colOff>
      <xdr:row>0</xdr:row>
      <xdr:rowOff>0</xdr:rowOff>
    </xdr:from>
    <xdr:to>
      <xdr:col>10</xdr:col>
      <xdr:colOff>2029493</xdr:colOff>
      <xdr:row>16</xdr:row>
      <xdr:rowOff>187960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0190480" y="0"/>
          <a:ext cx="6327173" cy="5486400"/>
        </a:xfrm>
        <a:prstGeom prst="rect">
          <a:avLst/>
        </a:prstGeom>
      </xdr:spPr>
    </xdr:pic>
    <xdr:clientData/>
  </xdr:twoCellAnchor>
  <xdr:twoCellAnchor editAs="oneCell">
    <xdr:from>
      <xdr:col>1</xdr:col>
      <xdr:colOff>0</xdr:colOff>
      <xdr:row>39</xdr:row>
      <xdr:rowOff>0</xdr:rowOff>
    </xdr:from>
    <xdr:to>
      <xdr:col>7</xdr:col>
      <xdr:colOff>344170</xdr:colOff>
      <xdr:row>72</xdr:row>
      <xdr:rowOff>102870</xdr:rowOff>
    </xdr:to>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7640" y="10480040"/>
          <a:ext cx="10062210" cy="7814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7</xdr:col>
      <xdr:colOff>344170</xdr:colOff>
      <xdr:row>107</xdr:row>
      <xdr:rowOff>102870</xdr:rowOff>
    </xdr:to>
    <xdr:pic>
      <xdr:nvPicPr>
        <xdr:cNvPr id="10" name="Picture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7640" y="18658840"/>
          <a:ext cx="10062210" cy="7814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109</xdr:row>
      <xdr:rowOff>0</xdr:rowOff>
    </xdr:from>
    <xdr:to>
      <xdr:col>7</xdr:col>
      <xdr:colOff>344170</xdr:colOff>
      <xdr:row>142</xdr:row>
      <xdr:rowOff>102870</xdr:rowOff>
    </xdr:to>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7640" y="26837640"/>
          <a:ext cx="10062210" cy="7814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61400" cy="628650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952499</xdr:colOff>
      <xdr:row>1</xdr:row>
      <xdr:rowOff>15684</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053839" cy="17759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4</xdr:col>
          <xdr:colOff>30480</xdr:colOff>
          <xdr:row>26</xdr:row>
          <xdr:rowOff>163830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11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1287780</xdr:colOff>
          <xdr:row>30</xdr:row>
          <xdr:rowOff>144780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11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762000</xdr:colOff>
          <xdr:row>43</xdr:row>
          <xdr:rowOff>182880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11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11430</xdr:rowOff>
        </xdr:from>
        <xdr:to>
          <xdr:col>10</xdr:col>
          <xdr:colOff>87630</xdr:colOff>
          <xdr:row>56</xdr:row>
          <xdr:rowOff>19050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11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8</xdr:col>
          <xdr:colOff>895350</xdr:colOff>
          <xdr:row>59</xdr:row>
          <xdr:rowOff>152400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1100-00000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582930</xdr:colOff>
          <xdr:row>34</xdr:row>
          <xdr:rowOff>182880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11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absoluteAnchor>
    <xdr:pos x="0" y="0"/>
    <xdr:ext cx="8666136" cy="6289729"/>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2309813</xdr:colOff>
      <xdr:row>1</xdr:row>
      <xdr:rowOff>12510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746183" cy="1772730"/>
        </a:xfrm>
        <a:prstGeom prst="rect">
          <a:avLst/>
        </a:prstGeom>
      </xdr:spPr>
    </xdr:pic>
    <xdr:clientData/>
  </xdr:twoCellAnchor>
  <xdr:twoCellAnchor editAs="oneCell">
    <xdr:from>
      <xdr:col>6</xdr:col>
      <xdr:colOff>0</xdr:colOff>
      <xdr:row>0</xdr:row>
      <xdr:rowOff>0</xdr:rowOff>
    </xdr:from>
    <xdr:to>
      <xdr:col>10</xdr:col>
      <xdr:colOff>2029493</xdr:colOff>
      <xdr:row>16</xdr:row>
      <xdr:rowOff>187960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184130" y="0"/>
          <a:ext cx="6323363" cy="5464810"/>
        </a:xfrm>
        <a:prstGeom prst="rect">
          <a:avLst/>
        </a:prstGeom>
      </xdr:spPr>
    </xdr:pic>
    <xdr:clientData/>
  </xdr:twoCellAnchor>
  <xdr:twoCellAnchor editAs="oneCell">
    <xdr:from>
      <xdr:col>1</xdr:col>
      <xdr:colOff>0</xdr:colOff>
      <xdr:row>40</xdr:row>
      <xdr:rowOff>0</xdr:rowOff>
    </xdr:from>
    <xdr:to>
      <xdr:col>7</xdr:col>
      <xdr:colOff>347980</xdr:colOff>
      <xdr:row>73</xdr:row>
      <xdr:rowOff>102870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370" y="10885170"/>
          <a:ext cx="1005967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944880</xdr:colOff>
          <xdr:row>17</xdr:row>
          <xdr:rowOff>95250</xdr:rowOff>
        </xdr:from>
        <xdr:to>
          <xdr:col>10</xdr:col>
          <xdr:colOff>3928110</xdr:colOff>
          <xdr:row>24</xdr:row>
          <xdr:rowOff>91440</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02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74</xdr:row>
      <xdr:rowOff>0</xdr:rowOff>
    </xdr:from>
    <xdr:to>
      <xdr:col>7</xdr:col>
      <xdr:colOff>347980</xdr:colOff>
      <xdr:row>107</xdr:row>
      <xdr:rowOff>102870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6370" y="18787110"/>
          <a:ext cx="1005967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109</xdr:row>
      <xdr:rowOff>0</xdr:rowOff>
    </xdr:from>
    <xdr:to>
      <xdr:col>7</xdr:col>
      <xdr:colOff>347980</xdr:colOff>
      <xdr:row>142</xdr:row>
      <xdr:rowOff>102870</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6370" y="26921460"/>
          <a:ext cx="1005967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1400" cy="6286500"/>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63214" cy="6286500"/>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2309813</xdr:colOff>
      <xdr:row>1</xdr:row>
      <xdr:rowOff>12510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3808413" cy="1777810"/>
        </a:xfrm>
        <a:prstGeom prst="rect">
          <a:avLst/>
        </a:prstGeom>
      </xdr:spPr>
    </xdr:pic>
    <xdr:clientData/>
  </xdr:twoCellAnchor>
  <xdr:twoCellAnchor editAs="oneCell">
    <xdr:from>
      <xdr:col>6</xdr:col>
      <xdr:colOff>0</xdr:colOff>
      <xdr:row>0</xdr:row>
      <xdr:rowOff>0</xdr:rowOff>
    </xdr:from>
    <xdr:to>
      <xdr:col>10</xdr:col>
      <xdr:colOff>2029493</xdr:colOff>
      <xdr:row>16</xdr:row>
      <xdr:rowOff>187960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962640" y="0"/>
          <a:ext cx="6327173" cy="5486400"/>
        </a:xfrm>
        <a:prstGeom prst="rect">
          <a:avLst/>
        </a:prstGeom>
      </xdr:spPr>
    </xdr:pic>
    <xdr:clientData/>
  </xdr:twoCellAnchor>
  <xdr:twoCellAnchor editAs="oneCell">
    <xdr:from>
      <xdr:col>1</xdr:col>
      <xdr:colOff>0</xdr:colOff>
      <xdr:row>40</xdr:row>
      <xdr:rowOff>0</xdr:rowOff>
    </xdr:from>
    <xdr:to>
      <xdr:col>7</xdr:col>
      <xdr:colOff>347980</xdr:colOff>
      <xdr:row>73</xdr:row>
      <xdr:rowOff>102870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370" y="10157460"/>
          <a:ext cx="1005840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944880</xdr:colOff>
          <xdr:row>17</xdr:row>
          <xdr:rowOff>95250</xdr:rowOff>
        </xdr:from>
        <xdr:to>
          <xdr:col>10</xdr:col>
          <xdr:colOff>3928110</xdr:colOff>
          <xdr:row>24</xdr:row>
          <xdr:rowOff>91440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500-000002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74</xdr:row>
      <xdr:rowOff>0</xdr:rowOff>
    </xdr:from>
    <xdr:to>
      <xdr:col>7</xdr:col>
      <xdr:colOff>347980</xdr:colOff>
      <xdr:row>107</xdr:row>
      <xdr:rowOff>102870</xdr:rowOff>
    </xdr:to>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6370" y="18756630"/>
          <a:ext cx="1005840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109</xdr:row>
      <xdr:rowOff>0</xdr:rowOff>
    </xdr:from>
    <xdr:to>
      <xdr:col>7</xdr:col>
      <xdr:colOff>347980</xdr:colOff>
      <xdr:row>142</xdr:row>
      <xdr:rowOff>102870</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6370" y="26890980"/>
          <a:ext cx="1005840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8661400" cy="62865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2309813</xdr:colOff>
      <xdr:row>1</xdr:row>
      <xdr:rowOff>12510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746183" cy="1772730"/>
        </a:xfrm>
        <a:prstGeom prst="rect">
          <a:avLst/>
        </a:prstGeom>
      </xdr:spPr>
    </xdr:pic>
    <xdr:clientData/>
  </xdr:twoCellAnchor>
  <xdr:twoCellAnchor editAs="oneCell">
    <xdr:from>
      <xdr:col>6</xdr:col>
      <xdr:colOff>0</xdr:colOff>
      <xdr:row>0</xdr:row>
      <xdr:rowOff>0</xdr:rowOff>
    </xdr:from>
    <xdr:to>
      <xdr:col>10</xdr:col>
      <xdr:colOff>2029493</xdr:colOff>
      <xdr:row>16</xdr:row>
      <xdr:rowOff>187960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184130" y="0"/>
          <a:ext cx="6323363" cy="5464810"/>
        </a:xfrm>
        <a:prstGeom prst="rect">
          <a:avLst/>
        </a:prstGeom>
      </xdr:spPr>
    </xdr:pic>
    <xdr:clientData/>
  </xdr:twoCellAnchor>
  <xdr:twoCellAnchor editAs="oneCell">
    <xdr:from>
      <xdr:col>1</xdr:col>
      <xdr:colOff>0</xdr:colOff>
      <xdr:row>40</xdr:row>
      <xdr:rowOff>0</xdr:rowOff>
    </xdr:from>
    <xdr:to>
      <xdr:col>7</xdr:col>
      <xdr:colOff>347980</xdr:colOff>
      <xdr:row>73</xdr:row>
      <xdr:rowOff>102870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370" y="10885170"/>
          <a:ext cx="1005967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944880</xdr:colOff>
          <xdr:row>17</xdr:row>
          <xdr:rowOff>95250</xdr:rowOff>
        </xdr:from>
        <xdr:to>
          <xdr:col>10</xdr:col>
          <xdr:colOff>3928110</xdr:colOff>
          <xdr:row>24</xdr:row>
          <xdr:rowOff>91440</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07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74</xdr:row>
      <xdr:rowOff>0</xdr:rowOff>
    </xdr:from>
    <xdr:to>
      <xdr:col>7</xdr:col>
      <xdr:colOff>347980</xdr:colOff>
      <xdr:row>107</xdr:row>
      <xdr:rowOff>102870</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6370" y="18787110"/>
          <a:ext cx="1005967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109</xdr:row>
      <xdr:rowOff>0</xdr:rowOff>
    </xdr:from>
    <xdr:to>
      <xdr:col>7</xdr:col>
      <xdr:colOff>347980</xdr:colOff>
      <xdr:row>142</xdr:row>
      <xdr:rowOff>102870</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6370" y="26921460"/>
          <a:ext cx="1005967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absoluteAnchor>
    <xdr:pos x="0" y="0"/>
    <xdr:ext cx="8661400" cy="6286500"/>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DE%20Tools/Load%20Profiles/2021-07%20ASHRAE%20Article/Portland/2021-07-09%20Portland%20Load%20Profile%20Generator%20v6%20CV%20Eco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CV%20Econ%20Low%20H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CV%20Econ%20High%20H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CV%20Ec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Corridor%20and%20Kitchem%20MUA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VAV%20Ec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VAV%20Econ%20Sch%20Bas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6%20VAV%20Econ%20Sch%20plus%20100%20Pct%20OA%20plus%20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DE%20Tools/Load%20Profiles/2021-07%20ASHRAE%20Article/Atlanta/2021-07-09%20Atlanta%20Load%20Profile%20Generator%20v7%20VAV%20Econ%20Sch%20plus%20100%20Pct%20OA%20plus%20B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vs. OAT"/>
      <sheetName val="Tons vs. OAT"/>
      <sheetName val="Tons vs. OA Enth"/>
      <sheetName val="Tons vs. MA Enth"/>
      <sheetName val="kW per Ton Generator Inputs"/>
      <sheetName val="kW per Ton"/>
      <sheetName val="Lines"/>
      <sheetName val="Mixed Air Temp Calcs"/>
      <sheetName val="Time Values"/>
    </sheetNames>
    <sheetDataSet>
      <sheetData sheetId="0"/>
      <sheetData sheetId="1"/>
      <sheetData sheetId="2"/>
      <sheetData sheetId="3">
        <row r="14">
          <cell r="I14">
            <v>37</v>
          </cell>
          <cell r="AW14">
            <v>0</v>
          </cell>
        </row>
        <row r="15">
          <cell r="I15">
            <v>36</v>
          </cell>
          <cell r="AW15">
            <v>0</v>
          </cell>
        </row>
        <row r="16">
          <cell r="I16">
            <v>34</v>
          </cell>
          <cell r="AW16">
            <v>0</v>
          </cell>
        </row>
        <row r="17">
          <cell r="I17">
            <v>36</v>
          </cell>
          <cell r="AW17">
            <v>0</v>
          </cell>
        </row>
        <row r="18">
          <cell r="I18">
            <v>30</v>
          </cell>
          <cell r="AW18">
            <v>0</v>
          </cell>
        </row>
        <row r="19">
          <cell r="I19">
            <v>33.1</v>
          </cell>
          <cell r="AW19">
            <v>0</v>
          </cell>
        </row>
        <row r="20">
          <cell r="I20">
            <v>32</v>
          </cell>
          <cell r="AW20">
            <v>0</v>
          </cell>
        </row>
        <row r="21">
          <cell r="I21">
            <v>30</v>
          </cell>
          <cell r="AW21">
            <v>0</v>
          </cell>
        </row>
        <row r="22">
          <cell r="I22">
            <v>28.9</v>
          </cell>
          <cell r="AW22">
            <v>0</v>
          </cell>
        </row>
        <row r="23">
          <cell r="I23">
            <v>32</v>
          </cell>
          <cell r="AW23">
            <v>0</v>
          </cell>
        </row>
        <row r="24">
          <cell r="I24">
            <v>35.1</v>
          </cell>
          <cell r="AW24">
            <v>0</v>
          </cell>
        </row>
        <row r="25">
          <cell r="I25">
            <v>36</v>
          </cell>
          <cell r="AW25">
            <v>0</v>
          </cell>
        </row>
        <row r="26">
          <cell r="I26">
            <v>39</v>
          </cell>
          <cell r="AW26">
            <v>0</v>
          </cell>
        </row>
        <row r="27">
          <cell r="I27">
            <v>41</v>
          </cell>
          <cell r="AW27">
            <v>0</v>
          </cell>
        </row>
        <row r="28">
          <cell r="I28">
            <v>39.9</v>
          </cell>
          <cell r="AW28">
            <v>0</v>
          </cell>
        </row>
        <row r="29">
          <cell r="I29">
            <v>39</v>
          </cell>
          <cell r="AW29">
            <v>0</v>
          </cell>
        </row>
        <row r="30">
          <cell r="I30">
            <v>36</v>
          </cell>
          <cell r="AW30">
            <v>0</v>
          </cell>
        </row>
        <row r="31">
          <cell r="I31">
            <v>35.1</v>
          </cell>
          <cell r="AW31">
            <v>0</v>
          </cell>
        </row>
        <row r="32">
          <cell r="I32">
            <v>33.1</v>
          </cell>
          <cell r="AW32">
            <v>0</v>
          </cell>
        </row>
        <row r="33">
          <cell r="I33">
            <v>30</v>
          </cell>
          <cell r="AW33">
            <v>0</v>
          </cell>
        </row>
        <row r="34">
          <cell r="I34">
            <v>32</v>
          </cell>
          <cell r="AW34">
            <v>0</v>
          </cell>
        </row>
        <row r="35">
          <cell r="I35">
            <v>30.9</v>
          </cell>
          <cell r="AW35">
            <v>0</v>
          </cell>
        </row>
        <row r="36">
          <cell r="I36">
            <v>26.1</v>
          </cell>
          <cell r="AW36">
            <v>0</v>
          </cell>
        </row>
        <row r="37">
          <cell r="I37">
            <v>27</v>
          </cell>
          <cell r="AW37">
            <v>0</v>
          </cell>
        </row>
        <row r="38">
          <cell r="I38">
            <v>28.9</v>
          </cell>
          <cell r="AW38">
            <v>0</v>
          </cell>
        </row>
        <row r="39">
          <cell r="I39">
            <v>28.9</v>
          </cell>
          <cell r="AW39">
            <v>0</v>
          </cell>
        </row>
        <row r="40">
          <cell r="I40">
            <v>30.9</v>
          </cell>
          <cell r="AW40">
            <v>0</v>
          </cell>
        </row>
        <row r="41">
          <cell r="I41">
            <v>28.9</v>
          </cell>
          <cell r="AW41">
            <v>0</v>
          </cell>
        </row>
        <row r="42">
          <cell r="I42">
            <v>30</v>
          </cell>
          <cell r="AW42">
            <v>0</v>
          </cell>
        </row>
        <row r="43">
          <cell r="I43">
            <v>30</v>
          </cell>
          <cell r="AW43">
            <v>0</v>
          </cell>
        </row>
        <row r="44">
          <cell r="I44">
            <v>32</v>
          </cell>
          <cell r="AW44">
            <v>0</v>
          </cell>
        </row>
        <row r="45">
          <cell r="I45">
            <v>33.1</v>
          </cell>
          <cell r="AW45">
            <v>0</v>
          </cell>
        </row>
        <row r="46">
          <cell r="I46">
            <v>33.1</v>
          </cell>
          <cell r="AW46">
            <v>0</v>
          </cell>
        </row>
        <row r="47">
          <cell r="I47">
            <v>35.1</v>
          </cell>
          <cell r="AW47">
            <v>0</v>
          </cell>
        </row>
        <row r="48">
          <cell r="I48">
            <v>36</v>
          </cell>
          <cell r="AW48">
            <v>0</v>
          </cell>
        </row>
        <row r="49">
          <cell r="I49">
            <v>39.9</v>
          </cell>
          <cell r="AW49">
            <v>0</v>
          </cell>
        </row>
        <row r="50">
          <cell r="I50">
            <v>39.9</v>
          </cell>
          <cell r="AW50">
            <v>0</v>
          </cell>
        </row>
        <row r="51">
          <cell r="I51">
            <v>41</v>
          </cell>
          <cell r="AW51">
            <v>0</v>
          </cell>
        </row>
        <row r="52">
          <cell r="I52">
            <v>39.9</v>
          </cell>
          <cell r="AW52">
            <v>0</v>
          </cell>
        </row>
        <row r="53">
          <cell r="I53">
            <v>39</v>
          </cell>
          <cell r="AW53">
            <v>0</v>
          </cell>
        </row>
        <row r="54">
          <cell r="I54">
            <v>37.9</v>
          </cell>
          <cell r="AW54">
            <v>0</v>
          </cell>
        </row>
        <row r="55">
          <cell r="I55">
            <v>37</v>
          </cell>
          <cell r="AW55">
            <v>0</v>
          </cell>
        </row>
        <row r="56">
          <cell r="I56">
            <v>37</v>
          </cell>
          <cell r="AW56">
            <v>0</v>
          </cell>
        </row>
        <row r="57">
          <cell r="I57">
            <v>37</v>
          </cell>
          <cell r="AW57">
            <v>0</v>
          </cell>
        </row>
        <row r="58">
          <cell r="I58">
            <v>36</v>
          </cell>
          <cell r="AW58">
            <v>0</v>
          </cell>
        </row>
        <row r="59">
          <cell r="I59">
            <v>37</v>
          </cell>
          <cell r="AW59">
            <v>0</v>
          </cell>
        </row>
        <row r="60">
          <cell r="I60">
            <v>36</v>
          </cell>
          <cell r="AW60">
            <v>0</v>
          </cell>
        </row>
        <row r="61">
          <cell r="I61">
            <v>35.1</v>
          </cell>
          <cell r="AW61">
            <v>0</v>
          </cell>
        </row>
        <row r="62">
          <cell r="I62">
            <v>35.1</v>
          </cell>
          <cell r="AW62">
            <v>0</v>
          </cell>
        </row>
        <row r="63">
          <cell r="I63">
            <v>35.1</v>
          </cell>
          <cell r="AW63">
            <v>0</v>
          </cell>
        </row>
        <row r="64">
          <cell r="I64">
            <v>35.1</v>
          </cell>
          <cell r="AW64">
            <v>0</v>
          </cell>
        </row>
        <row r="65">
          <cell r="I65">
            <v>34</v>
          </cell>
          <cell r="AW65">
            <v>0</v>
          </cell>
        </row>
        <row r="66">
          <cell r="I66">
            <v>34</v>
          </cell>
          <cell r="AW66">
            <v>0</v>
          </cell>
        </row>
        <row r="67">
          <cell r="I67">
            <v>34</v>
          </cell>
          <cell r="AW67">
            <v>0</v>
          </cell>
        </row>
        <row r="68">
          <cell r="I68">
            <v>34</v>
          </cell>
          <cell r="AW68">
            <v>0</v>
          </cell>
        </row>
        <row r="69">
          <cell r="I69">
            <v>34</v>
          </cell>
          <cell r="AW69">
            <v>0</v>
          </cell>
        </row>
        <row r="70">
          <cell r="I70">
            <v>33.1</v>
          </cell>
          <cell r="AW70">
            <v>0</v>
          </cell>
        </row>
        <row r="71">
          <cell r="I71">
            <v>33.1</v>
          </cell>
          <cell r="AW71">
            <v>0</v>
          </cell>
        </row>
        <row r="72">
          <cell r="I72">
            <v>33.1</v>
          </cell>
          <cell r="AW72">
            <v>0</v>
          </cell>
        </row>
        <row r="73">
          <cell r="I73">
            <v>34</v>
          </cell>
          <cell r="AW73">
            <v>0</v>
          </cell>
        </row>
        <row r="74">
          <cell r="I74">
            <v>34</v>
          </cell>
          <cell r="AW74">
            <v>0</v>
          </cell>
        </row>
        <row r="75">
          <cell r="I75">
            <v>34</v>
          </cell>
          <cell r="AW75">
            <v>0</v>
          </cell>
        </row>
        <row r="76">
          <cell r="I76">
            <v>35.1</v>
          </cell>
          <cell r="AW76">
            <v>0</v>
          </cell>
        </row>
        <row r="77">
          <cell r="I77">
            <v>35.1</v>
          </cell>
          <cell r="AW77">
            <v>0</v>
          </cell>
        </row>
        <row r="78">
          <cell r="I78">
            <v>36</v>
          </cell>
          <cell r="AW78">
            <v>0</v>
          </cell>
        </row>
        <row r="79">
          <cell r="I79">
            <v>37</v>
          </cell>
          <cell r="AW79">
            <v>0</v>
          </cell>
        </row>
        <row r="80">
          <cell r="I80">
            <v>36</v>
          </cell>
          <cell r="AW80">
            <v>0</v>
          </cell>
        </row>
        <row r="81">
          <cell r="I81">
            <v>36</v>
          </cell>
          <cell r="AW81">
            <v>0</v>
          </cell>
        </row>
        <row r="82">
          <cell r="I82">
            <v>37</v>
          </cell>
          <cell r="AW82">
            <v>0</v>
          </cell>
        </row>
        <row r="83">
          <cell r="I83">
            <v>37.9</v>
          </cell>
          <cell r="AW83">
            <v>0</v>
          </cell>
        </row>
        <row r="84">
          <cell r="I84">
            <v>37</v>
          </cell>
          <cell r="AW84">
            <v>0</v>
          </cell>
        </row>
        <row r="85">
          <cell r="I85">
            <v>37.9</v>
          </cell>
          <cell r="AW85">
            <v>0</v>
          </cell>
        </row>
        <row r="86">
          <cell r="I86">
            <v>37.9</v>
          </cell>
          <cell r="AW86">
            <v>0</v>
          </cell>
        </row>
        <row r="87">
          <cell r="I87">
            <v>37</v>
          </cell>
          <cell r="AW87">
            <v>0</v>
          </cell>
        </row>
        <row r="88">
          <cell r="I88">
            <v>37</v>
          </cell>
          <cell r="AW88">
            <v>0</v>
          </cell>
        </row>
        <row r="89">
          <cell r="I89">
            <v>37</v>
          </cell>
          <cell r="AW89">
            <v>0</v>
          </cell>
        </row>
        <row r="90">
          <cell r="I90">
            <v>37</v>
          </cell>
          <cell r="AW90">
            <v>0</v>
          </cell>
        </row>
        <row r="91">
          <cell r="I91">
            <v>37.9</v>
          </cell>
          <cell r="AW91">
            <v>0</v>
          </cell>
        </row>
        <row r="92">
          <cell r="I92">
            <v>39</v>
          </cell>
          <cell r="AW92">
            <v>0</v>
          </cell>
        </row>
        <row r="93">
          <cell r="I93">
            <v>41</v>
          </cell>
          <cell r="AW93">
            <v>0</v>
          </cell>
        </row>
        <row r="94">
          <cell r="I94">
            <v>48</v>
          </cell>
          <cell r="AW94">
            <v>0</v>
          </cell>
        </row>
        <row r="95">
          <cell r="I95">
            <v>50</v>
          </cell>
          <cell r="AW95">
            <v>0</v>
          </cell>
        </row>
        <row r="96">
          <cell r="I96">
            <v>48.9</v>
          </cell>
          <cell r="AW96">
            <v>0</v>
          </cell>
        </row>
        <row r="97">
          <cell r="I97">
            <v>50</v>
          </cell>
          <cell r="AW97">
            <v>0</v>
          </cell>
        </row>
        <row r="98">
          <cell r="I98">
            <v>50</v>
          </cell>
          <cell r="AW98">
            <v>0</v>
          </cell>
        </row>
        <row r="99">
          <cell r="I99">
            <v>50</v>
          </cell>
          <cell r="AW99">
            <v>0</v>
          </cell>
        </row>
        <row r="100">
          <cell r="I100">
            <v>50</v>
          </cell>
          <cell r="AW100">
            <v>0</v>
          </cell>
        </row>
        <row r="101">
          <cell r="I101">
            <v>50</v>
          </cell>
          <cell r="AW101">
            <v>0</v>
          </cell>
        </row>
        <row r="102">
          <cell r="I102">
            <v>50</v>
          </cell>
          <cell r="AW102">
            <v>0</v>
          </cell>
        </row>
        <row r="103">
          <cell r="I103">
            <v>50</v>
          </cell>
          <cell r="AW103">
            <v>0</v>
          </cell>
        </row>
        <row r="104">
          <cell r="I104">
            <v>51.1</v>
          </cell>
          <cell r="AW104">
            <v>1.3910093538760571E-3</v>
          </cell>
        </row>
        <row r="105">
          <cell r="I105">
            <v>51.1</v>
          </cell>
          <cell r="AW105">
            <v>1.3910093538760571E-3</v>
          </cell>
        </row>
        <row r="106">
          <cell r="I106">
            <v>48.9</v>
          </cell>
          <cell r="AW106">
            <v>0</v>
          </cell>
        </row>
        <row r="107">
          <cell r="I107">
            <v>45</v>
          </cell>
          <cell r="AW107">
            <v>0</v>
          </cell>
        </row>
        <row r="108">
          <cell r="I108">
            <v>44.1</v>
          </cell>
          <cell r="AW108">
            <v>0</v>
          </cell>
        </row>
        <row r="109">
          <cell r="I109">
            <v>43</v>
          </cell>
          <cell r="AW109">
            <v>0</v>
          </cell>
        </row>
        <row r="110">
          <cell r="I110">
            <v>42.1</v>
          </cell>
          <cell r="AW110">
            <v>0</v>
          </cell>
        </row>
        <row r="111">
          <cell r="I111">
            <v>42.1</v>
          </cell>
          <cell r="AW111">
            <v>0</v>
          </cell>
        </row>
        <row r="112">
          <cell r="I112">
            <v>42.1</v>
          </cell>
          <cell r="AW112">
            <v>0</v>
          </cell>
        </row>
        <row r="113">
          <cell r="I113">
            <v>39</v>
          </cell>
          <cell r="AW113">
            <v>0</v>
          </cell>
        </row>
        <row r="114">
          <cell r="I114">
            <v>41</v>
          </cell>
          <cell r="AW114">
            <v>0</v>
          </cell>
        </row>
        <row r="115">
          <cell r="I115">
            <v>39.9</v>
          </cell>
          <cell r="AW115">
            <v>0</v>
          </cell>
        </row>
        <row r="116">
          <cell r="I116">
            <v>41</v>
          </cell>
          <cell r="AW116">
            <v>0</v>
          </cell>
        </row>
        <row r="117">
          <cell r="I117">
            <v>41</v>
          </cell>
          <cell r="AW117">
            <v>0</v>
          </cell>
        </row>
        <row r="118">
          <cell r="I118">
            <v>41</v>
          </cell>
          <cell r="AW118">
            <v>0</v>
          </cell>
        </row>
        <row r="119">
          <cell r="I119">
            <v>39</v>
          </cell>
          <cell r="AW119">
            <v>0</v>
          </cell>
        </row>
        <row r="120">
          <cell r="I120">
            <v>42.1</v>
          </cell>
          <cell r="AW120">
            <v>0</v>
          </cell>
        </row>
        <row r="121">
          <cell r="I121">
            <v>44.1</v>
          </cell>
          <cell r="AW121">
            <v>0</v>
          </cell>
        </row>
        <row r="122">
          <cell r="I122">
            <v>46</v>
          </cell>
          <cell r="AW122">
            <v>0</v>
          </cell>
        </row>
        <row r="123">
          <cell r="I123">
            <v>46.9</v>
          </cell>
          <cell r="AW123">
            <v>0</v>
          </cell>
        </row>
        <row r="124">
          <cell r="I124">
            <v>46</v>
          </cell>
          <cell r="AW124">
            <v>0</v>
          </cell>
        </row>
        <row r="125">
          <cell r="I125">
            <v>45</v>
          </cell>
          <cell r="AW125">
            <v>0</v>
          </cell>
        </row>
        <row r="126">
          <cell r="I126">
            <v>43</v>
          </cell>
          <cell r="AW126">
            <v>0</v>
          </cell>
        </row>
        <row r="127">
          <cell r="I127">
            <v>43</v>
          </cell>
          <cell r="AW127">
            <v>0</v>
          </cell>
        </row>
        <row r="128">
          <cell r="I128">
            <v>42.1</v>
          </cell>
          <cell r="AW128">
            <v>0</v>
          </cell>
        </row>
        <row r="129">
          <cell r="I129">
            <v>42.1</v>
          </cell>
          <cell r="AW129">
            <v>0</v>
          </cell>
        </row>
        <row r="130">
          <cell r="I130">
            <v>41</v>
          </cell>
          <cell r="AW130">
            <v>0</v>
          </cell>
        </row>
        <row r="131">
          <cell r="I131">
            <v>41</v>
          </cell>
          <cell r="AW131">
            <v>0</v>
          </cell>
        </row>
        <row r="132">
          <cell r="I132">
            <v>41</v>
          </cell>
          <cell r="AW132">
            <v>0</v>
          </cell>
        </row>
        <row r="133">
          <cell r="I133">
            <v>39</v>
          </cell>
          <cell r="AW133">
            <v>0</v>
          </cell>
        </row>
        <row r="134">
          <cell r="I134">
            <v>37.9</v>
          </cell>
          <cell r="AW134">
            <v>0</v>
          </cell>
        </row>
        <row r="135">
          <cell r="I135">
            <v>39</v>
          </cell>
          <cell r="AW135">
            <v>0</v>
          </cell>
        </row>
        <row r="136">
          <cell r="I136">
            <v>39</v>
          </cell>
          <cell r="AW136">
            <v>0</v>
          </cell>
        </row>
        <row r="137">
          <cell r="I137">
            <v>39</v>
          </cell>
          <cell r="AW137">
            <v>0</v>
          </cell>
        </row>
        <row r="138">
          <cell r="I138">
            <v>39</v>
          </cell>
          <cell r="AW138">
            <v>0</v>
          </cell>
        </row>
        <row r="139">
          <cell r="I139">
            <v>37.9</v>
          </cell>
          <cell r="AW139">
            <v>0</v>
          </cell>
        </row>
        <row r="140">
          <cell r="I140">
            <v>39</v>
          </cell>
          <cell r="AW140">
            <v>0</v>
          </cell>
        </row>
        <row r="141">
          <cell r="I141">
            <v>39</v>
          </cell>
          <cell r="AW141">
            <v>0</v>
          </cell>
        </row>
        <row r="142">
          <cell r="I142">
            <v>39.9</v>
          </cell>
          <cell r="AW142">
            <v>0</v>
          </cell>
        </row>
        <row r="143">
          <cell r="I143">
            <v>42.1</v>
          </cell>
          <cell r="AW143">
            <v>0</v>
          </cell>
        </row>
        <row r="144">
          <cell r="I144">
            <v>43</v>
          </cell>
          <cell r="AW144">
            <v>0</v>
          </cell>
        </row>
        <row r="145">
          <cell r="I145">
            <v>43</v>
          </cell>
          <cell r="AW145">
            <v>0</v>
          </cell>
        </row>
        <row r="146">
          <cell r="I146">
            <v>44.1</v>
          </cell>
          <cell r="AW146">
            <v>0</v>
          </cell>
        </row>
        <row r="147">
          <cell r="I147">
            <v>45</v>
          </cell>
          <cell r="AW147">
            <v>0</v>
          </cell>
        </row>
        <row r="148">
          <cell r="I148">
            <v>45</v>
          </cell>
          <cell r="AW148">
            <v>0</v>
          </cell>
        </row>
        <row r="149">
          <cell r="I149">
            <v>44.1</v>
          </cell>
          <cell r="AW149">
            <v>0</v>
          </cell>
        </row>
        <row r="150">
          <cell r="I150">
            <v>44.1</v>
          </cell>
          <cell r="AW150">
            <v>0</v>
          </cell>
        </row>
        <row r="151">
          <cell r="I151">
            <v>43</v>
          </cell>
          <cell r="AW151">
            <v>0</v>
          </cell>
        </row>
        <row r="152">
          <cell r="I152">
            <v>43</v>
          </cell>
          <cell r="AW152">
            <v>0</v>
          </cell>
        </row>
        <row r="153">
          <cell r="I153">
            <v>43</v>
          </cell>
          <cell r="AW153">
            <v>0</v>
          </cell>
        </row>
        <row r="154">
          <cell r="I154">
            <v>41</v>
          </cell>
          <cell r="AW154">
            <v>0</v>
          </cell>
        </row>
        <row r="155">
          <cell r="I155">
            <v>39.9</v>
          </cell>
          <cell r="AW155">
            <v>0</v>
          </cell>
        </row>
        <row r="156">
          <cell r="I156">
            <v>39</v>
          </cell>
          <cell r="AW156">
            <v>0</v>
          </cell>
        </row>
        <row r="157">
          <cell r="I157">
            <v>37</v>
          </cell>
          <cell r="AW157">
            <v>0</v>
          </cell>
        </row>
        <row r="158">
          <cell r="I158">
            <v>36</v>
          </cell>
          <cell r="AW158">
            <v>0</v>
          </cell>
        </row>
        <row r="159">
          <cell r="I159">
            <v>37.9</v>
          </cell>
          <cell r="AW159">
            <v>0</v>
          </cell>
        </row>
        <row r="160">
          <cell r="I160">
            <v>37.9</v>
          </cell>
          <cell r="AW160">
            <v>0</v>
          </cell>
        </row>
        <row r="161">
          <cell r="I161">
            <v>36</v>
          </cell>
          <cell r="AW161">
            <v>0</v>
          </cell>
        </row>
        <row r="162">
          <cell r="I162">
            <v>37</v>
          </cell>
          <cell r="AW162">
            <v>0</v>
          </cell>
        </row>
        <row r="163">
          <cell r="I163">
            <v>37.9</v>
          </cell>
          <cell r="AW163">
            <v>0</v>
          </cell>
        </row>
        <row r="164">
          <cell r="I164">
            <v>37.9</v>
          </cell>
          <cell r="AW164">
            <v>0</v>
          </cell>
        </row>
        <row r="165">
          <cell r="I165">
            <v>37.9</v>
          </cell>
          <cell r="AW165">
            <v>0</v>
          </cell>
        </row>
        <row r="166">
          <cell r="I166">
            <v>39</v>
          </cell>
          <cell r="AW166">
            <v>0</v>
          </cell>
        </row>
        <row r="167">
          <cell r="I167">
            <v>39</v>
          </cell>
          <cell r="AW167">
            <v>0</v>
          </cell>
        </row>
        <row r="168">
          <cell r="I168">
            <v>39.9</v>
          </cell>
          <cell r="AW168">
            <v>0</v>
          </cell>
        </row>
        <row r="169">
          <cell r="I169">
            <v>39.9</v>
          </cell>
          <cell r="AW169">
            <v>0</v>
          </cell>
        </row>
        <row r="170">
          <cell r="I170">
            <v>39.9</v>
          </cell>
          <cell r="AW170">
            <v>0</v>
          </cell>
        </row>
        <row r="171">
          <cell r="I171">
            <v>41</v>
          </cell>
          <cell r="AW171">
            <v>0</v>
          </cell>
        </row>
        <row r="172">
          <cell r="I172">
            <v>42.1</v>
          </cell>
          <cell r="AW172">
            <v>0</v>
          </cell>
        </row>
        <row r="173">
          <cell r="I173">
            <v>42.1</v>
          </cell>
          <cell r="AW173">
            <v>0</v>
          </cell>
        </row>
        <row r="174">
          <cell r="I174">
            <v>44.1</v>
          </cell>
          <cell r="AW174">
            <v>0</v>
          </cell>
        </row>
        <row r="175">
          <cell r="I175">
            <v>43</v>
          </cell>
          <cell r="AW175">
            <v>0</v>
          </cell>
        </row>
        <row r="176">
          <cell r="I176">
            <v>43</v>
          </cell>
          <cell r="AW176">
            <v>0</v>
          </cell>
        </row>
        <row r="177">
          <cell r="I177">
            <v>43</v>
          </cell>
          <cell r="AW177">
            <v>0</v>
          </cell>
        </row>
        <row r="178">
          <cell r="I178">
            <v>46</v>
          </cell>
          <cell r="AW178">
            <v>0</v>
          </cell>
        </row>
        <row r="179">
          <cell r="I179">
            <v>52</v>
          </cell>
          <cell r="AW179">
            <v>1.3910093538760373E-2</v>
          </cell>
        </row>
        <row r="180">
          <cell r="I180">
            <v>52</v>
          </cell>
          <cell r="AW180">
            <v>1.3910093538760373E-2</v>
          </cell>
        </row>
        <row r="181">
          <cell r="I181">
            <v>45</v>
          </cell>
          <cell r="AW181">
            <v>0</v>
          </cell>
        </row>
        <row r="182">
          <cell r="I182">
            <v>42.1</v>
          </cell>
          <cell r="AW182">
            <v>0</v>
          </cell>
        </row>
        <row r="183">
          <cell r="I183">
            <v>41</v>
          </cell>
          <cell r="AW183">
            <v>0</v>
          </cell>
        </row>
        <row r="184">
          <cell r="I184">
            <v>41</v>
          </cell>
          <cell r="AW184">
            <v>0</v>
          </cell>
        </row>
        <row r="185">
          <cell r="I185">
            <v>42.1</v>
          </cell>
          <cell r="AW185">
            <v>0</v>
          </cell>
        </row>
        <row r="186">
          <cell r="I186">
            <v>48</v>
          </cell>
          <cell r="AW186">
            <v>0</v>
          </cell>
        </row>
        <row r="187">
          <cell r="I187">
            <v>48</v>
          </cell>
          <cell r="AW187">
            <v>0</v>
          </cell>
        </row>
        <row r="188">
          <cell r="I188">
            <v>46.9</v>
          </cell>
          <cell r="AW188">
            <v>0</v>
          </cell>
        </row>
        <row r="189">
          <cell r="I189">
            <v>46.9</v>
          </cell>
          <cell r="AW189">
            <v>0</v>
          </cell>
        </row>
        <row r="190">
          <cell r="I190">
            <v>48</v>
          </cell>
          <cell r="AW190">
            <v>0</v>
          </cell>
        </row>
        <row r="191">
          <cell r="I191">
            <v>48</v>
          </cell>
          <cell r="AW191">
            <v>0</v>
          </cell>
        </row>
        <row r="192">
          <cell r="I192">
            <v>48</v>
          </cell>
          <cell r="AW192">
            <v>0</v>
          </cell>
        </row>
        <row r="193">
          <cell r="I193">
            <v>50</v>
          </cell>
          <cell r="AW193">
            <v>0</v>
          </cell>
        </row>
        <row r="194">
          <cell r="I194">
            <v>50</v>
          </cell>
          <cell r="AW194">
            <v>0</v>
          </cell>
        </row>
        <row r="195">
          <cell r="I195">
            <v>50</v>
          </cell>
          <cell r="AW195">
            <v>0</v>
          </cell>
        </row>
        <row r="196">
          <cell r="I196">
            <v>48.9</v>
          </cell>
          <cell r="AW196">
            <v>0</v>
          </cell>
        </row>
        <row r="197">
          <cell r="I197">
            <v>48</v>
          </cell>
          <cell r="AW197">
            <v>0</v>
          </cell>
        </row>
        <row r="198">
          <cell r="I198">
            <v>44.1</v>
          </cell>
          <cell r="AW198">
            <v>0</v>
          </cell>
        </row>
        <row r="199">
          <cell r="I199">
            <v>43</v>
          </cell>
          <cell r="AW199">
            <v>0</v>
          </cell>
        </row>
        <row r="200">
          <cell r="I200">
            <v>44.1</v>
          </cell>
          <cell r="AW200">
            <v>0</v>
          </cell>
        </row>
        <row r="201">
          <cell r="I201">
            <v>44.1</v>
          </cell>
          <cell r="AW201">
            <v>0</v>
          </cell>
        </row>
        <row r="202">
          <cell r="I202">
            <v>43</v>
          </cell>
          <cell r="AW202">
            <v>0</v>
          </cell>
        </row>
        <row r="203">
          <cell r="I203">
            <v>43</v>
          </cell>
          <cell r="AW203">
            <v>0</v>
          </cell>
        </row>
        <row r="204">
          <cell r="I204">
            <v>44.1</v>
          </cell>
          <cell r="AW204">
            <v>0</v>
          </cell>
        </row>
        <row r="205">
          <cell r="I205">
            <v>42.1</v>
          </cell>
          <cell r="AW205">
            <v>0</v>
          </cell>
        </row>
        <row r="206">
          <cell r="I206">
            <v>42.1</v>
          </cell>
          <cell r="AW206">
            <v>0</v>
          </cell>
        </row>
        <row r="207">
          <cell r="I207">
            <v>42.1</v>
          </cell>
          <cell r="AW207">
            <v>0</v>
          </cell>
        </row>
        <row r="208">
          <cell r="I208">
            <v>42.1</v>
          </cell>
          <cell r="AW208">
            <v>0</v>
          </cell>
        </row>
        <row r="209">
          <cell r="I209">
            <v>42.1</v>
          </cell>
          <cell r="AW209">
            <v>0</v>
          </cell>
        </row>
        <row r="210">
          <cell r="I210">
            <v>41</v>
          </cell>
          <cell r="AW210">
            <v>0</v>
          </cell>
        </row>
        <row r="211">
          <cell r="I211">
            <v>37.9</v>
          </cell>
          <cell r="AW211">
            <v>0</v>
          </cell>
        </row>
        <row r="212">
          <cell r="I212">
            <v>37.9</v>
          </cell>
          <cell r="AW212">
            <v>0</v>
          </cell>
        </row>
        <row r="213">
          <cell r="I213">
            <v>37</v>
          </cell>
          <cell r="AW213">
            <v>0</v>
          </cell>
        </row>
        <row r="214">
          <cell r="I214">
            <v>37.9</v>
          </cell>
          <cell r="AW214">
            <v>0</v>
          </cell>
        </row>
        <row r="215">
          <cell r="I215">
            <v>42.1</v>
          </cell>
          <cell r="AW215">
            <v>0</v>
          </cell>
        </row>
        <row r="216">
          <cell r="I216">
            <v>44.1</v>
          </cell>
          <cell r="AW216">
            <v>0</v>
          </cell>
        </row>
        <row r="217">
          <cell r="I217">
            <v>44.1</v>
          </cell>
          <cell r="AW217">
            <v>0</v>
          </cell>
        </row>
        <row r="218">
          <cell r="I218">
            <v>45</v>
          </cell>
          <cell r="AW218">
            <v>0</v>
          </cell>
        </row>
        <row r="219">
          <cell r="I219">
            <v>44.1</v>
          </cell>
          <cell r="AW219">
            <v>0</v>
          </cell>
        </row>
        <row r="220">
          <cell r="I220">
            <v>44.1</v>
          </cell>
          <cell r="AW220">
            <v>0</v>
          </cell>
        </row>
        <row r="221">
          <cell r="I221">
            <v>45</v>
          </cell>
          <cell r="AW221">
            <v>0</v>
          </cell>
        </row>
        <row r="222">
          <cell r="I222">
            <v>45</v>
          </cell>
          <cell r="AW222">
            <v>0</v>
          </cell>
        </row>
        <row r="223">
          <cell r="I223">
            <v>43</v>
          </cell>
          <cell r="AW223">
            <v>0</v>
          </cell>
        </row>
        <row r="224">
          <cell r="I224">
            <v>42.1</v>
          </cell>
          <cell r="AW224">
            <v>0</v>
          </cell>
        </row>
        <row r="225">
          <cell r="I225">
            <v>42.1</v>
          </cell>
          <cell r="AW225">
            <v>0</v>
          </cell>
        </row>
        <row r="226">
          <cell r="I226">
            <v>41</v>
          </cell>
          <cell r="AW226">
            <v>0</v>
          </cell>
        </row>
        <row r="227">
          <cell r="I227">
            <v>42.1</v>
          </cell>
          <cell r="AW227">
            <v>0</v>
          </cell>
        </row>
        <row r="228">
          <cell r="I228">
            <v>42.1</v>
          </cell>
          <cell r="AW228">
            <v>0</v>
          </cell>
        </row>
        <row r="229">
          <cell r="I229">
            <v>42.1</v>
          </cell>
          <cell r="AW229">
            <v>0</v>
          </cell>
        </row>
        <row r="230">
          <cell r="I230">
            <v>43</v>
          </cell>
          <cell r="AW230">
            <v>0</v>
          </cell>
        </row>
        <row r="231">
          <cell r="I231">
            <v>43</v>
          </cell>
          <cell r="AW231">
            <v>0</v>
          </cell>
        </row>
        <row r="232">
          <cell r="I232">
            <v>44.1</v>
          </cell>
          <cell r="AW232">
            <v>0</v>
          </cell>
        </row>
        <row r="233">
          <cell r="I233">
            <v>44.1</v>
          </cell>
          <cell r="AW233">
            <v>0</v>
          </cell>
        </row>
        <row r="234">
          <cell r="I234">
            <v>44.1</v>
          </cell>
          <cell r="AW234">
            <v>0</v>
          </cell>
        </row>
        <row r="235">
          <cell r="I235">
            <v>44.1</v>
          </cell>
          <cell r="AW235">
            <v>0</v>
          </cell>
        </row>
        <row r="236">
          <cell r="I236">
            <v>44.1</v>
          </cell>
          <cell r="AW236">
            <v>0</v>
          </cell>
        </row>
        <row r="237">
          <cell r="I237">
            <v>44.1</v>
          </cell>
          <cell r="AW237">
            <v>0</v>
          </cell>
        </row>
        <row r="238">
          <cell r="I238">
            <v>44.1</v>
          </cell>
          <cell r="AW238">
            <v>0</v>
          </cell>
        </row>
        <row r="239">
          <cell r="I239">
            <v>44.1</v>
          </cell>
          <cell r="AW239">
            <v>0</v>
          </cell>
        </row>
        <row r="240">
          <cell r="I240">
            <v>44.1</v>
          </cell>
          <cell r="AW240">
            <v>0</v>
          </cell>
        </row>
        <row r="241">
          <cell r="I241">
            <v>45</v>
          </cell>
          <cell r="AW241">
            <v>0</v>
          </cell>
        </row>
        <row r="242">
          <cell r="I242">
            <v>46</v>
          </cell>
          <cell r="AW242">
            <v>0</v>
          </cell>
        </row>
        <row r="243">
          <cell r="I243">
            <v>46.9</v>
          </cell>
          <cell r="AW243">
            <v>0</v>
          </cell>
        </row>
        <row r="244">
          <cell r="I244">
            <v>46.9</v>
          </cell>
          <cell r="AW244">
            <v>0</v>
          </cell>
        </row>
        <row r="245">
          <cell r="I245">
            <v>46.9</v>
          </cell>
          <cell r="AW245">
            <v>0</v>
          </cell>
        </row>
        <row r="246">
          <cell r="I246">
            <v>46.9</v>
          </cell>
          <cell r="AW246">
            <v>0</v>
          </cell>
        </row>
        <row r="247">
          <cell r="I247">
            <v>46.9</v>
          </cell>
          <cell r="AW247">
            <v>0</v>
          </cell>
        </row>
        <row r="248">
          <cell r="I248">
            <v>46.9</v>
          </cell>
          <cell r="AW248">
            <v>0</v>
          </cell>
        </row>
        <row r="249">
          <cell r="I249">
            <v>46.9</v>
          </cell>
          <cell r="AW249">
            <v>0</v>
          </cell>
        </row>
        <row r="250">
          <cell r="I250">
            <v>48</v>
          </cell>
          <cell r="AW250">
            <v>0</v>
          </cell>
        </row>
        <row r="251">
          <cell r="I251">
            <v>46.9</v>
          </cell>
          <cell r="AW251">
            <v>0</v>
          </cell>
        </row>
        <row r="252">
          <cell r="I252">
            <v>46.9</v>
          </cell>
          <cell r="AW252">
            <v>0</v>
          </cell>
        </row>
        <row r="253">
          <cell r="I253">
            <v>46.9</v>
          </cell>
          <cell r="AW253">
            <v>0</v>
          </cell>
        </row>
        <row r="254">
          <cell r="I254">
            <v>46.9</v>
          </cell>
          <cell r="AW254">
            <v>0</v>
          </cell>
        </row>
        <row r="255">
          <cell r="I255">
            <v>45</v>
          </cell>
          <cell r="AW255">
            <v>0</v>
          </cell>
        </row>
        <row r="256">
          <cell r="I256">
            <v>45</v>
          </cell>
          <cell r="AW256">
            <v>0</v>
          </cell>
        </row>
        <row r="257">
          <cell r="I257">
            <v>44.1</v>
          </cell>
          <cell r="AW257">
            <v>0</v>
          </cell>
        </row>
        <row r="258">
          <cell r="I258">
            <v>43</v>
          </cell>
          <cell r="AW258">
            <v>0</v>
          </cell>
        </row>
        <row r="259">
          <cell r="I259">
            <v>43</v>
          </cell>
          <cell r="AW259">
            <v>0</v>
          </cell>
        </row>
        <row r="260">
          <cell r="I260">
            <v>41</v>
          </cell>
          <cell r="AW260">
            <v>0</v>
          </cell>
        </row>
        <row r="261">
          <cell r="I261">
            <v>39.9</v>
          </cell>
          <cell r="AW261">
            <v>0</v>
          </cell>
        </row>
        <row r="262">
          <cell r="I262">
            <v>41</v>
          </cell>
          <cell r="AW262">
            <v>0</v>
          </cell>
        </row>
        <row r="263">
          <cell r="I263">
            <v>44.1</v>
          </cell>
          <cell r="AW263">
            <v>0</v>
          </cell>
        </row>
        <row r="264">
          <cell r="I264">
            <v>46.9</v>
          </cell>
          <cell r="AW264">
            <v>0</v>
          </cell>
        </row>
        <row r="265">
          <cell r="I265">
            <v>48</v>
          </cell>
          <cell r="AW265">
            <v>0</v>
          </cell>
        </row>
        <row r="266">
          <cell r="I266">
            <v>48</v>
          </cell>
          <cell r="AW266">
            <v>0</v>
          </cell>
        </row>
        <row r="267">
          <cell r="I267">
            <v>46.9</v>
          </cell>
          <cell r="AW267">
            <v>0</v>
          </cell>
        </row>
        <row r="268">
          <cell r="I268">
            <v>44.1</v>
          </cell>
          <cell r="AW268">
            <v>0</v>
          </cell>
        </row>
        <row r="269">
          <cell r="I269">
            <v>42.1</v>
          </cell>
          <cell r="AW269">
            <v>0</v>
          </cell>
        </row>
        <row r="270">
          <cell r="I270">
            <v>42.1</v>
          </cell>
          <cell r="AW270">
            <v>0</v>
          </cell>
        </row>
        <row r="271">
          <cell r="I271">
            <v>42.1</v>
          </cell>
          <cell r="AW271">
            <v>0</v>
          </cell>
        </row>
        <row r="272">
          <cell r="I272">
            <v>39.9</v>
          </cell>
          <cell r="AW272">
            <v>0</v>
          </cell>
        </row>
        <row r="273">
          <cell r="I273">
            <v>41</v>
          </cell>
          <cell r="AW273">
            <v>0</v>
          </cell>
        </row>
        <row r="274">
          <cell r="I274">
            <v>41</v>
          </cell>
          <cell r="AW274">
            <v>0</v>
          </cell>
        </row>
        <row r="275">
          <cell r="I275">
            <v>39.9</v>
          </cell>
          <cell r="AW275">
            <v>0</v>
          </cell>
        </row>
        <row r="276">
          <cell r="I276">
            <v>41</v>
          </cell>
          <cell r="AW276">
            <v>0</v>
          </cell>
        </row>
        <row r="277">
          <cell r="I277">
            <v>41</v>
          </cell>
          <cell r="AW277">
            <v>0</v>
          </cell>
        </row>
        <row r="278">
          <cell r="I278">
            <v>39.9</v>
          </cell>
          <cell r="AW278">
            <v>0</v>
          </cell>
        </row>
        <row r="279">
          <cell r="I279">
            <v>39</v>
          </cell>
          <cell r="AW279">
            <v>0</v>
          </cell>
        </row>
        <row r="280">
          <cell r="I280">
            <v>37.9</v>
          </cell>
          <cell r="AW280">
            <v>0</v>
          </cell>
        </row>
        <row r="281">
          <cell r="I281">
            <v>37</v>
          </cell>
          <cell r="AW281">
            <v>0</v>
          </cell>
        </row>
        <row r="282">
          <cell r="I282">
            <v>37.9</v>
          </cell>
          <cell r="AW282">
            <v>0</v>
          </cell>
        </row>
        <row r="283">
          <cell r="I283">
            <v>37</v>
          </cell>
          <cell r="AW283">
            <v>0</v>
          </cell>
        </row>
        <row r="284">
          <cell r="I284">
            <v>37</v>
          </cell>
          <cell r="AW284">
            <v>0</v>
          </cell>
        </row>
        <row r="285">
          <cell r="I285">
            <v>37.9</v>
          </cell>
          <cell r="AW285">
            <v>0</v>
          </cell>
        </row>
        <row r="286">
          <cell r="I286">
            <v>37.9</v>
          </cell>
          <cell r="AW286">
            <v>0</v>
          </cell>
        </row>
        <row r="287">
          <cell r="I287">
            <v>41</v>
          </cell>
          <cell r="AW287">
            <v>0</v>
          </cell>
        </row>
        <row r="288">
          <cell r="I288">
            <v>43</v>
          </cell>
          <cell r="AW288">
            <v>0</v>
          </cell>
        </row>
        <row r="289">
          <cell r="I289">
            <v>45</v>
          </cell>
          <cell r="AW289">
            <v>0</v>
          </cell>
        </row>
        <row r="290">
          <cell r="I290">
            <v>46.9</v>
          </cell>
          <cell r="AW290">
            <v>0</v>
          </cell>
        </row>
        <row r="291">
          <cell r="I291">
            <v>46</v>
          </cell>
          <cell r="AW291">
            <v>0</v>
          </cell>
        </row>
        <row r="292">
          <cell r="I292">
            <v>45</v>
          </cell>
          <cell r="AW292">
            <v>0</v>
          </cell>
        </row>
        <row r="293">
          <cell r="I293">
            <v>45</v>
          </cell>
          <cell r="AW293">
            <v>0</v>
          </cell>
        </row>
        <row r="294">
          <cell r="I294">
            <v>44.1</v>
          </cell>
          <cell r="AW294">
            <v>0</v>
          </cell>
        </row>
        <row r="295">
          <cell r="I295">
            <v>39.9</v>
          </cell>
          <cell r="AW295">
            <v>0</v>
          </cell>
        </row>
        <row r="296">
          <cell r="I296">
            <v>39.9</v>
          </cell>
          <cell r="AW296">
            <v>0</v>
          </cell>
        </row>
        <row r="297">
          <cell r="I297">
            <v>39</v>
          </cell>
          <cell r="AW297">
            <v>0</v>
          </cell>
        </row>
        <row r="298">
          <cell r="I298">
            <v>39</v>
          </cell>
          <cell r="AW298">
            <v>0</v>
          </cell>
        </row>
        <row r="299">
          <cell r="I299">
            <v>39</v>
          </cell>
          <cell r="AW299">
            <v>0</v>
          </cell>
        </row>
        <row r="300">
          <cell r="I300">
            <v>39</v>
          </cell>
          <cell r="AW300">
            <v>0</v>
          </cell>
        </row>
        <row r="301">
          <cell r="I301">
            <v>39</v>
          </cell>
          <cell r="AW301">
            <v>0</v>
          </cell>
        </row>
        <row r="302">
          <cell r="I302">
            <v>39</v>
          </cell>
          <cell r="AW302">
            <v>0</v>
          </cell>
        </row>
        <row r="303">
          <cell r="I303">
            <v>37.9</v>
          </cell>
          <cell r="AW303">
            <v>0</v>
          </cell>
        </row>
        <row r="304">
          <cell r="I304">
            <v>37.9</v>
          </cell>
          <cell r="AW304">
            <v>0</v>
          </cell>
        </row>
        <row r="305">
          <cell r="I305">
            <v>37.9</v>
          </cell>
          <cell r="AW305">
            <v>0</v>
          </cell>
        </row>
        <row r="306">
          <cell r="I306">
            <v>37.9</v>
          </cell>
          <cell r="AW306">
            <v>0</v>
          </cell>
        </row>
        <row r="307">
          <cell r="I307">
            <v>37.9</v>
          </cell>
          <cell r="AW307">
            <v>0</v>
          </cell>
        </row>
        <row r="308">
          <cell r="I308">
            <v>35.1</v>
          </cell>
          <cell r="AW308">
            <v>0</v>
          </cell>
        </row>
        <row r="309">
          <cell r="I309">
            <v>37.9</v>
          </cell>
          <cell r="AW309">
            <v>0</v>
          </cell>
        </row>
        <row r="310">
          <cell r="I310">
            <v>39</v>
          </cell>
          <cell r="AW310">
            <v>0</v>
          </cell>
        </row>
        <row r="311">
          <cell r="I311">
            <v>39</v>
          </cell>
          <cell r="AW311">
            <v>0</v>
          </cell>
        </row>
        <row r="312">
          <cell r="I312">
            <v>39</v>
          </cell>
          <cell r="AW312">
            <v>0</v>
          </cell>
        </row>
        <row r="313">
          <cell r="I313">
            <v>39.9</v>
          </cell>
          <cell r="AW313">
            <v>0</v>
          </cell>
        </row>
        <row r="314">
          <cell r="I314">
            <v>39.9</v>
          </cell>
          <cell r="AW314">
            <v>0</v>
          </cell>
        </row>
        <row r="315">
          <cell r="I315">
            <v>39.9</v>
          </cell>
          <cell r="AW315">
            <v>0</v>
          </cell>
        </row>
        <row r="316">
          <cell r="I316">
            <v>39.9</v>
          </cell>
          <cell r="AW316">
            <v>0</v>
          </cell>
        </row>
        <row r="317">
          <cell r="I317">
            <v>39.9</v>
          </cell>
          <cell r="AW317">
            <v>0</v>
          </cell>
        </row>
        <row r="318">
          <cell r="I318">
            <v>39</v>
          </cell>
          <cell r="AW318">
            <v>0</v>
          </cell>
        </row>
        <row r="319">
          <cell r="I319">
            <v>39</v>
          </cell>
          <cell r="AW319">
            <v>0</v>
          </cell>
        </row>
        <row r="320">
          <cell r="I320">
            <v>39</v>
          </cell>
          <cell r="AW320">
            <v>0</v>
          </cell>
        </row>
        <row r="321">
          <cell r="I321">
            <v>39</v>
          </cell>
          <cell r="AW321">
            <v>0</v>
          </cell>
        </row>
        <row r="322">
          <cell r="I322">
            <v>39</v>
          </cell>
          <cell r="AW322">
            <v>0</v>
          </cell>
        </row>
        <row r="323">
          <cell r="I323">
            <v>39.9</v>
          </cell>
          <cell r="AW323">
            <v>0</v>
          </cell>
        </row>
        <row r="324">
          <cell r="I324">
            <v>41</v>
          </cell>
          <cell r="AW324">
            <v>0</v>
          </cell>
        </row>
        <row r="325">
          <cell r="I325">
            <v>41</v>
          </cell>
          <cell r="AW325">
            <v>0</v>
          </cell>
        </row>
        <row r="326">
          <cell r="I326">
            <v>42.1</v>
          </cell>
          <cell r="AW326">
            <v>0</v>
          </cell>
        </row>
        <row r="327">
          <cell r="I327">
            <v>43</v>
          </cell>
          <cell r="AW327">
            <v>0</v>
          </cell>
        </row>
        <row r="328">
          <cell r="I328">
            <v>46</v>
          </cell>
          <cell r="AW328">
            <v>0</v>
          </cell>
        </row>
        <row r="329">
          <cell r="I329">
            <v>51.1</v>
          </cell>
          <cell r="AW329">
            <v>1.3910093538760571E-3</v>
          </cell>
        </row>
        <row r="330">
          <cell r="I330">
            <v>51.1</v>
          </cell>
          <cell r="AW330">
            <v>1.3910093538760571E-3</v>
          </cell>
        </row>
        <row r="331">
          <cell r="I331">
            <v>51.1</v>
          </cell>
          <cell r="AW331">
            <v>1.3910093538760571E-3</v>
          </cell>
        </row>
        <row r="332">
          <cell r="I332">
            <v>51.1</v>
          </cell>
          <cell r="AW332">
            <v>1.3910093538760571E-3</v>
          </cell>
        </row>
        <row r="333">
          <cell r="I333">
            <v>51.1</v>
          </cell>
          <cell r="AW333">
            <v>1.3910093538760571E-3</v>
          </cell>
        </row>
        <row r="334">
          <cell r="I334">
            <v>52</v>
          </cell>
          <cell r="AW334">
            <v>1.3910093538760373E-2</v>
          </cell>
        </row>
        <row r="335">
          <cell r="I335">
            <v>52</v>
          </cell>
          <cell r="AW335">
            <v>1.3910093538760373E-2</v>
          </cell>
        </row>
        <row r="336">
          <cell r="I336">
            <v>52</v>
          </cell>
          <cell r="AW336">
            <v>1.3910093538760373E-2</v>
          </cell>
        </row>
        <row r="337">
          <cell r="I337">
            <v>53.1</v>
          </cell>
          <cell r="AW337">
            <v>2.9211196431396802E-2</v>
          </cell>
        </row>
        <row r="338">
          <cell r="I338">
            <v>53.1</v>
          </cell>
          <cell r="AW338">
            <v>2.9211196431396802E-2</v>
          </cell>
        </row>
        <row r="339">
          <cell r="I339">
            <v>53.1</v>
          </cell>
          <cell r="AW339">
            <v>2.9211196431396802E-2</v>
          </cell>
        </row>
        <row r="340">
          <cell r="I340">
            <v>53.1</v>
          </cell>
          <cell r="AW340">
            <v>2.9211196431396802E-2</v>
          </cell>
        </row>
        <row r="341">
          <cell r="I341">
            <v>52</v>
          </cell>
          <cell r="AW341">
            <v>1.3910093538760373E-2</v>
          </cell>
        </row>
        <row r="342">
          <cell r="I342">
            <v>52</v>
          </cell>
          <cell r="AW342">
            <v>1.3910093538760373E-2</v>
          </cell>
        </row>
        <row r="343">
          <cell r="I343">
            <v>54</v>
          </cell>
          <cell r="AW343">
            <v>4.1730280616281118E-2</v>
          </cell>
        </row>
        <row r="344">
          <cell r="I344">
            <v>53.1</v>
          </cell>
          <cell r="AW344">
            <v>2.9211196431396802E-2</v>
          </cell>
        </row>
        <row r="345">
          <cell r="I345">
            <v>55</v>
          </cell>
          <cell r="AW345">
            <v>5.5640374155041493E-2</v>
          </cell>
        </row>
        <row r="346">
          <cell r="I346">
            <v>54</v>
          </cell>
          <cell r="AW346">
            <v>4.1730280616281118E-2</v>
          </cell>
        </row>
        <row r="347">
          <cell r="I347">
            <v>54</v>
          </cell>
          <cell r="AW347">
            <v>4.1730280616281118E-2</v>
          </cell>
        </row>
        <row r="348">
          <cell r="I348">
            <v>55</v>
          </cell>
          <cell r="AW348">
            <v>5.5640374155041493E-2</v>
          </cell>
        </row>
        <row r="349">
          <cell r="I349">
            <v>55</v>
          </cell>
          <cell r="AW349">
            <v>5.5640374155041493E-2</v>
          </cell>
        </row>
        <row r="350">
          <cell r="I350">
            <v>55</v>
          </cell>
          <cell r="AW350">
            <v>5.5640374155041493E-2</v>
          </cell>
        </row>
        <row r="351">
          <cell r="I351">
            <v>55</v>
          </cell>
          <cell r="AW351">
            <v>5.5640374155041493E-2</v>
          </cell>
        </row>
        <row r="352">
          <cell r="I352">
            <v>55</v>
          </cell>
          <cell r="AW352">
            <v>5.5640374155041493E-2</v>
          </cell>
        </row>
        <row r="353">
          <cell r="I353">
            <v>55</v>
          </cell>
          <cell r="AW353">
            <v>5.5640374155041493E-2</v>
          </cell>
        </row>
        <row r="354">
          <cell r="I354">
            <v>55</v>
          </cell>
          <cell r="AW354">
            <v>5.5640374155041493E-2</v>
          </cell>
        </row>
        <row r="355">
          <cell r="I355">
            <v>55</v>
          </cell>
          <cell r="AW355">
            <v>5.5640374155041493E-2</v>
          </cell>
        </row>
        <row r="356">
          <cell r="I356">
            <v>55</v>
          </cell>
          <cell r="AW356">
            <v>5.5640374155041493E-2</v>
          </cell>
        </row>
        <row r="357">
          <cell r="I357">
            <v>55.9</v>
          </cell>
          <cell r="AW357">
            <v>6.8159458339925802E-2</v>
          </cell>
        </row>
        <row r="358">
          <cell r="I358">
            <v>55.9</v>
          </cell>
          <cell r="AW358">
            <v>6.8159458339925802E-2</v>
          </cell>
        </row>
        <row r="359">
          <cell r="I359">
            <v>55.9</v>
          </cell>
          <cell r="AW359">
            <v>6.8159458339925802E-2</v>
          </cell>
        </row>
        <row r="360">
          <cell r="I360">
            <v>55.9</v>
          </cell>
          <cell r="AW360">
            <v>6.8159458339925802E-2</v>
          </cell>
        </row>
        <row r="361">
          <cell r="I361">
            <v>57</v>
          </cell>
          <cell r="AW361">
            <v>8.3460561232562236E-2</v>
          </cell>
        </row>
        <row r="362">
          <cell r="I362">
            <v>57.9</v>
          </cell>
          <cell r="AW362">
            <v>9.5979645417446552E-2</v>
          </cell>
        </row>
        <row r="363">
          <cell r="I363">
            <v>57</v>
          </cell>
          <cell r="AW363">
            <v>8.3460561232562236E-2</v>
          </cell>
        </row>
        <row r="364">
          <cell r="I364">
            <v>57</v>
          </cell>
          <cell r="AW364">
            <v>8.3460561232562236E-2</v>
          </cell>
        </row>
        <row r="365">
          <cell r="I365">
            <v>57.9</v>
          </cell>
          <cell r="AW365">
            <v>9.5979645417446552E-2</v>
          </cell>
        </row>
        <row r="366">
          <cell r="I366">
            <v>55</v>
          </cell>
          <cell r="AW366">
            <v>5.5640374155041493E-2</v>
          </cell>
        </row>
        <row r="367">
          <cell r="I367">
            <v>54</v>
          </cell>
          <cell r="AW367">
            <v>4.1730280616281118E-2</v>
          </cell>
        </row>
        <row r="368">
          <cell r="I368">
            <v>54</v>
          </cell>
          <cell r="AW368">
            <v>4.1730280616281118E-2</v>
          </cell>
        </row>
        <row r="369">
          <cell r="I369">
            <v>53.1</v>
          </cell>
          <cell r="AW369">
            <v>2.9211196431396802E-2</v>
          </cell>
        </row>
        <row r="370">
          <cell r="I370">
            <v>51.1</v>
          </cell>
          <cell r="AW370">
            <v>1.3910093538760571E-3</v>
          </cell>
        </row>
        <row r="371">
          <cell r="I371">
            <v>51.1</v>
          </cell>
          <cell r="AW371">
            <v>1.3910093538760571E-3</v>
          </cell>
        </row>
        <row r="372">
          <cell r="I372">
            <v>48.9</v>
          </cell>
          <cell r="AW372">
            <v>0</v>
          </cell>
        </row>
        <row r="373">
          <cell r="I373">
            <v>48</v>
          </cell>
          <cell r="AW373">
            <v>0</v>
          </cell>
        </row>
        <row r="374">
          <cell r="I374">
            <v>46.9</v>
          </cell>
          <cell r="AW374">
            <v>0</v>
          </cell>
        </row>
        <row r="375">
          <cell r="I375">
            <v>44.1</v>
          </cell>
          <cell r="AW375">
            <v>0</v>
          </cell>
        </row>
        <row r="376">
          <cell r="I376">
            <v>45</v>
          </cell>
          <cell r="AW376">
            <v>0</v>
          </cell>
        </row>
        <row r="377">
          <cell r="I377">
            <v>44.1</v>
          </cell>
          <cell r="AW377">
            <v>0</v>
          </cell>
        </row>
        <row r="378">
          <cell r="I378">
            <v>45</v>
          </cell>
          <cell r="AW378">
            <v>0</v>
          </cell>
        </row>
        <row r="379">
          <cell r="I379">
            <v>45</v>
          </cell>
          <cell r="AW379">
            <v>0</v>
          </cell>
        </row>
        <row r="380">
          <cell r="I380">
            <v>45</v>
          </cell>
          <cell r="AW380">
            <v>0</v>
          </cell>
        </row>
        <row r="381">
          <cell r="I381">
            <v>44.1</v>
          </cell>
          <cell r="AW381">
            <v>0</v>
          </cell>
        </row>
        <row r="382">
          <cell r="I382">
            <v>44.1</v>
          </cell>
          <cell r="AW382">
            <v>0</v>
          </cell>
        </row>
        <row r="383">
          <cell r="I383">
            <v>44.1</v>
          </cell>
          <cell r="AW383">
            <v>0</v>
          </cell>
        </row>
        <row r="384">
          <cell r="I384">
            <v>45</v>
          </cell>
          <cell r="AW384">
            <v>0</v>
          </cell>
        </row>
        <row r="385">
          <cell r="I385">
            <v>45</v>
          </cell>
          <cell r="AW385">
            <v>0</v>
          </cell>
        </row>
        <row r="386">
          <cell r="I386">
            <v>46</v>
          </cell>
          <cell r="AW386">
            <v>0</v>
          </cell>
        </row>
        <row r="387">
          <cell r="I387">
            <v>46</v>
          </cell>
          <cell r="AW387">
            <v>0</v>
          </cell>
        </row>
        <row r="388">
          <cell r="I388">
            <v>48</v>
          </cell>
          <cell r="AW388">
            <v>0</v>
          </cell>
        </row>
        <row r="389">
          <cell r="I389">
            <v>48</v>
          </cell>
          <cell r="AW389">
            <v>0</v>
          </cell>
        </row>
        <row r="390">
          <cell r="I390">
            <v>46.9</v>
          </cell>
          <cell r="AW390">
            <v>0</v>
          </cell>
        </row>
        <row r="391">
          <cell r="I391">
            <v>46.9</v>
          </cell>
          <cell r="AW391">
            <v>0</v>
          </cell>
        </row>
        <row r="392">
          <cell r="I392">
            <v>45</v>
          </cell>
          <cell r="AW392">
            <v>0</v>
          </cell>
        </row>
        <row r="393">
          <cell r="I393">
            <v>46</v>
          </cell>
          <cell r="AW393">
            <v>0</v>
          </cell>
        </row>
        <row r="394">
          <cell r="I394">
            <v>45</v>
          </cell>
          <cell r="AW394">
            <v>0</v>
          </cell>
        </row>
        <row r="395">
          <cell r="I395">
            <v>45</v>
          </cell>
          <cell r="AW395">
            <v>0</v>
          </cell>
        </row>
        <row r="396">
          <cell r="I396">
            <v>45</v>
          </cell>
          <cell r="AW396">
            <v>0</v>
          </cell>
        </row>
        <row r="397">
          <cell r="I397">
            <v>45</v>
          </cell>
          <cell r="AW397">
            <v>0</v>
          </cell>
        </row>
        <row r="398">
          <cell r="I398">
            <v>45</v>
          </cell>
          <cell r="AW398">
            <v>0</v>
          </cell>
        </row>
        <row r="399">
          <cell r="I399">
            <v>45</v>
          </cell>
          <cell r="AW399">
            <v>0</v>
          </cell>
        </row>
        <row r="400">
          <cell r="I400">
            <v>45</v>
          </cell>
          <cell r="AW400">
            <v>0</v>
          </cell>
        </row>
        <row r="401">
          <cell r="I401">
            <v>45</v>
          </cell>
          <cell r="AW401">
            <v>0</v>
          </cell>
        </row>
        <row r="402">
          <cell r="I402">
            <v>45</v>
          </cell>
          <cell r="AW402">
            <v>0</v>
          </cell>
        </row>
        <row r="403">
          <cell r="I403">
            <v>44.1</v>
          </cell>
          <cell r="AW403">
            <v>0</v>
          </cell>
        </row>
        <row r="404">
          <cell r="I404">
            <v>43</v>
          </cell>
          <cell r="AW404">
            <v>0</v>
          </cell>
        </row>
        <row r="405">
          <cell r="I405">
            <v>43</v>
          </cell>
          <cell r="AW405">
            <v>0</v>
          </cell>
        </row>
        <row r="406">
          <cell r="I406">
            <v>43</v>
          </cell>
          <cell r="AW406">
            <v>0</v>
          </cell>
        </row>
        <row r="407">
          <cell r="I407">
            <v>43</v>
          </cell>
          <cell r="AW407">
            <v>0</v>
          </cell>
        </row>
        <row r="408">
          <cell r="I408">
            <v>43</v>
          </cell>
          <cell r="AW408">
            <v>0</v>
          </cell>
        </row>
        <row r="409">
          <cell r="I409">
            <v>44.1</v>
          </cell>
          <cell r="AW409">
            <v>0</v>
          </cell>
        </row>
        <row r="410">
          <cell r="I410">
            <v>45</v>
          </cell>
          <cell r="AW410">
            <v>0</v>
          </cell>
        </row>
        <row r="411">
          <cell r="I411">
            <v>45</v>
          </cell>
          <cell r="AW411">
            <v>0</v>
          </cell>
        </row>
        <row r="412">
          <cell r="I412">
            <v>45</v>
          </cell>
          <cell r="AW412">
            <v>0</v>
          </cell>
        </row>
        <row r="413">
          <cell r="I413">
            <v>46</v>
          </cell>
          <cell r="AW413">
            <v>0</v>
          </cell>
        </row>
        <row r="414">
          <cell r="I414">
            <v>46.9</v>
          </cell>
          <cell r="AW414">
            <v>0</v>
          </cell>
        </row>
        <row r="415">
          <cell r="I415">
            <v>46.9</v>
          </cell>
          <cell r="AW415">
            <v>0</v>
          </cell>
        </row>
        <row r="416">
          <cell r="I416">
            <v>46.9</v>
          </cell>
          <cell r="AW416">
            <v>0</v>
          </cell>
        </row>
        <row r="417">
          <cell r="I417">
            <v>46</v>
          </cell>
          <cell r="AW417">
            <v>0</v>
          </cell>
        </row>
        <row r="418">
          <cell r="I418">
            <v>45</v>
          </cell>
          <cell r="AW418">
            <v>0</v>
          </cell>
        </row>
        <row r="419">
          <cell r="I419">
            <v>45</v>
          </cell>
          <cell r="AW419">
            <v>0</v>
          </cell>
        </row>
        <row r="420">
          <cell r="I420">
            <v>39.9</v>
          </cell>
          <cell r="AW420">
            <v>0</v>
          </cell>
        </row>
        <row r="421">
          <cell r="I421">
            <v>44.1</v>
          </cell>
          <cell r="AW421">
            <v>0</v>
          </cell>
        </row>
        <row r="422">
          <cell r="I422">
            <v>44.1</v>
          </cell>
          <cell r="AW422">
            <v>0</v>
          </cell>
        </row>
        <row r="423">
          <cell r="I423">
            <v>43</v>
          </cell>
          <cell r="AW423">
            <v>0</v>
          </cell>
        </row>
        <row r="424">
          <cell r="I424">
            <v>43</v>
          </cell>
          <cell r="AW424">
            <v>0</v>
          </cell>
        </row>
        <row r="425">
          <cell r="I425">
            <v>44.1</v>
          </cell>
          <cell r="AW425">
            <v>0</v>
          </cell>
        </row>
        <row r="426">
          <cell r="I426">
            <v>44.1</v>
          </cell>
          <cell r="AW426">
            <v>0</v>
          </cell>
        </row>
        <row r="427">
          <cell r="I427">
            <v>43</v>
          </cell>
          <cell r="AW427">
            <v>0</v>
          </cell>
        </row>
        <row r="428">
          <cell r="I428">
            <v>43</v>
          </cell>
          <cell r="AW428">
            <v>0</v>
          </cell>
        </row>
        <row r="429">
          <cell r="I429">
            <v>41</v>
          </cell>
          <cell r="AW429">
            <v>0</v>
          </cell>
        </row>
        <row r="430">
          <cell r="I430">
            <v>39</v>
          </cell>
          <cell r="AW430">
            <v>0</v>
          </cell>
        </row>
        <row r="431">
          <cell r="I431">
            <v>45</v>
          </cell>
          <cell r="AW431">
            <v>0</v>
          </cell>
        </row>
        <row r="432">
          <cell r="I432">
            <v>46</v>
          </cell>
          <cell r="AW432">
            <v>0</v>
          </cell>
        </row>
        <row r="433">
          <cell r="I433">
            <v>48</v>
          </cell>
          <cell r="AW433">
            <v>0</v>
          </cell>
        </row>
        <row r="434">
          <cell r="I434">
            <v>48</v>
          </cell>
          <cell r="AW434">
            <v>0</v>
          </cell>
        </row>
        <row r="435">
          <cell r="I435">
            <v>50</v>
          </cell>
          <cell r="AW435">
            <v>0</v>
          </cell>
        </row>
        <row r="436">
          <cell r="I436">
            <v>50</v>
          </cell>
          <cell r="AW436">
            <v>0</v>
          </cell>
        </row>
        <row r="437">
          <cell r="I437">
            <v>48.9</v>
          </cell>
          <cell r="AW437">
            <v>0</v>
          </cell>
        </row>
        <row r="438">
          <cell r="I438">
            <v>48</v>
          </cell>
          <cell r="AW438">
            <v>0</v>
          </cell>
        </row>
        <row r="439">
          <cell r="I439">
            <v>46.9</v>
          </cell>
          <cell r="AW439">
            <v>0</v>
          </cell>
        </row>
        <row r="440">
          <cell r="I440">
            <v>42.1</v>
          </cell>
          <cell r="AW440">
            <v>0</v>
          </cell>
        </row>
        <row r="441">
          <cell r="I441">
            <v>41</v>
          </cell>
          <cell r="AW441">
            <v>0</v>
          </cell>
        </row>
        <row r="442">
          <cell r="I442">
            <v>39.9</v>
          </cell>
          <cell r="AW442">
            <v>0</v>
          </cell>
        </row>
        <row r="443">
          <cell r="I443">
            <v>39</v>
          </cell>
          <cell r="AW443">
            <v>0</v>
          </cell>
        </row>
        <row r="444">
          <cell r="I444">
            <v>39</v>
          </cell>
          <cell r="AW444">
            <v>0</v>
          </cell>
        </row>
        <row r="445">
          <cell r="I445">
            <v>37</v>
          </cell>
          <cell r="AW445">
            <v>0</v>
          </cell>
        </row>
        <row r="446">
          <cell r="I446">
            <v>35.1</v>
          </cell>
          <cell r="AW446">
            <v>0</v>
          </cell>
        </row>
        <row r="447">
          <cell r="I447">
            <v>35.1</v>
          </cell>
          <cell r="AW447">
            <v>0</v>
          </cell>
        </row>
        <row r="448">
          <cell r="I448">
            <v>34</v>
          </cell>
          <cell r="AW448">
            <v>0</v>
          </cell>
        </row>
        <row r="449">
          <cell r="I449">
            <v>34</v>
          </cell>
          <cell r="AW449">
            <v>0</v>
          </cell>
        </row>
        <row r="450">
          <cell r="I450">
            <v>32</v>
          </cell>
          <cell r="AW450">
            <v>0</v>
          </cell>
        </row>
        <row r="451">
          <cell r="I451">
            <v>35.1</v>
          </cell>
          <cell r="AW451">
            <v>0</v>
          </cell>
        </row>
        <row r="452">
          <cell r="I452">
            <v>35.1</v>
          </cell>
          <cell r="AW452">
            <v>0</v>
          </cell>
        </row>
        <row r="453">
          <cell r="I453">
            <v>35.1</v>
          </cell>
          <cell r="AW453">
            <v>0</v>
          </cell>
        </row>
        <row r="454">
          <cell r="I454">
            <v>39</v>
          </cell>
          <cell r="AW454">
            <v>0</v>
          </cell>
        </row>
        <row r="455">
          <cell r="I455">
            <v>43</v>
          </cell>
          <cell r="AW455">
            <v>0</v>
          </cell>
        </row>
        <row r="456">
          <cell r="I456">
            <v>48.9</v>
          </cell>
          <cell r="AW456">
            <v>0</v>
          </cell>
        </row>
        <row r="457">
          <cell r="I457">
            <v>52</v>
          </cell>
          <cell r="AW457">
            <v>1.3910093538760373E-2</v>
          </cell>
        </row>
        <row r="458">
          <cell r="I458">
            <v>53.1</v>
          </cell>
          <cell r="AW458">
            <v>2.9211196431396802E-2</v>
          </cell>
        </row>
        <row r="459">
          <cell r="I459">
            <v>55</v>
          </cell>
          <cell r="AW459">
            <v>5.5640374155041493E-2</v>
          </cell>
        </row>
        <row r="460">
          <cell r="I460">
            <v>55</v>
          </cell>
          <cell r="AW460">
            <v>5.5640374155041493E-2</v>
          </cell>
        </row>
        <row r="461">
          <cell r="I461">
            <v>54</v>
          </cell>
          <cell r="AW461">
            <v>4.1730280616281118E-2</v>
          </cell>
        </row>
        <row r="462">
          <cell r="I462">
            <v>52</v>
          </cell>
          <cell r="AW462">
            <v>1.3910093538760373E-2</v>
          </cell>
        </row>
        <row r="463">
          <cell r="I463">
            <v>50</v>
          </cell>
          <cell r="AW463">
            <v>0</v>
          </cell>
        </row>
        <row r="464">
          <cell r="I464">
            <v>48.9</v>
          </cell>
          <cell r="AW464">
            <v>0</v>
          </cell>
        </row>
        <row r="465">
          <cell r="I465">
            <v>48.9</v>
          </cell>
          <cell r="AW465">
            <v>0</v>
          </cell>
        </row>
        <row r="466">
          <cell r="I466">
            <v>48</v>
          </cell>
          <cell r="AW466">
            <v>0</v>
          </cell>
        </row>
        <row r="467">
          <cell r="I467">
            <v>46</v>
          </cell>
          <cell r="AW467">
            <v>0</v>
          </cell>
        </row>
        <row r="468">
          <cell r="I468">
            <v>46</v>
          </cell>
          <cell r="AW468">
            <v>0</v>
          </cell>
        </row>
        <row r="469">
          <cell r="I469">
            <v>44.1</v>
          </cell>
          <cell r="AW469">
            <v>0</v>
          </cell>
        </row>
        <row r="470">
          <cell r="I470">
            <v>42.1</v>
          </cell>
          <cell r="AW470">
            <v>0</v>
          </cell>
        </row>
        <row r="471">
          <cell r="I471">
            <v>42.1</v>
          </cell>
          <cell r="AW471">
            <v>0</v>
          </cell>
        </row>
        <row r="472">
          <cell r="I472">
            <v>41</v>
          </cell>
          <cell r="AW472">
            <v>0</v>
          </cell>
        </row>
        <row r="473">
          <cell r="I473">
            <v>37.9</v>
          </cell>
          <cell r="AW473">
            <v>0</v>
          </cell>
        </row>
        <row r="474">
          <cell r="I474">
            <v>39.9</v>
          </cell>
          <cell r="AW474">
            <v>0</v>
          </cell>
        </row>
        <row r="475">
          <cell r="I475">
            <v>39</v>
          </cell>
          <cell r="AW475">
            <v>0</v>
          </cell>
        </row>
        <row r="476">
          <cell r="I476">
            <v>39</v>
          </cell>
          <cell r="AW476">
            <v>0</v>
          </cell>
        </row>
        <row r="477">
          <cell r="I477">
            <v>39</v>
          </cell>
          <cell r="AW477">
            <v>0</v>
          </cell>
        </row>
        <row r="478">
          <cell r="I478">
            <v>41</v>
          </cell>
          <cell r="AW478">
            <v>0</v>
          </cell>
        </row>
        <row r="479">
          <cell r="I479">
            <v>44.1</v>
          </cell>
          <cell r="AW479">
            <v>0</v>
          </cell>
        </row>
        <row r="480">
          <cell r="I480">
            <v>45</v>
          </cell>
          <cell r="AW480">
            <v>0</v>
          </cell>
        </row>
        <row r="481">
          <cell r="I481">
            <v>46</v>
          </cell>
          <cell r="AW481">
            <v>0</v>
          </cell>
        </row>
        <row r="482">
          <cell r="I482">
            <v>46.9</v>
          </cell>
          <cell r="AW482">
            <v>0</v>
          </cell>
        </row>
        <row r="483">
          <cell r="I483">
            <v>46.9</v>
          </cell>
          <cell r="AW483">
            <v>0</v>
          </cell>
        </row>
        <row r="484">
          <cell r="I484">
            <v>46</v>
          </cell>
          <cell r="AW484">
            <v>0</v>
          </cell>
        </row>
        <row r="485">
          <cell r="I485">
            <v>45</v>
          </cell>
          <cell r="AW485">
            <v>0</v>
          </cell>
        </row>
        <row r="486">
          <cell r="I486">
            <v>42.1</v>
          </cell>
          <cell r="AW486">
            <v>0</v>
          </cell>
        </row>
        <row r="487">
          <cell r="I487">
            <v>41</v>
          </cell>
          <cell r="AW487">
            <v>0</v>
          </cell>
        </row>
        <row r="488">
          <cell r="I488">
            <v>39.9</v>
          </cell>
          <cell r="AW488">
            <v>0</v>
          </cell>
        </row>
        <row r="489">
          <cell r="I489">
            <v>39</v>
          </cell>
          <cell r="AW489">
            <v>0</v>
          </cell>
        </row>
        <row r="490">
          <cell r="I490">
            <v>39</v>
          </cell>
          <cell r="AW490">
            <v>0</v>
          </cell>
        </row>
        <row r="491">
          <cell r="I491">
            <v>37.9</v>
          </cell>
          <cell r="AW491">
            <v>0</v>
          </cell>
        </row>
        <row r="492">
          <cell r="I492">
            <v>37.9</v>
          </cell>
          <cell r="AW492">
            <v>0</v>
          </cell>
        </row>
        <row r="493">
          <cell r="I493">
            <v>37</v>
          </cell>
          <cell r="AW493">
            <v>0</v>
          </cell>
        </row>
        <row r="494">
          <cell r="I494">
            <v>37</v>
          </cell>
          <cell r="AW494">
            <v>0</v>
          </cell>
        </row>
        <row r="495">
          <cell r="I495">
            <v>33.1</v>
          </cell>
          <cell r="AW495">
            <v>0</v>
          </cell>
        </row>
        <row r="496">
          <cell r="I496">
            <v>34</v>
          </cell>
          <cell r="AW496">
            <v>0</v>
          </cell>
        </row>
        <row r="497">
          <cell r="I497">
            <v>36</v>
          </cell>
          <cell r="AW497">
            <v>0</v>
          </cell>
        </row>
        <row r="498">
          <cell r="I498">
            <v>33.1</v>
          </cell>
          <cell r="AW498">
            <v>0</v>
          </cell>
        </row>
        <row r="499">
          <cell r="I499">
            <v>32</v>
          </cell>
          <cell r="AW499">
            <v>0</v>
          </cell>
        </row>
        <row r="500">
          <cell r="I500">
            <v>30.9</v>
          </cell>
          <cell r="AW500">
            <v>0</v>
          </cell>
        </row>
        <row r="501">
          <cell r="I501">
            <v>35.1</v>
          </cell>
          <cell r="AW501">
            <v>0</v>
          </cell>
        </row>
        <row r="502">
          <cell r="I502">
            <v>36</v>
          </cell>
          <cell r="AW502">
            <v>0</v>
          </cell>
        </row>
        <row r="503">
          <cell r="I503">
            <v>39</v>
          </cell>
          <cell r="AW503">
            <v>0</v>
          </cell>
        </row>
        <row r="504">
          <cell r="I504">
            <v>45</v>
          </cell>
          <cell r="AW504">
            <v>0</v>
          </cell>
        </row>
        <row r="505">
          <cell r="I505">
            <v>45</v>
          </cell>
          <cell r="AW505">
            <v>0</v>
          </cell>
        </row>
        <row r="506">
          <cell r="I506">
            <v>46</v>
          </cell>
          <cell r="AW506">
            <v>0</v>
          </cell>
        </row>
        <row r="507">
          <cell r="I507">
            <v>45</v>
          </cell>
          <cell r="AW507">
            <v>0</v>
          </cell>
        </row>
        <row r="508">
          <cell r="I508">
            <v>45</v>
          </cell>
          <cell r="AW508">
            <v>0</v>
          </cell>
        </row>
        <row r="509">
          <cell r="I509">
            <v>44.1</v>
          </cell>
          <cell r="AW509">
            <v>0</v>
          </cell>
        </row>
        <row r="510">
          <cell r="I510">
            <v>41</v>
          </cell>
          <cell r="AW510">
            <v>0</v>
          </cell>
        </row>
        <row r="511">
          <cell r="I511">
            <v>39.9</v>
          </cell>
          <cell r="AW511">
            <v>0</v>
          </cell>
        </row>
        <row r="512">
          <cell r="I512">
            <v>37.9</v>
          </cell>
          <cell r="AW512">
            <v>0</v>
          </cell>
        </row>
        <row r="513">
          <cell r="I513">
            <v>37</v>
          </cell>
          <cell r="AW513">
            <v>0</v>
          </cell>
        </row>
        <row r="514">
          <cell r="I514">
            <v>37</v>
          </cell>
          <cell r="AW514">
            <v>0</v>
          </cell>
        </row>
        <row r="515">
          <cell r="I515">
            <v>34</v>
          </cell>
          <cell r="AW515">
            <v>0</v>
          </cell>
        </row>
        <row r="516">
          <cell r="I516">
            <v>34</v>
          </cell>
          <cell r="AW516">
            <v>0</v>
          </cell>
        </row>
        <row r="517">
          <cell r="I517">
            <v>35.1</v>
          </cell>
          <cell r="AW517">
            <v>0</v>
          </cell>
        </row>
        <row r="518">
          <cell r="I518">
            <v>35.1</v>
          </cell>
          <cell r="AW518">
            <v>0</v>
          </cell>
        </row>
        <row r="519">
          <cell r="I519">
            <v>36</v>
          </cell>
          <cell r="AW519">
            <v>0</v>
          </cell>
        </row>
        <row r="520">
          <cell r="I520">
            <v>35.1</v>
          </cell>
          <cell r="AW520">
            <v>0</v>
          </cell>
        </row>
        <row r="521">
          <cell r="I521">
            <v>36</v>
          </cell>
          <cell r="AW521">
            <v>0</v>
          </cell>
        </row>
        <row r="522">
          <cell r="I522">
            <v>36</v>
          </cell>
          <cell r="AW522">
            <v>0</v>
          </cell>
        </row>
        <row r="523">
          <cell r="I523">
            <v>37</v>
          </cell>
          <cell r="AW523">
            <v>0</v>
          </cell>
        </row>
        <row r="524">
          <cell r="I524">
            <v>37.9</v>
          </cell>
          <cell r="AW524">
            <v>0</v>
          </cell>
        </row>
        <row r="525">
          <cell r="I525">
            <v>37</v>
          </cell>
          <cell r="AW525">
            <v>0</v>
          </cell>
        </row>
        <row r="526">
          <cell r="I526">
            <v>36</v>
          </cell>
          <cell r="AW526">
            <v>0</v>
          </cell>
        </row>
        <row r="527">
          <cell r="I527">
            <v>36</v>
          </cell>
          <cell r="AW527">
            <v>0</v>
          </cell>
        </row>
        <row r="528">
          <cell r="I528">
            <v>37</v>
          </cell>
          <cell r="AW528">
            <v>0</v>
          </cell>
        </row>
        <row r="529">
          <cell r="I529">
            <v>37</v>
          </cell>
          <cell r="AW529">
            <v>0</v>
          </cell>
        </row>
        <row r="530">
          <cell r="I530">
            <v>37.9</v>
          </cell>
          <cell r="AW530">
            <v>0</v>
          </cell>
        </row>
        <row r="531">
          <cell r="I531">
            <v>37.9</v>
          </cell>
          <cell r="AW531">
            <v>0</v>
          </cell>
        </row>
        <row r="532">
          <cell r="I532">
            <v>39</v>
          </cell>
          <cell r="AW532">
            <v>0</v>
          </cell>
        </row>
        <row r="533">
          <cell r="I533">
            <v>41</v>
          </cell>
          <cell r="AW533">
            <v>0</v>
          </cell>
        </row>
        <row r="534">
          <cell r="I534">
            <v>41</v>
          </cell>
          <cell r="AW534">
            <v>0</v>
          </cell>
        </row>
        <row r="535">
          <cell r="I535">
            <v>39.9</v>
          </cell>
          <cell r="AW535">
            <v>0</v>
          </cell>
        </row>
        <row r="536">
          <cell r="I536">
            <v>39.9</v>
          </cell>
          <cell r="AW536">
            <v>0</v>
          </cell>
        </row>
        <row r="537">
          <cell r="I537">
            <v>39.9</v>
          </cell>
          <cell r="AW537">
            <v>0</v>
          </cell>
        </row>
        <row r="538">
          <cell r="I538">
            <v>39.9</v>
          </cell>
          <cell r="AW538">
            <v>0</v>
          </cell>
        </row>
        <row r="539">
          <cell r="I539">
            <v>41</v>
          </cell>
          <cell r="AW539">
            <v>0</v>
          </cell>
        </row>
        <row r="540">
          <cell r="I540">
            <v>39</v>
          </cell>
          <cell r="AW540">
            <v>0</v>
          </cell>
        </row>
        <row r="541">
          <cell r="I541">
            <v>37</v>
          </cell>
          <cell r="AW541">
            <v>0</v>
          </cell>
        </row>
        <row r="542">
          <cell r="I542">
            <v>36</v>
          </cell>
          <cell r="AW542">
            <v>0</v>
          </cell>
        </row>
        <row r="543">
          <cell r="I543">
            <v>34</v>
          </cell>
          <cell r="AW543">
            <v>0</v>
          </cell>
        </row>
        <row r="544">
          <cell r="I544">
            <v>36</v>
          </cell>
          <cell r="AW544">
            <v>0</v>
          </cell>
        </row>
        <row r="545">
          <cell r="I545">
            <v>37</v>
          </cell>
          <cell r="AW545">
            <v>0</v>
          </cell>
        </row>
        <row r="546">
          <cell r="I546">
            <v>36</v>
          </cell>
          <cell r="AW546">
            <v>0</v>
          </cell>
        </row>
        <row r="547">
          <cell r="I547">
            <v>36</v>
          </cell>
          <cell r="AW547">
            <v>0</v>
          </cell>
        </row>
        <row r="548">
          <cell r="I548">
            <v>36</v>
          </cell>
          <cell r="AW548">
            <v>0</v>
          </cell>
        </row>
        <row r="549">
          <cell r="I549">
            <v>35.1</v>
          </cell>
          <cell r="AW549">
            <v>0</v>
          </cell>
        </row>
        <row r="550">
          <cell r="I550">
            <v>35.1</v>
          </cell>
          <cell r="AW550">
            <v>0</v>
          </cell>
        </row>
        <row r="551">
          <cell r="I551">
            <v>36</v>
          </cell>
          <cell r="AW551">
            <v>0</v>
          </cell>
        </row>
        <row r="552">
          <cell r="I552">
            <v>37</v>
          </cell>
          <cell r="AW552">
            <v>0</v>
          </cell>
        </row>
        <row r="553">
          <cell r="I553">
            <v>37.9</v>
          </cell>
          <cell r="AW553">
            <v>0</v>
          </cell>
        </row>
        <row r="554">
          <cell r="I554">
            <v>39</v>
          </cell>
          <cell r="AW554">
            <v>0</v>
          </cell>
        </row>
        <row r="555">
          <cell r="I555">
            <v>39</v>
          </cell>
          <cell r="AW555">
            <v>0</v>
          </cell>
        </row>
        <row r="556">
          <cell r="I556">
            <v>39.9</v>
          </cell>
          <cell r="AW556">
            <v>0</v>
          </cell>
        </row>
        <row r="557">
          <cell r="I557">
            <v>39.9</v>
          </cell>
          <cell r="AW557">
            <v>0</v>
          </cell>
        </row>
        <row r="558">
          <cell r="I558">
            <v>37</v>
          </cell>
          <cell r="AW558">
            <v>0</v>
          </cell>
        </row>
        <row r="559">
          <cell r="I559">
            <v>37</v>
          </cell>
          <cell r="AW559">
            <v>0</v>
          </cell>
        </row>
        <row r="560">
          <cell r="I560">
            <v>37</v>
          </cell>
          <cell r="AW560">
            <v>0</v>
          </cell>
        </row>
        <row r="561">
          <cell r="I561">
            <v>35.1</v>
          </cell>
          <cell r="AW561">
            <v>0</v>
          </cell>
        </row>
        <row r="562">
          <cell r="I562">
            <v>35.1</v>
          </cell>
          <cell r="AW562">
            <v>0</v>
          </cell>
        </row>
        <row r="563">
          <cell r="I563">
            <v>35.1</v>
          </cell>
          <cell r="AW563">
            <v>0</v>
          </cell>
        </row>
        <row r="564">
          <cell r="I564">
            <v>35.1</v>
          </cell>
          <cell r="AW564">
            <v>0</v>
          </cell>
        </row>
        <row r="565">
          <cell r="I565">
            <v>33.1</v>
          </cell>
          <cell r="AW565">
            <v>0</v>
          </cell>
        </row>
        <row r="566">
          <cell r="I566">
            <v>33.1</v>
          </cell>
          <cell r="AW566">
            <v>0</v>
          </cell>
        </row>
        <row r="567">
          <cell r="I567">
            <v>32</v>
          </cell>
          <cell r="AW567">
            <v>0</v>
          </cell>
        </row>
        <row r="568">
          <cell r="I568">
            <v>32</v>
          </cell>
          <cell r="AW568">
            <v>0</v>
          </cell>
        </row>
        <row r="569">
          <cell r="I569">
            <v>32</v>
          </cell>
          <cell r="AW569">
            <v>0</v>
          </cell>
        </row>
        <row r="570">
          <cell r="I570">
            <v>32</v>
          </cell>
          <cell r="AW570">
            <v>0</v>
          </cell>
        </row>
        <row r="571">
          <cell r="I571">
            <v>32</v>
          </cell>
          <cell r="AW571">
            <v>0</v>
          </cell>
        </row>
        <row r="572">
          <cell r="I572">
            <v>33.1</v>
          </cell>
          <cell r="AW572">
            <v>0</v>
          </cell>
        </row>
        <row r="573">
          <cell r="I573">
            <v>33.1</v>
          </cell>
          <cell r="AW573">
            <v>0</v>
          </cell>
        </row>
        <row r="574">
          <cell r="I574">
            <v>33.1</v>
          </cell>
          <cell r="AW574">
            <v>0</v>
          </cell>
        </row>
        <row r="575">
          <cell r="I575">
            <v>33.1</v>
          </cell>
          <cell r="AW575">
            <v>0</v>
          </cell>
        </row>
        <row r="576">
          <cell r="I576">
            <v>33.1</v>
          </cell>
          <cell r="AW576">
            <v>0</v>
          </cell>
        </row>
        <row r="577">
          <cell r="I577">
            <v>34</v>
          </cell>
          <cell r="AW577">
            <v>0</v>
          </cell>
        </row>
        <row r="578">
          <cell r="I578">
            <v>35.1</v>
          </cell>
          <cell r="AW578">
            <v>0</v>
          </cell>
        </row>
        <row r="579">
          <cell r="I579">
            <v>36</v>
          </cell>
          <cell r="AW579">
            <v>0</v>
          </cell>
        </row>
        <row r="580">
          <cell r="I580">
            <v>36</v>
          </cell>
          <cell r="AW580">
            <v>0</v>
          </cell>
        </row>
        <row r="581">
          <cell r="I581">
            <v>37</v>
          </cell>
          <cell r="AW581">
            <v>0</v>
          </cell>
        </row>
        <row r="582">
          <cell r="I582">
            <v>34</v>
          </cell>
          <cell r="AW582">
            <v>0</v>
          </cell>
        </row>
        <row r="583">
          <cell r="I583">
            <v>34</v>
          </cell>
          <cell r="AW583">
            <v>0</v>
          </cell>
        </row>
        <row r="584">
          <cell r="I584">
            <v>33.1</v>
          </cell>
          <cell r="AW584">
            <v>0</v>
          </cell>
        </row>
        <row r="585">
          <cell r="I585">
            <v>33.1</v>
          </cell>
          <cell r="AW585">
            <v>0</v>
          </cell>
        </row>
        <row r="586">
          <cell r="I586">
            <v>32</v>
          </cell>
          <cell r="AW586">
            <v>0</v>
          </cell>
        </row>
        <row r="587">
          <cell r="I587">
            <v>32</v>
          </cell>
          <cell r="AW587">
            <v>0</v>
          </cell>
        </row>
        <row r="588">
          <cell r="I588">
            <v>32</v>
          </cell>
          <cell r="AW588">
            <v>0</v>
          </cell>
        </row>
        <row r="589">
          <cell r="I589">
            <v>32</v>
          </cell>
          <cell r="AW589">
            <v>0</v>
          </cell>
        </row>
        <row r="590">
          <cell r="I590">
            <v>30.9</v>
          </cell>
          <cell r="AW590">
            <v>0</v>
          </cell>
        </row>
        <row r="591">
          <cell r="I591">
            <v>30.9</v>
          </cell>
          <cell r="AW591">
            <v>0</v>
          </cell>
        </row>
        <row r="592">
          <cell r="I592">
            <v>30.9</v>
          </cell>
          <cell r="AW592">
            <v>0</v>
          </cell>
        </row>
        <row r="593">
          <cell r="I593">
            <v>30</v>
          </cell>
          <cell r="AW593">
            <v>0</v>
          </cell>
        </row>
        <row r="594">
          <cell r="I594">
            <v>30</v>
          </cell>
          <cell r="AW594">
            <v>0</v>
          </cell>
        </row>
        <row r="595">
          <cell r="I595">
            <v>30</v>
          </cell>
          <cell r="AW595">
            <v>0</v>
          </cell>
        </row>
        <row r="596">
          <cell r="I596">
            <v>30</v>
          </cell>
          <cell r="AW596">
            <v>0</v>
          </cell>
        </row>
        <row r="597">
          <cell r="I597">
            <v>30</v>
          </cell>
          <cell r="AW597">
            <v>0</v>
          </cell>
        </row>
        <row r="598">
          <cell r="I598">
            <v>30</v>
          </cell>
          <cell r="AW598">
            <v>0</v>
          </cell>
        </row>
        <row r="599">
          <cell r="I599">
            <v>30.9</v>
          </cell>
          <cell r="AW599">
            <v>0</v>
          </cell>
        </row>
        <row r="600">
          <cell r="I600">
            <v>30.9</v>
          </cell>
          <cell r="AW600">
            <v>0</v>
          </cell>
        </row>
        <row r="601">
          <cell r="I601">
            <v>32</v>
          </cell>
          <cell r="AW601">
            <v>0</v>
          </cell>
        </row>
        <row r="602">
          <cell r="I602">
            <v>33.1</v>
          </cell>
          <cell r="AW602">
            <v>0</v>
          </cell>
        </row>
        <row r="603">
          <cell r="I603">
            <v>34</v>
          </cell>
          <cell r="AW603">
            <v>0</v>
          </cell>
        </row>
        <row r="604">
          <cell r="I604">
            <v>35.1</v>
          </cell>
          <cell r="AW604">
            <v>0</v>
          </cell>
        </row>
        <row r="605">
          <cell r="I605">
            <v>36</v>
          </cell>
          <cell r="AW605">
            <v>0</v>
          </cell>
        </row>
        <row r="606">
          <cell r="I606">
            <v>34</v>
          </cell>
          <cell r="AW606">
            <v>0</v>
          </cell>
        </row>
        <row r="607">
          <cell r="I607">
            <v>33.1</v>
          </cell>
          <cell r="AW607">
            <v>0</v>
          </cell>
        </row>
        <row r="608">
          <cell r="I608">
            <v>33.1</v>
          </cell>
          <cell r="AW608">
            <v>0</v>
          </cell>
        </row>
        <row r="609">
          <cell r="I609">
            <v>33.1</v>
          </cell>
          <cell r="AW609">
            <v>0</v>
          </cell>
        </row>
        <row r="610">
          <cell r="I610">
            <v>33.1</v>
          </cell>
          <cell r="AW610">
            <v>0</v>
          </cell>
        </row>
        <row r="611">
          <cell r="I611">
            <v>33.1</v>
          </cell>
          <cell r="AW611">
            <v>0</v>
          </cell>
        </row>
        <row r="612">
          <cell r="I612">
            <v>32</v>
          </cell>
          <cell r="AW612">
            <v>0</v>
          </cell>
        </row>
        <row r="613">
          <cell r="I613">
            <v>32</v>
          </cell>
          <cell r="AW613">
            <v>0</v>
          </cell>
        </row>
        <row r="614">
          <cell r="I614">
            <v>32</v>
          </cell>
          <cell r="AW614">
            <v>0</v>
          </cell>
        </row>
        <row r="615">
          <cell r="I615">
            <v>32</v>
          </cell>
          <cell r="AW615">
            <v>0</v>
          </cell>
        </row>
        <row r="616">
          <cell r="I616">
            <v>32</v>
          </cell>
          <cell r="AW616">
            <v>0</v>
          </cell>
        </row>
        <row r="617">
          <cell r="I617">
            <v>33.1</v>
          </cell>
          <cell r="AW617">
            <v>0</v>
          </cell>
        </row>
        <row r="618">
          <cell r="I618">
            <v>33.1</v>
          </cell>
          <cell r="AW618">
            <v>0</v>
          </cell>
        </row>
        <row r="619">
          <cell r="I619">
            <v>34</v>
          </cell>
          <cell r="AW619">
            <v>0</v>
          </cell>
        </row>
        <row r="620">
          <cell r="I620">
            <v>34</v>
          </cell>
          <cell r="AW620">
            <v>0</v>
          </cell>
        </row>
        <row r="621">
          <cell r="I621">
            <v>35.1</v>
          </cell>
          <cell r="AW621">
            <v>0</v>
          </cell>
        </row>
        <row r="622">
          <cell r="I622">
            <v>35.1</v>
          </cell>
          <cell r="AW622">
            <v>0</v>
          </cell>
        </row>
        <row r="623">
          <cell r="I623">
            <v>36</v>
          </cell>
          <cell r="AW623">
            <v>0</v>
          </cell>
        </row>
        <row r="624">
          <cell r="I624">
            <v>37.9</v>
          </cell>
          <cell r="AW624">
            <v>0</v>
          </cell>
        </row>
        <row r="625">
          <cell r="I625">
            <v>39</v>
          </cell>
          <cell r="AW625">
            <v>0</v>
          </cell>
        </row>
        <row r="626">
          <cell r="I626">
            <v>39</v>
          </cell>
          <cell r="AW626">
            <v>0</v>
          </cell>
        </row>
        <row r="627">
          <cell r="I627">
            <v>41</v>
          </cell>
          <cell r="AW627">
            <v>0</v>
          </cell>
        </row>
        <row r="628">
          <cell r="I628">
            <v>42.1</v>
          </cell>
          <cell r="AW628">
            <v>0</v>
          </cell>
        </row>
        <row r="629">
          <cell r="I629">
            <v>42.1</v>
          </cell>
          <cell r="AW629">
            <v>0</v>
          </cell>
        </row>
        <row r="630">
          <cell r="I630">
            <v>42.1</v>
          </cell>
          <cell r="AW630">
            <v>0</v>
          </cell>
        </row>
        <row r="631">
          <cell r="I631">
            <v>43</v>
          </cell>
          <cell r="AW631">
            <v>0</v>
          </cell>
        </row>
        <row r="632">
          <cell r="I632">
            <v>43</v>
          </cell>
          <cell r="AW632">
            <v>0</v>
          </cell>
        </row>
        <row r="633">
          <cell r="I633">
            <v>44.1</v>
          </cell>
          <cell r="AW633">
            <v>0</v>
          </cell>
        </row>
        <row r="634">
          <cell r="I634">
            <v>45</v>
          </cell>
          <cell r="AW634">
            <v>0</v>
          </cell>
        </row>
        <row r="635">
          <cell r="I635">
            <v>45</v>
          </cell>
          <cell r="AW635">
            <v>0</v>
          </cell>
        </row>
        <row r="636">
          <cell r="I636">
            <v>52</v>
          </cell>
          <cell r="AW636">
            <v>1.3910093538760373E-2</v>
          </cell>
        </row>
        <row r="637">
          <cell r="I637">
            <v>53.1</v>
          </cell>
          <cell r="AW637">
            <v>2.9211196431396802E-2</v>
          </cell>
        </row>
        <row r="638">
          <cell r="I638">
            <v>53.1</v>
          </cell>
          <cell r="AW638">
            <v>2.9211196431396802E-2</v>
          </cell>
        </row>
        <row r="639">
          <cell r="I639">
            <v>52</v>
          </cell>
          <cell r="AW639">
            <v>1.3910093538760373E-2</v>
          </cell>
        </row>
        <row r="640">
          <cell r="I640">
            <v>52</v>
          </cell>
          <cell r="AW640">
            <v>1.3910093538760373E-2</v>
          </cell>
        </row>
        <row r="641">
          <cell r="I641">
            <v>51.1</v>
          </cell>
          <cell r="AW641">
            <v>1.3910093538760571E-3</v>
          </cell>
        </row>
        <row r="642">
          <cell r="I642">
            <v>51.1</v>
          </cell>
          <cell r="AW642">
            <v>1.3910093538760571E-3</v>
          </cell>
        </row>
        <row r="643">
          <cell r="I643">
            <v>51.1</v>
          </cell>
          <cell r="AW643">
            <v>1.3910093538760571E-3</v>
          </cell>
        </row>
        <row r="644">
          <cell r="I644">
            <v>50</v>
          </cell>
          <cell r="AW644">
            <v>0</v>
          </cell>
        </row>
        <row r="645">
          <cell r="I645">
            <v>50</v>
          </cell>
          <cell r="AW645">
            <v>0</v>
          </cell>
        </row>
        <row r="646">
          <cell r="I646">
            <v>48.9</v>
          </cell>
          <cell r="AW646">
            <v>0</v>
          </cell>
        </row>
        <row r="647">
          <cell r="I647">
            <v>50</v>
          </cell>
          <cell r="AW647">
            <v>0</v>
          </cell>
        </row>
        <row r="648">
          <cell r="I648">
            <v>51.1</v>
          </cell>
          <cell r="AW648">
            <v>1.3910093538760571E-3</v>
          </cell>
        </row>
        <row r="649">
          <cell r="I649">
            <v>51.1</v>
          </cell>
          <cell r="AW649">
            <v>1.3910093538760571E-3</v>
          </cell>
        </row>
        <row r="650">
          <cell r="I650">
            <v>51.1</v>
          </cell>
          <cell r="AW650">
            <v>1.3910093538760571E-3</v>
          </cell>
        </row>
        <row r="651">
          <cell r="I651">
            <v>53.1</v>
          </cell>
          <cell r="AW651">
            <v>2.9211196431396802E-2</v>
          </cell>
        </row>
        <row r="652">
          <cell r="I652">
            <v>54</v>
          </cell>
          <cell r="AW652">
            <v>4.1730280616281118E-2</v>
          </cell>
        </row>
        <row r="653">
          <cell r="I653">
            <v>53.1</v>
          </cell>
          <cell r="AW653">
            <v>2.9211196431396802E-2</v>
          </cell>
        </row>
        <row r="654">
          <cell r="I654">
            <v>53.1</v>
          </cell>
          <cell r="AW654">
            <v>2.9211196431396802E-2</v>
          </cell>
        </row>
        <row r="655">
          <cell r="I655">
            <v>52</v>
          </cell>
          <cell r="AW655">
            <v>1.3910093538760373E-2</v>
          </cell>
        </row>
        <row r="656">
          <cell r="I656">
            <v>48.9</v>
          </cell>
          <cell r="AW656">
            <v>0</v>
          </cell>
        </row>
        <row r="657">
          <cell r="I657">
            <v>50</v>
          </cell>
          <cell r="AW657">
            <v>0</v>
          </cell>
        </row>
        <row r="658">
          <cell r="I658">
            <v>50</v>
          </cell>
          <cell r="AW658">
            <v>0</v>
          </cell>
        </row>
        <row r="659">
          <cell r="I659">
            <v>50</v>
          </cell>
          <cell r="AW659">
            <v>0</v>
          </cell>
        </row>
        <row r="660">
          <cell r="I660">
            <v>48.9</v>
          </cell>
          <cell r="AW660">
            <v>0</v>
          </cell>
        </row>
        <row r="661">
          <cell r="I661">
            <v>50</v>
          </cell>
          <cell r="AW661">
            <v>0</v>
          </cell>
        </row>
        <row r="662">
          <cell r="I662">
            <v>48</v>
          </cell>
          <cell r="AW662">
            <v>0</v>
          </cell>
        </row>
        <row r="663">
          <cell r="I663">
            <v>46.9</v>
          </cell>
          <cell r="AW663">
            <v>0</v>
          </cell>
        </row>
        <row r="664">
          <cell r="I664">
            <v>46.9</v>
          </cell>
          <cell r="AW664">
            <v>0</v>
          </cell>
        </row>
        <row r="665">
          <cell r="I665">
            <v>45</v>
          </cell>
          <cell r="AW665">
            <v>0</v>
          </cell>
        </row>
        <row r="666">
          <cell r="I666">
            <v>43</v>
          </cell>
          <cell r="AW666">
            <v>0</v>
          </cell>
        </row>
        <row r="667">
          <cell r="I667">
            <v>45</v>
          </cell>
          <cell r="AW667">
            <v>0</v>
          </cell>
        </row>
        <row r="668">
          <cell r="I668">
            <v>43</v>
          </cell>
          <cell r="AW668">
            <v>0</v>
          </cell>
        </row>
        <row r="669">
          <cell r="I669">
            <v>43</v>
          </cell>
          <cell r="AW669">
            <v>0</v>
          </cell>
        </row>
        <row r="670">
          <cell r="I670">
            <v>43</v>
          </cell>
          <cell r="AW670">
            <v>0</v>
          </cell>
        </row>
        <row r="671">
          <cell r="I671">
            <v>45</v>
          </cell>
          <cell r="AW671">
            <v>0</v>
          </cell>
        </row>
        <row r="672">
          <cell r="I672">
            <v>48.9</v>
          </cell>
          <cell r="AW672">
            <v>0</v>
          </cell>
        </row>
        <row r="673">
          <cell r="I673">
            <v>48.9</v>
          </cell>
          <cell r="AW673">
            <v>0</v>
          </cell>
        </row>
        <row r="674">
          <cell r="I674">
            <v>50</v>
          </cell>
          <cell r="AW674">
            <v>0</v>
          </cell>
        </row>
        <row r="675">
          <cell r="I675">
            <v>51.1</v>
          </cell>
          <cell r="AW675">
            <v>1.3910093538760571E-3</v>
          </cell>
        </row>
        <row r="676">
          <cell r="I676">
            <v>53.1</v>
          </cell>
          <cell r="AW676">
            <v>2.9211196431396802E-2</v>
          </cell>
        </row>
        <row r="677">
          <cell r="I677">
            <v>51.1</v>
          </cell>
          <cell r="AW677">
            <v>1.3910093538760571E-3</v>
          </cell>
        </row>
        <row r="678">
          <cell r="I678">
            <v>48</v>
          </cell>
          <cell r="AW678">
            <v>0</v>
          </cell>
        </row>
        <row r="679">
          <cell r="I679">
            <v>46</v>
          </cell>
          <cell r="AW679">
            <v>0</v>
          </cell>
        </row>
        <row r="680">
          <cell r="I680">
            <v>46.9</v>
          </cell>
          <cell r="AW680">
            <v>0</v>
          </cell>
        </row>
        <row r="681">
          <cell r="I681">
            <v>48</v>
          </cell>
          <cell r="AW681">
            <v>0</v>
          </cell>
        </row>
        <row r="682">
          <cell r="I682">
            <v>46.9</v>
          </cell>
          <cell r="AW682">
            <v>0</v>
          </cell>
        </row>
        <row r="683">
          <cell r="I683">
            <v>48</v>
          </cell>
          <cell r="AW683">
            <v>0</v>
          </cell>
        </row>
        <row r="684">
          <cell r="I684">
            <v>46.9</v>
          </cell>
          <cell r="AW684">
            <v>0</v>
          </cell>
        </row>
        <row r="685">
          <cell r="I685">
            <v>48</v>
          </cell>
          <cell r="AW685">
            <v>0</v>
          </cell>
        </row>
        <row r="686">
          <cell r="I686">
            <v>46.9</v>
          </cell>
          <cell r="AW686">
            <v>0</v>
          </cell>
        </row>
        <row r="687">
          <cell r="I687">
            <v>45</v>
          </cell>
          <cell r="AW687">
            <v>0</v>
          </cell>
        </row>
        <row r="688">
          <cell r="I688">
            <v>44.1</v>
          </cell>
          <cell r="AW688">
            <v>0</v>
          </cell>
        </row>
        <row r="689">
          <cell r="I689">
            <v>43</v>
          </cell>
          <cell r="AW689">
            <v>0</v>
          </cell>
        </row>
        <row r="690">
          <cell r="I690">
            <v>43</v>
          </cell>
          <cell r="AW690">
            <v>0</v>
          </cell>
        </row>
        <row r="691">
          <cell r="I691">
            <v>42.1</v>
          </cell>
          <cell r="AW691">
            <v>0</v>
          </cell>
        </row>
        <row r="692">
          <cell r="I692">
            <v>41</v>
          </cell>
          <cell r="AW692">
            <v>0</v>
          </cell>
        </row>
        <row r="693">
          <cell r="I693">
            <v>39.9</v>
          </cell>
          <cell r="AW693">
            <v>0</v>
          </cell>
        </row>
        <row r="694">
          <cell r="I694">
            <v>41</v>
          </cell>
          <cell r="AW694">
            <v>0</v>
          </cell>
        </row>
        <row r="695">
          <cell r="I695">
            <v>43</v>
          </cell>
          <cell r="AW695">
            <v>0</v>
          </cell>
        </row>
        <row r="696">
          <cell r="I696">
            <v>44.1</v>
          </cell>
          <cell r="AW696">
            <v>0</v>
          </cell>
        </row>
        <row r="697">
          <cell r="I697">
            <v>45</v>
          </cell>
          <cell r="AW697">
            <v>0</v>
          </cell>
        </row>
        <row r="698">
          <cell r="I698">
            <v>46</v>
          </cell>
          <cell r="AW698">
            <v>0</v>
          </cell>
        </row>
        <row r="699">
          <cell r="I699">
            <v>45</v>
          </cell>
          <cell r="AW699">
            <v>0</v>
          </cell>
        </row>
        <row r="700">
          <cell r="I700">
            <v>46</v>
          </cell>
          <cell r="AW700">
            <v>0</v>
          </cell>
        </row>
        <row r="701">
          <cell r="I701">
            <v>46</v>
          </cell>
          <cell r="AW701">
            <v>0</v>
          </cell>
        </row>
        <row r="702">
          <cell r="I702">
            <v>46</v>
          </cell>
          <cell r="AW702">
            <v>0</v>
          </cell>
        </row>
        <row r="703">
          <cell r="I703">
            <v>46</v>
          </cell>
          <cell r="AW703">
            <v>0</v>
          </cell>
        </row>
        <row r="704">
          <cell r="I704">
            <v>45</v>
          </cell>
          <cell r="AW704">
            <v>0</v>
          </cell>
        </row>
        <row r="705">
          <cell r="I705">
            <v>45</v>
          </cell>
          <cell r="AW705">
            <v>0</v>
          </cell>
        </row>
        <row r="706">
          <cell r="I706">
            <v>45</v>
          </cell>
          <cell r="AW706">
            <v>0</v>
          </cell>
        </row>
        <row r="707">
          <cell r="I707">
            <v>44.1</v>
          </cell>
          <cell r="AW707">
            <v>0</v>
          </cell>
        </row>
        <row r="708">
          <cell r="I708">
            <v>44.1</v>
          </cell>
          <cell r="AW708">
            <v>0</v>
          </cell>
        </row>
        <row r="709">
          <cell r="I709">
            <v>44.1</v>
          </cell>
          <cell r="AW709">
            <v>0</v>
          </cell>
        </row>
        <row r="710">
          <cell r="I710">
            <v>44.1</v>
          </cell>
          <cell r="AW710">
            <v>0</v>
          </cell>
        </row>
        <row r="711">
          <cell r="I711">
            <v>43</v>
          </cell>
          <cell r="AW711">
            <v>0</v>
          </cell>
        </row>
        <row r="712">
          <cell r="I712">
            <v>43</v>
          </cell>
          <cell r="AW712">
            <v>0</v>
          </cell>
        </row>
        <row r="713">
          <cell r="I713">
            <v>43</v>
          </cell>
          <cell r="AW713">
            <v>0</v>
          </cell>
        </row>
        <row r="714">
          <cell r="I714">
            <v>39</v>
          </cell>
          <cell r="AW714">
            <v>0</v>
          </cell>
        </row>
        <row r="715">
          <cell r="I715">
            <v>39.9</v>
          </cell>
          <cell r="AW715">
            <v>0</v>
          </cell>
        </row>
        <row r="716">
          <cell r="I716">
            <v>37.9</v>
          </cell>
          <cell r="AW716">
            <v>0</v>
          </cell>
        </row>
        <row r="717">
          <cell r="I717">
            <v>37</v>
          </cell>
          <cell r="AW717">
            <v>0</v>
          </cell>
        </row>
        <row r="718">
          <cell r="I718">
            <v>39</v>
          </cell>
          <cell r="AW718">
            <v>0</v>
          </cell>
        </row>
        <row r="719">
          <cell r="I719">
            <v>42.1</v>
          </cell>
          <cell r="AW719">
            <v>0</v>
          </cell>
        </row>
        <row r="720">
          <cell r="I720">
            <v>45</v>
          </cell>
          <cell r="AW720">
            <v>0</v>
          </cell>
        </row>
        <row r="721">
          <cell r="I721">
            <v>48</v>
          </cell>
          <cell r="AW721">
            <v>0</v>
          </cell>
        </row>
        <row r="722">
          <cell r="I722">
            <v>52</v>
          </cell>
          <cell r="AW722">
            <v>1.3910093538760373E-2</v>
          </cell>
        </row>
        <row r="723">
          <cell r="I723">
            <v>53.1</v>
          </cell>
          <cell r="AW723">
            <v>2.9211196431396802E-2</v>
          </cell>
        </row>
        <row r="724">
          <cell r="I724">
            <v>55.9</v>
          </cell>
          <cell r="AW724">
            <v>6.8159458339925802E-2</v>
          </cell>
        </row>
        <row r="725">
          <cell r="I725">
            <v>55.9</v>
          </cell>
          <cell r="AW725">
            <v>6.8159458339925802E-2</v>
          </cell>
        </row>
        <row r="726">
          <cell r="I726">
            <v>55</v>
          </cell>
          <cell r="AW726">
            <v>5.5640374155041493E-2</v>
          </cell>
        </row>
        <row r="727">
          <cell r="I727">
            <v>48</v>
          </cell>
          <cell r="AW727">
            <v>0</v>
          </cell>
        </row>
        <row r="728">
          <cell r="I728">
            <v>46</v>
          </cell>
          <cell r="AW728">
            <v>0</v>
          </cell>
        </row>
        <row r="729">
          <cell r="I729">
            <v>46.9</v>
          </cell>
          <cell r="AW729">
            <v>0</v>
          </cell>
        </row>
        <row r="730">
          <cell r="I730">
            <v>45</v>
          </cell>
          <cell r="AW730">
            <v>0</v>
          </cell>
        </row>
        <row r="731">
          <cell r="I731">
            <v>44.1</v>
          </cell>
          <cell r="AW731">
            <v>0</v>
          </cell>
        </row>
        <row r="732">
          <cell r="I732">
            <v>42.1</v>
          </cell>
          <cell r="AW732">
            <v>0</v>
          </cell>
        </row>
        <row r="733">
          <cell r="I733">
            <v>37.9</v>
          </cell>
          <cell r="AW733">
            <v>0</v>
          </cell>
        </row>
        <row r="734">
          <cell r="I734">
            <v>39.9</v>
          </cell>
          <cell r="AW734">
            <v>0</v>
          </cell>
        </row>
        <row r="735">
          <cell r="I735">
            <v>37.9</v>
          </cell>
          <cell r="AW735">
            <v>0</v>
          </cell>
        </row>
        <row r="736">
          <cell r="I736">
            <v>36</v>
          </cell>
          <cell r="AW736">
            <v>0</v>
          </cell>
        </row>
        <row r="737">
          <cell r="I737">
            <v>34</v>
          </cell>
          <cell r="AW737">
            <v>0</v>
          </cell>
        </row>
        <row r="738">
          <cell r="I738">
            <v>35.1</v>
          </cell>
          <cell r="AW738">
            <v>0</v>
          </cell>
        </row>
        <row r="739">
          <cell r="I739">
            <v>30.9</v>
          </cell>
          <cell r="AW739">
            <v>0</v>
          </cell>
        </row>
        <row r="740">
          <cell r="I740">
            <v>32</v>
          </cell>
          <cell r="AW740">
            <v>0</v>
          </cell>
        </row>
        <row r="741">
          <cell r="I741">
            <v>30.9</v>
          </cell>
          <cell r="AW741">
            <v>0</v>
          </cell>
        </row>
        <row r="742">
          <cell r="I742">
            <v>33.1</v>
          </cell>
          <cell r="AW742">
            <v>0</v>
          </cell>
        </row>
        <row r="743">
          <cell r="I743">
            <v>37.9</v>
          </cell>
          <cell r="AW743">
            <v>0</v>
          </cell>
        </row>
        <row r="744">
          <cell r="I744">
            <v>43</v>
          </cell>
          <cell r="AW744">
            <v>0</v>
          </cell>
        </row>
        <row r="745">
          <cell r="I745">
            <v>48</v>
          </cell>
          <cell r="AW745">
            <v>0</v>
          </cell>
        </row>
        <row r="746">
          <cell r="I746">
            <v>50</v>
          </cell>
          <cell r="AW746">
            <v>0</v>
          </cell>
        </row>
        <row r="747">
          <cell r="I747">
            <v>50</v>
          </cell>
          <cell r="AW747">
            <v>0</v>
          </cell>
        </row>
        <row r="748">
          <cell r="I748">
            <v>48</v>
          </cell>
          <cell r="AW748">
            <v>0</v>
          </cell>
        </row>
        <row r="749">
          <cell r="I749">
            <v>48</v>
          </cell>
          <cell r="AW749">
            <v>0</v>
          </cell>
        </row>
        <row r="750">
          <cell r="I750">
            <v>44.1</v>
          </cell>
          <cell r="AW750">
            <v>0</v>
          </cell>
        </row>
        <row r="751">
          <cell r="I751">
            <v>42.1</v>
          </cell>
          <cell r="AW751">
            <v>0</v>
          </cell>
        </row>
        <row r="752">
          <cell r="I752">
            <v>41</v>
          </cell>
          <cell r="AW752">
            <v>0</v>
          </cell>
        </row>
        <row r="753">
          <cell r="I753">
            <v>39</v>
          </cell>
          <cell r="AW753">
            <v>0</v>
          </cell>
        </row>
        <row r="754">
          <cell r="I754">
            <v>37.9</v>
          </cell>
          <cell r="AW754">
            <v>0</v>
          </cell>
        </row>
        <row r="755">
          <cell r="I755">
            <v>37.799999999999997</v>
          </cell>
          <cell r="AW755">
            <v>0</v>
          </cell>
        </row>
        <row r="756">
          <cell r="I756">
            <v>37.799999999999997</v>
          </cell>
          <cell r="AW756">
            <v>0</v>
          </cell>
        </row>
        <row r="757">
          <cell r="I757">
            <v>37.6</v>
          </cell>
          <cell r="AW757">
            <v>0</v>
          </cell>
        </row>
        <row r="758">
          <cell r="I758">
            <v>37.4</v>
          </cell>
          <cell r="AW758">
            <v>0</v>
          </cell>
        </row>
        <row r="759">
          <cell r="I759">
            <v>37.200000000000003</v>
          </cell>
          <cell r="AW759">
            <v>0</v>
          </cell>
        </row>
        <row r="760">
          <cell r="I760">
            <v>37.200000000000003</v>
          </cell>
          <cell r="AW760">
            <v>0</v>
          </cell>
        </row>
        <row r="761">
          <cell r="I761">
            <v>37</v>
          </cell>
          <cell r="AW761">
            <v>0</v>
          </cell>
        </row>
        <row r="762">
          <cell r="I762">
            <v>37</v>
          </cell>
          <cell r="AW762">
            <v>0</v>
          </cell>
        </row>
        <row r="763">
          <cell r="I763">
            <v>37</v>
          </cell>
          <cell r="AW763">
            <v>0</v>
          </cell>
        </row>
        <row r="764">
          <cell r="I764">
            <v>37</v>
          </cell>
          <cell r="AW764">
            <v>0</v>
          </cell>
        </row>
        <row r="765">
          <cell r="I765">
            <v>37</v>
          </cell>
          <cell r="AW765">
            <v>0</v>
          </cell>
        </row>
        <row r="766">
          <cell r="I766">
            <v>37.9</v>
          </cell>
          <cell r="AW766">
            <v>0</v>
          </cell>
        </row>
        <row r="767">
          <cell r="I767">
            <v>39</v>
          </cell>
          <cell r="AW767">
            <v>0</v>
          </cell>
        </row>
        <row r="768">
          <cell r="I768">
            <v>41</v>
          </cell>
          <cell r="AW768">
            <v>0</v>
          </cell>
        </row>
        <row r="769">
          <cell r="I769">
            <v>44.1</v>
          </cell>
          <cell r="AW769">
            <v>0</v>
          </cell>
        </row>
        <row r="770">
          <cell r="I770">
            <v>45</v>
          </cell>
          <cell r="AW770">
            <v>0</v>
          </cell>
        </row>
        <row r="771">
          <cell r="I771">
            <v>46.9</v>
          </cell>
          <cell r="AW771">
            <v>0</v>
          </cell>
        </row>
        <row r="772">
          <cell r="I772">
            <v>48.9</v>
          </cell>
          <cell r="AW772">
            <v>0</v>
          </cell>
        </row>
        <row r="773">
          <cell r="I773">
            <v>46</v>
          </cell>
          <cell r="AW773">
            <v>0</v>
          </cell>
        </row>
        <row r="774">
          <cell r="I774">
            <v>43</v>
          </cell>
          <cell r="AW774">
            <v>0</v>
          </cell>
        </row>
        <row r="775">
          <cell r="I775">
            <v>39.9</v>
          </cell>
          <cell r="AW775">
            <v>0</v>
          </cell>
        </row>
        <row r="776">
          <cell r="I776">
            <v>37.9</v>
          </cell>
          <cell r="AW776">
            <v>0</v>
          </cell>
        </row>
        <row r="777">
          <cell r="I777">
            <v>37.9</v>
          </cell>
          <cell r="AW777">
            <v>0</v>
          </cell>
        </row>
        <row r="778">
          <cell r="I778">
            <v>37.9</v>
          </cell>
          <cell r="AW778">
            <v>0</v>
          </cell>
        </row>
        <row r="779">
          <cell r="I779">
            <v>35.1</v>
          </cell>
          <cell r="AW779">
            <v>0</v>
          </cell>
        </row>
        <row r="780">
          <cell r="I780">
            <v>37.9</v>
          </cell>
          <cell r="AW780">
            <v>0</v>
          </cell>
        </row>
        <row r="781">
          <cell r="I781">
            <v>36</v>
          </cell>
          <cell r="AW781">
            <v>0</v>
          </cell>
        </row>
        <row r="782">
          <cell r="I782">
            <v>35.1</v>
          </cell>
          <cell r="AW782">
            <v>0</v>
          </cell>
        </row>
        <row r="783">
          <cell r="I783">
            <v>34</v>
          </cell>
          <cell r="AW783">
            <v>0</v>
          </cell>
        </row>
        <row r="784">
          <cell r="I784">
            <v>36</v>
          </cell>
          <cell r="AW784">
            <v>0</v>
          </cell>
        </row>
        <row r="785">
          <cell r="I785">
            <v>34</v>
          </cell>
          <cell r="AW785">
            <v>0</v>
          </cell>
        </row>
        <row r="786">
          <cell r="I786">
            <v>32</v>
          </cell>
          <cell r="AW786">
            <v>0</v>
          </cell>
        </row>
        <row r="787">
          <cell r="I787">
            <v>34</v>
          </cell>
          <cell r="AW787">
            <v>0</v>
          </cell>
        </row>
        <row r="788">
          <cell r="I788">
            <v>30.9</v>
          </cell>
          <cell r="AW788">
            <v>0</v>
          </cell>
        </row>
        <row r="789">
          <cell r="I789">
            <v>34</v>
          </cell>
          <cell r="AW789">
            <v>0</v>
          </cell>
        </row>
        <row r="790">
          <cell r="I790">
            <v>35.1</v>
          </cell>
          <cell r="AW790">
            <v>0</v>
          </cell>
        </row>
        <row r="791">
          <cell r="I791">
            <v>37.9</v>
          </cell>
          <cell r="AW791">
            <v>0</v>
          </cell>
        </row>
        <row r="792">
          <cell r="I792">
            <v>43</v>
          </cell>
          <cell r="AW792">
            <v>0</v>
          </cell>
        </row>
        <row r="793">
          <cell r="I793">
            <v>44.1</v>
          </cell>
          <cell r="AW793">
            <v>0</v>
          </cell>
        </row>
        <row r="794">
          <cell r="I794">
            <v>45</v>
          </cell>
          <cell r="AW794">
            <v>0</v>
          </cell>
        </row>
        <row r="795">
          <cell r="I795">
            <v>45</v>
          </cell>
          <cell r="AW795">
            <v>0</v>
          </cell>
        </row>
        <row r="796">
          <cell r="I796">
            <v>45</v>
          </cell>
          <cell r="AW796">
            <v>0</v>
          </cell>
        </row>
        <row r="797">
          <cell r="I797">
            <v>43</v>
          </cell>
          <cell r="AW797">
            <v>0</v>
          </cell>
        </row>
        <row r="798">
          <cell r="I798">
            <v>42.1</v>
          </cell>
          <cell r="AW798">
            <v>0</v>
          </cell>
        </row>
        <row r="799">
          <cell r="I799">
            <v>39</v>
          </cell>
          <cell r="AW799">
            <v>0</v>
          </cell>
        </row>
        <row r="800">
          <cell r="I800">
            <v>39</v>
          </cell>
          <cell r="AW800">
            <v>0</v>
          </cell>
        </row>
        <row r="801">
          <cell r="I801">
            <v>39.9</v>
          </cell>
          <cell r="AW801">
            <v>0</v>
          </cell>
        </row>
        <row r="802">
          <cell r="I802">
            <v>39</v>
          </cell>
          <cell r="AW802">
            <v>0</v>
          </cell>
        </row>
        <row r="803">
          <cell r="I803">
            <v>39</v>
          </cell>
          <cell r="AW803">
            <v>0</v>
          </cell>
        </row>
        <row r="804">
          <cell r="I804">
            <v>39</v>
          </cell>
          <cell r="AW804">
            <v>0</v>
          </cell>
        </row>
        <row r="805">
          <cell r="I805">
            <v>37.9</v>
          </cell>
          <cell r="AW805">
            <v>0</v>
          </cell>
        </row>
        <row r="806">
          <cell r="I806">
            <v>37.9</v>
          </cell>
          <cell r="AW806">
            <v>0</v>
          </cell>
        </row>
        <row r="807">
          <cell r="I807">
            <v>37.9</v>
          </cell>
          <cell r="AW807">
            <v>0</v>
          </cell>
        </row>
        <row r="808">
          <cell r="I808">
            <v>35.1</v>
          </cell>
          <cell r="AW808">
            <v>0</v>
          </cell>
        </row>
        <row r="809">
          <cell r="I809">
            <v>35.1</v>
          </cell>
          <cell r="AW809">
            <v>0</v>
          </cell>
        </row>
        <row r="810">
          <cell r="I810">
            <v>35.1</v>
          </cell>
          <cell r="AW810">
            <v>0</v>
          </cell>
        </row>
        <row r="811">
          <cell r="I811">
            <v>36</v>
          </cell>
          <cell r="AW811">
            <v>0</v>
          </cell>
        </row>
        <row r="812">
          <cell r="I812">
            <v>34</v>
          </cell>
          <cell r="AW812">
            <v>0</v>
          </cell>
        </row>
        <row r="813">
          <cell r="I813">
            <v>35.1</v>
          </cell>
          <cell r="AW813">
            <v>0</v>
          </cell>
        </row>
        <row r="814">
          <cell r="I814">
            <v>37</v>
          </cell>
          <cell r="AW814">
            <v>0</v>
          </cell>
        </row>
        <row r="815">
          <cell r="I815">
            <v>39.9</v>
          </cell>
          <cell r="AW815">
            <v>0</v>
          </cell>
        </row>
        <row r="816">
          <cell r="I816">
            <v>43</v>
          </cell>
          <cell r="AW816">
            <v>0</v>
          </cell>
        </row>
        <row r="817">
          <cell r="I817">
            <v>45</v>
          </cell>
          <cell r="AW817">
            <v>0</v>
          </cell>
        </row>
        <row r="818">
          <cell r="I818">
            <v>45</v>
          </cell>
          <cell r="AW818">
            <v>0</v>
          </cell>
        </row>
        <row r="819">
          <cell r="I819">
            <v>45</v>
          </cell>
          <cell r="AW819">
            <v>0</v>
          </cell>
        </row>
        <row r="820">
          <cell r="I820">
            <v>45</v>
          </cell>
          <cell r="AW820">
            <v>0</v>
          </cell>
        </row>
        <row r="821">
          <cell r="I821">
            <v>44.1</v>
          </cell>
          <cell r="AW821">
            <v>0</v>
          </cell>
        </row>
        <row r="822">
          <cell r="I822">
            <v>39.9</v>
          </cell>
          <cell r="AW822">
            <v>0</v>
          </cell>
        </row>
        <row r="823">
          <cell r="I823">
            <v>37.9</v>
          </cell>
          <cell r="AW823">
            <v>0</v>
          </cell>
        </row>
        <row r="824">
          <cell r="I824">
            <v>37</v>
          </cell>
          <cell r="AW824">
            <v>0</v>
          </cell>
        </row>
        <row r="825">
          <cell r="I825">
            <v>37</v>
          </cell>
          <cell r="AW825">
            <v>0</v>
          </cell>
        </row>
        <row r="826">
          <cell r="I826">
            <v>36</v>
          </cell>
          <cell r="AW826">
            <v>0</v>
          </cell>
        </row>
        <row r="827">
          <cell r="I827">
            <v>36</v>
          </cell>
          <cell r="AW827">
            <v>0</v>
          </cell>
        </row>
        <row r="828">
          <cell r="I828">
            <v>36</v>
          </cell>
          <cell r="AW828">
            <v>0</v>
          </cell>
        </row>
        <row r="829">
          <cell r="I829">
            <v>36</v>
          </cell>
          <cell r="AW829">
            <v>0</v>
          </cell>
        </row>
        <row r="830">
          <cell r="I830">
            <v>37</v>
          </cell>
          <cell r="AW830">
            <v>0</v>
          </cell>
        </row>
        <row r="831">
          <cell r="I831">
            <v>36</v>
          </cell>
          <cell r="AW831">
            <v>0</v>
          </cell>
        </row>
        <row r="832">
          <cell r="I832">
            <v>35.1</v>
          </cell>
          <cell r="AW832">
            <v>0</v>
          </cell>
        </row>
        <row r="833">
          <cell r="I833">
            <v>36</v>
          </cell>
          <cell r="AW833">
            <v>0</v>
          </cell>
        </row>
        <row r="834">
          <cell r="I834">
            <v>35.1</v>
          </cell>
          <cell r="AW834">
            <v>0</v>
          </cell>
        </row>
        <row r="835">
          <cell r="I835">
            <v>36</v>
          </cell>
          <cell r="AW835">
            <v>0</v>
          </cell>
        </row>
        <row r="836">
          <cell r="I836">
            <v>34</v>
          </cell>
          <cell r="AW836">
            <v>0</v>
          </cell>
        </row>
        <row r="837">
          <cell r="I837">
            <v>35.1</v>
          </cell>
          <cell r="AW837">
            <v>0</v>
          </cell>
        </row>
        <row r="838">
          <cell r="I838">
            <v>37.9</v>
          </cell>
          <cell r="AW838">
            <v>0</v>
          </cell>
        </row>
        <row r="839">
          <cell r="I839">
            <v>39.9</v>
          </cell>
          <cell r="AW839">
            <v>0</v>
          </cell>
        </row>
        <row r="840">
          <cell r="I840">
            <v>41</v>
          </cell>
          <cell r="AW840">
            <v>0</v>
          </cell>
        </row>
        <row r="841">
          <cell r="I841">
            <v>42.1</v>
          </cell>
          <cell r="AW841">
            <v>0</v>
          </cell>
        </row>
        <row r="842">
          <cell r="I842">
            <v>45</v>
          </cell>
          <cell r="AW842">
            <v>0</v>
          </cell>
        </row>
        <row r="843">
          <cell r="I843">
            <v>46</v>
          </cell>
          <cell r="AW843">
            <v>0</v>
          </cell>
        </row>
        <row r="844">
          <cell r="I844">
            <v>44.1</v>
          </cell>
          <cell r="AW844">
            <v>0</v>
          </cell>
        </row>
        <row r="845">
          <cell r="I845">
            <v>43</v>
          </cell>
          <cell r="AW845">
            <v>0</v>
          </cell>
        </row>
        <row r="846">
          <cell r="I846">
            <v>41</v>
          </cell>
          <cell r="AW846">
            <v>0</v>
          </cell>
        </row>
        <row r="847">
          <cell r="I847">
            <v>39</v>
          </cell>
          <cell r="AW847">
            <v>0</v>
          </cell>
        </row>
        <row r="848">
          <cell r="I848">
            <v>39</v>
          </cell>
          <cell r="AW848">
            <v>0</v>
          </cell>
        </row>
        <row r="849">
          <cell r="I849">
            <v>37</v>
          </cell>
          <cell r="AW849">
            <v>0</v>
          </cell>
        </row>
        <row r="850">
          <cell r="I850">
            <v>37</v>
          </cell>
          <cell r="AW850">
            <v>0</v>
          </cell>
        </row>
        <row r="851">
          <cell r="I851">
            <v>36</v>
          </cell>
          <cell r="AW851">
            <v>0</v>
          </cell>
        </row>
        <row r="852">
          <cell r="I852">
            <v>35.1</v>
          </cell>
          <cell r="AW852">
            <v>0</v>
          </cell>
        </row>
        <row r="853">
          <cell r="I853">
            <v>35.1</v>
          </cell>
          <cell r="AW853">
            <v>0</v>
          </cell>
        </row>
        <row r="854">
          <cell r="I854">
            <v>33.1</v>
          </cell>
          <cell r="AW854">
            <v>0</v>
          </cell>
        </row>
        <row r="855">
          <cell r="I855">
            <v>34</v>
          </cell>
          <cell r="AW855">
            <v>0</v>
          </cell>
        </row>
        <row r="856">
          <cell r="I856">
            <v>35.1</v>
          </cell>
          <cell r="AW856">
            <v>0</v>
          </cell>
        </row>
        <row r="857">
          <cell r="I857">
            <v>35.1</v>
          </cell>
          <cell r="AW857">
            <v>0</v>
          </cell>
        </row>
        <row r="858">
          <cell r="I858">
            <v>33.1</v>
          </cell>
          <cell r="AW858">
            <v>0</v>
          </cell>
        </row>
        <row r="859">
          <cell r="I859">
            <v>32</v>
          </cell>
          <cell r="AW859">
            <v>0</v>
          </cell>
        </row>
        <row r="860">
          <cell r="I860">
            <v>35.1</v>
          </cell>
          <cell r="AW860">
            <v>0</v>
          </cell>
        </row>
        <row r="861">
          <cell r="I861">
            <v>36</v>
          </cell>
          <cell r="AW861">
            <v>0</v>
          </cell>
        </row>
        <row r="862">
          <cell r="I862">
            <v>36</v>
          </cell>
          <cell r="AW862">
            <v>0</v>
          </cell>
        </row>
        <row r="863">
          <cell r="I863">
            <v>37</v>
          </cell>
          <cell r="AW863">
            <v>0</v>
          </cell>
        </row>
        <row r="864">
          <cell r="I864">
            <v>39.9</v>
          </cell>
          <cell r="AW864">
            <v>0</v>
          </cell>
        </row>
        <row r="865">
          <cell r="I865">
            <v>41</v>
          </cell>
          <cell r="AW865">
            <v>0</v>
          </cell>
        </row>
        <row r="866">
          <cell r="I866">
            <v>43</v>
          </cell>
          <cell r="AW866">
            <v>0</v>
          </cell>
        </row>
        <row r="867">
          <cell r="I867">
            <v>44.1</v>
          </cell>
          <cell r="AW867">
            <v>0</v>
          </cell>
        </row>
        <row r="868">
          <cell r="I868">
            <v>43</v>
          </cell>
          <cell r="AW868">
            <v>0</v>
          </cell>
        </row>
        <row r="869">
          <cell r="I869">
            <v>42.1</v>
          </cell>
          <cell r="AW869">
            <v>0</v>
          </cell>
        </row>
        <row r="870">
          <cell r="I870">
            <v>39.9</v>
          </cell>
          <cell r="AW870">
            <v>0</v>
          </cell>
        </row>
        <row r="871">
          <cell r="I871">
            <v>39</v>
          </cell>
          <cell r="AW871">
            <v>0</v>
          </cell>
        </row>
        <row r="872">
          <cell r="I872">
            <v>39</v>
          </cell>
          <cell r="AW872">
            <v>0</v>
          </cell>
        </row>
        <row r="873">
          <cell r="I873">
            <v>39</v>
          </cell>
          <cell r="AW873">
            <v>0</v>
          </cell>
        </row>
        <row r="874">
          <cell r="I874">
            <v>39</v>
          </cell>
          <cell r="AW874">
            <v>0</v>
          </cell>
        </row>
        <row r="875">
          <cell r="I875">
            <v>39</v>
          </cell>
          <cell r="AW875">
            <v>0</v>
          </cell>
        </row>
        <row r="876">
          <cell r="I876">
            <v>39</v>
          </cell>
          <cell r="AW876">
            <v>0</v>
          </cell>
        </row>
        <row r="877">
          <cell r="I877">
            <v>39</v>
          </cell>
          <cell r="AW877">
            <v>0</v>
          </cell>
        </row>
        <row r="878">
          <cell r="I878">
            <v>39</v>
          </cell>
          <cell r="AW878">
            <v>0</v>
          </cell>
        </row>
        <row r="879">
          <cell r="I879">
            <v>39</v>
          </cell>
          <cell r="AW879">
            <v>0</v>
          </cell>
        </row>
        <row r="880">
          <cell r="I880">
            <v>39</v>
          </cell>
          <cell r="AW880">
            <v>0</v>
          </cell>
        </row>
        <row r="881">
          <cell r="I881">
            <v>39</v>
          </cell>
          <cell r="AW881">
            <v>0</v>
          </cell>
        </row>
        <row r="882">
          <cell r="I882">
            <v>39</v>
          </cell>
          <cell r="AW882">
            <v>0</v>
          </cell>
        </row>
        <row r="883">
          <cell r="I883">
            <v>39</v>
          </cell>
          <cell r="AW883">
            <v>0</v>
          </cell>
        </row>
        <row r="884">
          <cell r="I884">
            <v>39</v>
          </cell>
          <cell r="AW884">
            <v>0</v>
          </cell>
        </row>
        <row r="885">
          <cell r="I885">
            <v>37.9</v>
          </cell>
          <cell r="AW885">
            <v>0</v>
          </cell>
        </row>
        <row r="886">
          <cell r="I886">
            <v>39</v>
          </cell>
          <cell r="AW886">
            <v>0</v>
          </cell>
        </row>
        <row r="887">
          <cell r="I887">
            <v>41</v>
          </cell>
          <cell r="AW887">
            <v>0</v>
          </cell>
        </row>
        <row r="888">
          <cell r="I888">
            <v>45</v>
          </cell>
          <cell r="AW888">
            <v>0</v>
          </cell>
        </row>
        <row r="889">
          <cell r="I889">
            <v>45</v>
          </cell>
          <cell r="AW889">
            <v>0</v>
          </cell>
        </row>
        <row r="890">
          <cell r="I890">
            <v>46.9</v>
          </cell>
          <cell r="AW890">
            <v>0</v>
          </cell>
        </row>
        <row r="891">
          <cell r="I891">
            <v>46.9</v>
          </cell>
          <cell r="AW891">
            <v>0</v>
          </cell>
        </row>
        <row r="892">
          <cell r="I892">
            <v>46</v>
          </cell>
          <cell r="AW892">
            <v>0</v>
          </cell>
        </row>
        <row r="893">
          <cell r="I893">
            <v>46</v>
          </cell>
          <cell r="AW893">
            <v>0</v>
          </cell>
        </row>
        <row r="894">
          <cell r="I894">
            <v>43</v>
          </cell>
          <cell r="AW894">
            <v>0</v>
          </cell>
        </row>
        <row r="895">
          <cell r="I895">
            <v>39.9</v>
          </cell>
          <cell r="AW895">
            <v>0</v>
          </cell>
        </row>
        <row r="896">
          <cell r="I896">
            <v>39.9</v>
          </cell>
          <cell r="AW896">
            <v>0</v>
          </cell>
        </row>
        <row r="897">
          <cell r="I897">
            <v>39.9</v>
          </cell>
          <cell r="AW897">
            <v>0</v>
          </cell>
        </row>
        <row r="898">
          <cell r="I898">
            <v>39.9</v>
          </cell>
          <cell r="AW898">
            <v>0</v>
          </cell>
        </row>
        <row r="899">
          <cell r="I899">
            <v>39</v>
          </cell>
          <cell r="AW899">
            <v>0</v>
          </cell>
        </row>
        <row r="900">
          <cell r="I900">
            <v>39.9</v>
          </cell>
          <cell r="AW900">
            <v>0</v>
          </cell>
        </row>
        <row r="901">
          <cell r="I901">
            <v>39.9</v>
          </cell>
          <cell r="AW901">
            <v>0</v>
          </cell>
        </row>
        <row r="902">
          <cell r="I902">
            <v>39</v>
          </cell>
          <cell r="AW902">
            <v>0</v>
          </cell>
        </row>
        <row r="903">
          <cell r="I903">
            <v>39</v>
          </cell>
          <cell r="AW903">
            <v>0</v>
          </cell>
        </row>
        <row r="904">
          <cell r="I904">
            <v>39</v>
          </cell>
          <cell r="AW904">
            <v>0</v>
          </cell>
        </row>
        <row r="905">
          <cell r="I905">
            <v>37.9</v>
          </cell>
          <cell r="AW905">
            <v>0</v>
          </cell>
        </row>
        <row r="906">
          <cell r="I906">
            <v>37.9</v>
          </cell>
          <cell r="AW906">
            <v>0</v>
          </cell>
        </row>
        <row r="907">
          <cell r="I907">
            <v>37.9</v>
          </cell>
          <cell r="AW907">
            <v>0</v>
          </cell>
        </row>
        <row r="908">
          <cell r="I908">
            <v>37.9</v>
          </cell>
          <cell r="AW908">
            <v>0</v>
          </cell>
        </row>
        <row r="909">
          <cell r="I909">
            <v>37.9</v>
          </cell>
          <cell r="AW909">
            <v>0</v>
          </cell>
        </row>
        <row r="910">
          <cell r="I910">
            <v>41</v>
          </cell>
          <cell r="AW910">
            <v>0</v>
          </cell>
        </row>
        <row r="911">
          <cell r="I911">
            <v>43</v>
          </cell>
          <cell r="AW911">
            <v>0</v>
          </cell>
        </row>
        <row r="912">
          <cell r="I912">
            <v>46</v>
          </cell>
          <cell r="AW912">
            <v>0</v>
          </cell>
        </row>
        <row r="913">
          <cell r="I913">
            <v>48.9</v>
          </cell>
          <cell r="AW913">
            <v>0</v>
          </cell>
        </row>
        <row r="914">
          <cell r="I914">
            <v>48.9</v>
          </cell>
          <cell r="AW914">
            <v>0</v>
          </cell>
        </row>
        <row r="915">
          <cell r="I915">
            <v>48.9</v>
          </cell>
          <cell r="AW915">
            <v>0</v>
          </cell>
        </row>
        <row r="916">
          <cell r="I916">
            <v>46.9</v>
          </cell>
          <cell r="AW916">
            <v>0</v>
          </cell>
        </row>
        <row r="917">
          <cell r="I917">
            <v>45</v>
          </cell>
          <cell r="AW917">
            <v>0</v>
          </cell>
        </row>
        <row r="918">
          <cell r="I918">
            <v>42.1</v>
          </cell>
          <cell r="AW918">
            <v>0</v>
          </cell>
        </row>
        <row r="919">
          <cell r="I919">
            <v>39.9</v>
          </cell>
          <cell r="AW919">
            <v>0</v>
          </cell>
        </row>
        <row r="920">
          <cell r="I920">
            <v>39.9</v>
          </cell>
          <cell r="AW920">
            <v>0</v>
          </cell>
        </row>
        <row r="921">
          <cell r="I921">
            <v>41</v>
          </cell>
          <cell r="AW921">
            <v>0</v>
          </cell>
        </row>
        <row r="922">
          <cell r="I922">
            <v>42.1</v>
          </cell>
          <cell r="AW922">
            <v>0</v>
          </cell>
        </row>
        <row r="923">
          <cell r="I923">
            <v>41</v>
          </cell>
          <cell r="AW923">
            <v>0</v>
          </cell>
        </row>
        <row r="924">
          <cell r="I924">
            <v>39.9</v>
          </cell>
          <cell r="AW924">
            <v>0</v>
          </cell>
        </row>
        <row r="925">
          <cell r="I925">
            <v>39.9</v>
          </cell>
          <cell r="AW925">
            <v>0</v>
          </cell>
        </row>
        <row r="926">
          <cell r="I926">
            <v>37.9</v>
          </cell>
          <cell r="AW926">
            <v>0</v>
          </cell>
        </row>
        <row r="927">
          <cell r="I927">
            <v>39</v>
          </cell>
          <cell r="AW927">
            <v>0</v>
          </cell>
        </row>
        <row r="928">
          <cell r="I928">
            <v>37</v>
          </cell>
          <cell r="AW928">
            <v>0</v>
          </cell>
        </row>
        <row r="929">
          <cell r="I929">
            <v>37.9</v>
          </cell>
          <cell r="AW929">
            <v>0</v>
          </cell>
        </row>
        <row r="930">
          <cell r="I930">
            <v>37.9</v>
          </cell>
          <cell r="AW930">
            <v>0</v>
          </cell>
        </row>
        <row r="931">
          <cell r="I931">
            <v>37.9</v>
          </cell>
          <cell r="AW931">
            <v>0</v>
          </cell>
        </row>
        <row r="932">
          <cell r="I932">
            <v>37</v>
          </cell>
          <cell r="AW932">
            <v>0</v>
          </cell>
        </row>
        <row r="933">
          <cell r="I933">
            <v>37</v>
          </cell>
          <cell r="AW933">
            <v>0</v>
          </cell>
        </row>
        <row r="934">
          <cell r="I934">
            <v>37.9</v>
          </cell>
          <cell r="AW934">
            <v>0</v>
          </cell>
        </row>
        <row r="935">
          <cell r="I935">
            <v>39</v>
          </cell>
          <cell r="AW935">
            <v>0</v>
          </cell>
        </row>
        <row r="936">
          <cell r="I936">
            <v>41</v>
          </cell>
          <cell r="AW936">
            <v>0</v>
          </cell>
        </row>
        <row r="937">
          <cell r="I937">
            <v>44.1</v>
          </cell>
          <cell r="AW937">
            <v>0</v>
          </cell>
        </row>
        <row r="938">
          <cell r="I938">
            <v>46.9</v>
          </cell>
          <cell r="AW938">
            <v>0</v>
          </cell>
        </row>
        <row r="939">
          <cell r="I939">
            <v>46.9</v>
          </cell>
          <cell r="AW939">
            <v>0</v>
          </cell>
        </row>
        <row r="940">
          <cell r="I940">
            <v>45</v>
          </cell>
          <cell r="AW940">
            <v>0</v>
          </cell>
        </row>
        <row r="941">
          <cell r="I941">
            <v>45</v>
          </cell>
          <cell r="AW941">
            <v>0</v>
          </cell>
        </row>
        <row r="942">
          <cell r="I942">
            <v>43</v>
          </cell>
          <cell r="AW942">
            <v>0</v>
          </cell>
        </row>
        <row r="943">
          <cell r="I943">
            <v>41</v>
          </cell>
          <cell r="AW943">
            <v>0</v>
          </cell>
        </row>
        <row r="944">
          <cell r="I944">
            <v>39.9</v>
          </cell>
          <cell r="AW944">
            <v>0</v>
          </cell>
        </row>
        <row r="945">
          <cell r="I945">
            <v>39</v>
          </cell>
          <cell r="AW945">
            <v>0</v>
          </cell>
        </row>
        <row r="946">
          <cell r="I946">
            <v>37</v>
          </cell>
          <cell r="AW946">
            <v>0</v>
          </cell>
        </row>
        <row r="947">
          <cell r="I947">
            <v>37</v>
          </cell>
          <cell r="AW947">
            <v>0</v>
          </cell>
        </row>
        <row r="948">
          <cell r="I948">
            <v>37</v>
          </cell>
          <cell r="AW948">
            <v>0</v>
          </cell>
        </row>
        <row r="949">
          <cell r="I949">
            <v>37</v>
          </cell>
          <cell r="AW949">
            <v>0</v>
          </cell>
        </row>
        <row r="950">
          <cell r="I950">
            <v>35.1</v>
          </cell>
          <cell r="AW950">
            <v>0</v>
          </cell>
        </row>
        <row r="951">
          <cell r="I951">
            <v>35.1</v>
          </cell>
          <cell r="AW951">
            <v>0</v>
          </cell>
        </row>
        <row r="952">
          <cell r="I952">
            <v>36</v>
          </cell>
          <cell r="AW952">
            <v>0</v>
          </cell>
        </row>
        <row r="953">
          <cell r="I953">
            <v>36</v>
          </cell>
          <cell r="AW953">
            <v>0</v>
          </cell>
        </row>
        <row r="954">
          <cell r="I954">
            <v>36</v>
          </cell>
          <cell r="AW954">
            <v>0</v>
          </cell>
        </row>
        <row r="955">
          <cell r="I955">
            <v>35.1</v>
          </cell>
          <cell r="AW955">
            <v>0</v>
          </cell>
        </row>
        <row r="956">
          <cell r="I956">
            <v>36</v>
          </cell>
          <cell r="AW956">
            <v>0</v>
          </cell>
        </row>
        <row r="957">
          <cell r="I957">
            <v>36</v>
          </cell>
          <cell r="AW957">
            <v>0</v>
          </cell>
        </row>
        <row r="958">
          <cell r="I958">
            <v>37.9</v>
          </cell>
          <cell r="AW958">
            <v>0</v>
          </cell>
        </row>
        <row r="959">
          <cell r="I959">
            <v>39</v>
          </cell>
          <cell r="AW959">
            <v>0</v>
          </cell>
        </row>
        <row r="960">
          <cell r="I960">
            <v>41</v>
          </cell>
          <cell r="AW960">
            <v>0</v>
          </cell>
        </row>
        <row r="961">
          <cell r="I961">
            <v>42.1</v>
          </cell>
          <cell r="AW961">
            <v>0</v>
          </cell>
        </row>
        <row r="962">
          <cell r="I962">
            <v>46</v>
          </cell>
          <cell r="AW962">
            <v>0</v>
          </cell>
        </row>
        <row r="963">
          <cell r="I963">
            <v>50</v>
          </cell>
          <cell r="AW963">
            <v>0</v>
          </cell>
        </row>
        <row r="964">
          <cell r="I964">
            <v>53.1</v>
          </cell>
          <cell r="AW964">
            <v>2.9211196431396802E-2</v>
          </cell>
        </row>
        <row r="965">
          <cell r="I965">
            <v>54</v>
          </cell>
          <cell r="AW965">
            <v>4.1730280616281118E-2</v>
          </cell>
        </row>
        <row r="966">
          <cell r="I966">
            <v>53.1</v>
          </cell>
          <cell r="AW966">
            <v>2.9211196431396802E-2</v>
          </cell>
        </row>
        <row r="967">
          <cell r="I967">
            <v>50</v>
          </cell>
          <cell r="AW967">
            <v>0</v>
          </cell>
        </row>
        <row r="968">
          <cell r="I968">
            <v>48.9</v>
          </cell>
          <cell r="AW968">
            <v>0</v>
          </cell>
        </row>
        <row r="969">
          <cell r="I969">
            <v>48</v>
          </cell>
          <cell r="AW969">
            <v>0</v>
          </cell>
        </row>
        <row r="970">
          <cell r="I970">
            <v>48</v>
          </cell>
          <cell r="AW970">
            <v>0</v>
          </cell>
        </row>
        <row r="971">
          <cell r="I971">
            <v>46.9</v>
          </cell>
          <cell r="AW971">
            <v>0</v>
          </cell>
        </row>
        <row r="972">
          <cell r="I972">
            <v>46.9</v>
          </cell>
          <cell r="AW972">
            <v>0</v>
          </cell>
        </row>
        <row r="973">
          <cell r="I973">
            <v>46</v>
          </cell>
          <cell r="AW973">
            <v>0</v>
          </cell>
        </row>
        <row r="974">
          <cell r="I974">
            <v>46</v>
          </cell>
          <cell r="AW974">
            <v>0</v>
          </cell>
        </row>
        <row r="975">
          <cell r="I975">
            <v>44.1</v>
          </cell>
          <cell r="AW975">
            <v>0</v>
          </cell>
        </row>
        <row r="976">
          <cell r="I976">
            <v>44.1</v>
          </cell>
          <cell r="AW976">
            <v>0</v>
          </cell>
        </row>
        <row r="977">
          <cell r="I977">
            <v>46.9</v>
          </cell>
          <cell r="AW977">
            <v>0</v>
          </cell>
        </row>
        <row r="978">
          <cell r="I978">
            <v>45</v>
          </cell>
          <cell r="AW978">
            <v>0</v>
          </cell>
        </row>
        <row r="979">
          <cell r="I979">
            <v>53.1</v>
          </cell>
          <cell r="AW979">
            <v>2.9211196431396802E-2</v>
          </cell>
        </row>
        <row r="980">
          <cell r="I980">
            <v>55</v>
          </cell>
          <cell r="AW980">
            <v>5.5640374155041493E-2</v>
          </cell>
        </row>
        <row r="981">
          <cell r="I981">
            <v>53.1</v>
          </cell>
          <cell r="AW981">
            <v>2.9211196431396802E-2</v>
          </cell>
        </row>
        <row r="982">
          <cell r="I982">
            <v>54</v>
          </cell>
          <cell r="AW982">
            <v>4.1730280616281118E-2</v>
          </cell>
        </row>
        <row r="983">
          <cell r="I983">
            <v>55</v>
          </cell>
          <cell r="AW983">
            <v>5.5640374155041493E-2</v>
          </cell>
        </row>
        <row r="984">
          <cell r="I984">
            <v>57.9</v>
          </cell>
          <cell r="AW984">
            <v>9.5979645417446552E-2</v>
          </cell>
        </row>
        <row r="985">
          <cell r="I985">
            <v>54</v>
          </cell>
          <cell r="AW985">
            <v>4.1730280616281118E-2</v>
          </cell>
        </row>
        <row r="986">
          <cell r="I986">
            <v>54</v>
          </cell>
          <cell r="AW986">
            <v>4.1730280616281118E-2</v>
          </cell>
        </row>
        <row r="987">
          <cell r="I987">
            <v>55</v>
          </cell>
          <cell r="AW987">
            <v>5.5640374155041493E-2</v>
          </cell>
        </row>
        <row r="988">
          <cell r="I988">
            <v>55.9</v>
          </cell>
          <cell r="AW988">
            <v>6.8159458339925802E-2</v>
          </cell>
        </row>
        <row r="989">
          <cell r="I989">
            <v>55.9</v>
          </cell>
          <cell r="AW989">
            <v>6.8159458339925802E-2</v>
          </cell>
        </row>
        <row r="990">
          <cell r="I990">
            <v>55</v>
          </cell>
          <cell r="AW990">
            <v>5.5640374155041493E-2</v>
          </cell>
        </row>
        <row r="991">
          <cell r="I991">
            <v>54</v>
          </cell>
          <cell r="AW991">
            <v>4.1730280616281118E-2</v>
          </cell>
        </row>
        <row r="992">
          <cell r="I992">
            <v>53.1</v>
          </cell>
          <cell r="AW992">
            <v>2.9211196431396802E-2</v>
          </cell>
        </row>
        <row r="993">
          <cell r="I993">
            <v>53.1</v>
          </cell>
          <cell r="AW993">
            <v>2.9211196431396802E-2</v>
          </cell>
        </row>
        <row r="994">
          <cell r="I994">
            <v>52</v>
          </cell>
          <cell r="AW994">
            <v>1.3910093538760373E-2</v>
          </cell>
        </row>
        <row r="995">
          <cell r="I995">
            <v>48</v>
          </cell>
          <cell r="AW995">
            <v>0</v>
          </cell>
        </row>
        <row r="996">
          <cell r="I996">
            <v>46.9</v>
          </cell>
          <cell r="AW996">
            <v>0</v>
          </cell>
        </row>
        <row r="997">
          <cell r="I997">
            <v>44.1</v>
          </cell>
          <cell r="AW997">
            <v>0</v>
          </cell>
        </row>
        <row r="998">
          <cell r="I998">
            <v>43</v>
          </cell>
          <cell r="AW998">
            <v>0</v>
          </cell>
        </row>
        <row r="999">
          <cell r="I999">
            <v>42.1</v>
          </cell>
          <cell r="AW999">
            <v>0</v>
          </cell>
        </row>
        <row r="1000">
          <cell r="I1000">
            <v>39</v>
          </cell>
          <cell r="AW1000">
            <v>0</v>
          </cell>
        </row>
        <row r="1001">
          <cell r="I1001">
            <v>39</v>
          </cell>
          <cell r="AW1001">
            <v>0</v>
          </cell>
        </row>
        <row r="1002">
          <cell r="I1002">
            <v>39</v>
          </cell>
          <cell r="AW1002">
            <v>0</v>
          </cell>
        </row>
        <row r="1003">
          <cell r="I1003">
            <v>39</v>
          </cell>
          <cell r="AW1003">
            <v>0</v>
          </cell>
        </row>
        <row r="1004">
          <cell r="I1004">
            <v>36</v>
          </cell>
          <cell r="AW1004">
            <v>0</v>
          </cell>
        </row>
        <row r="1005">
          <cell r="I1005">
            <v>37.9</v>
          </cell>
          <cell r="AW1005">
            <v>0</v>
          </cell>
        </row>
        <row r="1006">
          <cell r="I1006">
            <v>39.9</v>
          </cell>
          <cell r="AW1006">
            <v>0</v>
          </cell>
        </row>
        <row r="1007">
          <cell r="I1007">
            <v>43</v>
          </cell>
          <cell r="AW1007">
            <v>0</v>
          </cell>
        </row>
        <row r="1008">
          <cell r="I1008">
            <v>44.1</v>
          </cell>
          <cell r="AW1008">
            <v>0</v>
          </cell>
        </row>
        <row r="1009">
          <cell r="I1009">
            <v>48.9</v>
          </cell>
          <cell r="AW1009">
            <v>0</v>
          </cell>
        </row>
        <row r="1010">
          <cell r="I1010">
            <v>51.1</v>
          </cell>
          <cell r="AW1010">
            <v>1.3910093538760571E-3</v>
          </cell>
        </row>
        <row r="1011">
          <cell r="I1011">
            <v>50</v>
          </cell>
          <cell r="AW1011">
            <v>0</v>
          </cell>
        </row>
        <row r="1012">
          <cell r="I1012">
            <v>50</v>
          </cell>
          <cell r="AW1012">
            <v>0</v>
          </cell>
        </row>
        <row r="1013">
          <cell r="I1013">
            <v>51.1</v>
          </cell>
          <cell r="AW1013">
            <v>1.3910093538760571E-3</v>
          </cell>
        </row>
        <row r="1014">
          <cell r="I1014">
            <v>48.9</v>
          </cell>
          <cell r="AW1014">
            <v>0</v>
          </cell>
        </row>
        <row r="1015">
          <cell r="I1015">
            <v>50</v>
          </cell>
          <cell r="AW1015">
            <v>0</v>
          </cell>
        </row>
        <row r="1016">
          <cell r="I1016">
            <v>48.9</v>
          </cell>
          <cell r="AW1016">
            <v>0</v>
          </cell>
        </row>
        <row r="1017">
          <cell r="I1017">
            <v>50</v>
          </cell>
          <cell r="AW1017">
            <v>0</v>
          </cell>
        </row>
        <row r="1018">
          <cell r="I1018">
            <v>50</v>
          </cell>
          <cell r="AW1018">
            <v>0</v>
          </cell>
        </row>
        <row r="1019">
          <cell r="I1019">
            <v>48.9</v>
          </cell>
          <cell r="AW1019">
            <v>0</v>
          </cell>
        </row>
        <row r="1020">
          <cell r="I1020">
            <v>48.9</v>
          </cell>
          <cell r="AW1020">
            <v>0</v>
          </cell>
        </row>
        <row r="1021">
          <cell r="I1021">
            <v>48.9</v>
          </cell>
          <cell r="AW1021">
            <v>0</v>
          </cell>
        </row>
        <row r="1022">
          <cell r="I1022">
            <v>48.9</v>
          </cell>
          <cell r="AW1022">
            <v>0</v>
          </cell>
        </row>
        <row r="1023">
          <cell r="I1023">
            <v>48.9</v>
          </cell>
          <cell r="AW1023">
            <v>0</v>
          </cell>
        </row>
        <row r="1024">
          <cell r="I1024">
            <v>48</v>
          </cell>
          <cell r="AW1024">
            <v>0</v>
          </cell>
        </row>
        <row r="1025">
          <cell r="I1025">
            <v>50</v>
          </cell>
          <cell r="AW1025">
            <v>0</v>
          </cell>
        </row>
        <row r="1026">
          <cell r="I1026">
            <v>50</v>
          </cell>
          <cell r="AW1026">
            <v>0</v>
          </cell>
        </row>
        <row r="1027">
          <cell r="I1027">
            <v>48.9</v>
          </cell>
          <cell r="AW1027">
            <v>0</v>
          </cell>
        </row>
        <row r="1028">
          <cell r="I1028">
            <v>48.9</v>
          </cell>
          <cell r="AW1028">
            <v>0</v>
          </cell>
        </row>
        <row r="1029">
          <cell r="I1029">
            <v>54</v>
          </cell>
          <cell r="AW1029">
            <v>5.2224443139155988E-2</v>
          </cell>
        </row>
        <row r="1030">
          <cell r="I1030">
            <v>55</v>
          </cell>
          <cell r="AW1030">
            <v>6.7873298370261376E-2</v>
          </cell>
        </row>
        <row r="1031">
          <cell r="I1031">
            <v>57</v>
          </cell>
          <cell r="AW1031">
            <v>0.13394624267937319</v>
          </cell>
        </row>
        <row r="1032">
          <cell r="I1032">
            <v>57.9</v>
          </cell>
          <cell r="AW1032">
            <v>0.14669716175657013</v>
          </cell>
        </row>
        <row r="1033">
          <cell r="I1033">
            <v>59</v>
          </cell>
          <cell r="AW1033">
            <v>0.12351367252530292</v>
          </cell>
        </row>
        <row r="1034">
          <cell r="I1034">
            <v>59</v>
          </cell>
          <cell r="AW1034">
            <v>0.14090128944875344</v>
          </cell>
        </row>
        <row r="1035">
          <cell r="I1035">
            <v>59</v>
          </cell>
          <cell r="AW1035">
            <v>0.18031322114190779</v>
          </cell>
        </row>
        <row r="1036">
          <cell r="I1036">
            <v>59</v>
          </cell>
          <cell r="AW1036">
            <v>0.18031322114190779</v>
          </cell>
        </row>
        <row r="1037">
          <cell r="I1037">
            <v>57.9</v>
          </cell>
          <cell r="AW1037">
            <v>0.16524395314158397</v>
          </cell>
        </row>
        <row r="1038">
          <cell r="I1038">
            <v>57.9</v>
          </cell>
          <cell r="AW1038">
            <v>0.16524395314158397</v>
          </cell>
        </row>
        <row r="1039">
          <cell r="I1039">
            <v>57</v>
          </cell>
          <cell r="AW1039">
            <v>0.13394624267937319</v>
          </cell>
        </row>
        <row r="1040">
          <cell r="I1040">
            <v>55</v>
          </cell>
          <cell r="AW1040">
            <v>6.7873298370261376E-2</v>
          </cell>
        </row>
        <row r="1041">
          <cell r="I1041">
            <v>53.1</v>
          </cell>
          <cell r="AW1041">
            <v>2.9211196431396802E-2</v>
          </cell>
        </row>
        <row r="1042">
          <cell r="I1042">
            <v>51.1</v>
          </cell>
          <cell r="AW1042">
            <v>1.3910093538760571E-3</v>
          </cell>
        </row>
        <row r="1043">
          <cell r="I1043">
            <v>48</v>
          </cell>
          <cell r="AW1043">
            <v>0</v>
          </cell>
        </row>
        <row r="1044">
          <cell r="I1044">
            <v>43</v>
          </cell>
          <cell r="AW1044">
            <v>0</v>
          </cell>
        </row>
        <row r="1045">
          <cell r="I1045">
            <v>41</v>
          </cell>
          <cell r="AW1045">
            <v>0</v>
          </cell>
        </row>
        <row r="1046">
          <cell r="I1046">
            <v>39.9</v>
          </cell>
          <cell r="AW1046">
            <v>0</v>
          </cell>
        </row>
        <row r="1047">
          <cell r="I1047">
            <v>39.9</v>
          </cell>
          <cell r="AW1047">
            <v>0</v>
          </cell>
        </row>
        <row r="1048">
          <cell r="I1048">
            <v>39.9</v>
          </cell>
          <cell r="AW1048">
            <v>0</v>
          </cell>
        </row>
        <row r="1049">
          <cell r="I1049">
            <v>39.9</v>
          </cell>
          <cell r="AW1049">
            <v>0</v>
          </cell>
        </row>
        <row r="1050">
          <cell r="I1050">
            <v>41</v>
          </cell>
          <cell r="AW1050">
            <v>0</v>
          </cell>
        </row>
        <row r="1051">
          <cell r="I1051">
            <v>39</v>
          </cell>
          <cell r="AW1051">
            <v>0</v>
          </cell>
        </row>
        <row r="1052">
          <cell r="I1052">
            <v>37.9</v>
          </cell>
          <cell r="AW1052">
            <v>0</v>
          </cell>
        </row>
        <row r="1053">
          <cell r="I1053">
            <v>39</v>
          </cell>
          <cell r="AW1053">
            <v>0</v>
          </cell>
        </row>
        <row r="1054">
          <cell r="I1054">
            <v>39.9</v>
          </cell>
          <cell r="AW1054">
            <v>0</v>
          </cell>
        </row>
        <row r="1055">
          <cell r="I1055">
            <v>42.1</v>
          </cell>
          <cell r="AW1055">
            <v>0</v>
          </cell>
        </row>
        <row r="1056">
          <cell r="I1056">
            <v>43</v>
          </cell>
          <cell r="AW1056">
            <v>0</v>
          </cell>
        </row>
        <row r="1057">
          <cell r="I1057">
            <v>45</v>
          </cell>
          <cell r="AW1057">
            <v>0</v>
          </cell>
        </row>
        <row r="1058">
          <cell r="I1058">
            <v>46</v>
          </cell>
          <cell r="AW1058">
            <v>0</v>
          </cell>
        </row>
        <row r="1059">
          <cell r="I1059">
            <v>48.9</v>
          </cell>
          <cell r="AW1059">
            <v>0</v>
          </cell>
        </row>
        <row r="1060">
          <cell r="I1060">
            <v>52</v>
          </cell>
          <cell r="AW1060">
            <v>1.3910093538760373E-2</v>
          </cell>
        </row>
        <row r="1061">
          <cell r="I1061">
            <v>53.1</v>
          </cell>
          <cell r="AW1061">
            <v>2.9211196431396802E-2</v>
          </cell>
        </row>
        <row r="1062">
          <cell r="I1062">
            <v>53.1</v>
          </cell>
          <cell r="AW1062">
            <v>2.9211196431396802E-2</v>
          </cell>
        </row>
        <row r="1063">
          <cell r="I1063">
            <v>46.9</v>
          </cell>
          <cell r="AW1063">
            <v>0</v>
          </cell>
        </row>
        <row r="1064">
          <cell r="I1064">
            <v>45</v>
          </cell>
          <cell r="AW1064">
            <v>0</v>
          </cell>
        </row>
        <row r="1065">
          <cell r="I1065">
            <v>41</v>
          </cell>
          <cell r="AW1065">
            <v>0</v>
          </cell>
        </row>
        <row r="1066">
          <cell r="I1066">
            <v>39.9</v>
          </cell>
          <cell r="AW1066">
            <v>0</v>
          </cell>
        </row>
        <row r="1067">
          <cell r="I1067">
            <v>39</v>
          </cell>
          <cell r="AW1067">
            <v>0</v>
          </cell>
        </row>
        <row r="1068">
          <cell r="I1068">
            <v>37</v>
          </cell>
          <cell r="AW1068">
            <v>0</v>
          </cell>
        </row>
        <row r="1069">
          <cell r="I1069">
            <v>33.1</v>
          </cell>
          <cell r="AW1069">
            <v>0</v>
          </cell>
        </row>
        <row r="1070">
          <cell r="I1070">
            <v>34</v>
          </cell>
          <cell r="AW1070">
            <v>0</v>
          </cell>
        </row>
        <row r="1071">
          <cell r="I1071">
            <v>34</v>
          </cell>
          <cell r="AW1071">
            <v>0</v>
          </cell>
        </row>
        <row r="1072">
          <cell r="I1072">
            <v>30.9</v>
          </cell>
          <cell r="AW1072">
            <v>0</v>
          </cell>
        </row>
        <row r="1073">
          <cell r="I1073">
            <v>32</v>
          </cell>
          <cell r="AW1073">
            <v>0</v>
          </cell>
        </row>
        <row r="1074">
          <cell r="I1074">
            <v>30.9</v>
          </cell>
          <cell r="AW1074">
            <v>0</v>
          </cell>
        </row>
        <row r="1075">
          <cell r="I1075">
            <v>30</v>
          </cell>
          <cell r="AW1075">
            <v>0</v>
          </cell>
        </row>
        <row r="1076">
          <cell r="I1076">
            <v>33.1</v>
          </cell>
          <cell r="AW1076">
            <v>0</v>
          </cell>
        </row>
        <row r="1077">
          <cell r="I1077">
            <v>34</v>
          </cell>
          <cell r="AW1077">
            <v>0</v>
          </cell>
        </row>
        <row r="1078">
          <cell r="I1078">
            <v>36</v>
          </cell>
          <cell r="AW1078">
            <v>0</v>
          </cell>
        </row>
        <row r="1079">
          <cell r="I1079">
            <v>42.1</v>
          </cell>
          <cell r="AW1079">
            <v>0</v>
          </cell>
        </row>
        <row r="1080">
          <cell r="I1080">
            <v>46.9</v>
          </cell>
          <cell r="AW1080">
            <v>0</v>
          </cell>
        </row>
        <row r="1081">
          <cell r="I1081">
            <v>52</v>
          </cell>
          <cell r="AW1081">
            <v>1.3910093538760373E-2</v>
          </cell>
        </row>
        <row r="1082">
          <cell r="I1082">
            <v>57</v>
          </cell>
          <cell r="AW1082">
            <v>8.3460561232562236E-2</v>
          </cell>
        </row>
        <row r="1083">
          <cell r="I1083">
            <v>59</v>
          </cell>
          <cell r="AW1083">
            <v>0.11128074831008299</v>
          </cell>
        </row>
        <row r="1084">
          <cell r="I1084">
            <v>62.1</v>
          </cell>
          <cell r="AW1084">
            <v>0.15440203828024016</v>
          </cell>
        </row>
        <row r="1085">
          <cell r="I1085">
            <v>62.1</v>
          </cell>
          <cell r="AW1085">
            <v>0.15440203828024016</v>
          </cell>
        </row>
        <row r="1086">
          <cell r="I1086">
            <v>61</v>
          </cell>
          <cell r="AW1086">
            <v>0.13910093538760374</v>
          </cell>
        </row>
        <row r="1087">
          <cell r="I1087">
            <v>55</v>
          </cell>
          <cell r="AW1087">
            <v>5.5640374155041493E-2</v>
          </cell>
        </row>
        <row r="1088">
          <cell r="I1088">
            <v>46.9</v>
          </cell>
          <cell r="AW1088">
            <v>0</v>
          </cell>
        </row>
        <row r="1089">
          <cell r="I1089">
            <v>46</v>
          </cell>
          <cell r="AW1089">
            <v>0</v>
          </cell>
        </row>
        <row r="1090">
          <cell r="I1090">
            <v>42.1</v>
          </cell>
          <cell r="AW1090">
            <v>0</v>
          </cell>
        </row>
        <row r="1091">
          <cell r="I1091">
            <v>39.9</v>
          </cell>
          <cell r="AW1091">
            <v>0</v>
          </cell>
        </row>
        <row r="1092">
          <cell r="I1092">
            <v>39.9</v>
          </cell>
          <cell r="AW1092">
            <v>0</v>
          </cell>
        </row>
        <row r="1093">
          <cell r="I1093">
            <v>39</v>
          </cell>
          <cell r="AW1093">
            <v>0</v>
          </cell>
        </row>
        <row r="1094">
          <cell r="I1094">
            <v>37.9</v>
          </cell>
          <cell r="AW1094">
            <v>0</v>
          </cell>
        </row>
        <row r="1095">
          <cell r="I1095">
            <v>37</v>
          </cell>
          <cell r="AW1095">
            <v>0</v>
          </cell>
        </row>
        <row r="1096">
          <cell r="I1096">
            <v>41</v>
          </cell>
          <cell r="AW1096">
            <v>0</v>
          </cell>
        </row>
        <row r="1097">
          <cell r="I1097">
            <v>39</v>
          </cell>
          <cell r="AW1097">
            <v>0</v>
          </cell>
        </row>
        <row r="1098">
          <cell r="I1098">
            <v>39</v>
          </cell>
          <cell r="AW1098">
            <v>0</v>
          </cell>
        </row>
        <row r="1099">
          <cell r="I1099">
            <v>37</v>
          </cell>
          <cell r="AW1099">
            <v>0</v>
          </cell>
        </row>
        <row r="1100">
          <cell r="I1100">
            <v>35.1</v>
          </cell>
          <cell r="AW1100">
            <v>0</v>
          </cell>
        </row>
        <row r="1101">
          <cell r="I1101">
            <v>35.1</v>
          </cell>
          <cell r="AW1101">
            <v>0</v>
          </cell>
        </row>
        <row r="1102">
          <cell r="I1102">
            <v>39</v>
          </cell>
          <cell r="AW1102">
            <v>0</v>
          </cell>
        </row>
        <row r="1103">
          <cell r="I1103">
            <v>44.1</v>
          </cell>
          <cell r="AW1103">
            <v>0</v>
          </cell>
        </row>
        <row r="1104">
          <cell r="I1104">
            <v>50</v>
          </cell>
          <cell r="AW1104">
            <v>0</v>
          </cell>
        </row>
        <row r="1105">
          <cell r="I1105">
            <v>53.1</v>
          </cell>
          <cell r="AW1105">
            <v>2.9211196431396802E-2</v>
          </cell>
        </row>
        <row r="1106">
          <cell r="I1106">
            <v>55.9</v>
          </cell>
          <cell r="AW1106">
            <v>6.8159458339925802E-2</v>
          </cell>
        </row>
        <row r="1107">
          <cell r="I1107">
            <v>61</v>
          </cell>
          <cell r="AW1107">
            <v>0.13910093538760374</v>
          </cell>
        </row>
        <row r="1108">
          <cell r="I1108">
            <v>62.1</v>
          </cell>
          <cell r="AW1108">
            <v>0.15440203828024016</v>
          </cell>
        </row>
        <row r="1109">
          <cell r="I1109">
            <v>61</v>
          </cell>
          <cell r="AW1109">
            <v>0.13910093538760374</v>
          </cell>
        </row>
        <row r="1110">
          <cell r="I1110">
            <v>55.9</v>
          </cell>
          <cell r="AW1110">
            <v>6.8159458339925802E-2</v>
          </cell>
        </row>
        <row r="1111">
          <cell r="I1111">
            <v>51.1</v>
          </cell>
          <cell r="AW1111">
            <v>1.3910093538760571E-3</v>
          </cell>
        </row>
        <row r="1112">
          <cell r="I1112">
            <v>48.9</v>
          </cell>
          <cell r="AW1112">
            <v>0</v>
          </cell>
        </row>
        <row r="1113">
          <cell r="I1113">
            <v>48.9</v>
          </cell>
          <cell r="AW1113">
            <v>0</v>
          </cell>
        </row>
        <row r="1114">
          <cell r="I1114">
            <v>46</v>
          </cell>
          <cell r="AW1114">
            <v>0</v>
          </cell>
        </row>
        <row r="1115">
          <cell r="I1115">
            <v>46</v>
          </cell>
          <cell r="AW1115">
            <v>0</v>
          </cell>
        </row>
        <row r="1116">
          <cell r="I1116">
            <v>44.1</v>
          </cell>
          <cell r="AW1116">
            <v>0</v>
          </cell>
        </row>
        <row r="1117">
          <cell r="I1117">
            <v>42.1</v>
          </cell>
          <cell r="AW1117">
            <v>0</v>
          </cell>
        </row>
        <row r="1118">
          <cell r="I1118">
            <v>44.1</v>
          </cell>
          <cell r="AW1118">
            <v>0</v>
          </cell>
        </row>
        <row r="1119">
          <cell r="I1119">
            <v>44.1</v>
          </cell>
          <cell r="AW1119">
            <v>0</v>
          </cell>
        </row>
        <row r="1120">
          <cell r="I1120">
            <v>43</v>
          </cell>
          <cell r="AW1120">
            <v>0</v>
          </cell>
        </row>
        <row r="1121">
          <cell r="I1121">
            <v>43</v>
          </cell>
          <cell r="AW1121">
            <v>0</v>
          </cell>
        </row>
        <row r="1122">
          <cell r="I1122">
            <v>41</v>
          </cell>
          <cell r="AW1122">
            <v>0</v>
          </cell>
        </row>
        <row r="1123">
          <cell r="I1123">
            <v>39.9</v>
          </cell>
          <cell r="AW1123">
            <v>0</v>
          </cell>
        </row>
        <row r="1124">
          <cell r="I1124">
            <v>44.1</v>
          </cell>
          <cell r="AW1124">
            <v>0</v>
          </cell>
        </row>
        <row r="1125">
          <cell r="I1125">
            <v>44.1</v>
          </cell>
          <cell r="AW1125">
            <v>0</v>
          </cell>
        </row>
        <row r="1126">
          <cell r="I1126">
            <v>45</v>
          </cell>
          <cell r="AW1126">
            <v>0</v>
          </cell>
        </row>
        <row r="1127">
          <cell r="I1127">
            <v>46.9</v>
          </cell>
          <cell r="AW1127">
            <v>0</v>
          </cell>
        </row>
        <row r="1128">
          <cell r="I1128">
            <v>48.9</v>
          </cell>
          <cell r="AW1128">
            <v>0</v>
          </cell>
        </row>
        <row r="1129">
          <cell r="I1129">
            <v>52</v>
          </cell>
          <cell r="AW1129">
            <v>1.3910093538760373E-2</v>
          </cell>
        </row>
        <row r="1130">
          <cell r="I1130">
            <v>52</v>
          </cell>
          <cell r="AW1130">
            <v>1.3910093538760373E-2</v>
          </cell>
        </row>
        <row r="1131">
          <cell r="I1131">
            <v>54</v>
          </cell>
          <cell r="AW1131">
            <v>4.1730280616281118E-2</v>
          </cell>
        </row>
        <row r="1132">
          <cell r="I1132">
            <v>54</v>
          </cell>
          <cell r="AW1132">
            <v>4.1730280616281118E-2</v>
          </cell>
        </row>
        <row r="1133">
          <cell r="I1133">
            <v>54</v>
          </cell>
          <cell r="AW1133">
            <v>4.1730280616281118E-2</v>
          </cell>
        </row>
        <row r="1134">
          <cell r="I1134">
            <v>53.1</v>
          </cell>
          <cell r="AW1134">
            <v>2.9211196431396802E-2</v>
          </cell>
        </row>
        <row r="1135">
          <cell r="I1135">
            <v>53.1</v>
          </cell>
          <cell r="AW1135">
            <v>2.9211196431396802E-2</v>
          </cell>
        </row>
        <row r="1136">
          <cell r="I1136">
            <v>52</v>
          </cell>
          <cell r="AW1136">
            <v>1.3910093538760373E-2</v>
          </cell>
        </row>
        <row r="1137">
          <cell r="I1137">
            <v>50</v>
          </cell>
          <cell r="AW1137">
            <v>0</v>
          </cell>
        </row>
        <row r="1138">
          <cell r="I1138">
            <v>50</v>
          </cell>
          <cell r="AW1138">
            <v>0</v>
          </cell>
        </row>
        <row r="1139">
          <cell r="I1139">
            <v>48</v>
          </cell>
          <cell r="AW1139">
            <v>0</v>
          </cell>
        </row>
        <row r="1140">
          <cell r="I1140">
            <v>48</v>
          </cell>
          <cell r="AW1140">
            <v>0</v>
          </cell>
        </row>
        <row r="1141">
          <cell r="I1141">
            <v>46.9</v>
          </cell>
          <cell r="AW1141">
            <v>0</v>
          </cell>
        </row>
        <row r="1142">
          <cell r="I1142">
            <v>48</v>
          </cell>
          <cell r="AW1142">
            <v>0</v>
          </cell>
        </row>
        <row r="1143">
          <cell r="I1143">
            <v>46.9</v>
          </cell>
          <cell r="AW1143">
            <v>0</v>
          </cell>
        </row>
        <row r="1144">
          <cell r="I1144">
            <v>46.9</v>
          </cell>
          <cell r="AW1144">
            <v>0</v>
          </cell>
        </row>
        <row r="1145">
          <cell r="I1145">
            <v>46.9</v>
          </cell>
          <cell r="AW1145">
            <v>0</v>
          </cell>
        </row>
        <row r="1146">
          <cell r="I1146">
            <v>48.9</v>
          </cell>
          <cell r="AW1146">
            <v>0</v>
          </cell>
        </row>
        <row r="1147">
          <cell r="I1147">
            <v>51.1</v>
          </cell>
          <cell r="AW1147">
            <v>1.3910093538760571E-3</v>
          </cell>
        </row>
        <row r="1148">
          <cell r="I1148">
            <v>50</v>
          </cell>
          <cell r="AW1148">
            <v>0</v>
          </cell>
        </row>
        <row r="1149">
          <cell r="I1149">
            <v>48</v>
          </cell>
          <cell r="AW1149">
            <v>0</v>
          </cell>
        </row>
        <row r="1150">
          <cell r="I1150">
            <v>57</v>
          </cell>
          <cell r="AW1150">
            <v>8.3460561232562236E-2</v>
          </cell>
        </row>
        <row r="1151">
          <cell r="I1151">
            <v>52</v>
          </cell>
          <cell r="AW1151">
            <v>1.3910093538760373E-2</v>
          </cell>
        </row>
        <row r="1152">
          <cell r="I1152">
            <v>55.9</v>
          </cell>
          <cell r="AW1152">
            <v>6.8159458339925802E-2</v>
          </cell>
        </row>
        <row r="1153">
          <cell r="I1153">
            <v>57.9</v>
          </cell>
          <cell r="AW1153">
            <v>9.5979645417446552E-2</v>
          </cell>
        </row>
        <row r="1154">
          <cell r="I1154">
            <v>57.9</v>
          </cell>
          <cell r="AW1154">
            <v>9.5979645417446552E-2</v>
          </cell>
        </row>
        <row r="1155">
          <cell r="I1155">
            <v>60.1</v>
          </cell>
          <cell r="AW1155">
            <v>0.12658185120271942</v>
          </cell>
        </row>
        <row r="1156">
          <cell r="I1156">
            <v>60.1</v>
          </cell>
          <cell r="AW1156">
            <v>0.12658185120271942</v>
          </cell>
        </row>
        <row r="1157">
          <cell r="I1157">
            <v>60.1</v>
          </cell>
          <cell r="AW1157">
            <v>0.12658185120271942</v>
          </cell>
        </row>
        <row r="1158">
          <cell r="I1158">
            <v>60.1</v>
          </cell>
          <cell r="AW1158">
            <v>0.12658185120271942</v>
          </cell>
        </row>
        <row r="1159">
          <cell r="I1159">
            <v>55</v>
          </cell>
          <cell r="AW1159">
            <v>5.5640374155041493E-2</v>
          </cell>
        </row>
        <row r="1160">
          <cell r="I1160">
            <v>52</v>
          </cell>
          <cell r="AW1160">
            <v>1.3910093538760373E-2</v>
          </cell>
        </row>
        <row r="1161">
          <cell r="I1161">
            <v>48</v>
          </cell>
          <cell r="AW1161">
            <v>0</v>
          </cell>
        </row>
        <row r="1162">
          <cell r="I1162">
            <v>46</v>
          </cell>
          <cell r="AW1162">
            <v>0</v>
          </cell>
        </row>
        <row r="1163">
          <cell r="I1163">
            <v>44.1</v>
          </cell>
          <cell r="AW1163">
            <v>0</v>
          </cell>
        </row>
        <row r="1164">
          <cell r="I1164">
            <v>42.1</v>
          </cell>
          <cell r="AW1164">
            <v>0</v>
          </cell>
        </row>
        <row r="1165">
          <cell r="I1165">
            <v>41</v>
          </cell>
          <cell r="AW1165">
            <v>0</v>
          </cell>
        </row>
        <row r="1166">
          <cell r="I1166">
            <v>39</v>
          </cell>
          <cell r="AW1166">
            <v>0</v>
          </cell>
        </row>
        <row r="1167">
          <cell r="I1167">
            <v>39</v>
          </cell>
          <cell r="AW1167">
            <v>0</v>
          </cell>
        </row>
        <row r="1168">
          <cell r="I1168">
            <v>39</v>
          </cell>
          <cell r="AW1168">
            <v>0</v>
          </cell>
        </row>
        <row r="1169">
          <cell r="I1169">
            <v>39</v>
          </cell>
          <cell r="AW1169">
            <v>0</v>
          </cell>
        </row>
        <row r="1170">
          <cell r="I1170">
            <v>37.9</v>
          </cell>
          <cell r="AW1170">
            <v>0</v>
          </cell>
        </row>
        <row r="1171">
          <cell r="I1171">
            <v>37.9</v>
          </cell>
          <cell r="AW1171">
            <v>0</v>
          </cell>
        </row>
        <row r="1172">
          <cell r="I1172">
            <v>37.9</v>
          </cell>
          <cell r="AW1172">
            <v>0</v>
          </cell>
        </row>
        <row r="1173">
          <cell r="I1173">
            <v>37.9</v>
          </cell>
          <cell r="AW1173">
            <v>0</v>
          </cell>
        </row>
        <row r="1174">
          <cell r="I1174">
            <v>37</v>
          </cell>
          <cell r="AW1174">
            <v>0</v>
          </cell>
        </row>
        <row r="1175">
          <cell r="I1175">
            <v>39</v>
          </cell>
          <cell r="AW1175">
            <v>0</v>
          </cell>
        </row>
        <row r="1176">
          <cell r="I1176">
            <v>41</v>
          </cell>
          <cell r="AW1176">
            <v>0</v>
          </cell>
        </row>
        <row r="1177">
          <cell r="I1177">
            <v>46.9</v>
          </cell>
          <cell r="AW1177">
            <v>0</v>
          </cell>
        </row>
        <row r="1178">
          <cell r="I1178">
            <v>54</v>
          </cell>
          <cell r="AW1178">
            <v>4.1730280616281118E-2</v>
          </cell>
        </row>
        <row r="1179">
          <cell r="I1179">
            <v>59</v>
          </cell>
          <cell r="AW1179">
            <v>0.11128074831008299</v>
          </cell>
        </row>
        <row r="1180">
          <cell r="I1180">
            <v>62.1</v>
          </cell>
          <cell r="AW1180">
            <v>0.15440203828024016</v>
          </cell>
        </row>
        <row r="1181">
          <cell r="I1181">
            <v>66.900000000000006</v>
          </cell>
          <cell r="AW1181">
            <v>0.22117048726628999</v>
          </cell>
        </row>
        <row r="1182">
          <cell r="I1182">
            <v>66.900000000000006</v>
          </cell>
          <cell r="AW1182">
            <v>0.22117048726628999</v>
          </cell>
        </row>
        <row r="1183">
          <cell r="I1183">
            <v>64</v>
          </cell>
          <cell r="AW1183">
            <v>0.18083121600388483</v>
          </cell>
        </row>
        <row r="1184">
          <cell r="I1184">
            <v>62.1</v>
          </cell>
          <cell r="AW1184">
            <v>0.15440203828024016</v>
          </cell>
        </row>
        <row r="1185">
          <cell r="I1185">
            <v>60.1</v>
          </cell>
          <cell r="AW1185">
            <v>0.12658185120271942</v>
          </cell>
        </row>
        <row r="1186">
          <cell r="I1186">
            <v>57.9</v>
          </cell>
          <cell r="AW1186">
            <v>9.5979645417446552E-2</v>
          </cell>
        </row>
        <row r="1187">
          <cell r="I1187">
            <v>55</v>
          </cell>
          <cell r="AW1187">
            <v>5.5640374155041493E-2</v>
          </cell>
        </row>
        <row r="1188">
          <cell r="I1188">
            <v>50</v>
          </cell>
          <cell r="AW1188">
            <v>0</v>
          </cell>
        </row>
        <row r="1189">
          <cell r="I1189">
            <v>45</v>
          </cell>
          <cell r="AW1189">
            <v>0</v>
          </cell>
        </row>
        <row r="1190">
          <cell r="I1190">
            <v>46</v>
          </cell>
          <cell r="AW1190">
            <v>0</v>
          </cell>
        </row>
        <row r="1191">
          <cell r="I1191">
            <v>42.1</v>
          </cell>
          <cell r="AW1191">
            <v>0</v>
          </cell>
        </row>
        <row r="1192">
          <cell r="I1192">
            <v>39.9</v>
          </cell>
          <cell r="AW1192">
            <v>0</v>
          </cell>
        </row>
        <row r="1193">
          <cell r="I1193">
            <v>39.9</v>
          </cell>
          <cell r="AW1193">
            <v>0</v>
          </cell>
        </row>
        <row r="1194">
          <cell r="I1194">
            <v>37.9</v>
          </cell>
          <cell r="AW1194">
            <v>0</v>
          </cell>
        </row>
        <row r="1195">
          <cell r="I1195">
            <v>39</v>
          </cell>
          <cell r="AW1195">
            <v>0</v>
          </cell>
        </row>
        <row r="1196">
          <cell r="I1196">
            <v>39</v>
          </cell>
          <cell r="AW1196">
            <v>0</v>
          </cell>
        </row>
        <row r="1197">
          <cell r="I1197">
            <v>39.9</v>
          </cell>
          <cell r="AW1197">
            <v>0</v>
          </cell>
        </row>
        <row r="1198">
          <cell r="I1198">
            <v>46</v>
          </cell>
          <cell r="AW1198">
            <v>0</v>
          </cell>
        </row>
        <row r="1199">
          <cell r="I1199">
            <v>53.1</v>
          </cell>
          <cell r="AW1199">
            <v>2.9211196431396802E-2</v>
          </cell>
        </row>
        <row r="1200">
          <cell r="I1200">
            <v>59</v>
          </cell>
          <cell r="AW1200">
            <v>0.11128074831008299</v>
          </cell>
        </row>
        <row r="1201">
          <cell r="I1201">
            <v>61</v>
          </cell>
          <cell r="AW1201">
            <v>0.13910093538760374</v>
          </cell>
        </row>
        <row r="1202">
          <cell r="I1202">
            <v>64</v>
          </cell>
          <cell r="AW1202">
            <v>0.18083121600388483</v>
          </cell>
        </row>
        <row r="1203">
          <cell r="I1203">
            <v>66</v>
          </cell>
          <cell r="AW1203">
            <v>0.20865140308140559</v>
          </cell>
        </row>
        <row r="1204">
          <cell r="I1204">
            <v>66</v>
          </cell>
          <cell r="AW1204">
            <v>0.20865140308140559</v>
          </cell>
        </row>
        <row r="1205">
          <cell r="I1205">
            <v>66</v>
          </cell>
          <cell r="AW1205">
            <v>0.20865140308140559</v>
          </cell>
        </row>
        <row r="1206">
          <cell r="I1206">
            <v>63</v>
          </cell>
          <cell r="AW1206">
            <v>0.16692112246512447</v>
          </cell>
        </row>
        <row r="1207">
          <cell r="I1207">
            <v>59</v>
          </cell>
          <cell r="AW1207">
            <v>0.11128074831008299</v>
          </cell>
        </row>
        <row r="1208">
          <cell r="I1208">
            <v>54</v>
          </cell>
          <cell r="AW1208">
            <v>4.1730280616281118E-2</v>
          </cell>
        </row>
        <row r="1209">
          <cell r="I1209">
            <v>54</v>
          </cell>
          <cell r="AW1209">
            <v>4.1730280616281118E-2</v>
          </cell>
        </row>
        <row r="1210">
          <cell r="I1210">
            <v>55.9</v>
          </cell>
          <cell r="AW1210">
            <v>6.8159458339925802E-2</v>
          </cell>
        </row>
        <row r="1211">
          <cell r="I1211">
            <v>51.1</v>
          </cell>
          <cell r="AW1211">
            <v>1.3910093538760571E-3</v>
          </cell>
        </row>
        <row r="1212">
          <cell r="I1212">
            <v>46</v>
          </cell>
          <cell r="AW1212">
            <v>0</v>
          </cell>
        </row>
        <row r="1213">
          <cell r="I1213">
            <v>46</v>
          </cell>
          <cell r="AW1213">
            <v>0</v>
          </cell>
        </row>
        <row r="1214">
          <cell r="I1214">
            <v>50</v>
          </cell>
          <cell r="AW1214">
            <v>0</v>
          </cell>
        </row>
        <row r="1215">
          <cell r="I1215">
            <v>50</v>
          </cell>
          <cell r="AW1215">
            <v>0</v>
          </cell>
        </row>
        <row r="1216">
          <cell r="I1216">
            <v>53.1</v>
          </cell>
          <cell r="AW1216">
            <v>2.9211196431396802E-2</v>
          </cell>
        </row>
        <row r="1217">
          <cell r="I1217">
            <v>53.1</v>
          </cell>
          <cell r="AW1217">
            <v>2.9211196431396802E-2</v>
          </cell>
        </row>
        <row r="1218">
          <cell r="I1218">
            <v>52</v>
          </cell>
          <cell r="AW1218">
            <v>1.3910093538760373E-2</v>
          </cell>
        </row>
        <row r="1219">
          <cell r="I1219">
            <v>54</v>
          </cell>
          <cell r="AW1219">
            <v>4.1730280616281118E-2</v>
          </cell>
        </row>
        <row r="1220">
          <cell r="I1220">
            <v>53.1</v>
          </cell>
          <cell r="AW1220">
            <v>2.9211196431396802E-2</v>
          </cell>
        </row>
        <row r="1221">
          <cell r="I1221">
            <v>52</v>
          </cell>
          <cell r="AW1221">
            <v>1.3910093538760373E-2</v>
          </cell>
        </row>
        <row r="1222">
          <cell r="I1222">
            <v>52</v>
          </cell>
          <cell r="AW1222">
            <v>1.3910093538760373E-2</v>
          </cell>
        </row>
        <row r="1223">
          <cell r="I1223">
            <v>54</v>
          </cell>
          <cell r="AW1223">
            <v>4.1730280616281118E-2</v>
          </cell>
        </row>
        <row r="1224">
          <cell r="I1224">
            <v>54</v>
          </cell>
          <cell r="AW1224">
            <v>4.1730280616281118E-2</v>
          </cell>
        </row>
        <row r="1225">
          <cell r="I1225">
            <v>54</v>
          </cell>
          <cell r="AW1225">
            <v>4.1730280616281118E-2</v>
          </cell>
        </row>
        <row r="1226">
          <cell r="I1226">
            <v>54</v>
          </cell>
          <cell r="AW1226">
            <v>4.1730280616281118E-2</v>
          </cell>
        </row>
        <row r="1227">
          <cell r="I1227">
            <v>54</v>
          </cell>
          <cell r="AW1227">
            <v>4.1730280616281118E-2</v>
          </cell>
        </row>
        <row r="1228">
          <cell r="I1228">
            <v>54</v>
          </cell>
          <cell r="AW1228">
            <v>4.1730280616281118E-2</v>
          </cell>
        </row>
        <row r="1229">
          <cell r="I1229">
            <v>55</v>
          </cell>
          <cell r="AW1229">
            <v>5.5640374155041493E-2</v>
          </cell>
        </row>
        <row r="1230">
          <cell r="I1230">
            <v>54</v>
          </cell>
          <cell r="AW1230">
            <v>4.1730280616281118E-2</v>
          </cell>
        </row>
        <row r="1231">
          <cell r="I1231">
            <v>53.1</v>
          </cell>
          <cell r="AW1231">
            <v>2.9211196431396802E-2</v>
          </cell>
        </row>
        <row r="1232">
          <cell r="I1232">
            <v>50</v>
          </cell>
          <cell r="AW1232">
            <v>0</v>
          </cell>
        </row>
        <row r="1233">
          <cell r="I1233">
            <v>45</v>
          </cell>
          <cell r="AW1233">
            <v>0</v>
          </cell>
        </row>
        <row r="1234">
          <cell r="I1234">
            <v>45</v>
          </cell>
          <cell r="AW1234">
            <v>0</v>
          </cell>
        </row>
        <row r="1235">
          <cell r="I1235">
            <v>44.1</v>
          </cell>
          <cell r="AW1235">
            <v>0</v>
          </cell>
        </row>
        <row r="1236">
          <cell r="I1236">
            <v>43</v>
          </cell>
          <cell r="AW1236">
            <v>0</v>
          </cell>
        </row>
        <row r="1237">
          <cell r="I1237">
            <v>42.1</v>
          </cell>
          <cell r="AW1237">
            <v>0</v>
          </cell>
        </row>
        <row r="1238">
          <cell r="I1238">
            <v>42.1</v>
          </cell>
          <cell r="AW1238">
            <v>0</v>
          </cell>
        </row>
        <row r="1239">
          <cell r="I1239">
            <v>42.1</v>
          </cell>
          <cell r="AW1239">
            <v>0</v>
          </cell>
        </row>
        <row r="1240">
          <cell r="I1240">
            <v>42.1</v>
          </cell>
          <cell r="AW1240">
            <v>0</v>
          </cell>
        </row>
        <row r="1241">
          <cell r="I1241">
            <v>42.1</v>
          </cell>
          <cell r="AW1241">
            <v>0</v>
          </cell>
        </row>
        <row r="1242">
          <cell r="I1242">
            <v>46</v>
          </cell>
          <cell r="AW1242">
            <v>0</v>
          </cell>
        </row>
        <row r="1243">
          <cell r="I1243">
            <v>48.9</v>
          </cell>
          <cell r="AW1243">
            <v>0</v>
          </cell>
        </row>
        <row r="1244">
          <cell r="I1244">
            <v>46.9</v>
          </cell>
          <cell r="AW1244">
            <v>0</v>
          </cell>
        </row>
        <row r="1245">
          <cell r="I1245">
            <v>45</v>
          </cell>
          <cell r="AW1245">
            <v>0</v>
          </cell>
        </row>
        <row r="1246">
          <cell r="I1246">
            <v>43</v>
          </cell>
          <cell r="AW1246">
            <v>0</v>
          </cell>
        </row>
        <row r="1247">
          <cell r="I1247">
            <v>48</v>
          </cell>
          <cell r="AW1247">
            <v>0</v>
          </cell>
        </row>
        <row r="1248">
          <cell r="I1248">
            <v>50</v>
          </cell>
          <cell r="AW1248">
            <v>0</v>
          </cell>
        </row>
        <row r="1249">
          <cell r="I1249">
            <v>51.1</v>
          </cell>
          <cell r="AW1249">
            <v>1.3910093538760571E-3</v>
          </cell>
        </row>
        <row r="1250">
          <cell r="I1250">
            <v>48.9</v>
          </cell>
          <cell r="AW1250">
            <v>0</v>
          </cell>
        </row>
        <row r="1251">
          <cell r="I1251">
            <v>52</v>
          </cell>
          <cell r="AW1251">
            <v>1.3910093538760373E-2</v>
          </cell>
        </row>
        <row r="1252">
          <cell r="I1252">
            <v>48</v>
          </cell>
          <cell r="AW1252">
            <v>0</v>
          </cell>
        </row>
        <row r="1253">
          <cell r="I1253">
            <v>46</v>
          </cell>
          <cell r="AW1253">
            <v>0</v>
          </cell>
        </row>
        <row r="1254">
          <cell r="I1254">
            <v>46.9</v>
          </cell>
          <cell r="AW1254">
            <v>0</v>
          </cell>
        </row>
        <row r="1255">
          <cell r="I1255">
            <v>46</v>
          </cell>
          <cell r="AW1255">
            <v>0</v>
          </cell>
        </row>
        <row r="1256">
          <cell r="I1256">
            <v>45</v>
          </cell>
          <cell r="AW1256">
            <v>0</v>
          </cell>
        </row>
        <row r="1257">
          <cell r="I1257">
            <v>44.1</v>
          </cell>
          <cell r="AW1257">
            <v>0</v>
          </cell>
        </row>
        <row r="1258">
          <cell r="I1258">
            <v>43</v>
          </cell>
          <cell r="AW1258">
            <v>0</v>
          </cell>
        </row>
        <row r="1259">
          <cell r="I1259">
            <v>44.1</v>
          </cell>
          <cell r="AW1259">
            <v>0</v>
          </cell>
        </row>
        <row r="1260">
          <cell r="I1260">
            <v>44.1</v>
          </cell>
          <cell r="AW1260">
            <v>0</v>
          </cell>
        </row>
        <row r="1261">
          <cell r="I1261">
            <v>44.1</v>
          </cell>
          <cell r="AW1261">
            <v>0</v>
          </cell>
        </row>
        <row r="1262">
          <cell r="I1262">
            <v>43</v>
          </cell>
          <cell r="AW1262">
            <v>0</v>
          </cell>
        </row>
        <row r="1263">
          <cell r="I1263">
            <v>43</v>
          </cell>
          <cell r="AW1263">
            <v>0</v>
          </cell>
        </row>
        <row r="1264">
          <cell r="I1264">
            <v>43</v>
          </cell>
          <cell r="AW1264">
            <v>0</v>
          </cell>
        </row>
        <row r="1265">
          <cell r="I1265">
            <v>43</v>
          </cell>
          <cell r="AW1265">
            <v>0</v>
          </cell>
        </row>
        <row r="1266">
          <cell r="I1266">
            <v>43</v>
          </cell>
          <cell r="AW1266">
            <v>0</v>
          </cell>
        </row>
        <row r="1267">
          <cell r="I1267">
            <v>43</v>
          </cell>
          <cell r="AW1267">
            <v>0</v>
          </cell>
        </row>
        <row r="1268">
          <cell r="I1268">
            <v>43</v>
          </cell>
          <cell r="AW1268">
            <v>0</v>
          </cell>
        </row>
        <row r="1269">
          <cell r="I1269">
            <v>43</v>
          </cell>
          <cell r="AW1269">
            <v>0</v>
          </cell>
        </row>
        <row r="1270">
          <cell r="I1270">
            <v>43</v>
          </cell>
          <cell r="AW1270">
            <v>0</v>
          </cell>
        </row>
        <row r="1271">
          <cell r="I1271">
            <v>43</v>
          </cell>
          <cell r="AW1271">
            <v>0</v>
          </cell>
        </row>
        <row r="1272">
          <cell r="I1272">
            <v>44.1</v>
          </cell>
          <cell r="AW1272">
            <v>0</v>
          </cell>
        </row>
        <row r="1273">
          <cell r="I1273">
            <v>44.1</v>
          </cell>
          <cell r="AW1273">
            <v>0</v>
          </cell>
        </row>
        <row r="1274">
          <cell r="I1274">
            <v>44.1</v>
          </cell>
          <cell r="AW1274">
            <v>0</v>
          </cell>
        </row>
        <row r="1275">
          <cell r="I1275">
            <v>46</v>
          </cell>
          <cell r="AW1275">
            <v>0</v>
          </cell>
        </row>
        <row r="1276">
          <cell r="I1276">
            <v>46.9</v>
          </cell>
          <cell r="AW1276">
            <v>0</v>
          </cell>
        </row>
        <row r="1277">
          <cell r="I1277">
            <v>43</v>
          </cell>
          <cell r="AW1277">
            <v>0</v>
          </cell>
        </row>
        <row r="1278">
          <cell r="I1278">
            <v>44.1</v>
          </cell>
          <cell r="AW1278">
            <v>0</v>
          </cell>
        </row>
        <row r="1279">
          <cell r="I1279">
            <v>43</v>
          </cell>
          <cell r="AW1279">
            <v>0</v>
          </cell>
        </row>
        <row r="1280">
          <cell r="I1280">
            <v>41</v>
          </cell>
          <cell r="AW1280">
            <v>0</v>
          </cell>
        </row>
        <row r="1281">
          <cell r="I1281">
            <v>39</v>
          </cell>
          <cell r="AW1281">
            <v>0</v>
          </cell>
        </row>
        <row r="1282">
          <cell r="I1282">
            <v>39.9</v>
          </cell>
          <cell r="AW1282">
            <v>0</v>
          </cell>
        </row>
        <row r="1283">
          <cell r="I1283">
            <v>41</v>
          </cell>
          <cell r="AW1283">
            <v>0</v>
          </cell>
        </row>
        <row r="1284">
          <cell r="I1284">
            <v>37.9</v>
          </cell>
          <cell r="AW1284">
            <v>0</v>
          </cell>
        </row>
        <row r="1285">
          <cell r="I1285">
            <v>35.1</v>
          </cell>
          <cell r="AW1285">
            <v>0</v>
          </cell>
        </row>
        <row r="1286">
          <cell r="I1286">
            <v>35.1</v>
          </cell>
          <cell r="AW1286">
            <v>0</v>
          </cell>
        </row>
        <row r="1287">
          <cell r="I1287">
            <v>34</v>
          </cell>
          <cell r="AW1287">
            <v>0</v>
          </cell>
        </row>
        <row r="1288">
          <cell r="I1288">
            <v>33.1</v>
          </cell>
          <cell r="AW1288">
            <v>0</v>
          </cell>
        </row>
        <row r="1289">
          <cell r="I1289">
            <v>33.1</v>
          </cell>
          <cell r="AW1289">
            <v>0</v>
          </cell>
        </row>
        <row r="1290">
          <cell r="I1290">
            <v>33.1</v>
          </cell>
          <cell r="AW1290">
            <v>0</v>
          </cell>
        </row>
        <row r="1291">
          <cell r="I1291">
            <v>33.1</v>
          </cell>
          <cell r="AW1291">
            <v>0</v>
          </cell>
        </row>
        <row r="1292">
          <cell r="I1292">
            <v>32</v>
          </cell>
          <cell r="AW1292">
            <v>0</v>
          </cell>
        </row>
        <row r="1293">
          <cell r="I1293">
            <v>33.1</v>
          </cell>
          <cell r="AW1293">
            <v>0</v>
          </cell>
        </row>
        <row r="1294">
          <cell r="I1294">
            <v>33.1</v>
          </cell>
          <cell r="AW1294">
            <v>0</v>
          </cell>
        </row>
        <row r="1295">
          <cell r="I1295">
            <v>33.1</v>
          </cell>
          <cell r="AW1295">
            <v>0</v>
          </cell>
        </row>
        <row r="1296">
          <cell r="I1296">
            <v>36</v>
          </cell>
          <cell r="AW1296">
            <v>0</v>
          </cell>
        </row>
        <row r="1297">
          <cell r="I1297">
            <v>41</v>
          </cell>
          <cell r="AW1297">
            <v>0</v>
          </cell>
        </row>
        <row r="1298">
          <cell r="I1298">
            <v>43</v>
          </cell>
          <cell r="AW1298">
            <v>0</v>
          </cell>
        </row>
        <row r="1299">
          <cell r="I1299">
            <v>46</v>
          </cell>
          <cell r="AW1299">
            <v>0</v>
          </cell>
        </row>
        <row r="1300">
          <cell r="I1300">
            <v>46.9</v>
          </cell>
          <cell r="AW1300">
            <v>0</v>
          </cell>
        </row>
        <row r="1301">
          <cell r="I1301">
            <v>46</v>
          </cell>
          <cell r="AW1301">
            <v>0</v>
          </cell>
        </row>
        <row r="1302">
          <cell r="I1302">
            <v>44.1</v>
          </cell>
          <cell r="AW1302">
            <v>0</v>
          </cell>
        </row>
        <row r="1303">
          <cell r="I1303">
            <v>43</v>
          </cell>
          <cell r="AW1303">
            <v>0</v>
          </cell>
        </row>
        <row r="1304">
          <cell r="I1304">
            <v>43</v>
          </cell>
          <cell r="AW1304">
            <v>0</v>
          </cell>
        </row>
        <row r="1305">
          <cell r="I1305">
            <v>43</v>
          </cell>
          <cell r="AW1305">
            <v>0</v>
          </cell>
        </row>
        <row r="1306">
          <cell r="I1306">
            <v>43</v>
          </cell>
          <cell r="AW1306">
            <v>0</v>
          </cell>
        </row>
        <row r="1307">
          <cell r="I1307">
            <v>43</v>
          </cell>
          <cell r="AW1307">
            <v>0</v>
          </cell>
        </row>
        <row r="1308">
          <cell r="I1308">
            <v>43</v>
          </cell>
          <cell r="AW1308">
            <v>0</v>
          </cell>
        </row>
        <row r="1309">
          <cell r="I1309">
            <v>42.1</v>
          </cell>
          <cell r="AW1309">
            <v>0</v>
          </cell>
        </row>
        <row r="1310">
          <cell r="I1310">
            <v>42.1</v>
          </cell>
          <cell r="AW1310">
            <v>0</v>
          </cell>
        </row>
        <row r="1311">
          <cell r="I1311">
            <v>42.1</v>
          </cell>
          <cell r="AW1311">
            <v>0</v>
          </cell>
        </row>
        <row r="1312">
          <cell r="I1312">
            <v>41</v>
          </cell>
          <cell r="AW1312">
            <v>0</v>
          </cell>
        </row>
        <row r="1313">
          <cell r="I1313">
            <v>41</v>
          </cell>
          <cell r="AW1313">
            <v>0</v>
          </cell>
        </row>
        <row r="1314">
          <cell r="I1314">
            <v>41</v>
          </cell>
          <cell r="AW1314">
            <v>0</v>
          </cell>
        </row>
        <row r="1315">
          <cell r="I1315">
            <v>39.9</v>
          </cell>
          <cell r="AW1315">
            <v>0</v>
          </cell>
        </row>
        <row r="1316">
          <cell r="I1316">
            <v>39</v>
          </cell>
          <cell r="AW1316">
            <v>0</v>
          </cell>
        </row>
        <row r="1317">
          <cell r="I1317">
            <v>39</v>
          </cell>
          <cell r="AW1317">
            <v>0</v>
          </cell>
        </row>
        <row r="1318">
          <cell r="I1318">
            <v>39</v>
          </cell>
          <cell r="AW1318">
            <v>0</v>
          </cell>
        </row>
        <row r="1319">
          <cell r="I1319">
            <v>39.9</v>
          </cell>
          <cell r="AW1319">
            <v>0</v>
          </cell>
        </row>
        <row r="1320">
          <cell r="I1320">
            <v>41</v>
          </cell>
          <cell r="AW1320">
            <v>0</v>
          </cell>
        </row>
        <row r="1321">
          <cell r="I1321">
            <v>41</v>
          </cell>
          <cell r="AW1321">
            <v>0</v>
          </cell>
        </row>
        <row r="1322">
          <cell r="I1322">
            <v>41</v>
          </cell>
          <cell r="AW1322">
            <v>0</v>
          </cell>
        </row>
        <row r="1323">
          <cell r="I1323">
            <v>41</v>
          </cell>
          <cell r="AW1323">
            <v>0</v>
          </cell>
        </row>
        <row r="1324">
          <cell r="I1324">
            <v>45</v>
          </cell>
          <cell r="AW1324">
            <v>0</v>
          </cell>
        </row>
        <row r="1325">
          <cell r="I1325">
            <v>45</v>
          </cell>
          <cell r="AW1325">
            <v>0</v>
          </cell>
        </row>
        <row r="1326">
          <cell r="I1326">
            <v>44.1</v>
          </cell>
          <cell r="AW1326">
            <v>0</v>
          </cell>
        </row>
        <row r="1327">
          <cell r="I1327">
            <v>43</v>
          </cell>
          <cell r="AW1327">
            <v>0</v>
          </cell>
        </row>
        <row r="1328">
          <cell r="I1328">
            <v>39</v>
          </cell>
          <cell r="AW1328">
            <v>0</v>
          </cell>
        </row>
        <row r="1329">
          <cell r="I1329">
            <v>39.9</v>
          </cell>
          <cell r="AW1329">
            <v>0</v>
          </cell>
        </row>
        <row r="1330">
          <cell r="I1330">
            <v>41</v>
          </cell>
          <cell r="AW1330">
            <v>0</v>
          </cell>
        </row>
        <row r="1331">
          <cell r="I1331">
            <v>41</v>
          </cell>
          <cell r="AW1331">
            <v>0</v>
          </cell>
        </row>
        <row r="1332">
          <cell r="I1332">
            <v>37.9</v>
          </cell>
          <cell r="AW1332">
            <v>0</v>
          </cell>
        </row>
        <row r="1333">
          <cell r="I1333">
            <v>39</v>
          </cell>
          <cell r="AW1333">
            <v>0</v>
          </cell>
        </row>
        <row r="1334">
          <cell r="I1334">
            <v>39</v>
          </cell>
          <cell r="AW1334">
            <v>0</v>
          </cell>
        </row>
        <row r="1335">
          <cell r="I1335">
            <v>39.9</v>
          </cell>
          <cell r="AW1335">
            <v>0</v>
          </cell>
        </row>
        <row r="1336">
          <cell r="I1336">
            <v>39.9</v>
          </cell>
          <cell r="AW1336">
            <v>0</v>
          </cell>
        </row>
        <row r="1337">
          <cell r="I1337">
            <v>39.9</v>
          </cell>
          <cell r="AW1337">
            <v>0</v>
          </cell>
        </row>
        <row r="1338">
          <cell r="I1338">
            <v>39</v>
          </cell>
          <cell r="AW1338">
            <v>0</v>
          </cell>
        </row>
        <row r="1339">
          <cell r="I1339">
            <v>39.9</v>
          </cell>
          <cell r="AW1339">
            <v>0</v>
          </cell>
        </row>
        <row r="1340">
          <cell r="I1340">
            <v>39.9</v>
          </cell>
          <cell r="AW1340">
            <v>0</v>
          </cell>
        </row>
        <row r="1341">
          <cell r="I1341">
            <v>39.9</v>
          </cell>
          <cell r="AW1341">
            <v>0</v>
          </cell>
        </row>
        <row r="1342">
          <cell r="I1342">
            <v>41</v>
          </cell>
          <cell r="AW1342">
            <v>0</v>
          </cell>
        </row>
        <row r="1343">
          <cell r="I1343">
            <v>42.1</v>
          </cell>
          <cell r="AW1343">
            <v>0</v>
          </cell>
        </row>
        <row r="1344">
          <cell r="I1344">
            <v>43</v>
          </cell>
          <cell r="AW1344">
            <v>0</v>
          </cell>
        </row>
        <row r="1345">
          <cell r="I1345">
            <v>43</v>
          </cell>
          <cell r="AW1345">
            <v>0</v>
          </cell>
        </row>
        <row r="1346">
          <cell r="I1346">
            <v>44.1</v>
          </cell>
          <cell r="AW1346">
            <v>0</v>
          </cell>
        </row>
        <row r="1347">
          <cell r="I1347">
            <v>44.1</v>
          </cell>
          <cell r="AW1347">
            <v>0</v>
          </cell>
        </row>
        <row r="1348">
          <cell r="I1348">
            <v>44.1</v>
          </cell>
          <cell r="AW1348">
            <v>0</v>
          </cell>
        </row>
        <row r="1349">
          <cell r="I1349">
            <v>44.1</v>
          </cell>
          <cell r="AW1349">
            <v>0</v>
          </cell>
        </row>
        <row r="1350">
          <cell r="I1350">
            <v>44.1</v>
          </cell>
          <cell r="AW1350">
            <v>0</v>
          </cell>
        </row>
        <row r="1351">
          <cell r="I1351">
            <v>44.1</v>
          </cell>
          <cell r="AW1351">
            <v>0</v>
          </cell>
        </row>
        <row r="1352">
          <cell r="I1352">
            <v>44.1</v>
          </cell>
          <cell r="AW1352">
            <v>0</v>
          </cell>
        </row>
        <row r="1353">
          <cell r="I1353">
            <v>43</v>
          </cell>
          <cell r="AW1353">
            <v>0</v>
          </cell>
        </row>
        <row r="1354">
          <cell r="I1354">
            <v>41</v>
          </cell>
          <cell r="AW1354">
            <v>0</v>
          </cell>
        </row>
        <row r="1355">
          <cell r="I1355">
            <v>39.9</v>
          </cell>
          <cell r="AW1355">
            <v>0</v>
          </cell>
        </row>
        <row r="1356">
          <cell r="I1356">
            <v>42.1</v>
          </cell>
          <cell r="AW1356">
            <v>0</v>
          </cell>
        </row>
        <row r="1357">
          <cell r="I1357">
            <v>41</v>
          </cell>
          <cell r="AW1357">
            <v>0</v>
          </cell>
        </row>
        <row r="1358">
          <cell r="I1358">
            <v>39</v>
          </cell>
          <cell r="AW1358">
            <v>0</v>
          </cell>
        </row>
        <row r="1359">
          <cell r="I1359">
            <v>39</v>
          </cell>
          <cell r="AW1359">
            <v>0</v>
          </cell>
        </row>
        <row r="1360">
          <cell r="I1360">
            <v>39</v>
          </cell>
          <cell r="AW1360">
            <v>0</v>
          </cell>
        </row>
        <row r="1361">
          <cell r="I1361">
            <v>37.9</v>
          </cell>
          <cell r="AW1361">
            <v>0</v>
          </cell>
        </row>
        <row r="1362">
          <cell r="I1362">
            <v>39</v>
          </cell>
          <cell r="AW1362">
            <v>0</v>
          </cell>
        </row>
        <row r="1363">
          <cell r="I1363">
            <v>39</v>
          </cell>
          <cell r="AW1363">
            <v>0</v>
          </cell>
        </row>
        <row r="1364">
          <cell r="I1364">
            <v>37.9</v>
          </cell>
          <cell r="AW1364">
            <v>0</v>
          </cell>
        </row>
        <row r="1365">
          <cell r="I1365">
            <v>39</v>
          </cell>
          <cell r="AW1365">
            <v>0</v>
          </cell>
        </row>
        <row r="1366">
          <cell r="I1366">
            <v>42.1</v>
          </cell>
          <cell r="AW1366">
            <v>0</v>
          </cell>
        </row>
        <row r="1367">
          <cell r="I1367">
            <v>43</v>
          </cell>
          <cell r="AW1367">
            <v>0</v>
          </cell>
        </row>
        <row r="1368">
          <cell r="I1368">
            <v>46.9</v>
          </cell>
          <cell r="AW1368">
            <v>0</v>
          </cell>
        </row>
        <row r="1369">
          <cell r="I1369">
            <v>50</v>
          </cell>
          <cell r="AW1369">
            <v>0</v>
          </cell>
        </row>
        <row r="1370">
          <cell r="I1370">
            <v>50</v>
          </cell>
          <cell r="AW1370">
            <v>0</v>
          </cell>
        </row>
        <row r="1371">
          <cell r="I1371">
            <v>51.1</v>
          </cell>
          <cell r="AW1371">
            <v>1.3910093538760571E-3</v>
          </cell>
        </row>
        <row r="1372">
          <cell r="I1372">
            <v>50</v>
          </cell>
          <cell r="AW1372">
            <v>0</v>
          </cell>
        </row>
        <row r="1373">
          <cell r="I1373">
            <v>50</v>
          </cell>
          <cell r="AW1373">
            <v>0</v>
          </cell>
        </row>
        <row r="1374">
          <cell r="I1374">
            <v>46.9</v>
          </cell>
          <cell r="AW1374">
            <v>0</v>
          </cell>
        </row>
        <row r="1375">
          <cell r="I1375">
            <v>45</v>
          </cell>
          <cell r="AW1375">
            <v>0</v>
          </cell>
        </row>
        <row r="1376">
          <cell r="I1376">
            <v>45</v>
          </cell>
          <cell r="AW1376">
            <v>0</v>
          </cell>
        </row>
        <row r="1377">
          <cell r="I1377">
            <v>45</v>
          </cell>
          <cell r="AW1377">
            <v>0</v>
          </cell>
        </row>
        <row r="1378">
          <cell r="I1378">
            <v>45</v>
          </cell>
          <cell r="AW1378">
            <v>0</v>
          </cell>
        </row>
        <row r="1379">
          <cell r="I1379">
            <v>46.9</v>
          </cell>
          <cell r="AW1379">
            <v>0</v>
          </cell>
        </row>
        <row r="1380">
          <cell r="I1380">
            <v>48.9</v>
          </cell>
          <cell r="AW1380">
            <v>0</v>
          </cell>
        </row>
        <row r="1381">
          <cell r="I1381">
            <v>48.9</v>
          </cell>
          <cell r="AW1381">
            <v>0</v>
          </cell>
        </row>
        <row r="1382">
          <cell r="I1382">
            <v>48.9</v>
          </cell>
          <cell r="AW1382">
            <v>0</v>
          </cell>
        </row>
        <row r="1383">
          <cell r="I1383">
            <v>48.9</v>
          </cell>
          <cell r="AW1383">
            <v>0</v>
          </cell>
        </row>
        <row r="1384">
          <cell r="I1384">
            <v>48.9</v>
          </cell>
          <cell r="AW1384">
            <v>0</v>
          </cell>
        </row>
        <row r="1385">
          <cell r="I1385">
            <v>48.9</v>
          </cell>
          <cell r="AW1385">
            <v>0</v>
          </cell>
        </row>
        <row r="1386">
          <cell r="I1386">
            <v>48.9</v>
          </cell>
          <cell r="AW1386">
            <v>0</v>
          </cell>
        </row>
        <row r="1387">
          <cell r="I1387">
            <v>48.9</v>
          </cell>
          <cell r="AW1387">
            <v>0</v>
          </cell>
        </row>
        <row r="1388">
          <cell r="I1388">
            <v>48.9</v>
          </cell>
          <cell r="AW1388">
            <v>0</v>
          </cell>
        </row>
        <row r="1389">
          <cell r="I1389">
            <v>48.9</v>
          </cell>
          <cell r="AW1389">
            <v>0</v>
          </cell>
        </row>
        <row r="1390">
          <cell r="I1390">
            <v>51.1</v>
          </cell>
          <cell r="AW1390">
            <v>1.3910093538760571E-3</v>
          </cell>
        </row>
        <row r="1391">
          <cell r="I1391">
            <v>52</v>
          </cell>
          <cell r="AW1391">
            <v>1.3910093538760373E-2</v>
          </cell>
        </row>
        <row r="1392">
          <cell r="I1392">
            <v>52</v>
          </cell>
          <cell r="AW1392">
            <v>1.3910093538760373E-2</v>
          </cell>
        </row>
        <row r="1393">
          <cell r="I1393">
            <v>52</v>
          </cell>
          <cell r="AW1393">
            <v>1.3910093538760373E-2</v>
          </cell>
        </row>
        <row r="1394">
          <cell r="I1394">
            <v>51.1</v>
          </cell>
          <cell r="AW1394">
            <v>1.3910093538760571E-3</v>
          </cell>
        </row>
        <row r="1395">
          <cell r="I1395">
            <v>51.1</v>
          </cell>
          <cell r="AW1395">
            <v>1.3910093538760571E-3</v>
          </cell>
        </row>
        <row r="1396">
          <cell r="I1396">
            <v>51.1</v>
          </cell>
          <cell r="AW1396">
            <v>1.3910093538760571E-3</v>
          </cell>
        </row>
        <row r="1397">
          <cell r="I1397">
            <v>51.1</v>
          </cell>
          <cell r="AW1397">
            <v>1.3910093538760571E-3</v>
          </cell>
        </row>
        <row r="1398">
          <cell r="I1398">
            <v>51.1</v>
          </cell>
          <cell r="AW1398">
            <v>1.3910093538760571E-3</v>
          </cell>
        </row>
        <row r="1399">
          <cell r="I1399">
            <v>48.9</v>
          </cell>
          <cell r="AW1399">
            <v>0</v>
          </cell>
        </row>
        <row r="1400">
          <cell r="I1400">
            <v>48.9</v>
          </cell>
          <cell r="AW1400">
            <v>0</v>
          </cell>
        </row>
        <row r="1401">
          <cell r="I1401">
            <v>48.9</v>
          </cell>
          <cell r="AW1401">
            <v>0</v>
          </cell>
        </row>
        <row r="1402">
          <cell r="I1402">
            <v>48.9</v>
          </cell>
          <cell r="AW1402">
            <v>0</v>
          </cell>
        </row>
        <row r="1403">
          <cell r="I1403">
            <v>48.9</v>
          </cell>
          <cell r="AW1403">
            <v>0</v>
          </cell>
        </row>
        <row r="1404">
          <cell r="I1404">
            <v>48.9</v>
          </cell>
          <cell r="AW1404">
            <v>0</v>
          </cell>
        </row>
        <row r="1405">
          <cell r="I1405">
            <v>48.9</v>
          </cell>
          <cell r="AW1405">
            <v>0</v>
          </cell>
        </row>
        <row r="1406">
          <cell r="I1406">
            <v>48</v>
          </cell>
          <cell r="AW1406">
            <v>0</v>
          </cell>
        </row>
        <row r="1407">
          <cell r="I1407">
            <v>48</v>
          </cell>
          <cell r="AW1407">
            <v>0</v>
          </cell>
        </row>
        <row r="1408">
          <cell r="I1408">
            <v>48.9</v>
          </cell>
          <cell r="AW1408">
            <v>0</v>
          </cell>
        </row>
        <row r="1409">
          <cell r="I1409">
            <v>46.9</v>
          </cell>
          <cell r="AW1409">
            <v>0</v>
          </cell>
        </row>
        <row r="1410">
          <cell r="I1410">
            <v>45</v>
          </cell>
          <cell r="AW1410">
            <v>0</v>
          </cell>
        </row>
        <row r="1411">
          <cell r="I1411">
            <v>45</v>
          </cell>
          <cell r="AW1411">
            <v>0</v>
          </cell>
        </row>
        <row r="1412">
          <cell r="I1412">
            <v>45</v>
          </cell>
          <cell r="AW1412">
            <v>0</v>
          </cell>
        </row>
        <row r="1413">
          <cell r="I1413">
            <v>45</v>
          </cell>
          <cell r="AW1413">
            <v>0</v>
          </cell>
        </row>
        <row r="1414">
          <cell r="I1414">
            <v>45</v>
          </cell>
          <cell r="AW1414">
            <v>0</v>
          </cell>
        </row>
        <row r="1415">
          <cell r="I1415">
            <v>46.9</v>
          </cell>
          <cell r="AW1415">
            <v>0</v>
          </cell>
        </row>
        <row r="1416">
          <cell r="I1416">
            <v>48.9</v>
          </cell>
          <cell r="AW1416">
            <v>0</v>
          </cell>
        </row>
        <row r="1417">
          <cell r="I1417">
            <v>48.9</v>
          </cell>
          <cell r="AW1417">
            <v>0</v>
          </cell>
        </row>
        <row r="1418">
          <cell r="I1418">
            <v>46.9</v>
          </cell>
          <cell r="AW1418">
            <v>0</v>
          </cell>
        </row>
        <row r="1419">
          <cell r="I1419">
            <v>44.1</v>
          </cell>
          <cell r="AW1419">
            <v>0</v>
          </cell>
        </row>
        <row r="1420">
          <cell r="I1420">
            <v>44.1</v>
          </cell>
          <cell r="AW1420">
            <v>0</v>
          </cell>
        </row>
        <row r="1421">
          <cell r="I1421">
            <v>43</v>
          </cell>
          <cell r="AW1421">
            <v>0</v>
          </cell>
        </row>
        <row r="1422">
          <cell r="I1422">
            <v>43</v>
          </cell>
          <cell r="AW1422">
            <v>0</v>
          </cell>
        </row>
        <row r="1423">
          <cell r="I1423">
            <v>43</v>
          </cell>
          <cell r="AW1423">
            <v>0</v>
          </cell>
        </row>
        <row r="1424">
          <cell r="I1424">
            <v>43</v>
          </cell>
          <cell r="AW1424">
            <v>0</v>
          </cell>
        </row>
        <row r="1425">
          <cell r="I1425">
            <v>43</v>
          </cell>
          <cell r="AW1425">
            <v>0</v>
          </cell>
        </row>
        <row r="1426">
          <cell r="I1426">
            <v>43</v>
          </cell>
          <cell r="AW1426">
            <v>0</v>
          </cell>
        </row>
        <row r="1427">
          <cell r="I1427">
            <v>43.5</v>
          </cell>
          <cell r="AW1427">
            <v>0</v>
          </cell>
        </row>
        <row r="1428">
          <cell r="I1428">
            <v>44.1</v>
          </cell>
          <cell r="AW1428">
            <v>0</v>
          </cell>
        </row>
        <row r="1429">
          <cell r="I1429">
            <v>44.6</v>
          </cell>
          <cell r="AW1429">
            <v>0</v>
          </cell>
        </row>
        <row r="1430">
          <cell r="I1430">
            <v>45.3</v>
          </cell>
          <cell r="AW1430">
            <v>0</v>
          </cell>
        </row>
        <row r="1431">
          <cell r="I1431">
            <v>45.9</v>
          </cell>
          <cell r="AW1431">
            <v>0</v>
          </cell>
        </row>
        <row r="1432">
          <cell r="I1432">
            <v>46.4</v>
          </cell>
          <cell r="AW1432">
            <v>0</v>
          </cell>
        </row>
        <row r="1433">
          <cell r="I1433">
            <v>46.9</v>
          </cell>
          <cell r="AW1433">
            <v>0</v>
          </cell>
        </row>
        <row r="1434">
          <cell r="I1434">
            <v>48</v>
          </cell>
          <cell r="AW1434">
            <v>0</v>
          </cell>
        </row>
        <row r="1435">
          <cell r="I1435">
            <v>50</v>
          </cell>
          <cell r="AW1435">
            <v>0</v>
          </cell>
        </row>
        <row r="1436">
          <cell r="I1436">
            <v>51.1</v>
          </cell>
          <cell r="AW1436">
            <v>1.3910093538760571E-3</v>
          </cell>
        </row>
        <row r="1437">
          <cell r="I1437">
            <v>48.9</v>
          </cell>
          <cell r="AW1437">
            <v>0</v>
          </cell>
        </row>
        <row r="1438">
          <cell r="I1438">
            <v>48</v>
          </cell>
          <cell r="AW1438">
            <v>0</v>
          </cell>
        </row>
        <row r="1439">
          <cell r="I1439">
            <v>46.9</v>
          </cell>
          <cell r="AW1439">
            <v>0</v>
          </cell>
        </row>
        <row r="1440">
          <cell r="I1440">
            <v>48</v>
          </cell>
          <cell r="AW1440">
            <v>0</v>
          </cell>
        </row>
        <row r="1441">
          <cell r="I1441">
            <v>48.9</v>
          </cell>
          <cell r="AW1441">
            <v>0</v>
          </cell>
        </row>
        <row r="1442">
          <cell r="I1442">
            <v>51.1</v>
          </cell>
          <cell r="AW1442">
            <v>1.3910093538760571E-3</v>
          </cell>
        </row>
        <row r="1443">
          <cell r="I1443">
            <v>52</v>
          </cell>
          <cell r="AW1443">
            <v>1.3910093538760373E-2</v>
          </cell>
        </row>
        <row r="1444">
          <cell r="I1444">
            <v>53.1</v>
          </cell>
          <cell r="AW1444">
            <v>2.9211196431396802E-2</v>
          </cell>
        </row>
        <row r="1445">
          <cell r="I1445">
            <v>53.1</v>
          </cell>
          <cell r="AW1445">
            <v>2.9211196431396802E-2</v>
          </cell>
        </row>
        <row r="1446">
          <cell r="I1446">
            <v>53.1</v>
          </cell>
          <cell r="AW1446">
            <v>2.9211196431396802E-2</v>
          </cell>
        </row>
        <row r="1447">
          <cell r="I1447">
            <v>52</v>
          </cell>
          <cell r="AW1447">
            <v>1.3910093538760373E-2</v>
          </cell>
        </row>
        <row r="1448">
          <cell r="I1448">
            <v>50</v>
          </cell>
          <cell r="AW1448">
            <v>0</v>
          </cell>
        </row>
        <row r="1449">
          <cell r="I1449">
            <v>50</v>
          </cell>
          <cell r="AW1449">
            <v>0</v>
          </cell>
        </row>
        <row r="1450">
          <cell r="I1450">
            <v>48.9</v>
          </cell>
          <cell r="AW1450">
            <v>0</v>
          </cell>
        </row>
        <row r="1451">
          <cell r="I1451">
            <v>48</v>
          </cell>
          <cell r="AW1451">
            <v>0</v>
          </cell>
        </row>
        <row r="1452">
          <cell r="I1452">
            <v>46.9</v>
          </cell>
          <cell r="AW1452">
            <v>0</v>
          </cell>
        </row>
        <row r="1453">
          <cell r="I1453">
            <v>45</v>
          </cell>
          <cell r="AW1453">
            <v>0</v>
          </cell>
        </row>
        <row r="1454">
          <cell r="I1454">
            <v>46</v>
          </cell>
          <cell r="AW1454">
            <v>0</v>
          </cell>
        </row>
        <row r="1455">
          <cell r="I1455">
            <v>45</v>
          </cell>
          <cell r="AW1455">
            <v>0</v>
          </cell>
        </row>
        <row r="1456">
          <cell r="I1456">
            <v>45</v>
          </cell>
          <cell r="AW1456">
            <v>0</v>
          </cell>
        </row>
        <row r="1457">
          <cell r="I1457">
            <v>45</v>
          </cell>
          <cell r="AW1457">
            <v>0</v>
          </cell>
        </row>
        <row r="1458">
          <cell r="I1458">
            <v>45</v>
          </cell>
          <cell r="AW1458">
            <v>0</v>
          </cell>
        </row>
        <row r="1459">
          <cell r="I1459">
            <v>44.1</v>
          </cell>
          <cell r="AW1459">
            <v>0</v>
          </cell>
        </row>
        <row r="1460">
          <cell r="I1460">
            <v>45</v>
          </cell>
          <cell r="AW1460">
            <v>0</v>
          </cell>
        </row>
        <row r="1461">
          <cell r="I1461">
            <v>46.9</v>
          </cell>
          <cell r="AW1461">
            <v>0</v>
          </cell>
        </row>
        <row r="1462">
          <cell r="I1462">
            <v>48</v>
          </cell>
          <cell r="AW1462">
            <v>0</v>
          </cell>
        </row>
        <row r="1463">
          <cell r="I1463">
            <v>48.9</v>
          </cell>
          <cell r="AW1463">
            <v>0</v>
          </cell>
        </row>
        <row r="1464">
          <cell r="I1464">
            <v>50</v>
          </cell>
          <cell r="AW1464">
            <v>0</v>
          </cell>
        </row>
        <row r="1465">
          <cell r="I1465">
            <v>52</v>
          </cell>
          <cell r="AW1465">
            <v>1.3910093538760373E-2</v>
          </cell>
        </row>
        <row r="1466">
          <cell r="I1466">
            <v>52</v>
          </cell>
          <cell r="AW1466">
            <v>1.3910093538760373E-2</v>
          </cell>
        </row>
        <row r="1467">
          <cell r="I1467">
            <v>50</v>
          </cell>
          <cell r="AW1467">
            <v>0</v>
          </cell>
        </row>
        <row r="1468">
          <cell r="I1468">
            <v>51.1</v>
          </cell>
          <cell r="AW1468">
            <v>1.3910093538760571E-3</v>
          </cell>
        </row>
        <row r="1469">
          <cell r="I1469">
            <v>50</v>
          </cell>
          <cell r="AW1469">
            <v>0</v>
          </cell>
        </row>
        <row r="1470">
          <cell r="I1470">
            <v>48.9</v>
          </cell>
          <cell r="AW1470">
            <v>0</v>
          </cell>
        </row>
        <row r="1471">
          <cell r="I1471">
            <v>48.9</v>
          </cell>
          <cell r="AW1471">
            <v>0</v>
          </cell>
        </row>
        <row r="1472">
          <cell r="I1472">
            <v>50</v>
          </cell>
          <cell r="AW1472">
            <v>0</v>
          </cell>
        </row>
        <row r="1473">
          <cell r="I1473">
            <v>48.9</v>
          </cell>
          <cell r="AW1473">
            <v>0</v>
          </cell>
        </row>
        <row r="1474">
          <cell r="I1474">
            <v>50</v>
          </cell>
          <cell r="AW1474">
            <v>0</v>
          </cell>
        </row>
        <row r="1475">
          <cell r="I1475">
            <v>48.9</v>
          </cell>
          <cell r="AW1475">
            <v>0</v>
          </cell>
        </row>
        <row r="1476">
          <cell r="I1476">
            <v>46.9</v>
          </cell>
          <cell r="AW1476">
            <v>0</v>
          </cell>
        </row>
        <row r="1477">
          <cell r="I1477">
            <v>46</v>
          </cell>
          <cell r="AW1477">
            <v>0</v>
          </cell>
        </row>
        <row r="1478">
          <cell r="I1478">
            <v>46</v>
          </cell>
          <cell r="AW1478">
            <v>0</v>
          </cell>
        </row>
        <row r="1479">
          <cell r="I1479">
            <v>45</v>
          </cell>
          <cell r="AW1479">
            <v>0</v>
          </cell>
        </row>
        <row r="1480">
          <cell r="I1480">
            <v>41</v>
          </cell>
          <cell r="AW1480">
            <v>0</v>
          </cell>
        </row>
        <row r="1481">
          <cell r="I1481">
            <v>37.9</v>
          </cell>
          <cell r="AW1481">
            <v>0</v>
          </cell>
        </row>
        <row r="1482">
          <cell r="I1482">
            <v>36</v>
          </cell>
          <cell r="AW1482">
            <v>0</v>
          </cell>
        </row>
        <row r="1483">
          <cell r="I1483">
            <v>37.9</v>
          </cell>
          <cell r="AW1483">
            <v>0</v>
          </cell>
        </row>
        <row r="1484">
          <cell r="I1484">
            <v>39</v>
          </cell>
          <cell r="AW1484">
            <v>0</v>
          </cell>
        </row>
        <row r="1485">
          <cell r="I1485">
            <v>39</v>
          </cell>
          <cell r="AW1485">
            <v>0</v>
          </cell>
        </row>
        <row r="1486">
          <cell r="I1486">
            <v>43</v>
          </cell>
          <cell r="AW1486">
            <v>0</v>
          </cell>
        </row>
        <row r="1487">
          <cell r="I1487">
            <v>46</v>
          </cell>
          <cell r="AW1487">
            <v>0</v>
          </cell>
        </row>
        <row r="1488">
          <cell r="I1488">
            <v>50</v>
          </cell>
          <cell r="AW1488">
            <v>0</v>
          </cell>
        </row>
        <row r="1489">
          <cell r="I1489">
            <v>50</v>
          </cell>
          <cell r="AW1489">
            <v>0</v>
          </cell>
        </row>
        <row r="1490">
          <cell r="I1490">
            <v>50</v>
          </cell>
          <cell r="AW1490">
            <v>0</v>
          </cell>
        </row>
        <row r="1491">
          <cell r="I1491">
            <v>51.1</v>
          </cell>
          <cell r="AW1491">
            <v>1.3910093538760571E-3</v>
          </cell>
        </row>
        <row r="1492">
          <cell r="I1492">
            <v>51.1</v>
          </cell>
          <cell r="AW1492">
            <v>1.3910093538760571E-3</v>
          </cell>
        </row>
        <row r="1493">
          <cell r="I1493">
            <v>50</v>
          </cell>
          <cell r="AW1493">
            <v>0</v>
          </cell>
        </row>
        <row r="1494">
          <cell r="I1494">
            <v>51.1</v>
          </cell>
          <cell r="AW1494">
            <v>1.3910093538760571E-3</v>
          </cell>
        </row>
        <row r="1495">
          <cell r="I1495">
            <v>50</v>
          </cell>
          <cell r="AW1495">
            <v>0</v>
          </cell>
        </row>
        <row r="1496">
          <cell r="I1496">
            <v>48.9</v>
          </cell>
          <cell r="AW1496">
            <v>0</v>
          </cell>
        </row>
        <row r="1497">
          <cell r="I1497">
            <v>48</v>
          </cell>
          <cell r="AW1497">
            <v>0</v>
          </cell>
        </row>
        <row r="1498">
          <cell r="I1498">
            <v>46.9</v>
          </cell>
          <cell r="AW1498">
            <v>0</v>
          </cell>
        </row>
        <row r="1499">
          <cell r="I1499">
            <v>46.9</v>
          </cell>
          <cell r="AW1499">
            <v>0</v>
          </cell>
        </row>
        <row r="1500">
          <cell r="I1500">
            <v>46.9</v>
          </cell>
          <cell r="AW1500">
            <v>0</v>
          </cell>
        </row>
        <row r="1501">
          <cell r="I1501">
            <v>46.9</v>
          </cell>
          <cell r="AW1501">
            <v>0</v>
          </cell>
        </row>
        <row r="1502">
          <cell r="I1502">
            <v>44.1</v>
          </cell>
          <cell r="AW1502">
            <v>0</v>
          </cell>
        </row>
        <row r="1503">
          <cell r="I1503">
            <v>44.1</v>
          </cell>
          <cell r="AW1503">
            <v>0</v>
          </cell>
        </row>
        <row r="1504">
          <cell r="I1504">
            <v>44.1</v>
          </cell>
          <cell r="AW1504">
            <v>0</v>
          </cell>
        </row>
        <row r="1505">
          <cell r="I1505">
            <v>44.1</v>
          </cell>
          <cell r="AW1505">
            <v>0</v>
          </cell>
        </row>
        <row r="1506">
          <cell r="I1506">
            <v>44.1</v>
          </cell>
          <cell r="AW1506">
            <v>0</v>
          </cell>
        </row>
        <row r="1507">
          <cell r="I1507">
            <v>45</v>
          </cell>
          <cell r="AW1507">
            <v>0</v>
          </cell>
        </row>
        <row r="1508">
          <cell r="I1508">
            <v>45</v>
          </cell>
          <cell r="AW1508">
            <v>0</v>
          </cell>
        </row>
        <row r="1509">
          <cell r="I1509">
            <v>45</v>
          </cell>
          <cell r="AW1509">
            <v>0</v>
          </cell>
        </row>
        <row r="1510">
          <cell r="I1510">
            <v>46</v>
          </cell>
          <cell r="AW1510">
            <v>0</v>
          </cell>
        </row>
        <row r="1511">
          <cell r="I1511">
            <v>46</v>
          </cell>
          <cell r="AW1511">
            <v>0</v>
          </cell>
        </row>
        <row r="1512">
          <cell r="I1512">
            <v>48</v>
          </cell>
          <cell r="AW1512">
            <v>0</v>
          </cell>
        </row>
        <row r="1513">
          <cell r="I1513">
            <v>50</v>
          </cell>
          <cell r="AW1513">
            <v>0</v>
          </cell>
        </row>
        <row r="1514">
          <cell r="I1514">
            <v>48.9</v>
          </cell>
          <cell r="AW1514">
            <v>0</v>
          </cell>
        </row>
        <row r="1515">
          <cell r="I1515">
            <v>48.9</v>
          </cell>
          <cell r="AW1515">
            <v>0</v>
          </cell>
        </row>
        <row r="1516">
          <cell r="I1516">
            <v>50</v>
          </cell>
          <cell r="AW1516">
            <v>0</v>
          </cell>
        </row>
        <row r="1517">
          <cell r="I1517">
            <v>48.9</v>
          </cell>
          <cell r="AW1517">
            <v>0</v>
          </cell>
        </row>
        <row r="1518">
          <cell r="I1518">
            <v>50</v>
          </cell>
          <cell r="AW1518">
            <v>0</v>
          </cell>
        </row>
        <row r="1519">
          <cell r="I1519">
            <v>48.9</v>
          </cell>
          <cell r="AW1519">
            <v>0</v>
          </cell>
        </row>
        <row r="1520">
          <cell r="I1520">
            <v>46.9</v>
          </cell>
          <cell r="AW1520">
            <v>0</v>
          </cell>
        </row>
        <row r="1521">
          <cell r="I1521">
            <v>46</v>
          </cell>
          <cell r="AW1521">
            <v>0</v>
          </cell>
        </row>
        <row r="1522">
          <cell r="I1522">
            <v>45</v>
          </cell>
          <cell r="AW1522">
            <v>0</v>
          </cell>
        </row>
        <row r="1523">
          <cell r="I1523">
            <v>43</v>
          </cell>
          <cell r="AW1523">
            <v>0</v>
          </cell>
        </row>
        <row r="1524">
          <cell r="I1524">
            <v>42.1</v>
          </cell>
          <cell r="AW1524">
            <v>0</v>
          </cell>
        </row>
        <row r="1525">
          <cell r="I1525">
            <v>42.1</v>
          </cell>
          <cell r="AW1525">
            <v>0</v>
          </cell>
        </row>
        <row r="1526">
          <cell r="I1526">
            <v>39</v>
          </cell>
          <cell r="AW1526">
            <v>0</v>
          </cell>
        </row>
        <row r="1527">
          <cell r="I1527">
            <v>37.9</v>
          </cell>
          <cell r="AW1527">
            <v>0</v>
          </cell>
        </row>
        <row r="1528">
          <cell r="I1528">
            <v>39</v>
          </cell>
          <cell r="AW1528">
            <v>0</v>
          </cell>
        </row>
        <row r="1529">
          <cell r="I1529">
            <v>37.9</v>
          </cell>
          <cell r="AW1529">
            <v>0</v>
          </cell>
        </row>
        <row r="1530">
          <cell r="I1530">
            <v>37.9</v>
          </cell>
          <cell r="AW1530">
            <v>0</v>
          </cell>
        </row>
        <row r="1531">
          <cell r="I1531">
            <v>39</v>
          </cell>
          <cell r="AW1531">
            <v>0</v>
          </cell>
        </row>
        <row r="1532">
          <cell r="I1532">
            <v>39.9</v>
          </cell>
          <cell r="AW1532">
            <v>0</v>
          </cell>
        </row>
        <row r="1533">
          <cell r="I1533">
            <v>41</v>
          </cell>
          <cell r="AW1533">
            <v>0</v>
          </cell>
        </row>
        <row r="1534">
          <cell r="I1534">
            <v>42.1</v>
          </cell>
          <cell r="AW1534">
            <v>0</v>
          </cell>
        </row>
        <row r="1535">
          <cell r="I1535">
            <v>44.1</v>
          </cell>
          <cell r="AW1535">
            <v>0</v>
          </cell>
        </row>
        <row r="1536">
          <cell r="I1536">
            <v>45</v>
          </cell>
          <cell r="AW1536">
            <v>0</v>
          </cell>
        </row>
        <row r="1537">
          <cell r="I1537">
            <v>46.9</v>
          </cell>
          <cell r="AW1537">
            <v>0</v>
          </cell>
        </row>
        <row r="1538">
          <cell r="I1538">
            <v>48.9</v>
          </cell>
          <cell r="AW1538">
            <v>0</v>
          </cell>
        </row>
        <row r="1539">
          <cell r="I1539">
            <v>51.1</v>
          </cell>
          <cell r="AW1539">
            <v>1.3910093538760571E-3</v>
          </cell>
        </row>
        <row r="1540">
          <cell r="I1540">
            <v>51.1</v>
          </cell>
          <cell r="AW1540">
            <v>1.3910093538760571E-3</v>
          </cell>
        </row>
        <row r="1541">
          <cell r="I1541">
            <v>51.1</v>
          </cell>
          <cell r="AW1541">
            <v>1.3910093538760571E-3</v>
          </cell>
        </row>
        <row r="1542">
          <cell r="I1542">
            <v>50</v>
          </cell>
          <cell r="AW1542">
            <v>0</v>
          </cell>
        </row>
        <row r="1543">
          <cell r="I1543">
            <v>48.9</v>
          </cell>
          <cell r="AW1543">
            <v>0</v>
          </cell>
        </row>
        <row r="1544">
          <cell r="I1544">
            <v>48</v>
          </cell>
          <cell r="AW1544">
            <v>0</v>
          </cell>
        </row>
        <row r="1545">
          <cell r="I1545">
            <v>48.9</v>
          </cell>
          <cell r="AW1545">
            <v>0</v>
          </cell>
        </row>
        <row r="1546">
          <cell r="I1546">
            <v>48</v>
          </cell>
          <cell r="AW1546">
            <v>0</v>
          </cell>
        </row>
        <row r="1547">
          <cell r="I1547">
            <v>44.1</v>
          </cell>
          <cell r="AW1547">
            <v>0</v>
          </cell>
        </row>
        <row r="1548">
          <cell r="I1548">
            <v>43</v>
          </cell>
          <cell r="AW1548">
            <v>0</v>
          </cell>
        </row>
        <row r="1549">
          <cell r="I1549">
            <v>42.1</v>
          </cell>
          <cell r="AW1549">
            <v>0</v>
          </cell>
        </row>
        <row r="1550">
          <cell r="I1550">
            <v>42.1</v>
          </cell>
          <cell r="AW1550">
            <v>0</v>
          </cell>
        </row>
        <row r="1551">
          <cell r="I1551">
            <v>42.1</v>
          </cell>
          <cell r="AW1551">
            <v>0</v>
          </cell>
        </row>
        <row r="1552">
          <cell r="I1552">
            <v>41</v>
          </cell>
          <cell r="AW1552">
            <v>0</v>
          </cell>
        </row>
        <row r="1553">
          <cell r="I1553">
            <v>41</v>
          </cell>
          <cell r="AW1553">
            <v>0</v>
          </cell>
        </row>
        <row r="1554">
          <cell r="I1554">
            <v>39</v>
          </cell>
          <cell r="AW1554">
            <v>0</v>
          </cell>
        </row>
        <row r="1555">
          <cell r="I1555">
            <v>39</v>
          </cell>
          <cell r="AW1555">
            <v>0</v>
          </cell>
        </row>
        <row r="1556">
          <cell r="I1556">
            <v>39</v>
          </cell>
          <cell r="AW1556">
            <v>0</v>
          </cell>
        </row>
        <row r="1557">
          <cell r="I1557">
            <v>41</v>
          </cell>
          <cell r="AW1557">
            <v>0</v>
          </cell>
        </row>
        <row r="1558">
          <cell r="I1558">
            <v>44.1</v>
          </cell>
          <cell r="AW1558">
            <v>0</v>
          </cell>
        </row>
        <row r="1559">
          <cell r="I1559">
            <v>45</v>
          </cell>
          <cell r="AW1559">
            <v>0</v>
          </cell>
        </row>
        <row r="1560">
          <cell r="I1560">
            <v>48</v>
          </cell>
          <cell r="AW1560">
            <v>0</v>
          </cell>
        </row>
        <row r="1561">
          <cell r="I1561">
            <v>50</v>
          </cell>
          <cell r="AW1561">
            <v>0</v>
          </cell>
        </row>
        <row r="1562">
          <cell r="I1562">
            <v>52</v>
          </cell>
          <cell r="AW1562">
            <v>1.3910093538760373E-2</v>
          </cell>
        </row>
        <row r="1563">
          <cell r="I1563">
            <v>46.9</v>
          </cell>
          <cell r="AW1563">
            <v>0</v>
          </cell>
        </row>
        <row r="1564">
          <cell r="I1564">
            <v>45</v>
          </cell>
          <cell r="AW1564">
            <v>0</v>
          </cell>
        </row>
        <row r="1565">
          <cell r="I1565">
            <v>46.9</v>
          </cell>
          <cell r="AW1565">
            <v>0</v>
          </cell>
        </row>
        <row r="1566">
          <cell r="I1566">
            <v>46</v>
          </cell>
          <cell r="AW1566">
            <v>0</v>
          </cell>
        </row>
        <row r="1567">
          <cell r="I1567">
            <v>45</v>
          </cell>
          <cell r="AW1567">
            <v>0</v>
          </cell>
        </row>
        <row r="1568">
          <cell r="I1568">
            <v>44.1</v>
          </cell>
          <cell r="AW1568">
            <v>0</v>
          </cell>
        </row>
        <row r="1569">
          <cell r="I1569">
            <v>44.1</v>
          </cell>
          <cell r="AW1569">
            <v>0</v>
          </cell>
        </row>
        <row r="1570">
          <cell r="I1570">
            <v>42.1</v>
          </cell>
          <cell r="AW1570">
            <v>0</v>
          </cell>
        </row>
        <row r="1571">
          <cell r="I1571">
            <v>41</v>
          </cell>
          <cell r="AW1571">
            <v>0</v>
          </cell>
        </row>
        <row r="1572">
          <cell r="I1572">
            <v>37.9</v>
          </cell>
          <cell r="AW1572">
            <v>0</v>
          </cell>
        </row>
        <row r="1573">
          <cell r="I1573">
            <v>37</v>
          </cell>
          <cell r="AW1573">
            <v>0</v>
          </cell>
        </row>
        <row r="1574">
          <cell r="I1574">
            <v>35.1</v>
          </cell>
          <cell r="AW1574">
            <v>0</v>
          </cell>
        </row>
        <row r="1575">
          <cell r="I1575">
            <v>34</v>
          </cell>
          <cell r="AW1575">
            <v>0</v>
          </cell>
        </row>
        <row r="1576">
          <cell r="I1576">
            <v>37</v>
          </cell>
          <cell r="AW1576">
            <v>0</v>
          </cell>
        </row>
        <row r="1577">
          <cell r="I1577">
            <v>36</v>
          </cell>
          <cell r="AW1577">
            <v>0</v>
          </cell>
        </row>
        <row r="1578">
          <cell r="I1578">
            <v>36</v>
          </cell>
          <cell r="AW1578">
            <v>0</v>
          </cell>
        </row>
        <row r="1579">
          <cell r="I1579">
            <v>36</v>
          </cell>
          <cell r="AW1579">
            <v>0</v>
          </cell>
        </row>
        <row r="1580">
          <cell r="I1580">
            <v>36</v>
          </cell>
          <cell r="AW1580">
            <v>0</v>
          </cell>
        </row>
        <row r="1581">
          <cell r="I1581">
            <v>36</v>
          </cell>
          <cell r="AW1581">
            <v>0</v>
          </cell>
        </row>
        <row r="1582">
          <cell r="I1582">
            <v>35.1</v>
          </cell>
          <cell r="AW1582">
            <v>0</v>
          </cell>
        </row>
        <row r="1583">
          <cell r="I1583">
            <v>37</v>
          </cell>
          <cell r="AW1583">
            <v>0</v>
          </cell>
        </row>
        <row r="1584">
          <cell r="I1584">
            <v>39.9</v>
          </cell>
          <cell r="AW1584">
            <v>0</v>
          </cell>
        </row>
        <row r="1585">
          <cell r="I1585">
            <v>45</v>
          </cell>
          <cell r="AW1585">
            <v>0</v>
          </cell>
        </row>
        <row r="1586">
          <cell r="I1586">
            <v>48.9</v>
          </cell>
          <cell r="AW1586">
            <v>0</v>
          </cell>
        </row>
        <row r="1587">
          <cell r="I1587">
            <v>52</v>
          </cell>
          <cell r="AW1587">
            <v>1.3910093538760373E-2</v>
          </cell>
        </row>
        <row r="1588">
          <cell r="I1588">
            <v>55.9</v>
          </cell>
          <cell r="AW1588">
            <v>6.8159458339925802E-2</v>
          </cell>
        </row>
        <row r="1589">
          <cell r="I1589">
            <v>55.9</v>
          </cell>
          <cell r="AW1589">
            <v>6.8159458339925802E-2</v>
          </cell>
        </row>
        <row r="1590">
          <cell r="I1590">
            <v>55.9</v>
          </cell>
          <cell r="AW1590">
            <v>6.8159458339925802E-2</v>
          </cell>
        </row>
        <row r="1591">
          <cell r="I1591">
            <v>51.1</v>
          </cell>
          <cell r="AW1591">
            <v>1.3910093538760571E-3</v>
          </cell>
        </row>
        <row r="1592">
          <cell r="I1592">
            <v>51.1</v>
          </cell>
          <cell r="AW1592">
            <v>1.3910093538760571E-3</v>
          </cell>
        </row>
        <row r="1593">
          <cell r="I1593">
            <v>46.9</v>
          </cell>
          <cell r="AW1593">
            <v>0</v>
          </cell>
        </row>
        <row r="1594">
          <cell r="I1594">
            <v>45</v>
          </cell>
          <cell r="AW1594">
            <v>0</v>
          </cell>
        </row>
        <row r="1595">
          <cell r="I1595">
            <v>46.9</v>
          </cell>
          <cell r="AW1595">
            <v>0</v>
          </cell>
        </row>
        <row r="1596">
          <cell r="I1596">
            <v>46</v>
          </cell>
          <cell r="AW1596">
            <v>0</v>
          </cell>
        </row>
        <row r="1597">
          <cell r="I1597">
            <v>42.1</v>
          </cell>
          <cell r="AW1597">
            <v>0</v>
          </cell>
        </row>
        <row r="1598">
          <cell r="I1598">
            <v>41</v>
          </cell>
          <cell r="AW1598">
            <v>0</v>
          </cell>
        </row>
        <row r="1599">
          <cell r="I1599">
            <v>44.1</v>
          </cell>
          <cell r="AW1599">
            <v>0</v>
          </cell>
        </row>
        <row r="1600">
          <cell r="I1600">
            <v>44.1</v>
          </cell>
          <cell r="AW1600">
            <v>0</v>
          </cell>
        </row>
        <row r="1601">
          <cell r="I1601">
            <v>43</v>
          </cell>
          <cell r="AW1601">
            <v>0</v>
          </cell>
        </row>
        <row r="1602">
          <cell r="I1602">
            <v>44.1</v>
          </cell>
          <cell r="AW1602">
            <v>0</v>
          </cell>
        </row>
        <row r="1603">
          <cell r="I1603">
            <v>44.1</v>
          </cell>
          <cell r="AW1603">
            <v>0</v>
          </cell>
        </row>
        <row r="1604">
          <cell r="I1604">
            <v>44.1</v>
          </cell>
          <cell r="AW1604">
            <v>0</v>
          </cell>
        </row>
        <row r="1605">
          <cell r="I1605">
            <v>44.1</v>
          </cell>
          <cell r="AW1605">
            <v>0</v>
          </cell>
        </row>
        <row r="1606">
          <cell r="I1606">
            <v>44.1</v>
          </cell>
          <cell r="AW1606">
            <v>0</v>
          </cell>
        </row>
        <row r="1607">
          <cell r="I1607">
            <v>44.1</v>
          </cell>
          <cell r="AW1607">
            <v>0</v>
          </cell>
        </row>
        <row r="1608">
          <cell r="I1608">
            <v>46</v>
          </cell>
          <cell r="AW1608">
            <v>0</v>
          </cell>
        </row>
        <row r="1609">
          <cell r="I1609">
            <v>46.9</v>
          </cell>
          <cell r="AW1609">
            <v>0</v>
          </cell>
        </row>
        <row r="1610">
          <cell r="I1610">
            <v>46.9</v>
          </cell>
          <cell r="AW1610">
            <v>0</v>
          </cell>
        </row>
        <row r="1611">
          <cell r="I1611">
            <v>48</v>
          </cell>
          <cell r="AW1611">
            <v>0</v>
          </cell>
        </row>
        <row r="1612">
          <cell r="I1612">
            <v>48</v>
          </cell>
          <cell r="AW1612">
            <v>0</v>
          </cell>
        </row>
        <row r="1613">
          <cell r="I1613">
            <v>48.9</v>
          </cell>
          <cell r="AW1613">
            <v>0</v>
          </cell>
        </row>
        <row r="1614">
          <cell r="I1614">
            <v>48</v>
          </cell>
          <cell r="AW1614">
            <v>0</v>
          </cell>
        </row>
        <row r="1615">
          <cell r="I1615">
            <v>46.9</v>
          </cell>
          <cell r="AW1615">
            <v>0</v>
          </cell>
        </row>
        <row r="1616">
          <cell r="I1616">
            <v>48</v>
          </cell>
          <cell r="AW1616">
            <v>0</v>
          </cell>
        </row>
        <row r="1617">
          <cell r="I1617">
            <v>48</v>
          </cell>
          <cell r="AW1617">
            <v>0</v>
          </cell>
        </row>
        <row r="1618">
          <cell r="I1618">
            <v>46.9</v>
          </cell>
          <cell r="AW1618">
            <v>0</v>
          </cell>
        </row>
        <row r="1619">
          <cell r="I1619">
            <v>46.9</v>
          </cell>
          <cell r="AW1619">
            <v>0</v>
          </cell>
        </row>
        <row r="1620">
          <cell r="I1620">
            <v>45</v>
          </cell>
          <cell r="AW1620">
            <v>0</v>
          </cell>
        </row>
        <row r="1621">
          <cell r="I1621">
            <v>44.1</v>
          </cell>
          <cell r="AW1621">
            <v>0</v>
          </cell>
        </row>
        <row r="1622">
          <cell r="I1622">
            <v>43</v>
          </cell>
          <cell r="AW1622">
            <v>0</v>
          </cell>
        </row>
        <row r="1623">
          <cell r="I1623">
            <v>44.1</v>
          </cell>
          <cell r="AW1623">
            <v>0</v>
          </cell>
        </row>
        <row r="1624">
          <cell r="I1624">
            <v>43</v>
          </cell>
          <cell r="AW1624">
            <v>0</v>
          </cell>
        </row>
        <row r="1625">
          <cell r="I1625">
            <v>42.1</v>
          </cell>
          <cell r="AW1625">
            <v>0</v>
          </cell>
        </row>
        <row r="1626">
          <cell r="I1626">
            <v>42.1</v>
          </cell>
          <cell r="AW1626">
            <v>0</v>
          </cell>
        </row>
        <row r="1627">
          <cell r="I1627">
            <v>42.1</v>
          </cell>
          <cell r="AW1627">
            <v>0</v>
          </cell>
        </row>
        <row r="1628">
          <cell r="I1628">
            <v>41</v>
          </cell>
          <cell r="AW1628">
            <v>0</v>
          </cell>
        </row>
        <row r="1629">
          <cell r="I1629">
            <v>42.1</v>
          </cell>
          <cell r="AW1629">
            <v>0</v>
          </cell>
        </row>
        <row r="1630">
          <cell r="I1630">
            <v>44.1</v>
          </cell>
          <cell r="AW1630">
            <v>0</v>
          </cell>
        </row>
        <row r="1631">
          <cell r="I1631">
            <v>43</v>
          </cell>
          <cell r="AW1631">
            <v>0</v>
          </cell>
        </row>
        <row r="1632">
          <cell r="I1632">
            <v>46.9</v>
          </cell>
          <cell r="AW1632">
            <v>0</v>
          </cell>
        </row>
        <row r="1633">
          <cell r="I1633">
            <v>48.9</v>
          </cell>
          <cell r="AW1633">
            <v>0</v>
          </cell>
        </row>
        <row r="1634">
          <cell r="I1634">
            <v>46.9</v>
          </cell>
          <cell r="AW1634">
            <v>0</v>
          </cell>
        </row>
        <row r="1635">
          <cell r="I1635">
            <v>48.9</v>
          </cell>
          <cell r="AW1635">
            <v>0</v>
          </cell>
        </row>
        <row r="1636">
          <cell r="I1636">
            <v>50</v>
          </cell>
          <cell r="AW1636">
            <v>0</v>
          </cell>
        </row>
        <row r="1637">
          <cell r="I1637">
            <v>46.9</v>
          </cell>
          <cell r="AW1637">
            <v>0</v>
          </cell>
        </row>
        <row r="1638">
          <cell r="I1638">
            <v>46</v>
          </cell>
          <cell r="AW1638">
            <v>0</v>
          </cell>
        </row>
        <row r="1639">
          <cell r="I1639">
            <v>43</v>
          </cell>
          <cell r="AW1639">
            <v>0</v>
          </cell>
        </row>
        <row r="1640">
          <cell r="I1640">
            <v>42.1</v>
          </cell>
          <cell r="AW1640">
            <v>0</v>
          </cell>
        </row>
        <row r="1641">
          <cell r="I1641">
            <v>42.1</v>
          </cell>
          <cell r="AW1641">
            <v>0</v>
          </cell>
        </row>
        <row r="1642">
          <cell r="I1642">
            <v>39</v>
          </cell>
          <cell r="AW1642">
            <v>0</v>
          </cell>
        </row>
        <row r="1643">
          <cell r="I1643">
            <v>41</v>
          </cell>
          <cell r="AW1643">
            <v>0</v>
          </cell>
        </row>
        <row r="1644">
          <cell r="I1644">
            <v>39.9</v>
          </cell>
          <cell r="AW1644">
            <v>0</v>
          </cell>
        </row>
        <row r="1645">
          <cell r="I1645">
            <v>39.9</v>
          </cell>
          <cell r="AW1645">
            <v>0</v>
          </cell>
        </row>
        <row r="1646">
          <cell r="I1646">
            <v>37</v>
          </cell>
          <cell r="AW1646">
            <v>0</v>
          </cell>
        </row>
        <row r="1647">
          <cell r="I1647">
            <v>37.9</v>
          </cell>
          <cell r="AW1647">
            <v>0</v>
          </cell>
        </row>
        <row r="1648">
          <cell r="I1648">
            <v>37.9</v>
          </cell>
          <cell r="AW1648">
            <v>0</v>
          </cell>
        </row>
        <row r="1649">
          <cell r="I1649">
            <v>37</v>
          </cell>
          <cell r="AW1649">
            <v>0</v>
          </cell>
        </row>
        <row r="1650">
          <cell r="I1650">
            <v>36</v>
          </cell>
          <cell r="AW1650">
            <v>0</v>
          </cell>
        </row>
        <row r="1651">
          <cell r="I1651">
            <v>36</v>
          </cell>
          <cell r="AW1651">
            <v>0</v>
          </cell>
        </row>
        <row r="1652">
          <cell r="I1652">
            <v>37.9</v>
          </cell>
          <cell r="AW1652">
            <v>0</v>
          </cell>
        </row>
        <row r="1653">
          <cell r="I1653">
            <v>39</v>
          </cell>
          <cell r="AW1653">
            <v>0</v>
          </cell>
        </row>
        <row r="1654">
          <cell r="I1654">
            <v>41</v>
          </cell>
          <cell r="AW1654">
            <v>0</v>
          </cell>
        </row>
        <row r="1655">
          <cell r="I1655">
            <v>44.1</v>
          </cell>
          <cell r="AW1655">
            <v>0</v>
          </cell>
        </row>
        <row r="1656">
          <cell r="I1656">
            <v>45</v>
          </cell>
          <cell r="AW1656">
            <v>0</v>
          </cell>
        </row>
        <row r="1657">
          <cell r="I1657">
            <v>46.9</v>
          </cell>
          <cell r="AW1657">
            <v>0</v>
          </cell>
        </row>
        <row r="1658">
          <cell r="I1658">
            <v>48.9</v>
          </cell>
          <cell r="AW1658">
            <v>0</v>
          </cell>
        </row>
        <row r="1659">
          <cell r="I1659">
            <v>50</v>
          </cell>
          <cell r="AW1659">
            <v>0</v>
          </cell>
        </row>
        <row r="1660">
          <cell r="I1660">
            <v>50</v>
          </cell>
          <cell r="AW1660">
            <v>0</v>
          </cell>
        </row>
        <row r="1661">
          <cell r="I1661">
            <v>50</v>
          </cell>
          <cell r="AW1661">
            <v>0</v>
          </cell>
        </row>
        <row r="1662">
          <cell r="I1662">
            <v>50</v>
          </cell>
          <cell r="AW1662">
            <v>0</v>
          </cell>
        </row>
        <row r="1663">
          <cell r="I1663">
            <v>46.9</v>
          </cell>
          <cell r="AW1663">
            <v>0</v>
          </cell>
        </row>
        <row r="1664">
          <cell r="I1664">
            <v>44.1</v>
          </cell>
          <cell r="AW1664">
            <v>0</v>
          </cell>
        </row>
        <row r="1665">
          <cell r="I1665">
            <v>41</v>
          </cell>
          <cell r="AW1665">
            <v>0</v>
          </cell>
        </row>
        <row r="1666">
          <cell r="I1666">
            <v>39.9</v>
          </cell>
          <cell r="AW1666">
            <v>0</v>
          </cell>
        </row>
        <row r="1667">
          <cell r="I1667">
            <v>39</v>
          </cell>
          <cell r="AW1667">
            <v>0</v>
          </cell>
        </row>
        <row r="1668">
          <cell r="I1668">
            <v>35.1</v>
          </cell>
          <cell r="AW1668">
            <v>0</v>
          </cell>
        </row>
        <row r="1669">
          <cell r="I1669">
            <v>35.1</v>
          </cell>
          <cell r="AW1669">
            <v>0</v>
          </cell>
        </row>
        <row r="1670">
          <cell r="I1670">
            <v>34</v>
          </cell>
          <cell r="AW1670">
            <v>0</v>
          </cell>
        </row>
        <row r="1671">
          <cell r="I1671">
            <v>34</v>
          </cell>
          <cell r="AW1671">
            <v>0</v>
          </cell>
        </row>
        <row r="1672">
          <cell r="I1672">
            <v>30.9</v>
          </cell>
          <cell r="AW1672">
            <v>0</v>
          </cell>
        </row>
        <row r="1673">
          <cell r="I1673">
            <v>30</v>
          </cell>
          <cell r="AW1673">
            <v>0</v>
          </cell>
        </row>
        <row r="1674">
          <cell r="I1674">
            <v>28.9</v>
          </cell>
          <cell r="AW1674">
            <v>0</v>
          </cell>
        </row>
        <row r="1675">
          <cell r="I1675">
            <v>32</v>
          </cell>
          <cell r="AW1675">
            <v>0</v>
          </cell>
        </row>
        <row r="1676">
          <cell r="I1676">
            <v>32</v>
          </cell>
          <cell r="AW1676">
            <v>0</v>
          </cell>
        </row>
        <row r="1677">
          <cell r="I1677">
            <v>33.1</v>
          </cell>
          <cell r="AW1677">
            <v>0</v>
          </cell>
        </row>
        <row r="1678">
          <cell r="I1678">
            <v>33.1</v>
          </cell>
          <cell r="AW1678">
            <v>0</v>
          </cell>
        </row>
        <row r="1679">
          <cell r="I1679">
            <v>34</v>
          </cell>
          <cell r="AW1679">
            <v>0</v>
          </cell>
        </row>
        <row r="1680">
          <cell r="I1680">
            <v>39</v>
          </cell>
          <cell r="AW1680">
            <v>0</v>
          </cell>
        </row>
        <row r="1681">
          <cell r="I1681">
            <v>46</v>
          </cell>
          <cell r="AW1681">
            <v>0</v>
          </cell>
        </row>
        <row r="1682">
          <cell r="I1682">
            <v>51.1</v>
          </cell>
          <cell r="AW1682">
            <v>1.3910093538760571E-3</v>
          </cell>
        </row>
        <row r="1683">
          <cell r="I1683">
            <v>53.1</v>
          </cell>
          <cell r="AW1683">
            <v>2.9211196431396802E-2</v>
          </cell>
        </row>
        <row r="1684">
          <cell r="I1684">
            <v>57</v>
          </cell>
          <cell r="AW1684">
            <v>8.3460561232562236E-2</v>
          </cell>
        </row>
        <row r="1685">
          <cell r="I1685">
            <v>57</v>
          </cell>
          <cell r="AW1685">
            <v>8.3460561232562236E-2</v>
          </cell>
        </row>
        <row r="1686">
          <cell r="I1686">
            <v>57</v>
          </cell>
          <cell r="AW1686">
            <v>8.3460561232562236E-2</v>
          </cell>
        </row>
        <row r="1687">
          <cell r="I1687">
            <v>55</v>
          </cell>
          <cell r="AW1687">
            <v>5.5640374155041493E-2</v>
          </cell>
        </row>
        <row r="1688">
          <cell r="I1688">
            <v>50</v>
          </cell>
          <cell r="AW1688">
            <v>0</v>
          </cell>
        </row>
        <row r="1689">
          <cell r="I1689">
            <v>45</v>
          </cell>
          <cell r="AW1689">
            <v>0</v>
          </cell>
        </row>
        <row r="1690">
          <cell r="I1690">
            <v>43</v>
          </cell>
          <cell r="AW1690">
            <v>0</v>
          </cell>
        </row>
        <row r="1691">
          <cell r="I1691">
            <v>41</v>
          </cell>
          <cell r="AW1691">
            <v>0</v>
          </cell>
        </row>
        <row r="1692">
          <cell r="I1692">
            <v>39</v>
          </cell>
          <cell r="AW1692">
            <v>0</v>
          </cell>
        </row>
        <row r="1693">
          <cell r="I1693">
            <v>37.9</v>
          </cell>
          <cell r="AW1693">
            <v>0</v>
          </cell>
        </row>
        <row r="1694">
          <cell r="I1694">
            <v>36</v>
          </cell>
          <cell r="AW1694">
            <v>0</v>
          </cell>
        </row>
        <row r="1695">
          <cell r="I1695">
            <v>35.1</v>
          </cell>
          <cell r="AW1695">
            <v>0</v>
          </cell>
        </row>
        <row r="1696">
          <cell r="I1696">
            <v>33.1</v>
          </cell>
          <cell r="AW1696">
            <v>0</v>
          </cell>
        </row>
        <row r="1697">
          <cell r="I1697">
            <v>32</v>
          </cell>
          <cell r="AW1697">
            <v>0</v>
          </cell>
        </row>
        <row r="1698">
          <cell r="I1698">
            <v>32</v>
          </cell>
          <cell r="AW1698">
            <v>0</v>
          </cell>
        </row>
        <row r="1699">
          <cell r="I1699">
            <v>33.1</v>
          </cell>
          <cell r="AW1699">
            <v>0</v>
          </cell>
        </row>
        <row r="1700">
          <cell r="I1700">
            <v>30.9</v>
          </cell>
          <cell r="AW1700">
            <v>0</v>
          </cell>
        </row>
        <row r="1701">
          <cell r="I1701">
            <v>36</v>
          </cell>
          <cell r="AW1701">
            <v>0</v>
          </cell>
        </row>
        <row r="1702">
          <cell r="I1702">
            <v>39.9</v>
          </cell>
          <cell r="AW1702">
            <v>0</v>
          </cell>
        </row>
        <row r="1703">
          <cell r="I1703">
            <v>43</v>
          </cell>
          <cell r="AW1703">
            <v>0</v>
          </cell>
        </row>
        <row r="1704">
          <cell r="I1704">
            <v>46</v>
          </cell>
          <cell r="AW1704">
            <v>0</v>
          </cell>
        </row>
        <row r="1705">
          <cell r="I1705">
            <v>50</v>
          </cell>
          <cell r="AW1705">
            <v>0</v>
          </cell>
        </row>
        <row r="1706">
          <cell r="I1706">
            <v>53.1</v>
          </cell>
          <cell r="AW1706">
            <v>2.9211196431396802E-2</v>
          </cell>
        </row>
        <row r="1707">
          <cell r="I1707">
            <v>57</v>
          </cell>
          <cell r="AW1707">
            <v>8.3460561232562236E-2</v>
          </cell>
        </row>
        <row r="1708">
          <cell r="I1708">
            <v>59</v>
          </cell>
          <cell r="AW1708">
            <v>0.11128074831008299</v>
          </cell>
        </row>
        <row r="1709">
          <cell r="I1709">
            <v>60.1</v>
          </cell>
          <cell r="AW1709">
            <v>0.12658185120271942</v>
          </cell>
        </row>
        <row r="1710">
          <cell r="I1710">
            <v>59</v>
          </cell>
          <cell r="AW1710">
            <v>0.11128074831008299</v>
          </cell>
        </row>
        <row r="1711">
          <cell r="I1711">
            <v>57</v>
          </cell>
          <cell r="AW1711">
            <v>8.3460561232562236E-2</v>
          </cell>
        </row>
        <row r="1712">
          <cell r="I1712">
            <v>52</v>
          </cell>
          <cell r="AW1712">
            <v>1.3910093538760373E-2</v>
          </cell>
        </row>
        <row r="1713">
          <cell r="I1713">
            <v>50</v>
          </cell>
          <cell r="AW1713">
            <v>0</v>
          </cell>
        </row>
        <row r="1714">
          <cell r="I1714">
            <v>46</v>
          </cell>
          <cell r="AW1714">
            <v>0</v>
          </cell>
        </row>
        <row r="1715">
          <cell r="I1715">
            <v>44.1</v>
          </cell>
          <cell r="AW1715">
            <v>0</v>
          </cell>
        </row>
        <row r="1716">
          <cell r="I1716">
            <v>43</v>
          </cell>
          <cell r="AW1716">
            <v>0</v>
          </cell>
        </row>
        <row r="1717">
          <cell r="I1717">
            <v>42.1</v>
          </cell>
          <cell r="AW1717">
            <v>0</v>
          </cell>
        </row>
        <row r="1718">
          <cell r="I1718">
            <v>39</v>
          </cell>
          <cell r="AW1718">
            <v>0</v>
          </cell>
        </row>
        <row r="1719">
          <cell r="I1719">
            <v>37.9</v>
          </cell>
          <cell r="AW1719">
            <v>0</v>
          </cell>
        </row>
        <row r="1720">
          <cell r="I1720">
            <v>34</v>
          </cell>
          <cell r="AW1720">
            <v>0</v>
          </cell>
        </row>
        <row r="1721">
          <cell r="I1721">
            <v>36</v>
          </cell>
          <cell r="AW1721">
            <v>0</v>
          </cell>
        </row>
        <row r="1722">
          <cell r="I1722">
            <v>34</v>
          </cell>
          <cell r="AW1722">
            <v>0</v>
          </cell>
        </row>
        <row r="1723">
          <cell r="I1723">
            <v>34</v>
          </cell>
          <cell r="AW1723">
            <v>0</v>
          </cell>
        </row>
        <row r="1724">
          <cell r="I1724">
            <v>34</v>
          </cell>
          <cell r="AW1724">
            <v>0</v>
          </cell>
        </row>
        <row r="1725">
          <cell r="I1725">
            <v>37.9</v>
          </cell>
          <cell r="AW1725">
            <v>0</v>
          </cell>
        </row>
        <row r="1726">
          <cell r="I1726">
            <v>43</v>
          </cell>
          <cell r="AW1726">
            <v>0</v>
          </cell>
        </row>
        <row r="1727">
          <cell r="I1727">
            <v>46.9</v>
          </cell>
          <cell r="AW1727">
            <v>0</v>
          </cell>
        </row>
        <row r="1728">
          <cell r="I1728">
            <v>50</v>
          </cell>
          <cell r="AW1728">
            <v>0</v>
          </cell>
        </row>
        <row r="1729">
          <cell r="I1729">
            <v>53.1</v>
          </cell>
          <cell r="AW1729">
            <v>2.9211196431396802E-2</v>
          </cell>
        </row>
        <row r="1730">
          <cell r="I1730">
            <v>57</v>
          </cell>
          <cell r="AW1730">
            <v>8.3460561232562236E-2</v>
          </cell>
        </row>
        <row r="1731">
          <cell r="I1731">
            <v>59</v>
          </cell>
          <cell r="AW1731">
            <v>0.11128074831008299</v>
          </cell>
        </row>
        <row r="1732">
          <cell r="I1732">
            <v>59</v>
          </cell>
          <cell r="AW1732">
            <v>0.11128074831008299</v>
          </cell>
        </row>
        <row r="1733">
          <cell r="I1733">
            <v>60.1</v>
          </cell>
          <cell r="AW1733">
            <v>0.12658185120271942</v>
          </cell>
        </row>
        <row r="1734">
          <cell r="I1734">
            <v>60.1</v>
          </cell>
          <cell r="AW1734">
            <v>0.12658185120271942</v>
          </cell>
        </row>
        <row r="1735">
          <cell r="I1735">
            <v>57.9</v>
          </cell>
          <cell r="AW1735">
            <v>9.5979645417446552E-2</v>
          </cell>
        </row>
        <row r="1736">
          <cell r="I1736">
            <v>55</v>
          </cell>
          <cell r="AW1736">
            <v>5.5640374155041493E-2</v>
          </cell>
        </row>
        <row r="1737">
          <cell r="I1737">
            <v>52</v>
          </cell>
          <cell r="AW1737">
            <v>1.3910093538760373E-2</v>
          </cell>
        </row>
        <row r="1738">
          <cell r="I1738">
            <v>51.1</v>
          </cell>
          <cell r="AW1738">
            <v>1.3910093538760571E-3</v>
          </cell>
        </row>
        <row r="1739">
          <cell r="I1739">
            <v>46.9</v>
          </cell>
          <cell r="AW1739">
            <v>0</v>
          </cell>
        </row>
        <row r="1740">
          <cell r="I1740">
            <v>46</v>
          </cell>
          <cell r="AW1740">
            <v>0</v>
          </cell>
        </row>
        <row r="1741">
          <cell r="I1741">
            <v>46</v>
          </cell>
          <cell r="AW1741">
            <v>0</v>
          </cell>
        </row>
        <row r="1742">
          <cell r="I1742">
            <v>41</v>
          </cell>
          <cell r="AW1742">
            <v>0</v>
          </cell>
        </row>
        <row r="1743">
          <cell r="I1743">
            <v>39.9</v>
          </cell>
          <cell r="AW1743">
            <v>0</v>
          </cell>
        </row>
        <row r="1744">
          <cell r="I1744">
            <v>37.9</v>
          </cell>
          <cell r="AW1744">
            <v>0</v>
          </cell>
        </row>
        <row r="1745">
          <cell r="I1745">
            <v>36</v>
          </cell>
          <cell r="AW1745">
            <v>0</v>
          </cell>
        </row>
        <row r="1746">
          <cell r="I1746">
            <v>36</v>
          </cell>
          <cell r="AW1746">
            <v>0</v>
          </cell>
        </row>
        <row r="1747">
          <cell r="I1747">
            <v>34</v>
          </cell>
          <cell r="AW1747">
            <v>0</v>
          </cell>
        </row>
        <row r="1748">
          <cell r="I1748">
            <v>36</v>
          </cell>
          <cell r="AW1748">
            <v>0</v>
          </cell>
        </row>
        <row r="1749">
          <cell r="I1749">
            <v>37</v>
          </cell>
          <cell r="AW1749">
            <v>0</v>
          </cell>
        </row>
        <row r="1750">
          <cell r="I1750">
            <v>37.9</v>
          </cell>
          <cell r="AW1750">
            <v>0</v>
          </cell>
        </row>
        <row r="1751">
          <cell r="I1751">
            <v>42.1</v>
          </cell>
          <cell r="AW1751">
            <v>0</v>
          </cell>
        </row>
        <row r="1752">
          <cell r="I1752">
            <v>44.1</v>
          </cell>
          <cell r="AW1752">
            <v>0</v>
          </cell>
        </row>
        <row r="1753">
          <cell r="I1753">
            <v>48</v>
          </cell>
          <cell r="AW1753">
            <v>0</v>
          </cell>
        </row>
        <row r="1754">
          <cell r="I1754">
            <v>52</v>
          </cell>
          <cell r="AW1754">
            <v>1.3910093538760373E-2</v>
          </cell>
        </row>
        <row r="1755">
          <cell r="I1755">
            <v>54</v>
          </cell>
          <cell r="AW1755">
            <v>4.1730280616281118E-2</v>
          </cell>
        </row>
        <row r="1756">
          <cell r="I1756">
            <v>55</v>
          </cell>
          <cell r="AW1756">
            <v>5.5640374155041493E-2</v>
          </cell>
        </row>
        <row r="1757">
          <cell r="I1757">
            <v>57</v>
          </cell>
          <cell r="AW1757">
            <v>8.3460561232562236E-2</v>
          </cell>
        </row>
        <row r="1758">
          <cell r="I1758">
            <v>55</v>
          </cell>
          <cell r="AW1758">
            <v>5.5640374155041493E-2</v>
          </cell>
        </row>
        <row r="1759">
          <cell r="I1759">
            <v>53.1</v>
          </cell>
          <cell r="AW1759">
            <v>2.9211196431396802E-2</v>
          </cell>
        </row>
        <row r="1760">
          <cell r="I1760">
            <v>51.1</v>
          </cell>
          <cell r="AW1760">
            <v>1.3910093538760571E-3</v>
          </cell>
        </row>
        <row r="1761">
          <cell r="I1761">
            <v>48</v>
          </cell>
          <cell r="AW1761">
            <v>0</v>
          </cell>
        </row>
        <row r="1762">
          <cell r="I1762">
            <v>46.9</v>
          </cell>
          <cell r="AW1762">
            <v>0</v>
          </cell>
        </row>
        <row r="1763">
          <cell r="I1763">
            <v>45</v>
          </cell>
          <cell r="AW1763">
            <v>0</v>
          </cell>
        </row>
        <row r="1764">
          <cell r="I1764">
            <v>39.9</v>
          </cell>
          <cell r="AW1764">
            <v>0</v>
          </cell>
        </row>
        <row r="1765">
          <cell r="I1765">
            <v>39</v>
          </cell>
          <cell r="AW1765">
            <v>0</v>
          </cell>
        </row>
        <row r="1766">
          <cell r="I1766">
            <v>37</v>
          </cell>
          <cell r="AW1766">
            <v>0</v>
          </cell>
        </row>
        <row r="1767">
          <cell r="I1767">
            <v>34</v>
          </cell>
          <cell r="AW1767">
            <v>0</v>
          </cell>
        </row>
        <row r="1768">
          <cell r="I1768">
            <v>34</v>
          </cell>
          <cell r="AW1768">
            <v>0</v>
          </cell>
        </row>
        <row r="1769">
          <cell r="I1769">
            <v>34</v>
          </cell>
          <cell r="AW1769">
            <v>0</v>
          </cell>
        </row>
        <row r="1770">
          <cell r="I1770">
            <v>32</v>
          </cell>
          <cell r="AW1770">
            <v>0</v>
          </cell>
        </row>
        <row r="1771">
          <cell r="I1771">
            <v>28.9</v>
          </cell>
          <cell r="AW1771">
            <v>0</v>
          </cell>
        </row>
        <row r="1772">
          <cell r="I1772">
            <v>28.9</v>
          </cell>
          <cell r="AW1772">
            <v>0</v>
          </cell>
        </row>
        <row r="1773">
          <cell r="I1773">
            <v>36</v>
          </cell>
          <cell r="AW1773">
            <v>0</v>
          </cell>
        </row>
        <row r="1774">
          <cell r="I1774">
            <v>39.9</v>
          </cell>
          <cell r="AW1774">
            <v>0</v>
          </cell>
        </row>
        <row r="1775">
          <cell r="I1775">
            <v>45</v>
          </cell>
          <cell r="AW1775">
            <v>0</v>
          </cell>
        </row>
        <row r="1776">
          <cell r="I1776">
            <v>50</v>
          </cell>
          <cell r="AW1776">
            <v>0</v>
          </cell>
        </row>
        <row r="1777">
          <cell r="I1777">
            <v>55.9</v>
          </cell>
          <cell r="AW1777">
            <v>6.8159458339925802E-2</v>
          </cell>
        </row>
        <row r="1778">
          <cell r="I1778">
            <v>61</v>
          </cell>
          <cell r="AW1778">
            <v>0.13910093538760374</v>
          </cell>
        </row>
        <row r="1779">
          <cell r="I1779">
            <v>62.1</v>
          </cell>
          <cell r="AW1779">
            <v>0.15440203828024016</v>
          </cell>
        </row>
        <row r="1780">
          <cell r="I1780">
            <v>63</v>
          </cell>
          <cell r="AW1780">
            <v>0.16692112246512447</v>
          </cell>
        </row>
        <row r="1781">
          <cell r="I1781">
            <v>63</v>
          </cell>
          <cell r="AW1781">
            <v>0.16692112246512447</v>
          </cell>
        </row>
        <row r="1782">
          <cell r="I1782">
            <v>61</v>
          </cell>
          <cell r="AW1782">
            <v>0.13910093538760374</v>
          </cell>
        </row>
        <row r="1783">
          <cell r="I1783">
            <v>59</v>
          </cell>
          <cell r="AW1783">
            <v>0.11128074831008299</v>
          </cell>
        </row>
        <row r="1784">
          <cell r="I1784">
            <v>53.1</v>
          </cell>
          <cell r="AW1784">
            <v>2.9211196431396802E-2</v>
          </cell>
        </row>
        <row r="1785">
          <cell r="I1785">
            <v>53.1</v>
          </cell>
          <cell r="AW1785">
            <v>2.9211196431396802E-2</v>
          </cell>
        </row>
        <row r="1786">
          <cell r="I1786">
            <v>48</v>
          </cell>
          <cell r="AW1786">
            <v>0</v>
          </cell>
        </row>
        <row r="1787">
          <cell r="I1787">
            <v>46.9</v>
          </cell>
          <cell r="AW1787">
            <v>0</v>
          </cell>
        </row>
        <row r="1788">
          <cell r="I1788">
            <v>42.1</v>
          </cell>
          <cell r="AW1788">
            <v>0</v>
          </cell>
        </row>
        <row r="1789">
          <cell r="I1789">
            <v>41</v>
          </cell>
          <cell r="AW1789">
            <v>0</v>
          </cell>
        </row>
        <row r="1790">
          <cell r="I1790">
            <v>39.9</v>
          </cell>
          <cell r="AW1790">
            <v>0</v>
          </cell>
        </row>
        <row r="1791">
          <cell r="I1791">
            <v>37.9</v>
          </cell>
          <cell r="AW1791">
            <v>0</v>
          </cell>
        </row>
        <row r="1792">
          <cell r="I1792">
            <v>36</v>
          </cell>
          <cell r="AW1792">
            <v>0</v>
          </cell>
        </row>
        <row r="1793">
          <cell r="I1793">
            <v>35.1</v>
          </cell>
          <cell r="AW1793">
            <v>0</v>
          </cell>
        </row>
        <row r="1794">
          <cell r="I1794">
            <v>36</v>
          </cell>
          <cell r="AW1794">
            <v>0</v>
          </cell>
        </row>
        <row r="1795">
          <cell r="I1795">
            <v>33.1</v>
          </cell>
          <cell r="AW1795">
            <v>0</v>
          </cell>
        </row>
        <row r="1796">
          <cell r="I1796">
            <v>35.1</v>
          </cell>
          <cell r="AW1796">
            <v>0</v>
          </cell>
        </row>
        <row r="1797">
          <cell r="I1797">
            <v>39.9</v>
          </cell>
          <cell r="AW1797">
            <v>0</v>
          </cell>
        </row>
        <row r="1798">
          <cell r="I1798">
            <v>46</v>
          </cell>
          <cell r="AW1798">
            <v>0</v>
          </cell>
        </row>
        <row r="1799">
          <cell r="I1799">
            <v>53.1</v>
          </cell>
          <cell r="AW1799">
            <v>2.9211196431396802E-2</v>
          </cell>
        </row>
        <row r="1800">
          <cell r="I1800">
            <v>57.9</v>
          </cell>
          <cell r="AW1800">
            <v>9.5979645417446552E-2</v>
          </cell>
        </row>
        <row r="1801">
          <cell r="I1801">
            <v>61</v>
          </cell>
          <cell r="AW1801">
            <v>0.13910093538760374</v>
          </cell>
        </row>
        <row r="1802">
          <cell r="I1802">
            <v>62.1</v>
          </cell>
          <cell r="AW1802">
            <v>0.15440203828024016</v>
          </cell>
        </row>
        <row r="1803">
          <cell r="I1803">
            <v>63</v>
          </cell>
          <cell r="AW1803">
            <v>0.16692112246512447</v>
          </cell>
        </row>
        <row r="1804">
          <cell r="I1804">
            <v>63</v>
          </cell>
          <cell r="AW1804">
            <v>0.16692112246512447</v>
          </cell>
        </row>
        <row r="1805">
          <cell r="I1805">
            <v>63</v>
          </cell>
          <cell r="AW1805">
            <v>0.16692112246512447</v>
          </cell>
        </row>
        <row r="1806">
          <cell r="I1806">
            <v>61</v>
          </cell>
          <cell r="AW1806">
            <v>0.13910093538760374</v>
          </cell>
        </row>
        <row r="1807">
          <cell r="I1807">
            <v>57.9</v>
          </cell>
          <cell r="AW1807">
            <v>9.5979645417446552E-2</v>
          </cell>
        </row>
        <row r="1808">
          <cell r="I1808">
            <v>54</v>
          </cell>
          <cell r="AW1808">
            <v>4.1730280616281118E-2</v>
          </cell>
        </row>
        <row r="1809">
          <cell r="I1809">
            <v>52</v>
          </cell>
          <cell r="AW1809">
            <v>1.3910093538760373E-2</v>
          </cell>
        </row>
        <row r="1810">
          <cell r="I1810">
            <v>51.1</v>
          </cell>
          <cell r="AW1810">
            <v>1.3910093538760571E-3</v>
          </cell>
        </row>
        <row r="1811">
          <cell r="I1811">
            <v>48.9</v>
          </cell>
          <cell r="AW1811">
            <v>0</v>
          </cell>
        </row>
        <row r="1812">
          <cell r="I1812">
            <v>45</v>
          </cell>
          <cell r="AW1812">
            <v>0</v>
          </cell>
        </row>
        <row r="1813">
          <cell r="I1813">
            <v>45</v>
          </cell>
          <cell r="AW1813">
            <v>0</v>
          </cell>
        </row>
        <row r="1814">
          <cell r="I1814">
            <v>41</v>
          </cell>
          <cell r="AW1814">
            <v>0</v>
          </cell>
        </row>
        <row r="1815">
          <cell r="I1815">
            <v>37.9</v>
          </cell>
          <cell r="AW1815">
            <v>0</v>
          </cell>
        </row>
        <row r="1816">
          <cell r="I1816">
            <v>39.9</v>
          </cell>
          <cell r="AW1816">
            <v>0</v>
          </cell>
        </row>
        <row r="1817">
          <cell r="I1817">
            <v>41</v>
          </cell>
          <cell r="AW1817">
            <v>0</v>
          </cell>
        </row>
        <row r="1818">
          <cell r="I1818">
            <v>33.1</v>
          </cell>
          <cell r="AW1818">
            <v>0</v>
          </cell>
        </row>
        <row r="1819">
          <cell r="I1819">
            <v>36</v>
          </cell>
          <cell r="AW1819">
            <v>0</v>
          </cell>
        </row>
        <row r="1820">
          <cell r="I1820">
            <v>34</v>
          </cell>
          <cell r="AW1820">
            <v>0</v>
          </cell>
        </row>
        <row r="1821">
          <cell r="I1821">
            <v>39.9</v>
          </cell>
          <cell r="AW1821">
            <v>0</v>
          </cell>
        </row>
        <row r="1822">
          <cell r="I1822">
            <v>46</v>
          </cell>
          <cell r="AW1822">
            <v>0</v>
          </cell>
        </row>
        <row r="1823">
          <cell r="I1823">
            <v>50</v>
          </cell>
          <cell r="AW1823">
            <v>0</v>
          </cell>
        </row>
        <row r="1824">
          <cell r="I1824">
            <v>55</v>
          </cell>
          <cell r="AW1824">
            <v>5.5640374155041493E-2</v>
          </cell>
        </row>
        <row r="1825">
          <cell r="I1825">
            <v>59</v>
          </cell>
          <cell r="AW1825">
            <v>0.11128074831008299</v>
          </cell>
        </row>
        <row r="1826">
          <cell r="I1826">
            <v>63</v>
          </cell>
          <cell r="AW1826">
            <v>0.16692112246512447</v>
          </cell>
        </row>
        <row r="1827">
          <cell r="I1827">
            <v>64</v>
          </cell>
          <cell r="AW1827">
            <v>0.18083121600388483</v>
          </cell>
        </row>
        <row r="1828">
          <cell r="I1828">
            <v>64.900000000000006</v>
          </cell>
          <cell r="AW1828">
            <v>0.19335030018876925</v>
          </cell>
        </row>
        <row r="1829">
          <cell r="I1829">
            <v>64</v>
          </cell>
          <cell r="AW1829">
            <v>0.18083121600388483</v>
          </cell>
        </row>
        <row r="1830">
          <cell r="I1830">
            <v>64.900000000000006</v>
          </cell>
          <cell r="AW1830">
            <v>0.19335030018876925</v>
          </cell>
        </row>
        <row r="1831">
          <cell r="I1831">
            <v>61</v>
          </cell>
          <cell r="AW1831">
            <v>0.13910093538760374</v>
          </cell>
        </row>
        <row r="1832">
          <cell r="I1832">
            <v>57</v>
          </cell>
          <cell r="AW1832">
            <v>8.3460561232562236E-2</v>
          </cell>
        </row>
        <row r="1833">
          <cell r="I1833">
            <v>50</v>
          </cell>
          <cell r="AW1833">
            <v>0</v>
          </cell>
        </row>
        <row r="1834">
          <cell r="I1834">
            <v>46.9</v>
          </cell>
          <cell r="AW1834">
            <v>0</v>
          </cell>
        </row>
        <row r="1835">
          <cell r="I1835">
            <v>46.9</v>
          </cell>
          <cell r="AW1835">
            <v>0</v>
          </cell>
        </row>
        <row r="1836">
          <cell r="I1836">
            <v>46</v>
          </cell>
          <cell r="AW1836">
            <v>0</v>
          </cell>
        </row>
        <row r="1837">
          <cell r="I1837">
            <v>44.1</v>
          </cell>
          <cell r="AW1837">
            <v>0</v>
          </cell>
        </row>
        <row r="1838">
          <cell r="I1838">
            <v>43</v>
          </cell>
          <cell r="AW1838">
            <v>0</v>
          </cell>
        </row>
        <row r="1839">
          <cell r="I1839">
            <v>39.9</v>
          </cell>
          <cell r="AW1839">
            <v>0</v>
          </cell>
        </row>
        <row r="1840">
          <cell r="I1840">
            <v>39</v>
          </cell>
          <cell r="AW1840">
            <v>0</v>
          </cell>
        </row>
        <row r="1841">
          <cell r="I1841">
            <v>37</v>
          </cell>
          <cell r="AW1841">
            <v>0</v>
          </cell>
        </row>
        <row r="1842">
          <cell r="I1842">
            <v>37</v>
          </cell>
          <cell r="AW1842">
            <v>0</v>
          </cell>
        </row>
        <row r="1843">
          <cell r="I1843">
            <v>39</v>
          </cell>
          <cell r="AW1843">
            <v>0</v>
          </cell>
        </row>
        <row r="1844">
          <cell r="I1844">
            <v>35.1</v>
          </cell>
          <cell r="AW1844">
            <v>0</v>
          </cell>
        </row>
        <row r="1845">
          <cell r="I1845">
            <v>39.9</v>
          </cell>
          <cell r="AW1845">
            <v>0</v>
          </cell>
        </row>
        <row r="1846">
          <cell r="I1846">
            <v>46.9</v>
          </cell>
          <cell r="AW1846">
            <v>0</v>
          </cell>
        </row>
        <row r="1847">
          <cell r="I1847">
            <v>50</v>
          </cell>
          <cell r="AW1847">
            <v>0</v>
          </cell>
        </row>
        <row r="1848">
          <cell r="I1848">
            <v>55.9</v>
          </cell>
          <cell r="AW1848">
            <v>6.8159458339925802E-2</v>
          </cell>
        </row>
        <row r="1849">
          <cell r="I1849">
            <v>60.1</v>
          </cell>
          <cell r="AW1849">
            <v>0.12658185120271942</v>
          </cell>
        </row>
        <row r="1850">
          <cell r="I1850">
            <v>64.900000000000006</v>
          </cell>
          <cell r="AW1850">
            <v>0.19335030018876925</v>
          </cell>
        </row>
        <row r="1851">
          <cell r="I1851">
            <v>68</v>
          </cell>
          <cell r="AW1851">
            <v>0.23647159015892633</v>
          </cell>
        </row>
        <row r="1852">
          <cell r="I1852">
            <v>70</v>
          </cell>
          <cell r="AW1852">
            <v>0.26429177723644709</v>
          </cell>
        </row>
        <row r="1853">
          <cell r="I1853">
            <v>70</v>
          </cell>
          <cell r="AW1853">
            <v>0.26429177723644709</v>
          </cell>
        </row>
        <row r="1854">
          <cell r="I1854">
            <v>68</v>
          </cell>
          <cell r="AW1854">
            <v>0.23647159015892633</v>
          </cell>
        </row>
        <row r="1855">
          <cell r="I1855">
            <v>66.900000000000006</v>
          </cell>
          <cell r="AW1855">
            <v>0.22117048726628999</v>
          </cell>
        </row>
        <row r="1856">
          <cell r="I1856">
            <v>60.1</v>
          </cell>
          <cell r="AW1856">
            <v>0.12658185120271942</v>
          </cell>
        </row>
        <row r="1857">
          <cell r="I1857">
            <v>55</v>
          </cell>
          <cell r="AW1857">
            <v>5.5640374155041493E-2</v>
          </cell>
        </row>
        <row r="1858">
          <cell r="I1858">
            <v>57</v>
          </cell>
          <cell r="AW1858">
            <v>8.3460561232562236E-2</v>
          </cell>
        </row>
        <row r="1859">
          <cell r="I1859">
            <v>50</v>
          </cell>
          <cell r="AW1859">
            <v>0</v>
          </cell>
        </row>
        <row r="1860">
          <cell r="I1860">
            <v>48.9</v>
          </cell>
          <cell r="AW1860">
            <v>0</v>
          </cell>
        </row>
        <row r="1861">
          <cell r="I1861">
            <v>48</v>
          </cell>
          <cell r="AW1861">
            <v>0</v>
          </cell>
        </row>
        <row r="1862">
          <cell r="I1862">
            <v>45</v>
          </cell>
          <cell r="AW1862">
            <v>0</v>
          </cell>
        </row>
        <row r="1863">
          <cell r="I1863">
            <v>42.1</v>
          </cell>
          <cell r="AW1863">
            <v>0</v>
          </cell>
        </row>
        <row r="1864">
          <cell r="I1864">
            <v>43</v>
          </cell>
          <cell r="AW1864">
            <v>0</v>
          </cell>
        </row>
        <row r="1865">
          <cell r="I1865">
            <v>39.9</v>
          </cell>
          <cell r="AW1865">
            <v>0</v>
          </cell>
        </row>
        <row r="1866">
          <cell r="I1866">
            <v>39</v>
          </cell>
          <cell r="AW1866">
            <v>0</v>
          </cell>
        </row>
        <row r="1867">
          <cell r="I1867">
            <v>39</v>
          </cell>
          <cell r="AW1867">
            <v>0</v>
          </cell>
        </row>
        <row r="1868">
          <cell r="I1868">
            <v>39.9</v>
          </cell>
          <cell r="AW1868">
            <v>0</v>
          </cell>
        </row>
        <row r="1869">
          <cell r="I1869">
            <v>44.1</v>
          </cell>
          <cell r="AW1869">
            <v>0</v>
          </cell>
        </row>
        <row r="1870">
          <cell r="I1870">
            <v>48</v>
          </cell>
          <cell r="AW1870">
            <v>0</v>
          </cell>
        </row>
        <row r="1871">
          <cell r="I1871">
            <v>50</v>
          </cell>
          <cell r="AW1871">
            <v>0</v>
          </cell>
        </row>
        <row r="1872">
          <cell r="I1872">
            <v>55.9</v>
          </cell>
          <cell r="AW1872">
            <v>6.8159458339925802E-2</v>
          </cell>
        </row>
        <row r="1873">
          <cell r="I1873">
            <v>61</v>
          </cell>
          <cell r="AW1873">
            <v>0.13910093538760374</v>
          </cell>
        </row>
        <row r="1874">
          <cell r="I1874">
            <v>64</v>
          </cell>
          <cell r="AW1874">
            <v>0.18083121600388483</v>
          </cell>
        </row>
        <row r="1875">
          <cell r="I1875">
            <v>66</v>
          </cell>
          <cell r="AW1875">
            <v>0.20865140308140559</v>
          </cell>
        </row>
        <row r="1876">
          <cell r="I1876">
            <v>70</v>
          </cell>
          <cell r="AW1876">
            <v>0.26429177723644709</v>
          </cell>
        </row>
        <row r="1877">
          <cell r="I1877">
            <v>69.099999999999994</v>
          </cell>
          <cell r="AW1877">
            <v>0.25177269305156269</v>
          </cell>
        </row>
        <row r="1878">
          <cell r="I1878">
            <v>66.900000000000006</v>
          </cell>
          <cell r="AW1878">
            <v>0.22117048726628999</v>
          </cell>
        </row>
        <row r="1879">
          <cell r="I1879">
            <v>64</v>
          </cell>
          <cell r="AW1879">
            <v>0.18083121600388483</v>
          </cell>
        </row>
        <row r="1880">
          <cell r="I1880">
            <v>60.1</v>
          </cell>
          <cell r="AW1880">
            <v>0.12658185120271942</v>
          </cell>
        </row>
        <row r="1881">
          <cell r="I1881">
            <v>57.9</v>
          </cell>
          <cell r="AW1881">
            <v>9.5979645417446552E-2</v>
          </cell>
        </row>
        <row r="1882">
          <cell r="I1882">
            <v>57</v>
          </cell>
          <cell r="AW1882">
            <v>8.3460561232562236E-2</v>
          </cell>
        </row>
        <row r="1883">
          <cell r="I1883">
            <v>55</v>
          </cell>
          <cell r="AW1883">
            <v>5.5640374155041493E-2</v>
          </cell>
        </row>
        <row r="1884">
          <cell r="I1884">
            <v>54</v>
          </cell>
          <cell r="AW1884">
            <v>4.1730280616281118E-2</v>
          </cell>
        </row>
        <row r="1885">
          <cell r="I1885">
            <v>55.9</v>
          </cell>
          <cell r="AW1885">
            <v>6.8159458339925802E-2</v>
          </cell>
        </row>
        <row r="1886">
          <cell r="I1886">
            <v>55.9</v>
          </cell>
          <cell r="AW1886">
            <v>6.8159458339925802E-2</v>
          </cell>
        </row>
        <row r="1887">
          <cell r="I1887">
            <v>57</v>
          </cell>
          <cell r="AW1887">
            <v>8.3460561232562236E-2</v>
          </cell>
        </row>
        <row r="1888">
          <cell r="I1888">
            <v>55.9</v>
          </cell>
          <cell r="AW1888">
            <v>6.8159458339925802E-2</v>
          </cell>
        </row>
        <row r="1889">
          <cell r="I1889">
            <v>55</v>
          </cell>
          <cell r="AW1889">
            <v>5.5640374155041493E-2</v>
          </cell>
        </row>
        <row r="1890">
          <cell r="I1890">
            <v>55</v>
          </cell>
          <cell r="AW1890">
            <v>5.5640374155041493E-2</v>
          </cell>
        </row>
        <row r="1891">
          <cell r="I1891">
            <v>54</v>
          </cell>
          <cell r="AW1891">
            <v>4.1730280616281118E-2</v>
          </cell>
        </row>
        <row r="1892">
          <cell r="I1892">
            <v>54</v>
          </cell>
          <cell r="AW1892">
            <v>4.1730280616281118E-2</v>
          </cell>
        </row>
        <row r="1893">
          <cell r="I1893">
            <v>55</v>
          </cell>
          <cell r="AW1893">
            <v>5.5640374155041493E-2</v>
          </cell>
        </row>
        <row r="1894">
          <cell r="I1894">
            <v>55.9</v>
          </cell>
          <cell r="AW1894">
            <v>6.8159458339925802E-2</v>
          </cell>
        </row>
        <row r="1895">
          <cell r="I1895">
            <v>57</v>
          </cell>
          <cell r="AW1895">
            <v>8.3460561232562236E-2</v>
          </cell>
        </row>
        <row r="1896">
          <cell r="I1896">
            <v>59</v>
          </cell>
          <cell r="AW1896">
            <v>0.11128074831008299</v>
          </cell>
        </row>
        <row r="1897">
          <cell r="I1897">
            <v>59</v>
          </cell>
          <cell r="AW1897">
            <v>0.11128074831008299</v>
          </cell>
        </row>
        <row r="1898">
          <cell r="I1898">
            <v>59</v>
          </cell>
          <cell r="AW1898">
            <v>0.11128074831008299</v>
          </cell>
        </row>
        <row r="1899">
          <cell r="I1899">
            <v>57.9</v>
          </cell>
          <cell r="AW1899">
            <v>9.5979645417446552E-2</v>
          </cell>
        </row>
        <row r="1900">
          <cell r="I1900">
            <v>57.9</v>
          </cell>
          <cell r="AW1900">
            <v>9.5979645417446552E-2</v>
          </cell>
        </row>
        <row r="1901">
          <cell r="I1901">
            <v>57</v>
          </cell>
          <cell r="AW1901">
            <v>8.3460561232562236E-2</v>
          </cell>
        </row>
        <row r="1902">
          <cell r="I1902">
            <v>55.9</v>
          </cell>
          <cell r="AW1902">
            <v>6.8159458339925802E-2</v>
          </cell>
        </row>
        <row r="1903">
          <cell r="I1903">
            <v>54</v>
          </cell>
          <cell r="AW1903">
            <v>4.1730280616281118E-2</v>
          </cell>
        </row>
        <row r="1904">
          <cell r="I1904">
            <v>53.1</v>
          </cell>
          <cell r="AW1904">
            <v>2.9211196431396802E-2</v>
          </cell>
        </row>
        <row r="1905">
          <cell r="I1905">
            <v>53.1</v>
          </cell>
          <cell r="AW1905">
            <v>2.9211196431396802E-2</v>
          </cell>
        </row>
        <row r="1906">
          <cell r="I1906">
            <v>52</v>
          </cell>
          <cell r="AW1906">
            <v>1.3910093538760373E-2</v>
          </cell>
        </row>
        <row r="1907">
          <cell r="I1907">
            <v>50</v>
          </cell>
          <cell r="AW1907">
            <v>0</v>
          </cell>
        </row>
        <row r="1908">
          <cell r="I1908">
            <v>48.9</v>
          </cell>
          <cell r="AW1908">
            <v>0</v>
          </cell>
        </row>
        <row r="1909">
          <cell r="I1909">
            <v>48.9</v>
          </cell>
          <cell r="AW1909">
            <v>0</v>
          </cell>
        </row>
        <row r="1910">
          <cell r="I1910">
            <v>50</v>
          </cell>
          <cell r="AW1910">
            <v>0</v>
          </cell>
        </row>
        <row r="1911">
          <cell r="I1911">
            <v>50</v>
          </cell>
          <cell r="AW1911">
            <v>0</v>
          </cell>
        </row>
        <row r="1912">
          <cell r="I1912">
            <v>48.9</v>
          </cell>
          <cell r="AW1912">
            <v>0</v>
          </cell>
        </row>
        <row r="1913">
          <cell r="I1913">
            <v>48</v>
          </cell>
          <cell r="AW1913">
            <v>0</v>
          </cell>
        </row>
        <row r="1914">
          <cell r="I1914">
            <v>48</v>
          </cell>
          <cell r="AW1914">
            <v>0</v>
          </cell>
        </row>
        <row r="1915">
          <cell r="I1915">
            <v>46.9</v>
          </cell>
          <cell r="AW1915">
            <v>0</v>
          </cell>
        </row>
        <row r="1916">
          <cell r="I1916">
            <v>48</v>
          </cell>
          <cell r="AW1916">
            <v>0</v>
          </cell>
        </row>
        <row r="1917">
          <cell r="I1917">
            <v>48.9</v>
          </cell>
          <cell r="AW1917">
            <v>0</v>
          </cell>
        </row>
        <row r="1918">
          <cell r="I1918">
            <v>48.9</v>
          </cell>
          <cell r="AW1918">
            <v>0</v>
          </cell>
        </row>
        <row r="1919">
          <cell r="I1919">
            <v>48.9</v>
          </cell>
          <cell r="AW1919">
            <v>0</v>
          </cell>
        </row>
        <row r="1920">
          <cell r="I1920">
            <v>50</v>
          </cell>
          <cell r="AW1920">
            <v>0</v>
          </cell>
        </row>
        <row r="1921">
          <cell r="I1921">
            <v>51.1</v>
          </cell>
          <cell r="AW1921">
            <v>1.3910093538760571E-3</v>
          </cell>
        </row>
        <row r="1922">
          <cell r="I1922">
            <v>52</v>
          </cell>
          <cell r="AW1922">
            <v>1.3910093538760373E-2</v>
          </cell>
        </row>
        <row r="1923">
          <cell r="I1923">
            <v>53.1</v>
          </cell>
          <cell r="AW1923">
            <v>2.9211196431396802E-2</v>
          </cell>
        </row>
        <row r="1924">
          <cell r="I1924">
            <v>54</v>
          </cell>
          <cell r="AW1924">
            <v>4.1730280616281118E-2</v>
          </cell>
        </row>
        <row r="1925">
          <cell r="I1925">
            <v>55</v>
          </cell>
          <cell r="AW1925">
            <v>5.5640374155041493E-2</v>
          </cell>
        </row>
        <row r="1926">
          <cell r="I1926">
            <v>54</v>
          </cell>
          <cell r="AW1926">
            <v>4.1730280616281118E-2</v>
          </cell>
        </row>
        <row r="1927">
          <cell r="I1927">
            <v>51.1</v>
          </cell>
          <cell r="AW1927">
            <v>1.3910093538760571E-3</v>
          </cell>
        </row>
        <row r="1928">
          <cell r="I1928">
            <v>50</v>
          </cell>
          <cell r="AW1928">
            <v>0</v>
          </cell>
        </row>
        <row r="1929">
          <cell r="I1929">
            <v>48</v>
          </cell>
          <cell r="AW1929">
            <v>0</v>
          </cell>
        </row>
        <row r="1930">
          <cell r="I1930">
            <v>48</v>
          </cell>
          <cell r="AW1930">
            <v>0</v>
          </cell>
        </row>
        <row r="1931">
          <cell r="I1931">
            <v>46.9</v>
          </cell>
          <cell r="AW1931">
            <v>0</v>
          </cell>
        </row>
        <row r="1932">
          <cell r="I1932">
            <v>48</v>
          </cell>
          <cell r="AW1932">
            <v>0</v>
          </cell>
        </row>
        <row r="1933">
          <cell r="I1933">
            <v>46.9</v>
          </cell>
          <cell r="AW1933">
            <v>0</v>
          </cell>
        </row>
        <row r="1934">
          <cell r="I1934">
            <v>46</v>
          </cell>
          <cell r="AW1934">
            <v>0</v>
          </cell>
        </row>
        <row r="1935">
          <cell r="I1935">
            <v>46.9</v>
          </cell>
          <cell r="AW1935">
            <v>0</v>
          </cell>
        </row>
        <row r="1936">
          <cell r="I1936">
            <v>45</v>
          </cell>
          <cell r="AW1936">
            <v>0</v>
          </cell>
        </row>
        <row r="1937">
          <cell r="I1937">
            <v>45</v>
          </cell>
          <cell r="AW1937">
            <v>0</v>
          </cell>
        </row>
        <row r="1938">
          <cell r="I1938">
            <v>45</v>
          </cell>
          <cell r="AW1938">
            <v>0</v>
          </cell>
        </row>
        <row r="1939">
          <cell r="I1939">
            <v>43</v>
          </cell>
          <cell r="AW1939">
            <v>0</v>
          </cell>
        </row>
        <row r="1940">
          <cell r="I1940">
            <v>45</v>
          </cell>
          <cell r="AW1940">
            <v>0</v>
          </cell>
        </row>
        <row r="1941">
          <cell r="I1941">
            <v>46</v>
          </cell>
          <cell r="AW1941">
            <v>0</v>
          </cell>
        </row>
        <row r="1942">
          <cell r="I1942">
            <v>46.9</v>
          </cell>
          <cell r="AW1942">
            <v>0</v>
          </cell>
        </row>
        <row r="1943">
          <cell r="I1943">
            <v>51.1</v>
          </cell>
          <cell r="AW1943">
            <v>1.3910093538760571E-3</v>
          </cell>
        </row>
        <row r="1944">
          <cell r="I1944">
            <v>53.1</v>
          </cell>
          <cell r="AW1944">
            <v>2.9211196431396802E-2</v>
          </cell>
        </row>
        <row r="1945">
          <cell r="I1945">
            <v>54</v>
          </cell>
          <cell r="AW1945">
            <v>4.1730280616281118E-2</v>
          </cell>
        </row>
        <row r="1946">
          <cell r="I1946">
            <v>54</v>
          </cell>
          <cell r="AW1946">
            <v>4.1730280616281118E-2</v>
          </cell>
        </row>
        <row r="1947">
          <cell r="I1947">
            <v>55</v>
          </cell>
          <cell r="AW1947">
            <v>5.5640374155041493E-2</v>
          </cell>
        </row>
        <row r="1948">
          <cell r="I1948">
            <v>51.1</v>
          </cell>
          <cell r="AW1948">
            <v>1.3910093538760571E-3</v>
          </cell>
        </row>
        <row r="1949">
          <cell r="I1949">
            <v>55.9</v>
          </cell>
          <cell r="AW1949">
            <v>6.8159458339925802E-2</v>
          </cell>
        </row>
        <row r="1950">
          <cell r="I1950">
            <v>55.9</v>
          </cell>
          <cell r="AW1950">
            <v>6.8159458339925802E-2</v>
          </cell>
        </row>
        <row r="1951">
          <cell r="I1951">
            <v>53.1</v>
          </cell>
          <cell r="AW1951">
            <v>2.9211196431396802E-2</v>
          </cell>
        </row>
        <row r="1952">
          <cell r="I1952">
            <v>53.1</v>
          </cell>
          <cell r="AW1952">
            <v>2.9211196431396802E-2</v>
          </cell>
        </row>
        <row r="1953">
          <cell r="I1953">
            <v>51.1</v>
          </cell>
          <cell r="AW1953">
            <v>1.3910093538760571E-3</v>
          </cell>
        </row>
        <row r="1954">
          <cell r="I1954">
            <v>48.9</v>
          </cell>
          <cell r="AW1954">
            <v>0</v>
          </cell>
        </row>
        <row r="1955">
          <cell r="I1955">
            <v>48.9</v>
          </cell>
          <cell r="AW1955">
            <v>0</v>
          </cell>
        </row>
        <row r="1956">
          <cell r="I1956">
            <v>48</v>
          </cell>
          <cell r="AW1956">
            <v>0</v>
          </cell>
        </row>
        <row r="1957">
          <cell r="I1957">
            <v>46.9</v>
          </cell>
          <cell r="AW1957">
            <v>0</v>
          </cell>
        </row>
        <row r="1958">
          <cell r="I1958">
            <v>46.9</v>
          </cell>
          <cell r="AW1958">
            <v>0</v>
          </cell>
        </row>
        <row r="1959">
          <cell r="I1959">
            <v>46.9</v>
          </cell>
          <cell r="AW1959">
            <v>0</v>
          </cell>
        </row>
        <row r="1960">
          <cell r="I1960">
            <v>46</v>
          </cell>
          <cell r="AW1960">
            <v>0</v>
          </cell>
        </row>
        <row r="1961">
          <cell r="I1961">
            <v>46</v>
          </cell>
          <cell r="AW1961">
            <v>0</v>
          </cell>
        </row>
        <row r="1962">
          <cell r="I1962">
            <v>46</v>
          </cell>
          <cell r="AW1962">
            <v>0</v>
          </cell>
        </row>
        <row r="1963">
          <cell r="I1963">
            <v>46</v>
          </cell>
          <cell r="AW1963">
            <v>0</v>
          </cell>
        </row>
        <row r="1964">
          <cell r="I1964">
            <v>45</v>
          </cell>
          <cell r="AW1964">
            <v>0</v>
          </cell>
        </row>
        <row r="1965">
          <cell r="I1965">
            <v>45</v>
          </cell>
          <cell r="AW1965">
            <v>0</v>
          </cell>
        </row>
        <row r="1966">
          <cell r="I1966">
            <v>46.9</v>
          </cell>
          <cell r="AW1966">
            <v>0</v>
          </cell>
        </row>
        <row r="1967">
          <cell r="I1967">
            <v>46</v>
          </cell>
          <cell r="AW1967">
            <v>0</v>
          </cell>
        </row>
        <row r="1968">
          <cell r="I1968">
            <v>46.9</v>
          </cell>
          <cell r="AW1968">
            <v>0</v>
          </cell>
        </row>
        <row r="1969">
          <cell r="I1969">
            <v>48.9</v>
          </cell>
          <cell r="AW1969">
            <v>0</v>
          </cell>
        </row>
        <row r="1970">
          <cell r="I1970">
            <v>48</v>
          </cell>
          <cell r="AW1970">
            <v>0</v>
          </cell>
        </row>
        <row r="1971">
          <cell r="I1971">
            <v>51.1</v>
          </cell>
          <cell r="AW1971">
            <v>1.3910093538760571E-3</v>
          </cell>
        </row>
        <row r="1972">
          <cell r="I1972">
            <v>51.1</v>
          </cell>
          <cell r="AW1972">
            <v>1.3910093538760571E-3</v>
          </cell>
        </row>
        <row r="1973">
          <cell r="I1973">
            <v>48</v>
          </cell>
          <cell r="AW1973">
            <v>0</v>
          </cell>
        </row>
        <row r="1974">
          <cell r="I1974">
            <v>50</v>
          </cell>
          <cell r="AW1974">
            <v>0</v>
          </cell>
        </row>
        <row r="1975">
          <cell r="I1975">
            <v>48</v>
          </cell>
          <cell r="AW1975">
            <v>0</v>
          </cell>
        </row>
        <row r="1976">
          <cell r="I1976">
            <v>45</v>
          </cell>
          <cell r="AW1976">
            <v>0</v>
          </cell>
        </row>
        <row r="1977">
          <cell r="I1977">
            <v>44.1</v>
          </cell>
          <cell r="AW1977">
            <v>0</v>
          </cell>
        </row>
        <row r="1978">
          <cell r="I1978">
            <v>45</v>
          </cell>
          <cell r="AW1978">
            <v>0</v>
          </cell>
        </row>
        <row r="1979">
          <cell r="I1979">
            <v>43</v>
          </cell>
          <cell r="AW1979">
            <v>0</v>
          </cell>
        </row>
        <row r="1980">
          <cell r="I1980">
            <v>44.1</v>
          </cell>
          <cell r="AW1980">
            <v>0</v>
          </cell>
        </row>
        <row r="1981">
          <cell r="I1981">
            <v>43</v>
          </cell>
          <cell r="AW1981">
            <v>0</v>
          </cell>
        </row>
        <row r="1982">
          <cell r="I1982">
            <v>44.1</v>
          </cell>
          <cell r="AW1982">
            <v>0</v>
          </cell>
        </row>
        <row r="1983">
          <cell r="I1983">
            <v>44.1</v>
          </cell>
          <cell r="AW1983">
            <v>0</v>
          </cell>
        </row>
        <row r="1984">
          <cell r="I1984">
            <v>44.1</v>
          </cell>
          <cell r="AW1984">
            <v>0</v>
          </cell>
        </row>
        <row r="1985">
          <cell r="I1985">
            <v>43</v>
          </cell>
          <cell r="AW1985">
            <v>0</v>
          </cell>
        </row>
        <row r="1986">
          <cell r="I1986">
            <v>43</v>
          </cell>
          <cell r="AW1986">
            <v>0</v>
          </cell>
        </row>
        <row r="1987">
          <cell r="I1987">
            <v>43</v>
          </cell>
          <cell r="AW1987">
            <v>0</v>
          </cell>
        </row>
        <row r="1988">
          <cell r="I1988">
            <v>43</v>
          </cell>
          <cell r="AW1988">
            <v>0</v>
          </cell>
        </row>
        <row r="1989">
          <cell r="I1989">
            <v>43</v>
          </cell>
          <cell r="AW1989">
            <v>0</v>
          </cell>
        </row>
        <row r="1990">
          <cell r="I1990">
            <v>43</v>
          </cell>
          <cell r="AW1990">
            <v>0</v>
          </cell>
        </row>
        <row r="1991">
          <cell r="I1991">
            <v>43</v>
          </cell>
          <cell r="AW1991">
            <v>0</v>
          </cell>
        </row>
        <row r="1992">
          <cell r="I1992">
            <v>44.1</v>
          </cell>
          <cell r="AW1992">
            <v>0</v>
          </cell>
        </row>
        <row r="1993">
          <cell r="I1993">
            <v>44.1</v>
          </cell>
          <cell r="AW1993">
            <v>0</v>
          </cell>
        </row>
        <row r="1994">
          <cell r="I1994">
            <v>45</v>
          </cell>
          <cell r="AW1994">
            <v>0</v>
          </cell>
        </row>
        <row r="1995">
          <cell r="I1995">
            <v>45</v>
          </cell>
          <cell r="AW1995">
            <v>0</v>
          </cell>
        </row>
        <row r="1996">
          <cell r="I1996">
            <v>46</v>
          </cell>
          <cell r="AW1996">
            <v>0</v>
          </cell>
        </row>
        <row r="1997">
          <cell r="I1997">
            <v>46</v>
          </cell>
          <cell r="AW1997">
            <v>0</v>
          </cell>
        </row>
        <row r="1998">
          <cell r="I1998">
            <v>46</v>
          </cell>
          <cell r="AW1998">
            <v>0</v>
          </cell>
        </row>
        <row r="1999">
          <cell r="I1999">
            <v>46.9</v>
          </cell>
          <cell r="AW1999">
            <v>0</v>
          </cell>
        </row>
        <row r="2000">
          <cell r="I2000">
            <v>48</v>
          </cell>
          <cell r="AW2000">
            <v>0</v>
          </cell>
        </row>
        <row r="2001">
          <cell r="I2001">
            <v>48</v>
          </cell>
          <cell r="AW2001">
            <v>0</v>
          </cell>
        </row>
        <row r="2002">
          <cell r="I2002">
            <v>48.9</v>
          </cell>
          <cell r="AW2002">
            <v>0</v>
          </cell>
        </row>
        <row r="2003">
          <cell r="I2003">
            <v>48.9</v>
          </cell>
          <cell r="AW2003">
            <v>0</v>
          </cell>
        </row>
        <row r="2004">
          <cell r="I2004">
            <v>48.9</v>
          </cell>
          <cell r="AW2004">
            <v>0</v>
          </cell>
        </row>
        <row r="2005">
          <cell r="I2005">
            <v>48.9</v>
          </cell>
          <cell r="AW2005">
            <v>0</v>
          </cell>
        </row>
        <row r="2006">
          <cell r="I2006">
            <v>48.9</v>
          </cell>
          <cell r="AW2006">
            <v>0</v>
          </cell>
        </row>
        <row r="2007">
          <cell r="I2007">
            <v>48.9</v>
          </cell>
          <cell r="AW2007">
            <v>0</v>
          </cell>
        </row>
        <row r="2008">
          <cell r="I2008">
            <v>48.9</v>
          </cell>
          <cell r="AW2008">
            <v>0</v>
          </cell>
        </row>
        <row r="2009">
          <cell r="I2009">
            <v>46.9</v>
          </cell>
          <cell r="AW2009">
            <v>0</v>
          </cell>
        </row>
        <row r="2010">
          <cell r="I2010">
            <v>46.9</v>
          </cell>
          <cell r="AW2010">
            <v>0</v>
          </cell>
        </row>
        <row r="2011">
          <cell r="I2011">
            <v>48</v>
          </cell>
          <cell r="AW2011">
            <v>0</v>
          </cell>
        </row>
        <row r="2012">
          <cell r="I2012">
            <v>48.9</v>
          </cell>
          <cell r="AW2012">
            <v>0</v>
          </cell>
        </row>
        <row r="2013">
          <cell r="I2013">
            <v>48.9</v>
          </cell>
          <cell r="AW2013">
            <v>0</v>
          </cell>
        </row>
        <row r="2014">
          <cell r="I2014">
            <v>48.9</v>
          </cell>
          <cell r="AW2014">
            <v>0</v>
          </cell>
        </row>
        <row r="2015">
          <cell r="I2015">
            <v>48.9</v>
          </cell>
          <cell r="AW2015">
            <v>0</v>
          </cell>
        </row>
        <row r="2016">
          <cell r="I2016">
            <v>54</v>
          </cell>
          <cell r="AW2016">
            <v>4.1730280616281118E-2</v>
          </cell>
        </row>
        <row r="2017">
          <cell r="I2017">
            <v>57</v>
          </cell>
          <cell r="AW2017">
            <v>8.3460561232562236E-2</v>
          </cell>
        </row>
        <row r="2018">
          <cell r="I2018">
            <v>57</v>
          </cell>
          <cell r="AW2018">
            <v>8.3460561232562236E-2</v>
          </cell>
        </row>
        <row r="2019">
          <cell r="I2019">
            <v>55.9</v>
          </cell>
          <cell r="AW2019">
            <v>6.8159458339925802E-2</v>
          </cell>
        </row>
        <row r="2020">
          <cell r="I2020">
            <v>55</v>
          </cell>
          <cell r="AW2020">
            <v>5.5640374155041493E-2</v>
          </cell>
        </row>
        <row r="2021">
          <cell r="I2021">
            <v>55.9</v>
          </cell>
          <cell r="AW2021">
            <v>8.0044630216676751E-2</v>
          </cell>
        </row>
        <row r="2022">
          <cell r="I2022">
            <v>55.9</v>
          </cell>
          <cell r="AW2022">
            <v>8.0044630216676751E-2</v>
          </cell>
        </row>
        <row r="2023">
          <cell r="I2023">
            <v>55.9</v>
          </cell>
          <cell r="AW2023">
            <v>6.8159458339925802E-2</v>
          </cell>
        </row>
        <row r="2024">
          <cell r="I2024">
            <v>55</v>
          </cell>
          <cell r="AW2024">
            <v>5.5640374155041493E-2</v>
          </cell>
        </row>
        <row r="2025">
          <cell r="I2025">
            <v>54</v>
          </cell>
          <cell r="AW2025">
            <v>4.1730280616281118E-2</v>
          </cell>
        </row>
        <row r="2026">
          <cell r="I2026">
            <v>53.1</v>
          </cell>
          <cell r="AW2026">
            <v>2.9211196431396802E-2</v>
          </cell>
        </row>
        <row r="2027">
          <cell r="I2027">
            <v>52</v>
          </cell>
          <cell r="AW2027">
            <v>1.3910093538760373E-2</v>
          </cell>
        </row>
        <row r="2028">
          <cell r="I2028">
            <v>52</v>
          </cell>
          <cell r="AW2028">
            <v>1.3910093538760373E-2</v>
          </cell>
        </row>
        <row r="2029">
          <cell r="I2029">
            <v>53.1</v>
          </cell>
          <cell r="AW2029">
            <v>2.9211196431396802E-2</v>
          </cell>
        </row>
        <row r="2030">
          <cell r="I2030">
            <v>53.1</v>
          </cell>
          <cell r="AW2030">
            <v>2.9211196431396802E-2</v>
          </cell>
        </row>
        <row r="2031">
          <cell r="I2031">
            <v>52</v>
          </cell>
          <cell r="AW2031">
            <v>1.3910093538760373E-2</v>
          </cell>
        </row>
        <row r="2032">
          <cell r="I2032">
            <v>52</v>
          </cell>
          <cell r="AW2032">
            <v>1.3910093538760373E-2</v>
          </cell>
        </row>
        <row r="2033">
          <cell r="I2033">
            <v>52</v>
          </cell>
          <cell r="AW2033">
            <v>1.3910093538760373E-2</v>
          </cell>
        </row>
        <row r="2034">
          <cell r="I2034">
            <v>52</v>
          </cell>
          <cell r="AW2034">
            <v>1.3910093538760373E-2</v>
          </cell>
        </row>
        <row r="2035">
          <cell r="I2035">
            <v>51.1</v>
          </cell>
          <cell r="AW2035">
            <v>1.3910093538760571E-3</v>
          </cell>
        </row>
        <row r="2036">
          <cell r="I2036">
            <v>50</v>
          </cell>
          <cell r="AW2036">
            <v>0</v>
          </cell>
        </row>
        <row r="2037">
          <cell r="I2037">
            <v>50</v>
          </cell>
          <cell r="AW2037">
            <v>0</v>
          </cell>
        </row>
        <row r="2038">
          <cell r="I2038">
            <v>51.1</v>
          </cell>
          <cell r="AW2038">
            <v>1.3910093538760571E-3</v>
          </cell>
        </row>
        <row r="2039">
          <cell r="I2039">
            <v>51.1</v>
          </cell>
          <cell r="AW2039">
            <v>1.3910093538760571E-3</v>
          </cell>
        </row>
        <row r="2040">
          <cell r="I2040">
            <v>52</v>
          </cell>
          <cell r="AW2040">
            <v>1.3910093538760373E-2</v>
          </cell>
        </row>
        <row r="2041">
          <cell r="I2041">
            <v>52</v>
          </cell>
          <cell r="AW2041">
            <v>1.3910093538760373E-2</v>
          </cell>
        </row>
        <row r="2042">
          <cell r="I2042">
            <v>46.9</v>
          </cell>
          <cell r="AW2042">
            <v>0</v>
          </cell>
        </row>
        <row r="2043">
          <cell r="I2043">
            <v>48</v>
          </cell>
          <cell r="AW2043">
            <v>0</v>
          </cell>
        </row>
        <row r="2044">
          <cell r="I2044">
            <v>46.9</v>
          </cell>
          <cell r="AW2044">
            <v>0</v>
          </cell>
        </row>
        <row r="2045">
          <cell r="I2045">
            <v>46.9</v>
          </cell>
          <cell r="AW2045">
            <v>0</v>
          </cell>
        </row>
        <row r="2046">
          <cell r="I2046">
            <v>48.9</v>
          </cell>
          <cell r="AW2046">
            <v>0</v>
          </cell>
        </row>
        <row r="2047">
          <cell r="I2047">
            <v>44.1</v>
          </cell>
          <cell r="AW2047">
            <v>0</v>
          </cell>
        </row>
        <row r="2048">
          <cell r="I2048">
            <v>41</v>
          </cell>
          <cell r="AW2048">
            <v>0</v>
          </cell>
        </row>
        <row r="2049">
          <cell r="I2049">
            <v>37.9</v>
          </cell>
          <cell r="AW2049">
            <v>0</v>
          </cell>
        </row>
        <row r="2050">
          <cell r="I2050">
            <v>39.9</v>
          </cell>
          <cell r="AW2050">
            <v>0</v>
          </cell>
        </row>
        <row r="2051">
          <cell r="I2051">
            <v>37.9</v>
          </cell>
          <cell r="AW2051">
            <v>0</v>
          </cell>
        </row>
        <row r="2052">
          <cell r="I2052">
            <v>39</v>
          </cell>
          <cell r="AW2052">
            <v>0</v>
          </cell>
        </row>
        <row r="2053">
          <cell r="I2053">
            <v>37.9</v>
          </cell>
          <cell r="AW2053">
            <v>0</v>
          </cell>
        </row>
        <row r="2054">
          <cell r="I2054">
            <v>39</v>
          </cell>
          <cell r="AW2054">
            <v>0</v>
          </cell>
        </row>
        <row r="2055">
          <cell r="I2055">
            <v>37.9</v>
          </cell>
          <cell r="AW2055">
            <v>0</v>
          </cell>
        </row>
        <row r="2056">
          <cell r="I2056">
            <v>36</v>
          </cell>
          <cell r="AW2056">
            <v>0</v>
          </cell>
        </row>
        <row r="2057">
          <cell r="I2057">
            <v>37.9</v>
          </cell>
          <cell r="AW2057">
            <v>0</v>
          </cell>
        </row>
        <row r="2058">
          <cell r="I2058">
            <v>39</v>
          </cell>
          <cell r="AW2058">
            <v>0</v>
          </cell>
        </row>
        <row r="2059">
          <cell r="I2059">
            <v>37.9</v>
          </cell>
          <cell r="AW2059">
            <v>0</v>
          </cell>
        </row>
        <row r="2060">
          <cell r="I2060">
            <v>39</v>
          </cell>
          <cell r="AW2060">
            <v>0</v>
          </cell>
        </row>
        <row r="2061">
          <cell r="I2061">
            <v>39.9</v>
          </cell>
          <cell r="AW2061">
            <v>0</v>
          </cell>
        </row>
        <row r="2062">
          <cell r="I2062">
            <v>42.1</v>
          </cell>
          <cell r="AW2062">
            <v>0</v>
          </cell>
        </row>
        <row r="2063">
          <cell r="I2063">
            <v>46</v>
          </cell>
          <cell r="AW2063">
            <v>0</v>
          </cell>
        </row>
        <row r="2064">
          <cell r="I2064">
            <v>48.9</v>
          </cell>
          <cell r="AW2064">
            <v>0</v>
          </cell>
        </row>
        <row r="2065">
          <cell r="I2065">
            <v>50</v>
          </cell>
          <cell r="AW2065">
            <v>0</v>
          </cell>
        </row>
        <row r="2066">
          <cell r="I2066">
            <v>50</v>
          </cell>
          <cell r="AW2066">
            <v>0</v>
          </cell>
        </row>
        <row r="2067">
          <cell r="I2067">
            <v>52</v>
          </cell>
          <cell r="AW2067">
            <v>1.3910093538760373E-2</v>
          </cell>
        </row>
        <row r="2068">
          <cell r="I2068">
            <v>53.1</v>
          </cell>
          <cell r="AW2068">
            <v>2.9211196431396802E-2</v>
          </cell>
        </row>
        <row r="2069">
          <cell r="I2069">
            <v>50</v>
          </cell>
          <cell r="AW2069">
            <v>0</v>
          </cell>
        </row>
        <row r="2070">
          <cell r="I2070">
            <v>50</v>
          </cell>
          <cell r="AW2070">
            <v>0</v>
          </cell>
        </row>
        <row r="2071">
          <cell r="I2071">
            <v>48</v>
          </cell>
          <cell r="AW2071">
            <v>0</v>
          </cell>
        </row>
        <row r="2072">
          <cell r="I2072">
            <v>46</v>
          </cell>
          <cell r="AW2072">
            <v>0</v>
          </cell>
        </row>
        <row r="2073">
          <cell r="I2073">
            <v>43</v>
          </cell>
          <cell r="AW2073">
            <v>0</v>
          </cell>
        </row>
        <row r="2074">
          <cell r="I2074">
            <v>42.1</v>
          </cell>
          <cell r="AW2074">
            <v>0</v>
          </cell>
        </row>
        <row r="2075">
          <cell r="I2075">
            <v>39.9</v>
          </cell>
          <cell r="AW2075">
            <v>0</v>
          </cell>
        </row>
        <row r="2076">
          <cell r="I2076">
            <v>42.1</v>
          </cell>
          <cell r="AW2076">
            <v>0</v>
          </cell>
        </row>
        <row r="2077">
          <cell r="I2077">
            <v>39</v>
          </cell>
          <cell r="AW2077">
            <v>0</v>
          </cell>
        </row>
        <row r="2078">
          <cell r="I2078">
            <v>39</v>
          </cell>
          <cell r="AW2078">
            <v>0</v>
          </cell>
        </row>
        <row r="2079">
          <cell r="I2079">
            <v>39</v>
          </cell>
          <cell r="AW2079">
            <v>0</v>
          </cell>
        </row>
        <row r="2080">
          <cell r="I2080">
            <v>39</v>
          </cell>
          <cell r="AW2080">
            <v>0</v>
          </cell>
        </row>
        <row r="2081">
          <cell r="I2081">
            <v>39</v>
          </cell>
          <cell r="AW2081">
            <v>0</v>
          </cell>
        </row>
        <row r="2082">
          <cell r="I2082">
            <v>36</v>
          </cell>
          <cell r="AW2082">
            <v>0</v>
          </cell>
        </row>
        <row r="2083">
          <cell r="I2083">
            <v>36</v>
          </cell>
          <cell r="AW2083">
            <v>0</v>
          </cell>
        </row>
        <row r="2084">
          <cell r="I2084">
            <v>39</v>
          </cell>
          <cell r="AW2084">
            <v>0</v>
          </cell>
        </row>
        <row r="2085">
          <cell r="I2085">
            <v>42.1</v>
          </cell>
          <cell r="AW2085">
            <v>0</v>
          </cell>
        </row>
        <row r="2086">
          <cell r="I2086">
            <v>43</v>
          </cell>
          <cell r="AW2086">
            <v>0</v>
          </cell>
        </row>
        <row r="2087">
          <cell r="I2087">
            <v>46</v>
          </cell>
          <cell r="AW2087">
            <v>0</v>
          </cell>
        </row>
        <row r="2088">
          <cell r="I2088">
            <v>46.9</v>
          </cell>
          <cell r="AW2088">
            <v>0</v>
          </cell>
        </row>
        <row r="2089">
          <cell r="I2089">
            <v>48</v>
          </cell>
          <cell r="AW2089">
            <v>0</v>
          </cell>
        </row>
        <row r="2090">
          <cell r="I2090">
            <v>48.9</v>
          </cell>
          <cell r="AW2090">
            <v>0</v>
          </cell>
        </row>
        <row r="2091">
          <cell r="I2091">
            <v>50</v>
          </cell>
          <cell r="AW2091">
            <v>0</v>
          </cell>
        </row>
        <row r="2092">
          <cell r="I2092">
            <v>52</v>
          </cell>
          <cell r="AW2092">
            <v>1.3910093538760373E-2</v>
          </cell>
        </row>
        <row r="2093">
          <cell r="I2093">
            <v>52</v>
          </cell>
          <cell r="AW2093">
            <v>1.3910093538760373E-2</v>
          </cell>
        </row>
        <row r="2094">
          <cell r="I2094">
            <v>51.1</v>
          </cell>
          <cell r="AW2094">
            <v>1.3910093538760571E-3</v>
          </cell>
        </row>
        <row r="2095">
          <cell r="I2095">
            <v>48.9</v>
          </cell>
          <cell r="AW2095">
            <v>0</v>
          </cell>
        </row>
        <row r="2096">
          <cell r="I2096">
            <v>44.1</v>
          </cell>
          <cell r="AW2096">
            <v>0</v>
          </cell>
        </row>
        <row r="2097">
          <cell r="I2097">
            <v>43</v>
          </cell>
          <cell r="AW2097">
            <v>0</v>
          </cell>
        </row>
        <row r="2098">
          <cell r="I2098">
            <v>43</v>
          </cell>
          <cell r="AW2098">
            <v>0</v>
          </cell>
        </row>
        <row r="2099">
          <cell r="I2099">
            <v>42.1</v>
          </cell>
          <cell r="AW2099">
            <v>0</v>
          </cell>
        </row>
        <row r="2100">
          <cell r="I2100">
            <v>42.1</v>
          </cell>
          <cell r="AW2100">
            <v>0</v>
          </cell>
        </row>
        <row r="2101">
          <cell r="I2101">
            <v>42.1</v>
          </cell>
          <cell r="AW2101">
            <v>0</v>
          </cell>
        </row>
        <row r="2102">
          <cell r="I2102">
            <v>42.1</v>
          </cell>
          <cell r="AW2102">
            <v>0</v>
          </cell>
        </row>
        <row r="2103">
          <cell r="I2103">
            <v>43</v>
          </cell>
          <cell r="AW2103">
            <v>0</v>
          </cell>
        </row>
        <row r="2104">
          <cell r="I2104">
            <v>43</v>
          </cell>
          <cell r="AW2104">
            <v>0</v>
          </cell>
        </row>
        <row r="2105">
          <cell r="I2105">
            <v>43</v>
          </cell>
          <cell r="AW2105">
            <v>0</v>
          </cell>
        </row>
        <row r="2106">
          <cell r="I2106">
            <v>43</v>
          </cell>
          <cell r="AW2106">
            <v>0</v>
          </cell>
        </row>
        <row r="2107">
          <cell r="I2107">
            <v>41</v>
          </cell>
          <cell r="AW2107">
            <v>0</v>
          </cell>
        </row>
        <row r="2108">
          <cell r="I2108">
            <v>42.1</v>
          </cell>
          <cell r="AW2108">
            <v>0</v>
          </cell>
        </row>
        <row r="2109">
          <cell r="I2109">
            <v>43</v>
          </cell>
          <cell r="AW2109">
            <v>0</v>
          </cell>
        </row>
        <row r="2110">
          <cell r="I2110">
            <v>45</v>
          </cell>
          <cell r="AW2110">
            <v>0</v>
          </cell>
        </row>
        <row r="2111">
          <cell r="I2111">
            <v>44.1</v>
          </cell>
          <cell r="AW2111">
            <v>0</v>
          </cell>
        </row>
        <row r="2112">
          <cell r="I2112">
            <v>46.9</v>
          </cell>
          <cell r="AW2112">
            <v>0</v>
          </cell>
        </row>
        <row r="2113">
          <cell r="I2113">
            <v>48.9</v>
          </cell>
          <cell r="AW2113">
            <v>0</v>
          </cell>
        </row>
        <row r="2114">
          <cell r="I2114">
            <v>50</v>
          </cell>
          <cell r="AW2114">
            <v>0</v>
          </cell>
        </row>
        <row r="2115">
          <cell r="I2115">
            <v>51.1</v>
          </cell>
          <cell r="AW2115">
            <v>1.3910093538760571E-3</v>
          </cell>
        </row>
        <row r="2116">
          <cell r="I2116">
            <v>48</v>
          </cell>
          <cell r="AW2116">
            <v>0</v>
          </cell>
        </row>
        <row r="2117">
          <cell r="I2117">
            <v>48.9</v>
          </cell>
          <cell r="AW2117">
            <v>0</v>
          </cell>
        </row>
        <row r="2118">
          <cell r="I2118">
            <v>48</v>
          </cell>
          <cell r="AW2118">
            <v>0</v>
          </cell>
        </row>
        <row r="2119">
          <cell r="I2119">
            <v>46.9</v>
          </cell>
          <cell r="AW2119">
            <v>0</v>
          </cell>
        </row>
        <row r="2120">
          <cell r="I2120">
            <v>46</v>
          </cell>
          <cell r="AW2120">
            <v>0</v>
          </cell>
        </row>
        <row r="2121">
          <cell r="I2121">
            <v>44.1</v>
          </cell>
          <cell r="AW2121">
            <v>0</v>
          </cell>
        </row>
        <row r="2122">
          <cell r="I2122">
            <v>44.1</v>
          </cell>
          <cell r="AW2122">
            <v>0</v>
          </cell>
        </row>
        <row r="2123">
          <cell r="I2123">
            <v>43</v>
          </cell>
          <cell r="AW2123">
            <v>0</v>
          </cell>
        </row>
        <row r="2124">
          <cell r="I2124">
            <v>43</v>
          </cell>
          <cell r="AW2124">
            <v>0</v>
          </cell>
        </row>
        <row r="2125">
          <cell r="I2125">
            <v>44.1</v>
          </cell>
          <cell r="AW2125">
            <v>0</v>
          </cell>
        </row>
        <row r="2126">
          <cell r="I2126">
            <v>43</v>
          </cell>
          <cell r="AW2126">
            <v>0</v>
          </cell>
        </row>
        <row r="2127">
          <cell r="I2127">
            <v>43</v>
          </cell>
          <cell r="AW2127">
            <v>0</v>
          </cell>
        </row>
        <row r="2128">
          <cell r="I2128">
            <v>43</v>
          </cell>
          <cell r="AW2128">
            <v>0</v>
          </cell>
        </row>
        <row r="2129">
          <cell r="I2129">
            <v>42.1</v>
          </cell>
          <cell r="AW2129">
            <v>0</v>
          </cell>
        </row>
        <row r="2130">
          <cell r="I2130">
            <v>42.1</v>
          </cell>
          <cell r="AW2130">
            <v>0</v>
          </cell>
        </row>
        <row r="2131">
          <cell r="I2131">
            <v>42.1</v>
          </cell>
          <cell r="AW2131">
            <v>0</v>
          </cell>
        </row>
        <row r="2132">
          <cell r="I2132">
            <v>42.1</v>
          </cell>
          <cell r="AW2132">
            <v>0</v>
          </cell>
        </row>
        <row r="2133">
          <cell r="I2133">
            <v>44.1</v>
          </cell>
          <cell r="AW2133">
            <v>0</v>
          </cell>
        </row>
        <row r="2134">
          <cell r="I2134">
            <v>45</v>
          </cell>
          <cell r="AW2134">
            <v>0</v>
          </cell>
        </row>
        <row r="2135">
          <cell r="I2135">
            <v>46.9</v>
          </cell>
          <cell r="AW2135">
            <v>0</v>
          </cell>
        </row>
        <row r="2136">
          <cell r="I2136">
            <v>46.9</v>
          </cell>
          <cell r="AW2136">
            <v>0</v>
          </cell>
        </row>
        <row r="2137">
          <cell r="I2137">
            <v>51.1</v>
          </cell>
          <cell r="AW2137">
            <v>1.3910093538760571E-3</v>
          </cell>
        </row>
        <row r="2138">
          <cell r="I2138">
            <v>52</v>
          </cell>
          <cell r="AW2138">
            <v>1.3910093538760373E-2</v>
          </cell>
        </row>
        <row r="2139">
          <cell r="I2139">
            <v>53.1</v>
          </cell>
          <cell r="AW2139">
            <v>2.9211196431396802E-2</v>
          </cell>
        </row>
        <row r="2140">
          <cell r="I2140">
            <v>54</v>
          </cell>
          <cell r="AW2140">
            <v>4.1730280616281118E-2</v>
          </cell>
        </row>
        <row r="2141">
          <cell r="I2141">
            <v>55.9</v>
          </cell>
          <cell r="AW2141">
            <v>6.8159458339925802E-2</v>
          </cell>
        </row>
        <row r="2142">
          <cell r="I2142">
            <v>54</v>
          </cell>
          <cell r="AW2142">
            <v>4.1730280616281118E-2</v>
          </cell>
        </row>
        <row r="2143">
          <cell r="I2143">
            <v>53.1</v>
          </cell>
          <cell r="AW2143">
            <v>2.9211196431396802E-2</v>
          </cell>
        </row>
        <row r="2144">
          <cell r="I2144">
            <v>50</v>
          </cell>
          <cell r="AW2144">
            <v>0</v>
          </cell>
        </row>
        <row r="2145">
          <cell r="I2145">
            <v>48.9</v>
          </cell>
          <cell r="AW2145">
            <v>0</v>
          </cell>
        </row>
        <row r="2146">
          <cell r="I2146">
            <v>46.9</v>
          </cell>
          <cell r="AW2146">
            <v>0</v>
          </cell>
        </row>
        <row r="2147">
          <cell r="I2147">
            <v>46</v>
          </cell>
          <cell r="AW2147">
            <v>0</v>
          </cell>
        </row>
        <row r="2148">
          <cell r="I2148">
            <v>46.9</v>
          </cell>
          <cell r="AW2148">
            <v>0</v>
          </cell>
        </row>
        <row r="2149">
          <cell r="I2149">
            <v>46.9</v>
          </cell>
          <cell r="AW2149">
            <v>0</v>
          </cell>
        </row>
        <row r="2150">
          <cell r="I2150">
            <v>46.9</v>
          </cell>
          <cell r="AW2150">
            <v>0</v>
          </cell>
        </row>
        <row r="2151">
          <cell r="I2151">
            <v>45</v>
          </cell>
          <cell r="AW2151">
            <v>0</v>
          </cell>
        </row>
        <row r="2152">
          <cell r="I2152">
            <v>43</v>
          </cell>
          <cell r="AW2152">
            <v>0</v>
          </cell>
        </row>
        <row r="2153">
          <cell r="I2153">
            <v>41</v>
          </cell>
          <cell r="AW2153">
            <v>0</v>
          </cell>
        </row>
        <row r="2154">
          <cell r="I2154">
            <v>39.9</v>
          </cell>
          <cell r="AW2154">
            <v>0</v>
          </cell>
        </row>
        <row r="2155">
          <cell r="I2155">
            <v>39.9</v>
          </cell>
          <cell r="AW2155">
            <v>0</v>
          </cell>
        </row>
        <row r="2156">
          <cell r="I2156">
            <v>42.1</v>
          </cell>
          <cell r="AW2156">
            <v>0</v>
          </cell>
        </row>
        <row r="2157">
          <cell r="I2157">
            <v>45</v>
          </cell>
          <cell r="AW2157">
            <v>0</v>
          </cell>
        </row>
        <row r="2158">
          <cell r="I2158">
            <v>48.9</v>
          </cell>
          <cell r="AW2158">
            <v>0</v>
          </cell>
        </row>
        <row r="2159">
          <cell r="I2159">
            <v>50</v>
          </cell>
          <cell r="AW2159">
            <v>0</v>
          </cell>
        </row>
        <row r="2160">
          <cell r="I2160">
            <v>53.1</v>
          </cell>
          <cell r="AW2160">
            <v>2.9211196431396802E-2</v>
          </cell>
        </row>
        <row r="2161">
          <cell r="I2161">
            <v>55</v>
          </cell>
          <cell r="AW2161">
            <v>5.5640374155041493E-2</v>
          </cell>
        </row>
        <row r="2162">
          <cell r="I2162">
            <v>57</v>
          </cell>
          <cell r="AW2162">
            <v>8.3460561232562236E-2</v>
          </cell>
        </row>
        <row r="2163">
          <cell r="I2163">
            <v>60.1</v>
          </cell>
          <cell r="AW2163">
            <v>0.12658185120271942</v>
          </cell>
        </row>
        <row r="2164">
          <cell r="I2164">
            <v>63</v>
          </cell>
          <cell r="AW2164">
            <v>0.16692112246512447</v>
          </cell>
        </row>
        <row r="2165">
          <cell r="I2165">
            <v>64</v>
          </cell>
          <cell r="AW2165">
            <v>0.18083121600388483</v>
          </cell>
        </row>
        <row r="2166">
          <cell r="I2166">
            <v>63</v>
          </cell>
          <cell r="AW2166">
            <v>0.16692112246512447</v>
          </cell>
        </row>
        <row r="2167">
          <cell r="I2167">
            <v>62.1</v>
          </cell>
          <cell r="AW2167">
            <v>0.15440203828024016</v>
          </cell>
        </row>
        <row r="2168">
          <cell r="I2168">
            <v>57.9</v>
          </cell>
          <cell r="AW2168">
            <v>9.5979645417446552E-2</v>
          </cell>
        </row>
        <row r="2169">
          <cell r="I2169">
            <v>55.9</v>
          </cell>
          <cell r="AW2169">
            <v>6.8159458339925802E-2</v>
          </cell>
        </row>
        <row r="2170">
          <cell r="I2170">
            <v>52</v>
          </cell>
          <cell r="AW2170">
            <v>1.3910093538760373E-2</v>
          </cell>
        </row>
        <row r="2171">
          <cell r="I2171">
            <v>51.1</v>
          </cell>
          <cell r="AW2171">
            <v>1.3910093538760571E-3</v>
          </cell>
        </row>
        <row r="2172">
          <cell r="I2172">
            <v>50.4</v>
          </cell>
          <cell r="AW2172">
            <v>0</v>
          </cell>
        </row>
        <row r="2173">
          <cell r="I2173">
            <v>49.5</v>
          </cell>
          <cell r="AW2173">
            <v>0</v>
          </cell>
        </row>
        <row r="2174">
          <cell r="I2174">
            <v>48.6</v>
          </cell>
          <cell r="AW2174">
            <v>0</v>
          </cell>
        </row>
        <row r="2175">
          <cell r="I2175">
            <v>47.7</v>
          </cell>
          <cell r="AW2175">
            <v>0</v>
          </cell>
        </row>
        <row r="2176">
          <cell r="I2176">
            <v>46.9</v>
          </cell>
          <cell r="AW2176">
            <v>0</v>
          </cell>
        </row>
        <row r="2177">
          <cell r="I2177">
            <v>46</v>
          </cell>
          <cell r="AW2177">
            <v>0</v>
          </cell>
        </row>
        <row r="2178">
          <cell r="I2178">
            <v>46.9</v>
          </cell>
          <cell r="AW2178">
            <v>0</v>
          </cell>
        </row>
        <row r="2179">
          <cell r="I2179">
            <v>48</v>
          </cell>
          <cell r="AW2179">
            <v>0</v>
          </cell>
        </row>
        <row r="2180">
          <cell r="I2180">
            <v>46.9</v>
          </cell>
          <cell r="AW2180">
            <v>0</v>
          </cell>
        </row>
        <row r="2181">
          <cell r="I2181">
            <v>48.9</v>
          </cell>
          <cell r="AW2181">
            <v>0</v>
          </cell>
        </row>
        <row r="2182">
          <cell r="I2182">
            <v>53.1</v>
          </cell>
          <cell r="AW2182">
            <v>2.9211196431396802E-2</v>
          </cell>
        </row>
        <row r="2183">
          <cell r="I2183">
            <v>57.9</v>
          </cell>
          <cell r="AW2183">
            <v>9.5979645417446552E-2</v>
          </cell>
        </row>
        <row r="2184">
          <cell r="I2184">
            <v>59</v>
          </cell>
          <cell r="AW2184">
            <v>0.11128074831008299</v>
          </cell>
        </row>
        <row r="2185">
          <cell r="I2185">
            <v>60.1</v>
          </cell>
          <cell r="AW2185">
            <v>0.12658185120271942</v>
          </cell>
        </row>
        <row r="2186">
          <cell r="I2186">
            <v>62.1</v>
          </cell>
          <cell r="AW2186">
            <v>0.15440203828024016</v>
          </cell>
        </row>
        <row r="2187">
          <cell r="I2187">
            <v>57.9</v>
          </cell>
          <cell r="AW2187">
            <v>9.5979645417446552E-2</v>
          </cell>
        </row>
        <row r="2188">
          <cell r="I2188">
            <v>60.1</v>
          </cell>
          <cell r="AW2188">
            <v>0.12658185120271942</v>
          </cell>
        </row>
        <row r="2189">
          <cell r="I2189">
            <v>60.1</v>
          </cell>
          <cell r="AW2189">
            <v>0.12658185120271942</v>
          </cell>
        </row>
        <row r="2190">
          <cell r="I2190">
            <v>57.9</v>
          </cell>
          <cell r="AW2190">
            <v>9.5979645417446552E-2</v>
          </cell>
        </row>
        <row r="2191">
          <cell r="I2191">
            <v>55</v>
          </cell>
          <cell r="AW2191">
            <v>5.5640374155041493E-2</v>
          </cell>
        </row>
        <row r="2192">
          <cell r="I2192">
            <v>53.1</v>
          </cell>
          <cell r="AW2192">
            <v>2.9211196431396802E-2</v>
          </cell>
        </row>
        <row r="2193">
          <cell r="I2193">
            <v>54</v>
          </cell>
          <cell r="AW2193">
            <v>4.1730280616281118E-2</v>
          </cell>
        </row>
        <row r="2194">
          <cell r="I2194">
            <v>53.1</v>
          </cell>
          <cell r="AW2194">
            <v>2.9211196431396802E-2</v>
          </cell>
        </row>
        <row r="2195">
          <cell r="I2195">
            <v>51.1</v>
          </cell>
          <cell r="AW2195">
            <v>1.3910093538760571E-3</v>
          </cell>
        </row>
        <row r="2196">
          <cell r="I2196">
            <v>51.1</v>
          </cell>
          <cell r="AW2196">
            <v>1.3910093538760571E-3</v>
          </cell>
        </row>
        <row r="2197">
          <cell r="I2197">
            <v>48.9</v>
          </cell>
          <cell r="AW2197">
            <v>0</v>
          </cell>
        </row>
        <row r="2198">
          <cell r="I2198">
            <v>46.9</v>
          </cell>
          <cell r="AW2198">
            <v>0</v>
          </cell>
        </row>
        <row r="2199">
          <cell r="I2199">
            <v>45</v>
          </cell>
          <cell r="AW2199">
            <v>0</v>
          </cell>
        </row>
        <row r="2200">
          <cell r="I2200">
            <v>44.1</v>
          </cell>
          <cell r="AW2200">
            <v>0</v>
          </cell>
        </row>
        <row r="2201">
          <cell r="I2201">
            <v>44.1</v>
          </cell>
          <cell r="AW2201">
            <v>0</v>
          </cell>
        </row>
        <row r="2202">
          <cell r="I2202">
            <v>44.1</v>
          </cell>
          <cell r="AW2202">
            <v>0</v>
          </cell>
        </row>
        <row r="2203">
          <cell r="I2203">
            <v>44.1</v>
          </cell>
          <cell r="AW2203">
            <v>0</v>
          </cell>
        </row>
        <row r="2204">
          <cell r="I2204">
            <v>45</v>
          </cell>
          <cell r="AW2204">
            <v>0</v>
          </cell>
        </row>
        <row r="2205">
          <cell r="I2205">
            <v>45</v>
          </cell>
          <cell r="AW2205">
            <v>0</v>
          </cell>
        </row>
        <row r="2206">
          <cell r="I2206">
            <v>46</v>
          </cell>
          <cell r="AW2206">
            <v>0</v>
          </cell>
        </row>
        <row r="2207">
          <cell r="I2207">
            <v>46.9</v>
          </cell>
          <cell r="AW2207">
            <v>0</v>
          </cell>
        </row>
        <row r="2208">
          <cell r="I2208">
            <v>48.9</v>
          </cell>
          <cell r="AW2208">
            <v>0</v>
          </cell>
        </row>
        <row r="2209">
          <cell r="I2209">
            <v>50</v>
          </cell>
          <cell r="AW2209">
            <v>0</v>
          </cell>
        </row>
        <row r="2210">
          <cell r="I2210">
            <v>52</v>
          </cell>
          <cell r="AW2210">
            <v>1.3910093538760373E-2</v>
          </cell>
        </row>
        <row r="2211">
          <cell r="I2211">
            <v>51.1</v>
          </cell>
          <cell r="AW2211">
            <v>1.3910093538760571E-3</v>
          </cell>
        </row>
        <row r="2212">
          <cell r="I2212">
            <v>51.1</v>
          </cell>
          <cell r="AW2212">
            <v>1.3910093538760571E-3</v>
          </cell>
        </row>
        <row r="2213">
          <cell r="I2213">
            <v>52</v>
          </cell>
          <cell r="AW2213">
            <v>1.3910093538760373E-2</v>
          </cell>
        </row>
        <row r="2214">
          <cell r="I2214">
            <v>52</v>
          </cell>
          <cell r="AW2214">
            <v>1.3910093538760373E-2</v>
          </cell>
        </row>
        <row r="2215">
          <cell r="I2215">
            <v>52</v>
          </cell>
          <cell r="AW2215">
            <v>1.3910093538760373E-2</v>
          </cell>
        </row>
        <row r="2216">
          <cell r="I2216">
            <v>50</v>
          </cell>
          <cell r="AW2216">
            <v>0</v>
          </cell>
        </row>
        <row r="2217">
          <cell r="I2217">
            <v>50</v>
          </cell>
          <cell r="AW2217">
            <v>0</v>
          </cell>
        </row>
        <row r="2218">
          <cell r="I2218">
            <v>48</v>
          </cell>
          <cell r="AW2218">
            <v>0</v>
          </cell>
        </row>
        <row r="2219">
          <cell r="I2219">
            <v>46</v>
          </cell>
          <cell r="AW2219">
            <v>0</v>
          </cell>
        </row>
        <row r="2220">
          <cell r="I2220">
            <v>46</v>
          </cell>
          <cell r="AW2220">
            <v>0</v>
          </cell>
        </row>
        <row r="2221">
          <cell r="I2221">
            <v>44.1</v>
          </cell>
          <cell r="AW2221">
            <v>0</v>
          </cell>
        </row>
        <row r="2222">
          <cell r="I2222">
            <v>43</v>
          </cell>
          <cell r="AW2222">
            <v>0</v>
          </cell>
        </row>
        <row r="2223">
          <cell r="I2223">
            <v>43</v>
          </cell>
          <cell r="AW2223">
            <v>0</v>
          </cell>
        </row>
        <row r="2224">
          <cell r="I2224">
            <v>42.1</v>
          </cell>
          <cell r="AW2224">
            <v>0</v>
          </cell>
        </row>
        <row r="2225">
          <cell r="I2225">
            <v>42.1</v>
          </cell>
          <cell r="AW2225">
            <v>0</v>
          </cell>
        </row>
        <row r="2226">
          <cell r="I2226">
            <v>39</v>
          </cell>
          <cell r="AW2226">
            <v>0</v>
          </cell>
        </row>
        <row r="2227">
          <cell r="I2227">
            <v>39.9</v>
          </cell>
          <cell r="AW2227">
            <v>0</v>
          </cell>
        </row>
        <row r="2228">
          <cell r="I2228">
            <v>41</v>
          </cell>
          <cell r="AW2228">
            <v>0</v>
          </cell>
        </row>
        <row r="2229">
          <cell r="I2229">
            <v>44.1</v>
          </cell>
          <cell r="AW2229">
            <v>0</v>
          </cell>
        </row>
        <row r="2230">
          <cell r="I2230">
            <v>48.9</v>
          </cell>
          <cell r="AW2230">
            <v>0</v>
          </cell>
        </row>
        <row r="2231">
          <cell r="I2231">
            <v>51.1</v>
          </cell>
          <cell r="AW2231">
            <v>1.3910093538760571E-3</v>
          </cell>
        </row>
        <row r="2232">
          <cell r="I2232">
            <v>53.1</v>
          </cell>
          <cell r="AW2232">
            <v>2.9211196431396802E-2</v>
          </cell>
        </row>
        <row r="2233">
          <cell r="I2233">
            <v>55.9</v>
          </cell>
          <cell r="AW2233">
            <v>6.8159458339925802E-2</v>
          </cell>
        </row>
        <row r="2234">
          <cell r="I2234">
            <v>57.9</v>
          </cell>
          <cell r="AW2234">
            <v>9.5979645417446552E-2</v>
          </cell>
        </row>
        <row r="2235">
          <cell r="I2235">
            <v>60.1</v>
          </cell>
          <cell r="AW2235">
            <v>0.12658185120271942</v>
          </cell>
        </row>
        <row r="2236">
          <cell r="I2236">
            <v>60.1</v>
          </cell>
          <cell r="AW2236">
            <v>0.12658185120271942</v>
          </cell>
        </row>
        <row r="2237">
          <cell r="I2237">
            <v>61</v>
          </cell>
          <cell r="AW2237">
            <v>0.13910093538760374</v>
          </cell>
        </row>
        <row r="2238">
          <cell r="I2238">
            <v>61</v>
          </cell>
          <cell r="AW2238">
            <v>0.13910093538760374</v>
          </cell>
        </row>
        <row r="2239">
          <cell r="I2239">
            <v>60.1</v>
          </cell>
          <cell r="AW2239">
            <v>0.12658185120271942</v>
          </cell>
        </row>
        <row r="2240">
          <cell r="I2240">
            <v>57</v>
          </cell>
          <cell r="AW2240">
            <v>8.3460561232562236E-2</v>
          </cell>
        </row>
        <row r="2241">
          <cell r="I2241">
            <v>57</v>
          </cell>
          <cell r="AW2241">
            <v>8.3460561232562236E-2</v>
          </cell>
        </row>
        <row r="2242">
          <cell r="I2242">
            <v>53.1</v>
          </cell>
          <cell r="AW2242">
            <v>2.9211196431396802E-2</v>
          </cell>
        </row>
        <row r="2243">
          <cell r="I2243">
            <v>50</v>
          </cell>
          <cell r="AW2243">
            <v>0</v>
          </cell>
        </row>
        <row r="2244">
          <cell r="I2244">
            <v>48</v>
          </cell>
          <cell r="AW2244">
            <v>0</v>
          </cell>
        </row>
        <row r="2245">
          <cell r="I2245">
            <v>48</v>
          </cell>
          <cell r="AW2245">
            <v>0</v>
          </cell>
        </row>
        <row r="2246">
          <cell r="I2246">
            <v>46</v>
          </cell>
          <cell r="AW2246">
            <v>0</v>
          </cell>
        </row>
        <row r="2247">
          <cell r="I2247">
            <v>45</v>
          </cell>
          <cell r="AW2247">
            <v>0</v>
          </cell>
        </row>
        <row r="2248">
          <cell r="I2248">
            <v>44.1</v>
          </cell>
          <cell r="AW2248">
            <v>0</v>
          </cell>
        </row>
        <row r="2249">
          <cell r="I2249">
            <v>43</v>
          </cell>
          <cell r="AW2249">
            <v>0</v>
          </cell>
        </row>
        <row r="2250">
          <cell r="I2250">
            <v>43</v>
          </cell>
          <cell r="AW2250">
            <v>0</v>
          </cell>
        </row>
        <row r="2251">
          <cell r="I2251">
            <v>42.1</v>
          </cell>
          <cell r="AW2251">
            <v>0</v>
          </cell>
        </row>
        <row r="2252">
          <cell r="I2252">
            <v>45</v>
          </cell>
          <cell r="AW2252">
            <v>0</v>
          </cell>
        </row>
        <row r="2253">
          <cell r="I2253">
            <v>46</v>
          </cell>
          <cell r="AW2253">
            <v>0</v>
          </cell>
        </row>
        <row r="2254">
          <cell r="I2254">
            <v>50</v>
          </cell>
          <cell r="AW2254">
            <v>0</v>
          </cell>
        </row>
        <row r="2255">
          <cell r="I2255">
            <v>53.1</v>
          </cell>
          <cell r="AW2255">
            <v>2.9211196431396802E-2</v>
          </cell>
        </row>
        <row r="2256">
          <cell r="I2256">
            <v>55.9</v>
          </cell>
          <cell r="AW2256">
            <v>6.8159458339925802E-2</v>
          </cell>
        </row>
        <row r="2257">
          <cell r="I2257">
            <v>61</v>
          </cell>
          <cell r="AW2257">
            <v>0.13910093538760374</v>
          </cell>
        </row>
        <row r="2258">
          <cell r="I2258">
            <v>64</v>
          </cell>
          <cell r="AW2258">
            <v>0.18083121600388483</v>
          </cell>
        </row>
        <row r="2259">
          <cell r="I2259">
            <v>66.900000000000006</v>
          </cell>
          <cell r="AW2259">
            <v>0.22117048726628999</v>
          </cell>
        </row>
        <row r="2260">
          <cell r="I2260">
            <v>68</v>
          </cell>
          <cell r="AW2260">
            <v>0.23647159015892633</v>
          </cell>
        </row>
        <row r="2261">
          <cell r="I2261">
            <v>69.099999999999994</v>
          </cell>
          <cell r="AW2261">
            <v>0.25177269305156269</v>
          </cell>
        </row>
        <row r="2262">
          <cell r="I2262">
            <v>68</v>
          </cell>
          <cell r="AW2262">
            <v>0.23647159015892633</v>
          </cell>
        </row>
        <row r="2263">
          <cell r="I2263">
            <v>66.900000000000006</v>
          </cell>
          <cell r="AW2263">
            <v>0.22117048726628999</v>
          </cell>
        </row>
        <row r="2264">
          <cell r="I2264">
            <v>63</v>
          </cell>
          <cell r="AW2264">
            <v>0.16692112246512447</v>
          </cell>
        </row>
        <row r="2265">
          <cell r="I2265">
            <v>63</v>
          </cell>
          <cell r="AW2265">
            <v>0.16692112246512447</v>
          </cell>
        </row>
        <row r="2266">
          <cell r="I2266">
            <v>60.1</v>
          </cell>
          <cell r="AW2266">
            <v>0.12658185120271942</v>
          </cell>
        </row>
        <row r="2267">
          <cell r="I2267">
            <v>57.9</v>
          </cell>
          <cell r="AW2267">
            <v>9.5979645417446552E-2</v>
          </cell>
        </row>
        <row r="2268">
          <cell r="I2268">
            <v>57</v>
          </cell>
          <cell r="AW2268">
            <v>8.3460561232562236E-2</v>
          </cell>
        </row>
        <row r="2269">
          <cell r="I2269">
            <v>55</v>
          </cell>
          <cell r="AW2269">
            <v>5.5640374155041493E-2</v>
          </cell>
        </row>
        <row r="2270">
          <cell r="I2270">
            <v>55</v>
          </cell>
          <cell r="AW2270">
            <v>5.5640374155041493E-2</v>
          </cell>
        </row>
        <row r="2271">
          <cell r="I2271">
            <v>53.1</v>
          </cell>
          <cell r="AW2271">
            <v>2.9211196431396802E-2</v>
          </cell>
        </row>
        <row r="2272">
          <cell r="I2272">
            <v>51.1</v>
          </cell>
          <cell r="AW2272">
            <v>1.3910093538760571E-3</v>
          </cell>
        </row>
        <row r="2273">
          <cell r="I2273">
            <v>52</v>
          </cell>
          <cell r="AW2273">
            <v>1.3910093538760373E-2</v>
          </cell>
        </row>
        <row r="2274">
          <cell r="I2274">
            <v>50</v>
          </cell>
          <cell r="AW2274">
            <v>0</v>
          </cell>
        </row>
        <row r="2275">
          <cell r="I2275">
            <v>50</v>
          </cell>
          <cell r="AW2275">
            <v>0</v>
          </cell>
        </row>
        <row r="2276">
          <cell r="I2276">
            <v>53.1</v>
          </cell>
          <cell r="AW2276">
            <v>2.9211196431396802E-2</v>
          </cell>
        </row>
        <row r="2277">
          <cell r="I2277">
            <v>55.9</v>
          </cell>
          <cell r="AW2277">
            <v>6.8159458339925802E-2</v>
          </cell>
        </row>
        <row r="2278">
          <cell r="I2278">
            <v>57</v>
          </cell>
          <cell r="AW2278">
            <v>8.3460561232562236E-2</v>
          </cell>
        </row>
        <row r="2279">
          <cell r="I2279">
            <v>59</v>
          </cell>
          <cell r="AW2279">
            <v>0.11128074831008299</v>
          </cell>
        </row>
        <row r="2280">
          <cell r="I2280">
            <v>64.900000000000006</v>
          </cell>
          <cell r="AW2280">
            <v>0.19335030018876925</v>
          </cell>
        </row>
        <row r="2281">
          <cell r="I2281">
            <v>66.900000000000006</v>
          </cell>
          <cell r="AW2281">
            <v>0.22117048726628999</v>
          </cell>
        </row>
        <row r="2282">
          <cell r="I2282">
            <v>69.099999999999994</v>
          </cell>
          <cell r="AW2282">
            <v>0.25177269305156269</v>
          </cell>
        </row>
        <row r="2283">
          <cell r="I2283">
            <v>72</v>
          </cell>
          <cell r="AW2283">
            <v>0.30254071301376906</v>
          </cell>
        </row>
        <row r="2284">
          <cell r="I2284">
            <v>72</v>
          </cell>
          <cell r="AW2284">
            <v>0.30254071301376906</v>
          </cell>
        </row>
        <row r="2285">
          <cell r="I2285">
            <v>73.000000999999997</v>
          </cell>
          <cell r="AW2285">
            <v>0.30602206133407278</v>
          </cell>
        </row>
        <row r="2286">
          <cell r="I2286">
            <v>73.000000999999997</v>
          </cell>
          <cell r="AW2286">
            <v>0.30602206133407278</v>
          </cell>
        </row>
        <row r="2287">
          <cell r="I2287">
            <v>71.099999999999994</v>
          </cell>
          <cell r="AW2287">
            <v>0.2795928801290834</v>
          </cell>
        </row>
        <row r="2288">
          <cell r="I2288">
            <v>69.099999999999994</v>
          </cell>
          <cell r="AW2288">
            <v>0.25177269305156269</v>
          </cell>
        </row>
        <row r="2289">
          <cell r="I2289">
            <v>64.900000000000006</v>
          </cell>
          <cell r="AW2289">
            <v>0.19335030018876925</v>
          </cell>
        </row>
        <row r="2290">
          <cell r="I2290">
            <v>61</v>
          </cell>
          <cell r="AW2290">
            <v>0.13910093538760374</v>
          </cell>
        </row>
        <row r="2291">
          <cell r="I2291">
            <v>57.9</v>
          </cell>
          <cell r="AW2291">
            <v>9.5979645417446552E-2</v>
          </cell>
        </row>
        <row r="2292">
          <cell r="I2292">
            <v>59</v>
          </cell>
          <cell r="AW2292">
            <v>0.11128074831008299</v>
          </cell>
        </row>
        <row r="2293">
          <cell r="I2293">
            <v>55.9</v>
          </cell>
          <cell r="AW2293">
            <v>6.8159458339925802E-2</v>
          </cell>
        </row>
        <row r="2294">
          <cell r="I2294">
            <v>55</v>
          </cell>
          <cell r="AW2294">
            <v>5.5640374155041493E-2</v>
          </cell>
        </row>
        <row r="2295">
          <cell r="I2295">
            <v>54</v>
          </cell>
          <cell r="AW2295">
            <v>4.1730280616281118E-2</v>
          </cell>
        </row>
        <row r="2296">
          <cell r="I2296">
            <v>53.1</v>
          </cell>
          <cell r="AW2296">
            <v>2.9211196431396802E-2</v>
          </cell>
        </row>
        <row r="2297">
          <cell r="I2297">
            <v>53.1</v>
          </cell>
          <cell r="AW2297">
            <v>2.9211196431396802E-2</v>
          </cell>
        </row>
        <row r="2298">
          <cell r="I2298">
            <v>52</v>
          </cell>
          <cell r="AW2298">
            <v>1.3910093538760373E-2</v>
          </cell>
        </row>
        <row r="2299">
          <cell r="I2299">
            <v>51.1</v>
          </cell>
          <cell r="AW2299">
            <v>1.3910093538760571E-3</v>
          </cell>
        </row>
        <row r="2300">
          <cell r="I2300">
            <v>53.1</v>
          </cell>
          <cell r="AW2300">
            <v>2.9211196431396802E-2</v>
          </cell>
        </row>
        <row r="2301">
          <cell r="I2301">
            <v>55</v>
          </cell>
          <cell r="AW2301">
            <v>5.5640374155041493E-2</v>
          </cell>
        </row>
        <row r="2302">
          <cell r="I2302">
            <v>57.9</v>
          </cell>
          <cell r="AW2302">
            <v>9.5979645417446552E-2</v>
          </cell>
        </row>
        <row r="2303">
          <cell r="I2303">
            <v>61</v>
          </cell>
          <cell r="AW2303">
            <v>0.13910093538760374</v>
          </cell>
        </row>
        <row r="2304">
          <cell r="I2304">
            <v>64</v>
          </cell>
          <cell r="AW2304">
            <v>0.18083121600388483</v>
          </cell>
        </row>
        <row r="2305">
          <cell r="I2305">
            <v>66.900000000000006</v>
          </cell>
          <cell r="AW2305">
            <v>0.22117048726628999</v>
          </cell>
        </row>
        <row r="2306">
          <cell r="I2306">
            <v>70</v>
          </cell>
          <cell r="AW2306">
            <v>0.26429177723644709</v>
          </cell>
        </row>
        <row r="2307">
          <cell r="I2307">
            <v>73.000000999999997</v>
          </cell>
          <cell r="AW2307">
            <v>0.30602206133407278</v>
          </cell>
        </row>
        <row r="2308">
          <cell r="I2308">
            <v>73.900000000000006</v>
          </cell>
          <cell r="AW2308">
            <v>0.3216946817447382</v>
          </cell>
        </row>
        <row r="2309">
          <cell r="I2309">
            <v>75</v>
          </cell>
          <cell r="AW2309">
            <v>0.33083321194700549</v>
          </cell>
        </row>
        <row r="2310">
          <cell r="I2310">
            <v>75</v>
          </cell>
          <cell r="AW2310">
            <v>0.33547500506561739</v>
          </cell>
        </row>
        <row r="2311">
          <cell r="I2311">
            <v>66</v>
          </cell>
          <cell r="AW2311">
            <v>0.30260612683684268</v>
          </cell>
        </row>
        <row r="2312">
          <cell r="I2312">
            <v>66</v>
          </cell>
          <cell r="AW2312">
            <v>0.28000222483635712</v>
          </cell>
        </row>
        <row r="2313">
          <cell r="I2313">
            <v>63</v>
          </cell>
          <cell r="AW2313">
            <v>0.23653318252773092</v>
          </cell>
        </row>
        <row r="2314">
          <cell r="I2314">
            <v>62.1</v>
          </cell>
          <cell r="AW2314">
            <v>0.20523547206552012</v>
          </cell>
        </row>
        <row r="2315">
          <cell r="I2315">
            <v>59</v>
          </cell>
          <cell r="AW2315">
            <v>0.14090128944875344</v>
          </cell>
        </row>
        <row r="2316">
          <cell r="I2316">
            <v>59</v>
          </cell>
          <cell r="AW2316">
            <v>0.16234601698767573</v>
          </cell>
        </row>
        <row r="2317">
          <cell r="I2317">
            <v>55.9</v>
          </cell>
          <cell r="AW2317">
            <v>9.7432247140127271E-2</v>
          </cell>
        </row>
        <row r="2318">
          <cell r="I2318">
            <v>55</v>
          </cell>
          <cell r="AW2318">
            <v>8.4681328062930314E-2</v>
          </cell>
        </row>
        <row r="2319">
          <cell r="I2319">
            <v>54.5</v>
          </cell>
          <cell r="AW2319">
            <v>7.7146694062768306E-2</v>
          </cell>
        </row>
        <row r="2320">
          <cell r="I2320">
            <v>54</v>
          </cell>
          <cell r="AW2320">
            <v>6.9612060062606493E-2</v>
          </cell>
        </row>
        <row r="2321">
          <cell r="I2321">
            <v>53.1</v>
          </cell>
          <cell r="AW2321">
            <v>3.9473524061959045E-2</v>
          </cell>
        </row>
        <row r="2322">
          <cell r="I2322">
            <v>51.1</v>
          </cell>
          <cell r="AW2322">
            <v>1.3910093538760571E-3</v>
          </cell>
        </row>
        <row r="2323">
          <cell r="I2323">
            <v>51.1</v>
          </cell>
          <cell r="AW2323">
            <v>1.3910093538760571E-3</v>
          </cell>
        </row>
        <row r="2324">
          <cell r="I2324">
            <v>53.1</v>
          </cell>
          <cell r="AW2324">
            <v>3.9473524061959045E-2</v>
          </cell>
        </row>
        <row r="2325">
          <cell r="I2325">
            <v>57</v>
          </cell>
          <cell r="AW2325">
            <v>0.13394624267937319</v>
          </cell>
        </row>
        <row r="2326">
          <cell r="I2326">
            <v>60.1</v>
          </cell>
          <cell r="AW2326">
            <v>0.17741528498799936</v>
          </cell>
        </row>
        <row r="2327">
          <cell r="I2327">
            <v>63</v>
          </cell>
          <cell r="AW2327">
            <v>0.25971667175899832</v>
          </cell>
        </row>
        <row r="2328">
          <cell r="I2328">
            <v>66</v>
          </cell>
          <cell r="AW2328">
            <v>0.32231209268341987</v>
          </cell>
        </row>
        <row r="2329">
          <cell r="I2329">
            <v>71.099999999999994</v>
          </cell>
          <cell r="AW2329">
            <v>0.39360132206956677</v>
          </cell>
        </row>
        <row r="2330">
          <cell r="I2330">
            <v>73.000000999999997</v>
          </cell>
          <cell r="AW2330">
            <v>0.34533881338928901</v>
          </cell>
        </row>
        <row r="2331">
          <cell r="I2331">
            <v>75.900000000000006</v>
          </cell>
          <cell r="AW2331">
            <v>0.34940038442145405</v>
          </cell>
        </row>
        <row r="2332">
          <cell r="I2332">
            <v>79</v>
          </cell>
          <cell r="AW2332">
            <v>0.36027958704320012</v>
          </cell>
        </row>
        <row r="2333">
          <cell r="I2333">
            <v>79</v>
          </cell>
          <cell r="AW2333">
            <v>0.36637194051137834</v>
          </cell>
        </row>
        <row r="2334">
          <cell r="I2334">
            <v>79</v>
          </cell>
          <cell r="AW2334">
            <v>0.36027958704320012</v>
          </cell>
        </row>
        <row r="2335">
          <cell r="I2335">
            <v>78.099999999999994</v>
          </cell>
          <cell r="AW2335">
            <v>0.35215644908562926</v>
          </cell>
        </row>
        <row r="2336">
          <cell r="I2336">
            <v>71.099999999999994</v>
          </cell>
          <cell r="AW2336">
            <v>0.33274466283749016</v>
          </cell>
        </row>
        <row r="2337">
          <cell r="I2337">
            <v>69.099999999999994</v>
          </cell>
          <cell r="AW2337">
            <v>0.28290016099026549</v>
          </cell>
        </row>
        <row r="2338">
          <cell r="I2338">
            <v>66</v>
          </cell>
          <cell r="AW2338">
            <v>0.26145543345134326</v>
          </cell>
        </row>
        <row r="2339">
          <cell r="I2339">
            <v>64</v>
          </cell>
          <cell r="AW2339">
            <v>0.23363524637382241</v>
          </cell>
        </row>
        <row r="2340">
          <cell r="I2340">
            <v>63</v>
          </cell>
          <cell r="AW2340">
            <v>0.21798639114271703</v>
          </cell>
        </row>
        <row r="2341">
          <cell r="I2341">
            <v>61</v>
          </cell>
          <cell r="AW2341">
            <v>0.1687214765262742</v>
          </cell>
        </row>
        <row r="2342">
          <cell r="I2342">
            <v>57.9</v>
          </cell>
          <cell r="AW2342">
            <v>0.14669716175657013</v>
          </cell>
        </row>
        <row r="2343">
          <cell r="I2343">
            <v>57.9</v>
          </cell>
          <cell r="AW2343">
            <v>0.14669716175657013</v>
          </cell>
        </row>
        <row r="2344">
          <cell r="I2344">
            <v>57</v>
          </cell>
          <cell r="AW2344">
            <v>0.13394624267937319</v>
          </cell>
        </row>
        <row r="2345">
          <cell r="I2345">
            <v>55.9</v>
          </cell>
          <cell r="AW2345">
            <v>0.11887697467904958</v>
          </cell>
        </row>
        <row r="2346">
          <cell r="I2346">
            <v>55.9</v>
          </cell>
          <cell r="AW2346">
            <v>0.11887697467904958</v>
          </cell>
        </row>
        <row r="2347">
          <cell r="I2347">
            <v>55</v>
          </cell>
          <cell r="AW2347">
            <v>0.10612605560185241</v>
          </cell>
        </row>
        <row r="2348">
          <cell r="I2348">
            <v>55</v>
          </cell>
          <cell r="AW2348">
            <v>8.4681328062930314E-2</v>
          </cell>
        </row>
        <row r="2349">
          <cell r="I2349">
            <v>57</v>
          </cell>
          <cell r="AW2349">
            <v>0.15249303406438702</v>
          </cell>
        </row>
        <row r="2350">
          <cell r="I2350">
            <v>57.9</v>
          </cell>
          <cell r="AW2350">
            <v>0.16524395314158397</v>
          </cell>
        </row>
        <row r="2351">
          <cell r="I2351">
            <v>60.1</v>
          </cell>
          <cell r="AW2351">
            <v>0.19596207637301319</v>
          </cell>
        </row>
        <row r="2352">
          <cell r="I2352">
            <v>63</v>
          </cell>
          <cell r="AW2352">
            <v>0.25971667175899832</v>
          </cell>
        </row>
        <row r="2353">
          <cell r="I2353">
            <v>66</v>
          </cell>
          <cell r="AW2353">
            <v>0.32231209268341987</v>
          </cell>
        </row>
        <row r="2354">
          <cell r="I2354">
            <v>69.099999999999994</v>
          </cell>
          <cell r="AW2354">
            <v>0.34607516914546887</v>
          </cell>
        </row>
        <row r="2355">
          <cell r="I2355">
            <v>71.099999999999994</v>
          </cell>
          <cell r="AW2355">
            <v>0.39360132206956677</v>
          </cell>
        </row>
        <row r="2356">
          <cell r="I2356">
            <v>73.000000999999997</v>
          </cell>
          <cell r="AW2356">
            <v>0.34533881338928901</v>
          </cell>
        </row>
        <row r="2357">
          <cell r="I2357">
            <v>73.000000999999997</v>
          </cell>
          <cell r="AW2357">
            <v>0.34533881338928901</v>
          </cell>
        </row>
        <row r="2358">
          <cell r="I2358">
            <v>73.900000000000006</v>
          </cell>
          <cell r="AW2358">
            <v>0.36608182844146475</v>
          </cell>
        </row>
        <row r="2359">
          <cell r="I2359">
            <v>72.900000000000006</v>
          </cell>
          <cell r="AW2359">
            <v>0.35650813013435056</v>
          </cell>
        </row>
        <row r="2360">
          <cell r="I2360">
            <v>71.099999999999994</v>
          </cell>
          <cell r="AW2360">
            <v>0.37389535622298964</v>
          </cell>
        </row>
        <row r="2361">
          <cell r="I2361">
            <v>66</v>
          </cell>
          <cell r="AW2361">
            <v>0.30260612683684268</v>
          </cell>
        </row>
        <row r="2362">
          <cell r="I2362">
            <v>61</v>
          </cell>
          <cell r="AW2362">
            <v>0.20871299545021013</v>
          </cell>
        </row>
        <row r="2363">
          <cell r="I2363">
            <v>59</v>
          </cell>
          <cell r="AW2363">
            <v>0.18031322114190779</v>
          </cell>
        </row>
        <row r="2364">
          <cell r="I2364">
            <v>57.9</v>
          </cell>
          <cell r="AW2364">
            <v>0.14669716175657013</v>
          </cell>
        </row>
        <row r="2365">
          <cell r="I2365">
            <v>57</v>
          </cell>
          <cell r="AW2365">
            <v>9.5693485447782153E-2</v>
          </cell>
        </row>
        <row r="2366">
          <cell r="I2366">
            <v>57</v>
          </cell>
          <cell r="AW2366">
            <v>9.5693485447782153E-2</v>
          </cell>
        </row>
        <row r="2367">
          <cell r="I2367">
            <v>55.9</v>
          </cell>
          <cell r="AW2367">
            <v>6.8159458339925802E-2</v>
          </cell>
        </row>
        <row r="2368">
          <cell r="I2368">
            <v>55</v>
          </cell>
          <cell r="AW2368">
            <v>5.5640374155041493E-2</v>
          </cell>
        </row>
        <row r="2369">
          <cell r="I2369">
            <v>55</v>
          </cell>
          <cell r="AW2369">
            <v>5.5640374155041493E-2</v>
          </cell>
        </row>
        <row r="2370">
          <cell r="I2370">
            <v>54</v>
          </cell>
          <cell r="AW2370">
            <v>4.1730280616281118E-2</v>
          </cell>
        </row>
        <row r="2371">
          <cell r="I2371">
            <v>54</v>
          </cell>
          <cell r="AW2371">
            <v>4.1730280616281118E-2</v>
          </cell>
        </row>
        <row r="2372">
          <cell r="I2372">
            <v>55.9</v>
          </cell>
          <cell r="AW2372">
            <v>6.8159458339925802E-2</v>
          </cell>
        </row>
        <row r="2373">
          <cell r="I2373">
            <v>55.9</v>
          </cell>
          <cell r="AW2373">
            <v>6.8159458339925802E-2</v>
          </cell>
        </row>
        <row r="2374">
          <cell r="I2374">
            <v>59</v>
          </cell>
          <cell r="AW2374">
            <v>0.12351367252530292</v>
          </cell>
        </row>
        <row r="2375">
          <cell r="I2375">
            <v>60.1</v>
          </cell>
          <cell r="AW2375">
            <v>0.12658185120271942</v>
          </cell>
        </row>
        <row r="2376">
          <cell r="I2376">
            <v>61</v>
          </cell>
          <cell r="AW2376">
            <v>0.13910093538760374</v>
          </cell>
        </row>
        <row r="2377">
          <cell r="I2377">
            <v>61</v>
          </cell>
          <cell r="AW2377">
            <v>0.13910093538760374</v>
          </cell>
        </row>
        <row r="2378">
          <cell r="I2378">
            <v>63</v>
          </cell>
          <cell r="AW2378">
            <v>0.17915404668034446</v>
          </cell>
        </row>
        <row r="2379">
          <cell r="I2379">
            <v>63</v>
          </cell>
          <cell r="AW2379">
            <v>0.16692112246512447</v>
          </cell>
        </row>
        <row r="2380">
          <cell r="I2380">
            <v>59</v>
          </cell>
          <cell r="AW2380">
            <v>0.16234601698767573</v>
          </cell>
        </row>
        <row r="2381">
          <cell r="I2381">
            <v>55.9</v>
          </cell>
          <cell r="AW2381">
            <v>0.13742376606406317</v>
          </cell>
        </row>
        <row r="2382">
          <cell r="I2382">
            <v>57</v>
          </cell>
          <cell r="AW2382">
            <v>0.11250151514045088</v>
          </cell>
        </row>
        <row r="2383">
          <cell r="I2383">
            <v>57</v>
          </cell>
          <cell r="AW2383">
            <v>9.5693485447782153E-2</v>
          </cell>
        </row>
        <row r="2384">
          <cell r="I2384">
            <v>54</v>
          </cell>
          <cell r="AW2384">
            <v>9.1056787601528785E-2</v>
          </cell>
        </row>
        <row r="2385">
          <cell r="I2385">
            <v>55</v>
          </cell>
          <cell r="AW2385">
            <v>5.5640374155041493E-2</v>
          </cell>
        </row>
        <row r="2386">
          <cell r="I2386">
            <v>54</v>
          </cell>
          <cell r="AW2386">
            <v>4.1730280616281118E-2</v>
          </cell>
        </row>
        <row r="2387">
          <cell r="I2387">
            <v>53.1</v>
          </cell>
          <cell r="AW2387">
            <v>2.9211196431396802E-2</v>
          </cell>
        </row>
        <row r="2388">
          <cell r="I2388">
            <v>53.1</v>
          </cell>
          <cell r="AW2388">
            <v>2.9211196431396802E-2</v>
          </cell>
        </row>
        <row r="2389">
          <cell r="I2389">
            <v>50</v>
          </cell>
          <cell r="AW2389">
            <v>0</v>
          </cell>
        </row>
        <row r="2390">
          <cell r="I2390">
            <v>50</v>
          </cell>
          <cell r="AW2390">
            <v>0</v>
          </cell>
        </row>
        <row r="2391">
          <cell r="I2391">
            <v>48.9</v>
          </cell>
          <cell r="AW2391">
            <v>0</v>
          </cell>
        </row>
        <row r="2392">
          <cell r="I2392">
            <v>50</v>
          </cell>
          <cell r="AW2392">
            <v>0</v>
          </cell>
        </row>
        <row r="2393">
          <cell r="I2393">
            <v>50</v>
          </cell>
          <cell r="AW2393">
            <v>0</v>
          </cell>
        </row>
        <row r="2394">
          <cell r="I2394">
            <v>48.9</v>
          </cell>
          <cell r="AW2394">
            <v>0</v>
          </cell>
        </row>
        <row r="2395">
          <cell r="I2395">
            <v>48.9</v>
          </cell>
          <cell r="AW2395">
            <v>0</v>
          </cell>
        </row>
        <row r="2396">
          <cell r="I2396">
            <v>48.9</v>
          </cell>
          <cell r="AW2396">
            <v>0</v>
          </cell>
        </row>
        <row r="2397">
          <cell r="I2397">
            <v>50</v>
          </cell>
          <cell r="AW2397">
            <v>0</v>
          </cell>
        </row>
        <row r="2398">
          <cell r="I2398">
            <v>52</v>
          </cell>
          <cell r="AW2398">
            <v>1.3910093538760373E-2</v>
          </cell>
        </row>
        <row r="2399">
          <cell r="I2399">
            <v>53.1</v>
          </cell>
          <cell r="AW2399">
            <v>2.9211196431396802E-2</v>
          </cell>
        </row>
        <row r="2400">
          <cell r="I2400">
            <v>53.1</v>
          </cell>
          <cell r="AW2400">
            <v>2.9211196431396802E-2</v>
          </cell>
        </row>
        <row r="2401">
          <cell r="I2401">
            <v>53.1</v>
          </cell>
          <cell r="AW2401">
            <v>2.9211196431396802E-2</v>
          </cell>
        </row>
        <row r="2402">
          <cell r="I2402">
            <v>54</v>
          </cell>
          <cell r="AW2402">
            <v>4.1730280616281118E-2</v>
          </cell>
        </row>
        <row r="2403">
          <cell r="I2403">
            <v>54</v>
          </cell>
          <cell r="AW2403">
            <v>4.1730280616281118E-2</v>
          </cell>
        </row>
        <row r="2404">
          <cell r="I2404">
            <v>55.9</v>
          </cell>
          <cell r="AW2404">
            <v>6.8159458339925802E-2</v>
          </cell>
        </row>
        <row r="2405">
          <cell r="I2405">
            <v>55</v>
          </cell>
          <cell r="AW2405">
            <v>5.5640374155041493E-2</v>
          </cell>
        </row>
        <row r="2406">
          <cell r="I2406">
            <v>52</v>
          </cell>
          <cell r="AW2406">
            <v>1.3910093538760373E-2</v>
          </cell>
        </row>
        <row r="2407">
          <cell r="I2407">
            <v>51.1</v>
          </cell>
          <cell r="AW2407">
            <v>1.3910093538760571E-3</v>
          </cell>
        </row>
        <row r="2408">
          <cell r="I2408">
            <v>50</v>
          </cell>
          <cell r="AW2408">
            <v>0</v>
          </cell>
        </row>
        <row r="2409">
          <cell r="I2409">
            <v>50</v>
          </cell>
          <cell r="AW2409">
            <v>0</v>
          </cell>
        </row>
        <row r="2410">
          <cell r="I2410">
            <v>50</v>
          </cell>
          <cell r="AW2410">
            <v>0</v>
          </cell>
        </row>
        <row r="2411">
          <cell r="I2411">
            <v>50</v>
          </cell>
          <cell r="AW2411">
            <v>0</v>
          </cell>
        </row>
        <row r="2412">
          <cell r="I2412">
            <v>50</v>
          </cell>
          <cell r="AW2412">
            <v>0</v>
          </cell>
        </row>
        <row r="2413">
          <cell r="I2413">
            <v>50</v>
          </cell>
          <cell r="AW2413">
            <v>0</v>
          </cell>
        </row>
        <row r="2414">
          <cell r="I2414">
            <v>50</v>
          </cell>
          <cell r="AW2414">
            <v>0</v>
          </cell>
        </row>
        <row r="2415">
          <cell r="I2415">
            <v>50</v>
          </cell>
          <cell r="AW2415">
            <v>0</v>
          </cell>
        </row>
        <row r="2416">
          <cell r="I2416">
            <v>48.9</v>
          </cell>
          <cell r="AW2416">
            <v>0</v>
          </cell>
        </row>
        <row r="2417">
          <cell r="I2417">
            <v>50</v>
          </cell>
          <cell r="AW2417">
            <v>0</v>
          </cell>
        </row>
        <row r="2418">
          <cell r="I2418">
            <v>50</v>
          </cell>
          <cell r="AW2418">
            <v>0</v>
          </cell>
        </row>
        <row r="2419">
          <cell r="I2419">
            <v>48.9</v>
          </cell>
          <cell r="AW2419">
            <v>0</v>
          </cell>
        </row>
        <row r="2420">
          <cell r="I2420">
            <v>50</v>
          </cell>
          <cell r="AW2420">
            <v>0</v>
          </cell>
        </row>
        <row r="2421">
          <cell r="I2421">
            <v>52</v>
          </cell>
          <cell r="AW2421">
            <v>1.3910093538760373E-2</v>
          </cell>
        </row>
        <row r="2422">
          <cell r="I2422">
            <v>53.1</v>
          </cell>
          <cell r="AW2422">
            <v>2.9211196431396802E-2</v>
          </cell>
        </row>
        <row r="2423">
          <cell r="I2423">
            <v>53.1</v>
          </cell>
          <cell r="AW2423">
            <v>2.9211196431396802E-2</v>
          </cell>
        </row>
        <row r="2424">
          <cell r="I2424">
            <v>52</v>
          </cell>
          <cell r="AW2424">
            <v>1.3910093538760373E-2</v>
          </cell>
        </row>
        <row r="2425">
          <cell r="I2425">
            <v>51.1</v>
          </cell>
          <cell r="AW2425">
            <v>1.3910093538760571E-3</v>
          </cell>
        </row>
        <row r="2426">
          <cell r="I2426">
            <v>51.1</v>
          </cell>
          <cell r="AW2426">
            <v>1.3910093538760571E-3</v>
          </cell>
        </row>
        <row r="2427">
          <cell r="I2427">
            <v>48.9</v>
          </cell>
          <cell r="AW2427">
            <v>0</v>
          </cell>
        </row>
        <row r="2428">
          <cell r="I2428">
            <v>48.9</v>
          </cell>
          <cell r="AW2428">
            <v>0</v>
          </cell>
        </row>
        <row r="2429">
          <cell r="I2429">
            <v>48</v>
          </cell>
          <cell r="AW2429">
            <v>0</v>
          </cell>
        </row>
        <row r="2430">
          <cell r="I2430">
            <v>48.9</v>
          </cell>
          <cell r="AW2430">
            <v>0</v>
          </cell>
        </row>
        <row r="2431">
          <cell r="I2431">
            <v>48.9</v>
          </cell>
          <cell r="AW2431">
            <v>0</v>
          </cell>
        </row>
        <row r="2432">
          <cell r="I2432">
            <v>46.9</v>
          </cell>
          <cell r="AW2432">
            <v>0</v>
          </cell>
        </row>
        <row r="2433">
          <cell r="I2433">
            <v>46.9</v>
          </cell>
          <cell r="AW2433">
            <v>0</v>
          </cell>
        </row>
        <row r="2434">
          <cell r="I2434">
            <v>46</v>
          </cell>
          <cell r="AW2434">
            <v>0</v>
          </cell>
        </row>
        <row r="2435">
          <cell r="I2435">
            <v>45</v>
          </cell>
          <cell r="AW2435">
            <v>0</v>
          </cell>
        </row>
        <row r="2436">
          <cell r="I2436">
            <v>45</v>
          </cell>
          <cell r="AW2436">
            <v>0</v>
          </cell>
        </row>
        <row r="2437">
          <cell r="I2437">
            <v>45</v>
          </cell>
          <cell r="AW2437">
            <v>0</v>
          </cell>
        </row>
        <row r="2438">
          <cell r="I2438">
            <v>45</v>
          </cell>
          <cell r="AW2438">
            <v>0</v>
          </cell>
        </row>
        <row r="2439">
          <cell r="I2439">
            <v>45</v>
          </cell>
          <cell r="AW2439">
            <v>0</v>
          </cell>
        </row>
        <row r="2440">
          <cell r="I2440">
            <v>45</v>
          </cell>
          <cell r="AW2440">
            <v>0</v>
          </cell>
        </row>
        <row r="2441">
          <cell r="I2441">
            <v>45</v>
          </cell>
          <cell r="AW2441">
            <v>0</v>
          </cell>
        </row>
        <row r="2442">
          <cell r="I2442">
            <v>45</v>
          </cell>
          <cell r="AW2442">
            <v>0</v>
          </cell>
        </row>
        <row r="2443">
          <cell r="I2443">
            <v>45</v>
          </cell>
          <cell r="AW2443">
            <v>0</v>
          </cell>
        </row>
        <row r="2444">
          <cell r="I2444">
            <v>44.1</v>
          </cell>
          <cell r="AW2444">
            <v>0</v>
          </cell>
        </row>
        <row r="2445">
          <cell r="I2445">
            <v>45</v>
          </cell>
          <cell r="AW2445">
            <v>0</v>
          </cell>
        </row>
        <row r="2446">
          <cell r="I2446">
            <v>46</v>
          </cell>
          <cell r="AW2446">
            <v>0</v>
          </cell>
        </row>
        <row r="2447">
          <cell r="I2447">
            <v>46</v>
          </cell>
          <cell r="AW2447">
            <v>0</v>
          </cell>
        </row>
        <row r="2448">
          <cell r="I2448">
            <v>46</v>
          </cell>
          <cell r="AW2448">
            <v>0</v>
          </cell>
        </row>
        <row r="2449">
          <cell r="I2449">
            <v>46.9</v>
          </cell>
          <cell r="AW2449">
            <v>0</v>
          </cell>
        </row>
        <row r="2450">
          <cell r="I2450">
            <v>46.9</v>
          </cell>
          <cell r="AW2450">
            <v>0</v>
          </cell>
        </row>
        <row r="2451">
          <cell r="I2451">
            <v>48.9</v>
          </cell>
          <cell r="AW2451">
            <v>0</v>
          </cell>
        </row>
        <row r="2452">
          <cell r="I2452">
            <v>50</v>
          </cell>
          <cell r="AW2452">
            <v>0</v>
          </cell>
        </row>
        <row r="2453">
          <cell r="I2453">
            <v>48.9</v>
          </cell>
          <cell r="AW2453">
            <v>0</v>
          </cell>
        </row>
        <row r="2454">
          <cell r="I2454">
            <v>50</v>
          </cell>
          <cell r="AW2454">
            <v>0</v>
          </cell>
        </row>
        <row r="2455">
          <cell r="I2455">
            <v>50</v>
          </cell>
          <cell r="AW2455">
            <v>0</v>
          </cell>
        </row>
        <row r="2456">
          <cell r="I2456">
            <v>48</v>
          </cell>
          <cell r="AW2456">
            <v>0</v>
          </cell>
        </row>
        <row r="2457">
          <cell r="I2457">
            <v>46.9</v>
          </cell>
          <cell r="AW2457">
            <v>0</v>
          </cell>
        </row>
        <row r="2458">
          <cell r="I2458">
            <v>46.9</v>
          </cell>
          <cell r="AW2458">
            <v>0</v>
          </cell>
        </row>
        <row r="2459">
          <cell r="I2459">
            <v>46.9</v>
          </cell>
          <cell r="AW2459">
            <v>0</v>
          </cell>
        </row>
        <row r="2460">
          <cell r="I2460">
            <v>46.9</v>
          </cell>
          <cell r="AW2460">
            <v>0</v>
          </cell>
        </row>
        <row r="2461">
          <cell r="I2461">
            <v>46.9</v>
          </cell>
          <cell r="AW2461">
            <v>0</v>
          </cell>
        </row>
        <row r="2462">
          <cell r="I2462">
            <v>46</v>
          </cell>
          <cell r="AW2462">
            <v>0</v>
          </cell>
        </row>
        <row r="2463">
          <cell r="I2463">
            <v>46</v>
          </cell>
          <cell r="AW2463">
            <v>0</v>
          </cell>
        </row>
        <row r="2464">
          <cell r="I2464">
            <v>46</v>
          </cell>
          <cell r="AW2464">
            <v>0</v>
          </cell>
        </row>
        <row r="2465">
          <cell r="I2465">
            <v>46</v>
          </cell>
          <cell r="AW2465">
            <v>0</v>
          </cell>
        </row>
        <row r="2466">
          <cell r="I2466">
            <v>46</v>
          </cell>
          <cell r="AW2466">
            <v>0</v>
          </cell>
        </row>
        <row r="2467">
          <cell r="I2467">
            <v>46</v>
          </cell>
          <cell r="AW2467">
            <v>0</v>
          </cell>
        </row>
        <row r="2468">
          <cell r="I2468">
            <v>46.9</v>
          </cell>
          <cell r="AW2468">
            <v>0</v>
          </cell>
        </row>
        <row r="2469">
          <cell r="I2469">
            <v>48</v>
          </cell>
          <cell r="AW2469">
            <v>0</v>
          </cell>
        </row>
        <row r="2470">
          <cell r="I2470">
            <v>50</v>
          </cell>
          <cell r="AW2470">
            <v>0</v>
          </cell>
        </row>
        <row r="2471">
          <cell r="I2471">
            <v>52</v>
          </cell>
          <cell r="AW2471">
            <v>1.3910093538760373E-2</v>
          </cell>
        </row>
        <row r="2472">
          <cell r="I2472">
            <v>53.1</v>
          </cell>
          <cell r="AW2472">
            <v>2.9211196431396802E-2</v>
          </cell>
        </row>
        <row r="2473">
          <cell r="I2473">
            <v>55</v>
          </cell>
          <cell r="AW2473">
            <v>5.5640374155041493E-2</v>
          </cell>
        </row>
        <row r="2474">
          <cell r="I2474">
            <v>55.9</v>
          </cell>
          <cell r="AW2474">
            <v>6.8159458339925802E-2</v>
          </cell>
        </row>
        <row r="2475">
          <cell r="I2475">
            <v>59</v>
          </cell>
          <cell r="AW2475">
            <v>0.11128074831008299</v>
          </cell>
        </row>
        <row r="2476">
          <cell r="I2476">
            <v>60.1</v>
          </cell>
          <cell r="AW2476">
            <v>0.12658185120271942</v>
          </cell>
        </row>
        <row r="2477">
          <cell r="I2477">
            <v>61</v>
          </cell>
          <cell r="AW2477">
            <v>0.13910093538760374</v>
          </cell>
        </row>
        <row r="2478">
          <cell r="I2478">
            <v>61</v>
          </cell>
          <cell r="AW2478">
            <v>0.13910093538760374</v>
          </cell>
        </row>
        <row r="2479">
          <cell r="I2479">
            <v>57.9</v>
          </cell>
          <cell r="AW2479">
            <v>9.5979645417446552E-2</v>
          </cell>
        </row>
        <row r="2480">
          <cell r="I2480">
            <v>55</v>
          </cell>
          <cell r="AW2480">
            <v>5.5640374155041493E-2</v>
          </cell>
        </row>
        <row r="2481">
          <cell r="I2481">
            <v>54</v>
          </cell>
          <cell r="AW2481">
            <v>4.1730280616281118E-2</v>
          </cell>
        </row>
        <row r="2482">
          <cell r="I2482">
            <v>53.1</v>
          </cell>
          <cell r="AW2482">
            <v>2.9211196431396802E-2</v>
          </cell>
        </row>
        <row r="2483">
          <cell r="I2483">
            <v>52</v>
          </cell>
          <cell r="AW2483">
            <v>1.3910093538760373E-2</v>
          </cell>
        </row>
        <row r="2484">
          <cell r="I2484">
            <v>50</v>
          </cell>
          <cell r="AW2484">
            <v>0</v>
          </cell>
        </row>
        <row r="2485">
          <cell r="I2485">
            <v>51.1</v>
          </cell>
          <cell r="AW2485">
            <v>1.3910093538760571E-3</v>
          </cell>
        </row>
        <row r="2486">
          <cell r="I2486">
            <v>51.1</v>
          </cell>
          <cell r="AW2486">
            <v>1.3910093538760571E-3</v>
          </cell>
        </row>
        <row r="2487">
          <cell r="I2487">
            <v>50</v>
          </cell>
          <cell r="AW2487">
            <v>0</v>
          </cell>
        </row>
        <row r="2488">
          <cell r="I2488">
            <v>48</v>
          </cell>
          <cell r="AW2488">
            <v>0</v>
          </cell>
        </row>
        <row r="2489">
          <cell r="I2489">
            <v>46.9</v>
          </cell>
          <cell r="AW2489">
            <v>0</v>
          </cell>
        </row>
        <row r="2490">
          <cell r="I2490">
            <v>46.9</v>
          </cell>
          <cell r="AW2490">
            <v>0</v>
          </cell>
        </row>
        <row r="2491">
          <cell r="I2491">
            <v>46.9</v>
          </cell>
          <cell r="AW2491">
            <v>0</v>
          </cell>
        </row>
        <row r="2492">
          <cell r="I2492">
            <v>48</v>
          </cell>
          <cell r="AW2492">
            <v>0</v>
          </cell>
        </row>
        <row r="2493">
          <cell r="I2493">
            <v>52</v>
          </cell>
          <cell r="AW2493">
            <v>1.3910093538760373E-2</v>
          </cell>
        </row>
        <row r="2494">
          <cell r="I2494">
            <v>57</v>
          </cell>
          <cell r="AW2494">
            <v>8.3460561232562236E-2</v>
          </cell>
        </row>
        <row r="2495">
          <cell r="I2495">
            <v>60.1</v>
          </cell>
          <cell r="AW2495">
            <v>0.12658185120271942</v>
          </cell>
        </row>
        <row r="2496">
          <cell r="I2496">
            <v>64</v>
          </cell>
          <cell r="AW2496">
            <v>0.18083121600388483</v>
          </cell>
        </row>
        <row r="2497">
          <cell r="I2497">
            <v>66.900000000000006</v>
          </cell>
          <cell r="AW2497">
            <v>0.22117048726628999</v>
          </cell>
        </row>
        <row r="2498">
          <cell r="I2498">
            <v>68</v>
          </cell>
          <cell r="AW2498">
            <v>0.23647159015892633</v>
          </cell>
        </row>
        <row r="2499">
          <cell r="I2499">
            <v>69.099999999999994</v>
          </cell>
          <cell r="AW2499">
            <v>0.25177269305156269</v>
          </cell>
        </row>
        <row r="2500">
          <cell r="I2500">
            <v>70</v>
          </cell>
          <cell r="AW2500">
            <v>0.26429177723644709</v>
          </cell>
        </row>
        <row r="2501">
          <cell r="I2501">
            <v>71.099999999999994</v>
          </cell>
          <cell r="AW2501">
            <v>0.2795928801290834</v>
          </cell>
        </row>
        <row r="2502">
          <cell r="I2502">
            <v>69.099999999999994</v>
          </cell>
          <cell r="AW2502">
            <v>0.25177269305156269</v>
          </cell>
        </row>
        <row r="2503">
          <cell r="I2503">
            <v>66.900000000000006</v>
          </cell>
          <cell r="AW2503">
            <v>0.22117048726628999</v>
          </cell>
        </row>
        <row r="2504">
          <cell r="I2504">
            <v>64.900000000000006</v>
          </cell>
          <cell r="AW2504">
            <v>0.19335030018876925</v>
          </cell>
        </row>
        <row r="2505">
          <cell r="I2505">
            <v>64</v>
          </cell>
          <cell r="AW2505">
            <v>0.18083121600388483</v>
          </cell>
        </row>
        <row r="2506">
          <cell r="I2506">
            <v>66</v>
          </cell>
          <cell r="AW2506">
            <v>0.20865140308140559</v>
          </cell>
        </row>
        <row r="2507">
          <cell r="I2507">
            <v>60.1</v>
          </cell>
          <cell r="AW2507">
            <v>0.12658185120271942</v>
          </cell>
        </row>
        <row r="2508">
          <cell r="I2508">
            <v>59</v>
          </cell>
          <cell r="AW2508">
            <v>0.11128074831008299</v>
          </cell>
        </row>
        <row r="2509">
          <cell r="I2509">
            <v>59</v>
          </cell>
          <cell r="AW2509">
            <v>0.11128074831008299</v>
          </cell>
        </row>
        <row r="2510">
          <cell r="I2510">
            <v>57</v>
          </cell>
          <cell r="AW2510">
            <v>8.3460561232562236E-2</v>
          </cell>
        </row>
        <row r="2511">
          <cell r="I2511">
            <v>55.9</v>
          </cell>
          <cell r="AW2511">
            <v>6.8159458339925802E-2</v>
          </cell>
        </row>
        <row r="2512">
          <cell r="I2512">
            <v>55</v>
          </cell>
          <cell r="AW2512">
            <v>5.5640374155041493E-2</v>
          </cell>
        </row>
        <row r="2513">
          <cell r="I2513">
            <v>54</v>
          </cell>
          <cell r="AW2513">
            <v>4.1730280616281118E-2</v>
          </cell>
        </row>
        <row r="2514">
          <cell r="I2514">
            <v>53.1</v>
          </cell>
          <cell r="AW2514">
            <v>2.9211196431396802E-2</v>
          </cell>
        </row>
        <row r="2515">
          <cell r="I2515">
            <v>52</v>
          </cell>
          <cell r="AW2515">
            <v>1.3910093538760373E-2</v>
          </cell>
        </row>
        <row r="2516">
          <cell r="I2516">
            <v>52</v>
          </cell>
          <cell r="AW2516">
            <v>1.3910093538760373E-2</v>
          </cell>
        </row>
        <row r="2517">
          <cell r="I2517">
            <v>54</v>
          </cell>
          <cell r="AW2517">
            <v>4.1730280616281118E-2</v>
          </cell>
        </row>
        <row r="2518">
          <cell r="I2518">
            <v>57</v>
          </cell>
          <cell r="AW2518">
            <v>8.3460561232562236E-2</v>
          </cell>
        </row>
        <row r="2519">
          <cell r="I2519">
            <v>60.1</v>
          </cell>
          <cell r="AW2519">
            <v>0.12658185120271942</v>
          </cell>
        </row>
        <row r="2520">
          <cell r="I2520">
            <v>63</v>
          </cell>
          <cell r="AW2520">
            <v>0.16692112246512447</v>
          </cell>
        </row>
        <row r="2521">
          <cell r="I2521">
            <v>66</v>
          </cell>
          <cell r="AW2521">
            <v>0.20865140308140559</v>
          </cell>
        </row>
        <row r="2522">
          <cell r="I2522">
            <v>64.900000000000006</v>
          </cell>
          <cell r="AW2522">
            <v>0.19335030018876925</v>
          </cell>
        </row>
        <row r="2523">
          <cell r="I2523">
            <v>66</v>
          </cell>
          <cell r="AW2523">
            <v>0.20865140308140559</v>
          </cell>
        </row>
        <row r="2524">
          <cell r="I2524">
            <v>62.1</v>
          </cell>
          <cell r="AW2524">
            <v>0.18379074452659783</v>
          </cell>
        </row>
        <row r="2525">
          <cell r="I2525">
            <v>61</v>
          </cell>
          <cell r="AW2525">
            <v>0.19016620406519627</v>
          </cell>
        </row>
        <row r="2526">
          <cell r="I2526">
            <v>59</v>
          </cell>
          <cell r="AW2526">
            <v>0.18031322114190779</v>
          </cell>
        </row>
        <row r="2527">
          <cell r="I2527">
            <v>57</v>
          </cell>
          <cell r="AW2527">
            <v>0.15249303406438702</v>
          </cell>
        </row>
        <row r="2528">
          <cell r="I2528">
            <v>54</v>
          </cell>
          <cell r="AW2528">
            <v>4.1730280616281118E-2</v>
          </cell>
        </row>
        <row r="2529">
          <cell r="I2529">
            <v>53.1</v>
          </cell>
          <cell r="AW2529">
            <v>2.9211196431396802E-2</v>
          </cell>
        </row>
        <row r="2530">
          <cell r="I2530">
            <v>52</v>
          </cell>
          <cell r="AW2530">
            <v>1.3910093538760373E-2</v>
          </cell>
        </row>
        <row r="2531">
          <cell r="I2531">
            <v>52</v>
          </cell>
          <cell r="AW2531">
            <v>1.3910093538760373E-2</v>
          </cell>
        </row>
        <row r="2532">
          <cell r="I2532">
            <v>51.1</v>
          </cell>
          <cell r="AW2532">
            <v>1.3910093538760571E-3</v>
          </cell>
        </row>
        <row r="2533">
          <cell r="I2533">
            <v>50</v>
          </cell>
          <cell r="AW2533">
            <v>0</v>
          </cell>
        </row>
        <row r="2534">
          <cell r="I2534">
            <v>50</v>
          </cell>
          <cell r="AW2534">
            <v>0</v>
          </cell>
        </row>
        <row r="2535">
          <cell r="I2535">
            <v>50</v>
          </cell>
          <cell r="AW2535">
            <v>0</v>
          </cell>
        </row>
        <row r="2536">
          <cell r="I2536">
            <v>48.9</v>
          </cell>
          <cell r="AW2536">
            <v>0</v>
          </cell>
        </row>
        <row r="2537">
          <cell r="I2537">
            <v>48.9</v>
          </cell>
          <cell r="AW2537">
            <v>0</v>
          </cell>
        </row>
        <row r="2538">
          <cell r="I2538">
            <v>50</v>
          </cell>
          <cell r="AW2538">
            <v>0</v>
          </cell>
        </row>
        <row r="2539">
          <cell r="I2539">
            <v>51.1</v>
          </cell>
          <cell r="AW2539">
            <v>1.3910093538760571E-3</v>
          </cell>
        </row>
        <row r="2540">
          <cell r="I2540">
            <v>50</v>
          </cell>
          <cell r="AW2540">
            <v>0</v>
          </cell>
        </row>
        <row r="2541">
          <cell r="I2541">
            <v>52</v>
          </cell>
          <cell r="AW2541">
            <v>1.3910093538760373E-2</v>
          </cell>
        </row>
        <row r="2542">
          <cell r="I2542">
            <v>53.1</v>
          </cell>
          <cell r="AW2542">
            <v>2.9211196431396802E-2</v>
          </cell>
        </row>
        <row r="2543">
          <cell r="I2543">
            <v>55.9</v>
          </cell>
          <cell r="AW2543">
            <v>6.8159458339925802E-2</v>
          </cell>
        </row>
        <row r="2544">
          <cell r="I2544">
            <v>55.9</v>
          </cell>
          <cell r="AW2544">
            <v>6.8159458339925802E-2</v>
          </cell>
        </row>
        <row r="2545">
          <cell r="I2545">
            <v>57</v>
          </cell>
          <cell r="AW2545">
            <v>8.3460561232562236E-2</v>
          </cell>
        </row>
        <row r="2546">
          <cell r="I2546">
            <v>53.1</v>
          </cell>
          <cell r="AW2546">
            <v>2.9211196431396802E-2</v>
          </cell>
        </row>
        <row r="2547">
          <cell r="I2547">
            <v>53.1</v>
          </cell>
          <cell r="AW2547">
            <v>2.9211196431396802E-2</v>
          </cell>
        </row>
        <row r="2548">
          <cell r="I2548">
            <v>55.9</v>
          </cell>
          <cell r="AW2548">
            <v>6.8159458339925802E-2</v>
          </cell>
        </row>
        <row r="2549">
          <cell r="I2549">
            <v>54</v>
          </cell>
          <cell r="AW2549">
            <v>4.1730280616281118E-2</v>
          </cell>
        </row>
        <row r="2550">
          <cell r="I2550">
            <v>55.9</v>
          </cell>
          <cell r="AW2550">
            <v>6.8159458339925802E-2</v>
          </cell>
        </row>
        <row r="2551">
          <cell r="I2551">
            <v>53.1</v>
          </cell>
          <cell r="AW2551">
            <v>2.9211196431396802E-2</v>
          </cell>
        </row>
        <row r="2552">
          <cell r="I2552">
            <v>51.1</v>
          </cell>
          <cell r="AW2552">
            <v>1.3910093538760571E-3</v>
          </cell>
        </row>
        <row r="2553">
          <cell r="I2553">
            <v>48.9</v>
          </cell>
          <cell r="AW2553">
            <v>0</v>
          </cell>
        </row>
        <row r="2554">
          <cell r="I2554">
            <v>48.9</v>
          </cell>
          <cell r="AW2554">
            <v>0</v>
          </cell>
        </row>
        <row r="2555">
          <cell r="I2555">
            <v>48</v>
          </cell>
          <cell r="AW2555">
            <v>0</v>
          </cell>
        </row>
        <row r="2556">
          <cell r="I2556">
            <v>46.9</v>
          </cell>
          <cell r="AW2556">
            <v>0</v>
          </cell>
        </row>
        <row r="2557">
          <cell r="I2557">
            <v>46</v>
          </cell>
          <cell r="AW2557">
            <v>0</v>
          </cell>
        </row>
        <row r="2558">
          <cell r="I2558">
            <v>45</v>
          </cell>
          <cell r="AW2558">
            <v>0</v>
          </cell>
        </row>
        <row r="2559">
          <cell r="I2559">
            <v>44.1</v>
          </cell>
          <cell r="AW2559">
            <v>0</v>
          </cell>
        </row>
        <row r="2560">
          <cell r="I2560">
            <v>44.1</v>
          </cell>
          <cell r="AW2560">
            <v>0</v>
          </cell>
        </row>
        <row r="2561">
          <cell r="I2561">
            <v>44.1</v>
          </cell>
          <cell r="AW2561">
            <v>0</v>
          </cell>
        </row>
        <row r="2562">
          <cell r="I2562">
            <v>43</v>
          </cell>
          <cell r="AW2562">
            <v>0</v>
          </cell>
        </row>
        <row r="2563">
          <cell r="I2563">
            <v>43</v>
          </cell>
          <cell r="AW2563">
            <v>0</v>
          </cell>
        </row>
        <row r="2564">
          <cell r="I2564">
            <v>44.1</v>
          </cell>
          <cell r="AW2564">
            <v>0</v>
          </cell>
        </row>
        <row r="2565">
          <cell r="I2565">
            <v>46.9</v>
          </cell>
          <cell r="AW2565">
            <v>0</v>
          </cell>
        </row>
        <row r="2566">
          <cell r="I2566">
            <v>50</v>
          </cell>
          <cell r="AW2566">
            <v>0</v>
          </cell>
        </row>
        <row r="2567">
          <cell r="I2567">
            <v>51.1</v>
          </cell>
          <cell r="AW2567">
            <v>1.3910093538760571E-3</v>
          </cell>
        </row>
        <row r="2568">
          <cell r="I2568">
            <v>51.1</v>
          </cell>
          <cell r="AW2568">
            <v>1.3910093538760571E-3</v>
          </cell>
        </row>
        <row r="2569">
          <cell r="I2569">
            <v>50</v>
          </cell>
          <cell r="AW2569">
            <v>0</v>
          </cell>
        </row>
        <row r="2570">
          <cell r="I2570">
            <v>53.1</v>
          </cell>
          <cell r="AW2570">
            <v>2.9211196431396802E-2</v>
          </cell>
        </row>
        <row r="2571">
          <cell r="I2571">
            <v>50</v>
          </cell>
          <cell r="AW2571">
            <v>0</v>
          </cell>
        </row>
        <row r="2572">
          <cell r="I2572">
            <v>53.1</v>
          </cell>
          <cell r="AW2572">
            <v>2.9211196431396802E-2</v>
          </cell>
        </row>
        <row r="2573">
          <cell r="I2573">
            <v>54</v>
          </cell>
          <cell r="AW2573">
            <v>4.1730280616281118E-2</v>
          </cell>
        </row>
        <row r="2574">
          <cell r="I2574">
            <v>54</v>
          </cell>
          <cell r="AW2574">
            <v>4.1730280616281118E-2</v>
          </cell>
        </row>
        <row r="2575">
          <cell r="I2575">
            <v>52</v>
          </cell>
          <cell r="AW2575">
            <v>1.3910093538760373E-2</v>
          </cell>
        </row>
        <row r="2576">
          <cell r="I2576">
            <v>45</v>
          </cell>
          <cell r="AW2576">
            <v>0</v>
          </cell>
        </row>
        <row r="2577">
          <cell r="I2577">
            <v>45</v>
          </cell>
          <cell r="AW2577">
            <v>0</v>
          </cell>
        </row>
        <row r="2578">
          <cell r="I2578">
            <v>48</v>
          </cell>
          <cell r="AW2578">
            <v>0</v>
          </cell>
        </row>
        <row r="2579">
          <cell r="I2579">
            <v>46.9</v>
          </cell>
          <cell r="AW2579">
            <v>0</v>
          </cell>
        </row>
        <row r="2580">
          <cell r="I2580">
            <v>45</v>
          </cell>
          <cell r="AW2580">
            <v>0</v>
          </cell>
        </row>
        <row r="2581">
          <cell r="I2581">
            <v>45</v>
          </cell>
          <cell r="AW2581">
            <v>0</v>
          </cell>
        </row>
        <row r="2582">
          <cell r="I2582">
            <v>43</v>
          </cell>
          <cell r="AW2582">
            <v>0</v>
          </cell>
        </row>
        <row r="2583">
          <cell r="I2583">
            <v>43</v>
          </cell>
          <cell r="AW2583">
            <v>0</v>
          </cell>
        </row>
        <row r="2584">
          <cell r="I2584">
            <v>42.1</v>
          </cell>
          <cell r="AW2584">
            <v>0</v>
          </cell>
        </row>
        <row r="2585">
          <cell r="I2585">
            <v>43</v>
          </cell>
          <cell r="AW2585">
            <v>0</v>
          </cell>
        </row>
        <row r="2586">
          <cell r="I2586">
            <v>43</v>
          </cell>
          <cell r="AW2586">
            <v>0</v>
          </cell>
        </row>
        <row r="2587">
          <cell r="I2587">
            <v>44.1</v>
          </cell>
          <cell r="AW2587">
            <v>0</v>
          </cell>
        </row>
        <row r="2588">
          <cell r="I2588">
            <v>45</v>
          </cell>
          <cell r="AW2588">
            <v>0</v>
          </cell>
        </row>
        <row r="2589">
          <cell r="I2589">
            <v>45</v>
          </cell>
          <cell r="AW2589">
            <v>0</v>
          </cell>
        </row>
        <row r="2590">
          <cell r="I2590">
            <v>45</v>
          </cell>
          <cell r="AW2590">
            <v>0</v>
          </cell>
        </row>
        <row r="2591">
          <cell r="I2591">
            <v>46.9</v>
          </cell>
          <cell r="AW2591">
            <v>0</v>
          </cell>
        </row>
        <row r="2592">
          <cell r="I2592">
            <v>46.9</v>
          </cell>
          <cell r="AW2592">
            <v>0</v>
          </cell>
        </row>
        <row r="2593">
          <cell r="I2593">
            <v>48.9</v>
          </cell>
          <cell r="AW2593">
            <v>0</v>
          </cell>
        </row>
        <row r="2594">
          <cell r="I2594">
            <v>48</v>
          </cell>
          <cell r="AW2594">
            <v>0</v>
          </cell>
        </row>
        <row r="2595">
          <cell r="I2595">
            <v>46.9</v>
          </cell>
          <cell r="AW2595">
            <v>0</v>
          </cell>
        </row>
        <row r="2596">
          <cell r="I2596">
            <v>50</v>
          </cell>
          <cell r="AW2596">
            <v>0</v>
          </cell>
        </row>
        <row r="2597">
          <cell r="I2597">
            <v>50</v>
          </cell>
          <cell r="AW2597">
            <v>0</v>
          </cell>
        </row>
        <row r="2598">
          <cell r="I2598">
            <v>46.9</v>
          </cell>
          <cell r="AW2598">
            <v>0</v>
          </cell>
        </row>
        <row r="2599">
          <cell r="I2599">
            <v>48</v>
          </cell>
          <cell r="AW2599">
            <v>0</v>
          </cell>
        </row>
        <row r="2600">
          <cell r="I2600">
            <v>46.9</v>
          </cell>
          <cell r="AW2600">
            <v>0</v>
          </cell>
        </row>
        <row r="2601">
          <cell r="I2601">
            <v>46.9</v>
          </cell>
          <cell r="AW2601">
            <v>0</v>
          </cell>
        </row>
        <row r="2602">
          <cell r="I2602">
            <v>45</v>
          </cell>
          <cell r="AW2602">
            <v>0</v>
          </cell>
        </row>
        <row r="2603">
          <cell r="I2603">
            <v>44.1</v>
          </cell>
          <cell r="AW2603">
            <v>0</v>
          </cell>
        </row>
        <row r="2604">
          <cell r="I2604">
            <v>44.1</v>
          </cell>
          <cell r="AW2604">
            <v>0</v>
          </cell>
        </row>
        <row r="2605">
          <cell r="I2605">
            <v>44.1</v>
          </cell>
          <cell r="AW2605">
            <v>0</v>
          </cell>
        </row>
        <row r="2606">
          <cell r="I2606">
            <v>45</v>
          </cell>
          <cell r="AW2606">
            <v>0</v>
          </cell>
        </row>
        <row r="2607">
          <cell r="I2607">
            <v>44.1</v>
          </cell>
          <cell r="AW2607">
            <v>0</v>
          </cell>
        </row>
        <row r="2608">
          <cell r="I2608">
            <v>45</v>
          </cell>
          <cell r="AW2608">
            <v>0</v>
          </cell>
        </row>
        <row r="2609">
          <cell r="I2609">
            <v>44.1</v>
          </cell>
          <cell r="AW2609">
            <v>0</v>
          </cell>
        </row>
        <row r="2610">
          <cell r="I2610">
            <v>45</v>
          </cell>
          <cell r="AW2610">
            <v>0</v>
          </cell>
        </row>
        <row r="2611">
          <cell r="I2611">
            <v>45</v>
          </cell>
          <cell r="AW2611">
            <v>0</v>
          </cell>
        </row>
        <row r="2612">
          <cell r="I2612">
            <v>45</v>
          </cell>
          <cell r="AW2612">
            <v>0</v>
          </cell>
        </row>
        <row r="2613">
          <cell r="I2613">
            <v>46</v>
          </cell>
          <cell r="AW2613">
            <v>0</v>
          </cell>
        </row>
        <row r="2614">
          <cell r="I2614">
            <v>45</v>
          </cell>
          <cell r="AW2614">
            <v>0</v>
          </cell>
        </row>
        <row r="2615">
          <cell r="I2615">
            <v>46.9</v>
          </cell>
          <cell r="AW2615">
            <v>0</v>
          </cell>
        </row>
        <row r="2616">
          <cell r="I2616">
            <v>48</v>
          </cell>
          <cell r="AW2616">
            <v>0</v>
          </cell>
        </row>
        <row r="2617">
          <cell r="I2617">
            <v>50</v>
          </cell>
          <cell r="AW2617">
            <v>0</v>
          </cell>
        </row>
        <row r="2618">
          <cell r="I2618">
            <v>46.9</v>
          </cell>
          <cell r="AW2618">
            <v>0</v>
          </cell>
        </row>
        <row r="2619">
          <cell r="I2619">
            <v>52</v>
          </cell>
          <cell r="AW2619">
            <v>1.3910093538760373E-2</v>
          </cell>
        </row>
        <row r="2620">
          <cell r="I2620">
            <v>44.1</v>
          </cell>
          <cell r="AW2620">
            <v>0</v>
          </cell>
        </row>
        <row r="2621">
          <cell r="I2621">
            <v>48</v>
          </cell>
          <cell r="AW2621">
            <v>0</v>
          </cell>
        </row>
        <row r="2622">
          <cell r="I2622">
            <v>48.9</v>
          </cell>
          <cell r="AW2622">
            <v>0</v>
          </cell>
        </row>
        <row r="2623">
          <cell r="I2623">
            <v>48</v>
          </cell>
          <cell r="AW2623">
            <v>0</v>
          </cell>
        </row>
        <row r="2624">
          <cell r="I2624">
            <v>46.9</v>
          </cell>
          <cell r="AW2624">
            <v>0</v>
          </cell>
        </row>
        <row r="2625">
          <cell r="I2625">
            <v>45</v>
          </cell>
          <cell r="AW2625">
            <v>0</v>
          </cell>
        </row>
        <row r="2626">
          <cell r="I2626">
            <v>45</v>
          </cell>
          <cell r="AW2626">
            <v>0</v>
          </cell>
        </row>
        <row r="2627">
          <cell r="I2627">
            <v>44.1</v>
          </cell>
          <cell r="AW2627">
            <v>0</v>
          </cell>
        </row>
        <row r="2628">
          <cell r="I2628">
            <v>43</v>
          </cell>
          <cell r="AW2628">
            <v>0</v>
          </cell>
        </row>
        <row r="2629">
          <cell r="I2629">
            <v>44.1</v>
          </cell>
          <cell r="AW2629">
            <v>0</v>
          </cell>
        </row>
        <row r="2630">
          <cell r="I2630">
            <v>43</v>
          </cell>
          <cell r="AW2630">
            <v>0</v>
          </cell>
        </row>
        <row r="2631">
          <cell r="I2631">
            <v>42.1</v>
          </cell>
          <cell r="AW2631">
            <v>0</v>
          </cell>
        </row>
        <row r="2632">
          <cell r="I2632">
            <v>43</v>
          </cell>
          <cell r="AW2632">
            <v>0</v>
          </cell>
        </row>
        <row r="2633">
          <cell r="I2633">
            <v>42.1</v>
          </cell>
          <cell r="AW2633">
            <v>0</v>
          </cell>
        </row>
        <row r="2634">
          <cell r="I2634">
            <v>41</v>
          </cell>
          <cell r="AW2634">
            <v>0</v>
          </cell>
        </row>
        <row r="2635">
          <cell r="I2635">
            <v>42.1</v>
          </cell>
          <cell r="AW2635">
            <v>0</v>
          </cell>
        </row>
        <row r="2636">
          <cell r="I2636">
            <v>44.1</v>
          </cell>
          <cell r="AW2636">
            <v>0</v>
          </cell>
        </row>
        <row r="2637">
          <cell r="I2637">
            <v>46</v>
          </cell>
          <cell r="AW2637">
            <v>0</v>
          </cell>
        </row>
        <row r="2638">
          <cell r="I2638">
            <v>48</v>
          </cell>
          <cell r="AW2638">
            <v>0</v>
          </cell>
        </row>
        <row r="2639">
          <cell r="I2639">
            <v>48.9</v>
          </cell>
          <cell r="AW2639">
            <v>0</v>
          </cell>
        </row>
        <row r="2640">
          <cell r="I2640">
            <v>50</v>
          </cell>
          <cell r="AW2640">
            <v>0</v>
          </cell>
        </row>
        <row r="2641">
          <cell r="I2641">
            <v>50</v>
          </cell>
          <cell r="AW2641">
            <v>0</v>
          </cell>
        </row>
        <row r="2642">
          <cell r="I2642">
            <v>52</v>
          </cell>
          <cell r="AW2642">
            <v>1.3910093538760373E-2</v>
          </cell>
        </row>
        <row r="2643">
          <cell r="I2643">
            <v>53.1</v>
          </cell>
          <cell r="AW2643">
            <v>2.9211196431396802E-2</v>
          </cell>
        </row>
        <row r="2644">
          <cell r="I2644">
            <v>53.1</v>
          </cell>
          <cell r="AW2644">
            <v>2.9211196431396802E-2</v>
          </cell>
        </row>
        <row r="2645">
          <cell r="I2645">
            <v>52</v>
          </cell>
          <cell r="AW2645">
            <v>1.3910093538760373E-2</v>
          </cell>
        </row>
        <row r="2646">
          <cell r="I2646">
            <v>50</v>
          </cell>
          <cell r="AW2646">
            <v>0</v>
          </cell>
        </row>
        <row r="2647">
          <cell r="I2647">
            <v>50</v>
          </cell>
          <cell r="AW2647">
            <v>0</v>
          </cell>
        </row>
        <row r="2648">
          <cell r="I2648">
            <v>50</v>
          </cell>
          <cell r="AW2648">
            <v>0</v>
          </cell>
        </row>
        <row r="2649">
          <cell r="I2649">
            <v>48</v>
          </cell>
          <cell r="AW2649">
            <v>0</v>
          </cell>
        </row>
        <row r="2650">
          <cell r="I2650">
            <v>46.9</v>
          </cell>
          <cell r="AW2650">
            <v>0</v>
          </cell>
        </row>
        <row r="2651">
          <cell r="I2651">
            <v>46</v>
          </cell>
          <cell r="AW2651">
            <v>0</v>
          </cell>
        </row>
        <row r="2652">
          <cell r="I2652">
            <v>45</v>
          </cell>
          <cell r="AW2652">
            <v>0</v>
          </cell>
        </row>
        <row r="2653">
          <cell r="I2653">
            <v>45</v>
          </cell>
          <cell r="AW2653">
            <v>0</v>
          </cell>
        </row>
        <row r="2654">
          <cell r="I2654">
            <v>45</v>
          </cell>
          <cell r="AW2654">
            <v>0</v>
          </cell>
        </row>
        <row r="2655">
          <cell r="I2655">
            <v>45</v>
          </cell>
          <cell r="AW2655">
            <v>0</v>
          </cell>
        </row>
        <row r="2656">
          <cell r="I2656">
            <v>44.1</v>
          </cell>
          <cell r="AW2656">
            <v>0</v>
          </cell>
        </row>
        <row r="2657">
          <cell r="I2657">
            <v>44.1</v>
          </cell>
          <cell r="AW2657">
            <v>0</v>
          </cell>
        </row>
        <row r="2658">
          <cell r="I2658">
            <v>44.1</v>
          </cell>
          <cell r="AW2658">
            <v>0</v>
          </cell>
        </row>
        <row r="2659">
          <cell r="I2659">
            <v>44.1</v>
          </cell>
          <cell r="AW2659">
            <v>0</v>
          </cell>
        </row>
        <row r="2660">
          <cell r="I2660">
            <v>45</v>
          </cell>
          <cell r="AW2660">
            <v>0</v>
          </cell>
        </row>
        <row r="2661">
          <cell r="I2661">
            <v>45</v>
          </cell>
          <cell r="AW2661">
            <v>0</v>
          </cell>
        </row>
        <row r="2662">
          <cell r="I2662">
            <v>46</v>
          </cell>
          <cell r="AW2662">
            <v>0</v>
          </cell>
        </row>
        <row r="2663">
          <cell r="I2663">
            <v>46.9</v>
          </cell>
          <cell r="AW2663">
            <v>0</v>
          </cell>
        </row>
        <row r="2664">
          <cell r="I2664">
            <v>48.9</v>
          </cell>
          <cell r="AW2664">
            <v>0</v>
          </cell>
        </row>
        <row r="2665">
          <cell r="I2665">
            <v>50</v>
          </cell>
          <cell r="AW2665">
            <v>0</v>
          </cell>
        </row>
        <row r="2666">
          <cell r="I2666">
            <v>51.1</v>
          </cell>
          <cell r="AW2666">
            <v>1.3910093538760571E-3</v>
          </cell>
        </row>
        <row r="2667">
          <cell r="I2667">
            <v>51.1</v>
          </cell>
          <cell r="AW2667">
            <v>1.3910093538760571E-3</v>
          </cell>
        </row>
        <row r="2668">
          <cell r="I2668">
            <v>51.1</v>
          </cell>
          <cell r="AW2668">
            <v>1.3910093538760571E-3</v>
          </cell>
        </row>
        <row r="2669">
          <cell r="I2669">
            <v>51.1</v>
          </cell>
          <cell r="AW2669">
            <v>1.3910093538760571E-3</v>
          </cell>
        </row>
        <row r="2670">
          <cell r="I2670">
            <v>52</v>
          </cell>
          <cell r="AW2670">
            <v>1.3910093538760373E-2</v>
          </cell>
        </row>
        <row r="2671">
          <cell r="I2671">
            <v>52</v>
          </cell>
          <cell r="AW2671">
            <v>1.3910093538760373E-2</v>
          </cell>
        </row>
        <row r="2672">
          <cell r="I2672">
            <v>52</v>
          </cell>
          <cell r="AW2672">
            <v>1.3910093538760373E-2</v>
          </cell>
        </row>
        <row r="2673">
          <cell r="I2673">
            <v>50</v>
          </cell>
          <cell r="AW2673">
            <v>0</v>
          </cell>
        </row>
        <row r="2674">
          <cell r="I2674">
            <v>50</v>
          </cell>
          <cell r="AW2674">
            <v>0</v>
          </cell>
        </row>
        <row r="2675">
          <cell r="I2675">
            <v>50</v>
          </cell>
          <cell r="AW2675">
            <v>0</v>
          </cell>
        </row>
        <row r="2676">
          <cell r="I2676">
            <v>48.9</v>
          </cell>
          <cell r="AW2676">
            <v>0</v>
          </cell>
        </row>
        <row r="2677">
          <cell r="I2677">
            <v>48.9</v>
          </cell>
          <cell r="AW2677">
            <v>0</v>
          </cell>
        </row>
        <row r="2678">
          <cell r="I2678">
            <v>48.9</v>
          </cell>
          <cell r="AW2678">
            <v>0</v>
          </cell>
        </row>
        <row r="2679">
          <cell r="I2679">
            <v>48</v>
          </cell>
          <cell r="AW2679">
            <v>0</v>
          </cell>
        </row>
        <row r="2680">
          <cell r="I2680">
            <v>48</v>
          </cell>
          <cell r="AW2680">
            <v>0</v>
          </cell>
        </row>
        <row r="2681">
          <cell r="I2681">
            <v>48</v>
          </cell>
          <cell r="AW2681">
            <v>0</v>
          </cell>
        </row>
        <row r="2682">
          <cell r="I2682">
            <v>48</v>
          </cell>
          <cell r="AW2682">
            <v>0</v>
          </cell>
        </row>
        <row r="2683">
          <cell r="I2683">
            <v>48</v>
          </cell>
          <cell r="AW2683">
            <v>0</v>
          </cell>
        </row>
        <row r="2684">
          <cell r="I2684">
            <v>48</v>
          </cell>
          <cell r="AW2684">
            <v>0</v>
          </cell>
        </row>
        <row r="2685">
          <cell r="I2685">
            <v>48.9</v>
          </cell>
          <cell r="AW2685">
            <v>0</v>
          </cell>
        </row>
        <row r="2686">
          <cell r="I2686">
            <v>48.9</v>
          </cell>
          <cell r="AW2686">
            <v>0</v>
          </cell>
        </row>
        <row r="2687">
          <cell r="I2687">
            <v>50</v>
          </cell>
          <cell r="AW2687">
            <v>0</v>
          </cell>
        </row>
        <row r="2688">
          <cell r="I2688">
            <v>50</v>
          </cell>
          <cell r="AW2688">
            <v>0</v>
          </cell>
        </row>
        <row r="2689">
          <cell r="I2689">
            <v>51.1</v>
          </cell>
          <cell r="AW2689">
            <v>1.3910093538760571E-3</v>
          </cell>
        </row>
        <row r="2690">
          <cell r="I2690">
            <v>50</v>
          </cell>
          <cell r="AW2690">
            <v>0</v>
          </cell>
        </row>
        <row r="2691">
          <cell r="I2691">
            <v>52</v>
          </cell>
          <cell r="AW2691">
            <v>1.3910093538760373E-2</v>
          </cell>
        </row>
        <row r="2692">
          <cell r="I2692">
            <v>52</v>
          </cell>
          <cell r="AW2692">
            <v>2.4404256061635217E-2</v>
          </cell>
        </row>
        <row r="2693">
          <cell r="I2693">
            <v>52</v>
          </cell>
          <cell r="AW2693">
            <v>1.3910093538760373E-2</v>
          </cell>
        </row>
        <row r="2694">
          <cell r="I2694">
            <v>52</v>
          </cell>
          <cell r="AW2694">
            <v>2.4404256061635217E-2</v>
          </cell>
        </row>
        <row r="2695">
          <cell r="I2695">
            <v>52</v>
          </cell>
          <cell r="AW2695">
            <v>2.4404256061635217E-2</v>
          </cell>
        </row>
        <row r="2696">
          <cell r="I2696">
            <v>52</v>
          </cell>
          <cell r="AW2696">
            <v>2.4404256061635217E-2</v>
          </cell>
        </row>
        <row r="2697">
          <cell r="I2697">
            <v>53.1</v>
          </cell>
          <cell r="AW2697">
            <v>5.6861140985409543E-2</v>
          </cell>
        </row>
        <row r="2698">
          <cell r="I2698">
            <v>53.1</v>
          </cell>
          <cell r="AW2698">
            <v>5.6861140985409543E-2</v>
          </cell>
        </row>
        <row r="2699">
          <cell r="I2699">
            <v>54</v>
          </cell>
          <cell r="AW2699">
            <v>6.9612060062606493E-2</v>
          </cell>
        </row>
        <row r="2700">
          <cell r="I2700">
            <v>55</v>
          </cell>
          <cell r="AW2700">
            <v>6.7873298370261376E-2</v>
          </cell>
        </row>
        <row r="2701">
          <cell r="I2701">
            <v>55</v>
          </cell>
          <cell r="AW2701">
            <v>6.7873298370261376E-2</v>
          </cell>
        </row>
        <row r="2702">
          <cell r="I2702">
            <v>54</v>
          </cell>
          <cell r="AW2702">
            <v>6.9612060062606493E-2</v>
          </cell>
        </row>
        <row r="2703">
          <cell r="I2703">
            <v>54</v>
          </cell>
          <cell r="AW2703">
            <v>5.2224443139155988E-2</v>
          </cell>
        </row>
        <row r="2704">
          <cell r="I2704">
            <v>54</v>
          </cell>
          <cell r="AW2704">
            <v>5.2224443139155988E-2</v>
          </cell>
        </row>
        <row r="2705">
          <cell r="I2705">
            <v>55</v>
          </cell>
          <cell r="AW2705">
            <v>6.7873298370261376E-2</v>
          </cell>
        </row>
        <row r="2706">
          <cell r="I2706">
            <v>54</v>
          </cell>
          <cell r="AW2706">
            <v>5.2224443139155988E-2</v>
          </cell>
        </row>
        <row r="2707">
          <cell r="I2707">
            <v>54</v>
          </cell>
          <cell r="AW2707">
            <v>5.2224443139155988E-2</v>
          </cell>
        </row>
        <row r="2708">
          <cell r="I2708">
            <v>55</v>
          </cell>
          <cell r="AW2708">
            <v>6.7873298370261376E-2</v>
          </cell>
        </row>
        <row r="2709">
          <cell r="I2709">
            <v>57</v>
          </cell>
          <cell r="AW2709">
            <v>9.5693485447782153E-2</v>
          </cell>
        </row>
        <row r="2710">
          <cell r="I2710">
            <v>57.9</v>
          </cell>
          <cell r="AW2710">
            <v>0.10844440452497908</v>
          </cell>
        </row>
        <row r="2711">
          <cell r="I2711">
            <v>57.9</v>
          </cell>
          <cell r="AW2711">
            <v>9.5979645417446552E-2</v>
          </cell>
        </row>
        <row r="2712">
          <cell r="I2712">
            <v>60.1</v>
          </cell>
          <cell r="AW2712">
            <v>0.12658185120271942</v>
          </cell>
        </row>
        <row r="2713">
          <cell r="I2713">
            <v>59</v>
          </cell>
          <cell r="AW2713">
            <v>0.12351367252530292</v>
          </cell>
        </row>
        <row r="2714">
          <cell r="I2714">
            <v>60.1</v>
          </cell>
          <cell r="AW2714">
            <v>0.17741528498799936</v>
          </cell>
        </row>
        <row r="2715">
          <cell r="I2715">
            <v>59</v>
          </cell>
          <cell r="AW2715">
            <v>0.14090128944875344</v>
          </cell>
        </row>
        <row r="2716">
          <cell r="I2716">
            <v>57</v>
          </cell>
          <cell r="AW2716">
            <v>0.15249303406438702</v>
          </cell>
        </row>
        <row r="2717">
          <cell r="I2717">
            <v>57.9</v>
          </cell>
          <cell r="AW2717">
            <v>0.18842744237285136</v>
          </cell>
        </row>
        <row r="2718">
          <cell r="I2718">
            <v>57.9</v>
          </cell>
          <cell r="AW2718">
            <v>0.2075538209886468</v>
          </cell>
        </row>
        <row r="2719">
          <cell r="I2719">
            <v>57.9</v>
          </cell>
          <cell r="AW2719">
            <v>9.5979645417446552E-2</v>
          </cell>
        </row>
        <row r="2720">
          <cell r="I2720">
            <v>55.9</v>
          </cell>
          <cell r="AW2720">
            <v>6.8159458339925802E-2</v>
          </cell>
        </row>
        <row r="2721">
          <cell r="I2721">
            <v>54</v>
          </cell>
          <cell r="AW2721">
            <v>4.1730280616281118E-2</v>
          </cell>
        </row>
        <row r="2722">
          <cell r="I2722">
            <v>54</v>
          </cell>
          <cell r="AW2722">
            <v>4.1730280616281118E-2</v>
          </cell>
        </row>
        <row r="2723">
          <cell r="I2723">
            <v>53.1</v>
          </cell>
          <cell r="AW2723">
            <v>2.9211196431396802E-2</v>
          </cell>
        </row>
        <row r="2724">
          <cell r="I2724">
            <v>52</v>
          </cell>
          <cell r="AW2724">
            <v>1.3910093538760373E-2</v>
          </cell>
        </row>
        <row r="2725">
          <cell r="I2725">
            <v>51.1</v>
          </cell>
          <cell r="AW2725">
            <v>1.3910093538760571E-3</v>
          </cell>
        </row>
        <row r="2726">
          <cell r="I2726">
            <v>50</v>
          </cell>
          <cell r="AW2726">
            <v>0</v>
          </cell>
        </row>
        <row r="2727">
          <cell r="I2727">
            <v>48.9</v>
          </cell>
          <cell r="AW2727">
            <v>0</v>
          </cell>
        </row>
        <row r="2728">
          <cell r="I2728">
            <v>48.9</v>
          </cell>
          <cell r="AW2728">
            <v>0</v>
          </cell>
        </row>
        <row r="2729">
          <cell r="I2729">
            <v>48</v>
          </cell>
          <cell r="AW2729">
            <v>0</v>
          </cell>
        </row>
        <row r="2730">
          <cell r="I2730">
            <v>48</v>
          </cell>
          <cell r="AW2730">
            <v>0</v>
          </cell>
        </row>
        <row r="2731">
          <cell r="I2731">
            <v>48</v>
          </cell>
          <cell r="AW2731">
            <v>0</v>
          </cell>
        </row>
        <row r="2732">
          <cell r="I2732">
            <v>48</v>
          </cell>
          <cell r="AW2732">
            <v>0</v>
          </cell>
        </row>
        <row r="2733">
          <cell r="I2733">
            <v>50</v>
          </cell>
          <cell r="AW2733">
            <v>0</v>
          </cell>
        </row>
        <row r="2734">
          <cell r="I2734">
            <v>52</v>
          </cell>
          <cell r="AW2734">
            <v>1.3910093538760373E-2</v>
          </cell>
        </row>
        <row r="2735">
          <cell r="I2735">
            <v>51.1</v>
          </cell>
          <cell r="AW2735">
            <v>1.3910093538760571E-3</v>
          </cell>
        </row>
        <row r="2736">
          <cell r="I2736">
            <v>55.9</v>
          </cell>
          <cell r="AW2736">
            <v>6.8159458339925802E-2</v>
          </cell>
        </row>
        <row r="2737">
          <cell r="I2737">
            <v>53.1</v>
          </cell>
          <cell r="AW2737">
            <v>2.9211196431396802E-2</v>
          </cell>
        </row>
        <row r="2738">
          <cell r="I2738">
            <v>55.9</v>
          </cell>
          <cell r="AW2738">
            <v>6.8159458339925802E-2</v>
          </cell>
        </row>
        <row r="2739">
          <cell r="I2739">
            <v>57</v>
          </cell>
          <cell r="AW2739">
            <v>8.3460561232562236E-2</v>
          </cell>
        </row>
        <row r="2740">
          <cell r="I2740">
            <v>57</v>
          </cell>
          <cell r="AW2740">
            <v>8.3460561232562236E-2</v>
          </cell>
        </row>
        <row r="2741">
          <cell r="I2741">
            <v>59</v>
          </cell>
          <cell r="AW2741">
            <v>0.11128074831008299</v>
          </cell>
        </row>
        <row r="2742">
          <cell r="I2742">
            <v>57.9</v>
          </cell>
          <cell r="AW2742">
            <v>9.5979645417446552E-2</v>
          </cell>
        </row>
        <row r="2743">
          <cell r="I2743">
            <v>55</v>
          </cell>
          <cell r="AW2743">
            <v>5.5640374155041493E-2</v>
          </cell>
        </row>
        <row r="2744">
          <cell r="I2744">
            <v>54</v>
          </cell>
          <cell r="AW2744">
            <v>4.1730280616281118E-2</v>
          </cell>
        </row>
        <row r="2745">
          <cell r="I2745">
            <v>51.1</v>
          </cell>
          <cell r="AW2745">
            <v>1.3910093538760571E-3</v>
          </cell>
        </row>
        <row r="2746">
          <cell r="I2746">
            <v>48.9</v>
          </cell>
          <cell r="AW2746">
            <v>0</v>
          </cell>
        </row>
        <row r="2747">
          <cell r="I2747">
            <v>51.1</v>
          </cell>
          <cell r="AW2747">
            <v>1.3910093538760571E-3</v>
          </cell>
        </row>
        <row r="2748">
          <cell r="I2748">
            <v>48.9</v>
          </cell>
          <cell r="AW2748">
            <v>0</v>
          </cell>
        </row>
        <row r="2749">
          <cell r="I2749">
            <v>48.9</v>
          </cell>
          <cell r="AW2749">
            <v>0</v>
          </cell>
        </row>
        <row r="2750">
          <cell r="I2750">
            <v>48</v>
          </cell>
          <cell r="AW2750">
            <v>0</v>
          </cell>
        </row>
        <row r="2751">
          <cell r="I2751">
            <v>48</v>
          </cell>
          <cell r="AW2751">
            <v>0</v>
          </cell>
        </row>
        <row r="2752">
          <cell r="I2752">
            <v>48</v>
          </cell>
          <cell r="AW2752">
            <v>0</v>
          </cell>
        </row>
        <row r="2753">
          <cell r="I2753">
            <v>46.9</v>
          </cell>
          <cell r="AW2753">
            <v>0</v>
          </cell>
        </row>
        <row r="2754">
          <cell r="I2754">
            <v>48</v>
          </cell>
          <cell r="AW2754">
            <v>0</v>
          </cell>
        </row>
        <row r="2755">
          <cell r="I2755">
            <v>48</v>
          </cell>
          <cell r="AW2755">
            <v>0</v>
          </cell>
        </row>
        <row r="2756">
          <cell r="I2756">
            <v>48.9</v>
          </cell>
          <cell r="AW2756">
            <v>0</v>
          </cell>
        </row>
        <row r="2757">
          <cell r="I2757">
            <v>48.9</v>
          </cell>
          <cell r="AW2757">
            <v>0</v>
          </cell>
        </row>
        <row r="2758">
          <cell r="I2758">
            <v>51.1</v>
          </cell>
          <cell r="AW2758">
            <v>1.3910093538760571E-3</v>
          </cell>
        </row>
        <row r="2759">
          <cell r="I2759">
            <v>55.9</v>
          </cell>
          <cell r="AW2759">
            <v>6.8159458339925802E-2</v>
          </cell>
        </row>
        <row r="2760">
          <cell r="I2760">
            <v>57.9</v>
          </cell>
          <cell r="AW2760">
            <v>9.5979645417446552E-2</v>
          </cell>
        </row>
        <row r="2761">
          <cell r="I2761">
            <v>57</v>
          </cell>
          <cell r="AW2761">
            <v>8.3460561232562236E-2</v>
          </cell>
        </row>
        <row r="2762">
          <cell r="I2762">
            <v>57.9</v>
          </cell>
          <cell r="AW2762">
            <v>9.5979645417446552E-2</v>
          </cell>
        </row>
        <row r="2763">
          <cell r="I2763">
            <v>57.9</v>
          </cell>
          <cell r="AW2763">
            <v>9.5979645417446552E-2</v>
          </cell>
        </row>
        <row r="2764">
          <cell r="I2764">
            <v>57</v>
          </cell>
          <cell r="AW2764">
            <v>8.3460561232562236E-2</v>
          </cell>
        </row>
        <row r="2765">
          <cell r="I2765">
            <v>54</v>
          </cell>
          <cell r="AW2765">
            <v>4.1730280616281118E-2</v>
          </cell>
        </row>
        <row r="2766">
          <cell r="I2766">
            <v>52</v>
          </cell>
          <cell r="AW2766">
            <v>1.3910093538760373E-2</v>
          </cell>
        </row>
        <row r="2767">
          <cell r="I2767">
            <v>50</v>
          </cell>
          <cell r="AW2767">
            <v>0</v>
          </cell>
        </row>
        <row r="2768">
          <cell r="I2768">
            <v>48.9</v>
          </cell>
          <cell r="AW2768">
            <v>0</v>
          </cell>
        </row>
        <row r="2769">
          <cell r="I2769">
            <v>46.9</v>
          </cell>
          <cell r="AW2769">
            <v>0</v>
          </cell>
        </row>
        <row r="2770">
          <cell r="I2770">
            <v>46</v>
          </cell>
          <cell r="AW2770">
            <v>0</v>
          </cell>
        </row>
        <row r="2771">
          <cell r="I2771">
            <v>46</v>
          </cell>
          <cell r="AW2771">
            <v>0</v>
          </cell>
        </row>
        <row r="2772">
          <cell r="I2772">
            <v>45</v>
          </cell>
          <cell r="AW2772">
            <v>0</v>
          </cell>
        </row>
        <row r="2773">
          <cell r="I2773">
            <v>45</v>
          </cell>
          <cell r="AW2773">
            <v>0</v>
          </cell>
        </row>
        <row r="2774">
          <cell r="I2774">
            <v>44.1</v>
          </cell>
          <cell r="AW2774">
            <v>0</v>
          </cell>
        </row>
        <row r="2775">
          <cell r="I2775">
            <v>44.1</v>
          </cell>
          <cell r="AW2775">
            <v>0</v>
          </cell>
        </row>
        <row r="2776">
          <cell r="I2776">
            <v>42.1</v>
          </cell>
          <cell r="AW2776">
            <v>0</v>
          </cell>
        </row>
        <row r="2777">
          <cell r="I2777">
            <v>43</v>
          </cell>
          <cell r="AW2777">
            <v>0</v>
          </cell>
        </row>
        <row r="2778">
          <cell r="I2778">
            <v>43</v>
          </cell>
          <cell r="AW2778">
            <v>0</v>
          </cell>
        </row>
        <row r="2779">
          <cell r="I2779">
            <v>44.1</v>
          </cell>
          <cell r="AW2779">
            <v>0</v>
          </cell>
        </row>
        <row r="2780">
          <cell r="I2780">
            <v>45</v>
          </cell>
          <cell r="AW2780">
            <v>0</v>
          </cell>
        </row>
        <row r="2781">
          <cell r="I2781">
            <v>46.9</v>
          </cell>
          <cell r="AW2781">
            <v>0</v>
          </cell>
        </row>
        <row r="2782">
          <cell r="I2782">
            <v>50</v>
          </cell>
          <cell r="AW2782">
            <v>0</v>
          </cell>
        </row>
        <row r="2783">
          <cell r="I2783">
            <v>51.1</v>
          </cell>
          <cell r="AW2783">
            <v>1.3910093538760571E-3</v>
          </cell>
        </row>
        <row r="2784">
          <cell r="I2784">
            <v>53.1</v>
          </cell>
          <cell r="AW2784">
            <v>2.9211196431396802E-2</v>
          </cell>
        </row>
        <row r="2785">
          <cell r="I2785">
            <v>55.9</v>
          </cell>
          <cell r="AW2785">
            <v>6.8159458339925802E-2</v>
          </cell>
        </row>
        <row r="2786">
          <cell r="I2786">
            <v>55</v>
          </cell>
          <cell r="AW2786">
            <v>5.5640374155041493E-2</v>
          </cell>
        </row>
        <row r="2787">
          <cell r="I2787">
            <v>57.9</v>
          </cell>
          <cell r="AW2787">
            <v>9.5979645417446552E-2</v>
          </cell>
        </row>
        <row r="2788">
          <cell r="I2788">
            <v>59</v>
          </cell>
          <cell r="AW2788">
            <v>0.11128074831008299</v>
          </cell>
        </row>
        <row r="2789">
          <cell r="I2789">
            <v>61</v>
          </cell>
          <cell r="AW2789">
            <v>0.13910093538760374</v>
          </cell>
        </row>
        <row r="2790">
          <cell r="I2790">
            <v>55.9</v>
          </cell>
          <cell r="AW2790">
            <v>6.8159458339925802E-2</v>
          </cell>
        </row>
        <row r="2791">
          <cell r="I2791">
            <v>54</v>
          </cell>
          <cell r="AW2791">
            <v>4.1730280616281118E-2</v>
          </cell>
        </row>
        <row r="2792">
          <cell r="I2792">
            <v>53.1</v>
          </cell>
          <cell r="AW2792">
            <v>2.9211196431396802E-2</v>
          </cell>
        </row>
        <row r="2793">
          <cell r="I2793">
            <v>50</v>
          </cell>
          <cell r="AW2793">
            <v>0</v>
          </cell>
        </row>
        <row r="2794">
          <cell r="I2794">
            <v>48</v>
          </cell>
          <cell r="AW2794">
            <v>0</v>
          </cell>
        </row>
        <row r="2795">
          <cell r="I2795">
            <v>46.9</v>
          </cell>
          <cell r="AW2795">
            <v>0</v>
          </cell>
        </row>
        <row r="2796">
          <cell r="I2796">
            <v>46.9</v>
          </cell>
          <cell r="AW2796">
            <v>0</v>
          </cell>
        </row>
        <row r="2797">
          <cell r="I2797">
            <v>46</v>
          </cell>
          <cell r="AW2797">
            <v>0</v>
          </cell>
        </row>
        <row r="2798">
          <cell r="I2798">
            <v>45</v>
          </cell>
          <cell r="AW2798">
            <v>0</v>
          </cell>
        </row>
        <row r="2799">
          <cell r="I2799">
            <v>46.9</v>
          </cell>
          <cell r="AW2799">
            <v>0</v>
          </cell>
        </row>
        <row r="2800">
          <cell r="I2800">
            <v>46.9</v>
          </cell>
          <cell r="AW2800">
            <v>0</v>
          </cell>
        </row>
        <row r="2801">
          <cell r="I2801">
            <v>46.9</v>
          </cell>
          <cell r="AW2801">
            <v>0</v>
          </cell>
        </row>
        <row r="2802">
          <cell r="I2802">
            <v>45</v>
          </cell>
          <cell r="AW2802">
            <v>0</v>
          </cell>
        </row>
        <row r="2803">
          <cell r="I2803">
            <v>45</v>
          </cell>
          <cell r="AW2803">
            <v>0</v>
          </cell>
        </row>
        <row r="2804">
          <cell r="I2804">
            <v>46.9</v>
          </cell>
          <cell r="AW2804">
            <v>0</v>
          </cell>
        </row>
        <row r="2805">
          <cell r="I2805">
            <v>48</v>
          </cell>
          <cell r="AW2805">
            <v>0</v>
          </cell>
        </row>
        <row r="2806">
          <cell r="I2806">
            <v>48</v>
          </cell>
          <cell r="AW2806">
            <v>0</v>
          </cell>
        </row>
        <row r="2807">
          <cell r="I2807">
            <v>52</v>
          </cell>
          <cell r="AW2807">
            <v>1.3910093538760373E-2</v>
          </cell>
        </row>
        <row r="2808">
          <cell r="I2808">
            <v>52</v>
          </cell>
          <cell r="AW2808">
            <v>1.3910093538760373E-2</v>
          </cell>
        </row>
        <row r="2809">
          <cell r="I2809">
            <v>53.1</v>
          </cell>
          <cell r="AW2809">
            <v>2.9211196431396802E-2</v>
          </cell>
        </row>
        <row r="2810">
          <cell r="I2810">
            <v>55.9</v>
          </cell>
          <cell r="AW2810">
            <v>6.8159458339925802E-2</v>
          </cell>
        </row>
        <row r="2811">
          <cell r="I2811">
            <v>57</v>
          </cell>
          <cell r="AW2811">
            <v>8.3460561232562236E-2</v>
          </cell>
        </row>
        <row r="2812">
          <cell r="I2812">
            <v>57.9</v>
          </cell>
          <cell r="AW2812">
            <v>9.5979645417446552E-2</v>
          </cell>
        </row>
        <row r="2813">
          <cell r="I2813">
            <v>59</v>
          </cell>
          <cell r="AW2813">
            <v>0.11128074831008299</v>
          </cell>
        </row>
        <row r="2814">
          <cell r="I2814">
            <v>57.9</v>
          </cell>
          <cell r="AW2814">
            <v>9.5979645417446552E-2</v>
          </cell>
        </row>
        <row r="2815">
          <cell r="I2815">
            <v>57.9</v>
          </cell>
          <cell r="AW2815">
            <v>9.5979645417446552E-2</v>
          </cell>
        </row>
        <row r="2816">
          <cell r="I2816">
            <v>55</v>
          </cell>
          <cell r="AW2816">
            <v>5.5640374155041493E-2</v>
          </cell>
        </row>
        <row r="2817">
          <cell r="I2817">
            <v>52</v>
          </cell>
          <cell r="AW2817">
            <v>1.3910093538760373E-2</v>
          </cell>
        </row>
        <row r="2818">
          <cell r="I2818">
            <v>51.1</v>
          </cell>
          <cell r="AW2818">
            <v>1.3910093538760571E-3</v>
          </cell>
        </row>
        <row r="2819">
          <cell r="I2819">
            <v>48.9</v>
          </cell>
          <cell r="AW2819">
            <v>0</v>
          </cell>
        </row>
        <row r="2820">
          <cell r="I2820">
            <v>48</v>
          </cell>
          <cell r="AW2820">
            <v>0</v>
          </cell>
        </row>
        <row r="2821">
          <cell r="I2821">
            <v>46</v>
          </cell>
          <cell r="AW2821">
            <v>0</v>
          </cell>
        </row>
        <row r="2822">
          <cell r="I2822">
            <v>43</v>
          </cell>
          <cell r="AW2822">
            <v>0</v>
          </cell>
        </row>
        <row r="2823">
          <cell r="I2823">
            <v>42.1</v>
          </cell>
          <cell r="AW2823">
            <v>0</v>
          </cell>
        </row>
        <row r="2824">
          <cell r="I2824">
            <v>41</v>
          </cell>
          <cell r="AW2824">
            <v>0</v>
          </cell>
        </row>
        <row r="2825">
          <cell r="I2825">
            <v>41</v>
          </cell>
          <cell r="AW2825">
            <v>0</v>
          </cell>
        </row>
        <row r="2826">
          <cell r="I2826">
            <v>39.9</v>
          </cell>
          <cell r="AW2826">
            <v>0</v>
          </cell>
        </row>
        <row r="2827">
          <cell r="I2827">
            <v>39.9</v>
          </cell>
          <cell r="AW2827">
            <v>0</v>
          </cell>
        </row>
        <row r="2828">
          <cell r="I2828">
            <v>44.1</v>
          </cell>
          <cell r="AW2828">
            <v>0</v>
          </cell>
        </row>
        <row r="2829">
          <cell r="I2829">
            <v>46.9</v>
          </cell>
          <cell r="AW2829">
            <v>0</v>
          </cell>
        </row>
        <row r="2830">
          <cell r="I2830">
            <v>51.1</v>
          </cell>
          <cell r="AW2830">
            <v>1.3910093538760571E-3</v>
          </cell>
        </row>
        <row r="2831">
          <cell r="I2831">
            <v>55</v>
          </cell>
          <cell r="AW2831">
            <v>5.5640374155041493E-2</v>
          </cell>
        </row>
        <row r="2832">
          <cell r="I2832">
            <v>59</v>
          </cell>
          <cell r="AW2832">
            <v>0.11128074831008299</v>
          </cell>
        </row>
        <row r="2833">
          <cell r="I2833">
            <v>61</v>
          </cell>
          <cell r="AW2833">
            <v>0.13910093538760374</v>
          </cell>
        </row>
        <row r="2834">
          <cell r="I2834">
            <v>63</v>
          </cell>
          <cell r="AW2834">
            <v>0.16692112246512447</v>
          </cell>
        </row>
        <row r="2835">
          <cell r="I2835">
            <v>64.900000000000006</v>
          </cell>
          <cell r="AW2835">
            <v>0.19335030018876925</v>
          </cell>
        </row>
        <row r="2836">
          <cell r="I2836">
            <v>66.900000000000006</v>
          </cell>
          <cell r="AW2836">
            <v>0.22117048726628999</v>
          </cell>
        </row>
        <row r="2837">
          <cell r="I2837">
            <v>68</v>
          </cell>
          <cell r="AW2837">
            <v>0.23647159015892633</v>
          </cell>
        </row>
        <row r="2838">
          <cell r="I2838">
            <v>66.900000000000006</v>
          </cell>
          <cell r="AW2838">
            <v>0.22117048726628999</v>
          </cell>
        </row>
        <row r="2839">
          <cell r="I2839">
            <v>66</v>
          </cell>
          <cell r="AW2839">
            <v>0.20865140308140559</v>
          </cell>
        </row>
        <row r="2840">
          <cell r="I2840">
            <v>64</v>
          </cell>
          <cell r="AW2840">
            <v>0.18083121600388483</v>
          </cell>
        </row>
        <row r="2841">
          <cell r="I2841">
            <v>62.1</v>
          </cell>
          <cell r="AW2841">
            <v>0.15440203828024016</v>
          </cell>
        </row>
        <row r="2842">
          <cell r="I2842">
            <v>59</v>
          </cell>
          <cell r="AW2842">
            <v>0.11128074831008299</v>
          </cell>
        </row>
        <row r="2843">
          <cell r="I2843">
            <v>60.1</v>
          </cell>
          <cell r="AW2843">
            <v>0.12658185120271942</v>
          </cell>
        </row>
        <row r="2844">
          <cell r="I2844">
            <v>59</v>
          </cell>
          <cell r="AW2844">
            <v>0.11128074831008299</v>
          </cell>
        </row>
        <row r="2845">
          <cell r="I2845">
            <v>57</v>
          </cell>
          <cell r="AW2845">
            <v>8.3460561232562236E-2</v>
          </cell>
        </row>
        <row r="2846">
          <cell r="I2846">
            <v>57</v>
          </cell>
          <cell r="AW2846">
            <v>8.3460561232562236E-2</v>
          </cell>
        </row>
        <row r="2847">
          <cell r="I2847">
            <v>57</v>
          </cell>
          <cell r="AW2847">
            <v>8.3460561232562236E-2</v>
          </cell>
        </row>
        <row r="2848">
          <cell r="I2848">
            <v>55.9</v>
          </cell>
          <cell r="AW2848">
            <v>6.8159458339925802E-2</v>
          </cell>
        </row>
        <row r="2849">
          <cell r="I2849">
            <v>55</v>
          </cell>
          <cell r="AW2849">
            <v>5.5640374155041493E-2</v>
          </cell>
        </row>
        <row r="2850">
          <cell r="I2850">
            <v>55</v>
          </cell>
          <cell r="AW2850">
            <v>5.5640374155041493E-2</v>
          </cell>
        </row>
        <row r="2851">
          <cell r="I2851">
            <v>54</v>
          </cell>
          <cell r="AW2851">
            <v>4.1730280616281118E-2</v>
          </cell>
        </row>
        <row r="2852">
          <cell r="I2852">
            <v>54</v>
          </cell>
          <cell r="AW2852">
            <v>4.1730280616281118E-2</v>
          </cell>
        </row>
        <row r="2853">
          <cell r="I2853">
            <v>55.9</v>
          </cell>
          <cell r="AW2853">
            <v>6.8159458339925802E-2</v>
          </cell>
        </row>
        <row r="2854">
          <cell r="I2854">
            <v>55.9</v>
          </cell>
          <cell r="AW2854">
            <v>6.8159458339925802E-2</v>
          </cell>
        </row>
        <row r="2855">
          <cell r="I2855">
            <v>60.1</v>
          </cell>
          <cell r="AW2855">
            <v>0.12658185120271942</v>
          </cell>
        </row>
        <row r="2856">
          <cell r="I2856">
            <v>61</v>
          </cell>
          <cell r="AW2856">
            <v>0.13910093538760374</v>
          </cell>
        </row>
        <row r="2857">
          <cell r="I2857">
            <v>63</v>
          </cell>
          <cell r="AW2857">
            <v>0.16692112246512447</v>
          </cell>
        </row>
        <row r="2858">
          <cell r="I2858">
            <v>64.900000000000006</v>
          </cell>
          <cell r="AW2858">
            <v>0.19335030018876925</v>
          </cell>
        </row>
        <row r="2859">
          <cell r="I2859">
            <v>66</v>
          </cell>
          <cell r="AW2859">
            <v>0.20865140308140559</v>
          </cell>
        </row>
        <row r="2860">
          <cell r="I2860">
            <v>66.900000000000006</v>
          </cell>
          <cell r="AW2860">
            <v>0.22117048726628999</v>
          </cell>
        </row>
        <row r="2861">
          <cell r="I2861">
            <v>66.900000000000006</v>
          </cell>
          <cell r="AW2861">
            <v>0.22117048726628999</v>
          </cell>
        </row>
        <row r="2862">
          <cell r="I2862">
            <v>66</v>
          </cell>
          <cell r="AW2862">
            <v>0.20865140308140559</v>
          </cell>
        </row>
        <row r="2863">
          <cell r="I2863">
            <v>64.900000000000006</v>
          </cell>
          <cell r="AW2863">
            <v>0.19335030018876925</v>
          </cell>
        </row>
        <row r="2864">
          <cell r="I2864">
            <v>60.1</v>
          </cell>
          <cell r="AW2864">
            <v>0.12658185120271942</v>
          </cell>
        </row>
        <row r="2865">
          <cell r="I2865">
            <v>57</v>
          </cell>
          <cell r="AW2865">
            <v>8.3460561232562236E-2</v>
          </cell>
        </row>
        <row r="2866">
          <cell r="I2866">
            <v>54</v>
          </cell>
          <cell r="AW2866">
            <v>4.1730280616281118E-2</v>
          </cell>
        </row>
        <row r="2867">
          <cell r="I2867">
            <v>51.1</v>
          </cell>
          <cell r="AW2867">
            <v>1.3910093538760571E-3</v>
          </cell>
        </row>
        <row r="2868">
          <cell r="I2868">
            <v>48.9</v>
          </cell>
          <cell r="AW2868">
            <v>0</v>
          </cell>
        </row>
        <row r="2869">
          <cell r="I2869">
            <v>48</v>
          </cell>
          <cell r="AW2869">
            <v>0</v>
          </cell>
        </row>
        <row r="2870">
          <cell r="I2870">
            <v>46.9</v>
          </cell>
          <cell r="AW2870">
            <v>0</v>
          </cell>
        </row>
        <row r="2871">
          <cell r="I2871">
            <v>46</v>
          </cell>
          <cell r="AW2871">
            <v>0</v>
          </cell>
        </row>
        <row r="2872">
          <cell r="I2872">
            <v>46</v>
          </cell>
          <cell r="AW2872">
            <v>0</v>
          </cell>
        </row>
        <row r="2873">
          <cell r="I2873">
            <v>46.9</v>
          </cell>
          <cell r="AW2873">
            <v>0</v>
          </cell>
        </row>
        <row r="2874">
          <cell r="I2874">
            <v>46.9</v>
          </cell>
          <cell r="AW2874">
            <v>0</v>
          </cell>
        </row>
        <row r="2875">
          <cell r="I2875">
            <v>46.9</v>
          </cell>
          <cell r="AW2875">
            <v>0</v>
          </cell>
        </row>
        <row r="2876">
          <cell r="I2876">
            <v>50</v>
          </cell>
          <cell r="AW2876">
            <v>0</v>
          </cell>
        </row>
        <row r="2877">
          <cell r="I2877">
            <v>50</v>
          </cell>
          <cell r="AW2877">
            <v>0</v>
          </cell>
        </row>
        <row r="2878">
          <cell r="I2878">
            <v>52</v>
          </cell>
          <cell r="AW2878">
            <v>1.3910093538760373E-2</v>
          </cell>
        </row>
        <row r="2879">
          <cell r="I2879">
            <v>54</v>
          </cell>
          <cell r="AW2879">
            <v>4.1730280616281118E-2</v>
          </cell>
        </row>
        <row r="2880">
          <cell r="I2880">
            <v>55.9</v>
          </cell>
          <cell r="AW2880">
            <v>6.8159458339925802E-2</v>
          </cell>
        </row>
        <row r="2881">
          <cell r="I2881">
            <v>59</v>
          </cell>
          <cell r="AW2881">
            <v>0.11128074831008299</v>
          </cell>
        </row>
        <row r="2882">
          <cell r="I2882">
            <v>61</v>
          </cell>
          <cell r="AW2882">
            <v>0.13910093538760374</v>
          </cell>
        </row>
        <row r="2883">
          <cell r="I2883">
            <v>64</v>
          </cell>
          <cell r="AW2883">
            <v>0.18083121600388483</v>
          </cell>
        </row>
        <row r="2884">
          <cell r="I2884">
            <v>64.900000000000006</v>
          </cell>
          <cell r="AW2884">
            <v>0.19335030018876925</v>
          </cell>
        </row>
        <row r="2885">
          <cell r="I2885">
            <v>64.900000000000006</v>
          </cell>
          <cell r="AW2885">
            <v>0.19335030018876925</v>
          </cell>
        </row>
        <row r="2886">
          <cell r="I2886">
            <v>62.1</v>
          </cell>
          <cell r="AW2886">
            <v>0.15440203828024016</v>
          </cell>
        </row>
        <row r="2887">
          <cell r="I2887">
            <v>57</v>
          </cell>
          <cell r="AW2887">
            <v>8.3460561232562236E-2</v>
          </cell>
        </row>
        <row r="2888">
          <cell r="I2888">
            <v>52</v>
          </cell>
          <cell r="AW2888">
            <v>1.3910093538760373E-2</v>
          </cell>
        </row>
        <row r="2889">
          <cell r="I2889">
            <v>50</v>
          </cell>
          <cell r="AW2889">
            <v>0</v>
          </cell>
        </row>
        <row r="2890">
          <cell r="I2890">
            <v>50</v>
          </cell>
          <cell r="AW2890">
            <v>0</v>
          </cell>
        </row>
        <row r="2891">
          <cell r="I2891">
            <v>50.4</v>
          </cell>
          <cell r="AW2891">
            <v>0</v>
          </cell>
        </row>
        <row r="2892">
          <cell r="I2892">
            <v>50.9</v>
          </cell>
          <cell r="AW2892">
            <v>0</v>
          </cell>
        </row>
        <row r="2893">
          <cell r="I2893">
            <v>51.3</v>
          </cell>
          <cell r="AW2893">
            <v>4.1730280616280712E-3</v>
          </cell>
        </row>
        <row r="2894">
          <cell r="I2894">
            <v>51.8</v>
          </cell>
          <cell r="AW2894">
            <v>1.1128074831008259E-2</v>
          </cell>
        </row>
        <row r="2895">
          <cell r="I2895">
            <v>52.2</v>
          </cell>
          <cell r="AW2895">
            <v>1.6692112246512486E-2</v>
          </cell>
        </row>
        <row r="2896">
          <cell r="I2896">
            <v>52.7</v>
          </cell>
          <cell r="AW2896">
            <v>2.364715901589267E-2</v>
          </cell>
        </row>
        <row r="2897">
          <cell r="I2897">
            <v>53.1</v>
          </cell>
          <cell r="AW2897">
            <v>2.9211196431396802E-2</v>
          </cell>
        </row>
        <row r="2898">
          <cell r="I2898">
            <v>53.1</v>
          </cell>
          <cell r="AW2898">
            <v>2.9211196431396802E-2</v>
          </cell>
        </row>
        <row r="2899">
          <cell r="I2899">
            <v>53.1</v>
          </cell>
          <cell r="AW2899">
            <v>2.9211196431396802E-2</v>
          </cell>
        </row>
        <row r="2900">
          <cell r="I2900">
            <v>54</v>
          </cell>
          <cell r="AW2900">
            <v>4.1730280616281118E-2</v>
          </cell>
        </row>
        <row r="2901">
          <cell r="I2901">
            <v>55.9</v>
          </cell>
          <cell r="AW2901">
            <v>6.8159458339925802E-2</v>
          </cell>
        </row>
        <row r="2902">
          <cell r="I2902">
            <v>55.9</v>
          </cell>
          <cell r="AW2902">
            <v>6.8159458339925802E-2</v>
          </cell>
        </row>
        <row r="2903">
          <cell r="I2903">
            <v>57</v>
          </cell>
          <cell r="AW2903">
            <v>9.5693485447782153E-2</v>
          </cell>
        </row>
        <row r="2904">
          <cell r="I2904">
            <v>61</v>
          </cell>
          <cell r="AW2904">
            <v>0.13910093538760374</v>
          </cell>
        </row>
        <row r="2905">
          <cell r="I2905">
            <v>63</v>
          </cell>
          <cell r="AW2905">
            <v>0.16692112246512447</v>
          </cell>
        </row>
        <row r="2906">
          <cell r="I2906">
            <v>64</v>
          </cell>
          <cell r="AW2906">
            <v>0.18083121600388483</v>
          </cell>
        </row>
        <row r="2907">
          <cell r="I2907">
            <v>63</v>
          </cell>
          <cell r="AW2907">
            <v>0.16692112246512447</v>
          </cell>
        </row>
        <row r="2908">
          <cell r="I2908">
            <v>63</v>
          </cell>
          <cell r="AW2908">
            <v>0.16692112246512447</v>
          </cell>
        </row>
        <row r="2909">
          <cell r="I2909">
            <v>63</v>
          </cell>
          <cell r="AW2909">
            <v>0.16692112246512447</v>
          </cell>
        </row>
        <row r="2910">
          <cell r="I2910">
            <v>64</v>
          </cell>
          <cell r="AW2910">
            <v>0.18083121600388483</v>
          </cell>
        </row>
        <row r="2911">
          <cell r="I2911">
            <v>62.1</v>
          </cell>
          <cell r="AW2911">
            <v>0.15440203828024016</v>
          </cell>
        </row>
        <row r="2912">
          <cell r="I2912">
            <v>61</v>
          </cell>
          <cell r="AW2912">
            <v>0.13910093538760374</v>
          </cell>
        </row>
        <row r="2913">
          <cell r="I2913">
            <v>57</v>
          </cell>
          <cell r="AW2913">
            <v>8.3460561232562236E-2</v>
          </cell>
        </row>
        <row r="2914">
          <cell r="I2914">
            <v>57</v>
          </cell>
          <cell r="AW2914">
            <v>8.3460561232562236E-2</v>
          </cell>
        </row>
        <row r="2915">
          <cell r="I2915">
            <v>55</v>
          </cell>
          <cell r="AW2915">
            <v>5.5640374155041493E-2</v>
          </cell>
        </row>
        <row r="2916">
          <cell r="I2916">
            <v>52</v>
          </cell>
          <cell r="AW2916">
            <v>1.3910093538760373E-2</v>
          </cell>
        </row>
        <row r="2917">
          <cell r="I2917">
            <v>52</v>
          </cell>
          <cell r="AW2917">
            <v>1.3910093538760373E-2</v>
          </cell>
        </row>
        <row r="2918">
          <cell r="I2918">
            <v>50</v>
          </cell>
          <cell r="AW2918">
            <v>0</v>
          </cell>
        </row>
        <row r="2919">
          <cell r="I2919">
            <v>48.9</v>
          </cell>
          <cell r="AW2919">
            <v>0</v>
          </cell>
        </row>
        <row r="2920">
          <cell r="I2920">
            <v>48</v>
          </cell>
          <cell r="AW2920">
            <v>0</v>
          </cell>
        </row>
        <row r="2921">
          <cell r="I2921">
            <v>46</v>
          </cell>
          <cell r="AW2921">
            <v>0</v>
          </cell>
        </row>
        <row r="2922">
          <cell r="I2922">
            <v>46.9</v>
          </cell>
          <cell r="AW2922">
            <v>0</v>
          </cell>
        </row>
        <row r="2923">
          <cell r="I2923">
            <v>48</v>
          </cell>
          <cell r="AW2923">
            <v>0</v>
          </cell>
        </row>
        <row r="2924">
          <cell r="I2924">
            <v>50</v>
          </cell>
          <cell r="AW2924">
            <v>0</v>
          </cell>
        </row>
        <row r="2925">
          <cell r="I2925">
            <v>52</v>
          </cell>
          <cell r="AW2925">
            <v>1.3910093538760373E-2</v>
          </cell>
        </row>
        <row r="2926">
          <cell r="I2926">
            <v>57.9</v>
          </cell>
          <cell r="AW2926">
            <v>9.5979645417446552E-2</v>
          </cell>
        </row>
        <row r="2927">
          <cell r="I2927">
            <v>61</v>
          </cell>
          <cell r="AW2927">
            <v>0.13910093538760374</v>
          </cell>
        </row>
        <row r="2928">
          <cell r="I2928">
            <v>64</v>
          </cell>
          <cell r="AW2928">
            <v>0.18083121600388483</v>
          </cell>
        </row>
        <row r="2929">
          <cell r="I2929">
            <v>66</v>
          </cell>
          <cell r="AW2929">
            <v>0.20865140308140559</v>
          </cell>
        </row>
        <row r="2930">
          <cell r="I2930">
            <v>69.099999999999994</v>
          </cell>
          <cell r="AW2930">
            <v>0.25177269305156269</v>
          </cell>
        </row>
        <row r="2931">
          <cell r="I2931">
            <v>69.099999999999994</v>
          </cell>
          <cell r="AW2931">
            <v>0.25177269305156269</v>
          </cell>
        </row>
        <row r="2932">
          <cell r="I2932">
            <v>70</v>
          </cell>
          <cell r="AW2932">
            <v>0.26429177723644709</v>
          </cell>
        </row>
        <row r="2933">
          <cell r="I2933">
            <v>70</v>
          </cell>
          <cell r="AW2933">
            <v>0.26429177723644709</v>
          </cell>
        </row>
        <row r="2934">
          <cell r="I2934">
            <v>71.099999999999994</v>
          </cell>
          <cell r="AW2934">
            <v>0.2795928801290834</v>
          </cell>
        </row>
        <row r="2935">
          <cell r="I2935">
            <v>70</v>
          </cell>
          <cell r="AW2935">
            <v>0.26429177723644709</v>
          </cell>
        </row>
        <row r="2936">
          <cell r="I2936">
            <v>66.900000000000006</v>
          </cell>
          <cell r="AW2936">
            <v>0.22117048726628999</v>
          </cell>
        </row>
        <row r="2937">
          <cell r="I2937">
            <v>63</v>
          </cell>
          <cell r="AW2937">
            <v>0.16692112246512447</v>
          </cell>
        </row>
        <row r="2938">
          <cell r="I2938">
            <v>59</v>
          </cell>
          <cell r="AW2938">
            <v>0.11128074831008299</v>
          </cell>
        </row>
        <row r="2939">
          <cell r="I2939">
            <v>55.9</v>
          </cell>
          <cell r="AW2939">
            <v>6.8159458339925802E-2</v>
          </cell>
        </row>
        <row r="2940">
          <cell r="I2940">
            <v>54</v>
          </cell>
          <cell r="AW2940">
            <v>4.1730280616281118E-2</v>
          </cell>
        </row>
        <row r="2941">
          <cell r="I2941">
            <v>53.1</v>
          </cell>
          <cell r="AW2941">
            <v>2.9211196431396802E-2</v>
          </cell>
        </row>
        <row r="2942">
          <cell r="I2942">
            <v>52</v>
          </cell>
          <cell r="AW2942">
            <v>1.3910093538760373E-2</v>
          </cell>
        </row>
        <row r="2943">
          <cell r="I2943">
            <v>51.1</v>
          </cell>
          <cell r="AW2943">
            <v>1.3910093538760571E-3</v>
          </cell>
        </row>
        <row r="2944">
          <cell r="I2944">
            <v>48.9</v>
          </cell>
          <cell r="AW2944">
            <v>0</v>
          </cell>
        </row>
        <row r="2945">
          <cell r="I2945">
            <v>48</v>
          </cell>
          <cell r="AW2945">
            <v>0</v>
          </cell>
        </row>
        <row r="2946">
          <cell r="I2946">
            <v>48.9</v>
          </cell>
          <cell r="AW2946">
            <v>0</v>
          </cell>
        </row>
        <row r="2947">
          <cell r="I2947">
            <v>48.9</v>
          </cell>
          <cell r="AW2947">
            <v>0</v>
          </cell>
        </row>
        <row r="2948">
          <cell r="I2948">
            <v>53.1</v>
          </cell>
          <cell r="AW2948">
            <v>2.9211196431396802E-2</v>
          </cell>
        </row>
        <row r="2949">
          <cell r="I2949">
            <v>55</v>
          </cell>
          <cell r="AW2949">
            <v>5.5640374155041493E-2</v>
          </cell>
        </row>
        <row r="2950">
          <cell r="I2950">
            <v>57</v>
          </cell>
          <cell r="AW2950">
            <v>8.3460561232562236E-2</v>
          </cell>
        </row>
        <row r="2951">
          <cell r="I2951">
            <v>63</v>
          </cell>
          <cell r="AW2951">
            <v>0.16692112246512447</v>
          </cell>
        </row>
        <row r="2952">
          <cell r="I2952">
            <v>68</v>
          </cell>
          <cell r="AW2952">
            <v>0.23647159015892633</v>
          </cell>
        </row>
        <row r="2953">
          <cell r="I2953">
            <v>66.900000000000006</v>
          </cell>
          <cell r="AW2953">
            <v>0.22117048726628999</v>
          </cell>
        </row>
        <row r="2954">
          <cell r="I2954">
            <v>71.099999999999994</v>
          </cell>
          <cell r="AW2954">
            <v>0.2795928801290834</v>
          </cell>
        </row>
        <row r="2955">
          <cell r="I2955">
            <v>73.900000000000006</v>
          </cell>
          <cell r="AW2955">
            <v>0.30915526820779127</v>
          </cell>
        </row>
        <row r="2956">
          <cell r="I2956">
            <v>73.000000999999997</v>
          </cell>
          <cell r="AW2956">
            <v>0.30602206133407278</v>
          </cell>
        </row>
        <row r="2957">
          <cell r="I2957">
            <v>71.099999999999994</v>
          </cell>
          <cell r="AW2957">
            <v>0.2795928801290834</v>
          </cell>
        </row>
        <row r="2958">
          <cell r="I2958">
            <v>69.099999999999994</v>
          </cell>
          <cell r="AW2958">
            <v>0.25177269305156269</v>
          </cell>
        </row>
        <row r="2959">
          <cell r="I2959">
            <v>66.900000000000006</v>
          </cell>
          <cell r="AW2959">
            <v>0.22117048726628999</v>
          </cell>
        </row>
        <row r="2960">
          <cell r="I2960">
            <v>64.900000000000006</v>
          </cell>
          <cell r="AW2960">
            <v>0.22436185068131551</v>
          </cell>
        </row>
        <row r="2961">
          <cell r="I2961">
            <v>63</v>
          </cell>
          <cell r="AW2961">
            <v>0.21798639114271703</v>
          </cell>
        </row>
        <row r="2962">
          <cell r="I2962">
            <v>63</v>
          </cell>
          <cell r="AW2962">
            <v>0.23653318252773092</v>
          </cell>
        </row>
        <row r="2963">
          <cell r="I2963">
            <v>62.1</v>
          </cell>
          <cell r="AW2963">
            <v>0.24696575268180115</v>
          </cell>
        </row>
        <row r="2964">
          <cell r="I2964">
            <v>62.1</v>
          </cell>
          <cell r="AW2964">
            <v>0.26667171852837834</v>
          </cell>
        </row>
        <row r="2965">
          <cell r="I2965">
            <v>61</v>
          </cell>
          <cell r="AW2965">
            <v>0.27536552699010369</v>
          </cell>
        </row>
        <row r="2966">
          <cell r="I2966">
            <v>61</v>
          </cell>
          <cell r="AW2966">
            <v>0.25102286329727297</v>
          </cell>
        </row>
        <row r="2967">
          <cell r="I2967">
            <v>59</v>
          </cell>
          <cell r="AW2967">
            <v>0.18031322114190779</v>
          </cell>
        </row>
        <row r="2968">
          <cell r="I2968">
            <v>57.9</v>
          </cell>
          <cell r="AW2968">
            <v>0.2075538209886468</v>
          </cell>
        </row>
        <row r="2969">
          <cell r="I2969">
            <v>57.9</v>
          </cell>
          <cell r="AW2969">
            <v>0.18842744237285136</v>
          </cell>
        </row>
        <row r="2970">
          <cell r="I2970">
            <v>59</v>
          </cell>
          <cell r="AW2970">
            <v>0.22320267621975218</v>
          </cell>
        </row>
        <row r="2971">
          <cell r="I2971">
            <v>59</v>
          </cell>
          <cell r="AW2971">
            <v>0.22320267621975218</v>
          </cell>
        </row>
        <row r="2972">
          <cell r="I2972">
            <v>60.1</v>
          </cell>
          <cell r="AW2972">
            <v>0.238271944220076</v>
          </cell>
        </row>
        <row r="2973">
          <cell r="I2973">
            <v>62.1</v>
          </cell>
          <cell r="AW2973">
            <v>0.29101438222120912</v>
          </cell>
        </row>
        <row r="2974">
          <cell r="I2974">
            <v>64</v>
          </cell>
          <cell r="AW2974">
            <v>0.33969970960687046</v>
          </cell>
        </row>
        <row r="2975">
          <cell r="I2975">
            <v>68</v>
          </cell>
          <cell r="AW2975">
            <v>0.35071186699172241</v>
          </cell>
        </row>
        <row r="2976">
          <cell r="I2976">
            <v>71.099999999999994</v>
          </cell>
          <cell r="AW2976">
            <v>0.39360132206956677</v>
          </cell>
        </row>
        <row r="2977">
          <cell r="I2977">
            <v>73.000000999999997</v>
          </cell>
          <cell r="AW2977">
            <v>0.34533881338928901</v>
          </cell>
        </row>
        <row r="2978">
          <cell r="I2978">
            <v>75</v>
          </cell>
          <cell r="AW2978">
            <v>0.35230150512058533</v>
          </cell>
        </row>
        <row r="2979">
          <cell r="I2979">
            <v>77</v>
          </cell>
          <cell r="AW2979">
            <v>0.34258275077849226</v>
          </cell>
        </row>
        <row r="2980">
          <cell r="I2980">
            <v>78.099999999999994</v>
          </cell>
          <cell r="AW2980">
            <v>0.35708835427415442</v>
          </cell>
        </row>
        <row r="2981">
          <cell r="I2981">
            <v>79</v>
          </cell>
          <cell r="AW2981">
            <v>0.36027958704320012</v>
          </cell>
        </row>
        <row r="2982">
          <cell r="I2982">
            <v>78.099999999999994</v>
          </cell>
          <cell r="AW2982">
            <v>0.34635420768736447</v>
          </cell>
        </row>
        <row r="2983">
          <cell r="I2983">
            <v>77</v>
          </cell>
          <cell r="AW2983">
            <v>0.32807714728282977</v>
          </cell>
        </row>
        <row r="2984">
          <cell r="I2984">
            <v>73.000000999999997</v>
          </cell>
          <cell r="AW2984">
            <v>0.31850344855656609</v>
          </cell>
        </row>
        <row r="2985">
          <cell r="I2985">
            <v>69.099999999999994</v>
          </cell>
          <cell r="AW2985">
            <v>0.30434488852918778</v>
          </cell>
        </row>
        <row r="2986">
          <cell r="I2986">
            <v>66</v>
          </cell>
          <cell r="AW2986">
            <v>0.26145543345134326</v>
          </cell>
        </row>
        <row r="2987">
          <cell r="I2987">
            <v>61</v>
          </cell>
          <cell r="AW2987">
            <v>0.19016620406519627</v>
          </cell>
        </row>
        <row r="2988">
          <cell r="I2988">
            <v>59</v>
          </cell>
          <cell r="AW2988">
            <v>0.16234601698767573</v>
          </cell>
        </row>
        <row r="2989">
          <cell r="I2989">
            <v>60.1</v>
          </cell>
          <cell r="AW2989">
            <v>0.19596207637301319</v>
          </cell>
        </row>
        <row r="2990">
          <cell r="I2990">
            <v>57.9</v>
          </cell>
          <cell r="AW2990">
            <v>0.14669716175657013</v>
          </cell>
        </row>
        <row r="2991">
          <cell r="I2991">
            <v>59</v>
          </cell>
          <cell r="AW2991">
            <v>0.16234601698767573</v>
          </cell>
        </row>
        <row r="2992">
          <cell r="I2992">
            <v>57.9</v>
          </cell>
          <cell r="AW2992">
            <v>0.14669716175657013</v>
          </cell>
        </row>
        <row r="2993">
          <cell r="I2993">
            <v>57.9</v>
          </cell>
          <cell r="AW2993">
            <v>0.14669716175657013</v>
          </cell>
        </row>
        <row r="2994">
          <cell r="I2994">
            <v>57.9</v>
          </cell>
          <cell r="AW2994">
            <v>0.16524395314158397</v>
          </cell>
        </row>
        <row r="2995">
          <cell r="I2995">
            <v>59</v>
          </cell>
          <cell r="AW2995">
            <v>0.18031322114190779</v>
          </cell>
        </row>
        <row r="2996">
          <cell r="I2996">
            <v>59</v>
          </cell>
          <cell r="AW2996">
            <v>0.20349671037317499</v>
          </cell>
        </row>
        <row r="2997">
          <cell r="I2997">
            <v>60.1</v>
          </cell>
          <cell r="AW2997">
            <v>0.26261460791290653</v>
          </cell>
        </row>
        <row r="2998">
          <cell r="I2998">
            <v>61</v>
          </cell>
          <cell r="AW2998">
            <v>0.27536552699010369</v>
          </cell>
        </row>
        <row r="2999">
          <cell r="I2999">
            <v>62.1</v>
          </cell>
          <cell r="AW2999">
            <v>0.31187952252934964</v>
          </cell>
        </row>
        <row r="3000">
          <cell r="I3000">
            <v>63</v>
          </cell>
          <cell r="AW3000">
            <v>0.32463044160654658</v>
          </cell>
        </row>
        <row r="3001">
          <cell r="I3001">
            <v>66.900000000000006</v>
          </cell>
          <cell r="AW3001">
            <v>0.38085040299236983</v>
          </cell>
        </row>
        <row r="3002">
          <cell r="I3002">
            <v>72</v>
          </cell>
          <cell r="AW3002">
            <v>0.36593677240651101</v>
          </cell>
        </row>
        <row r="3003">
          <cell r="I3003">
            <v>75</v>
          </cell>
          <cell r="AW3003">
            <v>0.35230150512058533</v>
          </cell>
        </row>
        <row r="3004">
          <cell r="I3004">
            <v>77</v>
          </cell>
          <cell r="AW3004">
            <v>0.35317184133032586</v>
          </cell>
        </row>
        <row r="3005">
          <cell r="I3005">
            <v>78.099999999999994</v>
          </cell>
          <cell r="AW3005">
            <v>0.35215644908562926</v>
          </cell>
        </row>
        <row r="3006">
          <cell r="I3006">
            <v>78.099999999999994</v>
          </cell>
          <cell r="AW3006">
            <v>0.3631807077423328</v>
          </cell>
        </row>
        <row r="3007">
          <cell r="I3007">
            <v>73.000000999999997</v>
          </cell>
          <cell r="AW3007">
            <v>0.35070588635583361</v>
          </cell>
        </row>
        <row r="3008">
          <cell r="I3008">
            <v>71.099999999999994</v>
          </cell>
          <cell r="AW3008">
            <v>0.4185235729931791</v>
          </cell>
        </row>
        <row r="3009">
          <cell r="I3009">
            <v>68</v>
          </cell>
          <cell r="AW3009">
            <v>0.35071186699172241</v>
          </cell>
        </row>
        <row r="3010">
          <cell r="I3010">
            <v>66.900000000000006</v>
          </cell>
          <cell r="AW3010">
            <v>0.33506301176061681</v>
          </cell>
        </row>
        <row r="3011">
          <cell r="I3011">
            <v>66</v>
          </cell>
          <cell r="AW3011">
            <v>0.32231209268341987</v>
          </cell>
        </row>
        <row r="3012">
          <cell r="I3012">
            <v>64</v>
          </cell>
          <cell r="AW3012">
            <v>0.29449190560589916</v>
          </cell>
        </row>
        <row r="3013">
          <cell r="I3013">
            <v>64</v>
          </cell>
          <cell r="AW3013">
            <v>0.31883456929872983</v>
          </cell>
        </row>
        <row r="3014">
          <cell r="I3014">
            <v>59</v>
          </cell>
          <cell r="AW3014">
            <v>0.24754533991258293</v>
          </cell>
        </row>
        <row r="3015">
          <cell r="I3015">
            <v>57</v>
          </cell>
          <cell r="AW3015">
            <v>0.1756765232956542</v>
          </cell>
        </row>
        <row r="3016">
          <cell r="I3016">
            <v>57</v>
          </cell>
          <cell r="AW3016">
            <v>0.1756765232956542</v>
          </cell>
        </row>
        <row r="3017">
          <cell r="I3017">
            <v>57</v>
          </cell>
          <cell r="AW3017">
            <v>0.1756765232956542</v>
          </cell>
        </row>
        <row r="3018">
          <cell r="I3018">
            <v>55.9</v>
          </cell>
          <cell r="AW3018">
            <v>0.13742376606406317</v>
          </cell>
        </row>
        <row r="3019">
          <cell r="I3019">
            <v>57.9</v>
          </cell>
          <cell r="AW3019">
            <v>0.23247607191225911</v>
          </cell>
        </row>
        <row r="3020">
          <cell r="I3020">
            <v>60.1</v>
          </cell>
          <cell r="AW3020">
            <v>0.28405933545182888</v>
          </cell>
        </row>
        <row r="3021">
          <cell r="I3021">
            <v>64.900000000000006</v>
          </cell>
          <cell r="AW3021">
            <v>0.3524506286840674</v>
          </cell>
        </row>
        <row r="3022">
          <cell r="I3022">
            <v>66</v>
          </cell>
          <cell r="AW3022">
            <v>0.36809948391517266</v>
          </cell>
        </row>
        <row r="3023">
          <cell r="I3023">
            <v>66.900000000000006</v>
          </cell>
          <cell r="AW3023">
            <v>0.33506301176061681</v>
          </cell>
        </row>
        <row r="3024">
          <cell r="I3024">
            <v>70</v>
          </cell>
          <cell r="AW3024">
            <v>0.40287471776207379</v>
          </cell>
        </row>
        <row r="3025">
          <cell r="I3025">
            <v>73.900000000000006</v>
          </cell>
          <cell r="AW3025">
            <v>0.35389712150510855</v>
          </cell>
        </row>
        <row r="3026">
          <cell r="I3026">
            <v>75.900000000000006</v>
          </cell>
          <cell r="AW3026">
            <v>0.37420496639903678</v>
          </cell>
        </row>
        <row r="3027">
          <cell r="I3027">
            <v>73.900000000000006</v>
          </cell>
          <cell r="AW3027">
            <v>0.36042464307815658</v>
          </cell>
        </row>
        <row r="3028">
          <cell r="I3028">
            <v>75.900000000000006</v>
          </cell>
          <cell r="AW3028">
            <v>0.38000720779730179</v>
          </cell>
        </row>
        <row r="3029">
          <cell r="I3029">
            <v>75</v>
          </cell>
          <cell r="AW3029">
            <v>0.37101373362998968</v>
          </cell>
        </row>
        <row r="3030">
          <cell r="I3030">
            <v>70</v>
          </cell>
          <cell r="AW3030">
            <v>0.47764147053291067</v>
          </cell>
        </row>
        <row r="3031">
          <cell r="I3031">
            <v>71.099999999999994</v>
          </cell>
          <cell r="AW3031">
            <v>0.51589422776450178</v>
          </cell>
        </row>
        <row r="3032">
          <cell r="I3032">
            <v>69.099999999999994</v>
          </cell>
          <cell r="AW3032">
            <v>0.43764995160897474</v>
          </cell>
        </row>
        <row r="3033">
          <cell r="I3033">
            <v>68</v>
          </cell>
          <cell r="AW3033">
            <v>0.39591967099269354</v>
          </cell>
        </row>
        <row r="3034">
          <cell r="I3034">
            <v>64.900000000000006</v>
          </cell>
          <cell r="AW3034">
            <v>0.3524506286840674</v>
          </cell>
        </row>
        <row r="3035">
          <cell r="I3035">
            <v>64</v>
          </cell>
          <cell r="AW3035">
            <v>0.31883456929872983</v>
          </cell>
        </row>
        <row r="3036">
          <cell r="I3036">
            <v>62.1</v>
          </cell>
          <cell r="AW3036">
            <v>0.26667171852837834</v>
          </cell>
        </row>
        <row r="3037">
          <cell r="I3037">
            <v>60.1</v>
          </cell>
          <cell r="AW3037">
            <v>0.238271944220076</v>
          </cell>
        </row>
        <row r="3038">
          <cell r="I3038">
            <v>57.9</v>
          </cell>
          <cell r="AW3038">
            <v>0.18842744237285136</v>
          </cell>
        </row>
        <row r="3039">
          <cell r="I3039">
            <v>59</v>
          </cell>
          <cell r="AW3039">
            <v>0.20349671037317499</v>
          </cell>
        </row>
        <row r="3040">
          <cell r="I3040">
            <v>57.9</v>
          </cell>
          <cell r="AW3040">
            <v>0.18842744237285136</v>
          </cell>
        </row>
        <row r="3041">
          <cell r="I3041">
            <v>55.9</v>
          </cell>
          <cell r="AW3041">
            <v>0.13742376606406317</v>
          </cell>
        </row>
        <row r="3042">
          <cell r="I3042">
            <v>57</v>
          </cell>
          <cell r="AW3042">
            <v>0.15249303406438702</v>
          </cell>
        </row>
        <row r="3043">
          <cell r="I3043">
            <v>57.9</v>
          </cell>
          <cell r="AW3043">
            <v>0.16524395314158397</v>
          </cell>
        </row>
        <row r="3044">
          <cell r="I3044">
            <v>59</v>
          </cell>
          <cell r="AW3044">
            <v>0.18031322114190779</v>
          </cell>
        </row>
        <row r="3045">
          <cell r="I3045">
            <v>60.1</v>
          </cell>
          <cell r="AW3045">
            <v>0.19596207637301319</v>
          </cell>
        </row>
        <row r="3046">
          <cell r="I3046">
            <v>61</v>
          </cell>
          <cell r="AW3046">
            <v>0.23131689745069578</v>
          </cell>
        </row>
        <row r="3047">
          <cell r="I3047">
            <v>63</v>
          </cell>
          <cell r="AW3047">
            <v>0.27942263760557551</v>
          </cell>
        </row>
        <row r="3048">
          <cell r="I3048">
            <v>66</v>
          </cell>
          <cell r="AW3048">
            <v>0.34665475637625059</v>
          </cell>
        </row>
        <row r="3049">
          <cell r="I3049">
            <v>68</v>
          </cell>
          <cell r="AW3049">
            <v>0.37505453068455297</v>
          </cell>
        </row>
        <row r="3050">
          <cell r="I3050">
            <v>70</v>
          </cell>
          <cell r="AW3050">
            <v>0.40287471776207379</v>
          </cell>
        </row>
        <row r="3051">
          <cell r="I3051">
            <v>73.000000999999997</v>
          </cell>
          <cell r="AW3051">
            <v>0.34533881338928901</v>
          </cell>
        </row>
        <row r="3052">
          <cell r="I3052">
            <v>75</v>
          </cell>
          <cell r="AW3052">
            <v>0.31298474753064603</v>
          </cell>
        </row>
        <row r="3053">
          <cell r="I3053">
            <v>75.900000000000006</v>
          </cell>
          <cell r="AW3053">
            <v>0.31611795788570934</v>
          </cell>
        </row>
        <row r="3054">
          <cell r="I3054">
            <v>75</v>
          </cell>
          <cell r="AW3054">
            <v>0.31298474753064603</v>
          </cell>
        </row>
        <row r="3055">
          <cell r="I3055">
            <v>73.000000999999997</v>
          </cell>
          <cell r="AW3055">
            <v>0.30602206133407278</v>
          </cell>
        </row>
        <row r="3056">
          <cell r="I3056">
            <v>70</v>
          </cell>
          <cell r="AW3056">
            <v>0.35882608822266582</v>
          </cell>
        </row>
        <row r="3057">
          <cell r="I3057">
            <v>66.900000000000006</v>
          </cell>
          <cell r="AW3057">
            <v>0.31535704591403962</v>
          </cell>
        </row>
        <row r="3058">
          <cell r="I3058">
            <v>64</v>
          </cell>
          <cell r="AW3058">
            <v>0.23363524637382241</v>
          </cell>
        </row>
        <row r="3059">
          <cell r="I3059">
            <v>61</v>
          </cell>
          <cell r="AW3059">
            <v>0.19016620406519627</v>
          </cell>
        </row>
        <row r="3060">
          <cell r="I3060">
            <v>57.9</v>
          </cell>
          <cell r="AW3060">
            <v>0.12525243421764803</v>
          </cell>
        </row>
        <row r="3061">
          <cell r="I3061">
            <v>55.9</v>
          </cell>
          <cell r="AW3061">
            <v>9.7432247140127271E-2</v>
          </cell>
        </row>
        <row r="3062">
          <cell r="I3062">
            <v>55</v>
          </cell>
          <cell r="AW3062">
            <v>6.7873298370261376E-2</v>
          </cell>
        </row>
        <row r="3063">
          <cell r="I3063">
            <v>54</v>
          </cell>
          <cell r="AW3063">
            <v>5.2224443139155988E-2</v>
          </cell>
        </row>
        <row r="3064">
          <cell r="I3064">
            <v>54</v>
          </cell>
          <cell r="AW3064">
            <v>5.2224443139155988E-2</v>
          </cell>
        </row>
        <row r="3065">
          <cell r="I3065">
            <v>54</v>
          </cell>
          <cell r="AW3065">
            <v>5.2224443139155988E-2</v>
          </cell>
        </row>
        <row r="3066">
          <cell r="I3066">
            <v>54</v>
          </cell>
          <cell r="AW3066">
            <v>4.1730280616281118E-2</v>
          </cell>
        </row>
        <row r="3067">
          <cell r="I3067">
            <v>54</v>
          </cell>
          <cell r="AW3067">
            <v>4.1730280616281118E-2</v>
          </cell>
        </row>
        <row r="3068">
          <cell r="I3068">
            <v>55</v>
          </cell>
          <cell r="AW3068">
            <v>5.5640374155041493E-2</v>
          </cell>
        </row>
        <row r="3069">
          <cell r="I3069">
            <v>55.9</v>
          </cell>
          <cell r="AW3069">
            <v>6.8159458339925802E-2</v>
          </cell>
        </row>
        <row r="3070">
          <cell r="I3070">
            <v>57</v>
          </cell>
          <cell r="AW3070">
            <v>8.3460561232562236E-2</v>
          </cell>
        </row>
        <row r="3071">
          <cell r="I3071">
            <v>59</v>
          </cell>
          <cell r="AW3071">
            <v>0.11128074831008299</v>
          </cell>
        </row>
        <row r="3072">
          <cell r="I3072">
            <v>60.1</v>
          </cell>
          <cell r="AW3072">
            <v>0.15597055744907704</v>
          </cell>
        </row>
        <row r="3073">
          <cell r="I3073">
            <v>64</v>
          </cell>
          <cell r="AW3073">
            <v>0.25160245052805474</v>
          </cell>
        </row>
        <row r="3074">
          <cell r="I3074">
            <v>69.099999999999994</v>
          </cell>
          <cell r="AW3074">
            <v>0.34607516914546887</v>
          </cell>
        </row>
        <row r="3075">
          <cell r="I3075">
            <v>71.099999999999994</v>
          </cell>
          <cell r="AW3075">
            <v>0.37389535622298964</v>
          </cell>
        </row>
        <row r="3076">
          <cell r="I3076">
            <v>73.900000000000006</v>
          </cell>
          <cell r="AW3076">
            <v>0.30915526820779127</v>
          </cell>
        </row>
        <row r="3077">
          <cell r="I3077">
            <v>75</v>
          </cell>
          <cell r="AW3077">
            <v>0.31298474753064603</v>
          </cell>
        </row>
        <row r="3078">
          <cell r="I3078">
            <v>73.900000000000006</v>
          </cell>
          <cell r="AW3078">
            <v>0.30915526820779127</v>
          </cell>
        </row>
        <row r="3079">
          <cell r="I3079">
            <v>71.099999999999994</v>
          </cell>
          <cell r="AW3079">
            <v>0.2795928801290834</v>
          </cell>
        </row>
        <row r="3080">
          <cell r="I3080">
            <v>68</v>
          </cell>
          <cell r="AW3080">
            <v>0.25044327606649142</v>
          </cell>
        </row>
        <row r="3081">
          <cell r="I3081">
            <v>64</v>
          </cell>
          <cell r="AW3081">
            <v>0.18083121600388483</v>
          </cell>
        </row>
        <row r="3082">
          <cell r="I3082">
            <v>62.1</v>
          </cell>
          <cell r="AW3082">
            <v>0.15440203828024016</v>
          </cell>
        </row>
        <row r="3083">
          <cell r="I3083">
            <v>59</v>
          </cell>
          <cell r="AW3083">
            <v>0.11128074831008299</v>
          </cell>
        </row>
        <row r="3084">
          <cell r="I3084">
            <v>57</v>
          </cell>
          <cell r="AW3084">
            <v>8.3460561232562236E-2</v>
          </cell>
        </row>
        <row r="3085">
          <cell r="I3085">
            <v>55.9</v>
          </cell>
          <cell r="AW3085">
            <v>6.8159458339925802E-2</v>
          </cell>
        </row>
        <row r="3086">
          <cell r="I3086">
            <v>54</v>
          </cell>
          <cell r="AW3086">
            <v>4.1730280616281118E-2</v>
          </cell>
        </row>
        <row r="3087">
          <cell r="I3087">
            <v>53.1</v>
          </cell>
          <cell r="AW3087">
            <v>2.9211196431396802E-2</v>
          </cell>
        </row>
        <row r="3088">
          <cell r="I3088">
            <v>52</v>
          </cell>
          <cell r="AW3088">
            <v>1.3910093538760373E-2</v>
          </cell>
        </row>
        <row r="3089">
          <cell r="I3089">
            <v>53.1</v>
          </cell>
          <cell r="AW3089">
            <v>2.9211196431396802E-2</v>
          </cell>
        </row>
        <row r="3090">
          <cell r="I3090">
            <v>54</v>
          </cell>
          <cell r="AW3090">
            <v>4.1730280616281118E-2</v>
          </cell>
        </row>
        <row r="3091">
          <cell r="I3091">
            <v>54</v>
          </cell>
          <cell r="AW3091">
            <v>4.1730280616281118E-2</v>
          </cell>
        </row>
        <row r="3092">
          <cell r="I3092">
            <v>55</v>
          </cell>
          <cell r="AW3092">
            <v>5.5640374155041493E-2</v>
          </cell>
        </row>
        <row r="3093">
          <cell r="I3093">
            <v>55</v>
          </cell>
          <cell r="AW3093">
            <v>5.5640374155041493E-2</v>
          </cell>
        </row>
        <row r="3094">
          <cell r="I3094">
            <v>57</v>
          </cell>
          <cell r="AW3094">
            <v>8.3460561232562236E-2</v>
          </cell>
        </row>
        <row r="3095">
          <cell r="I3095">
            <v>59</v>
          </cell>
          <cell r="AW3095">
            <v>0.11128074831008299</v>
          </cell>
        </row>
        <row r="3096">
          <cell r="I3096">
            <v>59</v>
          </cell>
          <cell r="AW3096">
            <v>0.11128074831008299</v>
          </cell>
        </row>
        <row r="3097">
          <cell r="I3097">
            <v>57.9</v>
          </cell>
          <cell r="AW3097">
            <v>9.5979645417446552E-2</v>
          </cell>
        </row>
        <row r="3098">
          <cell r="I3098">
            <v>57</v>
          </cell>
          <cell r="AW3098">
            <v>9.5693485447782153E-2</v>
          </cell>
        </row>
        <row r="3099">
          <cell r="I3099">
            <v>55.9</v>
          </cell>
          <cell r="AW3099">
            <v>9.7432247140127271E-2</v>
          </cell>
        </row>
        <row r="3100">
          <cell r="I3100">
            <v>55</v>
          </cell>
          <cell r="AW3100">
            <v>0.10612605560185241</v>
          </cell>
        </row>
        <row r="3101">
          <cell r="I3101">
            <v>55</v>
          </cell>
          <cell r="AW3101">
            <v>0.10612605560185241</v>
          </cell>
        </row>
        <row r="3102">
          <cell r="I3102">
            <v>55</v>
          </cell>
          <cell r="AW3102">
            <v>5.5640374155041493E-2</v>
          </cell>
        </row>
        <row r="3103">
          <cell r="I3103">
            <v>55.9</v>
          </cell>
          <cell r="AW3103">
            <v>6.8159458339925802E-2</v>
          </cell>
        </row>
        <row r="3104">
          <cell r="I3104">
            <v>55.9</v>
          </cell>
          <cell r="AW3104">
            <v>6.8159458339925802E-2</v>
          </cell>
        </row>
        <row r="3105">
          <cell r="I3105">
            <v>54</v>
          </cell>
          <cell r="AW3105">
            <v>4.1730280616281118E-2</v>
          </cell>
        </row>
        <row r="3106">
          <cell r="I3106">
            <v>54</v>
          </cell>
          <cell r="AW3106">
            <v>4.1730280616281118E-2</v>
          </cell>
        </row>
        <row r="3107">
          <cell r="I3107">
            <v>53.1</v>
          </cell>
          <cell r="AW3107">
            <v>2.9211196431396802E-2</v>
          </cell>
        </row>
        <row r="3108">
          <cell r="I3108">
            <v>53.1</v>
          </cell>
          <cell r="AW3108">
            <v>2.9211196431396802E-2</v>
          </cell>
        </row>
        <row r="3109">
          <cell r="I3109">
            <v>52</v>
          </cell>
          <cell r="AW3109">
            <v>1.3910093538760373E-2</v>
          </cell>
        </row>
        <row r="3110">
          <cell r="I3110">
            <v>51.1</v>
          </cell>
          <cell r="AW3110">
            <v>1.3910093538760571E-3</v>
          </cell>
        </row>
        <row r="3111">
          <cell r="I3111">
            <v>51.1</v>
          </cell>
          <cell r="AW3111">
            <v>1.3910093538760571E-3</v>
          </cell>
        </row>
        <row r="3112">
          <cell r="I3112">
            <v>50</v>
          </cell>
          <cell r="AW3112">
            <v>0</v>
          </cell>
        </row>
        <row r="3113">
          <cell r="I3113">
            <v>51.1</v>
          </cell>
          <cell r="AW3113">
            <v>1.3910093538760571E-3</v>
          </cell>
        </row>
        <row r="3114">
          <cell r="I3114">
            <v>48</v>
          </cell>
          <cell r="AW3114">
            <v>0</v>
          </cell>
        </row>
        <row r="3115">
          <cell r="I3115">
            <v>50</v>
          </cell>
          <cell r="AW3115">
            <v>0</v>
          </cell>
        </row>
        <row r="3116">
          <cell r="I3116">
            <v>51.1</v>
          </cell>
          <cell r="AW3116">
            <v>1.3910093538760571E-3</v>
          </cell>
        </row>
        <row r="3117">
          <cell r="I3117">
            <v>54</v>
          </cell>
          <cell r="AW3117">
            <v>4.1730280616281118E-2</v>
          </cell>
        </row>
        <row r="3118">
          <cell r="I3118">
            <v>55.9</v>
          </cell>
          <cell r="AW3118">
            <v>6.8159458339925802E-2</v>
          </cell>
        </row>
        <row r="3119">
          <cell r="I3119">
            <v>54</v>
          </cell>
          <cell r="AW3119">
            <v>4.1730280616281118E-2</v>
          </cell>
        </row>
        <row r="3120">
          <cell r="I3120">
            <v>57</v>
          </cell>
          <cell r="AW3120">
            <v>8.3460561232562236E-2</v>
          </cell>
        </row>
        <row r="3121">
          <cell r="I3121">
            <v>55.9</v>
          </cell>
          <cell r="AW3121">
            <v>6.8159458339925802E-2</v>
          </cell>
        </row>
        <row r="3122">
          <cell r="I3122">
            <v>57.9</v>
          </cell>
          <cell r="AW3122">
            <v>9.5979645417446552E-2</v>
          </cell>
        </row>
        <row r="3123">
          <cell r="I3123">
            <v>61</v>
          </cell>
          <cell r="AW3123">
            <v>0.13910093538760374</v>
          </cell>
        </row>
        <row r="3124">
          <cell r="I3124">
            <v>62.1</v>
          </cell>
          <cell r="AW3124">
            <v>0.15440203828024016</v>
          </cell>
        </row>
        <row r="3125">
          <cell r="I3125">
            <v>60.1</v>
          </cell>
          <cell r="AW3125">
            <v>0.12658185120271942</v>
          </cell>
        </row>
        <row r="3126">
          <cell r="I3126">
            <v>57</v>
          </cell>
          <cell r="AW3126">
            <v>8.3460561232562236E-2</v>
          </cell>
        </row>
        <row r="3127">
          <cell r="I3127">
            <v>57</v>
          </cell>
          <cell r="AW3127">
            <v>8.3460561232562236E-2</v>
          </cell>
        </row>
        <row r="3128">
          <cell r="I3128">
            <v>54</v>
          </cell>
          <cell r="AW3128">
            <v>4.1730280616281118E-2</v>
          </cell>
        </row>
        <row r="3129">
          <cell r="I3129">
            <v>50</v>
          </cell>
          <cell r="AW3129">
            <v>0</v>
          </cell>
        </row>
        <row r="3130">
          <cell r="I3130">
            <v>51.1</v>
          </cell>
          <cell r="AW3130">
            <v>1.3910093538760571E-3</v>
          </cell>
        </row>
        <row r="3131">
          <cell r="I3131">
            <v>51.1</v>
          </cell>
          <cell r="AW3131">
            <v>1.3910093538760571E-3</v>
          </cell>
        </row>
        <row r="3132">
          <cell r="I3132">
            <v>50</v>
          </cell>
          <cell r="AW3132">
            <v>0</v>
          </cell>
        </row>
        <row r="3133">
          <cell r="I3133">
            <v>50</v>
          </cell>
          <cell r="AW3133">
            <v>0</v>
          </cell>
        </row>
        <row r="3134">
          <cell r="I3134">
            <v>48.9</v>
          </cell>
          <cell r="AW3134">
            <v>0</v>
          </cell>
        </row>
        <row r="3135">
          <cell r="I3135">
            <v>48</v>
          </cell>
          <cell r="AW3135">
            <v>0</v>
          </cell>
        </row>
        <row r="3136">
          <cell r="I3136">
            <v>48.9</v>
          </cell>
          <cell r="AW3136">
            <v>0</v>
          </cell>
        </row>
        <row r="3137">
          <cell r="I3137">
            <v>45</v>
          </cell>
          <cell r="AW3137">
            <v>0</v>
          </cell>
        </row>
        <row r="3138">
          <cell r="I3138">
            <v>42.1</v>
          </cell>
          <cell r="AW3138">
            <v>0</v>
          </cell>
        </row>
        <row r="3139">
          <cell r="I3139">
            <v>45</v>
          </cell>
          <cell r="AW3139">
            <v>0</v>
          </cell>
        </row>
        <row r="3140">
          <cell r="I3140">
            <v>50</v>
          </cell>
          <cell r="AW3140">
            <v>0</v>
          </cell>
        </row>
        <row r="3141">
          <cell r="I3141">
            <v>53.1</v>
          </cell>
          <cell r="AW3141">
            <v>2.9211196431396802E-2</v>
          </cell>
        </row>
        <row r="3142">
          <cell r="I3142">
            <v>55</v>
          </cell>
          <cell r="AW3142">
            <v>5.5640374155041493E-2</v>
          </cell>
        </row>
        <row r="3143">
          <cell r="I3143">
            <v>55.9</v>
          </cell>
          <cell r="AW3143">
            <v>6.8159458339925802E-2</v>
          </cell>
        </row>
        <row r="3144">
          <cell r="I3144">
            <v>59</v>
          </cell>
          <cell r="AW3144">
            <v>0.11128074831008299</v>
          </cell>
        </row>
        <row r="3145">
          <cell r="I3145">
            <v>59</v>
          </cell>
          <cell r="AW3145">
            <v>0.11128074831008299</v>
          </cell>
        </row>
        <row r="3146">
          <cell r="I3146">
            <v>61</v>
          </cell>
          <cell r="AW3146">
            <v>0.13910093538760374</v>
          </cell>
        </row>
        <row r="3147">
          <cell r="I3147">
            <v>62.1</v>
          </cell>
          <cell r="AW3147">
            <v>0.15440203828024016</v>
          </cell>
        </row>
        <row r="3148">
          <cell r="I3148">
            <v>62.1</v>
          </cell>
          <cell r="AW3148">
            <v>0.15440203828024016</v>
          </cell>
        </row>
        <row r="3149">
          <cell r="I3149">
            <v>62.1</v>
          </cell>
          <cell r="AW3149">
            <v>0.15440203828024016</v>
          </cell>
        </row>
        <row r="3150">
          <cell r="I3150">
            <v>62.1</v>
          </cell>
          <cell r="AW3150">
            <v>0.15440203828024016</v>
          </cell>
        </row>
        <row r="3151">
          <cell r="I3151">
            <v>57</v>
          </cell>
          <cell r="AW3151">
            <v>8.3460561232562236E-2</v>
          </cell>
        </row>
        <row r="3152">
          <cell r="I3152">
            <v>55.9</v>
          </cell>
          <cell r="AW3152">
            <v>6.8159458339925802E-2</v>
          </cell>
        </row>
        <row r="3153">
          <cell r="I3153">
            <v>54</v>
          </cell>
          <cell r="AW3153">
            <v>4.1730280616281118E-2</v>
          </cell>
        </row>
        <row r="3154">
          <cell r="I3154">
            <v>53.1</v>
          </cell>
          <cell r="AW3154">
            <v>2.9211196431396802E-2</v>
          </cell>
        </row>
        <row r="3155">
          <cell r="I3155">
            <v>52</v>
          </cell>
          <cell r="AW3155">
            <v>1.3910093538760373E-2</v>
          </cell>
        </row>
        <row r="3156">
          <cell r="I3156">
            <v>50</v>
          </cell>
          <cell r="AW3156">
            <v>0</v>
          </cell>
        </row>
        <row r="3157">
          <cell r="I3157">
            <v>50</v>
          </cell>
          <cell r="AW3157">
            <v>0</v>
          </cell>
        </row>
        <row r="3158">
          <cell r="I3158">
            <v>48</v>
          </cell>
          <cell r="AW3158">
            <v>0</v>
          </cell>
        </row>
        <row r="3159">
          <cell r="I3159">
            <v>48</v>
          </cell>
          <cell r="AW3159">
            <v>0</v>
          </cell>
        </row>
        <row r="3160">
          <cell r="I3160">
            <v>46</v>
          </cell>
          <cell r="AW3160">
            <v>0</v>
          </cell>
        </row>
        <row r="3161">
          <cell r="I3161">
            <v>46</v>
          </cell>
          <cell r="AW3161">
            <v>0</v>
          </cell>
        </row>
        <row r="3162">
          <cell r="I3162">
            <v>45</v>
          </cell>
          <cell r="AW3162">
            <v>0</v>
          </cell>
        </row>
        <row r="3163">
          <cell r="I3163">
            <v>46.9</v>
          </cell>
          <cell r="AW3163">
            <v>0</v>
          </cell>
        </row>
        <row r="3164">
          <cell r="I3164">
            <v>48.9</v>
          </cell>
          <cell r="AW3164">
            <v>0</v>
          </cell>
        </row>
        <row r="3165">
          <cell r="I3165">
            <v>51.1</v>
          </cell>
          <cell r="AW3165">
            <v>1.3910093538760571E-3</v>
          </cell>
        </row>
        <row r="3166">
          <cell r="I3166">
            <v>54</v>
          </cell>
          <cell r="AW3166">
            <v>4.1730280616281118E-2</v>
          </cell>
        </row>
        <row r="3167">
          <cell r="I3167">
            <v>57.9</v>
          </cell>
          <cell r="AW3167">
            <v>9.5979645417446552E-2</v>
          </cell>
        </row>
        <row r="3168">
          <cell r="I3168">
            <v>57.9</v>
          </cell>
          <cell r="AW3168">
            <v>9.5979645417446552E-2</v>
          </cell>
        </row>
        <row r="3169">
          <cell r="I3169">
            <v>59</v>
          </cell>
          <cell r="AW3169">
            <v>0.11128074831008299</v>
          </cell>
        </row>
        <row r="3170">
          <cell r="I3170">
            <v>61</v>
          </cell>
          <cell r="AW3170">
            <v>0.13910093538760374</v>
          </cell>
        </row>
        <row r="3171">
          <cell r="I3171">
            <v>59</v>
          </cell>
          <cell r="AW3171">
            <v>0.11128074831008299</v>
          </cell>
        </row>
        <row r="3172">
          <cell r="I3172">
            <v>61</v>
          </cell>
          <cell r="AW3172">
            <v>0.13910093538760374</v>
          </cell>
        </row>
        <row r="3173">
          <cell r="I3173">
            <v>63</v>
          </cell>
          <cell r="AW3173">
            <v>0.16692112246512447</v>
          </cell>
        </row>
        <row r="3174">
          <cell r="I3174">
            <v>62.1</v>
          </cell>
          <cell r="AW3174">
            <v>0.15440203828024016</v>
          </cell>
        </row>
        <row r="3175">
          <cell r="I3175">
            <v>61</v>
          </cell>
          <cell r="AW3175">
            <v>0.13910093538760374</v>
          </cell>
        </row>
        <row r="3176">
          <cell r="I3176">
            <v>60.1</v>
          </cell>
          <cell r="AW3176">
            <v>0.12658185120271942</v>
          </cell>
        </row>
        <row r="3177">
          <cell r="I3177">
            <v>57</v>
          </cell>
          <cell r="AW3177">
            <v>8.3460561232562236E-2</v>
          </cell>
        </row>
        <row r="3178">
          <cell r="I3178">
            <v>55</v>
          </cell>
          <cell r="AW3178">
            <v>5.5640374155041493E-2</v>
          </cell>
        </row>
        <row r="3179">
          <cell r="I3179">
            <v>53.1</v>
          </cell>
          <cell r="AW3179">
            <v>2.9211196431396802E-2</v>
          </cell>
        </row>
        <row r="3180">
          <cell r="I3180">
            <v>50</v>
          </cell>
          <cell r="AW3180">
            <v>0</v>
          </cell>
        </row>
        <row r="3181">
          <cell r="I3181">
            <v>50</v>
          </cell>
          <cell r="AW3181">
            <v>0</v>
          </cell>
        </row>
        <row r="3182">
          <cell r="I3182">
            <v>48.9</v>
          </cell>
          <cell r="AW3182">
            <v>0</v>
          </cell>
        </row>
        <row r="3183">
          <cell r="I3183">
            <v>46</v>
          </cell>
          <cell r="AW3183">
            <v>0</v>
          </cell>
        </row>
        <row r="3184">
          <cell r="I3184">
            <v>46.9</v>
          </cell>
          <cell r="AW3184">
            <v>0</v>
          </cell>
        </row>
        <row r="3185">
          <cell r="I3185">
            <v>43</v>
          </cell>
          <cell r="AW3185">
            <v>0</v>
          </cell>
        </row>
        <row r="3186">
          <cell r="I3186">
            <v>43</v>
          </cell>
          <cell r="AW3186">
            <v>0</v>
          </cell>
        </row>
        <row r="3187">
          <cell r="I3187">
            <v>45</v>
          </cell>
          <cell r="AW3187">
            <v>0</v>
          </cell>
        </row>
        <row r="3188">
          <cell r="I3188">
            <v>48.9</v>
          </cell>
          <cell r="AW3188">
            <v>0</v>
          </cell>
        </row>
        <row r="3189">
          <cell r="I3189">
            <v>51.1</v>
          </cell>
          <cell r="AW3189">
            <v>1.3910093538760571E-3</v>
          </cell>
        </row>
        <row r="3190">
          <cell r="I3190">
            <v>55</v>
          </cell>
          <cell r="AW3190">
            <v>5.5640374155041493E-2</v>
          </cell>
        </row>
        <row r="3191">
          <cell r="I3191">
            <v>57</v>
          </cell>
          <cell r="AW3191">
            <v>8.3460561232562236E-2</v>
          </cell>
        </row>
        <row r="3192">
          <cell r="I3192">
            <v>60.1</v>
          </cell>
          <cell r="AW3192">
            <v>0.12658185120271942</v>
          </cell>
        </row>
        <row r="3193">
          <cell r="I3193">
            <v>63</v>
          </cell>
          <cell r="AW3193">
            <v>0.16692112246512447</v>
          </cell>
        </row>
        <row r="3194">
          <cell r="I3194">
            <v>66.900000000000006</v>
          </cell>
          <cell r="AW3194">
            <v>0.22117048726628999</v>
          </cell>
        </row>
        <row r="3195">
          <cell r="I3195">
            <v>70</v>
          </cell>
          <cell r="AW3195">
            <v>0.26429177723644709</v>
          </cell>
        </row>
        <row r="3196">
          <cell r="I3196">
            <v>71.099999999999994</v>
          </cell>
          <cell r="AW3196">
            <v>0.2795928801290834</v>
          </cell>
        </row>
        <row r="3197">
          <cell r="I3197">
            <v>72</v>
          </cell>
          <cell r="AW3197">
            <v>0.30254071301376906</v>
          </cell>
        </row>
        <row r="3198">
          <cell r="I3198">
            <v>72</v>
          </cell>
          <cell r="AW3198">
            <v>0.30254071301376906</v>
          </cell>
        </row>
        <row r="3199">
          <cell r="I3199">
            <v>71.099999999999994</v>
          </cell>
          <cell r="AW3199">
            <v>0.2795928801290834</v>
          </cell>
        </row>
        <row r="3200">
          <cell r="I3200">
            <v>66.900000000000006</v>
          </cell>
          <cell r="AW3200">
            <v>0.22117048726628999</v>
          </cell>
        </row>
        <row r="3201">
          <cell r="I3201">
            <v>62.1</v>
          </cell>
          <cell r="AW3201">
            <v>0.15440203828024016</v>
          </cell>
        </row>
        <row r="3202">
          <cell r="I3202">
            <v>60.1</v>
          </cell>
          <cell r="AW3202">
            <v>0.12658185120271942</v>
          </cell>
        </row>
        <row r="3203">
          <cell r="I3203">
            <v>57.9</v>
          </cell>
          <cell r="AW3203">
            <v>9.5979645417446552E-2</v>
          </cell>
        </row>
        <row r="3204">
          <cell r="I3204">
            <v>55</v>
          </cell>
          <cell r="AW3204">
            <v>5.5640374155041493E-2</v>
          </cell>
        </row>
        <row r="3205">
          <cell r="I3205">
            <v>55</v>
          </cell>
          <cell r="AW3205">
            <v>5.5640374155041493E-2</v>
          </cell>
        </row>
        <row r="3206">
          <cell r="I3206">
            <v>52</v>
          </cell>
          <cell r="AW3206">
            <v>1.3910093538760373E-2</v>
          </cell>
        </row>
        <row r="3207">
          <cell r="I3207">
            <v>52</v>
          </cell>
          <cell r="AW3207">
            <v>1.3910093538760373E-2</v>
          </cell>
        </row>
        <row r="3208">
          <cell r="I3208">
            <v>51.1</v>
          </cell>
          <cell r="AW3208">
            <v>1.3910093538760571E-3</v>
          </cell>
        </row>
        <row r="3209">
          <cell r="I3209">
            <v>48.9</v>
          </cell>
          <cell r="AW3209">
            <v>0</v>
          </cell>
        </row>
        <row r="3210">
          <cell r="I3210">
            <v>48</v>
          </cell>
          <cell r="AW3210">
            <v>0</v>
          </cell>
        </row>
        <row r="3211">
          <cell r="I3211">
            <v>50</v>
          </cell>
          <cell r="AW3211">
            <v>0</v>
          </cell>
        </row>
        <row r="3212">
          <cell r="I3212">
            <v>54</v>
          </cell>
          <cell r="AW3212">
            <v>4.1730280616281118E-2</v>
          </cell>
        </row>
        <row r="3213">
          <cell r="I3213">
            <v>55.9</v>
          </cell>
          <cell r="AW3213">
            <v>6.8159458339925802E-2</v>
          </cell>
        </row>
        <row r="3214">
          <cell r="I3214">
            <v>61</v>
          </cell>
          <cell r="AW3214">
            <v>0.13910093538760374</v>
          </cell>
        </row>
        <row r="3215">
          <cell r="I3215">
            <v>64</v>
          </cell>
          <cell r="AW3215">
            <v>0.18083121600388483</v>
          </cell>
        </row>
        <row r="3216">
          <cell r="I3216">
            <v>66</v>
          </cell>
          <cell r="AW3216">
            <v>0.20865140308140559</v>
          </cell>
        </row>
        <row r="3217">
          <cell r="I3217">
            <v>70</v>
          </cell>
          <cell r="AW3217">
            <v>0.26429177723644709</v>
          </cell>
        </row>
        <row r="3218">
          <cell r="I3218">
            <v>73.000000999999997</v>
          </cell>
          <cell r="AW3218">
            <v>0.30602206133407278</v>
          </cell>
        </row>
        <row r="3219">
          <cell r="I3219">
            <v>75</v>
          </cell>
          <cell r="AW3219">
            <v>0.31298474753064603</v>
          </cell>
        </row>
        <row r="3220">
          <cell r="I3220">
            <v>75</v>
          </cell>
          <cell r="AW3220">
            <v>0.31298474753064603</v>
          </cell>
        </row>
        <row r="3221">
          <cell r="I3221">
            <v>78.099999999999994</v>
          </cell>
          <cell r="AW3221">
            <v>0.32377691653141888</v>
          </cell>
        </row>
        <row r="3222">
          <cell r="I3222">
            <v>73.900000000000006</v>
          </cell>
          <cell r="AW3222">
            <v>0.30915526820779127</v>
          </cell>
        </row>
        <row r="3223">
          <cell r="I3223">
            <v>73.000000999999997</v>
          </cell>
          <cell r="AW3223">
            <v>0.30602206133407278</v>
          </cell>
        </row>
        <row r="3224">
          <cell r="I3224">
            <v>69.099999999999994</v>
          </cell>
          <cell r="AW3224">
            <v>0.25177269305156269</v>
          </cell>
        </row>
        <row r="3225">
          <cell r="I3225">
            <v>66</v>
          </cell>
          <cell r="AW3225">
            <v>0.20865140308140559</v>
          </cell>
        </row>
        <row r="3226">
          <cell r="I3226">
            <v>64.900000000000006</v>
          </cell>
          <cell r="AW3226">
            <v>0.19335030018876925</v>
          </cell>
        </row>
        <row r="3227">
          <cell r="I3227">
            <v>63</v>
          </cell>
          <cell r="AW3227">
            <v>0.16692112246512447</v>
          </cell>
        </row>
        <row r="3228">
          <cell r="I3228">
            <v>59</v>
          </cell>
          <cell r="AW3228">
            <v>0.11128074831008299</v>
          </cell>
        </row>
        <row r="3229">
          <cell r="I3229">
            <v>55.9</v>
          </cell>
          <cell r="AW3229">
            <v>6.8159458339925802E-2</v>
          </cell>
        </row>
        <row r="3230">
          <cell r="I3230">
            <v>55.9</v>
          </cell>
          <cell r="AW3230">
            <v>6.8159458339925802E-2</v>
          </cell>
        </row>
        <row r="3231">
          <cell r="I3231">
            <v>53.1</v>
          </cell>
          <cell r="AW3231">
            <v>2.9211196431396802E-2</v>
          </cell>
        </row>
        <row r="3232">
          <cell r="I3232">
            <v>51.1</v>
          </cell>
          <cell r="AW3232">
            <v>1.3910093538760571E-3</v>
          </cell>
        </row>
        <row r="3233">
          <cell r="I3233">
            <v>51.1</v>
          </cell>
          <cell r="AW3233">
            <v>1.3910093538760571E-3</v>
          </cell>
        </row>
        <row r="3234">
          <cell r="I3234">
            <v>48.9</v>
          </cell>
          <cell r="AW3234">
            <v>0</v>
          </cell>
        </row>
        <row r="3235">
          <cell r="I3235">
            <v>51.1</v>
          </cell>
          <cell r="AW3235">
            <v>1.3910093538760571E-3</v>
          </cell>
        </row>
        <row r="3236">
          <cell r="I3236">
            <v>55.9</v>
          </cell>
          <cell r="AW3236">
            <v>6.8159458339925802E-2</v>
          </cell>
        </row>
        <row r="3237">
          <cell r="I3237">
            <v>60.1</v>
          </cell>
          <cell r="AW3237">
            <v>0.12658185120271942</v>
          </cell>
        </row>
        <row r="3238">
          <cell r="I3238">
            <v>63</v>
          </cell>
          <cell r="AW3238">
            <v>0.16692112246512447</v>
          </cell>
        </row>
        <row r="3239">
          <cell r="I3239">
            <v>66</v>
          </cell>
          <cell r="AW3239">
            <v>0.20865140308140559</v>
          </cell>
        </row>
        <row r="3240">
          <cell r="I3240">
            <v>69.099999999999994</v>
          </cell>
          <cell r="AW3240">
            <v>0.25177269305156269</v>
          </cell>
        </row>
        <row r="3241">
          <cell r="I3241">
            <v>73.000000999999997</v>
          </cell>
          <cell r="AW3241">
            <v>0.30602206133407278</v>
          </cell>
        </row>
        <row r="3242">
          <cell r="I3242">
            <v>75.900000000000006</v>
          </cell>
          <cell r="AW3242">
            <v>0.31611795788570934</v>
          </cell>
        </row>
        <row r="3243">
          <cell r="I3243">
            <v>78.099999999999994</v>
          </cell>
          <cell r="AW3243">
            <v>0.32377691653141888</v>
          </cell>
        </row>
        <row r="3244">
          <cell r="I3244">
            <v>78.099999999999994</v>
          </cell>
          <cell r="AW3244">
            <v>0.32377691653141888</v>
          </cell>
        </row>
        <row r="3245">
          <cell r="I3245">
            <v>78.099999999999994</v>
          </cell>
          <cell r="AW3245">
            <v>0.32377691653141888</v>
          </cell>
        </row>
        <row r="3246">
          <cell r="I3246">
            <v>77</v>
          </cell>
          <cell r="AW3246">
            <v>0.31994743720856411</v>
          </cell>
        </row>
        <row r="3247">
          <cell r="I3247">
            <v>73.000000999999997</v>
          </cell>
          <cell r="AW3247">
            <v>0.30602206133407278</v>
          </cell>
        </row>
        <row r="3248">
          <cell r="I3248">
            <v>70</v>
          </cell>
          <cell r="AW3248">
            <v>0.26429177723644709</v>
          </cell>
        </row>
        <row r="3249">
          <cell r="I3249">
            <v>64</v>
          </cell>
          <cell r="AW3249">
            <v>0.18083121600388483</v>
          </cell>
        </row>
        <row r="3250">
          <cell r="I3250">
            <v>61</v>
          </cell>
          <cell r="AW3250">
            <v>0.13910093538760374</v>
          </cell>
        </row>
        <row r="3251">
          <cell r="I3251">
            <v>57</v>
          </cell>
          <cell r="AW3251">
            <v>8.3460561232562236E-2</v>
          </cell>
        </row>
        <row r="3252">
          <cell r="I3252">
            <v>54</v>
          </cell>
          <cell r="AW3252">
            <v>4.1730280616281118E-2</v>
          </cell>
        </row>
        <row r="3253">
          <cell r="I3253">
            <v>53.1</v>
          </cell>
          <cell r="AW3253">
            <v>2.9211196431396802E-2</v>
          </cell>
        </row>
        <row r="3254">
          <cell r="I3254">
            <v>53.1</v>
          </cell>
          <cell r="AW3254">
            <v>2.9211196431396802E-2</v>
          </cell>
        </row>
        <row r="3255">
          <cell r="I3255">
            <v>53.1</v>
          </cell>
          <cell r="AW3255">
            <v>2.9211196431396802E-2</v>
          </cell>
        </row>
        <row r="3256">
          <cell r="I3256">
            <v>54</v>
          </cell>
          <cell r="AW3256">
            <v>4.1730280616281118E-2</v>
          </cell>
        </row>
        <row r="3257">
          <cell r="I3257">
            <v>54</v>
          </cell>
          <cell r="AW3257">
            <v>4.1730280616281118E-2</v>
          </cell>
        </row>
        <row r="3258">
          <cell r="I3258">
            <v>53.1</v>
          </cell>
          <cell r="AW3258">
            <v>2.9211196431396802E-2</v>
          </cell>
        </row>
        <row r="3259">
          <cell r="I3259">
            <v>52</v>
          </cell>
          <cell r="AW3259">
            <v>1.3910093538760373E-2</v>
          </cell>
        </row>
        <row r="3260">
          <cell r="I3260">
            <v>52</v>
          </cell>
          <cell r="AW3260">
            <v>1.3910093538760373E-2</v>
          </cell>
        </row>
        <row r="3261">
          <cell r="I3261">
            <v>54</v>
          </cell>
          <cell r="AW3261">
            <v>4.1730280616281118E-2</v>
          </cell>
        </row>
        <row r="3262">
          <cell r="I3262">
            <v>55</v>
          </cell>
          <cell r="AW3262">
            <v>5.5640374155041493E-2</v>
          </cell>
        </row>
        <row r="3263">
          <cell r="I3263">
            <v>57</v>
          </cell>
          <cell r="AW3263">
            <v>8.3460561232562236E-2</v>
          </cell>
        </row>
        <row r="3264">
          <cell r="I3264">
            <v>60.1</v>
          </cell>
          <cell r="AW3264">
            <v>0.13858294052562672</v>
          </cell>
        </row>
        <row r="3265">
          <cell r="I3265">
            <v>66</v>
          </cell>
          <cell r="AW3265">
            <v>0.22262308898897062</v>
          </cell>
        </row>
        <row r="3266">
          <cell r="I3266">
            <v>66.900000000000006</v>
          </cell>
          <cell r="AW3266">
            <v>0.23537400806616757</v>
          </cell>
        </row>
        <row r="3267">
          <cell r="I3267">
            <v>66</v>
          </cell>
          <cell r="AW3267">
            <v>0.22262308898897062</v>
          </cell>
        </row>
        <row r="3268">
          <cell r="I3268">
            <v>66</v>
          </cell>
          <cell r="AW3268">
            <v>0.20865140308140559</v>
          </cell>
        </row>
        <row r="3269">
          <cell r="I3269">
            <v>66.900000000000006</v>
          </cell>
          <cell r="AW3269">
            <v>0.22117048726628999</v>
          </cell>
        </row>
        <row r="3270">
          <cell r="I3270">
            <v>66</v>
          </cell>
          <cell r="AW3270">
            <v>0.2400107059124211</v>
          </cell>
        </row>
        <row r="3271">
          <cell r="I3271">
            <v>64</v>
          </cell>
          <cell r="AW3271">
            <v>0.18083121600388483</v>
          </cell>
        </row>
        <row r="3272">
          <cell r="I3272">
            <v>62.1</v>
          </cell>
          <cell r="AW3272">
            <v>0.15440203828024016</v>
          </cell>
        </row>
        <row r="3273">
          <cell r="I3273">
            <v>57.9</v>
          </cell>
          <cell r="AW3273">
            <v>9.5979645417446552E-2</v>
          </cell>
        </row>
        <row r="3274">
          <cell r="I3274">
            <v>55.9</v>
          </cell>
          <cell r="AW3274">
            <v>6.8159458339925802E-2</v>
          </cell>
        </row>
        <row r="3275">
          <cell r="I3275">
            <v>55</v>
          </cell>
          <cell r="AW3275">
            <v>5.5640374155041493E-2</v>
          </cell>
        </row>
        <row r="3276">
          <cell r="I3276">
            <v>54</v>
          </cell>
          <cell r="AW3276">
            <v>4.1730280616281118E-2</v>
          </cell>
        </row>
        <row r="3277">
          <cell r="I3277">
            <v>54</v>
          </cell>
          <cell r="AW3277">
            <v>4.1730280616281118E-2</v>
          </cell>
        </row>
        <row r="3278">
          <cell r="I3278">
            <v>53.1</v>
          </cell>
          <cell r="AW3278">
            <v>2.9211196431396802E-2</v>
          </cell>
        </row>
        <row r="3279">
          <cell r="I3279">
            <v>53.1</v>
          </cell>
          <cell r="AW3279">
            <v>2.9211196431396802E-2</v>
          </cell>
        </row>
        <row r="3280">
          <cell r="I3280">
            <v>53.1</v>
          </cell>
          <cell r="AW3280">
            <v>2.9211196431396802E-2</v>
          </cell>
        </row>
        <row r="3281">
          <cell r="I3281">
            <v>53.1</v>
          </cell>
          <cell r="AW3281">
            <v>2.9211196431396802E-2</v>
          </cell>
        </row>
        <row r="3282">
          <cell r="I3282">
            <v>53.1</v>
          </cell>
          <cell r="AW3282">
            <v>2.9211196431396802E-2</v>
          </cell>
        </row>
        <row r="3283">
          <cell r="I3283">
            <v>53.1</v>
          </cell>
          <cell r="AW3283">
            <v>2.9211196431396802E-2</v>
          </cell>
        </row>
        <row r="3284">
          <cell r="I3284">
            <v>54</v>
          </cell>
          <cell r="AW3284">
            <v>4.1730280616281118E-2</v>
          </cell>
        </row>
        <row r="3285">
          <cell r="I3285">
            <v>55.9</v>
          </cell>
          <cell r="AW3285">
            <v>6.8159458339925802E-2</v>
          </cell>
        </row>
        <row r="3286">
          <cell r="I3286">
            <v>55.9</v>
          </cell>
          <cell r="AW3286">
            <v>6.8159458339925802E-2</v>
          </cell>
        </row>
        <row r="3287">
          <cell r="I3287">
            <v>59</v>
          </cell>
          <cell r="AW3287">
            <v>0.11128074831008299</v>
          </cell>
        </row>
        <row r="3288">
          <cell r="I3288">
            <v>64.900000000000006</v>
          </cell>
          <cell r="AW3288">
            <v>0.19335030018876925</v>
          </cell>
        </row>
        <row r="3289">
          <cell r="I3289">
            <v>63</v>
          </cell>
          <cell r="AW3289">
            <v>0.16692112246512447</v>
          </cell>
        </row>
        <row r="3290">
          <cell r="I3290">
            <v>62.1</v>
          </cell>
          <cell r="AW3290">
            <v>0.15440203828024016</v>
          </cell>
        </row>
        <row r="3291">
          <cell r="I3291">
            <v>53.1</v>
          </cell>
          <cell r="AW3291">
            <v>2.9211196431396802E-2</v>
          </cell>
        </row>
        <row r="3292">
          <cell r="I3292">
            <v>52</v>
          </cell>
          <cell r="AW3292">
            <v>1.3910093538760373E-2</v>
          </cell>
        </row>
        <row r="3293">
          <cell r="I3293">
            <v>52</v>
          </cell>
          <cell r="AW3293">
            <v>1.3910093538760373E-2</v>
          </cell>
        </row>
        <row r="3294">
          <cell r="I3294">
            <v>54</v>
          </cell>
          <cell r="AW3294">
            <v>4.1730280616281118E-2</v>
          </cell>
        </row>
        <row r="3295">
          <cell r="I3295">
            <v>52</v>
          </cell>
          <cell r="AW3295">
            <v>1.3910093538760373E-2</v>
          </cell>
        </row>
        <row r="3296">
          <cell r="I3296">
            <v>50</v>
          </cell>
          <cell r="AW3296">
            <v>0</v>
          </cell>
        </row>
        <row r="3297">
          <cell r="I3297">
            <v>46.9</v>
          </cell>
          <cell r="AW3297">
            <v>0</v>
          </cell>
        </row>
        <row r="3298">
          <cell r="I3298">
            <v>46.9</v>
          </cell>
          <cell r="AW3298">
            <v>0</v>
          </cell>
        </row>
        <row r="3299">
          <cell r="I3299">
            <v>46</v>
          </cell>
          <cell r="AW3299">
            <v>0</v>
          </cell>
        </row>
        <row r="3300">
          <cell r="I3300">
            <v>46</v>
          </cell>
          <cell r="AW3300">
            <v>0</v>
          </cell>
        </row>
        <row r="3301">
          <cell r="I3301">
            <v>45</v>
          </cell>
          <cell r="AW3301">
            <v>0</v>
          </cell>
        </row>
        <row r="3302">
          <cell r="I3302">
            <v>45</v>
          </cell>
          <cell r="AW3302">
            <v>0</v>
          </cell>
        </row>
        <row r="3303">
          <cell r="I3303">
            <v>44.1</v>
          </cell>
          <cell r="AW3303">
            <v>0</v>
          </cell>
        </row>
        <row r="3304">
          <cell r="I3304">
            <v>44.1</v>
          </cell>
          <cell r="AW3304">
            <v>0</v>
          </cell>
        </row>
        <row r="3305">
          <cell r="I3305">
            <v>44.1</v>
          </cell>
          <cell r="AW3305">
            <v>0</v>
          </cell>
        </row>
        <row r="3306">
          <cell r="I3306">
            <v>44.1</v>
          </cell>
          <cell r="AW3306">
            <v>0</v>
          </cell>
        </row>
        <row r="3307">
          <cell r="I3307">
            <v>44.1</v>
          </cell>
          <cell r="AW3307">
            <v>0</v>
          </cell>
        </row>
        <row r="3308">
          <cell r="I3308">
            <v>45</v>
          </cell>
          <cell r="AW3308">
            <v>0</v>
          </cell>
        </row>
        <row r="3309">
          <cell r="I3309">
            <v>45</v>
          </cell>
          <cell r="AW3309">
            <v>0</v>
          </cell>
        </row>
        <row r="3310">
          <cell r="I3310">
            <v>46.9</v>
          </cell>
          <cell r="AW3310">
            <v>0</v>
          </cell>
        </row>
        <row r="3311">
          <cell r="I3311">
            <v>48.9</v>
          </cell>
          <cell r="AW3311">
            <v>0</v>
          </cell>
        </row>
        <row r="3312">
          <cell r="I3312">
            <v>52</v>
          </cell>
          <cell r="AW3312">
            <v>1.3910093538760373E-2</v>
          </cell>
        </row>
        <row r="3313">
          <cell r="I3313">
            <v>51.1</v>
          </cell>
          <cell r="AW3313">
            <v>1.3910093538760571E-3</v>
          </cell>
        </row>
        <row r="3314">
          <cell r="I3314">
            <v>51.1</v>
          </cell>
          <cell r="AW3314">
            <v>1.3910093538760571E-3</v>
          </cell>
        </row>
        <row r="3315">
          <cell r="I3315">
            <v>53.1</v>
          </cell>
          <cell r="AW3315">
            <v>2.9211196431396802E-2</v>
          </cell>
        </row>
        <row r="3316">
          <cell r="I3316">
            <v>54</v>
          </cell>
          <cell r="AW3316">
            <v>4.1730280616281118E-2</v>
          </cell>
        </row>
        <row r="3317">
          <cell r="I3317">
            <v>57.9</v>
          </cell>
          <cell r="AW3317">
            <v>9.5979645417446552E-2</v>
          </cell>
        </row>
        <row r="3318">
          <cell r="I3318">
            <v>57</v>
          </cell>
          <cell r="AW3318">
            <v>8.3460561232562236E-2</v>
          </cell>
        </row>
        <row r="3319">
          <cell r="I3319">
            <v>57</v>
          </cell>
          <cell r="AW3319">
            <v>8.3460561232562236E-2</v>
          </cell>
        </row>
        <row r="3320">
          <cell r="I3320">
            <v>54</v>
          </cell>
          <cell r="AW3320">
            <v>4.1730280616281118E-2</v>
          </cell>
        </row>
        <row r="3321">
          <cell r="I3321">
            <v>52</v>
          </cell>
          <cell r="AW3321">
            <v>1.3910093538760373E-2</v>
          </cell>
        </row>
        <row r="3322">
          <cell r="I3322">
            <v>50</v>
          </cell>
          <cell r="AW3322">
            <v>0</v>
          </cell>
        </row>
        <row r="3323">
          <cell r="I3323">
            <v>46.9</v>
          </cell>
          <cell r="AW3323">
            <v>0</v>
          </cell>
        </row>
        <row r="3324">
          <cell r="I3324">
            <v>46.9</v>
          </cell>
          <cell r="AW3324">
            <v>0</v>
          </cell>
        </row>
        <row r="3325">
          <cell r="I3325">
            <v>48.9</v>
          </cell>
          <cell r="AW3325">
            <v>0</v>
          </cell>
        </row>
        <row r="3326">
          <cell r="I3326">
            <v>48</v>
          </cell>
          <cell r="AW3326">
            <v>0</v>
          </cell>
        </row>
        <row r="3327">
          <cell r="I3327">
            <v>48</v>
          </cell>
          <cell r="AW3327">
            <v>0</v>
          </cell>
        </row>
        <row r="3328">
          <cell r="I3328">
            <v>46.9</v>
          </cell>
          <cell r="AW3328">
            <v>0</v>
          </cell>
        </row>
        <row r="3329">
          <cell r="I3329">
            <v>46</v>
          </cell>
          <cell r="AW3329">
            <v>0</v>
          </cell>
        </row>
        <row r="3330">
          <cell r="I3330">
            <v>46</v>
          </cell>
          <cell r="AW3330">
            <v>0</v>
          </cell>
        </row>
        <row r="3331">
          <cell r="I3331">
            <v>46</v>
          </cell>
          <cell r="AW3331">
            <v>0</v>
          </cell>
        </row>
        <row r="3332">
          <cell r="I3332">
            <v>48.9</v>
          </cell>
          <cell r="AW3332">
            <v>0</v>
          </cell>
        </row>
        <row r="3333">
          <cell r="I3333">
            <v>51.1</v>
          </cell>
          <cell r="AW3333">
            <v>1.3910093538760571E-3</v>
          </cell>
        </row>
        <row r="3334">
          <cell r="I3334">
            <v>53.1</v>
          </cell>
          <cell r="AW3334">
            <v>2.9211196431396802E-2</v>
          </cell>
        </row>
        <row r="3335">
          <cell r="I3335">
            <v>55.9</v>
          </cell>
          <cell r="AW3335">
            <v>6.8159458339925802E-2</v>
          </cell>
        </row>
        <row r="3336">
          <cell r="I3336">
            <v>54</v>
          </cell>
          <cell r="AW3336">
            <v>4.1730280616281118E-2</v>
          </cell>
        </row>
        <row r="3337">
          <cell r="I3337">
            <v>57.9</v>
          </cell>
          <cell r="AW3337">
            <v>9.5979645417446552E-2</v>
          </cell>
        </row>
        <row r="3338">
          <cell r="I3338">
            <v>59</v>
          </cell>
          <cell r="AW3338">
            <v>0.11128074831008299</v>
          </cell>
        </row>
        <row r="3339">
          <cell r="I3339">
            <v>60.1</v>
          </cell>
          <cell r="AW3339">
            <v>0.12658185120271942</v>
          </cell>
        </row>
        <row r="3340">
          <cell r="I3340">
            <v>62.1</v>
          </cell>
          <cell r="AW3340">
            <v>0.15440203828024016</v>
          </cell>
        </row>
        <row r="3341">
          <cell r="I3341">
            <v>62.1</v>
          </cell>
          <cell r="AW3341">
            <v>0.15440203828024016</v>
          </cell>
        </row>
        <row r="3342">
          <cell r="I3342">
            <v>61</v>
          </cell>
          <cell r="AW3342">
            <v>0.13910093538760374</v>
          </cell>
        </row>
        <row r="3343">
          <cell r="I3343">
            <v>61</v>
          </cell>
          <cell r="AW3343">
            <v>0.13910093538760374</v>
          </cell>
        </row>
        <row r="3344">
          <cell r="I3344">
            <v>59</v>
          </cell>
          <cell r="AW3344">
            <v>0.11128074831008299</v>
          </cell>
        </row>
        <row r="3345">
          <cell r="I3345">
            <v>55.9</v>
          </cell>
          <cell r="AW3345">
            <v>6.8159458339925802E-2</v>
          </cell>
        </row>
        <row r="3346">
          <cell r="I3346">
            <v>54</v>
          </cell>
          <cell r="AW3346">
            <v>4.1730280616281118E-2</v>
          </cell>
        </row>
        <row r="3347">
          <cell r="I3347">
            <v>52</v>
          </cell>
          <cell r="AW3347">
            <v>1.3910093538760373E-2</v>
          </cell>
        </row>
        <row r="3348">
          <cell r="I3348">
            <v>50</v>
          </cell>
          <cell r="AW3348">
            <v>0</v>
          </cell>
        </row>
        <row r="3349">
          <cell r="I3349">
            <v>48</v>
          </cell>
          <cell r="AW3349">
            <v>0</v>
          </cell>
        </row>
        <row r="3350">
          <cell r="I3350">
            <v>48</v>
          </cell>
          <cell r="AW3350">
            <v>0</v>
          </cell>
        </row>
        <row r="3351">
          <cell r="I3351">
            <v>48</v>
          </cell>
          <cell r="AW3351">
            <v>0</v>
          </cell>
        </row>
        <row r="3352">
          <cell r="I3352">
            <v>46.9</v>
          </cell>
          <cell r="AW3352">
            <v>0</v>
          </cell>
        </row>
        <row r="3353">
          <cell r="I3353">
            <v>46</v>
          </cell>
          <cell r="AW3353">
            <v>0</v>
          </cell>
        </row>
        <row r="3354">
          <cell r="I3354">
            <v>44.1</v>
          </cell>
          <cell r="AW3354">
            <v>0</v>
          </cell>
        </row>
        <row r="3355">
          <cell r="I3355">
            <v>46</v>
          </cell>
          <cell r="AW3355">
            <v>0</v>
          </cell>
        </row>
        <row r="3356">
          <cell r="I3356">
            <v>48</v>
          </cell>
          <cell r="AW3356">
            <v>0</v>
          </cell>
        </row>
        <row r="3357">
          <cell r="I3357">
            <v>51.1</v>
          </cell>
          <cell r="AW3357">
            <v>1.3910093538760571E-3</v>
          </cell>
        </row>
        <row r="3358">
          <cell r="I3358">
            <v>53.1</v>
          </cell>
          <cell r="AW3358">
            <v>2.9211196431396802E-2</v>
          </cell>
        </row>
        <row r="3359">
          <cell r="I3359">
            <v>57</v>
          </cell>
          <cell r="AW3359">
            <v>8.3460561232562236E-2</v>
          </cell>
        </row>
        <row r="3360">
          <cell r="I3360">
            <v>59</v>
          </cell>
          <cell r="AW3360">
            <v>0.11128074831008299</v>
          </cell>
        </row>
        <row r="3361">
          <cell r="I3361">
            <v>62.1</v>
          </cell>
          <cell r="AW3361">
            <v>0.15440203828024016</v>
          </cell>
        </row>
        <row r="3362">
          <cell r="I3362">
            <v>64.900000000000006</v>
          </cell>
          <cell r="AW3362">
            <v>0.19335030018876925</v>
          </cell>
        </row>
        <row r="3363">
          <cell r="I3363">
            <v>66.900000000000006</v>
          </cell>
          <cell r="AW3363">
            <v>0.22117048726628999</v>
          </cell>
        </row>
        <row r="3364">
          <cell r="I3364">
            <v>68</v>
          </cell>
          <cell r="AW3364">
            <v>0.23647159015892633</v>
          </cell>
        </row>
        <row r="3365">
          <cell r="I3365">
            <v>68</v>
          </cell>
          <cell r="AW3365">
            <v>0.23647159015892633</v>
          </cell>
        </row>
        <row r="3366">
          <cell r="I3366">
            <v>68</v>
          </cell>
          <cell r="AW3366">
            <v>0.23647159015892633</v>
          </cell>
        </row>
        <row r="3367">
          <cell r="I3367">
            <v>66</v>
          </cell>
          <cell r="AW3367">
            <v>0.20865140308140559</v>
          </cell>
        </row>
        <row r="3368">
          <cell r="I3368">
            <v>63</v>
          </cell>
          <cell r="AW3368">
            <v>0.16692112246512447</v>
          </cell>
        </row>
        <row r="3369">
          <cell r="I3369">
            <v>59</v>
          </cell>
          <cell r="AW3369">
            <v>0.11128074831008299</v>
          </cell>
        </row>
        <row r="3370">
          <cell r="I3370">
            <v>55</v>
          </cell>
          <cell r="AW3370">
            <v>5.5640374155041493E-2</v>
          </cell>
        </row>
        <row r="3371">
          <cell r="I3371">
            <v>53.1</v>
          </cell>
          <cell r="AW3371">
            <v>2.9211196431396802E-2</v>
          </cell>
        </row>
        <row r="3372">
          <cell r="I3372">
            <v>51.1</v>
          </cell>
          <cell r="AW3372">
            <v>1.3910093538760571E-3</v>
          </cell>
        </row>
        <row r="3373">
          <cell r="I3373">
            <v>50</v>
          </cell>
          <cell r="AW3373">
            <v>0</v>
          </cell>
        </row>
        <row r="3374">
          <cell r="I3374">
            <v>48.9</v>
          </cell>
          <cell r="AW3374">
            <v>0</v>
          </cell>
        </row>
        <row r="3375">
          <cell r="I3375">
            <v>48.9</v>
          </cell>
          <cell r="AW3375">
            <v>0</v>
          </cell>
        </row>
        <row r="3376">
          <cell r="I3376">
            <v>48.9</v>
          </cell>
          <cell r="AW3376">
            <v>0</v>
          </cell>
        </row>
        <row r="3377">
          <cell r="I3377">
            <v>48.9</v>
          </cell>
          <cell r="AW3377">
            <v>0</v>
          </cell>
        </row>
        <row r="3378">
          <cell r="I3378">
            <v>48.9</v>
          </cell>
          <cell r="AW3378">
            <v>0</v>
          </cell>
        </row>
        <row r="3379">
          <cell r="I3379">
            <v>48.9</v>
          </cell>
          <cell r="AW3379">
            <v>0</v>
          </cell>
        </row>
        <row r="3380">
          <cell r="I3380">
            <v>50</v>
          </cell>
          <cell r="AW3380">
            <v>0</v>
          </cell>
        </row>
        <row r="3381">
          <cell r="I3381">
            <v>51.1</v>
          </cell>
          <cell r="AW3381">
            <v>1.3910093538760571E-3</v>
          </cell>
        </row>
        <row r="3382">
          <cell r="I3382">
            <v>54</v>
          </cell>
          <cell r="AW3382">
            <v>4.1730280616281118E-2</v>
          </cell>
        </row>
        <row r="3383">
          <cell r="I3383">
            <v>53.1</v>
          </cell>
          <cell r="AW3383">
            <v>2.9211196431396802E-2</v>
          </cell>
        </row>
        <row r="3384">
          <cell r="I3384">
            <v>55</v>
          </cell>
          <cell r="AW3384">
            <v>5.5640374155041493E-2</v>
          </cell>
        </row>
        <row r="3385">
          <cell r="I3385">
            <v>57.9</v>
          </cell>
          <cell r="AW3385">
            <v>9.5979645417446552E-2</v>
          </cell>
        </row>
        <row r="3386">
          <cell r="I3386">
            <v>57</v>
          </cell>
          <cell r="AW3386">
            <v>8.3460561232562236E-2</v>
          </cell>
        </row>
        <row r="3387">
          <cell r="I3387">
            <v>57.9</v>
          </cell>
          <cell r="AW3387">
            <v>9.5979645417446552E-2</v>
          </cell>
        </row>
        <row r="3388">
          <cell r="I3388">
            <v>59</v>
          </cell>
          <cell r="AW3388">
            <v>0.11128074831008299</v>
          </cell>
        </row>
        <row r="3389">
          <cell r="I3389">
            <v>59</v>
          </cell>
          <cell r="AW3389">
            <v>0.11128074831008299</v>
          </cell>
        </row>
        <row r="3390">
          <cell r="I3390">
            <v>57.9</v>
          </cell>
          <cell r="AW3390">
            <v>9.5979645417446552E-2</v>
          </cell>
        </row>
        <row r="3391">
          <cell r="I3391">
            <v>57.9</v>
          </cell>
          <cell r="AW3391">
            <v>9.5979645417446552E-2</v>
          </cell>
        </row>
        <row r="3392">
          <cell r="I3392">
            <v>57</v>
          </cell>
          <cell r="AW3392">
            <v>8.3460561232562236E-2</v>
          </cell>
        </row>
        <row r="3393">
          <cell r="I3393">
            <v>57</v>
          </cell>
          <cell r="AW3393">
            <v>8.3460561232562236E-2</v>
          </cell>
        </row>
        <row r="3394">
          <cell r="I3394">
            <v>55</v>
          </cell>
          <cell r="AW3394">
            <v>5.5640374155041493E-2</v>
          </cell>
        </row>
        <row r="3395">
          <cell r="I3395">
            <v>55</v>
          </cell>
          <cell r="AW3395">
            <v>5.5640374155041493E-2</v>
          </cell>
        </row>
        <row r="3396">
          <cell r="I3396">
            <v>53.1</v>
          </cell>
          <cell r="AW3396">
            <v>2.9211196431396802E-2</v>
          </cell>
        </row>
        <row r="3397">
          <cell r="I3397">
            <v>52</v>
          </cell>
          <cell r="AW3397">
            <v>1.3910093538760373E-2</v>
          </cell>
        </row>
        <row r="3398">
          <cell r="I3398">
            <v>52</v>
          </cell>
          <cell r="AW3398">
            <v>1.3910093538760373E-2</v>
          </cell>
        </row>
        <row r="3399">
          <cell r="I3399">
            <v>52</v>
          </cell>
          <cell r="AW3399">
            <v>1.3910093538760373E-2</v>
          </cell>
        </row>
        <row r="3400">
          <cell r="I3400">
            <v>51.1</v>
          </cell>
          <cell r="AW3400">
            <v>1.3910093538760571E-3</v>
          </cell>
        </row>
        <row r="3401">
          <cell r="I3401">
            <v>51.1</v>
          </cell>
          <cell r="AW3401">
            <v>1.3910093538760571E-3</v>
          </cell>
        </row>
        <row r="3402">
          <cell r="I3402">
            <v>50</v>
          </cell>
          <cell r="AW3402">
            <v>0</v>
          </cell>
        </row>
        <row r="3403">
          <cell r="I3403">
            <v>51.1</v>
          </cell>
          <cell r="AW3403">
            <v>1.3910093538760571E-3</v>
          </cell>
        </row>
        <row r="3404">
          <cell r="I3404">
            <v>53.1</v>
          </cell>
          <cell r="AW3404">
            <v>2.9211196431396802E-2</v>
          </cell>
        </row>
        <row r="3405">
          <cell r="I3405">
            <v>54</v>
          </cell>
          <cell r="AW3405">
            <v>4.1730280616281118E-2</v>
          </cell>
        </row>
        <row r="3406">
          <cell r="I3406">
            <v>55.9</v>
          </cell>
          <cell r="AW3406">
            <v>6.8159458339925802E-2</v>
          </cell>
        </row>
        <row r="3407">
          <cell r="I3407">
            <v>57</v>
          </cell>
          <cell r="AW3407">
            <v>8.3460561232562236E-2</v>
          </cell>
        </row>
        <row r="3408">
          <cell r="I3408">
            <v>60.1</v>
          </cell>
          <cell r="AW3408">
            <v>0.12658185120271942</v>
          </cell>
        </row>
        <row r="3409">
          <cell r="I3409">
            <v>59</v>
          </cell>
          <cell r="AW3409">
            <v>0.11128074831008299</v>
          </cell>
        </row>
        <row r="3410">
          <cell r="I3410">
            <v>61</v>
          </cell>
          <cell r="AW3410">
            <v>0.13910093538760374</v>
          </cell>
        </row>
        <row r="3411">
          <cell r="I3411">
            <v>64</v>
          </cell>
          <cell r="AW3411">
            <v>0.18083121600388483</v>
          </cell>
        </row>
        <row r="3412">
          <cell r="I3412">
            <v>64.900000000000006</v>
          </cell>
          <cell r="AW3412">
            <v>0.19335030018876925</v>
          </cell>
        </row>
        <row r="3413">
          <cell r="I3413">
            <v>64</v>
          </cell>
          <cell r="AW3413">
            <v>0.18083121600388483</v>
          </cell>
        </row>
        <row r="3414">
          <cell r="I3414">
            <v>64.900000000000006</v>
          </cell>
          <cell r="AW3414">
            <v>0.19335030018876925</v>
          </cell>
        </row>
        <row r="3415">
          <cell r="I3415">
            <v>62.1</v>
          </cell>
          <cell r="AW3415">
            <v>0.15440203828024016</v>
          </cell>
        </row>
        <row r="3416">
          <cell r="I3416">
            <v>60.1</v>
          </cell>
          <cell r="AW3416">
            <v>0.12658185120271942</v>
          </cell>
        </row>
        <row r="3417">
          <cell r="I3417">
            <v>50</v>
          </cell>
          <cell r="AW3417">
            <v>0</v>
          </cell>
        </row>
        <row r="3418">
          <cell r="I3418">
            <v>48.9</v>
          </cell>
          <cell r="AW3418">
            <v>0</v>
          </cell>
        </row>
        <row r="3419">
          <cell r="I3419">
            <v>48.9</v>
          </cell>
          <cell r="AW3419">
            <v>0</v>
          </cell>
        </row>
        <row r="3420">
          <cell r="I3420">
            <v>50</v>
          </cell>
          <cell r="AW3420">
            <v>0</v>
          </cell>
        </row>
        <row r="3421">
          <cell r="I3421">
            <v>48.9</v>
          </cell>
          <cell r="AW3421">
            <v>0</v>
          </cell>
        </row>
        <row r="3422">
          <cell r="I3422">
            <v>48</v>
          </cell>
          <cell r="AW3422">
            <v>0</v>
          </cell>
        </row>
        <row r="3423">
          <cell r="I3423">
            <v>48</v>
          </cell>
          <cell r="AW3423">
            <v>0</v>
          </cell>
        </row>
        <row r="3424">
          <cell r="I3424">
            <v>46</v>
          </cell>
          <cell r="AW3424">
            <v>0</v>
          </cell>
        </row>
        <row r="3425">
          <cell r="I3425">
            <v>46</v>
          </cell>
          <cell r="AW3425">
            <v>0</v>
          </cell>
        </row>
        <row r="3426">
          <cell r="I3426">
            <v>46</v>
          </cell>
          <cell r="AW3426">
            <v>0</v>
          </cell>
        </row>
        <row r="3427">
          <cell r="I3427">
            <v>48</v>
          </cell>
          <cell r="AW3427">
            <v>0</v>
          </cell>
        </row>
        <row r="3428">
          <cell r="I3428">
            <v>50</v>
          </cell>
          <cell r="AW3428">
            <v>0</v>
          </cell>
        </row>
        <row r="3429">
          <cell r="I3429">
            <v>52</v>
          </cell>
          <cell r="AW3429">
            <v>1.3910093538760373E-2</v>
          </cell>
        </row>
        <row r="3430">
          <cell r="I3430">
            <v>54</v>
          </cell>
          <cell r="AW3430">
            <v>4.1730280616281118E-2</v>
          </cell>
        </row>
        <row r="3431">
          <cell r="I3431">
            <v>53.1</v>
          </cell>
          <cell r="AW3431">
            <v>2.9211196431396802E-2</v>
          </cell>
        </row>
        <row r="3432">
          <cell r="I3432">
            <v>55</v>
          </cell>
          <cell r="AW3432">
            <v>5.5640374155041493E-2</v>
          </cell>
        </row>
        <row r="3433">
          <cell r="I3433">
            <v>55</v>
          </cell>
          <cell r="AW3433">
            <v>5.5640374155041493E-2</v>
          </cell>
        </row>
        <row r="3434">
          <cell r="I3434">
            <v>57</v>
          </cell>
          <cell r="AW3434">
            <v>8.3460561232562236E-2</v>
          </cell>
        </row>
        <row r="3435">
          <cell r="I3435">
            <v>55</v>
          </cell>
          <cell r="AW3435">
            <v>5.5640374155041493E-2</v>
          </cell>
        </row>
        <row r="3436">
          <cell r="I3436">
            <v>54</v>
          </cell>
          <cell r="AW3436">
            <v>4.1730280616281118E-2</v>
          </cell>
        </row>
        <row r="3437">
          <cell r="I3437">
            <v>53.1</v>
          </cell>
          <cell r="AW3437">
            <v>2.9211196431396802E-2</v>
          </cell>
        </row>
        <row r="3438">
          <cell r="I3438">
            <v>50</v>
          </cell>
          <cell r="AW3438">
            <v>0</v>
          </cell>
        </row>
        <row r="3439">
          <cell r="I3439">
            <v>48</v>
          </cell>
          <cell r="AW3439">
            <v>0</v>
          </cell>
        </row>
        <row r="3440">
          <cell r="I3440">
            <v>46.9</v>
          </cell>
          <cell r="AW3440">
            <v>0</v>
          </cell>
        </row>
        <row r="3441">
          <cell r="I3441">
            <v>46</v>
          </cell>
          <cell r="AW3441">
            <v>0</v>
          </cell>
        </row>
        <row r="3442">
          <cell r="I3442">
            <v>46.9</v>
          </cell>
          <cell r="AW3442">
            <v>0</v>
          </cell>
        </row>
        <row r="3443">
          <cell r="I3443">
            <v>46.9</v>
          </cell>
          <cell r="AW3443">
            <v>0</v>
          </cell>
        </row>
        <row r="3444">
          <cell r="I3444">
            <v>46.9</v>
          </cell>
          <cell r="AW3444">
            <v>0</v>
          </cell>
        </row>
        <row r="3445">
          <cell r="I3445">
            <v>46.9</v>
          </cell>
          <cell r="AW3445">
            <v>0</v>
          </cell>
        </row>
        <row r="3446">
          <cell r="I3446">
            <v>46.9</v>
          </cell>
          <cell r="AW3446">
            <v>0</v>
          </cell>
        </row>
        <row r="3447">
          <cell r="I3447">
            <v>46.9</v>
          </cell>
          <cell r="AW3447">
            <v>0</v>
          </cell>
        </row>
        <row r="3448">
          <cell r="I3448">
            <v>46</v>
          </cell>
          <cell r="AW3448">
            <v>0</v>
          </cell>
        </row>
        <row r="3449">
          <cell r="I3449">
            <v>46.9</v>
          </cell>
          <cell r="AW3449">
            <v>0</v>
          </cell>
        </row>
        <row r="3450">
          <cell r="I3450">
            <v>46.9</v>
          </cell>
          <cell r="AW3450">
            <v>0</v>
          </cell>
        </row>
        <row r="3451">
          <cell r="I3451">
            <v>46.9</v>
          </cell>
          <cell r="AW3451">
            <v>0</v>
          </cell>
        </row>
        <row r="3452">
          <cell r="I3452">
            <v>48</v>
          </cell>
          <cell r="AW3452">
            <v>0</v>
          </cell>
        </row>
        <row r="3453">
          <cell r="I3453">
            <v>48</v>
          </cell>
          <cell r="AW3453">
            <v>0</v>
          </cell>
        </row>
        <row r="3454">
          <cell r="I3454">
            <v>50</v>
          </cell>
          <cell r="AW3454">
            <v>0</v>
          </cell>
        </row>
        <row r="3455">
          <cell r="I3455">
            <v>51.1</v>
          </cell>
          <cell r="AW3455">
            <v>1.3910093538760571E-3</v>
          </cell>
        </row>
        <row r="3456">
          <cell r="I3456">
            <v>54</v>
          </cell>
          <cell r="AW3456">
            <v>4.1730280616281118E-2</v>
          </cell>
        </row>
        <row r="3457">
          <cell r="I3457">
            <v>55.9</v>
          </cell>
          <cell r="AW3457">
            <v>6.8159458339925802E-2</v>
          </cell>
        </row>
        <row r="3458">
          <cell r="I3458">
            <v>57.9</v>
          </cell>
          <cell r="AW3458">
            <v>9.5979645417446552E-2</v>
          </cell>
        </row>
        <row r="3459">
          <cell r="I3459">
            <v>53.1</v>
          </cell>
          <cell r="AW3459">
            <v>2.9211196431396802E-2</v>
          </cell>
        </row>
        <row r="3460">
          <cell r="I3460">
            <v>57</v>
          </cell>
          <cell r="AW3460">
            <v>8.3460561232562236E-2</v>
          </cell>
        </row>
        <row r="3461">
          <cell r="I3461">
            <v>55.9</v>
          </cell>
          <cell r="AW3461">
            <v>6.8159458339925802E-2</v>
          </cell>
        </row>
        <row r="3462">
          <cell r="I3462">
            <v>54</v>
          </cell>
          <cell r="AW3462">
            <v>4.1730280616281118E-2</v>
          </cell>
        </row>
        <row r="3463">
          <cell r="I3463">
            <v>55</v>
          </cell>
          <cell r="AW3463">
            <v>5.5640374155041493E-2</v>
          </cell>
        </row>
        <row r="3464">
          <cell r="I3464">
            <v>53.1</v>
          </cell>
          <cell r="AW3464">
            <v>2.9211196431396802E-2</v>
          </cell>
        </row>
        <row r="3465">
          <cell r="I3465">
            <v>52</v>
          </cell>
          <cell r="AW3465">
            <v>1.3910093538760373E-2</v>
          </cell>
        </row>
        <row r="3466">
          <cell r="I3466">
            <v>51.1</v>
          </cell>
          <cell r="AW3466">
            <v>1.3910093538760571E-3</v>
          </cell>
        </row>
        <row r="3467">
          <cell r="I3467">
            <v>51.1</v>
          </cell>
          <cell r="AW3467">
            <v>1.3910093538760571E-3</v>
          </cell>
        </row>
        <row r="3468">
          <cell r="I3468">
            <v>50</v>
          </cell>
          <cell r="AW3468">
            <v>0</v>
          </cell>
        </row>
        <row r="3469">
          <cell r="I3469">
            <v>50</v>
          </cell>
          <cell r="AW3469">
            <v>0</v>
          </cell>
        </row>
        <row r="3470">
          <cell r="I3470">
            <v>48.9</v>
          </cell>
          <cell r="AW3470">
            <v>0</v>
          </cell>
        </row>
        <row r="3471">
          <cell r="I3471">
            <v>48</v>
          </cell>
          <cell r="AW3471">
            <v>0</v>
          </cell>
        </row>
        <row r="3472">
          <cell r="I3472">
            <v>48</v>
          </cell>
          <cell r="AW3472">
            <v>0</v>
          </cell>
        </row>
        <row r="3473">
          <cell r="I3473">
            <v>48</v>
          </cell>
          <cell r="AW3473">
            <v>0</v>
          </cell>
        </row>
        <row r="3474">
          <cell r="I3474">
            <v>48</v>
          </cell>
          <cell r="AW3474">
            <v>0</v>
          </cell>
        </row>
        <row r="3475">
          <cell r="I3475">
            <v>48</v>
          </cell>
          <cell r="AW3475">
            <v>0</v>
          </cell>
        </row>
        <row r="3476">
          <cell r="I3476">
            <v>50</v>
          </cell>
          <cell r="AW3476">
            <v>0</v>
          </cell>
        </row>
        <row r="3477">
          <cell r="I3477">
            <v>51.1</v>
          </cell>
          <cell r="AW3477">
            <v>1.3910093538760571E-3</v>
          </cell>
        </row>
        <row r="3478">
          <cell r="I3478">
            <v>54</v>
          </cell>
          <cell r="AW3478">
            <v>4.1730280616281118E-2</v>
          </cell>
        </row>
        <row r="3479">
          <cell r="I3479">
            <v>57</v>
          </cell>
          <cell r="AW3479">
            <v>8.3460561232562236E-2</v>
          </cell>
        </row>
        <row r="3480">
          <cell r="I3480">
            <v>55.9</v>
          </cell>
          <cell r="AW3480">
            <v>6.8159458339925802E-2</v>
          </cell>
        </row>
        <row r="3481">
          <cell r="I3481">
            <v>59</v>
          </cell>
          <cell r="AW3481">
            <v>0.11128074831008299</v>
          </cell>
        </row>
        <row r="3482">
          <cell r="I3482">
            <v>59</v>
          </cell>
          <cell r="AW3482">
            <v>0.11128074831008299</v>
          </cell>
        </row>
        <row r="3483">
          <cell r="I3483">
            <v>59</v>
          </cell>
          <cell r="AW3483">
            <v>0.11128074831008299</v>
          </cell>
        </row>
        <row r="3484">
          <cell r="I3484">
            <v>63</v>
          </cell>
          <cell r="AW3484">
            <v>0.16692112246512447</v>
          </cell>
        </row>
        <row r="3485">
          <cell r="I3485">
            <v>64</v>
          </cell>
          <cell r="AW3485">
            <v>0.18083121600388483</v>
          </cell>
        </row>
        <row r="3486">
          <cell r="I3486">
            <v>59</v>
          </cell>
          <cell r="AW3486">
            <v>0.11128074831008299</v>
          </cell>
        </row>
        <row r="3487">
          <cell r="I3487">
            <v>57.9</v>
          </cell>
          <cell r="AW3487">
            <v>9.5979645417446552E-2</v>
          </cell>
        </row>
        <row r="3488">
          <cell r="I3488">
            <v>57.9</v>
          </cell>
          <cell r="AW3488">
            <v>9.5979645417446552E-2</v>
          </cell>
        </row>
        <row r="3489">
          <cell r="I3489">
            <v>55</v>
          </cell>
          <cell r="AW3489">
            <v>5.5640374155041493E-2</v>
          </cell>
        </row>
        <row r="3490">
          <cell r="I3490">
            <v>51.1</v>
          </cell>
          <cell r="AW3490">
            <v>1.3910093538760571E-3</v>
          </cell>
        </row>
        <row r="3491">
          <cell r="I3491">
            <v>52</v>
          </cell>
          <cell r="AW3491">
            <v>1.3910093538760373E-2</v>
          </cell>
        </row>
        <row r="3492">
          <cell r="I3492">
            <v>52</v>
          </cell>
          <cell r="AW3492">
            <v>1.3910093538760373E-2</v>
          </cell>
        </row>
        <row r="3493">
          <cell r="I3493">
            <v>52</v>
          </cell>
          <cell r="AW3493">
            <v>1.3910093538760373E-2</v>
          </cell>
        </row>
        <row r="3494">
          <cell r="I3494">
            <v>51.1</v>
          </cell>
          <cell r="AW3494">
            <v>1.3910093538760571E-3</v>
          </cell>
        </row>
        <row r="3495">
          <cell r="I3495">
            <v>51.1</v>
          </cell>
          <cell r="AW3495">
            <v>1.3910093538760571E-3</v>
          </cell>
        </row>
        <row r="3496">
          <cell r="I3496">
            <v>51.1</v>
          </cell>
          <cell r="AW3496">
            <v>1.3910093538760571E-3</v>
          </cell>
        </row>
        <row r="3497">
          <cell r="I3497">
            <v>50</v>
          </cell>
          <cell r="AW3497">
            <v>0</v>
          </cell>
        </row>
        <row r="3498">
          <cell r="I3498">
            <v>50</v>
          </cell>
          <cell r="AW3498">
            <v>0</v>
          </cell>
        </row>
        <row r="3499">
          <cell r="I3499">
            <v>50</v>
          </cell>
          <cell r="AW3499">
            <v>0</v>
          </cell>
        </row>
        <row r="3500">
          <cell r="I3500">
            <v>51.1</v>
          </cell>
          <cell r="AW3500">
            <v>1.3910093538760571E-3</v>
          </cell>
        </row>
        <row r="3501">
          <cell r="I3501">
            <v>54</v>
          </cell>
          <cell r="AW3501">
            <v>4.1730280616281118E-2</v>
          </cell>
        </row>
        <row r="3502">
          <cell r="I3502">
            <v>55</v>
          </cell>
          <cell r="AW3502">
            <v>5.5640374155041493E-2</v>
          </cell>
        </row>
        <row r="3503">
          <cell r="I3503">
            <v>55</v>
          </cell>
          <cell r="AW3503">
            <v>5.5640374155041493E-2</v>
          </cell>
        </row>
        <row r="3504">
          <cell r="I3504">
            <v>55.9</v>
          </cell>
          <cell r="AW3504">
            <v>6.8159458339925802E-2</v>
          </cell>
        </row>
        <row r="3505">
          <cell r="I3505">
            <v>57</v>
          </cell>
          <cell r="AW3505">
            <v>8.3460561232562236E-2</v>
          </cell>
        </row>
        <row r="3506">
          <cell r="I3506">
            <v>57.9</v>
          </cell>
          <cell r="AW3506">
            <v>9.5979645417446552E-2</v>
          </cell>
        </row>
        <row r="3507">
          <cell r="I3507">
            <v>60.1</v>
          </cell>
          <cell r="AW3507">
            <v>0.12658185120271942</v>
          </cell>
        </row>
        <row r="3508">
          <cell r="I3508">
            <v>57.9</v>
          </cell>
          <cell r="AW3508">
            <v>9.5979645417446552E-2</v>
          </cell>
        </row>
        <row r="3509">
          <cell r="I3509">
            <v>55.9</v>
          </cell>
          <cell r="AW3509">
            <v>0.11887697467904958</v>
          </cell>
        </row>
        <row r="3510">
          <cell r="I3510">
            <v>55.9</v>
          </cell>
          <cell r="AW3510">
            <v>0.13742376606406317</v>
          </cell>
        </row>
        <row r="3511">
          <cell r="I3511">
            <v>55</v>
          </cell>
          <cell r="AW3511">
            <v>0.12467284698686627</v>
          </cell>
        </row>
        <row r="3512">
          <cell r="I3512">
            <v>55</v>
          </cell>
          <cell r="AW3512">
            <v>0.12467284698686627</v>
          </cell>
        </row>
        <row r="3513">
          <cell r="I3513">
            <v>54</v>
          </cell>
          <cell r="AW3513">
            <v>0.10902399175576086</v>
          </cell>
        </row>
        <row r="3514">
          <cell r="I3514">
            <v>54</v>
          </cell>
          <cell r="AW3514">
            <v>0.10902399175576086</v>
          </cell>
        </row>
        <row r="3515">
          <cell r="I3515">
            <v>54</v>
          </cell>
          <cell r="AW3515">
            <v>0.10902399175576086</v>
          </cell>
        </row>
        <row r="3516">
          <cell r="I3516">
            <v>55</v>
          </cell>
          <cell r="AW3516">
            <v>0.12467284698686627</v>
          </cell>
        </row>
        <row r="3517">
          <cell r="I3517">
            <v>54</v>
          </cell>
          <cell r="AW3517">
            <v>0.10902399175576086</v>
          </cell>
        </row>
        <row r="3518">
          <cell r="I3518">
            <v>50</v>
          </cell>
          <cell r="AW3518">
            <v>0</v>
          </cell>
        </row>
        <row r="3519">
          <cell r="I3519">
            <v>48.9</v>
          </cell>
          <cell r="AW3519">
            <v>0</v>
          </cell>
        </row>
        <row r="3520">
          <cell r="I3520">
            <v>48</v>
          </cell>
          <cell r="AW3520">
            <v>0</v>
          </cell>
        </row>
        <row r="3521">
          <cell r="I3521">
            <v>48</v>
          </cell>
          <cell r="AW3521">
            <v>0</v>
          </cell>
        </row>
        <row r="3522">
          <cell r="I3522">
            <v>48</v>
          </cell>
          <cell r="AW3522">
            <v>0</v>
          </cell>
        </row>
        <row r="3523">
          <cell r="I3523">
            <v>46.9</v>
          </cell>
          <cell r="AW3523">
            <v>0</v>
          </cell>
        </row>
        <row r="3524">
          <cell r="I3524">
            <v>50</v>
          </cell>
          <cell r="AW3524">
            <v>0</v>
          </cell>
        </row>
        <row r="3525">
          <cell r="I3525">
            <v>51.1</v>
          </cell>
          <cell r="AW3525">
            <v>1.3910093538760571E-3</v>
          </cell>
        </row>
        <row r="3526">
          <cell r="I3526">
            <v>55</v>
          </cell>
          <cell r="AW3526">
            <v>5.5640374155041493E-2</v>
          </cell>
        </row>
        <row r="3527">
          <cell r="I3527">
            <v>55</v>
          </cell>
          <cell r="AW3527">
            <v>5.5640374155041493E-2</v>
          </cell>
        </row>
        <row r="3528">
          <cell r="I3528">
            <v>48</v>
          </cell>
          <cell r="AW3528">
            <v>0</v>
          </cell>
        </row>
        <row r="3529">
          <cell r="I3529">
            <v>55.9</v>
          </cell>
          <cell r="AW3529">
            <v>6.8159458339925802E-2</v>
          </cell>
        </row>
        <row r="3530">
          <cell r="I3530">
            <v>52</v>
          </cell>
          <cell r="AW3530">
            <v>1.3910093538760373E-2</v>
          </cell>
        </row>
        <row r="3531">
          <cell r="I3531">
            <v>51.1</v>
          </cell>
          <cell r="AW3531">
            <v>1.3910093538760571E-3</v>
          </cell>
        </row>
        <row r="3532">
          <cell r="I3532">
            <v>53.1</v>
          </cell>
          <cell r="AW3532">
            <v>2.9211196431396802E-2</v>
          </cell>
        </row>
        <row r="3533">
          <cell r="I3533">
            <v>50</v>
          </cell>
          <cell r="AW3533">
            <v>0</v>
          </cell>
        </row>
        <row r="3534">
          <cell r="I3534">
            <v>51.1</v>
          </cell>
          <cell r="AW3534">
            <v>1.3910093538760571E-3</v>
          </cell>
        </row>
        <row r="3535">
          <cell r="I3535">
            <v>53.1</v>
          </cell>
          <cell r="AW3535">
            <v>2.9211196431396802E-2</v>
          </cell>
        </row>
        <row r="3536">
          <cell r="I3536">
            <v>50</v>
          </cell>
          <cell r="AW3536">
            <v>0</v>
          </cell>
        </row>
        <row r="3537">
          <cell r="I3537">
            <v>48.9</v>
          </cell>
          <cell r="AW3537">
            <v>0</v>
          </cell>
        </row>
        <row r="3538">
          <cell r="I3538">
            <v>48.9</v>
          </cell>
          <cell r="AW3538">
            <v>0</v>
          </cell>
        </row>
        <row r="3539">
          <cell r="I3539">
            <v>48</v>
          </cell>
          <cell r="AW3539">
            <v>0</v>
          </cell>
        </row>
        <row r="3540">
          <cell r="I3540">
            <v>46.9</v>
          </cell>
          <cell r="AW3540">
            <v>0</v>
          </cell>
        </row>
        <row r="3541">
          <cell r="I3541">
            <v>46</v>
          </cell>
          <cell r="AW3541">
            <v>0</v>
          </cell>
        </row>
        <row r="3542">
          <cell r="I3542">
            <v>46</v>
          </cell>
          <cell r="AW3542">
            <v>0</v>
          </cell>
        </row>
        <row r="3543">
          <cell r="I3543">
            <v>45</v>
          </cell>
          <cell r="AW3543">
            <v>0</v>
          </cell>
        </row>
        <row r="3544">
          <cell r="I3544">
            <v>44.1</v>
          </cell>
          <cell r="AW3544">
            <v>0</v>
          </cell>
        </row>
        <row r="3545">
          <cell r="I3545">
            <v>43</v>
          </cell>
          <cell r="AW3545">
            <v>0</v>
          </cell>
        </row>
        <row r="3546">
          <cell r="I3546">
            <v>45</v>
          </cell>
          <cell r="AW3546">
            <v>0</v>
          </cell>
        </row>
        <row r="3547">
          <cell r="I3547">
            <v>46.9</v>
          </cell>
          <cell r="AW3547">
            <v>0</v>
          </cell>
        </row>
        <row r="3548">
          <cell r="I3548">
            <v>48.9</v>
          </cell>
          <cell r="AW3548">
            <v>0</v>
          </cell>
        </row>
        <row r="3549">
          <cell r="I3549">
            <v>51.1</v>
          </cell>
          <cell r="AW3549">
            <v>1.3910093538760571E-3</v>
          </cell>
        </row>
        <row r="3550">
          <cell r="I3550">
            <v>52</v>
          </cell>
          <cell r="AW3550">
            <v>1.3910093538760373E-2</v>
          </cell>
        </row>
        <row r="3551">
          <cell r="I3551">
            <v>55</v>
          </cell>
          <cell r="AW3551">
            <v>5.5640374155041493E-2</v>
          </cell>
        </row>
        <row r="3552">
          <cell r="I3552">
            <v>55</v>
          </cell>
          <cell r="AW3552">
            <v>5.5640374155041493E-2</v>
          </cell>
        </row>
        <row r="3553">
          <cell r="I3553">
            <v>57.9</v>
          </cell>
          <cell r="AW3553">
            <v>9.5979645417446552E-2</v>
          </cell>
        </row>
        <row r="3554">
          <cell r="I3554">
            <v>60.1</v>
          </cell>
          <cell r="AW3554">
            <v>0.12658185120271942</v>
          </cell>
        </row>
        <row r="3555">
          <cell r="I3555">
            <v>62.1</v>
          </cell>
          <cell r="AW3555">
            <v>0.15440203828024016</v>
          </cell>
        </row>
        <row r="3556">
          <cell r="I3556">
            <v>63</v>
          </cell>
          <cell r="AW3556">
            <v>0.16692112246512447</v>
          </cell>
        </row>
        <row r="3557">
          <cell r="I3557">
            <v>62.1</v>
          </cell>
          <cell r="AW3557">
            <v>0.15440203828024016</v>
          </cell>
        </row>
        <row r="3558">
          <cell r="I3558">
            <v>62.1</v>
          </cell>
          <cell r="AW3558">
            <v>0.15440203828024016</v>
          </cell>
        </row>
        <row r="3559">
          <cell r="I3559">
            <v>60.1</v>
          </cell>
          <cell r="AW3559">
            <v>0.12658185120271942</v>
          </cell>
        </row>
        <row r="3560">
          <cell r="I3560">
            <v>57.9</v>
          </cell>
          <cell r="AW3560">
            <v>9.5979645417446552E-2</v>
          </cell>
        </row>
        <row r="3561">
          <cell r="I3561">
            <v>55.9</v>
          </cell>
          <cell r="AW3561">
            <v>6.8159458339925802E-2</v>
          </cell>
        </row>
        <row r="3562">
          <cell r="I3562">
            <v>54</v>
          </cell>
          <cell r="AW3562">
            <v>4.1730280616281118E-2</v>
          </cell>
        </row>
        <row r="3563">
          <cell r="I3563">
            <v>53.1</v>
          </cell>
          <cell r="AW3563">
            <v>2.9211196431396802E-2</v>
          </cell>
        </row>
        <row r="3564">
          <cell r="I3564">
            <v>53.1</v>
          </cell>
          <cell r="AW3564">
            <v>2.9211196431396802E-2</v>
          </cell>
        </row>
        <row r="3565">
          <cell r="I3565">
            <v>53.1</v>
          </cell>
          <cell r="AW3565">
            <v>2.9211196431396802E-2</v>
          </cell>
        </row>
        <row r="3566">
          <cell r="I3566">
            <v>52</v>
          </cell>
          <cell r="AW3566">
            <v>1.3910093538760373E-2</v>
          </cell>
        </row>
        <row r="3567">
          <cell r="I3567">
            <v>51.1</v>
          </cell>
          <cell r="AW3567">
            <v>1.3910093538760571E-3</v>
          </cell>
        </row>
        <row r="3568">
          <cell r="I3568">
            <v>52</v>
          </cell>
          <cell r="AW3568">
            <v>1.3910093538760373E-2</v>
          </cell>
        </row>
        <row r="3569">
          <cell r="I3569">
            <v>51.1</v>
          </cell>
          <cell r="AW3569">
            <v>1.3910093538760571E-3</v>
          </cell>
        </row>
        <row r="3570">
          <cell r="I3570">
            <v>51.1</v>
          </cell>
          <cell r="AW3570">
            <v>1.3910093538760571E-3</v>
          </cell>
        </row>
        <row r="3571">
          <cell r="I3571">
            <v>51.1</v>
          </cell>
          <cell r="AW3571">
            <v>1.3910093538760571E-3</v>
          </cell>
        </row>
        <row r="3572">
          <cell r="I3572">
            <v>51.1</v>
          </cell>
          <cell r="AW3572">
            <v>1.3910093538760571E-3</v>
          </cell>
        </row>
        <row r="3573">
          <cell r="I3573">
            <v>52</v>
          </cell>
          <cell r="AW3573">
            <v>1.3910093538760373E-2</v>
          </cell>
        </row>
        <row r="3574">
          <cell r="I3574">
            <v>54</v>
          </cell>
          <cell r="AW3574">
            <v>4.1730280616281118E-2</v>
          </cell>
        </row>
        <row r="3575">
          <cell r="I3575">
            <v>54</v>
          </cell>
          <cell r="AW3575">
            <v>5.2224443139155988E-2</v>
          </cell>
        </row>
        <row r="3576">
          <cell r="I3576">
            <v>54</v>
          </cell>
          <cell r="AW3576">
            <v>5.2224443139155988E-2</v>
          </cell>
        </row>
        <row r="3577">
          <cell r="I3577">
            <v>54</v>
          </cell>
          <cell r="AW3577">
            <v>5.2224443139155988E-2</v>
          </cell>
        </row>
        <row r="3578">
          <cell r="I3578">
            <v>55</v>
          </cell>
          <cell r="AW3578">
            <v>5.5640374155041493E-2</v>
          </cell>
        </row>
        <row r="3579">
          <cell r="I3579">
            <v>55.9</v>
          </cell>
          <cell r="AW3579">
            <v>6.8159458339925802E-2</v>
          </cell>
        </row>
        <row r="3580">
          <cell r="I3580">
            <v>57</v>
          </cell>
          <cell r="AW3580">
            <v>9.5693485447782153E-2</v>
          </cell>
        </row>
        <row r="3581">
          <cell r="I3581">
            <v>55.9</v>
          </cell>
          <cell r="AW3581">
            <v>8.0044630216676751E-2</v>
          </cell>
        </row>
        <row r="3582">
          <cell r="I3582">
            <v>57</v>
          </cell>
          <cell r="AW3582">
            <v>8.3460561232562236E-2</v>
          </cell>
        </row>
        <row r="3583">
          <cell r="I3583">
            <v>57</v>
          </cell>
          <cell r="AW3583">
            <v>8.3460561232562236E-2</v>
          </cell>
        </row>
        <row r="3584">
          <cell r="I3584">
            <v>55.9</v>
          </cell>
          <cell r="AW3584">
            <v>6.8159458339925802E-2</v>
          </cell>
        </row>
        <row r="3585">
          <cell r="I3585">
            <v>55</v>
          </cell>
          <cell r="AW3585">
            <v>5.5640374155041493E-2</v>
          </cell>
        </row>
        <row r="3586">
          <cell r="I3586">
            <v>55</v>
          </cell>
          <cell r="AW3586">
            <v>6.7873298370261376E-2</v>
          </cell>
        </row>
        <row r="3587">
          <cell r="I3587">
            <v>54</v>
          </cell>
          <cell r="AW3587">
            <v>5.2224443139155988E-2</v>
          </cell>
        </row>
        <row r="3588">
          <cell r="I3588">
            <v>54</v>
          </cell>
          <cell r="AW3588">
            <v>5.2224443139155988E-2</v>
          </cell>
        </row>
        <row r="3589">
          <cell r="I3589">
            <v>54</v>
          </cell>
          <cell r="AW3589">
            <v>5.2224443139155988E-2</v>
          </cell>
        </row>
        <row r="3590">
          <cell r="I3590">
            <v>52</v>
          </cell>
          <cell r="AW3590">
            <v>2.4404256061635217E-2</v>
          </cell>
        </row>
        <row r="3591">
          <cell r="I3591">
            <v>52</v>
          </cell>
          <cell r="AW3591">
            <v>1.3910093538760373E-2</v>
          </cell>
        </row>
        <row r="3592">
          <cell r="I3592">
            <v>51.1</v>
          </cell>
          <cell r="AW3592">
            <v>1.3910093538760571E-3</v>
          </cell>
        </row>
        <row r="3593">
          <cell r="I3593">
            <v>51.1</v>
          </cell>
          <cell r="AW3593">
            <v>1.3910093538760571E-3</v>
          </cell>
        </row>
        <row r="3594">
          <cell r="I3594">
            <v>48.9</v>
          </cell>
          <cell r="AW3594">
            <v>0</v>
          </cell>
        </row>
        <row r="3595">
          <cell r="I3595">
            <v>51.1</v>
          </cell>
          <cell r="AW3595">
            <v>1.3910093538760571E-3</v>
          </cell>
        </row>
        <row r="3596">
          <cell r="I3596">
            <v>53.1</v>
          </cell>
          <cell r="AW3596">
            <v>2.9211196431396802E-2</v>
          </cell>
        </row>
        <row r="3597">
          <cell r="I3597">
            <v>55</v>
          </cell>
          <cell r="AW3597">
            <v>5.5640374155041493E-2</v>
          </cell>
        </row>
        <row r="3598">
          <cell r="I3598">
            <v>59</v>
          </cell>
          <cell r="AW3598">
            <v>0.12351367252530292</v>
          </cell>
        </row>
        <row r="3599">
          <cell r="I3599">
            <v>62.1</v>
          </cell>
          <cell r="AW3599">
            <v>0.18379074452659783</v>
          </cell>
        </row>
        <row r="3600">
          <cell r="I3600">
            <v>61</v>
          </cell>
          <cell r="AW3600">
            <v>0.13910093538760374</v>
          </cell>
        </row>
        <row r="3601">
          <cell r="I3601">
            <v>63</v>
          </cell>
          <cell r="AW3601">
            <v>0.16692112246512447</v>
          </cell>
        </row>
        <row r="3602">
          <cell r="I3602">
            <v>64.900000000000006</v>
          </cell>
          <cell r="AW3602">
            <v>0.19335030018876925</v>
          </cell>
        </row>
        <row r="3603">
          <cell r="I3603">
            <v>64.900000000000006</v>
          </cell>
          <cell r="AW3603">
            <v>0.19335030018876925</v>
          </cell>
        </row>
        <row r="3604">
          <cell r="I3604">
            <v>68</v>
          </cell>
          <cell r="AW3604">
            <v>0.25044327606649142</v>
          </cell>
        </row>
        <row r="3605">
          <cell r="I3605">
            <v>68</v>
          </cell>
          <cell r="AW3605">
            <v>0.25044327606649142</v>
          </cell>
        </row>
        <row r="3606">
          <cell r="I3606">
            <v>68</v>
          </cell>
          <cell r="AW3606">
            <v>0.25044327606649142</v>
          </cell>
        </row>
        <row r="3607">
          <cell r="I3607">
            <v>69.099999999999994</v>
          </cell>
          <cell r="AW3607">
            <v>0.26551254406681507</v>
          </cell>
        </row>
        <row r="3608">
          <cell r="I3608">
            <v>66</v>
          </cell>
          <cell r="AW3608">
            <v>0.22262308898897062</v>
          </cell>
        </row>
        <row r="3609">
          <cell r="I3609">
            <v>63</v>
          </cell>
          <cell r="AW3609">
            <v>0.19654166360379494</v>
          </cell>
        </row>
        <row r="3610">
          <cell r="I3610">
            <v>57.9</v>
          </cell>
          <cell r="AW3610">
            <v>0.12525243421764803</v>
          </cell>
        </row>
        <row r="3611">
          <cell r="I3611">
            <v>57</v>
          </cell>
          <cell r="AW3611">
            <v>0.11250151514045088</v>
          </cell>
        </row>
        <row r="3612">
          <cell r="I3612">
            <v>55.9</v>
          </cell>
          <cell r="AW3612">
            <v>9.7432247140127271E-2</v>
          </cell>
        </row>
        <row r="3613">
          <cell r="I3613">
            <v>54</v>
          </cell>
          <cell r="AW3613">
            <v>6.9612060062606493E-2</v>
          </cell>
        </row>
        <row r="3614">
          <cell r="I3614">
            <v>53.1</v>
          </cell>
          <cell r="AW3614">
            <v>5.6861140985409543E-2</v>
          </cell>
        </row>
        <row r="3615">
          <cell r="I3615">
            <v>53.1</v>
          </cell>
          <cell r="AW3615">
            <v>5.6861140985409543E-2</v>
          </cell>
        </row>
        <row r="3616">
          <cell r="I3616">
            <v>52</v>
          </cell>
          <cell r="AW3616">
            <v>2.4404256061635217E-2</v>
          </cell>
        </row>
        <row r="3617">
          <cell r="I3617">
            <v>52</v>
          </cell>
          <cell r="AW3617">
            <v>2.4404256061635217E-2</v>
          </cell>
        </row>
        <row r="3618">
          <cell r="I3618">
            <v>50</v>
          </cell>
          <cell r="AW3618">
            <v>0</v>
          </cell>
        </row>
        <row r="3619">
          <cell r="I3619">
            <v>52</v>
          </cell>
          <cell r="AW3619">
            <v>2.4404256061635217E-2</v>
          </cell>
        </row>
        <row r="3620">
          <cell r="I3620">
            <v>54</v>
          </cell>
          <cell r="AW3620">
            <v>6.9612060062606493E-2</v>
          </cell>
        </row>
        <row r="3621">
          <cell r="I3621">
            <v>55</v>
          </cell>
          <cell r="AW3621">
            <v>8.4681328062930314E-2</v>
          </cell>
        </row>
        <row r="3622">
          <cell r="I3622">
            <v>57.9</v>
          </cell>
          <cell r="AW3622">
            <v>0.14669716175657013</v>
          </cell>
        </row>
        <row r="3623">
          <cell r="I3623">
            <v>61</v>
          </cell>
          <cell r="AW3623">
            <v>0.20871299545021013</v>
          </cell>
        </row>
        <row r="3624">
          <cell r="I3624">
            <v>64.900000000000006</v>
          </cell>
          <cell r="AW3624">
            <v>0.28753685883651908</v>
          </cell>
        </row>
        <row r="3625">
          <cell r="I3625">
            <v>69.099999999999994</v>
          </cell>
          <cell r="AW3625">
            <v>0.36578113499204601</v>
          </cell>
        </row>
        <row r="3626">
          <cell r="I3626">
            <v>71.099999999999994</v>
          </cell>
          <cell r="AW3626">
            <v>0.39360132206956677</v>
          </cell>
        </row>
        <row r="3627">
          <cell r="I3627">
            <v>73.900000000000006</v>
          </cell>
          <cell r="AW3627">
            <v>0.35389712150510855</v>
          </cell>
        </row>
        <row r="3628">
          <cell r="I3628">
            <v>77</v>
          </cell>
          <cell r="AW3628">
            <v>0.35940925083346059</v>
          </cell>
        </row>
        <row r="3629">
          <cell r="I3629">
            <v>77</v>
          </cell>
          <cell r="AW3629">
            <v>0.36463126809189916</v>
          </cell>
        </row>
        <row r="3630">
          <cell r="I3630">
            <v>77</v>
          </cell>
          <cell r="AW3630">
            <v>0.35317184133032586</v>
          </cell>
        </row>
        <row r="3631">
          <cell r="I3631">
            <v>75</v>
          </cell>
          <cell r="AW3631">
            <v>0.34620915165240734</v>
          </cell>
        </row>
        <row r="3632">
          <cell r="I3632">
            <v>72</v>
          </cell>
          <cell r="AW3632">
            <v>0.34678937579223579</v>
          </cell>
        </row>
        <row r="3633">
          <cell r="I3633">
            <v>69.099999999999994</v>
          </cell>
          <cell r="AW3633">
            <v>0.39012379868487679</v>
          </cell>
        </row>
        <row r="3634">
          <cell r="I3634">
            <v>66</v>
          </cell>
          <cell r="AW3634">
            <v>0.34665475637625059</v>
          </cell>
        </row>
        <row r="3635">
          <cell r="I3635">
            <v>64.599999999999994</v>
          </cell>
          <cell r="AW3635">
            <v>0.31825498206794811</v>
          </cell>
        </row>
        <row r="3636">
          <cell r="I3636">
            <v>63.1</v>
          </cell>
          <cell r="AW3636">
            <v>0.28579809714417398</v>
          </cell>
        </row>
        <row r="3637">
          <cell r="I3637">
            <v>61.7</v>
          </cell>
          <cell r="AW3637">
            <v>0.25739832283587138</v>
          </cell>
        </row>
        <row r="3638">
          <cell r="I3638">
            <v>60.3</v>
          </cell>
          <cell r="AW3638">
            <v>0.22494143791209731</v>
          </cell>
        </row>
        <row r="3639">
          <cell r="I3639">
            <v>58.8</v>
          </cell>
          <cell r="AW3639">
            <v>0.19712125083457654</v>
          </cell>
        </row>
        <row r="3640">
          <cell r="I3640">
            <v>57.4</v>
          </cell>
          <cell r="AW3640">
            <v>0.16524395314158397</v>
          </cell>
        </row>
        <row r="3641">
          <cell r="I3641">
            <v>55.9</v>
          </cell>
          <cell r="AW3641">
            <v>0.13742376606406317</v>
          </cell>
        </row>
        <row r="3642">
          <cell r="I3642">
            <v>55</v>
          </cell>
          <cell r="AW3642">
            <v>0.10612605560185241</v>
          </cell>
        </row>
        <row r="3643">
          <cell r="I3643">
            <v>57.9</v>
          </cell>
          <cell r="AW3643">
            <v>0.18842744237285136</v>
          </cell>
        </row>
        <row r="3644">
          <cell r="I3644">
            <v>60.1</v>
          </cell>
          <cell r="AW3644">
            <v>0.238271944220076</v>
          </cell>
        </row>
        <row r="3645">
          <cell r="I3645">
            <v>64</v>
          </cell>
          <cell r="AW3645">
            <v>0.31883456929872983</v>
          </cell>
        </row>
        <row r="3646">
          <cell r="I3646">
            <v>66.900000000000006</v>
          </cell>
          <cell r="AW3646">
            <v>0.38085040299236983</v>
          </cell>
        </row>
        <row r="3647">
          <cell r="I3647">
            <v>69.099999999999994</v>
          </cell>
          <cell r="AW3647">
            <v>0.41156852622379886</v>
          </cell>
        </row>
        <row r="3648">
          <cell r="I3648">
            <v>72</v>
          </cell>
          <cell r="AW3648">
            <v>0.34156735853379705</v>
          </cell>
        </row>
        <row r="3649">
          <cell r="I3649">
            <v>75</v>
          </cell>
          <cell r="AW3649">
            <v>0.36419609998702845</v>
          </cell>
        </row>
        <row r="3650">
          <cell r="I3650">
            <v>78.099999999999994</v>
          </cell>
          <cell r="AW3650">
            <v>0.387695177650002</v>
          </cell>
        </row>
        <row r="3651">
          <cell r="I3651">
            <v>81</v>
          </cell>
          <cell r="AW3651">
            <v>0.41148436738288874</v>
          </cell>
        </row>
        <row r="3652">
          <cell r="I3652">
            <v>82.9</v>
          </cell>
          <cell r="AW3652">
            <v>0.39233697076861412</v>
          </cell>
        </row>
        <row r="3653">
          <cell r="I3653">
            <v>82.9</v>
          </cell>
          <cell r="AW3653">
            <v>0.38044237590217089</v>
          </cell>
        </row>
        <row r="3654">
          <cell r="I3654">
            <v>82</v>
          </cell>
          <cell r="AW3654">
            <v>0.37115878966494714</v>
          </cell>
        </row>
        <row r="3655">
          <cell r="I3655">
            <v>80.099999999999994</v>
          </cell>
          <cell r="AW3655">
            <v>0.3533168973652826</v>
          </cell>
        </row>
        <row r="3656">
          <cell r="I3656">
            <v>78.099999999999994</v>
          </cell>
          <cell r="AW3656">
            <v>0.36854778103572788</v>
          </cell>
        </row>
        <row r="3657">
          <cell r="I3657">
            <v>73.900000000000006</v>
          </cell>
          <cell r="AW3657">
            <v>0.35389712150510855</v>
          </cell>
        </row>
        <row r="3658">
          <cell r="I3658">
            <v>72</v>
          </cell>
          <cell r="AW3658">
            <v>0.34156735853379705</v>
          </cell>
        </row>
        <row r="3659">
          <cell r="I3659">
            <v>69.099999999999994</v>
          </cell>
          <cell r="AW3659">
            <v>0.39012379868487679</v>
          </cell>
        </row>
        <row r="3660">
          <cell r="I3660">
            <v>68</v>
          </cell>
          <cell r="AW3660">
            <v>0.37505453068455297</v>
          </cell>
        </row>
        <row r="3661">
          <cell r="I3661">
            <v>64</v>
          </cell>
          <cell r="AW3661">
            <v>0.31883456929872983</v>
          </cell>
        </row>
        <row r="3662">
          <cell r="I3662">
            <v>63</v>
          </cell>
          <cell r="AW3662">
            <v>0.27942263760557551</v>
          </cell>
        </row>
        <row r="3663">
          <cell r="I3663">
            <v>59</v>
          </cell>
          <cell r="AW3663">
            <v>0.22320267621975218</v>
          </cell>
        </row>
        <row r="3664">
          <cell r="I3664">
            <v>59</v>
          </cell>
          <cell r="AW3664">
            <v>0.18031322114190779</v>
          </cell>
        </row>
        <row r="3665">
          <cell r="I3665">
            <v>59</v>
          </cell>
          <cell r="AW3665">
            <v>0.16234601698767573</v>
          </cell>
        </row>
        <row r="3666">
          <cell r="I3666">
            <v>57</v>
          </cell>
          <cell r="AW3666">
            <v>0.13394624267937319</v>
          </cell>
        </row>
        <row r="3667">
          <cell r="I3667">
            <v>57.9</v>
          </cell>
          <cell r="AW3667">
            <v>0.16524395314158397</v>
          </cell>
        </row>
        <row r="3668">
          <cell r="I3668">
            <v>59</v>
          </cell>
          <cell r="AW3668">
            <v>0.18031322114190779</v>
          </cell>
        </row>
        <row r="3669">
          <cell r="I3669">
            <v>63</v>
          </cell>
          <cell r="AW3669">
            <v>0.27942263760557551</v>
          </cell>
        </row>
        <row r="3670">
          <cell r="I3670">
            <v>64.900000000000006</v>
          </cell>
          <cell r="AW3670">
            <v>0.30724282468309627</v>
          </cell>
        </row>
        <row r="3671">
          <cell r="I3671">
            <v>68</v>
          </cell>
          <cell r="AW3671">
            <v>0.42200109637786914</v>
          </cell>
        </row>
        <row r="3672">
          <cell r="I3672">
            <v>71.099999999999994</v>
          </cell>
          <cell r="AW3672">
            <v>0.46547013868649528</v>
          </cell>
        </row>
        <row r="3673">
          <cell r="I3673">
            <v>75</v>
          </cell>
          <cell r="AW3673">
            <v>0.35230150512058533</v>
          </cell>
        </row>
        <row r="3674">
          <cell r="I3674">
            <v>77</v>
          </cell>
          <cell r="AW3674">
            <v>0.37130384569990382</v>
          </cell>
        </row>
        <row r="3675">
          <cell r="I3675">
            <v>80.099999999999994</v>
          </cell>
          <cell r="AW3675">
            <v>0.37028845345520744</v>
          </cell>
        </row>
        <row r="3676">
          <cell r="I3676">
            <v>80.099999999999994</v>
          </cell>
          <cell r="AW3676">
            <v>0.37551047071364596</v>
          </cell>
        </row>
        <row r="3677">
          <cell r="I3677">
            <v>82</v>
          </cell>
          <cell r="AW3677">
            <v>0.38261821642652033</v>
          </cell>
        </row>
        <row r="3678">
          <cell r="I3678">
            <v>81</v>
          </cell>
          <cell r="AW3678">
            <v>0.3623103715325931</v>
          </cell>
        </row>
        <row r="3679">
          <cell r="I3679">
            <v>80.099999999999994</v>
          </cell>
          <cell r="AW3679">
            <v>0.37028845345520744</v>
          </cell>
        </row>
        <row r="3680">
          <cell r="I3680">
            <v>77</v>
          </cell>
          <cell r="AW3680">
            <v>0.35940925083346059</v>
          </cell>
        </row>
        <row r="3681">
          <cell r="I3681">
            <v>71.099999999999994</v>
          </cell>
          <cell r="AW3681">
            <v>0.4185235729931791</v>
          </cell>
        </row>
        <row r="3682">
          <cell r="I3682">
            <v>68</v>
          </cell>
          <cell r="AW3682">
            <v>0.35071186699172241</v>
          </cell>
        </row>
        <row r="3683">
          <cell r="I3683">
            <v>64</v>
          </cell>
          <cell r="AW3683">
            <v>0.27478593975932192</v>
          </cell>
        </row>
        <row r="3684">
          <cell r="I3684">
            <v>63</v>
          </cell>
          <cell r="AW3684">
            <v>0.23653318252773092</v>
          </cell>
        </row>
        <row r="3685">
          <cell r="I3685">
            <v>60.1</v>
          </cell>
          <cell r="AW3685">
            <v>0.21856597837349886</v>
          </cell>
        </row>
        <row r="3686">
          <cell r="I3686">
            <v>59</v>
          </cell>
          <cell r="AW3686">
            <v>0.18031322114190779</v>
          </cell>
        </row>
        <row r="3687">
          <cell r="I3687">
            <v>57</v>
          </cell>
          <cell r="AW3687">
            <v>0.15249303406438702</v>
          </cell>
        </row>
        <row r="3688">
          <cell r="I3688">
            <v>55.9</v>
          </cell>
          <cell r="AW3688">
            <v>0.11887697467904958</v>
          </cell>
        </row>
        <row r="3689">
          <cell r="I3689">
            <v>55</v>
          </cell>
          <cell r="AW3689">
            <v>0.10612605560185241</v>
          </cell>
        </row>
        <row r="3690">
          <cell r="I3690">
            <v>55</v>
          </cell>
          <cell r="AW3690">
            <v>0.10612605560185241</v>
          </cell>
        </row>
        <row r="3691">
          <cell r="I3691">
            <v>55.9</v>
          </cell>
          <cell r="AW3691">
            <v>0.13742376606406317</v>
          </cell>
        </row>
        <row r="3692">
          <cell r="I3692">
            <v>59</v>
          </cell>
          <cell r="AW3692">
            <v>0.20349671037317499</v>
          </cell>
        </row>
        <row r="3693">
          <cell r="I3693">
            <v>63</v>
          </cell>
          <cell r="AW3693">
            <v>0.27942263760557551</v>
          </cell>
        </row>
        <row r="3694">
          <cell r="I3694">
            <v>66.900000000000006</v>
          </cell>
          <cell r="AW3694">
            <v>0.40693182837754555</v>
          </cell>
        </row>
        <row r="3695">
          <cell r="I3695">
            <v>71.099999999999994</v>
          </cell>
          <cell r="AW3695">
            <v>0.46547013868649528</v>
          </cell>
        </row>
        <row r="3696">
          <cell r="I3696">
            <v>73.900000000000006</v>
          </cell>
          <cell r="AW3696">
            <v>0.36042464307815658</v>
          </cell>
        </row>
        <row r="3697">
          <cell r="I3697">
            <v>79</v>
          </cell>
          <cell r="AW3697">
            <v>0.39088641041904765</v>
          </cell>
        </row>
        <row r="3698">
          <cell r="I3698">
            <v>82.9</v>
          </cell>
          <cell r="AW3698">
            <v>0.41235470359262821</v>
          </cell>
        </row>
        <row r="3699">
          <cell r="I3699">
            <v>80.099999999999994</v>
          </cell>
          <cell r="AW3699">
            <v>0.38218304832165068</v>
          </cell>
        </row>
        <row r="3700">
          <cell r="I3700">
            <v>75.900000000000006</v>
          </cell>
          <cell r="AW3700">
            <v>0.37420496639903678</v>
          </cell>
        </row>
        <row r="3701">
          <cell r="I3701">
            <v>80.099999999999994</v>
          </cell>
          <cell r="AW3701">
            <v>0.3533168973652826</v>
          </cell>
        </row>
        <row r="3702">
          <cell r="I3702">
            <v>81</v>
          </cell>
          <cell r="AW3702">
            <v>0.3623103715325931</v>
          </cell>
        </row>
        <row r="3703">
          <cell r="I3703">
            <v>80.099999999999994</v>
          </cell>
          <cell r="AW3703">
            <v>0.37028845345520744</v>
          </cell>
        </row>
        <row r="3704">
          <cell r="I3704">
            <v>77</v>
          </cell>
          <cell r="AW3704">
            <v>0.35317184133032586</v>
          </cell>
        </row>
        <row r="3705">
          <cell r="I3705">
            <v>72</v>
          </cell>
          <cell r="AW3705">
            <v>0.33532994903066193</v>
          </cell>
        </row>
        <row r="3706">
          <cell r="I3706">
            <v>68</v>
          </cell>
          <cell r="AW3706">
            <v>0.35071186699172241</v>
          </cell>
        </row>
        <row r="3707">
          <cell r="I3707">
            <v>68</v>
          </cell>
          <cell r="AW3707">
            <v>0.30782241191387782</v>
          </cell>
        </row>
        <row r="3708">
          <cell r="I3708">
            <v>63</v>
          </cell>
          <cell r="AW3708">
            <v>0.40113595606972868</v>
          </cell>
        </row>
        <row r="3709">
          <cell r="I3709">
            <v>61</v>
          </cell>
          <cell r="AW3709">
            <v>0.34955269253015886</v>
          </cell>
        </row>
        <row r="3710">
          <cell r="I3710">
            <v>61</v>
          </cell>
          <cell r="AW3710">
            <v>0.3228916799142017</v>
          </cell>
        </row>
        <row r="3711">
          <cell r="I3711">
            <v>60.1</v>
          </cell>
          <cell r="AW3711">
            <v>0.28405933545182888</v>
          </cell>
        </row>
        <row r="3712">
          <cell r="I3712">
            <v>57.9</v>
          </cell>
          <cell r="AW3712">
            <v>0.2075538209886468</v>
          </cell>
        </row>
        <row r="3713">
          <cell r="I3713">
            <v>55.9</v>
          </cell>
          <cell r="AW3713">
            <v>0.13742376606406317</v>
          </cell>
        </row>
        <row r="3714">
          <cell r="I3714">
            <v>57.9</v>
          </cell>
          <cell r="AW3714">
            <v>0.14669716175657013</v>
          </cell>
        </row>
        <row r="3715">
          <cell r="I3715">
            <v>60.1</v>
          </cell>
          <cell r="AW3715">
            <v>0.238271944220076</v>
          </cell>
        </row>
        <row r="3716">
          <cell r="I3716">
            <v>64</v>
          </cell>
          <cell r="AW3716">
            <v>0.27478593975932192</v>
          </cell>
        </row>
        <row r="3717">
          <cell r="I3717">
            <v>70</v>
          </cell>
          <cell r="AW3717">
            <v>0.40287471776207379</v>
          </cell>
        </row>
        <row r="3718">
          <cell r="I3718">
            <v>73.000000999999997</v>
          </cell>
          <cell r="AW3718">
            <v>0.34533881338928901</v>
          </cell>
        </row>
        <row r="3719">
          <cell r="I3719">
            <v>79</v>
          </cell>
          <cell r="AW3719">
            <v>0.32691012688648191</v>
          </cell>
        </row>
        <row r="3720">
          <cell r="I3720">
            <v>80.099999999999994</v>
          </cell>
          <cell r="AW3720">
            <v>0.34867510424667064</v>
          </cell>
        </row>
        <row r="3721">
          <cell r="I3721">
            <v>82</v>
          </cell>
          <cell r="AW3721">
            <v>0.33735416140335894</v>
          </cell>
        </row>
        <row r="3722">
          <cell r="I3722">
            <v>84</v>
          </cell>
          <cell r="AW3722">
            <v>0.35288172926041256</v>
          </cell>
        </row>
        <row r="3723">
          <cell r="I3723">
            <v>86</v>
          </cell>
          <cell r="AW3723">
            <v>0.36970822931538094</v>
          </cell>
        </row>
        <row r="3724">
          <cell r="I3724">
            <v>88</v>
          </cell>
          <cell r="AW3724">
            <v>0.37130384569990382</v>
          </cell>
        </row>
        <row r="3725">
          <cell r="I3725">
            <v>86</v>
          </cell>
          <cell r="AW3725">
            <v>0.36434115602198591</v>
          </cell>
        </row>
        <row r="3726">
          <cell r="I3726">
            <v>86</v>
          </cell>
          <cell r="AW3726">
            <v>0.35998947497328715</v>
          </cell>
        </row>
        <row r="3727">
          <cell r="I3727">
            <v>84.9</v>
          </cell>
          <cell r="AW3727">
            <v>0.35607296202945798</v>
          </cell>
        </row>
        <row r="3728">
          <cell r="I3728">
            <v>84</v>
          </cell>
          <cell r="AW3728">
            <v>0.34431685108127696</v>
          </cell>
        </row>
        <row r="3729">
          <cell r="I3729">
            <v>79</v>
          </cell>
          <cell r="AW3729">
            <v>0.32691012688648191</v>
          </cell>
        </row>
        <row r="3730">
          <cell r="I3730">
            <v>72</v>
          </cell>
          <cell r="AW3730">
            <v>0.32009906536021571</v>
          </cell>
        </row>
        <row r="3731">
          <cell r="I3731">
            <v>71.099999999999994</v>
          </cell>
          <cell r="AW3731">
            <v>0.31129993529856786</v>
          </cell>
        </row>
        <row r="3732">
          <cell r="I3732">
            <v>66</v>
          </cell>
          <cell r="AW3732">
            <v>0.28000222483635712</v>
          </cell>
        </row>
        <row r="3733">
          <cell r="I3733">
            <v>64</v>
          </cell>
          <cell r="AW3733">
            <v>0.31883456929872983</v>
          </cell>
        </row>
        <row r="3734">
          <cell r="I3734">
            <v>62.1</v>
          </cell>
          <cell r="AW3734">
            <v>0.24696575268180115</v>
          </cell>
        </row>
        <row r="3735">
          <cell r="I3735">
            <v>59</v>
          </cell>
          <cell r="AW3735">
            <v>0.22320267621975218</v>
          </cell>
        </row>
        <row r="3736">
          <cell r="I3736">
            <v>57.9</v>
          </cell>
          <cell r="AW3736">
            <v>0.16524395314158397</v>
          </cell>
        </row>
        <row r="3737">
          <cell r="I3737">
            <v>57.9</v>
          </cell>
          <cell r="AW3737">
            <v>0.14669716175657013</v>
          </cell>
        </row>
        <row r="3738">
          <cell r="I3738">
            <v>57.9</v>
          </cell>
          <cell r="AW3738">
            <v>0.14669716175657013</v>
          </cell>
        </row>
        <row r="3739">
          <cell r="I3739">
            <v>60.1</v>
          </cell>
          <cell r="AW3739">
            <v>0.19596207637301319</v>
          </cell>
        </row>
        <row r="3740">
          <cell r="I3740">
            <v>63</v>
          </cell>
          <cell r="AW3740">
            <v>0.21798639114271703</v>
          </cell>
        </row>
        <row r="3741">
          <cell r="I3741">
            <v>66.900000000000006</v>
          </cell>
          <cell r="AW3741">
            <v>0.35940567545344759</v>
          </cell>
        </row>
        <row r="3742">
          <cell r="I3742">
            <v>71.099999999999994</v>
          </cell>
          <cell r="AW3742">
            <v>0.33274466283749016</v>
          </cell>
        </row>
        <row r="3743">
          <cell r="I3743">
            <v>73.900000000000006</v>
          </cell>
          <cell r="AW3743">
            <v>0.33170354815674519</v>
          </cell>
        </row>
        <row r="3744">
          <cell r="I3744">
            <v>77</v>
          </cell>
          <cell r="AW3744">
            <v>0.32807714728282977</v>
          </cell>
        </row>
        <row r="3745">
          <cell r="I3745">
            <v>82</v>
          </cell>
          <cell r="AW3745">
            <v>0.37115878966494714</v>
          </cell>
        </row>
        <row r="3746">
          <cell r="I3746">
            <v>84</v>
          </cell>
          <cell r="AW3746">
            <v>0.38421383281104332</v>
          </cell>
        </row>
        <row r="3747">
          <cell r="I3747">
            <v>84.9</v>
          </cell>
          <cell r="AW3747">
            <v>0.38131271211191087</v>
          </cell>
        </row>
        <row r="3748">
          <cell r="I3748">
            <v>84.9</v>
          </cell>
          <cell r="AW3748">
            <v>0.40626235012445017</v>
          </cell>
        </row>
        <row r="3749">
          <cell r="I3749">
            <v>86</v>
          </cell>
          <cell r="AW3749">
            <v>0.38015226383225786</v>
          </cell>
        </row>
        <row r="3750">
          <cell r="I3750">
            <v>82.9</v>
          </cell>
          <cell r="AW3750">
            <v>0.3743500224339929</v>
          </cell>
        </row>
        <row r="3751">
          <cell r="I3751">
            <v>78.099999999999994</v>
          </cell>
          <cell r="AW3751">
            <v>0.38189293625173715</v>
          </cell>
        </row>
        <row r="3752">
          <cell r="I3752">
            <v>70</v>
          </cell>
          <cell r="AW3752">
            <v>0.42431944530099602</v>
          </cell>
        </row>
        <row r="3753">
          <cell r="I3753">
            <v>64</v>
          </cell>
          <cell r="AW3753">
            <v>0.27478593975932192</v>
          </cell>
        </row>
        <row r="3754">
          <cell r="I3754">
            <v>59</v>
          </cell>
          <cell r="AW3754">
            <v>0.18031322114190779</v>
          </cell>
        </row>
        <row r="3755">
          <cell r="I3755">
            <v>57</v>
          </cell>
          <cell r="AW3755">
            <v>0.13394624267937319</v>
          </cell>
        </row>
        <row r="3756">
          <cell r="I3756">
            <v>55.9</v>
          </cell>
          <cell r="AW3756">
            <v>0.11887697467904958</v>
          </cell>
        </row>
        <row r="3757">
          <cell r="I3757">
            <v>55.9</v>
          </cell>
          <cell r="AW3757">
            <v>0.13742376606406317</v>
          </cell>
        </row>
        <row r="3758">
          <cell r="I3758">
            <v>57</v>
          </cell>
          <cell r="AW3758">
            <v>0.11250151514045088</v>
          </cell>
        </row>
        <row r="3759">
          <cell r="I3759">
            <v>55.9</v>
          </cell>
          <cell r="AW3759">
            <v>9.7432247140127271E-2</v>
          </cell>
        </row>
        <row r="3760">
          <cell r="I3760">
            <v>55.9</v>
          </cell>
          <cell r="AW3760">
            <v>8.0044630216676751E-2</v>
          </cell>
        </row>
        <row r="3761">
          <cell r="I3761">
            <v>55.9</v>
          </cell>
          <cell r="AW3761">
            <v>8.0044630216676751E-2</v>
          </cell>
        </row>
        <row r="3762">
          <cell r="I3762">
            <v>55.9</v>
          </cell>
          <cell r="AW3762">
            <v>6.8159458339925802E-2</v>
          </cell>
        </row>
        <row r="3763">
          <cell r="I3763">
            <v>55.9</v>
          </cell>
          <cell r="AW3763">
            <v>6.8159458339925802E-2</v>
          </cell>
        </row>
        <row r="3764">
          <cell r="I3764">
            <v>57</v>
          </cell>
          <cell r="AW3764">
            <v>9.5693485447782153E-2</v>
          </cell>
        </row>
        <row r="3765">
          <cell r="I3765">
            <v>57.9</v>
          </cell>
          <cell r="AW3765">
            <v>0.12525243421764803</v>
          </cell>
        </row>
        <row r="3766">
          <cell r="I3766">
            <v>59</v>
          </cell>
          <cell r="AW3766">
            <v>0.12351367252530292</v>
          </cell>
        </row>
        <row r="3767">
          <cell r="I3767">
            <v>61</v>
          </cell>
          <cell r="AW3767">
            <v>0.15133385960282369</v>
          </cell>
        </row>
        <row r="3768">
          <cell r="I3768">
            <v>64</v>
          </cell>
          <cell r="AW3768">
            <v>0.18083121600388483</v>
          </cell>
        </row>
        <row r="3769">
          <cell r="I3769">
            <v>64.900000000000006</v>
          </cell>
          <cell r="AW3769">
            <v>0.22436185068131551</v>
          </cell>
        </row>
        <row r="3770">
          <cell r="I3770">
            <v>66.900000000000006</v>
          </cell>
          <cell r="AW3770">
            <v>0.23537400806616757</v>
          </cell>
        </row>
        <row r="3771">
          <cell r="I3771">
            <v>69.099999999999994</v>
          </cell>
          <cell r="AW3771">
            <v>0.28290016099026549</v>
          </cell>
        </row>
        <row r="3772">
          <cell r="I3772">
            <v>69.099999999999994</v>
          </cell>
          <cell r="AW3772">
            <v>0.30434488852918778</v>
          </cell>
        </row>
        <row r="3773">
          <cell r="I3773">
            <v>70</v>
          </cell>
          <cell r="AW3773">
            <v>0.33564259899139859</v>
          </cell>
        </row>
        <row r="3774">
          <cell r="I3774">
            <v>70</v>
          </cell>
          <cell r="AW3774">
            <v>0.35882608822266582</v>
          </cell>
        </row>
        <row r="3775">
          <cell r="I3775">
            <v>70</v>
          </cell>
          <cell r="AW3775">
            <v>0.33564259899139859</v>
          </cell>
        </row>
        <row r="3776">
          <cell r="I3776">
            <v>68</v>
          </cell>
          <cell r="AW3776">
            <v>0.30782241191387782</v>
          </cell>
        </row>
        <row r="3777">
          <cell r="I3777">
            <v>63</v>
          </cell>
          <cell r="AW3777">
            <v>0.21798639114271703</v>
          </cell>
        </row>
        <row r="3778">
          <cell r="I3778">
            <v>60.1</v>
          </cell>
          <cell r="AW3778">
            <v>0.13858294052562672</v>
          </cell>
        </row>
        <row r="3779">
          <cell r="I3779">
            <v>57</v>
          </cell>
          <cell r="AW3779">
            <v>8.3460561232562236E-2</v>
          </cell>
        </row>
        <row r="3780">
          <cell r="I3780">
            <v>55</v>
          </cell>
          <cell r="AW3780">
            <v>5.5640374155041493E-2</v>
          </cell>
        </row>
        <row r="3781">
          <cell r="I3781">
            <v>54</v>
          </cell>
          <cell r="AW3781">
            <v>4.1730280616281118E-2</v>
          </cell>
        </row>
        <row r="3782">
          <cell r="I3782">
            <v>53.1</v>
          </cell>
          <cell r="AW3782">
            <v>2.9211196431396802E-2</v>
          </cell>
        </row>
        <row r="3783">
          <cell r="I3783">
            <v>52</v>
          </cell>
          <cell r="AW3783">
            <v>1.3910093538760373E-2</v>
          </cell>
        </row>
        <row r="3784">
          <cell r="I3784">
            <v>51.1</v>
          </cell>
          <cell r="AW3784">
            <v>1.3910093538760571E-3</v>
          </cell>
        </row>
        <row r="3785">
          <cell r="I3785">
            <v>50</v>
          </cell>
          <cell r="AW3785">
            <v>0</v>
          </cell>
        </row>
        <row r="3786">
          <cell r="I3786">
            <v>50</v>
          </cell>
          <cell r="AW3786">
            <v>0</v>
          </cell>
        </row>
        <row r="3787">
          <cell r="I3787">
            <v>52</v>
          </cell>
          <cell r="AW3787">
            <v>1.3910093538760373E-2</v>
          </cell>
        </row>
        <row r="3788">
          <cell r="I3788">
            <v>55</v>
          </cell>
          <cell r="AW3788">
            <v>5.5640374155041493E-2</v>
          </cell>
        </row>
        <row r="3789">
          <cell r="I3789">
            <v>55.9</v>
          </cell>
          <cell r="AW3789">
            <v>6.8159458339925802E-2</v>
          </cell>
        </row>
        <row r="3790">
          <cell r="I3790">
            <v>57</v>
          </cell>
          <cell r="AW3790">
            <v>8.3460561232562236E-2</v>
          </cell>
        </row>
        <row r="3791">
          <cell r="I3791">
            <v>59</v>
          </cell>
          <cell r="AW3791">
            <v>0.11128074831008299</v>
          </cell>
        </row>
        <row r="3792">
          <cell r="I3792">
            <v>60.1</v>
          </cell>
          <cell r="AW3792">
            <v>0.15597055744907704</v>
          </cell>
        </row>
        <row r="3793">
          <cell r="I3793">
            <v>63</v>
          </cell>
          <cell r="AW3793">
            <v>0.21798639114271703</v>
          </cell>
        </row>
        <row r="3794">
          <cell r="I3794">
            <v>66</v>
          </cell>
          <cell r="AW3794">
            <v>0.26145543345134326</v>
          </cell>
        </row>
        <row r="3795">
          <cell r="I3795">
            <v>68</v>
          </cell>
          <cell r="AW3795">
            <v>0.30782241191387782</v>
          </cell>
        </row>
        <row r="3796">
          <cell r="I3796">
            <v>70</v>
          </cell>
          <cell r="AW3796">
            <v>0.33564259899139859</v>
          </cell>
        </row>
        <row r="3797">
          <cell r="I3797">
            <v>72</v>
          </cell>
          <cell r="AW3797">
            <v>0.33532994903066193</v>
          </cell>
        </row>
        <row r="3798">
          <cell r="I3798">
            <v>73.000000999999997</v>
          </cell>
          <cell r="AW3798">
            <v>0.34533881338928901</v>
          </cell>
        </row>
        <row r="3799">
          <cell r="I3799">
            <v>73.900000000000006</v>
          </cell>
          <cell r="AW3799">
            <v>0.34853004821171341</v>
          </cell>
        </row>
        <row r="3800">
          <cell r="I3800">
            <v>71.099999999999994</v>
          </cell>
          <cell r="AW3800">
            <v>0.4185235729931791</v>
          </cell>
        </row>
        <row r="3801">
          <cell r="I3801">
            <v>70</v>
          </cell>
          <cell r="AW3801">
            <v>0.40287471776207379</v>
          </cell>
        </row>
        <row r="3802">
          <cell r="I3802">
            <v>64.900000000000006</v>
          </cell>
          <cell r="AW3802">
            <v>0.30724282468309627</v>
          </cell>
        </row>
        <row r="3803">
          <cell r="I3803">
            <v>63</v>
          </cell>
          <cell r="AW3803">
            <v>0.25971667175899832</v>
          </cell>
        </row>
        <row r="3804">
          <cell r="I3804">
            <v>60.1</v>
          </cell>
          <cell r="AW3804">
            <v>0.19596207637301319</v>
          </cell>
        </row>
        <row r="3805">
          <cell r="I3805">
            <v>55.9</v>
          </cell>
          <cell r="AW3805">
            <v>0.11887697467904958</v>
          </cell>
        </row>
        <row r="3806">
          <cell r="I3806">
            <v>55.9</v>
          </cell>
          <cell r="AW3806">
            <v>0.11887697467904958</v>
          </cell>
        </row>
        <row r="3807">
          <cell r="I3807">
            <v>55</v>
          </cell>
          <cell r="AW3807">
            <v>8.4681328062930314E-2</v>
          </cell>
        </row>
        <row r="3808">
          <cell r="I3808">
            <v>53.1</v>
          </cell>
          <cell r="AW3808">
            <v>3.9473524061959045E-2</v>
          </cell>
        </row>
        <row r="3809">
          <cell r="I3809">
            <v>53.1</v>
          </cell>
          <cell r="AW3809">
            <v>3.9473524061959045E-2</v>
          </cell>
        </row>
        <row r="3810">
          <cell r="I3810">
            <v>52</v>
          </cell>
          <cell r="AW3810">
            <v>1.3910093538760373E-2</v>
          </cell>
        </row>
        <row r="3811">
          <cell r="I3811">
            <v>54</v>
          </cell>
          <cell r="AW3811">
            <v>5.2224443139155988E-2</v>
          </cell>
        </row>
        <row r="3812">
          <cell r="I3812">
            <v>55.9</v>
          </cell>
          <cell r="AW3812">
            <v>6.8159458339925802E-2</v>
          </cell>
        </row>
        <row r="3813">
          <cell r="I3813">
            <v>57.9</v>
          </cell>
          <cell r="AW3813">
            <v>9.5979645417446552E-2</v>
          </cell>
        </row>
        <row r="3814">
          <cell r="I3814">
            <v>57</v>
          </cell>
          <cell r="AW3814">
            <v>9.5693485447782153E-2</v>
          </cell>
        </row>
        <row r="3815">
          <cell r="I3815">
            <v>60.1</v>
          </cell>
          <cell r="AW3815">
            <v>0.13858294052562672</v>
          </cell>
        </row>
        <row r="3816">
          <cell r="I3816">
            <v>60.1</v>
          </cell>
          <cell r="AW3816">
            <v>0.13858294052562672</v>
          </cell>
        </row>
        <row r="3817">
          <cell r="I3817">
            <v>62.1</v>
          </cell>
          <cell r="AW3817">
            <v>0.20523547206552012</v>
          </cell>
        </row>
        <row r="3818">
          <cell r="I3818">
            <v>64.900000000000006</v>
          </cell>
          <cell r="AW3818">
            <v>0.24580657822023783</v>
          </cell>
        </row>
        <row r="3819">
          <cell r="I3819">
            <v>66.900000000000006</v>
          </cell>
          <cell r="AW3819">
            <v>0.27420635252854042</v>
          </cell>
        </row>
        <row r="3820">
          <cell r="I3820">
            <v>69.099999999999994</v>
          </cell>
          <cell r="AW3820">
            <v>0.30434488852918778</v>
          </cell>
        </row>
        <row r="3821">
          <cell r="I3821">
            <v>72</v>
          </cell>
          <cell r="AW3821">
            <v>0.32474085847882783</v>
          </cell>
        </row>
        <row r="3822">
          <cell r="I3822">
            <v>73.900000000000006</v>
          </cell>
          <cell r="AW3822">
            <v>0.33170354815674519</v>
          </cell>
        </row>
        <row r="3823">
          <cell r="I3823">
            <v>69.099999999999994</v>
          </cell>
          <cell r="AW3823">
            <v>0.30434488852918778</v>
          </cell>
        </row>
        <row r="3824">
          <cell r="I3824">
            <v>66.900000000000006</v>
          </cell>
          <cell r="AW3824">
            <v>0.23537400806616757</v>
          </cell>
        </row>
        <row r="3825">
          <cell r="I3825">
            <v>63</v>
          </cell>
          <cell r="AW3825">
            <v>0.16692112246512447</v>
          </cell>
        </row>
        <row r="3826">
          <cell r="I3826">
            <v>60.1</v>
          </cell>
          <cell r="AW3826">
            <v>0.12658185120271942</v>
          </cell>
        </row>
        <row r="3827">
          <cell r="I3827">
            <v>57</v>
          </cell>
          <cell r="AW3827">
            <v>8.3460561232562236E-2</v>
          </cell>
        </row>
        <row r="3828">
          <cell r="I3828">
            <v>55</v>
          </cell>
          <cell r="AW3828">
            <v>5.5640374155041493E-2</v>
          </cell>
        </row>
        <row r="3829">
          <cell r="I3829">
            <v>54</v>
          </cell>
          <cell r="AW3829">
            <v>4.1730280616281118E-2</v>
          </cell>
        </row>
        <row r="3830">
          <cell r="I3830">
            <v>53.1</v>
          </cell>
          <cell r="AW3830">
            <v>2.9211196431396802E-2</v>
          </cell>
        </row>
        <row r="3831">
          <cell r="I3831">
            <v>53.1</v>
          </cell>
          <cell r="AW3831">
            <v>2.9211196431396802E-2</v>
          </cell>
        </row>
        <row r="3832">
          <cell r="I3832">
            <v>52</v>
          </cell>
          <cell r="AW3832">
            <v>1.3910093538760373E-2</v>
          </cell>
        </row>
        <row r="3833">
          <cell r="I3833">
            <v>52</v>
          </cell>
          <cell r="AW3833">
            <v>1.3910093538760373E-2</v>
          </cell>
        </row>
        <row r="3834">
          <cell r="I3834">
            <v>53.1</v>
          </cell>
          <cell r="AW3834">
            <v>2.9211196431396802E-2</v>
          </cell>
        </row>
        <row r="3835">
          <cell r="I3835">
            <v>53.1</v>
          </cell>
          <cell r="AW3835">
            <v>2.9211196431396802E-2</v>
          </cell>
        </row>
        <row r="3836">
          <cell r="I3836">
            <v>54</v>
          </cell>
          <cell r="AW3836">
            <v>4.1730280616281118E-2</v>
          </cell>
        </row>
        <row r="3837">
          <cell r="I3837">
            <v>55.9</v>
          </cell>
          <cell r="AW3837">
            <v>6.8159458339925802E-2</v>
          </cell>
        </row>
        <row r="3838">
          <cell r="I3838">
            <v>57</v>
          </cell>
          <cell r="AW3838">
            <v>8.3460561232562236E-2</v>
          </cell>
        </row>
        <row r="3839">
          <cell r="I3839">
            <v>59</v>
          </cell>
          <cell r="AW3839">
            <v>0.11128074831008299</v>
          </cell>
        </row>
        <row r="3840">
          <cell r="I3840">
            <v>60.1</v>
          </cell>
          <cell r="AW3840">
            <v>0.12658185120271942</v>
          </cell>
        </row>
        <row r="3841">
          <cell r="I3841">
            <v>62.1</v>
          </cell>
          <cell r="AW3841">
            <v>0.15440203828024016</v>
          </cell>
        </row>
        <row r="3842">
          <cell r="I3842">
            <v>63</v>
          </cell>
          <cell r="AW3842">
            <v>0.16692112246512447</v>
          </cell>
        </row>
        <row r="3843">
          <cell r="I3843">
            <v>64.900000000000006</v>
          </cell>
          <cell r="AW3843">
            <v>0.19335030018876925</v>
          </cell>
        </row>
        <row r="3844">
          <cell r="I3844">
            <v>63</v>
          </cell>
          <cell r="AW3844">
            <v>0.16692112246512447</v>
          </cell>
        </row>
        <row r="3845">
          <cell r="I3845">
            <v>64</v>
          </cell>
          <cell r="AW3845">
            <v>0.18083121600388483</v>
          </cell>
        </row>
        <row r="3846">
          <cell r="I3846">
            <v>64.900000000000006</v>
          </cell>
          <cell r="AW3846">
            <v>0.19335030018876925</v>
          </cell>
        </row>
        <row r="3847">
          <cell r="I3847">
            <v>64</v>
          </cell>
          <cell r="AW3847">
            <v>0.18083121600388483</v>
          </cell>
        </row>
        <row r="3848">
          <cell r="I3848">
            <v>64</v>
          </cell>
          <cell r="AW3848">
            <v>0.18083121600388483</v>
          </cell>
        </row>
        <row r="3849">
          <cell r="I3849">
            <v>62.1</v>
          </cell>
          <cell r="AW3849">
            <v>0.15440203828024016</v>
          </cell>
        </row>
        <row r="3850">
          <cell r="I3850">
            <v>57.9</v>
          </cell>
          <cell r="AW3850">
            <v>9.5979645417446552E-2</v>
          </cell>
        </row>
        <row r="3851">
          <cell r="I3851">
            <v>57</v>
          </cell>
          <cell r="AW3851">
            <v>8.3460561232562236E-2</v>
          </cell>
        </row>
        <row r="3852">
          <cell r="I3852">
            <v>55</v>
          </cell>
          <cell r="AW3852">
            <v>5.5640374155041493E-2</v>
          </cell>
        </row>
        <row r="3853">
          <cell r="I3853">
            <v>54</v>
          </cell>
          <cell r="AW3853">
            <v>4.1730280616281118E-2</v>
          </cell>
        </row>
        <row r="3854">
          <cell r="I3854">
            <v>53.1</v>
          </cell>
          <cell r="AW3854">
            <v>2.9211196431396802E-2</v>
          </cell>
        </row>
        <row r="3855">
          <cell r="I3855">
            <v>52</v>
          </cell>
          <cell r="AW3855">
            <v>1.3910093538760373E-2</v>
          </cell>
        </row>
        <row r="3856">
          <cell r="I3856">
            <v>52</v>
          </cell>
          <cell r="AW3856">
            <v>1.3910093538760373E-2</v>
          </cell>
        </row>
        <row r="3857">
          <cell r="I3857">
            <v>51.1</v>
          </cell>
          <cell r="AW3857">
            <v>1.3910093538760571E-3</v>
          </cell>
        </row>
        <row r="3858">
          <cell r="I3858">
            <v>51.1</v>
          </cell>
          <cell r="AW3858">
            <v>1.3910093538760571E-3</v>
          </cell>
        </row>
        <row r="3859">
          <cell r="I3859">
            <v>53.1</v>
          </cell>
          <cell r="AW3859">
            <v>2.9211196431396802E-2</v>
          </cell>
        </row>
        <row r="3860">
          <cell r="I3860">
            <v>54</v>
          </cell>
          <cell r="AW3860">
            <v>4.1730280616281118E-2</v>
          </cell>
        </row>
        <row r="3861">
          <cell r="I3861">
            <v>55.9</v>
          </cell>
          <cell r="AW3861">
            <v>6.8159458339925802E-2</v>
          </cell>
        </row>
        <row r="3862">
          <cell r="I3862">
            <v>61</v>
          </cell>
          <cell r="AW3862">
            <v>0.13910093538760374</v>
          </cell>
        </row>
        <row r="3863">
          <cell r="I3863">
            <v>61</v>
          </cell>
          <cell r="AW3863">
            <v>0.13910093538760374</v>
          </cell>
        </row>
        <row r="3864">
          <cell r="I3864">
            <v>63</v>
          </cell>
          <cell r="AW3864">
            <v>0.17915404668034446</v>
          </cell>
        </row>
        <row r="3865">
          <cell r="I3865">
            <v>66.900000000000006</v>
          </cell>
          <cell r="AW3865">
            <v>0.25276162498961807</v>
          </cell>
        </row>
        <row r="3866">
          <cell r="I3866">
            <v>70</v>
          </cell>
          <cell r="AW3866">
            <v>0.31709580760638473</v>
          </cell>
        </row>
        <row r="3867">
          <cell r="I3867">
            <v>72</v>
          </cell>
          <cell r="AW3867">
            <v>0.31038031101812152</v>
          </cell>
        </row>
        <row r="3868">
          <cell r="I3868">
            <v>77</v>
          </cell>
          <cell r="AW3868">
            <v>0.32807714728282977</v>
          </cell>
        </row>
        <row r="3869">
          <cell r="I3869">
            <v>77</v>
          </cell>
          <cell r="AW3869">
            <v>0.32807714728282977</v>
          </cell>
        </row>
        <row r="3870">
          <cell r="I3870">
            <v>77</v>
          </cell>
          <cell r="AW3870">
            <v>0.34258275077849226</v>
          </cell>
        </row>
        <row r="3871">
          <cell r="I3871">
            <v>75</v>
          </cell>
          <cell r="AW3871">
            <v>0.34127724646388219</v>
          </cell>
        </row>
        <row r="3872">
          <cell r="I3872">
            <v>73.900000000000006</v>
          </cell>
          <cell r="AW3872">
            <v>0.3375057895550102</v>
          </cell>
        </row>
        <row r="3873">
          <cell r="I3873">
            <v>70</v>
          </cell>
          <cell r="AW3873">
            <v>0.37853205406924295</v>
          </cell>
        </row>
        <row r="3874">
          <cell r="I3874">
            <v>66</v>
          </cell>
          <cell r="AW3874">
            <v>0.30260612683684268</v>
          </cell>
        </row>
        <row r="3875">
          <cell r="I3875">
            <v>62.1</v>
          </cell>
          <cell r="AW3875">
            <v>0.24696575268180115</v>
          </cell>
        </row>
        <row r="3876">
          <cell r="I3876">
            <v>61</v>
          </cell>
          <cell r="AW3876">
            <v>0.20871299545021013</v>
          </cell>
        </row>
        <row r="3877">
          <cell r="I3877">
            <v>61</v>
          </cell>
          <cell r="AW3877">
            <v>0.20871299545021013</v>
          </cell>
        </row>
        <row r="3878">
          <cell r="I3878">
            <v>60.1</v>
          </cell>
          <cell r="AW3878">
            <v>0.21856597837349886</v>
          </cell>
        </row>
        <row r="3879">
          <cell r="I3879">
            <v>57</v>
          </cell>
          <cell r="AW3879">
            <v>0.15249303406438702</v>
          </cell>
        </row>
        <row r="3880">
          <cell r="I3880">
            <v>57</v>
          </cell>
          <cell r="AW3880">
            <v>0.15249303406438702</v>
          </cell>
        </row>
        <row r="3881">
          <cell r="I3881">
            <v>54</v>
          </cell>
          <cell r="AW3881">
            <v>9.1056787601528785E-2</v>
          </cell>
        </row>
        <row r="3882">
          <cell r="I3882">
            <v>55</v>
          </cell>
          <cell r="AW3882">
            <v>0.12467284698686627</v>
          </cell>
        </row>
        <row r="3883">
          <cell r="I3883">
            <v>57.9</v>
          </cell>
          <cell r="AW3883">
            <v>0.18842744237285136</v>
          </cell>
        </row>
        <row r="3884">
          <cell r="I3884">
            <v>60.1</v>
          </cell>
          <cell r="AW3884">
            <v>0.238271944220076</v>
          </cell>
        </row>
        <row r="3885">
          <cell r="I3885">
            <v>63</v>
          </cell>
          <cell r="AW3885">
            <v>0.23653318252773092</v>
          </cell>
        </row>
        <row r="3886">
          <cell r="I3886">
            <v>66.900000000000006</v>
          </cell>
          <cell r="AW3886">
            <v>0.31535704591403962</v>
          </cell>
        </row>
        <row r="3887">
          <cell r="I3887">
            <v>70</v>
          </cell>
          <cell r="AW3887">
            <v>0.35882608822266582</v>
          </cell>
        </row>
        <row r="3888">
          <cell r="I3888">
            <v>75</v>
          </cell>
          <cell r="AW3888">
            <v>0.34127724646388219</v>
          </cell>
        </row>
        <row r="3889">
          <cell r="I3889">
            <v>77</v>
          </cell>
          <cell r="AW3889">
            <v>0.35317184133032586</v>
          </cell>
        </row>
        <row r="3890">
          <cell r="I3890">
            <v>79</v>
          </cell>
          <cell r="AW3890">
            <v>0.36027958704320012</v>
          </cell>
        </row>
        <row r="3891">
          <cell r="I3891">
            <v>82</v>
          </cell>
          <cell r="AW3891">
            <v>0.37725114313312541</v>
          </cell>
        </row>
        <row r="3892">
          <cell r="I3892">
            <v>84</v>
          </cell>
          <cell r="AW3892">
            <v>0.37318957415433973</v>
          </cell>
        </row>
        <row r="3893">
          <cell r="I3893">
            <v>84</v>
          </cell>
          <cell r="AW3893">
            <v>0.37812147934286511</v>
          </cell>
        </row>
        <row r="3894">
          <cell r="I3894">
            <v>84</v>
          </cell>
          <cell r="AW3894">
            <v>0.37812147934286511</v>
          </cell>
        </row>
        <row r="3895">
          <cell r="I3895">
            <v>81</v>
          </cell>
          <cell r="AW3895">
            <v>0.38537428109069638</v>
          </cell>
        </row>
        <row r="3896">
          <cell r="I3896">
            <v>75.900000000000006</v>
          </cell>
          <cell r="AW3896">
            <v>0.36738733275607555</v>
          </cell>
        </row>
        <row r="3897">
          <cell r="I3897">
            <v>71.099999999999994</v>
          </cell>
          <cell r="AW3897">
            <v>0.43938871330131968</v>
          </cell>
        </row>
        <row r="3898">
          <cell r="I3898">
            <v>64.900000000000006</v>
          </cell>
          <cell r="AW3898">
            <v>0.30724282468309627</v>
          </cell>
        </row>
        <row r="3899">
          <cell r="I3899">
            <v>61</v>
          </cell>
          <cell r="AW3899">
            <v>0.25102286329727297</v>
          </cell>
        </row>
        <row r="3900">
          <cell r="I3900">
            <v>57.9</v>
          </cell>
          <cell r="AW3900">
            <v>0.16524395314158397</v>
          </cell>
        </row>
        <row r="3901">
          <cell r="I3901">
            <v>55.9</v>
          </cell>
          <cell r="AW3901">
            <v>0.13742376606406317</v>
          </cell>
        </row>
        <row r="3902">
          <cell r="I3902">
            <v>55.9</v>
          </cell>
          <cell r="AW3902">
            <v>0.11887697467904958</v>
          </cell>
        </row>
        <row r="3903">
          <cell r="I3903">
            <v>54</v>
          </cell>
          <cell r="AW3903">
            <v>9.1056787601528785E-2</v>
          </cell>
        </row>
        <row r="3904">
          <cell r="I3904">
            <v>53.1</v>
          </cell>
          <cell r="AW3904">
            <v>5.6861140985409543E-2</v>
          </cell>
        </row>
        <row r="3905">
          <cell r="I3905">
            <v>54</v>
          </cell>
          <cell r="AW3905">
            <v>9.1056787601528785E-2</v>
          </cell>
        </row>
        <row r="3906">
          <cell r="I3906">
            <v>55</v>
          </cell>
          <cell r="AW3906">
            <v>0.10612605560185241</v>
          </cell>
        </row>
        <row r="3907">
          <cell r="I3907">
            <v>55.9</v>
          </cell>
          <cell r="AW3907">
            <v>0.11887697467904958</v>
          </cell>
        </row>
        <row r="3908">
          <cell r="I3908">
            <v>55.9</v>
          </cell>
          <cell r="AW3908">
            <v>0.13742376606406317</v>
          </cell>
        </row>
        <row r="3909">
          <cell r="I3909">
            <v>57.9</v>
          </cell>
          <cell r="AW3909">
            <v>0.14669716175657013</v>
          </cell>
        </row>
        <row r="3910">
          <cell r="I3910">
            <v>57.9</v>
          </cell>
          <cell r="AW3910">
            <v>0.14669716175657013</v>
          </cell>
        </row>
        <row r="3911">
          <cell r="I3911">
            <v>59</v>
          </cell>
          <cell r="AW3911">
            <v>0.16234601698767573</v>
          </cell>
        </row>
        <row r="3912">
          <cell r="I3912">
            <v>61</v>
          </cell>
          <cell r="AW3912">
            <v>0.20871299545021013</v>
          </cell>
        </row>
        <row r="3913">
          <cell r="I3913">
            <v>62.1</v>
          </cell>
          <cell r="AW3913">
            <v>0.22378226345053395</v>
          </cell>
        </row>
        <row r="3914">
          <cell r="I3914">
            <v>63</v>
          </cell>
          <cell r="AW3914">
            <v>0.23653318252773092</v>
          </cell>
        </row>
        <row r="3915">
          <cell r="I3915">
            <v>64</v>
          </cell>
          <cell r="AW3915">
            <v>0.27478593975932192</v>
          </cell>
        </row>
        <row r="3916">
          <cell r="I3916">
            <v>64</v>
          </cell>
          <cell r="AW3916">
            <v>0.27478593975932192</v>
          </cell>
        </row>
        <row r="3917">
          <cell r="I3917">
            <v>64</v>
          </cell>
          <cell r="AW3917">
            <v>0.29449190560589916</v>
          </cell>
        </row>
        <row r="3918">
          <cell r="I3918">
            <v>63</v>
          </cell>
          <cell r="AW3918">
            <v>0.27942263760557551</v>
          </cell>
        </row>
        <row r="3919">
          <cell r="I3919">
            <v>63</v>
          </cell>
          <cell r="AW3919">
            <v>0.27942263760557551</v>
          </cell>
        </row>
        <row r="3920">
          <cell r="I3920">
            <v>63</v>
          </cell>
          <cell r="AW3920">
            <v>0.27942263760557551</v>
          </cell>
        </row>
        <row r="3921">
          <cell r="I3921">
            <v>63</v>
          </cell>
          <cell r="AW3921">
            <v>0.27942263760557551</v>
          </cell>
        </row>
        <row r="3922">
          <cell r="I3922">
            <v>63</v>
          </cell>
          <cell r="AW3922">
            <v>0.27942263760557551</v>
          </cell>
        </row>
        <row r="3923">
          <cell r="I3923">
            <v>61</v>
          </cell>
          <cell r="AW3923">
            <v>0.25102286329727297</v>
          </cell>
        </row>
        <row r="3924">
          <cell r="I3924">
            <v>60.1</v>
          </cell>
          <cell r="AW3924">
            <v>0.238271944220076</v>
          </cell>
        </row>
        <row r="3925">
          <cell r="I3925">
            <v>59</v>
          </cell>
          <cell r="AW3925">
            <v>0.22320267621975218</v>
          </cell>
        </row>
        <row r="3926">
          <cell r="I3926">
            <v>59</v>
          </cell>
          <cell r="AW3926">
            <v>0.22320267621975218</v>
          </cell>
        </row>
        <row r="3927">
          <cell r="I3927">
            <v>57.9</v>
          </cell>
          <cell r="AW3927">
            <v>0.18842744237285136</v>
          </cell>
        </row>
        <row r="3928">
          <cell r="I3928">
            <v>57.9</v>
          </cell>
          <cell r="AW3928">
            <v>0.18842744237285136</v>
          </cell>
        </row>
        <row r="3929">
          <cell r="I3929">
            <v>57.9</v>
          </cell>
          <cell r="AW3929">
            <v>0.18842744237285136</v>
          </cell>
        </row>
        <row r="3930">
          <cell r="I3930">
            <v>59</v>
          </cell>
          <cell r="AW3930">
            <v>0.22320267621975218</v>
          </cell>
        </row>
        <row r="3931">
          <cell r="I3931">
            <v>59</v>
          </cell>
          <cell r="AW3931">
            <v>0.18031322114190779</v>
          </cell>
        </row>
        <row r="3932">
          <cell r="I3932">
            <v>60.1</v>
          </cell>
          <cell r="AW3932">
            <v>0.19596207637301319</v>
          </cell>
        </row>
        <row r="3933">
          <cell r="I3933">
            <v>60.1</v>
          </cell>
          <cell r="AW3933">
            <v>0.19596207637301319</v>
          </cell>
        </row>
        <row r="3934">
          <cell r="I3934">
            <v>64</v>
          </cell>
          <cell r="AW3934">
            <v>0.27478593975932192</v>
          </cell>
        </row>
        <row r="3935">
          <cell r="I3935">
            <v>66.900000000000006</v>
          </cell>
          <cell r="AW3935">
            <v>0.33506301176061681</v>
          </cell>
        </row>
        <row r="3936">
          <cell r="I3936">
            <v>69.099999999999994</v>
          </cell>
          <cell r="AW3936">
            <v>0.39012379868487679</v>
          </cell>
        </row>
        <row r="3937">
          <cell r="I3937">
            <v>71.099999999999994</v>
          </cell>
          <cell r="AW3937">
            <v>0.39360132206956677</v>
          </cell>
        </row>
        <row r="3938">
          <cell r="I3938">
            <v>73.900000000000006</v>
          </cell>
          <cell r="AW3938">
            <v>0.3216946817447382</v>
          </cell>
        </row>
        <row r="3939">
          <cell r="I3939">
            <v>73.000000999999997</v>
          </cell>
          <cell r="AW3939">
            <v>0.31415176777288129</v>
          </cell>
        </row>
        <row r="3940">
          <cell r="I3940">
            <v>73.900000000000006</v>
          </cell>
          <cell r="AW3940">
            <v>0.30915526820779127</v>
          </cell>
        </row>
        <row r="3941">
          <cell r="I3941">
            <v>73.900000000000006</v>
          </cell>
          <cell r="AW3941">
            <v>0.3216946817447382</v>
          </cell>
        </row>
        <row r="3942">
          <cell r="I3942">
            <v>72</v>
          </cell>
          <cell r="AW3942">
            <v>0.32009906536021571</v>
          </cell>
        </row>
        <row r="3943">
          <cell r="I3943">
            <v>69.099999999999994</v>
          </cell>
          <cell r="AW3943">
            <v>0.36578113499204601</v>
          </cell>
        </row>
        <row r="3944">
          <cell r="I3944">
            <v>64.900000000000006</v>
          </cell>
          <cell r="AW3944">
            <v>0.26435336960525163</v>
          </cell>
        </row>
        <row r="3945">
          <cell r="I3945">
            <v>60.1</v>
          </cell>
          <cell r="AW3945">
            <v>0.26261460791290653</v>
          </cell>
        </row>
        <row r="3946">
          <cell r="I3946">
            <v>60.1</v>
          </cell>
          <cell r="AW3946">
            <v>0.28405933545182888</v>
          </cell>
        </row>
        <row r="3947">
          <cell r="I3947">
            <v>60.1</v>
          </cell>
          <cell r="AW3947">
            <v>0.28405933545182888</v>
          </cell>
        </row>
        <row r="3948">
          <cell r="I3948">
            <v>59</v>
          </cell>
          <cell r="AW3948">
            <v>0.24754533991258293</v>
          </cell>
        </row>
        <row r="3949">
          <cell r="I3949">
            <v>60.1</v>
          </cell>
          <cell r="AW3949">
            <v>0.28405933545182888</v>
          </cell>
        </row>
        <row r="3950">
          <cell r="I3950">
            <v>59</v>
          </cell>
          <cell r="AW3950">
            <v>0.29449190560589916</v>
          </cell>
        </row>
        <row r="3951">
          <cell r="I3951">
            <v>57.9</v>
          </cell>
          <cell r="AW3951">
            <v>0.25334121222039963</v>
          </cell>
        </row>
        <row r="3952">
          <cell r="I3952">
            <v>57.9</v>
          </cell>
          <cell r="AW3952">
            <v>0.25334121222039963</v>
          </cell>
        </row>
        <row r="3953">
          <cell r="I3953">
            <v>57.9</v>
          </cell>
          <cell r="AW3953">
            <v>0.25334121222039963</v>
          </cell>
        </row>
        <row r="3954">
          <cell r="I3954">
            <v>57.9</v>
          </cell>
          <cell r="AW3954">
            <v>0.25334121222039963</v>
          </cell>
        </row>
        <row r="3955">
          <cell r="I3955">
            <v>59</v>
          </cell>
          <cell r="AW3955">
            <v>0.26841048022072345</v>
          </cell>
        </row>
        <row r="3956">
          <cell r="I3956">
            <v>60.1</v>
          </cell>
          <cell r="AW3956">
            <v>0.31014076083700454</v>
          </cell>
        </row>
        <row r="3957">
          <cell r="I3957">
            <v>61</v>
          </cell>
          <cell r="AW3957">
            <v>0.29681025452902582</v>
          </cell>
        </row>
        <row r="3958">
          <cell r="I3958">
            <v>62.1</v>
          </cell>
          <cell r="AW3958">
            <v>0.31187952252934964</v>
          </cell>
        </row>
        <row r="3959">
          <cell r="I3959">
            <v>63</v>
          </cell>
          <cell r="AW3959">
            <v>0.30376530129840607</v>
          </cell>
        </row>
        <row r="3960">
          <cell r="I3960">
            <v>62.1</v>
          </cell>
          <cell r="AW3960">
            <v>0.31187952252934964</v>
          </cell>
        </row>
        <row r="3961">
          <cell r="I3961">
            <v>63</v>
          </cell>
          <cell r="AW3961">
            <v>0.30376530129840607</v>
          </cell>
        </row>
        <row r="3962">
          <cell r="I3962">
            <v>61</v>
          </cell>
          <cell r="AW3962">
            <v>0.34955269253015886</v>
          </cell>
        </row>
        <row r="3963">
          <cell r="I3963">
            <v>60.1</v>
          </cell>
          <cell r="AW3963">
            <v>0.31014076083700454</v>
          </cell>
        </row>
        <row r="3964">
          <cell r="I3964">
            <v>62.1</v>
          </cell>
          <cell r="AW3964">
            <v>0.3379609479145253</v>
          </cell>
        </row>
        <row r="3965">
          <cell r="I3965">
            <v>62.1</v>
          </cell>
          <cell r="AW3965">
            <v>0.3379609479145253</v>
          </cell>
        </row>
        <row r="3966">
          <cell r="I3966">
            <v>61</v>
          </cell>
          <cell r="AW3966">
            <v>0.27536552699010369</v>
          </cell>
        </row>
        <row r="3967">
          <cell r="I3967">
            <v>59</v>
          </cell>
          <cell r="AW3967">
            <v>0.26841048022072345</v>
          </cell>
        </row>
        <row r="3968">
          <cell r="I3968">
            <v>59</v>
          </cell>
          <cell r="AW3968">
            <v>0.26841048022072345</v>
          </cell>
        </row>
        <row r="3969">
          <cell r="I3969">
            <v>57.9</v>
          </cell>
          <cell r="AW3969">
            <v>0.23247607191225911</v>
          </cell>
        </row>
        <row r="3970">
          <cell r="I3970">
            <v>57</v>
          </cell>
          <cell r="AW3970">
            <v>0.1756765232956542</v>
          </cell>
        </row>
        <row r="3971">
          <cell r="I3971">
            <v>57</v>
          </cell>
          <cell r="AW3971">
            <v>0.15249303406438702</v>
          </cell>
        </row>
        <row r="3972">
          <cell r="I3972">
            <v>55.9</v>
          </cell>
          <cell r="AW3972">
            <v>9.7432247140127271E-2</v>
          </cell>
        </row>
        <row r="3973">
          <cell r="I3973">
            <v>55</v>
          </cell>
          <cell r="AW3973">
            <v>8.4681328062930314E-2</v>
          </cell>
        </row>
        <row r="3974">
          <cell r="I3974">
            <v>55</v>
          </cell>
          <cell r="AW3974">
            <v>6.7873298370261376E-2</v>
          </cell>
        </row>
        <row r="3975">
          <cell r="I3975">
            <v>55</v>
          </cell>
          <cell r="AW3975">
            <v>6.7873298370261376E-2</v>
          </cell>
        </row>
        <row r="3976">
          <cell r="I3976">
            <v>54</v>
          </cell>
          <cell r="AW3976">
            <v>5.2224443139155988E-2</v>
          </cell>
        </row>
        <row r="3977">
          <cell r="I3977">
            <v>54</v>
          </cell>
          <cell r="AW3977">
            <v>4.1730280616281118E-2</v>
          </cell>
        </row>
        <row r="3978">
          <cell r="I3978">
            <v>54</v>
          </cell>
          <cell r="AW3978">
            <v>4.1730280616281118E-2</v>
          </cell>
        </row>
        <row r="3979">
          <cell r="I3979">
            <v>54</v>
          </cell>
          <cell r="AW3979">
            <v>4.1730280616281118E-2</v>
          </cell>
        </row>
        <row r="3980">
          <cell r="I3980">
            <v>55</v>
          </cell>
          <cell r="AW3980">
            <v>5.5640374155041493E-2</v>
          </cell>
        </row>
        <row r="3981">
          <cell r="I3981">
            <v>57</v>
          </cell>
          <cell r="AW3981">
            <v>8.3460561232562236E-2</v>
          </cell>
        </row>
        <row r="3982">
          <cell r="I3982">
            <v>57.9</v>
          </cell>
          <cell r="AW3982">
            <v>9.5979645417446552E-2</v>
          </cell>
        </row>
        <row r="3983">
          <cell r="I3983">
            <v>59</v>
          </cell>
          <cell r="AW3983">
            <v>0.11128074831008299</v>
          </cell>
        </row>
        <row r="3984">
          <cell r="I3984">
            <v>59</v>
          </cell>
          <cell r="AW3984">
            <v>0.11128074831008299</v>
          </cell>
        </row>
        <row r="3985">
          <cell r="I3985">
            <v>60.1</v>
          </cell>
          <cell r="AW3985">
            <v>0.12658185120271942</v>
          </cell>
        </row>
        <row r="3986">
          <cell r="I3986">
            <v>64.900000000000006</v>
          </cell>
          <cell r="AW3986">
            <v>0.19335030018876925</v>
          </cell>
        </row>
        <row r="3987">
          <cell r="I3987">
            <v>64</v>
          </cell>
          <cell r="AW3987">
            <v>0.18083121600388483</v>
          </cell>
        </row>
        <row r="3988">
          <cell r="I3988">
            <v>63</v>
          </cell>
          <cell r="AW3988">
            <v>0.16692112246512447</v>
          </cell>
        </row>
        <row r="3989">
          <cell r="I3989">
            <v>66</v>
          </cell>
          <cell r="AW3989">
            <v>0.20865140308140559</v>
          </cell>
        </row>
        <row r="3990">
          <cell r="I3990">
            <v>64</v>
          </cell>
          <cell r="AW3990">
            <v>0.18083121600388483</v>
          </cell>
        </row>
        <row r="3991">
          <cell r="I3991">
            <v>63</v>
          </cell>
          <cell r="AW3991">
            <v>0.16692112246512447</v>
          </cell>
        </row>
        <row r="3992">
          <cell r="I3992">
            <v>63</v>
          </cell>
          <cell r="AW3992">
            <v>0.16692112246512447</v>
          </cell>
        </row>
        <row r="3993">
          <cell r="I3993">
            <v>60.1</v>
          </cell>
          <cell r="AW3993">
            <v>0.12658185120271942</v>
          </cell>
        </row>
        <row r="3994">
          <cell r="I3994">
            <v>57.9</v>
          </cell>
          <cell r="AW3994">
            <v>9.5979645417446552E-2</v>
          </cell>
        </row>
        <row r="3995">
          <cell r="I3995">
            <v>55.9</v>
          </cell>
          <cell r="AW3995">
            <v>6.8159458339925802E-2</v>
          </cell>
        </row>
        <row r="3996">
          <cell r="I3996">
            <v>55</v>
          </cell>
          <cell r="AW3996">
            <v>5.5640374155041493E-2</v>
          </cell>
        </row>
        <row r="3997">
          <cell r="I3997">
            <v>54</v>
          </cell>
          <cell r="AW3997">
            <v>4.1730280616281118E-2</v>
          </cell>
        </row>
        <row r="3998">
          <cell r="I3998">
            <v>54</v>
          </cell>
          <cell r="AW3998">
            <v>4.1730280616281118E-2</v>
          </cell>
        </row>
        <row r="3999">
          <cell r="I3999">
            <v>53.1</v>
          </cell>
          <cell r="AW3999">
            <v>2.9211196431396802E-2</v>
          </cell>
        </row>
        <row r="4000">
          <cell r="I4000">
            <v>52</v>
          </cell>
          <cell r="AW4000">
            <v>1.3910093538760373E-2</v>
          </cell>
        </row>
        <row r="4001">
          <cell r="I4001">
            <v>51.1</v>
          </cell>
          <cell r="AW4001">
            <v>1.3910093538760571E-3</v>
          </cell>
        </row>
        <row r="4002">
          <cell r="I4002">
            <v>50</v>
          </cell>
          <cell r="AW4002">
            <v>0</v>
          </cell>
        </row>
        <row r="4003">
          <cell r="I4003">
            <v>54</v>
          </cell>
          <cell r="AW4003">
            <v>4.1730280616281118E-2</v>
          </cell>
        </row>
        <row r="4004">
          <cell r="I4004">
            <v>53.1</v>
          </cell>
          <cell r="AW4004">
            <v>2.9211196431396802E-2</v>
          </cell>
        </row>
        <row r="4005">
          <cell r="I4005">
            <v>57</v>
          </cell>
          <cell r="AW4005">
            <v>8.3460561232562236E-2</v>
          </cell>
        </row>
        <row r="4006">
          <cell r="I4006">
            <v>59</v>
          </cell>
          <cell r="AW4006">
            <v>0.11128074831008299</v>
          </cell>
        </row>
        <row r="4007">
          <cell r="I4007">
            <v>61</v>
          </cell>
          <cell r="AW4007">
            <v>0.13910093538760374</v>
          </cell>
        </row>
        <row r="4008">
          <cell r="I4008">
            <v>63</v>
          </cell>
          <cell r="AW4008">
            <v>0.16692112246512447</v>
          </cell>
        </row>
        <row r="4009">
          <cell r="I4009">
            <v>66</v>
          </cell>
          <cell r="AW4009">
            <v>0.20865140308140559</v>
          </cell>
        </row>
        <row r="4010">
          <cell r="I4010">
            <v>66.900000000000006</v>
          </cell>
          <cell r="AW4010">
            <v>0.22117048726628999</v>
          </cell>
        </row>
        <row r="4011">
          <cell r="I4011">
            <v>66.900000000000006</v>
          </cell>
          <cell r="AW4011">
            <v>0.22117048726628999</v>
          </cell>
        </row>
        <row r="4012">
          <cell r="I4012">
            <v>68</v>
          </cell>
          <cell r="AW4012">
            <v>0.23647159015892633</v>
          </cell>
        </row>
        <row r="4013">
          <cell r="I4013">
            <v>69.099999999999994</v>
          </cell>
          <cell r="AW4013">
            <v>0.25177269305156269</v>
          </cell>
        </row>
        <row r="4014">
          <cell r="I4014">
            <v>69.099999999999994</v>
          </cell>
          <cell r="AW4014">
            <v>0.25177269305156269</v>
          </cell>
        </row>
        <row r="4015">
          <cell r="I4015">
            <v>66.900000000000006</v>
          </cell>
          <cell r="AW4015">
            <v>0.22117048726628999</v>
          </cell>
        </row>
        <row r="4016">
          <cell r="I4016">
            <v>64</v>
          </cell>
          <cell r="AW4016">
            <v>0.18083121600388483</v>
          </cell>
        </row>
        <row r="4017">
          <cell r="I4017">
            <v>62.1</v>
          </cell>
          <cell r="AW4017">
            <v>0.15440203828024016</v>
          </cell>
        </row>
        <row r="4018">
          <cell r="I4018">
            <v>61</v>
          </cell>
          <cell r="AW4018">
            <v>0.13910093538760374</v>
          </cell>
        </row>
        <row r="4019">
          <cell r="I4019">
            <v>57</v>
          </cell>
          <cell r="AW4019">
            <v>8.3460561232562236E-2</v>
          </cell>
        </row>
        <row r="4020">
          <cell r="I4020">
            <v>57.9</v>
          </cell>
          <cell r="AW4020">
            <v>9.5979645417446552E-2</v>
          </cell>
        </row>
        <row r="4021">
          <cell r="I4021">
            <v>55</v>
          </cell>
          <cell r="AW4021">
            <v>5.5640374155041493E-2</v>
          </cell>
        </row>
        <row r="4022">
          <cell r="I4022">
            <v>52</v>
          </cell>
          <cell r="AW4022">
            <v>1.3910093538760373E-2</v>
          </cell>
        </row>
        <row r="4023">
          <cell r="I4023">
            <v>51.1</v>
          </cell>
          <cell r="AW4023">
            <v>1.3910093538760571E-3</v>
          </cell>
        </row>
        <row r="4024">
          <cell r="I4024">
            <v>51.1</v>
          </cell>
          <cell r="AW4024">
            <v>1.3910093538760571E-3</v>
          </cell>
        </row>
        <row r="4025">
          <cell r="I4025">
            <v>50</v>
          </cell>
          <cell r="AW4025">
            <v>0</v>
          </cell>
        </row>
        <row r="4026">
          <cell r="I4026">
            <v>50</v>
          </cell>
          <cell r="AW4026">
            <v>0</v>
          </cell>
        </row>
        <row r="4027">
          <cell r="I4027">
            <v>51.1</v>
          </cell>
          <cell r="AW4027">
            <v>1.3910093538760571E-3</v>
          </cell>
        </row>
        <row r="4028">
          <cell r="I4028">
            <v>54</v>
          </cell>
          <cell r="AW4028">
            <v>4.1730280616281118E-2</v>
          </cell>
        </row>
        <row r="4029">
          <cell r="I4029">
            <v>55</v>
          </cell>
          <cell r="AW4029">
            <v>5.5640374155041493E-2</v>
          </cell>
        </row>
        <row r="4030">
          <cell r="I4030">
            <v>57</v>
          </cell>
          <cell r="AW4030">
            <v>8.3460561232562236E-2</v>
          </cell>
        </row>
        <row r="4031">
          <cell r="I4031">
            <v>59</v>
          </cell>
          <cell r="AW4031">
            <v>0.11128074831008299</v>
          </cell>
        </row>
        <row r="4032">
          <cell r="I4032">
            <v>64</v>
          </cell>
          <cell r="AW4032">
            <v>0.18083121600388483</v>
          </cell>
        </row>
        <row r="4033">
          <cell r="I4033">
            <v>64</v>
          </cell>
          <cell r="AW4033">
            <v>0.18083121600388483</v>
          </cell>
        </row>
        <row r="4034">
          <cell r="I4034">
            <v>66.900000000000006</v>
          </cell>
          <cell r="AW4034">
            <v>0.22117048726628999</v>
          </cell>
        </row>
        <row r="4035">
          <cell r="I4035">
            <v>68</v>
          </cell>
          <cell r="AW4035">
            <v>0.23647159015892633</v>
          </cell>
        </row>
        <row r="4036">
          <cell r="I4036">
            <v>68</v>
          </cell>
          <cell r="AW4036">
            <v>0.23647159015892633</v>
          </cell>
        </row>
        <row r="4037">
          <cell r="I4037">
            <v>70</v>
          </cell>
          <cell r="AW4037">
            <v>0.26429177723644709</v>
          </cell>
        </row>
        <row r="4038">
          <cell r="I4038">
            <v>68</v>
          </cell>
          <cell r="AW4038">
            <v>0.23647159015892633</v>
          </cell>
        </row>
        <row r="4039">
          <cell r="I4039">
            <v>68</v>
          </cell>
          <cell r="AW4039">
            <v>0.25044327606649142</v>
          </cell>
        </row>
        <row r="4040">
          <cell r="I4040">
            <v>64.900000000000006</v>
          </cell>
          <cell r="AW4040">
            <v>0.22436185068131551</v>
          </cell>
        </row>
        <row r="4041">
          <cell r="I4041">
            <v>63</v>
          </cell>
          <cell r="AW4041">
            <v>0.19654166360379494</v>
          </cell>
        </row>
        <row r="4042">
          <cell r="I4042">
            <v>62.1</v>
          </cell>
          <cell r="AW4042">
            <v>0.18379074452659783</v>
          </cell>
        </row>
        <row r="4043">
          <cell r="I4043">
            <v>61</v>
          </cell>
          <cell r="AW4043">
            <v>0.19016620406519627</v>
          </cell>
        </row>
        <row r="4044">
          <cell r="I4044">
            <v>60.1</v>
          </cell>
          <cell r="AW4044">
            <v>0.21856597837349886</v>
          </cell>
        </row>
        <row r="4045">
          <cell r="I4045">
            <v>59</v>
          </cell>
          <cell r="AW4045">
            <v>0.22320267621975218</v>
          </cell>
        </row>
        <row r="4046">
          <cell r="I4046">
            <v>57.9</v>
          </cell>
          <cell r="AW4046">
            <v>0.18842744237285136</v>
          </cell>
        </row>
        <row r="4047">
          <cell r="I4047">
            <v>57</v>
          </cell>
          <cell r="AW4047">
            <v>0.15249303406438702</v>
          </cell>
        </row>
        <row r="4048">
          <cell r="I4048">
            <v>57</v>
          </cell>
          <cell r="AW4048">
            <v>0.15249303406438702</v>
          </cell>
        </row>
        <row r="4049">
          <cell r="I4049">
            <v>55.9</v>
          </cell>
          <cell r="AW4049">
            <v>0.13742376606406317</v>
          </cell>
        </row>
        <row r="4050">
          <cell r="I4050">
            <v>55.9</v>
          </cell>
          <cell r="AW4050">
            <v>0.13742376606406317</v>
          </cell>
        </row>
        <row r="4051">
          <cell r="I4051">
            <v>55.9</v>
          </cell>
          <cell r="AW4051">
            <v>0.16002766806454882</v>
          </cell>
        </row>
        <row r="4052">
          <cell r="I4052">
            <v>57.9</v>
          </cell>
          <cell r="AW4052">
            <v>0.18842744237285136</v>
          </cell>
        </row>
        <row r="4053">
          <cell r="I4053">
            <v>59</v>
          </cell>
          <cell r="AW4053">
            <v>0.20349671037317499</v>
          </cell>
        </row>
        <row r="4054">
          <cell r="I4054">
            <v>57.9</v>
          </cell>
          <cell r="AW4054">
            <v>0.23247607191225911</v>
          </cell>
        </row>
        <row r="4055">
          <cell r="I4055">
            <v>63</v>
          </cell>
          <cell r="AW4055">
            <v>0.32463044160654658</v>
          </cell>
        </row>
        <row r="4056">
          <cell r="I4056">
            <v>62.1</v>
          </cell>
          <cell r="AW4056">
            <v>0.29101438222120912</v>
          </cell>
        </row>
        <row r="4057">
          <cell r="I4057">
            <v>64</v>
          </cell>
          <cell r="AW4057">
            <v>0.29449190560589916</v>
          </cell>
        </row>
        <row r="4058">
          <cell r="I4058">
            <v>68</v>
          </cell>
          <cell r="AW4058">
            <v>0.35071186699172241</v>
          </cell>
        </row>
        <row r="4059">
          <cell r="I4059">
            <v>68</v>
          </cell>
          <cell r="AW4059">
            <v>0.26783089298994173</v>
          </cell>
        </row>
        <row r="4060">
          <cell r="I4060">
            <v>69.099999999999994</v>
          </cell>
          <cell r="AW4060">
            <v>0.25177269305156269</v>
          </cell>
        </row>
        <row r="4061">
          <cell r="I4061">
            <v>72</v>
          </cell>
          <cell r="AW4061">
            <v>0.30254071301376906</v>
          </cell>
        </row>
        <row r="4062">
          <cell r="I4062">
            <v>69.099999999999994</v>
          </cell>
          <cell r="AW4062">
            <v>0.25177269305156269</v>
          </cell>
        </row>
        <row r="4063">
          <cell r="I4063">
            <v>64.900000000000006</v>
          </cell>
          <cell r="AW4063">
            <v>0.19335030018876925</v>
          </cell>
        </row>
        <row r="4064">
          <cell r="I4064">
            <v>62.1</v>
          </cell>
          <cell r="AW4064">
            <v>0.15440203828024016</v>
          </cell>
        </row>
        <row r="4065">
          <cell r="I4065">
            <v>60.1</v>
          </cell>
          <cell r="AW4065">
            <v>0.12658185120271942</v>
          </cell>
        </row>
        <row r="4066">
          <cell r="I4066">
            <v>59</v>
          </cell>
          <cell r="AW4066">
            <v>0.11128074831008299</v>
          </cell>
        </row>
        <row r="4067">
          <cell r="I4067">
            <v>57</v>
          </cell>
          <cell r="AW4067">
            <v>8.3460561232562236E-2</v>
          </cell>
        </row>
        <row r="4068">
          <cell r="I4068">
            <v>57</v>
          </cell>
          <cell r="AW4068">
            <v>8.3460561232562236E-2</v>
          </cell>
        </row>
        <row r="4069">
          <cell r="I4069">
            <v>55.9</v>
          </cell>
          <cell r="AW4069">
            <v>6.8159458339925802E-2</v>
          </cell>
        </row>
        <row r="4070">
          <cell r="I4070">
            <v>55</v>
          </cell>
          <cell r="AW4070">
            <v>5.5640374155041493E-2</v>
          </cell>
        </row>
        <row r="4071">
          <cell r="I4071">
            <v>55</v>
          </cell>
          <cell r="AW4071">
            <v>5.5640374155041493E-2</v>
          </cell>
        </row>
        <row r="4072">
          <cell r="I4072">
            <v>54</v>
          </cell>
          <cell r="AW4072">
            <v>4.1730280616281118E-2</v>
          </cell>
        </row>
        <row r="4073">
          <cell r="I4073">
            <v>54</v>
          </cell>
          <cell r="AW4073">
            <v>4.1730280616281118E-2</v>
          </cell>
        </row>
        <row r="4074">
          <cell r="I4074">
            <v>52</v>
          </cell>
          <cell r="AW4074">
            <v>1.3910093538760373E-2</v>
          </cell>
        </row>
        <row r="4075">
          <cell r="I4075">
            <v>51.1</v>
          </cell>
          <cell r="AW4075">
            <v>1.3910093538760571E-3</v>
          </cell>
        </row>
        <row r="4076">
          <cell r="I4076">
            <v>52</v>
          </cell>
          <cell r="AW4076">
            <v>1.3910093538760373E-2</v>
          </cell>
        </row>
        <row r="4077">
          <cell r="I4077">
            <v>53.1</v>
          </cell>
          <cell r="AW4077">
            <v>2.9211196431396802E-2</v>
          </cell>
        </row>
        <row r="4078">
          <cell r="I4078">
            <v>54</v>
          </cell>
          <cell r="AW4078">
            <v>4.1730280616281118E-2</v>
          </cell>
        </row>
        <row r="4079">
          <cell r="I4079">
            <v>60.1</v>
          </cell>
          <cell r="AW4079">
            <v>0.17741528498799936</v>
          </cell>
        </row>
        <row r="4080">
          <cell r="I4080">
            <v>59</v>
          </cell>
          <cell r="AW4080">
            <v>0.16234601698767573</v>
          </cell>
        </row>
        <row r="4081">
          <cell r="I4081">
            <v>63</v>
          </cell>
          <cell r="AW4081">
            <v>0.17915404668034446</v>
          </cell>
        </row>
        <row r="4082">
          <cell r="I4082">
            <v>62.1</v>
          </cell>
          <cell r="AW4082">
            <v>0.22378226345053395</v>
          </cell>
        </row>
        <row r="4083">
          <cell r="I4083">
            <v>64</v>
          </cell>
          <cell r="AW4083">
            <v>0.18083121600388483</v>
          </cell>
        </row>
        <row r="4084">
          <cell r="I4084">
            <v>63</v>
          </cell>
          <cell r="AW4084">
            <v>0.16692112246512447</v>
          </cell>
        </row>
        <row r="4085">
          <cell r="I4085">
            <v>55</v>
          </cell>
          <cell r="AW4085">
            <v>8.4681328062930314E-2</v>
          </cell>
        </row>
        <row r="4086">
          <cell r="I4086">
            <v>57</v>
          </cell>
          <cell r="AW4086">
            <v>8.3460561232562236E-2</v>
          </cell>
        </row>
        <row r="4087">
          <cell r="I4087">
            <v>57</v>
          </cell>
          <cell r="AW4087">
            <v>8.3460561232562236E-2</v>
          </cell>
        </row>
        <row r="4088">
          <cell r="I4088">
            <v>55.9</v>
          </cell>
          <cell r="AW4088">
            <v>6.8159458339925802E-2</v>
          </cell>
        </row>
        <row r="4089">
          <cell r="I4089">
            <v>55</v>
          </cell>
          <cell r="AW4089">
            <v>5.5640374155041493E-2</v>
          </cell>
        </row>
        <row r="4090">
          <cell r="I4090">
            <v>53.1</v>
          </cell>
          <cell r="AW4090">
            <v>2.9211196431396802E-2</v>
          </cell>
        </row>
        <row r="4091">
          <cell r="I4091">
            <v>52</v>
          </cell>
          <cell r="AW4091">
            <v>1.3910093538760373E-2</v>
          </cell>
        </row>
        <row r="4092">
          <cell r="I4092">
            <v>53.1</v>
          </cell>
          <cell r="AW4092">
            <v>2.9211196431396802E-2</v>
          </cell>
        </row>
        <row r="4093">
          <cell r="I4093">
            <v>52</v>
          </cell>
          <cell r="AW4093">
            <v>1.3910093538760373E-2</v>
          </cell>
        </row>
        <row r="4094">
          <cell r="I4094">
            <v>51.1</v>
          </cell>
          <cell r="AW4094">
            <v>1.3910093538760571E-3</v>
          </cell>
        </row>
        <row r="4095">
          <cell r="I4095">
            <v>52</v>
          </cell>
          <cell r="AW4095">
            <v>1.3910093538760373E-2</v>
          </cell>
        </row>
        <row r="4096">
          <cell r="I4096">
            <v>51.1</v>
          </cell>
          <cell r="AW4096">
            <v>1.3910093538760571E-3</v>
          </cell>
        </row>
        <row r="4097">
          <cell r="I4097">
            <v>51.1</v>
          </cell>
          <cell r="AW4097">
            <v>1.3910093538760571E-3</v>
          </cell>
        </row>
        <row r="4098">
          <cell r="I4098">
            <v>51.1</v>
          </cell>
          <cell r="AW4098">
            <v>1.3910093538760571E-3</v>
          </cell>
        </row>
        <row r="4099">
          <cell r="I4099">
            <v>53.1</v>
          </cell>
          <cell r="AW4099">
            <v>2.9211196431396802E-2</v>
          </cell>
        </row>
        <row r="4100">
          <cell r="I4100">
            <v>54</v>
          </cell>
          <cell r="AW4100">
            <v>4.1730280616281118E-2</v>
          </cell>
        </row>
        <row r="4101">
          <cell r="I4101">
            <v>55.9</v>
          </cell>
          <cell r="AW4101">
            <v>6.8159458339925802E-2</v>
          </cell>
        </row>
        <row r="4102">
          <cell r="I4102">
            <v>57.9</v>
          </cell>
          <cell r="AW4102">
            <v>9.5979645417446552E-2</v>
          </cell>
        </row>
        <row r="4103">
          <cell r="I4103">
            <v>62.1</v>
          </cell>
          <cell r="AW4103">
            <v>0.15440203828024016</v>
          </cell>
        </row>
        <row r="4104">
          <cell r="I4104">
            <v>64</v>
          </cell>
          <cell r="AW4104">
            <v>0.18083121600388483</v>
          </cell>
        </row>
        <row r="4105">
          <cell r="I4105">
            <v>63</v>
          </cell>
          <cell r="AW4105">
            <v>0.16692112246512447</v>
          </cell>
        </row>
        <row r="4106">
          <cell r="I4106">
            <v>64.900000000000006</v>
          </cell>
          <cell r="AW4106">
            <v>0.19335030018876925</v>
          </cell>
        </row>
        <row r="4107">
          <cell r="I4107">
            <v>66</v>
          </cell>
          <cell r="AW4107">
            <v>0.20865140308140559</v>
          </cell>
        </row>
        <row r="4108">
          <cell r="I4108">
            <v>66</v>
          </cell>
          <cell r="AW4108">
            <v>0.20865140308140559</v>
          </cell>
        </row>
        <row r="4109">
          <cell r="I4109">
            <v>66.900000000000006</v>
          </cell>
          <cell r="AW4109">
            <v>0.22117048726628999</v>
          </cell>
        </row>
        <row r="4110">
          <cell r="I4110">
            <v>68</v>
          </cell>
          <cell r="AW4110">
            <v>0.23647159015892633</v>
          </cell>
        </row>
        <row r="4111">
          <cell r="I4111">
            <v>66.900000000000006</v>
          </cell>
          <cell r="AW4111">
            <v>0.22117048726628999</v>
          </cell>
        </row>
        <row r="4112">
          <cell r="I4112">
            <v>64</v>
          </cell>
          <cell r="AW4112">
            <v>0.18083121600388483</v>
          </cell>
        </row>
        <row r="4113">
          <cell r="I4113">
            <v>62.1</v>
          </cell>
          <cell r="AW4113">
            <v>0.15440203828024016</v>
          </cell>
        </row>
        <row r="4114">
          <cell r="I4114">
            <v>60.1</v>
          </cell>
          <cell r="AW4114">
            <v>0.12658185120271942</v>
          </cell>
        </row>
        <row r="4115">
          <cell r="I4115">
            <v>57.9</v>
          </cell>
          <cell r="AW4115">
            <v>9.5979645417446552E-2</v>
          </cell>
        </row>
        <row r="4116">
          <cell r="I4116">
            <v>55.9</v>
          </cell>
          <cell r="AW4116">
            <v>6.8159458339925802E-2</v>
          </cell>
        </row>
        <row r="4117">
          <cell r="I4117">
            <v>55</v>
          </cell>
          <cell r="AW4117">
            <v>5.5640374155041493E-2</v>
          </cell>
        </row>
        <row r="4118">
          <cell r="I4118">
            <v>54</v>
          </cell>
          <cell r="AW4118">
            <v>4.1730280616281118E-2</v>
          </cell>
        </row>
        <row r="4119">
          <cell r="I4119">
            <v>53.1</v>
          </cell>
          <cell r="AW4119">
            <v>2.9211196431396802E-2</v>
          </cell>
        </row>
        <row r="4120">
          <cell r="I4120">
            <v>51.1</v>
          </cell>
          <cell r="AW4120">
            <v>1.3910093538760571E-3</v>
          </cell>
        </row>
        <row r="4121">
          <cell r="I4121">
            <v>48.9</v>
          </cell>
          <cell r="AW4121">
            <v>0</v>
          </cell>
        </row>
        <row r="4122">
          <cell r="I4122">
            <v>48.9</v>
          </cell>
          <cell r="AW4122">
            <v>0</v>
          </cell>
        </row>
        <row r="4123">
          <cell r="I4123">
            <v>52</v>
          </cell>
          <cell r="AW4123">
            <v>1.3910093538760373E-2</v>
          </cell>
        </row>
        <row r="4124">
          <cell r="I4124">
            <v>55</v>
          </cell>
          <cell r="AW4124">
            <v>5.5640374155041493E-2</v>
          </cell>
        </row>
        <row r="4125">
          <cell r="I4125">
            <v>57</v>
          </cell>
          <cell r="AW4125">
            <v>8.3460561232562236E-2</v>
          </cell>
        </row>
        <row r="4126">
          <cell r="I4126">
            <v>60.1</v>
          </cell>
          <cell r="AW4126">
            <v>0.12658185120271942</v>
          </cell>
        </row>
        <row r="4127">
          <cell r="I4127">
            <v>62.1</v>
          </cell>
          <cell r="AW4127">
            <v>0.15440203828024016</v>
          </cell>
        </row>
        <row r="4128">
          <cell r="I4128">
            <v>66</v>
          </cell>
          <cell r="AW4128">
            <v>0.20865140308140559</v>
          </cell>
        </row>
        <row r="4129">
          <cell r="I4129">
            <v>69.099999999999994</v>
          </cell>
          <cell r="AW4129">
            <v>0.25177269305156269</v>
          </cell>
        </row>
        <row r="4130">
          <cell r="I4130">
            <v>72</v>
          </cell>
          <cell r="AW4130">
            <v>0.30254071301376906</v>
          </cell>
        </row>
        <row r="4131">
          <cell r="I4131">
            <v>73.000000999999997</v>
          </cell>
          <cell r="AW4131">
            <v>0.30602206133407278</v>
          </cell>
        </row>
        <row r="4132">
          <cell r="I4132">
            <v>75</v>
          </cell>
          <cell r="AW4132">
            <v>0.31298474753064603</v>
          </cell>
        </row>
        <row r="4133">
          <cell r="I4133">
            <v>75.900000000000006</v>
          </cell>
          <cell r="AW4133">
            <v>0.31611795788570934</v>
          </cell>
        </row>
        <row r="4134">
          <cell r="I4134">
            <v>75.900000000000006</v>
          </cell>
          <cell r="AW4134">
            <v>0.31611795788570934</v>
          </cell>
        </row>
        <row r="4135">
          <cell r="I4135">
            <v>75.900000000000006</v>
          </cell>
          <cell r="AW4135">
            <v>0.31611795788570934</v>
          </cell>
        </row>
        <row r="4136">
          <cell r="I4136">
            <v>73.900000000000006</v>
          </cell>
          <cell r="AW4136">
            <v>0.30915526820779127</v>
          </cell>
        </row>
        <row r="4137">
          <cell r="I4137">
            <v>70</v>
          </cell>
          <cell r="AW4137">
            <v>0.27826346314401218</v>
          </cell>
        </row>
        <row r="4138">
          <cell r="I4138">
            <v>66.900000000000006</v>
          </cell>
          <cell r="AW4138">
            <v>0.27420635252854042</v>
          </cell>
        </row>
        <row r="4139">
          <cell r="I4139">
            <v>64</v>
          </cell>
          <cell r="AW4139">
            <v>0.21219051883490034</v>
          </cell>
        </row>
        <row r="4140">
          <cell r="I4140">
            <v>64</v>
          </cell>
          <cell r="AW4140">
            <v>0.19480290191144983</v>
          </cell>
        </row>
        <row r="4141">
          <cell r="I4141">
            <v>62.1</v>
          </cell>
          <cell r="AW4141">
            <v>0.15440203828024016</v>
          </cell>
        </row>
        <row r="4142">
          <cell r="I4142">
            <v>61</v>
          </cell>
          <cell r="AW4142">
            <v>0.13910093538760374</v>
          </cell>
        </row>
        <row r="4143">
          <cell r="I4143">
            <v>60.1</v>
          </cell>
          <cell r="AW4143">
            <v>0.12658185120271942</v>
          </cell>
        </row>
        <row r="4144">
          <cell r="I4144">
            <v>57.9</v>
          </cell>
          <cell r="AW4144">
            <v>9.5979645417446552E-2</v>
          </cell>
        </row>
        <row r="4145">
          <cell r="I4145">
            <v>57</v>
          </cell>
          <cell r="AW4145">
            <v>8.3460561232562236E-2</v>
          </cell>
        </row>
        <row r="4146">
          <cell r="I4146">
            <v>57</v>
          </cell>
          <cell r="AW4146">
            <v>8.3460561232562236E-2</v>
          </cell>
        </row>
        <row r="4147">
          <cell r="I4147">
            <v>59</v>
          </cell>
          <cell r="AW4147">
            <v>0.11128074831008299</v>
          </cell>
        </row>
        <row r="4148">
          <cell r="I4148">
            <v>61</v>
          </cell>
          <cell r="AW4148">
            <v>0.13910093538760374</v>
          </cell>
        </row>
        <row r="4149">
          <cell r="I4149">
            <v>63</v>
          </cell>
          <cell r="AW4149">
            <v>0.16692112246512447</v>
          </cell>
        </row>
        <row r="4150">
          <cell r="I4150">
            <v>64.900000000000006</v>
          </cell>
          <cell r="AW4150">
            <v>0.19335030018876925</v>
          </cell>
        </row>
        <row r="4151">
          <cell r="I4151">
            <v>68</v>
          </cell>
          <cell r="AW4151">
            <v>0.23647159015892633</v>
          </cell>
        </row>
        <row r="4152">
          <cell r="I4152">
            <v>71.099999999999994</v>
          </cell>
          <cell r="AW4152">
            <v>0.2795928801290834</v>
          </cell>
        </row>
        <row r="4153">
          <cell r="I4153">
            <v>73.900000000000006</v>
          </cell>
          <cell r="AW4153">
            <v>0.31734300069603943</v>
          </cell>
        </row>
        <row r="4154">
          <cell r="I4154">
            <v>73.900000000000006</v>
          </cell>
          <cell r="AW4154">
            <v>0.3216946817447382</v>
          </cell>
        </row>
        <row r="4155">
          <cell r="I4155">
            <v>75</v>
          </cell>
          <cell r="AW4155">
            <v>0.33083321194700549</v>
          </cell>
        </row>
        <row r="4156">
          <cell r="I4156">
            <v>75.900000000000006</v>
          </cell>
          <cell r="AW4156">
            <v>0.33402444471605175</v>
          </cell>
        </row>
        <row r="4157">
          <cell r="I4157">
            <v>75.900000000000006</v>
          </cell>
          <cell r="AW4157">
            <v>0.33402444471605175</v>
          </cell>
        </row>
        <row r="4158">
          <cell r="I4158">
            <v>75</v>
          </cell>
          <cell r="AW4158">
            <v>0.33083321194700549</v>
          </cell>
        </row>
        <row r="4159">
          <cell r="I4159">
            <v>75</v>
          </cell>
          <cell r="AW4159">
            <v>0.33083321194700549</v>
          </cell>
        </row>
        <row r="4160">
          <cell r="I4160">
            <v>73.000000999999997</v>
          </cell>
          <cell r="AW4160">
            <v>0.31850344855656609</v>
          </cell>
        </row>
        <row r="4161">
          <cell r="I4161">
            <v>71.099999999999994</v>
          </cell>
          <cell r="AW4161">
            <v>0.33274466283749016</v>
          </cell>
        </row>
        <row r="4162">
          <cell r="I4162">
            <v>69.099999999999994</v>
          </cell>
          <cell r="AW4162">
            <v>0.30434488852918778</v>
          </cell>
        </row>
        <row r="4163">
          <cell r="I4163">
            <v>64</v>
          </cell>
          <cell r="AW4163">
            <v>0.25160245052805474</v>
          </cell>
        </row>
        <row r="4164">
          <cell r="I4164">
            <v>64.900000000000006</v>
          </cell>
          <cell r="AW4164">
            <v>0.24580657822023783</v>
          </cell>
        </row>
        <row r="4165">
          <cell r="I4165">
            <v>64.900000000000006</v>
          </cell>
          <cell r="AW4165">
            <v>0.26435336960525163</v>
          </cell>
        </row>
        <row r="4166">
          <cell r="I4166">
            <v>63</v>
          </cell>
          <cell r="AW4166">
            <v>0.23653318252773092</v>
          </cell>
        </row>
        <row r="4167">
          <cell r="I4167">
            <v>62.1</v>
          </cell>
          <cell r="AW4167">
            <v>0.22378226345053395</v>
          </cell>
        </row>
        <row r="4168">
          <cell r="I4168">
            <v>60.1</v>
          </cell>
          <cell r="AW4168">
            <v>0.17741528498799936</v>
          </cell>
        </row>
        <row r="4169">
          <cell r="I4169">
            <v>60.1</v>
          </cell>
          <cell r="AW4169">
            <v>0.17741528498799936</v>
          </cell>
        </row>
        <row r="4170">
          <cell r="I4170">
            <v>57.9</v>
          </cell>
          <cell r="AW4170">
            <v>0.18842744237285136</v>
          </cell>
        </row>
        <row r="4171">
          <cell r="I4171">
            <v>61</v>
          </cell>
          <cell r="AW4171">
            <v>0.19016620406519627</v>
          </cell>
        </row>
        <row r="4172">
          <cell r="I4172">
            <v>64.900000000000006</v>
          </cell>
          <cell r="AW4172">
            <v>0.26435336960525163</v>
          </cell>
        </row>
        <row r="4173">
          <cell r="I4173">
            <v>69.099999999999994</v>
          </cell>
          <cell r="AW4173">
            <v>0.34607516914546887</v>
          </cell>
        </row>
        <row r="4174">
          <cell r="I4174">
            <v>73.000000999999997</v>
          </cell>
          <cell r="AW4174">
            <v>0.33431455540395416</v>
          </cell>
        </row>
        <row r="4175">
          <cell r="I4175">
            <v>75.900000000000006</v>
          </cell>
          <cell r="AW4175">
            <v>0.34940038442145405</v>
          </cell>
        </row>
        <row r="4176">
          <cell r="I4176">
            <v>79</v>
          </cell>
          <cell r="AW4176">
            <v>0.35534768185467502</v>
          </cell>
        </row>
        <row r="4177">
          <cell r="I4177">
            <v>82</v>
          </cell>
          <cell r="AW4177">
            <v>0.36608182844146536</v>
          </cell>
        </row>
        <row r="4178">
          <cell r="I4178">
            <v>84.9</v>
          </cell>
          <cell r="AW4178">
            <v>0.38131271211191087</v>
          </cell>
        </row>
        <row r="4179">
          <cell r="I4179">
            <v>86</v>
          </cell>
          <cell r="AW4179">
            <v>0.38015226383225786</v>
          </cell>
        </row>
        <row r="4180">
          <cell r="I4180">
            <v>88</v>
          </cell>
          <cell r="AW4180">
            <v>0.39219191473365761</v>
          </cell>
        </row>
        <row r="4181">
          <cell r="I4181">
            <v>88</v>
          </cell>
          <cell r="AW4181">
            <v>0.39219191473365761</v>
          </cell>
        </row>
        <row r="4182">
          <cell r="I4182">
            <v>87.1</v>
          </cell>
          <cell r="AW4182">
            <v>0.38392372074113018</v>
          </cell>
        </row>
        <row r="4183">
          <cell r="I4183">
            <v>84.9</v>
          </cell>
          <cell r="AW4183">
            <v>0.37057856552512058</v>
          </cell>
        </row>
        <row r="4184">
          <cell r="I4184">
            <v>82.9</v>
          </cell>
          <cell r="AW4184">
            <v>0.36347081981224605</v>
          </cell>
        </row>
        <row r="4185">
          <cell r="I4185">
            <v>79</v>
          </cell>
          <cell r="AW4185">
            <v>0.34490364733779794</v>
          </cell>
        </row>
        <row r="4186">
          <cell r="I4186">
            <v>72</v>
          </cell>
          <cell r="AW4186">
            <v>0.32009906536021571</v>
          </cell>
        </row>
        <row r="4187">
          <cell r="I4187">
            <v>75</v>
          </cell>
          <cell r="AW4187">
            <v>0.32546613865361046</v>
          </cell>
        </row>
        <row r="4188">
          <cell r="I4188">
            <v>70</v>
          </cell>
          <cell r="AW4188">
            <v>0.31709580760638473</v>
          </cell>
        </row>
        <row r="4189">
          <cell r="I4189">
            <v>66.900000000000006</v>
          </cell>
          <cell r="AW4189">
            <v>0.23537400806616757</v>
          </cell>
        </row>
        <row r="4190">
          <cell r="I4190">
            <v>63</v>
          </cell>
          <cell r="AW4190">
            <v>0.30376530129840607</v>
          </cell>
        </row>
        <row r="4191">
          <cell r="I4191">
            <v>62.1</v>
          </cell>
          <cell r="AW4191">
            <v>0.3379609479145253</v>
          </cell>
        </row>
        <row r="4192">
          <cell r="I4192">
            <v>57.9</v>
          </cell>
          <cell r="AW4192">
            <v>0.2075538209886468</v>
          </cell>
        </row>
        <row r="4193">
          <cell r="I4193">
            <v>59</v>
          </cell>
          <cell r="AW4193">
            <v>0.24754533991258293</v>
          </cell>
        </row>
        <row r="4194">
          <cell r="I4194">
            <v>57.9</v>
          </cell>
          <cell r="AW4194">
            <v>0.23247607191225911</v>
          </cell>
        </row>
        <row r="4195">
          <cell r="I4195">
            <v>63</v>
          </cell>
          <cell r="AW4195">
            <v>0.32463044160654658</v>
          </cell>
        </row>
        <row r="4196">
          <cell r="I4196">
            <v>66.900000000000006</v>
          </cell>
          <cell r="AW4196">
            <v>0.35940567545344759</v>
          </cell>
        </row>
        <row r="4197">
          <cell r="I4197">
            <v>70</v>
          </cell>
          <cell r="AW4197">
            <v>0.35882608822266582</v>
          </cell>
        </row>
        <row r="4198">
          <cell r="I4198">
            <v>75</v>
          </cell>
          <cell r="AW4198">
            <v>0.34127724646388219</v>
          </cell>
        </row>
        <row r="4199">
          <cell r="I4199">
            <v>80.099999999999994</v>
          </cell>
          <cell r="AW4199">
            <v>0.35911913876354745</v>
          </cell>
        </row>
        <row r="4200">
          <cell r="I4200">
            <v>84</v>
          </cell>
          <cell r="AW4200">
            <v>0.37812147934286511</v>
          </cell>
        </row>
        <row r="4201">
          <cell r="I4201">
            <v>88</v>
          </cell>
          <cell r="AW4201">
            <v>0.39219191473365761</v>
          </cell>
        </row>
        <row r="4202">
          <cell r="I4202">
            <v>90</v>
          </cell>
          <cell r="AW4202">
            <v>0.38363360867121704</v>
          </cell>
        </row>
        <row r="4203">
          <cell r="I4203">
            <v>91</v>
          </cell>
          <cell r="AW4203">
            <v>0.36868626495398987</v>
          </cell>
        </row>
        <row r="4204">
          <cell r="I4204">
            <v>91.9</v>
          </cell>
          <cell r="AW4204">
            <v>0.37181947530905296</v>
          </cell>
        </row>
        <row r="4205">
          <cell r="I4205">
            <v>91.9</v>
          </cell>
          <cell r="AW4205">
            <v>0.38087754400704116</v>
          </cell>
        </row>
        <row r="4206">
          <cell r="I4206">
            <v>91.9</v>
          </cell>
          <cell r="AW4206">
            <v>0.37181947530905296</v>
          </cell>
        </row>
        <row r="4207">
          <cell r="I4207">
            <v>90</v>
          </cell>
          <cell r="AW4207">
            <v>0.36520492011503097</v>
          </cell>
        </row>
        <row r="4208">
          <cell r="I4208">
            <v>87.1</v>
          </cell>
          <cell r="AW4208">
            <v>0.35510902008204964</v>
          </cell>
        </row>
        <row r="4209">
          <cell r="I4209">
            <v>82</v>
          </cell>
          <cell r="AW4209">
            <v>0.34591903958249465</v>
          </cell>
        </row>
        <row r="4210">
          <cell r="I4210">
            <v>78.099999999999994</v>
          </cell>
          <cell r="AW4210">
            <v>0.34635420768736447</v>
          </cell>
        </row>
        <row r="4211">
          <cell r="I4211">
            <v>73.000000999999997</v>
          </cell>
          <cell r="AW4211">
            <v>0.33924646029213046</v>
          </cell>
        </row>
        <row r="4212">
          <cell r="I4212">
            <v>70</v>
          </cell>
          <cell r="AW4212">
            <v>0.31709580760638473</v>
          </cell>
        </row>
        <row r="4213">
          <cell r="I4213">
            <v>71.099999999999994</v>
          </cell>
          <cell r="AW4213">
            <v>0.29391231837511755</v>
          </cell>
        </row>
        <row r="4214">
          <cell r="I4214">
            <v>66</v>
          </cell>
          <cell r="AW4214">
            <v>0.28000222483635712</v>
          </cell>
        </row>
        <row r="4215">
          <cell r="I4215">
            <v>64.900000000000006</v>
          </cell>
          <cell r="AW4215">
            <v>0.19335030018876925</v>
          </cell>
        </row>
        <row r="4216">
          <cell r="I4216">
            <v>62.1</v>
          </cell>
          <cell r="AW4216">
            <v>0.31187952252934964</v>
          </cell>
        </row>
        <row r="4217">
          <cell r="I4217">
            <v>61</v>
          </cell>
          <cell r="AW4217">
            <v>0.3228916799142017</v>
          </cell>
        </row>
        <row r="4218">
          <cell r="I4218">
            <v>61</v>
          </cell>
          <cell r="AW4218">
            <v>0.27536552699010369</v>
          </cell>
        </row>
        <row r="4219">
          <cell r="I4219">
            <v>63</v>
          </cell>
          <cell r="AW4219">
            <v>0.32463044160654658</v>
          </cell>
        </row>
        <row r="4220">
          <cell r="I4220">
            <v>66</v>
          </cell>
          <cell r="AW4220">
            <v>0.3941809093003486</v>
          </cell>
        </row>
        <row r="4221">
          <cell r="I4221">
            <v>70</v>
          </cell>
          <cell r="AW4221">
            <v>0.37853205406924295</v>
          </cell>
        </row>
        <row r="4222">
          <cell r="I4222">
            <v>73.000000999999997</v>
          </cell>
          <cell r="AW4222">
            <v>0.34533881338928901</v>
          </cell>
        </row>
        <row r="4223">
          <cell r="I4223">
            <v>75</v>
          </cell>
          <cell r="AW4223">
            <v>0.34620915165240734</v>
          </cell>
        </row>
        <row r="4224">
          <cell r="I4224">
            <v>80.099999999999994</v>
          </cell>
          <cell r="AW4224">
            <v>0.34867510424667064</v>
          </cell>
        </row>
        <row r="4225">
          <cell r="I4225">
            <v>82</v>
          </cell>
          <cell r="AW4225">
            <v>0.33735416140335894</v>
          </cell>
        </row>
        <row r="4226">
          <cell r="I4226">
            <v>84</v>
          </cell>
          <cell r="AW4226">
            <v>0.36738733275607494</v>
          </cell>
        </row>
        <row r="4227">
          <cell r="I4227">
            <v>87.1</v>
          </cell>
          <cell r="AW4227">
            <v>0.37812147934286511</v>
          </cell>
        </row>
        <row r="4228">
          <cell r="I4228">
            <v>87.1</v>
          </cell>
          <cell r="AW4228">
            <v>0.37812147934286511</v>
          </cell>
        </row>
        <row r="4229">
          <cell r="I4229">
            <v>87.1</v>
          </cell>
          <cell r="AW4229">
            <v>0.38392372074113018</v>
          </cell>
        </row>
        <row r="4230">
          <cell r="I4230">
            <v>82.9</v>
          </cell>
          <cell r="AW4230">
            <v>0.39233697076861412</v>
          </cell>
        </row>
        <row r="4231">
          <cell r="I4231">
            <v>78.099999999999994</v>
          </cell>
          <cell r="AW4231">
            <v>0.387695177650002</v>
          </cell>
        </row>
        <row r="4232">
          <cell r="I4232">
            <v>69.099999999999994</v>
          </cell>
          <cell r="AW4232">
            <v>0.43764995160897474</v>
          </cell>
        </row>
        <row r="4233">
          <cell r="I4233">
            <v>64.900000000000006</v>
          </cell>
          <cell r="AW4233">
            <v>0.33158548837592677</v>
          </cell>
        </row>
        <row r="4234">
          <cell r="I4234">
            <v>61</v>
          </cell>
          <cell r="AW4234">
            <v>0.25102286329727297</v>
          </cell>
        </row>
        <row r="4235">
          <cell r="I4235">
            <v>61</v>
          </cell>
          <cell r="AW4235">
            <v>0.23131689745069578</v>
          </cell>
        </row>
        <row r="4236">
          <cell r="I4236">
            <v>61</v>
          </cell>
          <cell r="AW4236">
            <v>0.20871299545021013</v>
          </cell>
        </row>
        <row r="4237">
          <cell r="I4237">
            <v>61</v>
          </cell>
          <cell r="AW4237">
            <v>0.19016620406519627</v>
          </cell>
        </row>
        <row r="4238">
          <cell r="I4238">
            <v>60.1</v>
          </cell>
          <cell r="AW4238">
            <v>0.15597055744907704</v>
          </cell>
        </row>
        <row r="4239">
          <cell r="I4239">
            <v>59</v>
          </cell>
          <cell r="AW4239">
            <v>0.11128074831008299</v>
          </cell>
        </row>
        <row r="4240">
          <cell r="I4240">
            <v>57.9</v>
          </cell>
          <cell r="AW4240">
            <v>9.5979645417446552E-2</v>
          </cell>
        </row>
        <row r="4241">
          <cell r="I4241">
            <v>57</v>
          </cell>
          <cell r="AW4241">
            <v>8.3460561232562236E-2</v>
          </cell>
        </row>
        <row r="4242">
          <cell r="I4242">
            <v>57</v>
          </cell>
          <cell r="AW4242">
            <v>8.3460561232562236E-2</v>
          </cell>
        </row>
        <row r="4243">
          <cell r="I4243">
            <v>57</v>
          </cell>
          <cell r="AW4243">
            <v>8.3460561232562236E-2</v>
          </cell>
        </row>
        <row r="4244">
          <cell r="I4244">
            <v>57</v>
          </cell>
          <cell r="AW4244">
            <v>8.3460561232562236E-2</v>
          </cell>
        </row>
        <row r="4245">
          <cell r="I4245">
            <v>59</v>
          </cell>
          <cell r="AW4245">
            <v>0.11128074831008299</v>
          </cell>
        </row>
        <row r="4246">
          <cell r="I4246">
            <v>59</v>
          </cell>
          <cell r="AW4246">
            <v>0.11128074831008299</v>
          </cell>
        </row>
        <row r="4247">
          <cell r="I4247">
            <v>62.1</v>
          </cell>
          <cell r="AW4247">
            <v>0.15440203828024016</v>
          </cell>
        </row>
        <row r="4248">
          <cell r="I4248">
            <v>63</v>
          </cell>
          <cell r="AW4248">
            <v>0.16692112246512447</v>
          </cell>
        </row>
        <row r="4249">
          <cell r="I4249">
            <v>64</v>
          </cell>
          <cell r="AW4249">
            <v>0.18083121600388483</v>
          </cell>
        </row>
        <row r="4250">
          <cell r="I4250">
            <v>68</v>
          </cell>
          <cell r="AW4250">
            <v>0.23647159015892633</v>
          </cell>
        </row>
        <row r="4251">
          <cell r="I4251">
            <v>70</v>
          </cell>
          <cell r="AW4251">
            <v>0.26429177723644709</v>
          </cell>
        </row>
        <row r="4252">
          <cell r="I4252">
            <v>69.099999999999994</v>
          </cell>
          <cell r="AW4252">
            <v>0.25177269305156269</v>
          </cell>
        </row>
        <row r="4253">
          <cell r="I4253">
            <v>71.099999999999994</v>
          </cell>
          <cell r="AW4253">
            <v>0.2795928801290834</v>
          </cell>
        </row>
        <row r="4254">
          <cell r="I4254">
            <v>68</v>
          </cell>
          <cell r="AW4254">
            <v>0.23647159015892633</v>
          </cell>
        </row>
        <row r="4255">
          <cell r="I4255">
            <v>64.900000000000006</v>
          </cell>
          <cell r="AW4255">
            <v>0.19335030018876925</v>
          </cell>
        </row>
        <row r="4256">
          <cell r="I4256">
            <v>61</v>
          </cell>
          <cell r="AW4256">
            <v>0.13910093538760374</v>
          </cell>
        </row>
        <row r="4257">
          <cell r="I4257">
            <v>59</v>
          </cell>
          <cell r="AW4257">
            <v>0.11128074831008299</v>
          </cell>
        </row>
        <row r="4258">
          <cell r="I4258">
            <v>57</v>
          </cell>
          <cell r="AW4258">
            <v>8.3460561232562236E-2</v>
          </cell>
        </row>
        <row r="4259">
          <cell r="I4259">
            <v>55</v>
          </cell>
          <cell r="AW4259">
            <v>5.5640374155041493E-2</v>
          </cell>
        </row>
        <row r="4260">
          <cell r="I4260">
            <v>54</v>
          </cell>
          <cell r="AW4260">
            <v>4.1730280616281118E-2</v>
          </cell>
        </row>
        <row r="4261">
          <cell r="I4261">
            <v>53.1</v>
          </cell>
          <cell r="AW4261">
            <v>2.9211196431396802E-2</v>
          </cell>
        </row>
        <row r="4262">
          <cell r="I4262">
            <v>51.1</v>
          </cell>
          <cell r="AW4262">
            <v>1.3910093538760571E-3</v>
          </cell>
        </row>
        <row r="4263">
          <cell r="I4263">
            <v>51.1</v>
          </cell>
          <cell r="AW4263">
            <v>1.3910093538760571E-3</v>
          </cell>
        </row>
        <row r="4264">
          <cell r="I4264">
            <v>53.1</v>
          </cell>
          <cell r="AW4264">
            <v>2.9211196431396802E-2</v>
          </cell>
        </row>
        <row r="4265">
          <cell r="I4265">
            <v>53.1</v>
          </cell>
          <cell r="AW4265">
            <v>2.9211196431396802E-2</v>
          </cell>
        </row>
        <row r="4266">
          <cell r="I4266">
            <v>52</v>
          </cell>
          <cell r="AW4266">
            <v>1.3910093538760373E-2</v>
          </cell>
        </row>
        <row r="4267">
          <cell r="I4267">
            <v>53.1</v>
          </cell>
          <cell r="AW4267">
            <v>2.9211196431396802E-2</v>
          </cell>
        </row>
        <row r="4268">
          <cell r="I4268">
            <v>54</v>
          </cell>
          <cell r="AW4268">
            <v>4.1730280616281118E-2</v>
          </cell>
        </row>
        <row r="4269">
          <cell r="I4269">
            <v>57</v>
          </cell>
          <cell r="AW4269">
            <v>8.3460561232562236E-2</v>
          </cell>
        </row>
        <row r="4270">
          <cell r="I4270">
            <v>57.9</v>
          </cell>
          <cell r="AW4270">
            <v>9.5979645417446552E-2</v>
          </cell>
        </row>
        <row r="4271">
          <cell r="I4271">
            <v>61</v>
          </cell>
          <cell r="AW4271">
            <v>0.13910093538760374</v>
          </cell>
        </row>
        <row r="4272">
          <cell r="I4272">
            <v>61</v>
          </cell>
          <cell r="AW4272">
            <v>0.13910093538760374</v>
          </cell>
        </row>
        <row r="4273">
          <cell r="I4273">
            <v>64.900000000000006</v>
          </cell>
          <cell r="AW4273">
            <v>0.19335030018876925</v>
          </cell>
        </row>
        <row r="4274">
          <cell r="I4274">
            <v>64</v>
          </cell>
          <cell r="AW4274">
            <v>0.18083121600388483</v>
          </cell>
        </row>
        <row r="4275">
          <cell r="I4275">
            <v>66.900000000000006</v>
          </cell>
          <cell r="AW4275">
            <v>0.22117048726628999</v>
          </cell>
        </row>
        <row r="4276">
          <cell r="I4276">
            <v>66</v>
          </cell>
          <cell r="AW4276">
            <v>0.20865140308140559</v>
          </cell>
        </row>
        <row r="4277">
          <cell r="I4277">
            <v>66</v>
          </cell>
          <cell r="AW4277">
            <v>0.20865140308140559</v>
          </cell>
        </row>
        <row r="4278">
          <cell r="I4278">
            <v>64.900000000000006</v>
          </cell>
          <cell r="AW4278">
            <v>0.19335030018876925</v>
          </cell>
        </row>
        <row r="4279">
          <cell r="I4279">
            <v>64.900000000000006</v>
          </cell>
          <cell r="AW4279">
            <v>0.19335030018876925</v>
          </cell>
        </row>
        <row r="4280">
          <cell r="I4280">
            <v>64</v>
          </cell>
          <cell r="AW4280">
            <v>0.18083121600388483</v>
          </cell>
        </row>
        <row r="4281">
          <cell r="I4281">
            <v>63</v>
          </cell>
          <cell r="AW4281">
            <v>0.16692112246512447</v>
          </cell>
        </row>
        <row r="4282">
          <cell r="I4282">
            <v>61</v>
          </cell>
          <cell r="AW4282">
            <v>0.13910093538760374</v>
          </cell>
        </row>
        <row r="4283">
          <cell r="I4283">
            <v>60.1</v>
          </cell>
          <cell r="AW4283">
            <v>0.12658185120271942</v>
          </cell>
        </row>
        <row r="4284">
          <cell r="I4284">
            <v>57.9</v>
          </cell>
          <cell r="AW4284">
            <v>9.5979645417446552E-2</v>
          </cell>
        </row>
        <row r="4285">
          <cell r="I4285">
            <v>57</v>
          </cell>
          <cell r="AW4285">
            <v>8.3460561232562236E-2</v>
          </cell>
        </row>
        <row r="4286">
          <cell r="I4286">
            <v>57</v>
          </cell>
          <cell r="AW4286">
            <v>8.3460561232562236E-2</v>
          </cell>
        </row>
        <row r="4287">
          <cell r="I4287">
            <v>55.9</v>
          </cell>
          <cell r="AW4287">
            <v>6.8159458339925802E-2</v>
          </cell>
        </row>
        <row r="4288">
          <cell r="I4288">
            <v>55.9</v>
          </cell>
          <cell r="AW4288">
            <v>6.8159458339925802E-2</v>
          </cell>
        </row>
        <row r="4289">
          <cell r="I4289">
            <v>55.9</v>
          </cell>
          <cell r="AW4289">
            <v>6.8159458339925802E-2</v>
          </cell>
        </row>
        <row r="4290">
          <cell r="I4290">
            <v>55</v>
          </cell>
          <cell r="AW4290">
            <v>5.5640374155041493E-2</v>
          </cell>
        </row>
        <row r="4291">
          <cell r="I4291">
            <v>55.9</v>
          </cell>
          <cell r="AW4291">
            <v>6.8159458339925802E-2</v>
          </cell>
        </row>
        <row r="4292">
          <cell r="I4292">
            <v>57</v>
          </cell>
          <cell r="AW4292">
            <v>8.3460561232562236E-2</v>
          </cell>
        </row>
        <row r="4293">
          <cell r="I4293">
            <v>57.9</v>
          </cell>
          <cell r="AW4293">
            <v>9.5979645417446552E-2</v>
          </cell>
        </row>
        <row r="4294">
          <cell r="I4294">
            <v>59</v>
          </cell>
          <cell r="AW4294">
            <v>0.11128074831008299</v>
          </cell>
        </row>
        <row r="4295">
          <cell r="I4295">
            <v>61</v>
          </cell>
          <cell r="AW4295">
            <v>0.13910093538760374</v>
          </cell>
        </row>
        <row r="4296">
          <cell r="I4296">
            <v>63</v>
          </cell>
          <cell r="AW4296">
            <v>0.16692112246512447</v>
          </cell>
        </row>
        <row r="4297">
          <cell r="I4297">
            <v>64.900000000000006</v>
          </cell>
          <cell r="AW4297">
            <v>0.19335030018876925</v>
          </cell>
        </row>
        <row r="4298">
          <cell r="I4298">
            <v>66.900000000000006</v>
          </cell>
          <cell r="AW4298">
            <v>0.22117048726628999</v>
          </cell>
        </row>
        <row r="4299">
          <cell r="I4299">
            <v>68</v>
          </cell>
          <cell r="AW4299">
            <v>0.23647159015892633</v>
          </cell>
        </row>
        <row r="4300">
          <cell r="I4300">
            <v>68</v>
          </cell>
          <cell r="AW4300">
            <v>0.23647159015892633</v>
          </cell>
        </row>
        <row r="4301">
          <cell r="I4301">
            <v>66</v>
          </cell>
          <cell r="AW4301">
            <v>0.20865140308140559</v>
          </cell>
        </row>
        <row r="4302">
          <cell r="I4302">
            <v>64</v>
          </cell>
          <cell r="AW4302">
            <v>0.18083121600388483</v>
          </cell>
        </row>
        <row r="4303">
          <cell r="I4303">
            <v>64.900000000000006</v>
          </cell>
          <cell r="AW4303">
            <v>0.19335030018876925</v>
          </cell>
        </row>
        <row r="4304">
          <cell r="I4304">
            <v>60.1</v>
          </cell>
          <cell r="AW4304">
            <v>0.17741528498799936</v>
          </cell>
        </row>
        <row r="4305">
          <cell r="I4305">
            <v>59</v>
          </cell>
          <cell r="AW4305">
            <v>0.16234601698767573</v>
          </cell>
        </row>
        <row r="4306">
          <cell r="I4306">
            <v>60.1</v>
          </cell>
          <cell r="AW4306">
            <v>0.13858294052562672</v>
          </cell>
        </row>
        <row r="4307">
          <cell r="I4307">
            <v>59</v>
          </cell>
          <cell r="AW4307">
            <v>0.14090128944875344</v>
          </cell>
        </row>
        <row r="4308">
          <cell r="I4308">
            <v>57.9</v>
          </cell>
          <cell r="AW4308">
            <v>0.14669716175657013</v>
          </cell>
        </row>
        <row r="4309">
          <cell r="I4309">
            <v>57.9</v>
          </cell>
          <cell r="AW4309">
            <v>0.12525243421764803</v>
          </cell>
        </row>
        <row r="4310">
          <cell r="I4310">
            <v>57.9</v>
          </cell>
          <cell r="AW4310">
            <v>0.12525243421764803</v>
          </cell>
        </row>
        <row r="4311">
          <cell r="I4311">
            <v>57</v>
          </cell>
          <cell r="AW4311">
            <v>0.11250151514045088</v>
          </cell>
        </row>
        <row r="4312">
          <cell r="I4312">
            <v>57</v>
          </cell>
          <cell r="AW4312">
            <v>0.13394624267937319</v>
          </cell>
        </row>
        <row r="4313">
          <cell r="I4313">
            <v>57</v>
          </cell>
          <cell r="AW4313">
            <v>0.15249303406438702</v>
          </cell>
        </row>
        <row r="4314">
          <cell r="I4314">
            <v>57</v>
          </cell>
          <cell r="AW4314">
            <v>0.15249303406438702</v>
          </cell>
        </row>
        <row r="4315">
          <cell r="I4315">
            <v>55.9</v>
          </cell>
          <cell r="AW4315">
            <v>0.16002766806454882</v>
          </cell>
        </row>
        <row r="4316">
          <cell r="I4316">
            <v>57</v>
          </cell>
          <cell r="AW4316">
            <v>0.19480290191144983</v>
          </cell>
        </row>
        <row r="4317">
          <cell r="I4317">
            <v>57</v>
          </cell>
          <cell r="AW4317">
            <v>0.19480290191144983</v>
          </cell>
        </row>
        <row r="4318">
          <cell r="I4318">
            <v>57.9</v>
          </cell>
          <cell r="AW4318">
            <v>0.2075538209886468</v>
          </cell>
        </row>
        <row r="4319">
          <cell r="I4319">
            <v>60.1</v>
          </cell>
          <cell r="AW4319">
            <v>0.26261460791290653</v>
          </cell>
        </row>
        <row r="4320">
          <cell r="I4320">
            <v>61</v>
          </cell>
          <cell r="AW4320">
            <v>0.25102286329727297</v>
          </cell>
        </row>
        <row r="4321">
          <cell r="I4321">
            <v>61</v>
          </cell>
          <cell r="AW4321">
            <v>0.23131689745069578</v>
          </cell>
        </row>
        <row r="4322">
          <cell r="I4322">
            <v>59</v>
          </cell>
          <cell r="AW4322">
            <v>0.24754533991258293</v>
          </cell>
        </row>
        <row r="4323">
          <cell r="I4323">
            <v>60.1</v>
          </cell>
          <cell r="AW4323">
            <v>0.28405933545182888</v>
          </cell>
        </row>
        <row r="4324">
          <cell r="I4324">
            <v>60.1</v>
          </cell>
          <cell r="AW4324">
            <v>0.31014076083700454</v>
          </cell>
        </row>
        <row r="4325">
          <cell r="I4325">
            <v>61</v>
          </cell>
          <cell r="AW4325">
            <v>0.27536552699010369</v>
          </cell>
        </row>
        <row r="4326">
          <cell r="I4326">
            <v>61</v>
          </cell>
          <cell r="AW4326">
            <v>0.25102286329727297</v>
          </cell>
        </row>
        <row r="4327">
          <cell r="I4327">
            <v>62.1</v>
          </cell>
          <cell r="AW4327">
            <v>0.31187952252934964</v>
          </cell>
        </row>
        <row r="4328">
          <cell r="I4328">
            <v>61</v>
          </cell>
          <cell r="AW4328">
            <v>0.25102286329727297</v>
          </cell>
        </row>
        <row r="4329">
          <cell r="I4329">
            <v>60.1</v>
          </cell>
          <cell r="AW4329">
            <v>0.28405933545182888</v>
          </cell>
        </row>
        <row r="4330">
          <cell r="I4330">
            <v>59</v>
          </cell>
          <cell r="AW4330">
            <v>0.26841048022072345</v>
          </cell>
        </row>
        <row r="4331">
          <cell r="I4331">
            <v>59</v>
          </cell>
          <cell r="AW4331">
            <v>0.22320267621975218</v>
          </cell>
        </row>
        <row r="4332">
          <cell r="I4332">
            <v>57</v>
          </cell>
          <cell r="AW4332">
            <v>0.19480290191144983</v>
          </cell>
        </row>
        <row r="4333">
          <cell r="I4333">
            <v>55.9</v>
          </cell>
          <cell r="AW4333">
            <v>0.17973363391112601</v>
          </cell>
        </row>
        <row r="4334">
          <cell r="I4334">
            <v>57</v>
          </cell>
          <cell r="AW4334">
            <v>0.19480290191144983</v>
          </cell>
        </row>
        <row r="4335">
          <cell r="I4335">
            <v>57.9</v>
          </cell>
          <cell r="AW4335">
            <v>0.14669716175657013</v>
          </cell>
        </row>
        <row r="4336">
          <cell r="I4336">
            <v>57</v>
          </cell>
          <cell r="AW4336">
            <v>0.13394624267937319</v>
          </cell>
        </row>
        <row r="4337">
          <cell r="I4337">
            <v>55.9</v>
          </cell>
          <cell r="AW4337">
            <v>0.11887697467904958</v>
          </cell>
        </row>
        <row r="4338">
          <cell r="I4338">
            <v>57</v>
          </cell>
          <cell r="AW4338">
            <v>0.13394624267937319</v>
          </cell>
        </row>
        <row r="4339">
          <cell r="I4339">
            <v>55.9</v>
          </cell>
          <cell r="AW4339">
            <v>0.11887697467904958</v>
          </cell>
        </row>
        <row r="4340">
          <cell r="I4340">
            <v>55.9</v>
          </cell>
          <cell r="AW4340">
            <v>9.7432247140127271E-2</v>
          </cell>
        </row>
        <row r="4341">
          <cell r="I4341">
            <v>57.9</v>
          </cell>
          <cell r="AW4341">
            <v>0.12525243421764803</v>
          </cell>
        </row>
        <row r="4342">
          <cell r="I4342">
            <v>62.1</v>
          </cell>
          <cell r="AW4342">
            <v>0.18379074452659783</v>
          </cell>
        </row>
        <row r="4343">
          <cell r="I4343">
            <v>62.1</v>
          </cell>
          <cell r="AW4343">
            <v>0.15440203828024016</v>
          </cell>
        </row>
        <row r="4344">
          <cell r="I4344">
            <v>63</v>
          </cell>
          <cell r="AW4344">
            <v>0.16692112246512447</v>
          </cell>
        </row>
        <row r="4345">
          <cell r="I4345">
            <v>60.1</v>
          </cell>
          <cell r="AW4345">
            <v>0.13858294052562672</v>
          </cell>
        </row>
        <row r="4346">
          <cell r="I4346">
            <v>59</v>
          </cell>
          <cell r="AW4346">
            <v>0.16234601698767573</v>
          </cell>
        </row>
        <row r="4347">
          <cell r="I4347">
            <v>62.1</v>
          </cell>
          <cell r="AW4347">
            <v>0.15440203828024016</v>
          </cell>
        </row>
        <row r="4348">
          <cell r="I4348">
            <v>61</v>
          </cell>
          <cell r="AW4348">
            <v>0.19016620406519627</v>
          </cell>
        </row>
        <row r="4349">
          <cell r="I4349">
            <v>61</v>
          </cell>
          <cell r="AW4349">
            <v>0.13910093538760374</v>
          </cell>
        </row>
        <row r="4350">
          <cell r="I4350">
            <v>61</v>
          </cell>
          <cell r="AW4350">
            <v>0.13910093538760374</v>
          </cell>
        </row>
        <row r="4351">
          <cell r="I4351">
            <v>61</v>
          </cell>
          <cell r="AW4351">
            <v>0.13910093538760374</v>
          </cell>
        </row>
        <row r="4352">
          <cell r="I4352">
            <v>60.1</v>
          </cell>
          <cell r="AW4352">
            <v>0.12658185120271942</v>
          </cell>
        </row>
        <row r="4353">
          <cell r="I4353">
            <v>60.1</v>
          </cell>
          <cell r="AW4353">
            <v>0.12658185120271942</v>
          </cell>
        </row>
        <row r="4354">
          <cell r="I4354">
            <v>59</v>
          </cell>
          <cell r="AW4354">
            <v>0.11128074831008299</v>
          </cell>
        </row>
        <row r="4355">
          <cell r="I4355">
            <v>58.6</v>
          </cell>
          <cell r="AW4355">
            <v>0.10571671089457886</v>
          </cell>
        </row>
        <row r="4356">
          <cell r="I4356">
            <v>58.1</v>
          </cell>
          <cell r="AW4356">
            <v>9.876166412519867E-2</v>
          </cell>
        </row>
        <row r="4357">
          <cell r="I4357">
            <v>57.7</v>
          </cell>
          <cell r="AW4357">
            <v>9.3197626709694531E-2</v>
          </cell>
        </row>
        <row r="4358">
          <cell r="I4358">
            <v>57.2</v>
          </cell>
          <cell r="AW4358">
            <v>8.6242579940314354E-2</v>
          </cell>
        </row>
        <row r="4359">
          <cell r="I4359">
            <v>56.8</v>
          </cell>
          <cell r="AW4359">
            <v>8.0678542524810132E-2</v>
          </cell>
        </row>
        <row r="4360">
          <cell r="I4360">
            <v>56.3</v>
          </cell>
          <cell r="AW4360">
            <v>8.5260915293711881E-2</v>
          </cell>
        </row>
        <row r="4361">
          <cell r="I4361">
            <v>55.9</v>
          </cell>
          <cell r="AW4361">
            <v>9.7432247140127271E-2</v>
          </cell>
        </row>
        <row r="4362">
          <cell r="I4362">
            <v>55.9</v>
          </cell>
          <cell r="AW4362">
            <v>9.7432247140127271E-2</v>
          </cell>
        </row>
        <row r="4363">
          <cell r="I4363">
            <v>55.9</v>
          </cell>
          <cell r="AW4363">
            <v>9.7432247140127271E-2</v>
          </cell>
        </row>
        <row r="4364">
          <cell r="I4364">
            <v>55.9</v>
          </cell>
          <cell r="AW4364">
            <v>0.11887697467904958</v>
          </cell>
        </row>
        <row r="4365">
          <cell r="I4365">
            <v>60.1</v>
          </cell>
          <cell r="AW4365">
            <v>0.19596207637301319</v>
          </cell>
        </row>
        <row r="4366">
          <cell r="I4366">
            <v>64.900000000000006</v>
          </cell>
          <cell r="AW4366">
            <v>0.28753685883651908</v>
          </cell>
        </row>
        <row r="4367">
          <cell r="I4367">
            <v>69.099999999999994</v>
          </cell>
          <cell r="AW4367">
            <v>0.36578113499204601</v>
          </cell>
        </row>
        <row r="4368">
          <cell r="I4368">
            <v>71.099999999999994</v>
          </cell>
          <cell r="AW4368">
            <v>0.4185235729931791</v>
          </cell>
        </row>
        <row r="4369">
          <cell r="I4369">
            <v>73.900000000000006</v>
          </cell>
          <cell r="AW4369">
            <v>0.3424376947435353</v>
          </cell>
        </row>
        <row r="4370">
          <cell r="I4370">
            <v>77</v>
          </cell>
          <cell r="AW4370">
            <v>0.35940925083346059</v>
          </cell>
        </row>
        <row r="4371">
          <cell r="I4371">
            <v>79</v>
          </cell>
          <cell r="AW4371">
            <v>0.36637194051137834</v>
          </cell>
        </row>
        <row r="4372">
          <cell r="I4372">
            <v>80.099999999999994</v>
          </cell>
          <cell r="AW4372">
            <v>0.37028845345520744</v>
          </cell>
        </row>
        <row r="4373">
          <cell r="I4373">
            <v>82.9</v>
          </cell>
          <cell r="AW4373">
            <v>0.3743500224339929</v>
          </cell>
        </row>
        <row r="4374">
          <cell r="I4374">
            <v>82</v>
          </cell>
          <cell r="AW4374">
            <v>0.36027958704320034</v>
          </cell>
        </row>
        <row r="4375">
          <cell r="I4375">
            <v>79</v>
          </cell>
          <cell r="AW4375">
            <v>0.3782665353778214</v>
          </cell>
        </row>
        <row r="4376">
          <cell r="I4376">
            <v>73.900000000000006</v>
          </cell>
          <cell r="AW4376">
            <v>0.35389712150510855</v>
          </cell>
        </row>
        <row r="4377">
          <cell r="I4377">
            <v>69.099999999999994</v>
          </cell>
          <cell r="AW4377">
            <v>0.36578113499204601</v>
          </cell>
        </row>
        <row r="4378">
          <cell r="I4378">
            <v>64.900000000000006</v>
          </cell>
          <cell r="AW4378">
            <v>0.26435336960525163</v>
          </cell>
        </row>
        <row r="4379">
          <cell r="I4379">
            <v>62.1</v>
          </cell>
          <cell r="AW4379">
            <v>0.20523547206552012</v>
          </cell>
        </row>
        <row r="4380">
          <cell r="I4380">
            <v>59</v>
          </cell>
          <cell r="AW4380">
            <v>0.14090128944875344</v>
          </cell>
        </row>
        <row r="4381">
          <cell r="I4381">
            <v>57.9</v>
          </cell>
          <cell r="AW4381">
            <v>0.10844440452497908</v>
          </cell>
        </row>
        <row r="4382">
          <cell r="I4382">
            <v>57</v>
          </cell>
          <cell r="AW4382">
            <v>9.5693485447782153E-2</v>
          </cell>
        </row>
        <row r="4383">
          <cell r="I4383">
            <v>57</v>
          </cell>
          <cell r="AW4383">
            <v>9.5693485447782153E-2</v>
          </cell>
        </row>
        <row r="4384">
          <cell r="I4384">
            <v>57</v>
          </cell>
          <cell r="AW4384">
            <v>8.3460561232562236E-2</v>
          </cell>
        </row>
        <row r="4385">
          <cell r="I4385">
            <v>57</v>
          </cell>
          <cell r="AW4385">
            <v>8.3460561232562236E-2</v>
          </cell>
        </row>
        <row r="4386">
          <cell r="I4386">
            <v>57.9</v>
          </cell>
          <cell r="AW4386">
            <v>9.5979645417446552E-2</v>
          </cell>
        </row>
        <row r="4387">
          <cell r="I4387">
            <v>57.9</v>
          </cell>
          <cell r="AW4387">
            <v>9.5979645417446552E-2</v>
          </cell>
        </row>
        <row r="4388">
          <cell r="I4388">
            <v>57.9</v>
          </cell>
          <cell r="AW4388">
            <v>9.5979645417446552E-2</v>
          </cell>
        </row>
        <row r="4389">
          <cell r="I4389">
            <v>59</v>
          </cell>
          <cell r="AW4389">
            <v>0.11128074831008299</v>
          </cell>
        </row>
        <row r="4390">
          <cell r="I4390">
            <v>60.1</v>
          </cell>
          <cell r="AW4390">
            <v>0.12658185120271942</v>
          </cell>
        </row>
        <row r="4391">
          <cell r="I4391">
            <v>60.1</v>
          </cell>
          <cell r="AW4391">
            <v>0.13858294052562672</v>
          </cell>
        </row>
        <row r="4392">
          <cell r="I4392">
            <v>62.1</v>
          </cell>
          <cell r="AW4392">
            <v>0.18379074452659783</v>
          </cell>
        </row>
        <row r="4393">
          <cell r="I4393">
            <v>64</v>
          </cell>
          <cell r="AW4393">
            <v>0.23363524637382241</v>
          </cell>
        </row>
        <row r="4394">
          <cell r="I4394">
            <v>64.900000000000006</v>
          </cell>
          <cell r="AW4394">
            <v>0.24580657822023783</v>
          </cell>
        </row>
        <row r="4395">
          <cell r="I4395">
            <v>66.900000000000006</v>
          </cell>
          <cell r="AW4395">
            <v>0.27420635252854042</v>
          </cell>
        </row>
        <row r="4396">
          <cell r="I4396">
            <v>68</v>
          </cell>
          <cell r="AW4396">
            <v>0.26783089298994173</v>
          </cell>
        </row>
        <row r="4397">
          <cell r="I4397">
            <v>69.099999999999994</v>
          </cell>
          <cell r="AW4397">
            <v>0.30434488852918778</v>
          </cell>
        </row>
        <row r="4398">
          <cell r="I4398">
            <v>70</v>
          </cell>
          <cell r="AW4398">
            <v>0.29565108006746244</v>
          </cell>
        </row>
        <row r="4399">
          <cell r="I4399">
            <v>70</v>
          </cell>
          <cell r="AW4399">
            <v>0.29565108006746244</v>
          </cell>
        </row>
        <row r="4400">
          <cell r="I4400">
            <v>68</v>
          </cell>
          <cell r="AW4400">
            <v>0.28927562052886396</v>
          </cell>
        </row>
        <row r="4401">
          <cell r="I4401">
            <v>66</v>
          </cell>
          <cell r="AW4401">
            <v>0.26145543345134326</v>
          </cell>
        </row>
        <row r="4402">
          <cell r="I4402">
            <v>66</v>
          </cell>
          <cell r="AW4402">
            <v>0.26145543345134326</v>
          </cell>
        </row>
        <row r="4403">
          <cell r="I4403">
            <v>62.1</v>
          </cell>
          <cell r="AW4403">
            <v>0.18379074452659783</v>
          </cell>
        </row>
        <row r="4404">
          <cell r="I4404">
            <v>60.1</v>
          </cell>
          <cell r="AW4404">
            <v>0.12658185120271942</v>
          </cell>
        </row>
        <row r="4405">
          <cell r="I4405">
            <v>59</v>
          </cell>
          <cell r="AW4405">
            <v>0.11128074831008299</v>
          </cell>
        </row>
        <row r="4406">
          <cell r="I4406">
            <v>57.9</v>
          </cell>
          <cell r="AW4406">
            <v>0.10844440452497908</v>
          </cell>
        </row>
        <row r="4407">
          <cell r="I4407">
            <v>57</v>
          </cell>
          <cell r="AW4407">
            <v>8.3460561232562236E-2</v>
          </cell>
        </row>
        <row r="4408">
          <cell r="I4408">
            <v>57</v>
          </cell>
          <cell r="AW4408">
            <v>8.3460561232562236E-2</v>
          </cell>
        </row>
        <row r="4409">
          <cell r="I4409">
            <v>57</v>
          </cell>
          <cell r="AW4409">
            <v>8.3460561232562236E-2</v>
          </cell>
        </row>
        <row r="4410">
          <cell r="I4410">
            <v>57</v>
          </cell>
          <cell r="AW4410">
            <v>8.3460561232562236E-2</v>
          </cell>
        </row>
        <row r="4411">
          <cell r="I4411">
            <v>57</v>
          </cell>
          <cell r="AW4411">
            <v>8.3460561232562236E-2</v>
          </cell>
        </row>
        <row r="4412">
          <cell r="I4412">
            <v>57</v>
          </cell>
          <cell r="AW4412">
            <v>8.3460561232562236E-2</v>
          </cell>
        </row>
        <row r="4413">
          <cell r="I4413">
            <v>57</v>
          </cell>
          <cell r="AW4413">
            <v>8.3460561232562236E-2</v>
          </cell>
        </row>
        <row r="4414">
          <cell r="I4414">
            <v>59</v>
          </cell>
          <cell r="AW4414">
            <v>0.11128074831008299</v>
          </cell>
        </row>
        <row r="4415">
          <cell r="I4415">
            <v>60.1</v>
          </cell>
          <cell r="AW4415">
            <v>0.12658185120271942</v>
          </cell>
        </row>
        <row r="4416">
          <cell r="I4416">
            <v>60.1</v>
          </cell>
          <cell r="AW4416">
            <v>0.12658185120271942</v>
          </cell>
        </row>
        <row r="4417">
          <cell r="I4417">
            <v>57.9</v>
          </cell>
          <cell r="AW4417">
            <v>0.10844440452497908</v>
          </cell>
        </row>
        <row r="4418">
          <cell r="I4418">
            <v>57</v>
          </cell>
          <cell r="AW4418">
            <v>0.13394624267937319</v>
          </cell>
        </row>
        <row r="4419">
          <cell r="I4419">
            <v>57</v>
          </cell>
          <cell r="AW4419">
            <v>0.13394624267937319</v>
          </cell>
        </row>
        <row r="4420">
          <cell r="I4420">
            <v>57</v>
          </cell>
          <cell r="AW4420">
            <v>0.13394624267937319</v>
          </cell>
        </row>
        <row r="4421">
          <cell r="I4421">
            <v>57</v>
          </cell>
          <cell r="AW4421">
            <v>0.13394624267937319</v>
          </cell>
        </row>
        <row r="4422">
          <cell r="I4422">
            <v>57</v>
          </cell>
          <cell r="AW4422">
            <v>0.13394624267937319</v>
          </cell>
        </row>
        <row r="4423">
          <cell r="I4423">
            <v>57</v>
          </cell>
          <cell r="AW4423">
            <v>9.5693485447782153E-2</v>
          </cell>
        </row>
        <row r="4424">
          <cell r="I4424">
            <v>57</v>
          </cell>
          <cell r="AW4424">
            <v>9.5693485447782153E-2</v>
          </cell>
        </row>
        <row r="4425">
          <cell r="I4425">
            <v>57</v>
          </cell>
          <cell r="AW4425">
            <v>9.5693485447782153E-2</v>
          </cell>
        </row>
        <row r="4426">
          <cell r="I4426">
            <v>57</v>
          </cell>
          <cell r="AW4426">
            <v>9.5693485447782153E-2</v>
          </cell>
        </row>
        <row r="4427">
          <cell r="I4427">
            <v>57</v>
          </cell>
          <cell r="AW4427">
            <v>9.5693485447782153E-2</v>
          </cell>
        </row>
        <row r="4428">
          <cell r="I4428">
            <v>57</v>
          </cell>
          <cell r="AW4428">
            <v>0.13394624267937319</v>
          </cell>
        </row>
        <row r="4429">
          <cell r="I4429">
            <v>57</v>
          </cell>
          <cell r="AW4429">
            <v>0.15249303406438702</v>
          </cell>
        </row>
        <row r="4430">
          <cell r="I4430">
            <v>57</v>
          </cell>
          <cell r="AW4430">
            <v>0.15249303406438702</v>
          </cell>
        </row>
        <row r="4431">
          <cell r="I4431">
            <v>57</v>
          </cell>
          <cell r="AW4431">
            <v>0.15249303406438702</v>
          </cell>
        </row>
        <row r="4432">
          <cell r="I4432">
            <v>57</v>
          </cell>
          <cell r="AW4432">
            <v>0.15249303406438702</v>
          </cell>
        </row>
        <row r="4433">
          <cell r="I4433">
            <v>57</v>
          </cell>
          <cell r="AW4433">
            <v>0.15249303406438702</v>
          </cell>
        </row>
        <row r="4434">
          <cell r="I4434">
            <v>57</v>
          </cell>
          <cell r="AW4434">
            <v>0.15249303406438702</v>
          </cell>
        </row>
        <row r="4435">
          <cell r="I4435">
            <v>55.9</v>
          </cell>
          <cell r="AW4435">
            <v>0.16002766806454882</v>
          </cell>
        </row>
        <row r="4436">
          <cell r="I4436">
            <v>57</v>
          </cell>
          <cell r="AW4436">
            <v>0.1756765232956542</v>
          </cell>
        </row>
        <row r="4437">
          <cell r="I4437">
            <v>59</v>
          </cell>
          <cell r="AW4437">
            <v>0.20349671037317499</v>
          </cell>
        </row>
        <row r="4438">
          <cell r="I4438">
            <v>60.1</v>
          </cell>
          <cell r="AW4438">
            <v>0.21856597837349886</v>
          </cell>
        </row>
        <row r="4439">
          <cell r="I4439">
            <v>60.1</v>
          </cell>
          <cell r="AW4439">
            <v>0.19596207637301319</v>
          </cell>
        </row>
        <row r="4440">
          <cell r="I4440">
            <v>61</v>
          </cell>
          <cell r="AW4440">
            <v>0.19016620406519627</v>
          </cell>
        </row>
        <row r="4441">
          <cell r="I4441">
            <v>62.1</v>
          </cell>
          <cell r="AW4441">
            <v>0.15440203828024016</v>
          </cell>
        </row>
        <row r="4442">
          <cell r="I4442">
            <v>64</v>
          </cell>
          <cell r="AW4442">
            <v>0.18083121600388483</v>
          </cell>
        </row>
        <row r="4443">
          <cell r="I4443">
            <v>64</v>
          </cell>
          <cell r="AW4443">
            <v>0.18083121600388483</v>
          </cell>
        </row>
        <row r="4444">
          <cell r="I4444">
            <v>64</v>
          </cell>
          <cell r="AW4444">
            <v>0.18083121600388483</v>
          </cell>
        </row>
        <row r="4445">
          <cell r="I4445">
            <v>66</v>
          </cell>
          <cell r="AW4445">
            <v>0.2400107059124211</v>
          </cell>
        </row>
        <row r="4446">
          <cell r="I4446">
            <v>66</v>
          </cell>
          <cell r="AW4446">
            <v>0.2400107059124211</v>
          </cell>
        </row>
        <row r="4447">
          <cell r="I4447">
            <v>66</v>
          </cell>
          <cell r="AW4447">
            <v>0.20865140308140559</v>
          </cell>
        </row>
        <row r="4448">
          <cell r="I4448">
            <v>64.900000000000006</v>
          </cell>
          <cell r="AW4448">
            <v>0.22436185068131551</v>
          </cell>
        </row>
        <row r="4449">
          <cell r="I4449">
            <v>61</v>
          </cell>
          <cell r="AW4449">
            <v>0.1687214765262742</v>
          </cell>
        </row>
        <row r="4450">
          <cell r="I4450">
            <v>60.1</v>
          </cell>
          <cell r="AW4450">
            <v>0.13858294052562672</v>
          </cell>
        </row>
        <row r="4451">
          <cell r="I4451">
            <v>60.1</v>
          </cell>
          <cell r="AW4451">
            <v>0.12658185120271942</v>
          </cell>
        </row>
        <row r="4452">
          <cell r="I4452">
            <v>57.9</v>
          </cell>
          <cell r="AW4452">
            <v>9.5979645417446552E-2</v>
          </cell>
        </row>
        <row r="4453">
          <cell r="I4453">
            <v>57</v>
          </cell>
          <cell r="AW4453">
            <v>9.5693485447782153E-2</v>
          </cell>
        </row>
        <row r="4454">
          <cell r="I4454">
            <v>55.9</v>
          </cell>
          <cell r="AW4454">
            <v>6.8159458339925802E-2</v>
          </cell>
        </row>
        <row r="4455">
          <cell r="I4455">
            <v>55.9</v>
          </cell>
          <cell r="AW4455">
            <v>6.8159458339925802E-2</v>
          </cell>
        </row>
        <row r="4456">
          <cell r="I4456">
            <v>55.9</v>
          </cell>
          <cell r="AW4456">
            <v>6.8159458339925802E-2</v>
          </cell>
        </row>
        <row r="4457">
          <cell r="I4457">
            <v>55.9</v>
          </cell>
          <cell r="AW4457">
            <v>6.8159458339925802E-2</v>
          </cell>
        </row>
        <row r="4458">
          <cell r="I4458">
            <v>55.9</v>
          </cell>
          <cell r="AW4458">
            <v>6.8159458339925802E-2</v>
          </cell>
        </row>
        <row r="4459">
          <cell r="I4459">
            <v>57</v>
          </cell>
          <cell r="AW4459">
            <v>8.3460561232562236E-2</v>
          </cell>
        </row>
        <row r="4460">
          <cell r="I4460">
            <v>57</v>
          </cell>
          <cell r="AW4460">
            <v>9.5693485447782153E-2</v>
          </cell>
        </row>
        <row r="4461">
          <cell r="I4461">
            <v>60.1</v>
          </cell>
          <cell r="AW4461">
            <v>0.13858294052562672</v>
          </cell>
        </row>
        <row r="4462">
          <cell r="I4462">
            <v>63</v>
          </cell>
          <cell r="AW4462">
            <v>0.19654166360379494</v>
          </cell>
        </row>
        <row r="4463">
          <cell r="I4463">
            <v>66</v>
          </cell>
          <cell r="AW4463">
            <v>0.28000222483635712</v>
          </cell>
        </row>
        <row r="4464">
          <cell r="I4464">
            <v>69.099999999999994</v>
          </cell>
          <cell r="AW4464">
            <v>0.3228916799142017</v>
          </cell>
        </row>
        <row r="4465">
          <cell r="I4465">
            <v>70</v>
          </cell>
          <cell r="AW4465">
            <v>0.26429177723644709</v>
          </cell>
        </row>
        <row r="4466">
          <cell r="I4466">
            <v>70</v>
          </cell>
          <cell r="AW4466">
            <v>0.26429177723644709</v>
          </cell>
        </row>
        <row r="4467">
          <cell r="I4467">
            <v>71.099999999999994</v>
          </cell>
          <cell r="AW4467">
            <v>0.2795928801290834</v>
          </cell>
        </row>
        <row r="4468">
          <cell r="I4468">
            <v>71.099999999999994</v>
          </cell>
          <cell r="AW4468">
            <v>0.2795928801290834</v>
          </cell>
        </row>
        <row r="4469">
          <cell r="I4469">
            <v>71.099999999999994</v>
          </cell>
          <cell r="AW4469">
            <v>0.2795928801290834</v>
          </cell>
        </row>
        <row r="4470">
          <cell r="I4470">
            <v>71.099999999999994</v>
          </cell>
          <cell r="AW4470">
            <v>0.2795928801290834</v>
          </cell>
        </row>
        <row r="4471">
          <cell r="I4471">
            <v>71.099999999999994</v>
          </cell>
          <cell r="AW4471">
            <v>0.2795928801290834</v>
          </cell>
        </row>
        <row r="4472">
          <cell r="I4472">
            <v>70</v>
          </cell>
          <cell r="AW4472">
            <v>0.26429177723644709</v>
          </cell>
        </row>
        <row r="4473">
          <cell r="I4473">
            <v>66</v>
          </cell>
          <cell r="AW4473">
            <v>0.22262308898897062</v>
          </cell>
        </row>
        <row r="4474">
          <cell r="I4474">
            <v>64.900000000000006</v>
          </cell>
          <cell r="AW4474">
            <v>0.19335030018876925</v>
          </cell>
        </row>
        <row r="4475">
          <cell r="I4475">
            <v>64</v>
          </cell>
          <cell r="AW4475">
            <v>0.18083121600388483</v>
          </cell>
        </row>
        <row r="4476">
          <cell r="I4476">
            <v>62.1</v>
          </cell>
          <cell r="AW4476">
            <v>0.15440203828024016</v>
          </cell>
        </row>
        <row r="4477">
          <cell r="I4477">
            <v>61</v>
          </cell>
          <cell r="AW4477">
            <v>0.13910093538760374</v>
          </cell>
        </row>
        <row r="4478">
          <cell r="I4478">
            <v>60.1</v>
          </cell>
          <cell r="AW4478">
            <v>0.12658185120271942</v>
          </cell>
        </row>
        <row r="4479">
          <cell r="I4479">
            <v>59</v>
          </cell>
          <cell r="AW4479">
            <v>0.11128074831008299</v>
          </cell>
        </row>
        <row r="4480">
          <cell r="I4480">
            <v>57</v>
          </cell>
          <cell r="AW4480">
            <v>8.3460561232562236E-2</v>
          </cell>
        </row>
        <row r="4481">
          <cell r="I4481">
            <v>55.9</v>
          </cell>
          <cell r="AW4481">
            <v>6.8159458339925802E-2</v>
          </cell>
        </row>
        <row r="4482">
          <cell r="I4482">
            <v>55.9</v>
          </cell>
          <cell r="AW4482">
            <v>6.8159458339925802E-2</v>
          </cell>
        </row>
        <row r="4483">
          <cell r="I4483">
            <v>55.9</v>
          </cell>
          <cell r="AW4483">
            <v>6.8159458339925802E-2</v>
          </cell>
        </row>
        <row r="4484">
          <cell r="I4484">
            <v>57.9</v>
          </cell>
          <cell r="AW4484">
            <v>9.5979645417446552E-2</v>
          </cell>
        </row>
        <row r="4485">
          <cell r="I4485">
            <v>61</v>
          </cell>
          <cell r="AW4485">
            <v>0.13910093538760374</v>
          </cell>
        </row>
        <row r="4486">
          <cell r="I4486">
            <v>64</v>
          </cell>
          <cell r="AW4486">
            <v>0.19480290191144983</v>
          </cell>
        </row>
        <row r="4487">
          <cell r="I4487">
            <v>66.900000000000006</v>
          </cell>
          <cell r="AW4487">
            <v>0.23537400806616757</v>
          </cell>
        </row>
        <row r="4488">
          <cell r="I4488">
            <v>70</v>
          </cell>
          <cell r="AW4488">
            <v>0.31709580760638473</v>
          </cell>
        </row>
        <row r="4489">
          <cell r="I4489">
            <v>72</v>
          </cell>
          <cell r="AW4489">
            <v>0.32009906536021571</v>
          </cell>
        </row>
        <row r="4490">
          <cell r="I4490">
            <v>75</v>
          </cell>
          <cell r="AW4490">
            <v>0.33083321194700549</v>
          </cell>
        </row>
        <row r="4491">
          <cell r="I4491">
            <v>77</v>
          </cell>
          <cell r="AW4491">
            <v>0.32807714728282977</v>
          </cell>
        </row>
        <row r="4492">
          <cell r="I4492">
            <v>77</v>
          </cell>
          <cell r="AW4492">
            <v>0.32807714728282977</v>
          </cell>
        </row>
        <row r="4493">
          <cell r="I4493">
            <v>77</v>
          </cell>
          <cell r="AW4493">
            <v>0.32807714728282977</v>
          </cell>
        </row>
        <row r="4494">
          <cell r="I4494">
            <v>75.900000000000006</v>
          </cell>
          <cell r="AW4494">
            <v>0.32430569037395779</v>
          </cell>
        </row>
        <row r="4495">
          <cell r="I4495">
            <v>75</v>
          </cell>
          <cell r="AW4495">
            <v>0.32546613865361046</v>
          </cell>
        </row>
        <row r="4496">
          <cell r="I4496">
            <v>75</v>
          </cell>
          <cell r="AW4496">
            <v>0.32546613865361046</v>
          </cell>
        </row>
        <row r="4497">
          <cell r="I4497">
            <v>71.099999999999994</v>
          </cell>
          <cell r="AW4497">
            <v>0.2795928801290834</v>
          </cell>
        </row>
        <row r="4498">
          <cell r="I4498">
            <v>66</v>
          </cell>
          <cell r="AW4498">
            <v>0.20865140308140559</v>
          </cell>
        </row>
        <row r="4499">
          <cell r="I4499">
            <v>66</v>
          </cell>
          <cell r="AW4499">
            <v>0.20865140308140559</v>
          </cell>
        </row>
        <row r="4500">
          <cell r="I4500">
            <v>64.900000000000006</v>
          </cell>
          <cell r="AW4500">
            <v>0.2075538209886468</v>
          </cell>
        </row>
        <row r="4501">
          <cell r="I4501">
            <v>64</v>
          </cell>
          <cell r="AW4501">
            <v>0.18083121600388483</v>
          </cell>
        </row>
        <row r="4502">
          <cell r="I4502">
            <v>61</v>
          </cell>
          <cell r="AW4502">
            <v>0.13910093538760374</v>
          </cell>
        </row>
        <row r="4503">
          <cell r="I4503">
            <v>60.1</v>
          </cell>
          <cell r="AW4503">
            <v>0.12658185120271942</v>
          </cell>
        </row>
        <row r="4504">
          <cell r="I4504">
            <v>59</v>
          </cell>
          <cell r="AW4504">
            <v>0.11128074831008299</v>
          </cell>
        </row>
        <row r="4505">
          <cell r="I4505">
            <v>59</v>
          </cell>
          <cell r="AW4505">
            <v>0.11128074831008299</v>
          </cell>
        </row>
        <row r="4506">
          <cell r="I4506">
            <v>57.9</v>
          </cell>
          <cell r="AW4506">
            <v>9.5979645417446552E-2</v>
          </cell>
        </row>
        <row r="4507">
          <cell r="I4507">
            <v>60.1</v>
          </cell>
          <cell r="AW4507">
            <v>0.12658185120271942</v>
          </cell>
        </row>
        <row r="4508">
          <cell r="I4508">
            <v>62.1</v>
          </cell>
          <cell r="AW4508">
            <v>0.16640312760314729</v>
          </cell>
        </row>
        <row r="4509">
          <cell r="I4509">
            <v>64.900000000000006</v>
          </cell>
          <cell r="AW4509">
            <v>0.22436185068131551</v>
          </cell>
        </row>
        <row r="4510">
          <cell r="I4510">
            <v>69.099999999999994</v>
          </cell>
          <cell r="AW4510">
            <v>0.30434488852918778</v>
          </cell>
        </row>
        <row r="4511">
          <cell r="I4511">
            <v>72</v>
          </cell>
          <cell r="AW4511">
            <v>0.33039804384213639</v>
          </cell>
        </row>
        <row r="4512">
          <cell r="I4512">
            <v>73.900000000000006</v>
          </cell>
          <cell r="AW4512">
            <v>0.3424376947435353</v>
          </cell>
        </row>
        <row r="4513">
          <cell r="I4513">
            <v>79</v>
          </cell>
          <cell r="AW4513">
            <v>0.36637194051137834</v>
          </cell>
        </row>
        <row r="4514">
          <cell r="I4514">
            <v>81</v>
          </cell>
          <cell r="AW4514">
            <v>0.37870170348269161</v>
          </cell>
        </row>
        <row r="4515">
          <cell r="I4515">
            <v>84</v>
          </cell>
          <cell r="AW4515">
            <v>0.38958090610443846</v>
          </cell>
        </row>
        <row r="4516">
          <cell r="I4516">
            <v>86</v>
          </cell>
          <cell r="AW4516">
            <v>0.39654359578235665</v>
          </cell>
        </row>
        <row r="4517">
          <cell r="I4517">
            <v>86</v>
          </cell>
          <cell r="AW4517">
            <v>0.39654359578235665</v>
          </cell>
        </row>
        <row r="4518">
          <cell r="I4518">
            <v>84.9</v>
          </cell>
          <cell r="AW4518">
            <v>0.39929966044653209</v>
          </cell>
        </row>
        <row r="4519">
          <cell r="I4519">
            <v>84.9</v>
          </cell>
          <cell r="AW4519">
            <v>0.38740506558008897</v>
          </cell>
        </row>
        <row r="4520">
          <cell r="I4520">
            <v>80.099999999999994</v>
          </cell>
          <cell r="AW4520">
            <v>0.38885562592965545</v>
          </cell>
        </row>
        <row r="4521">
          <cell r="I4521">
            <v>79</v>
          </cell>
          <cell r="AW4521">
            <v>0.3782665353778214</v>
          </cell>
        </row>
        <row r="4522">
          <cell r="I4522">
            <v>71.099999999999994</v>
          </cell>
          <cell r="AW4522">
            <v>0.4185235729931791</v>
          </cell>
        </row>
        <row r="4523">
          <cell r="I4523">
            <v>71.099999999999994</v>
          </cell>
          <cell r="AW4523">
            <v>0.4185235729931791</v>
          </cell>
        </row>
        <row r="4524">
          <cell r="I4524">
            <v>66.900000000000006</v>
          </cell>
          <cell r="AW4524">
            <v>0.33506301176061681</v>
          </cell>
        </row>
        <row r="4525">
          <cell r="I4525">
            <v>64.900000000000006</v>
          </cell>
          <cell r="AW4525">
            <v>0.30724282468309627</v>
          </cell>
        </row>
        <row r="4526">
          <cell r="I4526">
            <v>63</v>
          </cell>
          <cell r="AW4526">
            <v>0.27942263760557551</v>
          </cell>
        </row>
        <row r="4527">
          <cell r="I4527">
            <v>62.1</v>
          </cell>
          <cell r="AW4527">
            <v>0.24696575268180115</v>
          </cell>
        </row>
        <row r="4528">
          <cell r="I4528">
            <v>61</v>
          </cell>
          <cell r="AW4528">
            <v>0.20871299545021013</v>
          </cell>
        </row>
        <row r="4529">
          <cell r="I4529">
            <v>60.1</v>
          </cell>
          <cell r="AW4529">
            <v>0.19596207637301319</v>
          </cell>
        </row>
        <row r="4530">
          <cell r="I4530">
            <v>57.9</v>
          </cell>
          <cell r="AW4530">
            <v>0.14669716175657013</v>
          </cell>
        </row>
        <row r="4531">
          <cell r="I4531">
            <v>60.1</v>
          </cell>
          <cell r="AW4531">
            <v>0.19596207637301319</v>
          </cell>
        </row>
        <row r="4532">
          <cell r="I4532">
            <v>61</v>
          </cell>
          <cell r="AW4532">
            <v>0.20871299545021013</v>
          </cell>
        </row>
        <row r="4533">
          <cell r="I4533">
            <v>64</v>
          </cell>
          <cell r="AW4533">
            <v>0.27478593975932192</v>
          </cell>
        </row>
        <row r="4534">
          <cell r="I4534">
            <v>64.900000000000006</v>
          </cell>
          <cell r="AW4534">
            <v>0.30724282468309627</v>
          </cell>
        </row>
        <row r="4535">
          <cell r="I4535">
            <v>68</v>
          </cell>
          <cell r="AW4535">
            <v>0.35071186699172241</v>
          </cell>
        </row>
        <row r="4536">
          <cell r="I4536">
            <v>70</v>
          </cell>
          <cell r="AW4536">
            <v>0.37853205406924295</v>
          </cell>
        </row>
        <row r="4537">
          <cell r="I4537">
            <v>72</v>
          </cell>
          <cell r="AW4537">
            <v>0.33532994903066193</v>
          </cell>
        </row>
        <row r="4538">
          <cell r="I4538">
            <v>73.900000000000006</v>
          </cell>
          <cell r="AW4538">
            <v>0.35389712150510855</v>
          </cell>
        </row>
        <row r="4539">
          <cell r="I4539">
            <v>75.900000000000006</v>
          </cell>
          <cell r="AW4539">
            <v>0.36738733275607555</v>
          </cell>
        </row>
        <row r="4540">
          <cell r="I4540">
            <v>79</v>
          </cell>
          <cell r="AW4540">
            <v>0.3782665353778214</v>
          </cell>
        </row>
        <row r="4541">
          <cell r="I4541">
            <v>80.099999999999994</v>
          </cell>
          <cell r="AW4541">
            <v>0.38885562592965545</v>
          </cell>
        </row>
        <row r="4542">
          <cell r="I4542">
            <v>79</v>
          </cell>
          <cell r="AW4542">
            <v>0.3782665353778214</v>
          </cell>
        </row>
        <row r="4543">
          <cell r="I4543">
            <v>77</v>
          </cell>
          <cell r="AW4543">
            <v>0.37812147934286511</v>
          </cell>
        </row>
        <row r="4544">
          <cell r="I4544">
            <v>75.900000000000006</v>
          </cell>
          <cell r="AW4544">
            <v>0.36738733275607555</v>
          </cell>
        </row>
        <row r="4545">
          <cell r="I4545">
            <v>75</v>
          </cell>
          <cell r="AW4545">
            <v>0.37101373362998968</v>
          </cell>
        </row>
        <row r="4546">
          <cell r="I4546">
            <v>70</v>
          </cell>
          <cell r="AW4546">
            <v>0.40287471776207379</v>
          </cell>
        </row>
        <row r="4547">
          <cell r="I4547">
            <v>68</v>
          </cell>
          <cell r="AW4547">
            <v>0.33100590114514528</v>
          </cell>
        </row>
        <row r="4548">
          <cell r="I4548">
            <v>63</v>
          </cell>
          <cell r="AW4548">
            <v>0.25971667175899832</v>
          </cell>
        </row>
        <row r="4549">
          <cell r="I4549">
            <v>62.1</v>
          </cell>
          <cell r="AW4549">
            <v>0.22378226345053395</v>
          </cell>
        </row>
        <row r="4550">
          <cell r="I4550">
            <v>61</v>
          </cell>
          <cell r="AW4550">
            <v>0.19016620406519627</v>
          </cell>
        </row>
        <row r="4551">
          <cell r="I4551">
            <v>60.1</v>
          </cell>
          <cell r="AW4551">
            <v>0.15597055744907704</v>
          </cell>
        </row>
        <row r="4552">
          <cell r="I4552">
            <v>59</v>
          </cell>
          <cell r="AW4552">
            <v>0.14090128944875344</v>
          </cell>
        </row>
        <row r="4553">
          <cell r="I4553">
            <v>59</v>
          </cell>
          <cell r="AW4553">
            <v>0.14090128944875344</v>
          </cell>
        </row>
        <row r="4554">
          <cell r="I4554">
            <v>59</v>
          </cell>
          <cell r="AW4554">
            <v>0.14090128944875344</v>
          </cell>
        </row>
        <row r="4555">
          <cell r="I4555">
            <v>59</v>
          </cell>
          <cell r="AW4555">
            <v>0.16234601698767573</v>
          </cell>
        </row>
        <row r="4556">
          <cell r="I4556">
            <v>57</v>
          </cell>
          <cell r="AW4556">
            <v>0.15249303406438702</v>
          </cell>
        </row>
        <row r="4557">
          <cell r="I4557">
            <v>57</v>
          </cell>
          <cell r="AW4557">
            <v>0.1756765232956542</v>
          </cell>
        </row>
        <row r="4558">
          <cell r="I4558">
            <v>57</v>
          </cell>
          <cell r="AW4558">
            <v>0.1756765232956542</v>
          </cell>
        </row>
        <row r="4559">
          <cell r="I4559">
            <v>57.9</v>
          </cell>
          <cell r="AW4559">
            <v>0.18842744237285136</v>
          </cell>
        </row>
        <row r="4560">
          <cell r="I4560">
            <v>59</v>
          </cell>
          <cell r="AW4560">
            <v>0.22320267621975218</v>
          </cell>
        </row>
        <row r="4561">
          <cell r="I4561">
            <v>60.1</v>
          </cell>
          <cell r="AW4561">
            <v>0.21856597837349886</v>
          </cell>
        </row>
        <row r="4562">
          <cell r="I4562">
            <v>61</v>
          </cell>
          <cell r="AW4562">
            <v>0.23131689745069578</v>
          </cell>
        </row>
        <row r="4563">
          <cell r="I4563">
            <v>64.900000000000006</v>
          </cell>
          <cell r="AW4563">
            <v>0.30724282468309627</v>
          </cell>
        </row>
        <row r="4564">
          <cell r="I4564">
            <v>64.900000000000006</v>
          </cell>
          <cell r="AW4564">
            <v>0.30724282468309627</v>
          </cell>
        </row>
        <row r="4565">
          <cell r="I4565">
            <v>64</v>
          </cell>
          <cell r="AW4565">
            <v>0.29449190560589916</v>
          </cell>
        </row>
        <row r="4566">
          <cell r="I4566">
            <v>64</v>
          </cell>
          <cell r="AW4566">
            <v>0.29449190560589916</v>
          </cell>
        </row>
        <row r="4567">
          <cell r="I4567">
            <v>64</v>
          </cell>
          <cell r="AW4567">
            <v>0.29449190560589916</v>
          </cell>
        </row>
        <row r="4568">
          <cell r="I4568">
            <v>63</v>
          </cell>
          <cell r="AW4568">
            <v>0.27942263760557551</v>
          </cell>
        </row>
        <row r="4569">
          <cell r="I4569">
            <v>61</v>
          </cell>
          <cell r="AW4569">
            <v>0.25102286329727297</v>
          </cell>
        </row>
        <row r="4570">
          <cell r="I4570">
            <v>60.1</v>
          </cell>
          <cell r="AW4570">
            <v>0.21856597837349886</v>
          </cell>
        </row>
        <row r="4571">
          <cell r="I4571">
            <v>57</v>
          </cell>
          <cell r="AW4571">
            <v>0.15249303406438702</v>
          </cell>
        </row>
        <row r="4572">
          <cell r="I4572">
            <v>57</v>
          </cell>
          <cell r="AW4572">
            <v>0.1756765232956542</v>
          </cell>
        </row>
        <row r="4573">
          <cell r="I4573">
            <v>57.9</v>
          </cell>
          <cell r="AW4573">
            <v>0.18842744237285136</v>
          </cell>
        </row>
        <row r="4574">
          <cell r="I4574">
            <v>57</v>
          </cell>
          <cell r="AW4574">
            <v>0.1756765232956542</v>
          </cell>
        </row>
        <row r="4575">
          <cell r="I4575">
            <v>54</v>
          </cell>
          <cell r="AW4575">
            <v>9.1056787601528785E-2</v>
          </cell>
        </row>
        <row r="4576">
          <cell r="I4576">
            <v>55.9</v>
          </cell>
          <cell r="AW4576">
            <v>0.16002766806454882</v>
          </cell>
        </row>
        <row r="4577">
          <cell r="I4577">
            <v>57</v>
          </cell>
          <cell r="AW4577">
            <v>0.19480290191144983</v>
          </cell>
        </row>
        <row r="4578">
          <cell r="I4578">
            <v>57.9</v>
          </cell>
          <cell r="AW4578">
            <v>0.2075538209886468</v>
          </cell>
        </row>
        <row r="4579">
          <cell r="I4579">
            <v>57.9</v>
          </cell>
          <cell r="AW4579">
            <v>0.18842744237285136</v>
          </cell>
        </row>
        <row r="4580">
          <cell r="I4580">
            <v>59</v>
          </cell>
          <cell r="AW4580">
            <v>0.20349671037317499</v>
          </cell>
        </row>
        <row r="4581">
          <cell r="I4581">
            <v>60.1</v>
          </cell>
          <cell r="AW4581">
            <v>0.238271944220076</v>
          </cell>
        </row>
        <row r="4582">
          <cell r="I4582">
            <v>61</v>
          </cell>
          <cell r="AW4582">
            <v>0.23131689745069578</v>
          </cell>
        </row>
        <row r="4583">
          <cell r="I4583">
            <v>64</v>
          </cell>
          <cell r="AW4583">
            <v>0.25160245052805474</v>
          </cell>
        </row>
        <row r="4584">
          <cell r="I4584">
            <v>66</v>
          </cell>
          <cell r="AW4584">
            <v>0.28000222483635712</v>
          </cell>
        </row>
        <row r="4585">
          <cell r="I4585">
            <v>70</v>
          </cell>
          <cell r="AW4585">
            <v>0.31709580760638473</v>
          </cell>
        </row>
        <row r="4586">
          <cell r="I4586">
            <v>72</v>
          </cell>
          <cell r="AW4586">
            <v>0.31473199206682051</v>
          </cell>
        </row>
        <row r="4587">
          <cell r="I4587">
            <v>73.900000000000006</v>
          </cell>
          <cell r="AW4587">
            <v>0.3216946817447382</v>
          </cell>
        </row>
        <row r="4588">
          <cell r="I4588">
            <v>73.900000000000006</v>
          </cell>
          <cell r="AW4588">
            <v>0.3216946817447382</v>
          </cell>
        </row>
        <row r="4589">
          <cell r="I4589">
            <v>75</v>
          </cell>
          <cell r="AW4589">
            <v>0.32546613865361046</v>
          </cell>
        </row>
        <row r="4590">
          <cell r="I4590">
            <v>73.900000000000006</v>
          </cell>
          <cell r="AW4590">
            <v>0.3216946817447382</v>
          </cell>
        </row>
        <row r="4591">
          <cell r="I4591">
            <v>73.900000000000006</v>
          </cell>
          <cell r="AW4591">
            <v>0.33170354815674519</v>
          </cell>
        </row>
        <row r="4592">
          <cell r="I4592">
            <v>72</v>
          </cell>
          <cell r="AW4592">
            <v>0.32474085847882783</v>
          </cell>
        </row>
        <row r="4593">
          <cell r="I4593">
            <v>68</v>
          </cell>
          <cell r="AW4593">
            <v>0.35071186699172241</v>
          </cell>
        </row>
        <row r="4594">
          <cell r="I4594">
            <v>64.900000000000006</v>
          </cell>
          <cell r="AW4594">
            <v>0.30724282468309627</v>
          </cell>
        </row>
        <row r="4595">
          <cell r="I4595">
            <v>63</v>
          </cell>
          <cell r="AW4595">
            <v>0.25971667175899832</v>
          </cell>
        </row>
        <row r="4596">
          <cell r="I4596">
            <v>62.1</v>
          </cell>
          <cell r="AW4596">
            <v>0.24696575268180115</v>
          </cell>
        </row>
        <row r="4597">
          <cell r="I4597">
            <v>61</v>
          </cell>
          <cell r="AW4597">
            <v>0.23131689745069578</v>
          </cell>
        </row>
        <row r="4598">
          <cell r="I4598">
            <v>57.9</v>
          </cell>
          <cell r="AW4598">
            <v>0.16524395314158397</v>
          </cell>
        </row>
        <row r="4599">
          <cell r="I4599">
            <v>57.9</v>
          </cell>
          <cell r="AW4599">
            <v>0.16524395314158397</v>
          </cell>
        </row>
        <row r="4600">
          <cell r="I4600">
            <v>55.9</v>
          </cell>
          <cell r="AW4600">
            <v>0.11887697467904958</v>
          </cell>
        </row>
        <row r="4601">
          <cell r="I4601">
            <v>55.9</v>
          </cell>
          <cell r="AW4601">
            <v>0.13742376606406317</v>
          </cell>
        </row>
        <row r="4602">
          <cell r="I4602">
            <v>57</v>
          </cell>
          <cell r="AW4602">
            <v>0.15249303406438702</v>
          </cell>
        </row>
        <row r="4603">
          <cell r="I4603">
            <v>57.9</v>
          </cell>
          <cell r="AW4603">
            <v>0.18842744237285136</v>
          </cell>
        </row>
        <row r="4604">
          <cell r="I4604">
            <v>59</v>
          </cell>
          <cell r="AW4604">
            <v>0.20349671037317499</v>
          </cell>
        </row>
        <row r="4605">
          <cell r="I4605">
            <v>59</v>
          </cell>
          <cell r="AW4605">
            <v>0.20349671037317499</v>
          </cell>
        </row>
        <row r="4606">
          <cell r="I4606">
            <v>61</v>
          </cell>
          <cell r="AW4606">
            <v>0.20871299545021013</v>
          </cell>
        </row>
        <row r="4607">
          <cell r="I4607">
            <v>64.900000000000006</v>
          </cell>
          <cell r="AW4607">
            <v>0.26435336960525163</v>
          </cell>
        </row>
        <row r="4608">
          <cell r="I4608">
            <v>66</v>
          </cell>
          <cell r="AW4608">
            <v>0.30260612683684268</v>
          </cell>
        </row>
        <row r="4609">
          <cell r="I4609">
            <v>66.900000000000006</v>
          </cell>
          <cell r="AW4609">
            <v>0.33506301176061681</v>
          </cell>
        </row>
        <row r="4610">
          <cell r="I4610">
            <v>68</v>
          </cell>
          <cell r="AW4610">
            <v>0.30782241191387782</v>
          </cell>
        </row>
        <row r="4611">
          <cell r="I4611">
            <v>70</v>
          </cell>
          <cell r="AW4611">
            <v>0.35882608822266582</v>
          </cell>
        </row>
        <row r="4612">
          <cell r="I4612">
            <v>71.099999999999994</v>
          </cell>
          <cell r="AW4612">
            <v>0.37389535622298964</v>
          </cell>
        </row>
        <row r="4613">
          <cell r="I4613">
            <v>71.099999999999994</v>
          </cell>
          <cell r="AW4613">
            <v>0.37389535622298964</v>
          </cell>
        </row>
        <row r="4614">
          <cell r="I4614">
            <v>72</v>
          </cell>
          <cell r="AW4614">
            <v>0.33532994903066193</v>
          </cell>
        </row>
        <row r="4615">
          <cell r="I4615">
            <v>72</v>
          </cell>
          <cell r="AW4615">
            <v>0.33532994903066193</v>
          </cell>
        </row>
        <row r="4616">
          <cell r="I4616">
            <v>69.099999999999994</v>
          </cell>
          <cell r="AW4616">
            <v>0.39012379868487679</v>
          </cell>
        </row>
        <row r="4617">
          <cell r="I4617">
            <v>66</v>
          </cell>
          <cell r="AW4617">
            <v>0.32231209268341987</v>
          </cell>
        </row>
        <row r="4618">
          <cell r="I4618">
            <v>63</v>
          </cell>
          <cell r="AW4618">
            <v>0.25971667175899832</v>
          </cell>
        </row>
        <row r="4619">
          <cell r="I4619">
            <v>63</v>
          </cell>
          <cell r="AW4619">
            <v>0.25971667175899832</v>
          </cell>
        </row>
        <row r="4620">
          <cell r="I4620">
            <v>61</v>
          </cell>
          <cell r="AW4620">
            <v>0.19016620406519627</v>
          </cell>
        </row>
        <row r="4621">
          <cell r="I4621">
            <v>61</v>
          </cell>
          <cell r="AW4621">
            <v>0.19016620406519627</v>
          </cell>
        </row>
        <row r="4622">
          <cell r="I4622">
            <v>61</v>
          </cell>
          <cell r="AW4622">
            <v>0.19016620406519627</v>
          </cell>
        </row>
        <row r="4623">
          <cell r="I4623">
            <v>60.1</v>
          </cell>
          <cell r="AW4623">
            <v>0.17741528498799936</v>
          </cell>
        </row>
        <row r="4624">
          <cell r="I4624">
            <v>60.1</v>
          </cell>
          <cell r="AW4624">
            <v>0.17741528498799936</v>
          </cell>
        </row>
        <row r="4625">
          <cell r="I4625">
            <v>60.1</v>
          </cell>
          <cell r="AW4625">
            <v>0.17741528498799936</v>
          </cell>
        </row>
        <row r="4626">
          <cell r="I4626">
            <v>60.1</v>
          </cell>
          <cell r="AW4626">
            <v>0.17741528498799936</v>
          </cell>
        </row>
        <row r="4627">
          <cell r="I4627">
            <v>60.1</v>
          </cell>
          <cell r="AW4627">
            <v>0.19596207637301319</v>
          </cell>
        </row>
        <row r="4628">
          <cell r="I4628">
            <v>61</v>
          </cell>
          <cell r="AW4628">
            <v>0.20871299545021013</v>
          </cell>
        </row>
        <row r="4629">
          <cell r="I4629">
            <v>64.900000000000006</v>
          </cell>
          <cell r="AW4629">
            <v>0.28753685883651908</v>
          </cell>
        </row>
        <row r="4630">
          <cell r="I4630">
            <v>66</v>
          </cell>
          <cell r="AW4630">
            <v>0.28000222483635712</v>
          </cell>
        </row>
        <row r="4631">
          <cell r="I4631">
            <v>68</v>
          </cell>
          <cell r="AW4631">
            <v>0.30782241191387782</v>
          </cell>
        </row>
        <row r="4632">
          <cell r="I4632">
            <v>70</v>
          </cell>
          <cell r="AW4632">
            <v>0.27826346314401218</v>
          </cell>
        </row>
        <row r="4633">
          <cell r="I4633">
            <v>72</v>
          </cell>
          <cell r="AW4633">
            <v>0.31038031101812152</v>
          </cell>
        </row>
        <row r="4634">
          <cell r="I4634">
            <v>75</v>
          </cell>
          <cell r="AW4634">
            <v>0.3211144576049117</v>
          </cell>
        </row>
        <row r="4635">
          <cell r="I4635">
            <v>75.900000000000006</v>
          </cell>
          <cell r="AW4635">
            <v>0.32430569037395779</v>
          </cell>
        </row>
        <row r="4636">
          <cell r="I4636">
            <v>75.900000000000006</v>
          </cell>
          <cell r="AW4636">
            <v>0.33402444471605175</v>
          </cell>
        </row>
        <row r="4637">
          <cell r="I4637">
            <v>75.900000000000006</v>
          </cell>
          <cell r="AW4637">
            <v>0.32865737142265661</v>
          </cell>
        </row>
        <row r="4638">
          <cell r="I4638">
            <v>75.900000000000006</v>
          </cell>
          <cell r="AW4638">
            <v>0.32865737142265661</v>
          </cell>
        </row>
        <row r="4639">
          <cell r="I4639">
            <v>75</v>
          </cell>
          <cell r="AW4639">
            <v>0.33083321194700549</v>
          </cell>
        </row>
        <row r="4640">
          <cell r="I4640">
            <v>73.900000000000006</v>
          </cell>
          <cell r="AW4640">
            <v>0.32706175503813323</v>
          </cell>
        </row>
        <row r="4641">
          <cell r="I4641">
            <v>71.099999999999994</v>
          </cell>
          <cell r="AW4641">
            <v>0.37389535622298964</v>
          </cell>
        </row>
        <row r="4642">
          <cell r="I4642">
            <v>68</v>
          </cell>
          <cell r="AW4642">
            <v>0.35071186699172241</v>
          </cell>
        </row>
        <row r="4643">
          <cell r="I4643">
            <v>64.900000000000006</v>
          </cell>
          <cell r="AW4643">
            <v>0.28753685883651908</v>
          </cell>
        </row>
        <row r="4644">
          <cell r="I4644">
            <v>64</v>
          </cell>
          <cell r="AW4644">
            <v>0.27478593975932192</v>
          </cell>
        </row>
        <row r="4645">
          <cell r="I4645">
            <v>61</v>
          </cell>
          <cell r="AW4645">
            <v>0.23131689745069578</v>
          </cell>
        </row>
        <row r="4646">
          <cell r="I4646">
            <v>60.1</v>
          </cell>
          <cell r="AW4646">
            <v>0.21856597837349886</v>
          </cell>
        </row>
        <row r="4647">
          <cell r="I4647">
            <v>59</v>
          </cell>
          <cell r="AW4647">
            <v>0.18031322114190779</v>
          </cell>
        </row>
        <row r="4648">
          <cell r="I4648">
            <v>57.9</v>
          </cell>
          <cell r="AW4648">
            <v>0.16524395314158397</v>
          </cell>
        </row>
        <row r="4649">
          <cell r="I4649">
            <v>57</v>
          </cell>
          <cell r="AW4649">
            <v>0.13394624267937319</v>
          </cell>
        </row>
        <row r="4650">
          <cell r="I4650">
            <v>57</v>
          </cell>
          <cell r="AW4650">
            <v>0.15249303406438702</v>
          </cell>
        </row>
        <row r="4651">
          <cell r="I4651">
            <v>59</v>
          </cell>
          <cell r="AW4651">
            <v>0.18031322114190779</v>
          </cell>
        </row>
        <row r="4652">
          <cell r="I4652">
            <v>60.1</v>
          </cell>
          <cell r="AW4652">
            <v>0.21856597837349886</v>
          </cell>
        </row>
        <row r="4653">
          <cell r="I4653">
            <v>61</v>
          </cell>
          <cell r="AW4653">
            <v>0.20871299545021013</v>
          </cell>
        </row>
        <row r="4654">
          <cell r="I4654">
            <v>61</v>
          </cell>
          <cell r="AW4654">
            <v>0.20871299545021013</v>
          </cell>
        </row>
        <row r="4655">
          <cell r="I4655">
            <v>64.900000000000006</v>
          </cell>
          <cell r="AW4655">
            <v>0.26435336960525163</v>
          </cell>
        </row>
        <row r="4656">
          <cell r="I4656">
            <v>66</v>
          </cell>
          <cell r="AW4656">
            <v>0.32231209268341987</v>
          </cell>
        </row>
        <row r="4657">
          <cell r="I4657">
            <v>71.099999999999994</v>
          </cell>
          <cell r="AW4657">
            <v>0.37389535622298964</v>
          </cell>
        </row>
        <row r="4658">
          <cell r="I4658">
            <v>72</v>
          </cell>
          <cell r="AW4658">
            <v>0.33532994903066193</v>
          </cell>
        </row>
        <row r="4659">
          <cell r="I4659">
            <v>75.900000000000006</v>
          </cell>
          <cell r="AW4659">
            <v>0.34940038442145405</v>
          </cell>
        </row>
        <row r="4660">
          <cell r="I4660">
            <v>77</v>
          </cell>
          <cell r="AW4660">
            <v>0.35940925083346059</v>
          </cell>
        </row>
        <row r="4661">
          <cell r="I4661">
            <v>77</v>
          </cell>
          <cell r="AW4661">
            <v>0.37130384569990382</v>
          </cell>
        </row>
        <row r="4662">
          <cell r="I4662">
            <v>71.099999999999994</v>
          </cell>
          <cell r="AW4662">
            <v>0.4185235729931791</v>
          </cell>
        </row>
        <row r="4663">
          <cell r="I4663">
            <v>68</v>
          </cell>
          <cell r="AW4663">
            <v>0.35071186699172241</v>
          </cell>
        </row>
        <row r="4664">
          <cell r="I4664">
            <v>66.900000000000006</v>
          </cell>
          <cell r="AW4664">
            <v>0.31535704591403962</v>
          </cell>
        </row>
        <row r="4665">
          <cell r="I4665">
            <v>64</v>
          </cell>
          <cell r="AW4665">
            <v>0.29449190560589916</v>
          </cell>
        </row>
        <row r="4666">
          <cell r="I4666">
            <v>64</v>
          </cell>
          <cell r="AW4666">
            <v>0.27478593975932192</v>
          </cell>
        </row>
        <row r="4667">
          <cell r="I4667">
            <v>63</v>
          </cell>
          <cell r="AW4667">
            <v>0.25971667175899832</v>
          </cell>
        </row>
        <row r="4668">
          <cell r="I4668">
            <v>62.1</v>
          </cell>
          <cell r="AW4668">
            <v>0.24696575268180115</v>
          </cell>
        </row>
        <row r="4669">
          <cell r="I4669">
            <v>62.1</v>
          </cell>
          <cell r="AW4669">
            <v>0.24696575268180115</v>
          </cell>
        </row>
        <row r="4670">
          <cell r="I4670">
            <v>61</v>
          </cell>
          <cell r="AW4670">
            <v>0.23131689745069578</v>
          </cell>
        </row>
        <row r="4671">
          <cell r="I4671">
            <v>61</v>
          </cell>
          <cell r="AW4671">
            <v>0.23131689745069578</v>
          </cell>
        </row>
        <row r="4672">
          <cell r="I4672">
            <v>60.1</v>
          </cell>
          <cell r="AW4672">
            <v>0.21856597837349886</v>
          </cell>
        </row>
        <row r="4673">
          <cell r="I4673">
            <v>60.1</v>
          </cell>
          <cell r="AW4673">
            <v>0.21856597837349886</v>
          </cell>
        </row>
        <row r="4674">
          <cell r="I4674">
            <v>60.1</v>
          </cell>
          <cell r="AW4674">
            <v>0.238271944220076</v>
          </cell>
        </row>
        <row r="4675">
          <cell r="I4675">
            <v>60.1</v>
          </cell>
          <cell r="AW4675">
            <v>0.238271944220076</v>
          </cell>
        </row>
        <row r="4676">
          <cell r="I4676">
            <v>60.1</v>
          </cell>
          <cell r="AW4676">
            <v>0.238271944220076</v>
          </cell>
        </row>
        <row r="4677">
          <cell r="I4677">
            <v>61</v>
          </cell>
          <cell r="AW4677">
            <v>0.23131689745069578</v>
          </cell>
        </row>
        <row r="4678">
          <cell r="I4678">
            <v>64.900000000000006</v>
          </cell>
          <cell r="AW4678">
            <v>0.28753685883651908</v>
          </cell>
        </row>
        <row r="4679">
          <cell r="I4679">
            <v>66</v>
          </cell>
          <cell r="AW4679">
            <v>0.30260612683684268</v>
          </cell>
        </row>
        <row r="4680">
          <cell r="I4680">
            <v>68</v>
          </cell>
          <cell r="AW4680">
            <v>0.33100590114514528</v>
          </cell>
        </row>
        <row r="4681">
          <cell r="I4681">
            <v>70</v>
          </cell>
          <cell r="AW4681">
            <v>0.35882608822266582</v>
          </cell>
        </row>
        <row r="4682">
          <cell r="I4682">
            <v>70</v>
          </cell>
          <cell r="AW4682">
            <v>0.37853205406924295</v>
          </cell>
        </row>
        <row r="4683">
          <cell r="I4683">
            <v>70</v>
          </cell>
          <cell r="AW4683">
            <v>0.37853205406924295</v>
          </cell>
        </row>
        <row r="4684">
          <cell r="I4684">
            <v>72</v>
          </cell>
          <cell r="AW4684">
            <v>0.33532994903066193</v>
          </cell>
        </row>
        <row r="4685">
          <cell r="I4685">
            <v>72</v>
          </cell>
          <cell r="AW4685">
            <v>0.33532994903066193</v>
          </cell>
        </row>
        <row r="4686">
          <cell r="I4686">
            <v>72</v>
          </cell>
          <cell r="AW4686">
            <v>0.33532994903066193</v>
          </cell>
        </row>
        <row r="4687">
          <cell r="I4687">
            <v>71.099999999999994</v>
          </cell>
          <cell r="AW4687">
            <v>0.4185235729931791</v>
          </cell>
        </row>
        <row r="4688">
          <cell r="I4688">
            <v>70</v>
          </cell>
          <cell r="AW4688">
            <v>0.42431944530099602</v>
          </cell>
        </row>
        <row r="4689">
          <cell r="I4689">
            <v>66.900000000000006</v>
          </cell>
          <cell r="AW4689">
            <v>0.35940567545344759</v>
          </cell>
        </row>
        <row r="4690">
          <cell r="I4690">
            <v>66.900000000000006</v>
          </cell>
          <cell r="AW4690">
            <v>0.35940567545344759</v>
          </cell>
        </row>
        <row r="4691">
          <cell r="I4691">
            <v>66</v>
          </cell>
          <cell r="AW4691">
            <v>0.32231209268341987</v>
          </cell>
        </row>
        <row r="4692">
          <cell r="I4692">
            <v>64</v>
          </cell>
          <cell r="AW4692">
            <v>0.29449190560589916</v>
          </cell>
        </row>
        <row r="4693">
          <cell r="I4693">
            <v>62.1</v>
          </cell>
          <cell r="AW4693">
            <v>0.26667171852837834</v>
          </cell>
        </row>
        <row r="4694">
          <cell r="I4694">
            <v>62.1</v>
          </cell>
          <cell r="AW4694">
            <v>0.26667171852837834</v>
          </cell>
        </row>
        <row r="4695">
          <cell r="I4695">
            <v>61</v>
          </cell>
          <cell r="AW4695">
            <v>0.25102286329727297</v>
          </cell>
        </row>
        <row r="4696">
          <cell r="I4696">
            <v>60.1</v>
          </cell>
          <cell r="AW4696">
            <v>0.238271944220076</v>
          </cell>
        </row>
        <row r="4697">
          <cell r="I4697">
            <v>59</v>
          </cell>
          <cell r="AW4697">
            <v>0.20349671037317499</v>
          </cell>
        </row>
        <row r="4698">
          <cell r="I4698">
            <v>57.9</v>
          </cell>
          <cell r="AW4698">
            <v>0.18842744237285136</v>
          </cell>
        </row>
        <row r="4699">
          <cell r="I4699">
            <v>61</v>
          </cell>
          <cell r="AW4699">
            <v>0.25102286329727297</v>
          </cell>
        </row>
        <row r="4700">
          <cell r="I4700">
            <v>63</v>
          </cell>
          <cell r="AW4700">
            <v>0.27942263760557551</v>
          </cell>
        </row>
        <row r="4701">
          <cell r="I4701">
            <v>64.900000000000006</v>
          </cell>
          <cell r="AW4701">
            <v>0.30724282468309627</v>
          </cell>
        </row>
        <row r="4702">
          <cell r="I4702">
            <v>69.099999999999994</v>
          </cell>
          <cell r="AW4702">
            <v>0.36578113499204601</v>
          </cell>
        </row>
        <row r="4703">
          <cell r="I4703">
            <v>71.099999999999994</v>
          </cell>
          <cell r="AW4703">
            <v>0.4185235729931791</v>
          </cell>
        </row>
        <row r="4704">
          <cell r="I4704">
            <v>73.900000000000006</v>
          </cell>
          <cell r="AW4704">
            <v>0.34853004821171341</v>
          </cell>
        </row>
        <row r="4705">
          <cell r="I4705">
            <v>75</v>
          </cell>
          <cell r="AW4705">
            <v>0.34620915165240734</v>
          </cell>
        </row>
        <row r="4706">
          <cell r="I4706">
            <v>78.099999999999994</v>
          </cell>
          <cell r="AW4706">
            <v>0.32377691653141888</v>
          </cell>
        </row>
        <row r="4707">
          <cell r="I4707">
            <v>79</v>
          </cell>
          <cell r="AW4707">
            <v>0.33953657404440302</v>
          </cell>
        </row>
        <row r="4708">
          <cell r="I4708">
            <v>81</v>
          </cell>
          <cell r="AW4708">
            <v>0.35650813013432808</v>
          </cell>
        </row>
        <row r="4709">
          <cell r="I4709">
            <v>82.9</v>
          </cell>
          <cell r="AW4709">
            <v>0.36927306121051084</v>
          </cell>
        </row>
        <row r="4710">
          <cell r="I4710">
            <v>82</v>
          </cell>
          <cell r="AW4710">
            <v>0.37115878966494714</v>
          </cell>
        </row>
        <row r="4711">
          <cell r="I4711">
            <v>81</v>
          </cell>
          <cell r="AW4711">
            <v>0.37347968622425309</v>
          </cell>
        </row>
        <row r="4712">
          <cell r="I4712">
            <v>78.099999999999994</v>
          </cell>
          <cell r="AW4712">
            <v>0.3631807077423328</v>
          </cell>
        </row>
        <row r="4713">
          <cell r="I4713">
            <v>73.000000999999997</v>
          </cell>
          <cell r="AW4713">
            <v>0.3572334075313609</v>
          </cell>
        </row>
        <row r="4714">
          <cell r="I4714">
            <v>70</v>
          </cell>
          <cell r="AW4714">
            <v>0.35882608822266582</v>
          </cell>
        </row>
        <row r="4715">
          <cell r="I4715">
            <v>68</v>
          </cell>
          <cell r="AW4715">
            <v>0.35071186699172241</v>
          </cell>
        </row>
        <row r="4716">
          <cell r="I4716">
            <v>64.900000000000006</v>
          </cell>
          <cell r="AW4716">
            <v>0.30724282468309627</v>
          </cell>
        </row>
        <row r="4717">
          <cell r="I4717">
            <v>62.1</v>
          </cell>
          <cell r="AW4717">
            <v>0.26667171852837834</v>
          </cell>
        </row>
        <row r="4718">
          <cell r="I4718">
            <v>61</v>
          </cell>
          <cell r="AW4718">
            <v>0.25102286329727297</v>
          </cell>
        </row>
        <row r="4719">
          <cell r="I4719">
            <v>61</v>
          </cell>
          <cell r="AW4719">
            <v>0.25102286329727297</v>
          </cell>
        </row>
        <row r="4720">
          <cell r="I4720">
            <v>59</v>
          </cell>
          <cell r="AW4720">
            <v>0.20349671037317499</v>
          </cell>
        </row>
        <row r="4721">
          <cell r="I4721">
            <v>57.9</v>
          </cell>
          <cell r="AW4721">
            <v>0.18842744237285136</v>
          </cell>
        </row>
        <row r="4722">
          <cell r="I4722">
            <v>60.1</v>
          </cell>
          <cell r="AW4722">
            <v>0.238271944220076</v>
          </cell>
        </row>
        <row r="4723">
          <cell r="I4723">
            <v>62.1</v>
          </cell>
          <cell r="AW4723">
            <v>0.26667171852837834</v>
          </cell>
        </row>
        <row r="4724">
          <cell r="I4724">
            <v>63</v>
          </cell>
          <cell r="AW4724">
            <v>0.27942263760557551</v>
          </cell>
        </row>
        <row r="4725">
          <cell r="I4725">
            <v>64.900000000000006</v>
          </cell>
          <cell r="AW4725">
            <v>0.30724282468309627</v>
          </cell>
        </row>
        <row r="4726">
          <cell r="I4726">
            <v>66</v>
          </cell>
          <cell r="AW4726">
            <v>0.32231209268341987</v>
          </cell>
        </row>
        <row r="4727">
          <cell r="I4727">
            <v>68</v>
          </cell>
          <cell r="AW4727">
            <v>0.35071186699172241</v>
          </cell>
        </row>
        <row r="4728">
          <cell r="I4728">
            <v>68</v>
          </cell>
          <cell r="AW4728">
            <v>0.35071186699172241</v>
          </cell>
        </row>
        <row r="4729">
          <cell r="I4729">
            <v>69.099999999999994</v>
          </cell>
          <cell r="AW4729">
            <v>0.36578113499204601</v>
          </cell>
        </row>
        <row r="4730">
          <cell r="I4730">
            <v>73.000000999999997</v>
          </cell>
          <cell r="AW4730">
            <v>0.33924646029213046</v>
          </cell>
        </row>
        <row r="4731">
          <cell r="I4731">
            <v>73.900000000000006</v>
          </cell>
          <cell r="AW4731">
            <v>0.3375057895550102</v>
          </cell>
        </row>
        <row r="4732">
          <cell r="I4732">
            <v>77</v>
          </cell>
          <cell r="AW4732">
            <v>0.35317184133032586</v>
          </cell>
        </row>
        <row r="4733">
          <cell r="I4733">
            <v>77</v>
          </cell>
          <cell r="AW4733">
            <v>0.35317184133032586</v>
          </cell>
        </row>
        <row r="4734">
          <cell r="I4734">
            <v>75.900000000000006</v>
          </cell>
          <cell r="AW4734">
            <v>0.34446847923292878</v>
          </cell>
        </row>
        <row r="4735">
          <cell r="I4735">
            <v>73.900000000000006</v>
          </cell>
          <cell r="AW4735">
            <v>0.33170354815674519</v>
          </cell>
        </row>
        <row r="4736">
          <cell r="I4736">
            <v>72</v>
          </cell>
          <cell r="AW4736">
            <v>0.33039804384213639</v>
          </cell>
        </row>
        <row r="4737">
          <cell r="I4737">
            <v>68</v>
          </cell>
          <cell r="AW4737">
            <v>0.33100590114514528</v>
          </cell>
        </row>
        <row r="4738">
          <cell r="I4738">
            <v>64.900000000000006</v>
          </cell>
          <cell r="AW4738">
            <v>0.26435336960525163</v>
          </cell>
        </row>
        <row r="4739">
          <cell r="I4739">
            <v>63</v>
          </cell>
          <cell r="AW4739">
            <v>0.21798639114271703</v>
          </cell>
        </row>
        <row r="4740">
          <cell r="I4740">
            <v>61</v>
          </cell>
          <cell r="AW4740">
            <v>0.19016620406519627</v>
          </cell>
        </row>
        <row r="4741">
          <cell r="I4741">
            <v>59</v>
          </cell>
          <cell r="AW4741">
            <v>0.14090128944875344</v>
          </cell>
        </row>
        <row r="4742">
          <cell r="I4742">
            <v>57.9</v>
          </cell>
          <cell r="AW4742">
            <v>0.10844440452497908</v>
          </cell>
        </row>
        <row r="4743">
          <cell r="I4743">
            <v>57.9</v>
          </cell>
          <cell r="AW4743">
            <v>0.10844440452497908</v>
          </cell>
        </row>
        <row r="4744">
          <cell r="I4744">
            <v>57.9</v>
          </cell>
          <cell r="AW4744">
            <v>0.10844440452497908</v>
          </cell>
        </row>
        <row r="4745">
          <cell r="I4745">
            <v>57.9</v>
          </cell>
          <cell r="AW4745">
            <v>0.10844440452497908</v>
          </cell>
        </row>
        <row r="4746">
          <cell r="I4746">
            <v>57.9</v>
          </cell>
          <cell r="AW4746">
            <v>0.10844440452497908</v>
          </cell>
        </row>
        <row r="4747">
          <cell r="I4747">
            <v>57.9</v>
          </cell>
          <cell r="AW4747">
            <v>9.5979645417446552E-2</v>
          </cell>
        </row>
        <row r="4748">
          <cell r="I4748">
            <v>60.1</v>
          </cell>
          <cell r="AW4748">
            <v>0.13858294052562672</v>
          </cell>
        </row>
        <row r="4749">
          <cell r="I4749">
            <v>61</v>
          </cell>
          <cell r="AW4749">
            <v>0.15133385960282369</v>
          </cell>
        </row>
        <row r="4750">
          <cell r="I4750">
            <v>64</v>
          </cell>
          <cell r="AW4750">
            <v>0.21219051883490034</v>
          </cell>
        </row>
        <row r="4751">
          <cell r="I4751">
            <v>66.900000000000006</v>
          </cell>
          <cell r="AW4751">
            <v>0.25276162498961807</v>
          </cell>
        </row>
        <row r="4752">
          <cell r="I4752">
            <v>68</v>
          </cell>
          <cell r="AW4752">
            <v>0.28927562052886396</v>
          </cell>
        </row>
        <row r="4753">
          <cell r="I4753">
            <v>70</v>
          </cell>
          <cell r="AW4753">
            <v>0.31709580760638473</v>
          </cell>
        </row>
        <row r="4754">
          <cell r="I4754">
            <v>72</v>
          </cell>
          <cell r="AW4754">
            <v>0.32474085847882783</v>
          </cell>
        </row>
        <row r="4755">
          <cell r="I4755">
            <v>75.900000000000006</v>
          </cell>
          <cell r="AW4755">
            <v>0.33866623783466371</v>
          </cell>
        </row>
        <row r="4756">
          <cell r="I4756">
            <v>77</v>
          </cell>
          <cell r="AW4756">
            <v>0.34258275077849226</v>
          </cell>
        </row>
        <row r="4757">
          <cell r="I4757">
            <v>78.099999999999994</v>
          </cell>
          <cell r="AW4757">
            <v>0.34635420768736447</v>
          </cell>
        </row>
        <row r="4758">
          <cell r="I4758">
            <v>75.900000000000006</v>
          </cell>
          <cell r="AW4758">
            <v>0.33866623783466371</v>
          </cell>
        </row>
        <row r="4759">
          <cell r="I4759">
            <v>73.900000000000006</v>
          </cell>
          <cell r="AW4759">
            <v>0.3375057895550102</v>
          </cell>
        </row>
        <row r="4760">
          <cell r="I4760">
            <v>70</v>
          </cell>
          <cell r="AW4760">
            <v>0.35882608822266582</v>
          </cell>
        </row>
        <row r="4761">
          <cell r="I4761">
            <v>69.099999999999994</v>
          </cell>
          <cell r="AW4761">
            <v>0.34607516914546887</v>
          </cell>
        </row>
        <row r="4762">
          <cell r="I4762">
            <v>66.900000000000006</v>
          </cell>
          <cell r="AW4762">
            <v>0.31535704591403962</v>
          </cell>
        </row>
        <row r="4763">
          <cell r="I4763">
            <v>64.900000000000006</v>
          </cell>
          <cell r="AW4763">
            <v>0.28753685883651908</v>
          </cell>
        </row>
        <row r="4764">
          <cell r="I4764">
            <v>64</v>
          </cell>
          <cell r="AW4764">
            <v>0.29449190560589916</v>
          </cell>
        </row>
        <row r="4765">
          <cell r="I4765">
            <v>63</v>
          </cell>
          <cell r="AW4765">
            <v>0.27942263760557551</v>
          </cell>
        </row>
        <row r="4766">
          <cell r="I4766">
            <v>63</v>
          </cell>
          <cell r="AW4766">
            <v>0.27942263760557551</v>
          </cell>
        </row>
        <row r="4767">
          <cell r="I4767">
            <v>61</v>
          </cell>
          <cell r="AW4767">
            <v>0.23131689745069578</v>
          </cell>
        </row>
        <row r="4768">
          <cell r="I4768">
            <v>61</v>
          </cell>
          <cell r="AW4768">
            <v>0.23131689745069578</v>
          </cell>
        </row>
        <row r="4769">
          <cell r="I4769">
            <v>60.1</v>
          </cell>
          <cell r="AW4769">
            <v>0.21856597837349886</v>
          </cell>
        </row>
        <row r="4770">
          <cell r="I4770">
            <v>59</v>
          </cell>
          <cell r="AW4770">
            <v>0.20349671037317499</v>
          </cell>
        </row>
        <row r="4771">
          <cell r="I4771">
            <v>60.1</v>
          </cell>
          <cell r="AW4771">
            <v>0.21856597837349886</v>
          </cell>
        </row>
        <row r="4772">
          <cell r="I4772">
            <v>62.1</v>
          </cell>
          <cell r="AW4772">
            <v>0.24696575268180115</v>
          </cell>
        </row>
        <row r="4773">
          <cell r="I4773">
            <v>63</v>
          </cell>
          <cell r="AW4773">
            <v>0.25971667175899832</v>
          </cell>
        </row>
        <row r="4774">
          <cell r="I4774">
            <v>66.900000000000006</v>
          </cell>
          <cell r="AW4774">
            <v>0.31535704591403962</v>
          </cell>
        </row>
        <row r="4775">
          <cell r="I4775">
            <v>70</v>
          </cell>
          <cell r="AW4775">
            <v>0.35882608822266582</v>
          </cell>
        </row>
        <row r="4776">
          <cell r="I4776">
            <v>73.000000999999997</v>
          </cell>
          <cell r="AW4776">
            <v>0.33431455540395416</v>
          </cell>
        </row>
        <row r="4777">
          <cell r="I4777">
            <v>73.900000000000006</v>
          </cell>
          <cell r="AW4777">
            <v>0.3424376947435353</v>
          </cell>
        </row>
        <row r="4778">
          <cell r="I4778">
            <v>78.099999999999994</v>
          </cell>
          <cell r="AW4778">
            <v>0.35708835427415442</v>
          </cell>
        </row>
        <row r="4779">
          <cell r="I4779">
            <v>80.099999999999994</v>
          </cell>
          <cell r="AW4779">
            <v>0.34330803095327544</v>
          </cell>
        </row>
        <row r="4780">
          <cell r="I4780">
            <v>81</v>
          </cell>
          <cell r="AW4780">
            <v>0.3623103715325931</v>
          </cell>
        </row>
        <row r="4781">
          <cell r="I4781">
            <v>81</v>
          </cell>
          <cell r="AW4781">
            <v>0.3623103715325931</v>
          </cell>
        </row>
        <row r="4782">
          <cell r="I4782">
            <v>80.099999999999994</v>
          </cell>
          <cell r="AW4782">
            <v>0.35911913876354745</v>
          </cell>
        </row>
        <row r="4783">
          <cell r="I4783">
            <v>77</v>
          </cell>
          <cell r="AW4783">
            <v>0.34823993614180054</v>
          </cell>
        </row>
        <row r="4784">
          <cell r="I4784">
            <v>73.900000000000006</v>
          </cell>
          <cell r="AW4784">
            <v>0.3216946817447382</v>
          </cell>
        </row>
        <row r="4785">
          <cell r="I4785">
            <v>70</v>
          </cell>
          <cell r="AW4785">
            <v>0.26429177723644709</v>
          </cell>
        </row>
        <row r="4786">
          <cell r="I4786">
            <v>64.900000000000006</v>
          </cell>
          <cell r="AW4786">
            <v>0.22436185068131551</v>
          </cell>
        </row>
        <row r="4787">
          <cell r="I4787">
            <v>63</v>
          </cell>
          <cell r="AW4787">
            <v>0.21798639114271703</v>
          </cell>
        </row>
        <row r="4788">
          <cell r="I4788">
            <v>61</v>
          </cell>
          <cell r="AW4788">
            <v>0.19016620406519627</v>
          </cell>
        </row>
        <row r="4789">
          <cell r="I4789">
            <v>60.1</v>
          </cell>
          <cell r="AW4789">
            <v>0.17741528498799936</v>
          </cell>
        </row>
        <row r="4790">
          <cell r="I4790">
            <v>59</v>
          </cell>
          <cell r="AW4790">
            <v>0.16234601698767573</v>
          </cell>
        </row>
        <row r="4791">
          <cell r="I4791">
            <v>59</v>
          </cell>
          <cell r="AW4791">
            <v>0.16234601698767573</v>
          </cell>
        </row>
        <row r="4792">
          <cell r="I4792">
            <v>57.9</v>
          </cell>
          <cell r="AW4792">
            <v>0.14669716175657013</v>
          </cell>
        </row>
        <row r="4793">
          <cell r="I4793">
            <v>55.9</v>
          </cell>
          <cell r="AW4793">
            <v>0.11887697467904958</v>
          </cell>
        </row>
        <row r="4794">
          <cell r="I4794">
            <v>57</v>
          </cell>
          <cell r="AW4794">
            <v>0.1756765232956542</v>
          </cell>
        </row>
        <row r="4795">
          <cell r="I4795">
            <v>60.1</v>
          </cell>
          <cell r="AW4795">
            <v>0.21856597837349886</v>
          </cell>
        </row>
        <row r="4796">
          <cell r="I4796">
            <v>62.1</v>
          </cell>
          <cell r="AW4796">
            <v>0.24696575268180115</v>
          </cell>
        </row>
        <row r="4797">
          <cell r="I4797">
            <v>63</v>
          </cell>
          <cell r="AW4797">
            <v>0.25971667175899832</v>
          </cell>
        </row>
        <row r="4798">
          <cell r="I4798">
            <v>66</v>
          </cell>
          <cell r="AW4798">
            <v>0.32231209268341987</v>
          </cell>
        </row>
        <row r="4799">
          <cell r="I4799">
            <v>68</v>
          </cell>
          <cell r="AW4799">
            <v>0.35071186699172241</v>
          </cell>
        </row>
        <row r="4800">
          <cell r="I4800">
            <v>71.099999999999994</v>
          </cell>
          <cell r="AW4800">
            <v>0.39360132206956677</v>
          </cell>
        </row>
        <row r="4801">
          <cell r="I4801">
            <v>73.000000999999997</v>
          </cell>
          <cell r="AW4801">
            <v>0.34533881338928901</v>
          </cell>
        </row>
        <row r="4802">
          <cell r="I4802">
            <v>77</v>
          </cell>
          <cell r="AW4802">
            <v>0.36463126809189916</v>
          </cell>
        </row>
        <row r="4803">
          <cell r="I4803">
            <v>75</v>
          </cell>
          <cell r="AW4803">
            <v>0.35766857841398048</v>
          </cell>
        </row>
        <row r="4804">
          <cell r="I4804">
            <v>75.900000000000006</v>
          </cell>
          <cell r="AW4804">
            <v>0.36738733275607555</v>
          </cell>
        </row>
        <row r="4805">
          <cell r="I4805">
            <v>75.900000000000006</v>
          </cell>
          <cell r="AW4805">
            <v>0.36738733275607555</v>
          </cell>
        </row>
        <row r="4806">
          <cell r="I4806">
            <v>73.900000000000006</v>
          </cell>
          <cell r="AW4806">
            <v>0.36042464307815658</v>
          </cell>
        </row>
        <row r="4807">
          <cell r="I4807">
            <v>73.000000999999997</v>
          </cell>
          <cell r="AW4807">
            <v>0.3572334075313609</v>
          </cell>
        </row>
        <row r="4808">
          <cell r="I4808">
            <v>71.099999999999994</v>
          </cell>
          <cell r="AW4808">
            <v>0.49271073853323449</v>
          </cell>
        </row>
        <row r="4809">
          <cell r="I4809">
            <v>70</v>
          </cell>
          <cell r="AW4809">
            <v>0.47764147053291067</v>
          </cell>
        </row>
        <row r="4810">
          <cell r="I4810">
            <v>68</v>
          </cell>
          <cell r="AW4810">
            <v>0.42200109637786914</v>
          </cell>
        </row>
        <row r="4811">
          <cell r="I4811">
            <v>66</v>
          </cell>
          <cell r="AW4811">
            <v>0.36809948391517266</v>
          </cell>
        </row>
        <row r="4812">
          <cell r="I4812">
            <v>66</v>
          </cell>
          <cell r="AW4812">
            <v>0.36809948391517266</v>
          </cell>
        </row>
        <row r="4813">
          <cell r="I4813">
            <v>64</v>
          </cell>
          <cell r="AW4813">
            <v>0.33969970960687046</v>
          </cell>
        </row>
        <row r="4814">
          <cell r="I4814">
            <v>63</v>
          </cell>
          <cell r="AW4814">
            <v>0.32463044160654658</v>
          </cell>
        </row>
        <row r="4815">
          <cell r="I4815">
            <v>62.1</v>
          </cell>
          <cell r="AW4815">
            <v>0.31187952252934964</v>
          </cell>
        </row>
        <row r="4816">
          <cell r="I4816">
            <v>62.1</v>
          </cell>
          <cell r="AW4816">
            <v>0.31187952252934964</v>
          </cell>
        </row>
        <row r="4817">
          <cell r="I4817">
            <v>61</v>
          </cell>
          <cell r="AW4817">
            <v>0.29681025452902582</v>
          </cell>
        </row>
        <row r="4818">
          <cell r="I4818">
            <v>62.1</v>
          </cell>
          <cell r="AW4818">
            <v>0.31187952252934964</v>
          </cell>
        </row>
        <row r="4819">
          <cell r="I4819">
            <v>62.1</v>
          </cell>
          <cell r="AW4819">
            <v>0.31187952252934964</v>
          </cell>
        </row>
        <row r="4820">
          <cell r="I4820">
            <v>64</v>
          </cell>
          <cell r="AW4820">
            <v>0.33969970960687046</v>
          </cell>
        </row>
        <row r="4821">
          <cell r="I4821">
            <v>66</v>
          </cell>
          <cell r="AW4821">
            <v>0.36809948391517266</v>
          </cell>
        </row>
        <row r="4822">
          <cell r="I4822">
            <v>68</v>
          </cell>
          <cell r="AW4822">
            <v>0.42200109637786914</v>
          </cell>
        </row>
        <row r="4823">
          <cell r="I4823">
            <v>69.099999999999994</v>
          </cell>
          <cell r="AW4823">
            <v>0.43764995160897474</v>
          </cell>
        </row>
        <row r="4824">
          <cell r="I4824">
            <v>75</v>
          </cell>
          <cell r="AW4824">
            <v>0.37101373362998968</v>
          </cell>
        </row>
        <row r="4825">
          <cell r="I4825">
            <v>78.099999999999994</v>
          </cell>
          <cell r="AW4825">
            <v>0.387695177650002</v>
          </cell>
        </row>
        <row r="4826">
          <cell r="I4826">
            <v>81</v>
          </cell>
          <cell r="AW4826">
            <v>0.39799415613192268</v>
          </cell>
        </row>
        <row r="4827">
          <cell r="I4827">
            <v>84</v>
          </cell>
          <cell r="AW4827">
            <v>0.42236357000463548</v>
          </cell>
        </row>
        <row r="4828">
          <cell r="I4828">
            <v>87.1</v>
          </cell>
          <cell r="AW4828">
            <v>0.43324277262638222</v>
          </cell>
        </row>
        <row r="4829">
          <cell r="I4829">
            <v>87.1</v>
          </cell>
          <cell r="AW4829">
            <v>0.43324277262638222</v>
          </cell>
        </row>
        <row r="4830">
          <cell r="I4830">
            <v>86</v>
          </cell>
          <cell r="AW4830">
            <v>0.4232339062143754</v>
          </cell>
        </row>
        <row r="4831">
          <cell r="I4831">
            <v>84.9</v>
          </cell>
          <cell r="AW4831">
            <v>0.41206459152271507</v>
          </cell>
        </row>
        <row r="4832">
          <cell r="I4832">
            <v>81</v>
          </cell>
          <cell r="AW4832">
            <v>0.39799415613192268</v>
          </cell>
        </row>
        <row r="4833">
          <cell r="I4833">
            <v>78.099999999999994</v>
          </cell>
          <cell r="AW4833">
            <v>0.37507530260877586</v>
          </cell>
        </row>
        <row r="4834">
          <cell r="I4834">
            <v>75</v>
          </cell>
          <cell r="AW4834">
            <v>0.36419609998702845</v>
          </cell>
        </row>
        <row r="4835">
          <cell r="I4835">
            <v>73.900000000000006</v>
          </cell>
          <cell r="AW4835">
            <v>0.35389712150510855</v>
          </cell>
        </row>
        <row r="4836">
          <cell r="I4836">
            <v>72</v>
          </cell>
          <cell r="AW4836">
            <v>0.34678937579223579</v>
          </cell>
        </row>
        <row r="4837">
          <cell r="I4837">
            <v>71.099999999999994</v>
          </cell>
          <cell r="AW4837">
            <v>0.43938871330131968</v>
          </cell>
        </row>
        <row r="4838">
          <cell r="I4838">
            <v>70</v>
          </cell>
          <cell r="AW4838">
            <v>0.42431944530099602</v>
          </cell>
        </row>
        <row r="4839">
          <cell r="I4839">
            <v>66.900000000000006</v>
          </cell>
          <cell r="AW4839">
            <v>0.38085040299236983</v>
          </cell>
        </row>
        <row r="4840">
          <cell r="I4840">
            <v>68</v>
          </cell>
          <cell r="AW4840">
            <v>0.39591967099269354</v>
          </cell>
        </row>
        <row r="4841">
          <cell r="I4841">
            <v>66</v>
          </cell>
          <cell r="AW4841">
            <v>0.36809948391517266</v>
          </cell>
        </row>
        <row r="4842">
          <cell r="I4842">
            <v>66</v>
          </cell>
          <cell r="AW4842">
            <v>0.36809948391517266</v>
          </cell>
        </row>
        <row r="4843">
          <cell r="I4843">
            <v>69.099999999999994</v>
          </cell>
          <cell r="AW4843">
            <v>0.41156852622379886</v>
          </cell>
        </row>
        <row r="4844">
          <cell r="I4844">
            <v>72</v>
          </cell>
          <cell r="AW4844">
            <v>0.36013453100824566</v>
          </cell>
        </row>
        <row r="4845">
          <cell r="I4845">
            <v>75.900000000000006</v>
          </cell>
          <cell r="AW4845">
            <v>0.37420496639903678</v>
          </cell>
        </row>
        <row r="4846">
          <cell r="I4846">
            <v>80.099999999999994</v>
          </cell>
          <cell r="AW4846">
            <v>0.40205572511070831</v>
          </cell>
        </row>
        <row r="4847">
          <cell r="I4847">
            <v>82.9</v>
          </cell>
          <cell r="AW4847">
            <v>0.41859211309576289</v>
          </cell>
        </row>
        <row r="4848">
          <cell r="I4848">
            <v>89.1</v>
          </cell>
          <cell r="AW4848">
            <v>0.46312431582744712</v>
          </cell>
        </row>
        <row r="4849">
          <cell r="I4849">
            <v>91.9</v>
          </cell>
          <cell r="AW4849">
            <v>0.48053104002224184</v>
          </cell>
        </row>
        <row r="4850">
          <cell r="I4850">
            <v>95</v>
          </cell>
          <cell r="AW4850">
            <v>0.50025866077634285</v>
          </cell>
        </row>
        <row r="4851">
          <cell r="I4851">
            <v>99</v>
          </cell>
          <cell r="AW4851">
            <v>0.51447415220209214</v>
          </cell>
        </row>
        <row r="4852">
          <cell r="I4852">
            <v>100</v>
          </cell>
          <cell r="AW4852">
            <v>0.5182456091109644</v>
          </cell>
        </row>
        <row r="4853">
          <cell r="I4853">
            <v>100</v>
          </cell>
          <cell r="AW4853">
            <v>0.5182456091109644</v>
          </cell>
        </row>
        <row r="4854">
          <cell r="I4854">
            <v>98.1</v>
          </cell>
          <cell r="AW4854">
            <v>0.5111378633980902</v>
          </cell>
        </row>
        <row r="4855">
          <cell r="I4855">
            <v>95</v>
          </cell>
          <cell r="AW4855">
            <v>0.48430249693111405</v>
          </cell>
        </row>
        <row r="4856">
          <cell r="I4856">
            <v>91.9</v>
          </cell>
          <cell r="AW4856">
            <v>0.45833746667387842</v>
          </cell>
        </row>
        <row r="4857">
          <cell r="I4857">
            <v>87.1</v>
          </cell>
          <cell r="AW4857">
            <v>0.44107579851403961</v>
          </cell>
        </row>
        <row r="4858">
          <cell r="I4858">
            <v>84</v>
          </cell>
          <cell r="AW4858">
            <v>0.42236357000463548</v>
          </cell>
        </row>
        <row r="4859">
          <cell r="I4859">
            <v>77</v>
          </cell>
          <cell r="AW4859">
            <v>0.41177447945280188</v>
          </cell>
        </row>
        <row r="4860">
          <cell r="I4860">
            <v>75</v>
          </cell>
          <cell r="AW4860">
            <v>0.39030618627922048</v>
          </cell>
        </row>
        <row r="4861">
          <cell r="I4861">
            <v>72</v>
          </cell>
          <cell r="AW4861">
            <v>0.3731895741543424</v>
          </cell>
        </row>
        <row r="4862">
          <cell r="I4862">
            <v>70</v>
          </cell>
          <cell r="AW4862">
            <v>0.55472657222687449</v>
          </cell>
        </row>
        <row r="4863">
          <cell r="I4863">
            <v>69.099999999999994</v>
          </cell>
          <cell r="AW4863">
            <v>0.48807404068698096</v>
          </cell>
        </row>
        <row r="4864">
          <cell r="I4864">
            <v>68</v>
          </cell>
          <cell r="AW4864">
            <v>0.47242518545587558</v>
          </cell>
        </row>
        <row r="4865">
          <cell r="I4865">
            <v>66.900000000000006</v>
          </cell>
          <cell r="AW4865">
            <v>0.45735591745555199</v>
          </cell>
        </row>
        <row r="4866">
          <cell r="I4866">
            <v>66.900000000000006</v>
          </cell>
          <cell r="AW4866">
            <v>0.38085040299236983</v>
          </cell>
        </row>
        <row r="4867">
          <cell r="I4867">
            <v>66.900000000000006</v>
          </cell>
          <cell r="AW4867">
            <v>0.38085040299236983</v>
          </cell>
        </row>
        <row r="4868">
          <cell r="I4868">
            <v>69.099999999999994</v>
          </cell>
          <cell r="AW4868">
            <v>0.41156852622379886</v>
          </cell>
        </row>
        <row r="4869">
          <cell r="I4869">
            <v>70</v>
          </cell>
          <cell r="AW4869">
            <v>0.42431944530099602</v>
          </cell>
        </row>
        <row r="4870">
          <cell r="I4870">
            <v>73.000000999999997</v>
          </cell>
          <cell r="AW4870">
            <v>0.3572334075313609</v>
          </cell>
        </row>
        <row r="4871">
          <cell r="I4871">
            <v>75.900000000000006</v>
          </cell>
          <cell r="AW4871">
            <v>0.37420496639903678</v>
          </cell>
        </row>
        <row r="4872">
          <cell r="I4872">
            <v>75.900000000000006</v>
          </cell>
          <cell r="AW4872">
            <v>0.37420496639903678</v>
          </cell>
        </row>
        <row r="4873">
          <cell r="I4873">
            <v>80.099999999999994</v>
          </cell>
          <cell r="AW4873">
            <v>0.40205572511070831</v>
          </cell>
        </row>
        <row r="4874">
          <cell r="I4874">
            <v>80.099999999999994</v>
          </cell>
          <cell r="AW4874">
            <v>0.40205572511070831</v>
          </cell>
        </row>
        <row r="4875">
          <cell r="I4875">
            <v>82</v>
          </cell>
          <cell r="AW4875">
            <v>0.40916347082358268</v>
          </cell>
        </row>
        <row r="4876">
          <cell r="I4876">
            <v>82</v>
          </cell>
          <cell r="AW4876">
            <v>0.40916347082358268</v>
          </cell>
        </row>
        <row r="4877">
          <cell r="I4877">
            <v>78.099999999999994</v>
          </cell>
          <cell r="AW4877">
            <v>0.39494797939783333</v>
          </cell>
        </row>
        <row r="4878">
          <cell r="I4878">
            <v>79</v>
          </cell>
          <cell r="AW4878">
            <v>0.39813921216687859</v>
          </cell>
        </row>
        <row r="4879">
          <cell r="I4879">
            <v>75.900000000000006</v>
          </cell>
          <cell r="AW4879">
            <v>0.37420496639903678</v>
          </cell>
        </row>
        <row r="4880">
          <cell r="I4880">
            <v>73.900000000000006</v>
          </cell>
          <cell r="AW4880">
            <v>0.36042464307815658</v>
          </cell>
        </row>
        <row r="4881">
          <cell r="I4881">
            <v>70</v>
          </cell>
          <cell r="AW4881">
            <v>0.40287471776207379</v>
          </cell>
        </row>
        <row r="4882">
          <cell r="I4882">
            <v>66.900000000000006</v>
          </cell>
          <cell r="AW4882">
            <v>0.35940567545344759</v>
          </cell>
        </row>
        <row r="4883">
          <cell r="I4883">
            <v>64.900000000000006</v>
          </cell>
          <cell r="AW4883">
            <v>0.30724282468309627</v>
          </cell>
        </row>
        <row r="4884">
          <cell r="I4884">
            <v>63</v>
          </cell>
          <cell r="AW4884">
            <v>0.27942263760557551</v>
          </cell>
        </row>
        <row r="4885">
          <cell r="I4885">
            <v>62.1</v>
          </cell>
          <cell r="AW4885">
            <v>0.24696575268180115</v>
          </cell>
        </row>
        <row r="4886">
          <cell r="I4886">
            <v>64</v>
          </cell>
          <cell r="AW4886">
            <v>0.29449190560589916</v>
          </cell>
        </row>
        <row r="4887">
          <cell r="I4887">
            <v>60.1</v>
          </cell>
          <cell r="AW4887">
            <v>0.238271944220076</v>
          </cell>
        </row>
        <row r="4888">
          <cell r="I4888">
            <v>60.1</v>
          </cell>
          <cell r="AW4888">
            <v>0.19596207637301319</v>
          </cell>
        </row>
        <row r="4889">
          <cell r="I4889">
            <v>62.1</v>
          </cell>
          <cell r="AW4889">
            <v>0.22378226345053395</v>
          </cell>
        </row>
        <row r="4890">
          <cell r="I4890">
            <v>62.1</v>
          </cell>
          <cell r="AW4890">
            <v>0.22378226345053395</v>
          </cell>
        </row>
        <row r="4891">
          <cell r="I4891">
            <v>62.1</v>
          </cell>
          <cell r="AW4891">
            <v>0.22378226345053395</v>
          </cell>
        </row>
        <row r="4892">
          <cell r="I4892">
            <v>63</v>
          </cell>
          <cell r="AW4892">
            <v>0.21798639114271703</v>
          </cell>
        </row>
        <row r="4893">
          <cell r="I4893">
            <v>63</v>
          </cell>
          <cell r="AW4893">
            <v>0.21798639114271703</v>
          </cell>
        </row>
        <row r="4894">
          <cell r="I4894">
            <v>63</v>
          </cell>
          <cell r="AW4894">
            <v>0.21798639114271703</v>
          </cell>
        </row>
        <row r="4895">
          <cell r="I4895">
            <v>64</v>
          </cell>
          <cell r="AW4895">
            <v>0.23363524637382241</v>
          </cell>
        </row>
        <row r="4896">
          <cell r="I4896">
            <v>66</v>
          </cell>
          <cell r="AW4896">
            <v>0.30260612683684268</v>
          </cell>
        </row>
        <row r="4897">
          <cell r="I4897">
            <v>69.099999999999994</v>
          </cell>
          <cell r="AW4897">
            <v>0.34607516914546887</v>
          </cell>
        </row>
        <row r="4898">
          <cell r="I4898">
            <v>72</v>
          </cell>
          <cell r="AW4898">
            <v>0.33532994903066193</v>
          </cell>
        </row>
        <row r="4899">
          <cell r="I4899">
            <v>75</v>
          </cell>
          <cell r="AW4899">
            <v>0.34620915165240734</v>
          </cell>
        </row>
        <row r="4900">
          <cell r="I4900">
            <v>77</v>
          </cell>
          <cell r="AW4900">
            <v>0.35940925083346059</v>
          </cell>
        </row>
        <row r="4901">
          <cell r="I4901">
            <v>75.900000000000006</v>
          </cell>
          <cell r="AW4901">
            <v>0.34940038442145405</v>
          </cell>
        </row>
        <row r="4902">
          <cell r="I4902">
            <v>75.900000000000006</v>
          </cell>
          <cell r="AW4902">
            <v>0.34940038442145405</v>
          </cell>
        </row>
        <row r="4903">
          <cell r="I4903">
            <v>75</v>
          </cell>
          <cell r="AW4903">
            <v>0.34127724646388219</v>
          </cell>
        </row>
        <row r="4904">
          <cell r="I4904">
            <v>72</v>
          </cell>
          <cell r="AW4904">
            <v>0.34156735853379705</v>
          </cell>
        </row>
        <row r="4905">
          <cell r="I4905">
            <v>70</v>
          </cell>
          <cell r="AW4905">
            <v>0.37853205406924295</v>
          </cell>
        </row>
        <row r="4906">
          <cell r="I4906">
            <v>68</v>
          </cell>
          <cell r="AW4906">
            <v>0.33100590114514528</v>
          </cell>
        </row>
        <row r="4907">
          <cell r="I4907">
            <v>64.900000000000006</v>
          </cell>
          <cell r="AW4907">
            <v>0.28753685883651908</v>
          </cell>
        </row>
        <row r="4908">
          <cell r="I4908">
            <v>63</v>
          </cell>
          <cell r="AW4908">
            <v>0.23653318252773092</v>
          </cell>
        </row>
        <row r="4909">
          <cell r="I4909">
            <v>61</v>
          </cell>
          <cell r="AW4909">
            <v>0.19016620406519627</v>
          </cell>
        </row>
        <row r="4910">
          <cell r="I4910">
            <v>60.1</v>
          </cell>
          <cell r="AW4910">
            <v>0.15597055744907704</v>
          </cell>
        </row>
        <row r="4911">
          <cell r="I4911">
            <v>59</v>
          </cell>
          <cell r="AW4911">
            <v>0.12351367252530292</v>
          </cell>
        </row>
        <row r="4912">
          <cell r="I4912">
            <v>57.9</v>
          </cell>
          <cell r="AW4912">
            <v>0.10844440452497908</v>
          </cell>
        </row>
        <row r="4913">
          <cell r="I4913">
            <v>57</v>
          </cell>
          <cell r="AW4913">
            <v>9.5693485447782153E-2</v>
          </cell>
        </row>
        <row r="4914">
          <cell r="I4914">
            <v>57</v>
          </cell>
          <cell r="AW4914">
            <v>9.5693485447782153E-2</v>
          </cell>
        </row>
        <row r="4915">
          <cell r="I4915">
            <v>57</v>
          </cell>
          <cell r="AW4915">
            <v>9.5693485447782153E-2</v>
          </cell>
        </row>
        <row r="4916">
          <cell r="I4916">
            <v>60.1</v>
          </cell>
          <cell r="AW4916">
            <v>0.17741528498799936</v>
          </cell>
        </row>
        <row r="4917">
          <cell r="I4917">
            <v>61</v>
          </cell>
          <cell r="AW4917">
            <v>0.20871299545021013</v>
          </cell>
        </row>
        <row r="4918">
          <cell r="I4918">
            <v>63</v>
          </cell>
          <cell r="AW4918">
            <v>0.23653318252773092</v>
          </cell>
        </row>
        <row r="4919">
          <cell r="I4919">
            <v>64.900000000000006</v>
          </cell>
          <cell r="AW4919">
            <v>0.28753685883651908</v>
          </cell>
        </row>
        <row r="4920">
          <cell r="I4920">
            <v>68</v>
          </cell>
          <cell r="AW4920">
            <v>0.30782241191387782</v>
          </cell>
        </row>
        <row r="4921">
          <cell r="I4921">
            <v>71.099999999999994</v>
          </cell>
          <cell r="AW4921">
            <v>0.37389535622298964</v>
          </cell>
        </row>
        <row r="4922">
          <cell r="I4922">
            <v>73.900000000000006</v>
          </cell>
          <cell r="AW4922">
            <v>0.3375057895550102</v>
          </cell>
        </row>
        <row r="4923">
          <cell r="I4923">
            <v>75.900000000000006</v>
          </cell>
          <cell r="AW4923">
            <v>0.34940038442145405</v>
          </cell>
        </row>
        <row r="4924">
          <cell r="I4924">
            <v>81</v>
          </cell>
          <cell r="AW4924">
            <v>0.37347968622425309</v>
          </cell>
        </row>
        <row r="4925">
          <cell r="I4925">
            <v>82</v>
          </cell>
          <cell r="AW4925">
            <v>0.37725114313312541</v>
          </cell>
        </row>
        <row r="4926">
          <cell r="I4926">
            <v>80.099999999999994</v>
          </cell>
          <cell r="AW4926">
            <v>0.37028845345520744</v>
          </cell>
        </row>
        <row r="4927">
          <cell r="I4927">
            <v>79</v>
          </cell>
          <cell r="AW4927">
            <v>0.36637194051137834</v>
          </cell>
        </row>
        <row r="4928">
          <cell r="I4928">
            <v>75.900000000000006</v>
          </cell>
          <cell r="AW4928">
            <v>0.35549273788963204</v>
          </cell>
        </row>
        <row r="4929">
          <cell r="I4929">
            <v>73.000000999999997</v>
          </cell>
          <cell r="AW4929">
            <v>0.33924646029213046</v>
          </cell>
        </row>
        <row r="4930">
          <cell r="I4930">
            <v>70</v>
          </cell>
          <cell r="AW4930">
            <v>0.37853205406924295</v>
          </cell>
        </row>
        <row r="4931">
          <cell r="I4931">
            <v>66.900000000000006</v>
          </cell>
          <cell r="AW4931">
            <v>0.33506301176061681</v>
          </cell>
        </row>
        <row r="4932">
          <cell r="I4932">
            <v>64.900000000000006</v>
          </cell>
          <cell r="AW4932">
            <v>0.28753685883651908</v>
          </cell>
        </row>
        <row r="4933">
          <cell r="I4933">
            <v>63</v>
          </cell>
          <cell r="AW4933">
            <v>0.23653318252773092</v>
          </cell>
        </row>
        <row r="4934">
          <cell r="I4934">
            <v>61</v>
          </cell>
          <cell r="AW4934">
            <v>0.1687214765262742</v>
          </cell>
        </row>
        <row r="4935">
          <cell r="I4935">
            <v>61</v>
          </cell>
          <cell r="AW4935">
            <v>0.13910093538760374</v>
          </cell>
        </row>
        <row r="4936">
          <cell r="I4936">
            <v>60.1</v>
          </cell>
          <cell r="AW4936">
            <v>0.12658185120271942</v>
          </cell>
        </row>
        <row r="4937">
          <cell r="I4937">
            <v>59</v>
          </cell>
          <cell r="AW4937">
            <v>0.12351367252530292</v>
          </cell>
        </row>
        <row r="4938">
          <cell r="I4938">
            <v>57.9</v>
          </cell>
          <cell r="AW4938">
            <v>0.14669716175657013</v>
          </cell>
        </row>
        <row r="4939">
          <cell r="I4939">
            <v>59</v>
          </cell>
          <cell r="AW4939">
            <v>0.18031322114190779</v>
          </cell>
        </row>
        <row r="4940">
          <cell r="I4940">
            <v>61</v>
          </cell>
          <cell r="AW4940">
            <v>0.23131689745069578</v>
          </cell>
        </row>
        <row r="4941">
          <cell r="I4941">
            <v>64</v>
          </cell>
          <cell r="AW4941">
            <v>0.27478593975932192</v>
          </cell>
        </row>
        <row r="4942">
          <cell r="I4942">
            <v>66</v>
          </cell>
          <cell r="AW4942">
            <v>0.30260612683684268</v>
          </cell>
        </row>
        <row r="4943">
          <cell r="I4943">
            <v>70</v>
          </cell>
          <cell r="AW4943">
            <v>0.37853205406924295</v>
          </cell>
        </row>
        <row r="4944">
          <cell r="I4944">
            <v>73.000000999999997</v>
          </cell>
          <cell r="AW4944">
            <v>0.34533881338928901</v>
          </cell>
        </row>
        <row r="4945">
          <cell r="I4945">
            <v>75.900000000000006</v>
          </cell>
          <cell r="AW4945">
            <v>0.36085981118302729</v>
          </cell>
        </row>
        <row r="4946">
          <cell r="I4946">
            <v>80.099999999999994</v>
          </cell>
          <cell r="AW4946">
            <v>0.38218304832165068</v>
          </cell>
        </row>
        <row r="4947">
          <cell r="I4947">
            <v>82</v>
          </cell>
          <cell r="AW4947">
            <v>0.38261821642652033</v>
          </cell>
        </row>
        <row r="4948">
          <cell r="I4948">
            <v>82.9</v>
          </cell>
          <cell r="AW4948">
            <v>0.38044237590217089</v>
          </cell>
        </row>
        <row r="4949">
          <cell r="I4949">
            <v>82.9</v>
          </cell>
          <cell r="AW4949">
            <v>0.38580944919556609</v>
          </cell>
        </row>
        <row r="4950">
          <cell r="I4950">
            <v>82</v>
          </cell>
          <cell r="AW4950">
            <v>0.38914573799956848</v>
          </cell>
        </row>
        <row r="4951">
          <cell r="I4951">
            <v>80.099999999999994</v>
          </cell>
          <cell r="AW4951">
            <v>0.38218304832165068</v>
          </cell>
        </row>
        <row r="4952">
          <cell r="I4952">
            <v>78.099999999999994</v>
          </cell>
          <cell r="AW4952">
            <v>0.36854778103572788</v>
          </cell>
        </row>
        <row r="4953">
          <cell r="I4953">
            <v>73.900000000000006</v>
          </cell>
          <cell r="AW4953">
            <v>0.35389712150510855</v>
          </cell>
        </row>
        <row r="4954">
          <cell r="I4954">
            <v>72</v>
          </cell>
          <cell r="AW4954">
            <v>0.35331689736528404</v>
          </cell>
        </row>
        <row r="4955">
          <cell r="I4955">
            <v>69.099999999999994</v>
          </cell>
          <cell r="AW4955">
            <v>0.43764995160897474</v>
          </cell>
        </row>
        <row r="4956">
          <cell r="I4956">
            <v>66</v>
          </cell>
          <cell r="AW4956">
            <v>0.36809948391517266</v>
          </cell>
        </row>
        <row r="4957">
          <cell r="I4957">
            <v>64</v>
          </cell>
          <cell r="AW4957">
            <v>0.31883456929872983</v>
          </cell>
        </row>
        <row r="4958">
          <cell r="I4958">
            <v>63</v>
          </cell>
          <cell r="AW4958">
            <v>0.30376530129840607</v>
          </cell>
        </row>
        <row r="4959">
          <cell r="I4959">
            <v>62.1</v>
          </cell>
          <cell r="AW4959">
            <v>0.26667171852837834</v>
          </cell>
        </row>
        <row r="4960">
          <cell r="I4960">
            <v>61</v>
          </cell>
          <cell r="AW4960">
            <v>0.25102286329727297</v>
          </cell>
        </row>
        <row r="4961">
          <cell r="I4961">
            <v>60.1</v>
          </cell>
          <cell r="AW4961">
            <v>0.238271944220076</v>
          </cell>
        </row>
        <row r="4962">
          <cell r="I4962">
            <v>59</v>
          </cell>
          <cell r="AW4962">
            <v>0.22320267621975218</v>
          </cell>
        </row>
        <row r="4963">
          <cell r="I4963">
            <v>60.1</v>
          </cell>
          <cell r="AW4963">
            <v>0.17741528498799936</v>
          </cell>
        </row>
        <row r="4964">
          <cell r="I4964">
            <v>64</v>
          </cell>
          <cell r="AW4964">
            <v>0.29449190560589916</v>
          </cell>
        </row>
        <row r="4965">
          <cell r="I4965">
            <v>60.1</v>
          </cell>
          <cell r="AW4965">
            <v>0.26261460791290653</v>
          </cell>
        </row>
        <row r="4966">
          <cell r="I4966">
            <v>73.900000000000006</v>
          </cell>
          <cell r="AW4966">
            <v>0.35389712150510855</v>
          </cell>
        </row>
        <row r="4967">
          <cell r="I4967">
            <v>73.000000999999997</v>
          </cell>
          <cell r="AW4967">
            <v>0.34533881338928901</v>
          </cell>
        </row>
        <row r="4968">
          <cell r="I4968">
            <v>77</v>
          </cell>
          <cell r="AW4968">
            <v>0.36463126809189916</v>
          </cell>
        </row>
        <row r="4969">
          <cell r="I4969">
            <v>80.099999999999994</v>
          </cell>
          <cell r="AW4969">
            <v>0.38218304832165068</v>
          </cell>
        </row>
        <row r="4970">
          <cell r="I4970">
            <v>84.9</v>
          </cell>
          <cell r="AW4970">
            <v>0.39929966044653209</v>
          </cell>
        </row>
        <row r="4971">
          <cell r="I4971">
            <v>88</v>
          </cell>
          <cell r="AW4971">
            <v>0.41699649671124056</v>
          </cell>
        </row>
        <row r="4972">
          <cell r="I4972">
            <v>88</v>
          </cell>
          <cell r="AW4972">
            <v>0.41017886306827916</v>
          </cell>
        </row>
        <row r="4973">
          <cell r="I4973">
            <v>88</v>
          </cell>
          <cell r="AW4973">
            <v>0.40365134149523102</v>
          </cell>
        </row>
        <row r="4974">
          <cell r="I4974">
            <v>87.1</v>
          </cell>
          <cell r="AW4974">
            <v>0.39509303543279023</v>
          </cell>
        </row>
        <row r="4975">
          <cell r="I4975">
            <v>86</v>
          </cell>
          <cell r="AW4975">
            <v>0.38015226383225786</v>
          </cell>
        </row>
        <row r="4976">
          <cell r="I4976">
            <v>82.9</v>
          </cell>
          <cell r="AW4976">
            <v>0.36927306121051084</v>
          </cell>
        </row>
        <row r="4977">
          <cell r="I4977">
            <v>78.099999999999994</v>
          </cell>
          <cell r="AW4977">
            <v>0.37507530260877586</v>
          </cell>
        </row>
        <row r="4978">
          <cell r="I4978">
            <v>75</v>
          </cell>
          <cell r="AW4978">
            <v>0.35766857841398048</v>
          </cell>
        </row>
        <row r="4979">
          <cell r="I4979">
            <v>73.000000999999997</v>
          </cell>
          <cell r="AW4979">
            <v>0.3572334075313609</v>
          </cell>
        </row>
        <row r="4980">
          <cell r="I4980">
            <v>72</v>
          </cell>
          <cell r="AW4980">
            <v>0.34678937579223579</v>
          </cell>
        </row>
        <row r="4981">
          <cell r="I4981">
            <v>70</v>
          </cell>
          <cell r="AW4981">
            <v>0.40287471776207379</v>
          </cell>
        </row>
        <row r="4982">
          <cell r="I4982">
            <v>69.099999999999994</v>
          </cell>
          <cell r="AW4982">
            <v>0.36578113499204601</v>
          </cell>
        </row>
        <row r="4983">
          <cell r="I4983">
            <v>66.900000000000006</v>
          </cell>
          <cell r="AW4983">
            <v>0.33506301176061681</v>
          </cell>
        </row>
        <row r="4984">
          <cell r="I4984">
            <v>66</v>
          </cell>
          <cell r="AW4984">
            <v>0.32231209268341987</v>
          </cell>
        </row>
        <row r="4985">
          <cell r="I4985">
            <v>62.1</v>
          </cell>
          <cell r="AW4985">
            <v>0.24696575268180115</v>
          </cell>
        </row>
        <row r="4986">
          <cell r="I4986">
            <v>62.1</v>
          </cell>
          <cell r="AW4986">
            <v>0.24696575268180115</v>
          </cell>
        </row>
        <row r="4987">
          <cell r="I4987">
            <v>63</v>
          </cell>
          <cell r="AW4987">
            <v>0.27942263760557551</v>
          </cell>
        </row>
        <row r="4988">
          <cell r="I4988">
            <v>66</v>
          </cell>
          <cell r="AW4988">
            <v>0.32231209268341987</v>
          </cell>
        </row>
        <row r="4989">
          <cell r="I4989">
            <v>70</v>
          </cell>
          <cell r="AW4989">
            <v>0.40287471776207379</v>
          </cell>
        </row>
        <row r="4990">
          <cell r="I4990">
            <v>73.900000000000006</v>
          </cell>
          <cell r="AW4990">
            <v>0.3424376947435353</v>
          </cell>
        </row>
        <row r="4991">
          <cell r="I4991">
            <v>77</v>
          </cell>
          <cell r="AW4991">
            <v>0.35940925083346059</v>
          </cell>
        </row>
        <row r="4992">
          <cell r="I4992">
            <v>82</v>
          </cell>
          <cell r="AW4992">
            <v>0.38261821642652033</v>
          </cell>
        </row>
        <row r="4993">
          <cell r="I4993">
            <v>84.9</v>
          </cell>
          <cell r="AW4993">
            <v>0.39929966044653209</v>
          </cell>
        </row>
        <row r="4994">
          <cell r="I4994">
            <v>88</v>
          </cell>
          <cell r="AW4994">
            <v>0.40365134149523102</v>
          </cell>
        </row>
        <row r="4995">
          <cell r="I4995">
            <v>90</v>
          </cell>
          <cell r="AW4995">
            <v>0.41728660878115376</v>
          </cell>
        </row>
        <row r="4996">
          <cell r="I4996">
            <v>90</v>
          </cell>
          <cell r="AW4996">
            <v>0.41061403117314893</v>
          </cell>
        </row>
        <row r="4997">
          <cell r="I4997">
            <v>89.1</v>
          </cell>
          <cell r="AW4997">
            <v>0.40220078114566499</v>
          </cell>
        </row>
        <row r="4998">
          <cell r="I4998">
            <v>89.1</v>
          </cell>
          <cell r="AW4998">
            <v>0.39596337164253009</v>
          </cell>
        </row>
        <row r="4999">
          <cell r="I4999">
            <v>87.1</v>
          </cell>
          <cell r="AW4999">
            <v>0.38392372074113018</v>
          </cell>
        </row>
        <row r="5000">
          <cell r="I5000">
            <v>82.9</v>
          </cell>
          <cell r="AW5000">
            <v>0.39233697076861412</v>
          </cell>
        </row>
        <row r="5001">
          <cell r="I5001">
            <v>78.099999999999994</v>
          </cell>
          <cell r="AW5001">
            <v>0.37507530260877586</v>
          </cell>
        </row>
        <row r="5002">
          <cell r="I5002">
            <v>75.900000000000006</v>
          </cell>
          <cell r="AW5002">
            <v>0.36085981118302729</v>
          </cell>
        </row>
        <row r="5003">
          <cell r="I5003">
            <v>73.900000000000006</v>
          </cell>
          <cell r="AW5003">
            <v>0.34853004821171341</v>
          </cell>
        </row>
        <row r="5004">
          <cell r="I5004">
            <v>71.099999999999994</v>
          </cell>
          <cell r="AW5004">
            <v>0.37389535622298964</v>
          </cell>
        </row>
        <row r="5005">
          <cell r="I5005">
            <v>70</v>
          </cell>
          <cell r="AW5005">
            <v>0.33564259899139859</v>
          </cell>
        </row>
        <row r="5006">
          <cell r="I5006">
            <v>68</v>
          </cell>
          <cell r="AW5006">
            <v>0.30782241191387782</v>
          </cell>
        </row>
        <row r="5007">
          <cell r="I5007">
            <v>66</v>
          </cell>
          <cell r="AW5007">
            <v>0.28000222483635712</v>
          </cell>
        </row>
        <row r="5008">
          <cell r="I5008">
            <v>64</v>
          </cell>
          <cell r="AW5008">
            <v>0.23363524637382241</v>
          </cell>
        </row>
        <row r="5009">
          <cell r="I5009">
            <v>63</v>
          </cell>
          <cell r="AW5009">
            <v>0.21798639114271703</v>
          </cell>
        </row>
        <row r="5010">
          <cell r="I5010">
            <v>63</v>
          </cell>
          <cell r="AW5010">
            <v>0.21798639114271703</v>
          </cell>
        </row>
        <row r="5011">
          <cell r="I5011">
            <v>64</v>
          </cell>
          <cell r="AW5011">
            <v>0.23363524637382241</v>
          </cell>
        </row>
        <row r="5012">
          <cell r="I5012">
            <v>66.900000000000006</v>
          </cell>
          <cell r="AW5012">
            <v>0.27420635252854042</v>
          </cell>
        </row>
        <row r="5013">
          <cell r="I5013">
            <v>70</v>
          </cell>
          <cell r="AW5013">
            <v>0.31709580760638473</v>
          </cell>
        </row>
        <row r="5014">
          <cell r="I5014">
            <v>73.000000999999997</v>
          </cell>
          <cell r="AW5014">
            <v>0.3238705215231108</v>
          </cell>
        </row>
        <row r="5015">
          <cell r="I5015">
            <v>75.900000000000006</v>
          </cell>
          <cell r="AW5015">
            <v>0.33866623783466371</v>
          </cell>
        </row>
        <row r="5016">
          <cell r="I5016">
            <v>81</v>
          </cell>
          <cell r="AW5016">
            <v>0.35186633701571612</v>
          </cell>
        </row>
        <row r="5017">
          <cell r="I5017">
            <v>84</v>
          </cell>
          <cell r="AW5017">
            <v>0.36738733275607494</v>
          </cell>
        </row>
        <row r="5018">
          <cell r="I5018">
            <v>87.1</v>
          </cell>
          <cell r="AW5018">
            <v>0.37812147934286511</v>
          </cell>
        </row>
        <row r="5019">
          <cell r="I5019">
            <v>88</v>
          </cell>
          <cell r="AW5019">
            <v>0.38711495351017583</v>
          </cell>
        </row>
        <row r="5020">
          <cell r="I5020">
            <v>89.1</v>
          </cell>
          <cell r="AW5020">
            <v>0.39103146645400499</v>
          </cell>
        </row>
        <row r="5021">
          <cell r="I5021">
            <v>88</v>
          </cell>
          <cell r="AW5021">
            <v>0.38131271211191098</v>
          </cell>
        </row>
        <row r="5022">
          <cell r="I5022">
            <v>86</v>
          </cell>
          <cell r="AW5022">
            <v>0.3743500224339929</v>
          </cell>
        </row>
        <row r="5023">
          <cell r="I5023">
            <v>82.9</v>
          </cell>
          <cell r="AW5023">
            <v>0.3491102723515403</v>
          </cell>
        </row>
        <row r="5024">
          <cell r="I5024">
            <v>78.099999999999994</v>
          </cell>
          <cell r="AW5024">
            <v>0.32377691653141888</v>
          </cell>
        </row>
        <row r="5025">
          <cell r="I5025">
            <v>72</v>
          </cell>
          <cell r="AW5025">
            <v>0.30254071301376906</v>
          </cell>
        </row>
        <row r="5026">
          <cell r="I5026">
            <v>70</v>
          </cell>
          <cell r="AW5026">
            <v>0.26429177723644709</v>
          </cell>
        </row>
        <row r="5027">
          <cell r="I5027">
            <v>66.900000000000006</v>
          </cell>
          <cell r="AW5027">
            <v>0.22117048726628999</v>
          </cell>
        </row>
        <row r="5028">
          <cell r="I5028">
            <v>63</v>
          </cell>
          <cell r="AW5028">
            <v>0.16692112246512447</v>
          </cell>
        </row>
        <row r="5029">
          <cell r="I5029">
            <v>59</v>
          </cell>
          <cell r="AW5029">
            <v>0.11128074831008299</v>
          </cell>
        </row>
        <row r="5030">
          <cell r="I5030">
            <v>61</v>
          </cell>
          <cell r="AW5030">
            <v>0.13910093538760374</v>
          </cell>
        </row>
        <row r="5031">
          <cell r="I5031">
            <v>59</v>
          </cell>
          <cell r="AW5031">
            <v>0.11128074831008299</v>
          </cell>
        </row>
        <row r="5032">
          <cell r="I5032">
            <v>57.9</v>
          </cell>
          <cell r="AW5032">
            <v>9.5979645417446552E-2</v>
          </cell>
        </row>
        <row r="5033">
          <cell r="I5033">
            <v>57</v>
          </cell>
          <cell r="AW5033">
            <v>8.3460561232562236E-2</v>
          </cell>
        </row>
        <row r="5034">
          <cell r="I5034">
            <v>55.9</v>
          </cell>
          <cell r="AW5034">
            <v>6.8159458339925802E-2</v>
          </cell>
        </row>
        <row r="5035">
          <cell r="I5035">
            <v>55.9</v>
          </cell>
          <cell r="AW5035">
            <v>6.8159458339925802E-2</v>
          </cell>
        </row>
        <row r="5036">
          <cell r="I5036">
            <v>57</v>
          </cell>
          <cell r="AW5036">
            <v>9.5693485447782153E-2</v>
          </cell>
        </row>
        <row r="5037">
          <cell r="I5037">
            <v>62.1</v>
          </cell>
          <cell r="AW5037">
            <v>0.16640312760314729</v>
          </cell>
        </row>
        <row r="5038">
          <cell r="I5038">
            <v>64.900000000000006</v>
          </cell>
          <cell r="AW5038">
            <v>0.19335030018876925</v>
          </cell>
        </row>
        <row r="5039">
          <cell r="I5039">
            <v>68</v>
          </cell>
          <cell r="AW5039">
            <v>0.23647159015892633</v>
          </cell>
        </row>
        <row r="5040">
          <cell r="I5040">
            <v>71.099999999999994</v>
          </cell>
          <cell r="AW5040">
            <v>0.29391231837511755</v>
          </cell>
        </row>
        <row r="5041">
          <cell r="I5041">
            <v>73.900000000000006</v>
          </cell>
          <cell r="AW5041">
            <v>0.30915526820779127</v>
          </cell>
        </row>
        <row r="5042">
          <cell r="I5042">
            <v>77</v>
          </cell>
          <cell r="AW5042">
            <v>0.32807714728282977</v>
          </cell>
        </row>
        <row r="5043">
          <cell r="I5043">
            <v>80.099999999999994</v>
          </cell>
          <cell r="AW5043">
            <v>0.34330803095327544</v>
          </cell>
        </row>
        <row r="5044">
          <cell r="I5044">
            <v>82</v>
          </cell>
          <cell r="AW5044">
            <v>0.34591903958249465</v>
          </cell>
        </row>
        <row r="5045">
          <cell r="I5045">
            <v>82.9</v>
          </cell>
          <cell r="AW5045">
            <v>0.34048737175842203</v>
          </cell>
        </row>
        <row r="5046">
          <cell r="I5046">
            <v>82</v>
          </cell>
          <cell r="AW5046">
            <v>0.33735416140335894</v>
          </cell>
        </row>
        <row r="5047">
          <cell r="I5047">
            <v>79</v>
          </cell>
          <cell r="AW5047">
            <v>0.33518489299570425</v>
          </cell>
        </row>
        <row r="5048">
          <cell r="I5048">
            <v>75.900000000000006</v>
          </cell>
          <cell r="AW5048">
            <v>0.34446847923292878</v>
          </cell>
        </row>
        <row r="5049">
          <cell r="I5049">
            <v>71.099999999999994</v>
          </cell>
          <cell r="AW5049">
            <v>0.37389535622298964</v>
          </cell>
        </row>
        <row r="5050">
          <cell r="I5050">
            <v>69.099999999999994</v>
          </cell>
          <cell r="AW5050">
            <v>0.3228916799142017</v>
          </cell>
        </row>
        <row r="5051">
          <cell r="I5051">
            <v>66</v>
          </cell>
          <cell r="AW5051">
            <v>0.26145543345134326</v>
          </cell>
        </row>
        <row r="5052">
          <cell r="I5052">
            <v>63</v>
          </cell>
          <cell r="AW5052">
            <v>0.17915404668034446</v>
          </cell>
        </row>
        <row r="5053">
          <cell r="I5053">
            <v>61</v>
          </cell>
          <cell r="AW5053">
            <v>0.1687214765262742</v>
          </cell>
        </row>
        <row r="5054">
          <cell r="I5054">
            <v>60.1</v>
          </cell>
          <cell r="AW5054">
            <v>0.13858294052562672</v>
          </cell>
        </row>
        <row r="5055">
          <cell r="I5055">
            <v>57.9</v>
          </cell>
          <cell r="AW5055">
            <v>0.10844440452497908</v>
          </cell>
        </row>
        <row r="5056">
          <cell r="I5056">
            <v>57</v>
          </cell>
          <cell r="AW5056">
            <v>0.11250151514045088</v>
          </cell>
        </row>
        <row r="5057">
          <cell r="I5057">
            <v>55.9</v>
          </cell>
          <cell r="AW5057">
            <v>9.7432247140127271E-2</v>
          </cell>
        </row>
        <row r="5058">
          <cell r="I5058">
            <v>55</v>
          </cell>
          <cell r="AW5058">
            <v>6.7873298370261376E-2</v>
          </cell>
        </row>
        <row r="5059">
          <cell r="I5059">
            <v>55</v>
          </cell>
          <cell r="AW5059">
            <v>6.7873298370261376E-2</v>
          </cell>
        </row>
        <row r="5060">
          <cell r="I5060">
            <v>57</v>
          </cell>
          <cell r="AW5060">
            <v>9.5693485447782153E-2</v>
          </cell>
        </row>
        <row r="5061">
          <cell r="I5061">
            <v>60.1</v>
          </cell>
          <cell r="AW5061">
            <v>0.15597055744907704</v>
          </cell>
        </row>
        <row r="5062">
          <cell r="I5062">
            <v>63</v>
          </cell>
          <cell r="AW5062">
            <v>0.21798639114271703</v>
          </cell>
        </row>
        <row r="5063">
          <cell r="I5063">
            <v>69.099999999999994</v>
          </cell>
          <cell r="AW5063">
            <v>0.30434488852918778</v>
          </cell>
        </row>
        <row r="5064">
          <cell r="I5064">
            <v>70</v>
          </cell>
          <cell r="AW5064">
            <v>0.33564259899139859</v>
          </cell>
        </row>
        <row r="5065">
          <cell r="I5065">
            <v>73.000000999999997</v>
          </cell>
          <cell r="AW5065">
            <v>0.32851231435904127</v>
          </cell>
        </row>
        <row r="5066">
          <cell r="I5066">
            <v>75.900000000000006</v>
          </cell>
          <cell r="AW5066">
            <v>0.33866623783466371</v>
          </cell>
        </row>
        <row r="5067">
          <cell r="I5067">
            <v>79</v>
          </cell>
          <cell r="AW5067">
            <v>0.34490364733779794</v>
          </cell>
        </row>
        <row r="5068">
          <cell r="I5068">
            <v>84</v>
          </cell>
          <cell r="AW5068">
            <v>0.35288172926041256</v>
          </cell>
        </row>
        <row r="5069">
          <cell r="I5069">
            <v>84.9</v>
          </cell>
          <cell r="AW5069">
            <v>0.34745006143634011</v>
          </cell>
        </row>
        <row r="5070">
          <cell r="I5070">
            <v>84</v>
          </cell>
          <cell r="AW5070">
            <v>0.34431685108127696</v>
          </cell>
        </row>
        <row r="5071">
          <cell r="I5071">
            <v>82</v>
          </cell>
          <cell r="AW5071">
            <v>0.33735416140335894</v>
          </cell>
        </row>
        <row r="5072">
          <cell r="I5072">
            <v>79</v>
          </cell>
          <cell r="AW5072">
            <v>0.34954544045640995</v>
          </cell>
        </row>
        <row r="5073">
          <cell r="I5073">
            <v>75</v>
          </cell>
          <cell r="AW5073">
            <v>0.34620915165240734</v>
          </cell>
        </row>
        <row r="5074">
          <cell r="I5074">
            <v>70</v>
          </cell>
          <cell r="AW5074">
            <v>0.40287471776207379</v>
          </cell>
        </row>
        <row r="5075">
          <cell r="I5075">
            <v>69.099999999999994</v>
          </cell>
          <cell r="AW5075">
            <v>0.36578113499204601</v>
          </cell>
        </row>
        <row r="5076">
          <cell r="I5076">
            <v>66</v>
          </cell>
          <cell r="AW5076">
            <v>0.32231209268341987</v>
          </cell>
        </row>
        <row r="5077">
          <cell r="I5077">
            <v>64.900000000000006</v>
          </cell>
          <cell r="AW5077">
            <v>0.28753685883651908</v>
          </cell>
        </row>
        <row r="5078">
          <cell r="I5078">
            <v>63</v>
          </cell>
          <cell r="AW5078">
            <v>0.25971667175899832</v>
          </cell>
        </row>
        <row r="5079">
          <cell r="I5079">
            <v>62.1</v>
          </cell>
          <cell r="AW5079">
            <v>0.26667171852837834</v>
          </cell>
        </row>
        <row r="5080">
          <cell r="I5080">
            <v>61</v>
          </cell>
          <cell r="AW5080">
            <v>0.23131689745069578</v>
          </cell>
        </row>
        <row r="5081">
          <cell r="I5081">
            <v>61</v>
          </cell>
          <cell r="AW5081">
            <v>0.23131689745069578</v>
          </cell>
        </row>
        <row r="5082">
          <cell r="I5082">
            <v>60.1</v>
          </cell>
          <cell r="AW5082">
            <v>0.19596207637301319</v>
          </cell>
        </row>
        <row r="5083">
          <cell r="I5083">
            <v>59</v>
          </cell>
          <cell r="AW5083">
            <v>0.16234601698767573</v>
          </cell>
        </row>
        <row r="5084">
          <cell r="I5084">
            <v>59</v>
          </cell>
          <cell r="AW5084">
            <v>0.18031322114190779</v>
          </cell>
        </row>
        <row r="5085">
          <cell r="I5085">
            <v>61</v>
          </cell>
          <cell r="AW5085">
            <v>0.20871299545021013</v>
          </cell>
        </row>
        <row r="5086">
          <cell r="I5086">
            <v>64.900000000000006</v>
          </cell>
          <cell r="AW5086">
            <v>0.28753685883651908</v>
          </cell>
        </row>
        <row r="5087">
          <cell r="I5087">
            <v>68</v>
          </cell>
          <cell r="AW5087">
            <v>0.33100590114514528</v>
          </cell>
        </row>
        <row r="5088">
          <cell r="I5088">
            <v>73.900000000000006</v>
          </cell>
          <cell r="AW5088">
            <v>0.3375057895550102</v>
          </cell>
        </row>
        <row r="5089">
          <cell r="I5089">
            <v>75.900000000000006</v>
          </cell>
          <cell r="AW5089">
            <v>0.34446847923292878</v>
          </cell>
        </row>
        <row r="5090">
          <cell r="I5090">
            <v>80.099999999999994</v>
          </cell>
          <cell r="AW5090">
            <v>0.34330803095327544</v>
          </cell>
        </row>
        <row r="5091">
          <cell r="I5091">
            <v>81</v>
          </cell>
          <cell r="AW5091">
            <v>0.3464992637223212</v>
          </cell>
        </row>
        <row r="5092">
          <cell r="I5092">
            <v>82.9</v>
          </cell>
          <cell r="AW5092">
            <v>0.35882902669363403</v>
          </cell>
        </row>
        <row r="5093">
          <cell r="I5093">
            <v>81</v>
          </cell>
          <cell r="AW5093">
            <v>0.36724227672111842</v>
          </cell>
        </row>
        <row r="5094">
          <cell r="I5094">
            <v>80.099999999999994</v>
          </cell>
          <cell r="AW5094">
            <v>0.36405104395207255</v>
          </cell>
        </row>
        <row r="5095">
          <cell r="I5095">
            <v>77</v>
          </cell>
          <cell r="AW5095">
            <v>0.35317184133032586</v>
          </cell>
        </row>
        <row r="5096">
          <cell r="I5096">
            <v>73.900000000000006</v>
          </cell>
          <cell r="AW5096">
            <v>0.3424376947435353</v>
          </cell>
        </row>
        <row r="5097">
          <cell r="I5097">
            <v>68</v>
          </cell>
          <cell r="AW5097">
            <v>0.26783089298994173</v>
          </cell>
        </row>
        <row r="5098">
          <cell r="I5098">
            <v>64.900000000000006</v>
          </cell>
          <cell r="AW5098">
            <v>0.2075538209886468</v>
          </cell>
        </row>
        <row r="5099">
          <cell r="I5099">
            <v>63.3</v>
          </cell>
          <cell r="AW5099">
            <v>0.1843703317573796</v>
          </cell>
        </row>
        <row r="5100">
          <cell r="I5100">
            <v>61.9</v>
          </cell>
          <cell r="AW5100">
            <v>0.16408477868002061</v>
          </cell>
        </row>
        <row r="5101">
          <cell r="I5101">
            <v>60.3</v>
          </cell>
          <cell r="AW5101">
            <v>0.14148087667953499</v>
          </cell>
        </row>
        <row r="5102">
          <cell r="I5102">
            <v>58.6</v>
          </cell>
          <cell r="AW5102">
            <v>0.11829738744826779</v>
          </cell>
        </row>
        <row r="5103">
          <cell r="I5103">
            <v>57</v>
          </cell>
          <cell r="AW5103">
            <v>9.5693485447782153E-2</v>
          </cell>
        </row>
        <row r="5104">
          <cell r="I5104">
            <v>55.6</v>
          </cell>
          <cell r="AW5104">
            <v>7.5407932370423397E-2</v>
          </cell>
        </row>
        <row r="5105">
          <cell r="I5105">
            <v>54</v>
          </cell>
          <cell r="AW5105">
            <v>5.2224443139155988E-2</v>
          </cell>
        </row>
        <row r="5106">
          <cell r="I5106">
            <v>55</v>
          </cell>
          <cell r="AW5106">
            <v>8.4681328062930314E-2</v>
          </cell>
        </row>
        <row r="5107">
          <cell r="I5107">
            <v>55</v>
          </cell>
          <cell r="AW5107">
            <v>8.4681328062930314E-2</v>
          </cell>
        </row>
        <row r="5108">
          <cell r="I5108">
            <v>57</v>
          </cell>
          <cell r="AW5108">
            <v>0.11250151514045088</v>
          </cell>
        </row>
        <row r="5109">
          <cell r="I5109">
            <v>57.9</v>
          </cell>
          <cell r="AW5109">
            <v>0.16524395314158397</v>
          </cell>
        </row>
        <row r="5110">
          <cell r="I5110">
            <v>62.1</v>
          </cell>
          <cell r="AW5110">
            <v>0.22378226345053395</v>
          </cell>
        </row>
        <row r="5111">
          <cell r="I5111">
            <v>64.900000000000006</v>
          </cell>
          <cell r="AW5111">
            <v>0.26435336960525163</v>
          </cell>
        </row>
        <row r="5112">
          <cell r="I5112">
            <v>66.900000000000006</v>
          </cell>
          <cell r="AW5112">
            <v>0.29275314391355423</v>
          </cell>
        </row>
        <row r="5113">
          <cell r="I5113">
            <v>71.099999999999994</v>
          </cell>
          <cell r="AW5113">
            <v>0.35129145422250396</v>
          </cell>
        </row>
        <row r="5114">
          <cell r="I5114">
            <v>73.900000000000006</v>
          </cell>
          <cell r="AW5114">
            <v>0.33170354815674519</v>
          </cell>
        </row>
        <row r="5115">
          <cell r="I5115">
            <v>75.900000000000006</v>
          </cell>
          <cell r="AW5115">
            <v>0.33402444471605175</v>
          </cell>
        </row>
        <row r="5116">
          <cell r="I5116">
            <v>77</v>
          </cell>
          <cell r="AW5116">
            <v>0.34258275077849226</v>
          </cell>
        </row>
        <row r="5117">
          <cell r="I5117">
            <v>77</v>
          </cell>
          <cell r="AW5117">
            <v>0.34258275077849226</v>
          </cell>
        </row>
        <row r="5118">
          <cell r="I5118">
            <v>77</v>
          </cell>
          <cell r="AW5118">
            <v>0.35317184133032586</v>
          </cell>
        </row>
        <row r="5119">
          <cell r="I5119">
            <v>75.900000000000006</v>
          </cell>
          <cell r="AW5119">
            <v>0.35549273788963204</v>
          </cell>
        </row>
        <row r="5120">
          <cell r="I5120">
            <v>73.000000999999997</v>
          </cell>
          <cell r="AW5120">
            <v>0.34533881338928901</v>
          </cell>
        </row>
        <row r="5121">
          <cell r="I5121">
            <v>70</v>
          </cell>
          <cell r="AW5121">
            <v>0.40287471776207379</v>
          </cell>
        </row>
        <row r="5122">
          <cell r="I5122">
            <v>68</v>
          </cell>
          <cell r="AW5122">
            <v>0.35071186699172241</v>
          </cell>
        </row>
        <row r="5123">
          <cell r="I5123">
            <v>66.900000000000006</v>
          </cell>
          <cell r="AW5123">
            <v>0.33506301176061681</v>
          </cell>
        </row>
        <row r="5124">
          <cell r="I5124">
            <v>64</v>
          </cell>
          <cell r="AW5124">
            <v>0.29449190560589916</v>
          </cell>
        </row>
        <row r="5125">
          <cell r="I5125">
            <v>64</v>
          </cell>
          <cell r="AW5125">
            <v>0.29449190560589916</v>
          </cell>
        </row>
        <row r="5126">
          <cell r="I5126">
            <v>62.1</v>
          </cell>
          <cell r="AW5126">
            <v>0.24696575268180115</v>
          </cell>
        </row>
        <row r="5127">
          <cell r="I5127">
            <v>61</v>
          </cell>
          <cell r="AW5127">
            <v>0.23131689745069578</v>
          </cell>
        </row>
        <row r="5128">
          <cell r="I5128">
            <v>60.1</v>
          </cell>
          <cell r="AW5128">
            <v>0.21856597837349886</v>
          </cell>
        </row>
        <row r="5129">
          <cell r="I5129">
            <v>61</v>
          </cell>
          <cell r="AW5129">
            <v>0.23131689745069578</v>
          </cell>
        </row>
        <row r="5130">
          <cell r="I5130">
            <v>61</v>
          </cell>
          <cell r="AW5130">
            <v>0.23131689745069578</v>
          </cell>
        </row>
        <row r="5131">
          <cell r="I5131">
            <v>61</v>
          </cell>
          <cell r="AW5131">
            <v>0.23131689745069578</v>
          </cell>
        </row>
        <row r="5132">
          <cell r="I5132">
            <v>62.1</v>
          </cell>
          <cell r="AW5132">
            <v>0.26667171852837834</v>
          </cell>
        </row>
        <row r="5133">
          <cell r="I5133">
            <v>63</v>
          </cell>
          <cell r="AW5133">
            <v>0.30376530129840607</v>
          </cell>
        </row>
        <row r="5134">
          <cell r="I5134">
            <v>66</v>
          </cell>
          <cell r="AW5134">
            <v>0.34665475637625059</v>
          </cell>
        </row>
        <row r="5135">
          <cell r="I5135">
            <v>69.099999999999994</v>
          </cell>
          <cell r="AW5135">
            <v>0.39012379868487679</v>
          </cell>
        </row>
        <row r="5136">
          <cell r="I5136">
            <v>72</v>
          </cell>
          <cell r="AW5136">
            <v>0.34156735853379705</v>
          </cell>
        </row>
        <row r="5137">
          <cell r="I5137">
            <v>73.900000000000006</v>
          </cell>
          <cell r="AW5137">
            <v>0.3424376947435353</v>
          </cell>
        </row>
        <row r="5138">
          <cell r="I5138">
            <v>75.900000000000006</v>
          </cell>
          <cell r="AW5138">
            <v>0.35549273788963204</v>
          </cell>
        </row>
        <row r="5139">
          <cell r="I5139">
            <v>77</v>
          </cell>
          <cell r="AW5139">
            <v>0.35940925083346059</v>
          </cell>
        </row>
        <row r="5140">
          <cell r="I5140">
            <v>79</v>
          </cell>
          <cell r="AW5140">
            <v>0.36637194051137834</v>
          </cell>
        </row>
        <row r="5141">
          <cell r="I5141">
            <v>79</v>
          </cell>
          <cell r="AW5141">
            <v>0.36637194051137834</v>
          </cell>
        </row>
        <row r="5142">
          <cell r="I5142">
            <v>80.099999999999994</v>
          </cell>
          <cell r="AW5142">
            <v>0.37028845345520744</v>
          </cell>
        </row>
        <row r="5143">
          <cell r="I5143">
            <v>81</v>
          </cell>
          <cell r="AW5143">
            <v>0.35650813013432808</v>
          </cell>
        </row>
        <row r="5144">
          <cell r="I5144">
            <v>80.099999999999994</v>
          </cell>
          <cell r="AW5144">
            <v>0.35911913876354745</v>
          </cell>
        </row>
        <row r="5145">
          <cell r="I5145">
            <v>77</v>
          </cell>
          <cell r="AW5145">
            <v>0.33242882833152859</v>
          </cell>
        </row>
        <row r="5146">
          <cell r="I5146">
            <v>69.099999999999994</v>
          </cell>
          <cell r="AW5146">
            <v>0.43764995160897474</v>
          </cell>
        </row>
        <row r="5147">
          <cell r="I5147">
            <v>66</v>
          </cell>
          <cell r="AW5147">
            <v>0.36809948391517266</v>
          </cell>
        </row>
        <row r="5148">
          <cell r="I5148">
            <v>66</v>
          </cell>
          <cell r="AW5148">
            <v>0.36809948391517266</v>
          </cell>
        </row>
        <row r="5149">
          <cell r="I5149">
            <v>64</v>
          </cell>
          <cell r="AW5149">
            <v>0.25160245052805474</v>
          </cell>
        </row>
        <row r="5150">
          <cell r="I5150">
            <v>62.1</v>
          </cell>
          <cell r="AW5150">
            <v>0.22378226345053395</v>
          </cell>
        </row>
        <row r="5151">
          <cell r="I5151">
            <v>61</v>
          </cell>
          <cell r="AW5151">
            <v>0.20871299545021013</v>
          </cell>
        </row>
        <row r="5152">
          <cell r="I5152">
            <v>61</v>
          </cell>
          <cell r="AW5152">
            <v>0.20871299545021013</v>
          </cell>
        </row>
        <row r="5153">
          <cell r="I5153">
            <v>60.1</v>
          </cell>
          <cell r="AW5153">
            <v>0.21856597837349886</v>
          </cell>
        </row>
        <row r="5154">
          <cell r="I5154">
            <v>61</v>
          </cell>
          <cell r="AW5154">
            <v>0.20871299545021013</v>
          </cell>
        </row>
        <row r="5155">
          <cell r="I5155">
            <v>62.1</v>
          </cell>
          <cell r="AW5155">
            <v>0.22378226345053395</v>
          </cell>
        </row>
        <row r="5156">
          <cell r="I5156">
            <v>62.1</v>
          </cell>
          <cell r="AW5156">
            <v>0.24696575268180115</v>
          </cell>
        </row>
        <row r="5157">
          <cell r="I5157">
            <v>62.1</v>
          </cell>
          <cell r="AW5157">
            <v>0.29101438222120912</v>
          </cell>
        </row>
        <row r="5158">
          <cell r="I5158">
            <v>63</v>
          </cell>
          <cell r="AW5158">
            <v>0.30376530129840607</v>
          </cell>
        </row>
        <row r="5159">
          <cell r="I5159">
            <v>63</v>
          </cell>
          <cell r="AW5159">
            <v>0.3779524668384614</v>
          </cell>
        </row>
        <row r="5160">
          <cell r="I5160">
            <v>64</v>
          </cell>
          <cell r="AW5160">
            <v>0.393021734838785</v>
          </cell>
        </row>
        <row r="5161">
          <cell r="I5161">
            <v>64.900000000000006</v>
          </cell>
          <cell r="AW5161">
            <v>0.40577265391598216</v>
          </cell>
        </row>
        <row r="5162">
          <cell r="I5162">
            <v>68</v>
          </cell>
          <cell r="AW5162">
            <v>0.44924169622460836</v>
          </cell>
        </row>
        <row r="5163">
          <cell r="I5163">
            <v>72</v>
          </cell>
          <cell r="AW5163">
            <v>0.34156735853379705</v>
          </cell>
        </row>
        <row r="5164">
          <cell r="I5164">
            <v>73.000000999999997</v>
          </cell>
          <cell r="AW5164">
            <v>0.33924646029213046</v>
          </cell>
        </row>
        <row r="5165">
          <cell r="I5165">
            <v>73.000000999999997</v>
          </cell>
          <cell r="AW5165">
            <v>0.33924646029213046</v>
          </cell>
        </row>
        <row r="5166">
          <cell r="I5166">
            <v>73.000000999999997</v>
          </cell>
          <cell r="AW5166">
            <v>0.33924646029213046</v>
          </cell>
        </row>
        <row r="5167">
          <cell r="I5167">
            <v>73.000000999999997</v>
          </cell>
          <cell r="AW5167">
            <v>0.34533881338928901</v>
          </cell>
        </row>
        <row r="5168">
          <cell r="I5168">
            <v>71.099999999999994</v>
          </cell>
          <cell r="AW5168">
            <v>0.39360132206956677</v>
          </cell>
        </row>
        <row r="5169">
          <cell r="I5169">
            <v>70</v>
          </cell>
          <cell r="AW5169">
            <v>0.35882608822266582</v>
          </cell>
        </row>
        <row r="5170">
          <cell r="I5170">
            <v>68</v>
          </cell>
          <cell r="AW5170">
            <v>0.33100590114514528</v>
          </cell>
        </row>
        <row r="5171">
          <cell r="I5171">
            <v>66.900000000000006</v>
          </cell>
          <cell r="AW5171">
            <v>0.29275314391355423</v>
          </cell>
        </row>
        <row r="5172">
          <cell r="I5172">
            <v>64.900000000000006</v>
          </cell>
          <cell r="AW5172">
            <v>0.24580657822023783</v>
          </cell>
        </row>
        <row r="5173">
          <cell r="I5173">
            <v>64.900000000000006</v>
          </cell>
          <cell r="AW5173">
            <v>0.24580657822023783</v>
          </cell>
        </row>
        <row r="5174">
          <cell r="I5174">
            <v>64</v>
          </cell>
          <cell r="AW5174">
            <v>0.25160245052805474</v>
          </cell>
        </row>
        <row r="5175">
          <cell r="I5175">
            <v>64</v>
          </cell>
          <cell r="AW5175">
            <v>0.25160245052805474</v>
          </cell>
        </row>
        <row r="5176">
          <cell r="I5176">
            <v>63</v>
          </cell>
          <cell r="AW5176">
            <v>0.25971667175899832</v>
          </cell>
        </row>
        <row r="5177">
          <cell r="I5177">
            <v>63</v>
          </cell>
          <cell r="AW5177">
            <v>0.25971667175899832</v>
          </cell>
        </row>
        <row r="5178">
          <cell r="I5178">
            <v>62.1</v>
          </cell>
          <cell r="AW5178">
            <v>0.22378226345053395</v>
          </cell>
        </row>
        <row r="5179">
          <cell r="I5179">
            <v>62.1</v>
          </cell>
          <cell r="AW5179">
            <v>0.22378226345053395</v>
          </cell>
        </row>
        <row r="5180">
          <cell r="I5180">
            <v>63</v>
          </cell>
          <cell r="AW5180">
            <v>0.23653318252773092</v>
          </cell>
        </row>
        <row r="5181">
          <cell r="I5181">
            <v>63</v>
          </cell>
          <cell r="AW5181">
            <v>0.23653318252773092</v>
          </cell>
        </row>
        <row r="5182">
          <cell r="I5182">
            <v>64</v>
          </cell>
          <cell r="AW5182">
            <v>0.25160245052805474</v>
          </cell>
        </row>
        <row r="5183">
          <cell r="I5183">
            <v>66</v>
          </cell>
          <cell r="AW5183">
            <v>0.26145543345134326</v>
          </cell>
        </row>
        <row r="5184">
          <cell r="I5184">
            <v>69.099999999999994</v>
          </cell>
          <cell r="AW5184">
            <v>0.28290016099026549</v>
          </cell>
        </row>
        <row r="5185">
          <cell r="I5185">
            <v>71.099999999999994</v>
          </cell>
          <cell r="AW5185">
            <v>0.2795928801290834</v>
          </cell>
        </row>
        <row r="5186">
          <cell r="I5186">
            <v>70</v>
          </cell>
          <cell r="AW5186">
            <v>0.26429177723644709</v>
          </cell>
        </row>
        <row r="5187">
          <cell r="I5187">
            <v>71.099999999999994</v>
          </cell>
          <cell r="AW5187">
            <v>0.2795928801290834</v>
          </cell>
        </row>
        <row r="5188">
          <cell r="I5188">
            <v>72</v>
          </cell>
          <cell r="AW5188">
            <v>0.30254071301376906</v>
          </cell>
        </row>
        <row r="5189">
          <cell r="I5189">
            <v>72</v>
          </cell>
          <cell r="AW5189">
            <v>0.30254071301376906</v>
          </cell>
        </row>
        <row r="5190">
          <cell r="I5190">
            <v>73.000000999999997</v>
          </cell>
          <cell r="AW5190">
            <v>0.30602206133407278</v>
          </cell>
        </row>
        <row r="5191">
          <cell r="I5191">
            <v>71.099999999999994</v>
          </cell>
          <cell r="AW5191">
            <v>0.37389535622298964</v>
          </cell>
        </row>
        <row r="5192">
          <cell r="I5192">
            <v>68</v>
          </cell>
          <cell r="AW5192">
            <v>0.35071186699172241</v>
          </cell>
        </row>
        <row r="5193">
          <cell r="I5193">
            <v>66</v>
          </cell>
          <cell r="AW5193">
            <v>0.30260612683684268</v>
          </cell>
        </row>
        <row r="5194">
          <cell r="I5194">
            <v>66</v>
          </cell>
          <cell r="AW5194">
            <v>0.32231209268341987</v>
          </cell>
        </row>
        <row r="5195">
          <cell r="I5195">
            <v>64.900000000000006</v>
          </cell>
          <cell r="AW5195">
            <v>0.33158548837592677</v>
          </cell>
        </row>
        <row r="5196">
          <cell r="I5196">
            <v>63</v>
          </cell>
          <cell r="AW5196">
            <v>0.30376530129840607</v>
          </cell>
        </row>
        <row r="5197">
          <cell r="I5197">
            <v>63</v>
          </cell>
          <cell r="AW5197">
            <v>0.30376530129840607</v>
          </cell>
        </row>
        <row r="5198">
          <cell r="I5198">
            <v>62.1</v>
          </cell>
          <cell r="AW5198">
            <v>0.29101438222120912</v>
          </cell>
        </row>
        <row r="5199">
          <cell r="I5199">
            <v>57.9</v>
          </cell>
          <cell r="AW5199">
            <v>0.18842744237285136</v>
          </cell>
        </row>
        <row r="5200">
          <cell r="I5200">
            <v>59</v>
          </cell>
          <cell r="AW5200">
            <v>0.18031322114190779</v>
          </cell>
        </row>
        <row r="5201">
          <cell r="I5201">
            <v>57.9</v>
          </cell>
          <cell r="AW5201">
            <v>0.16524395314158397</v>
          </cell>
        </row>
        <row r="5202">
          <cell r="I5202">
            <v>57</v>
          </cell>
          <cell r="AW5202">
            <v>0.13394624267937319</v>
          </cell>
        </row>
        <row r="5203">
          <cell r="I5203">
            <v>59</v>
          </cell>
          <cell r="AW5203">
            <v>0.20349671037317499</v>
          </cell>
        </row>
        <row r="5204">
          <cell r="I5204">
            <v>61</v>
          </cell>
          <cell r="AW5204">
            <v>0.23131689745069578</v>
          </cell>
        </row>
        <row r="5205">
          <cell r="I5205">
            <v>64</v>
          </cell>
          <cell r="AW5205">
            <v>0.27478593975932192</v>
          </cell>
        </row>
        <row r="5206">
          <cell r="I5206">
            <v>66.900000000000006</v>
          </cell>
          <cell r="AW5206">
            <v>0.33506301176061681</v>
          </cell>
        </row>
        <row r="5207">
          <cell r="I5207">
            <v>72</v>
          </cell>
          <cell r="AW5207">
            <v>0.33039804384213639</v>
          </cell>
        </row>
        <row r="5208">
          <cell r="I5208">
            <v>73.900000000000006</v>
          </cell>
          <cell r="AW5208">
            <v>0.3216946817447382</v>
          </cell>
        </row>
        <row r="5209">
          <cell r="I5209">
            <v>80.099999999999994</v>
          </cell>
          <cell r="AW5209">
            <v>0.34330803095327544</v>
          </cell>
        </row>
        <row r="5210">
          <cell r="I5210">
            <v>82</v>
          </cell>
          <cell r="AW5210">
            <v>0.34591903958249465</v>
          </cell>
        </row>
        <row r="5211">
          <cell r="I5211">
            <v>82.9</v>
          </cell>
          <cell r="AW5211">
            <v>0.35346195340023889</v>
          </cell>
        </row>
        <row r="5212">
          <cell r="I5212">
            <v>84</v>
          </cell>
          <cell r="AW5212">
            <v>0.36274553963746298</v>
          </cell>
        </row>
        <row r="5213">
          <cell r="I5213">
            <v>82.9</v>
          </cell>
          <cell r="AW5213">
            <v>0.36347081981224605</v>
          </cell>
        </row>
        <row r="5214">
          <cell r="I5214">
            <v>84</v>
          </cell>
          <cell r="AW5214">
            <v>0.37318957415433973</v>
          </cell>
        </row>
        <row r="5215">
          <cell r="I5215">
            <v>82</v>
          </cell>
          <cell r="AW5215">
            <v>0.36608182844146536</v>
          </cell>
        </row>
        <row r="5216">
          <cell r="I5216">
            <v>78.099999999999994</v>
          </cell>
          <cell r="AW5216">
            <v>0.35708835427415442</v>
          </cell>
        </row>
        <row r="5217">
          <cell r="I5217">
            <v>73.900000000000006</v>
          </cell>
          <cell r="AW5217">
            <v>0.3424376947435353</v>
          </cell>
        </row>
        <row r="5218">
          <cell r="I5218">
            <v>72</v>
          </cell>
          <cell r="AW5218">
            <v>0.33039804384213639</v>
          </cell>
        </row>
        <row r="5219">
          <cell r="I5219">
            <v>70</v>
          </cell>
          <cell r="AW5219">
            <v>0.35882608822266582</v>
          </cell>
        </row>
        <row r="5220">
          <cell r="I5220">
            <v>69.099999999999994</v>
          </cell>
          <cell r="AW5220">
            <v>0.36578113499204601</v>
          </cell>
        </row>
        <row r="5221">
          <cell r="I5221">
            <v>66.900000000000006</v>
          </cell>
          <cell r="AW5221">
            <v>0.33506301176061681</v>
          </cell>
        </row>
        <row r="5222">
          <cell r="I5222">
            <v>64.900000000000006</v>
          </cell>
          <cell r="AW5222">
            <v>0.30724282468309627</v>
          </cell>
        </row>
        <row r="5223">
          <cell r="I5223">
            <v>64.900000000000006</v>
          </cell>
          <cell r="AW5223">
            <v>0.30724282468309627</v>
          </cell>
        </row>
        <row r="5224">
          <cell r="I5224">
            <v>63</v>
          </cell>
          <cell r="AW5224">
            <v>0.27942263760557551</v>
          </cell>
        </row>
        <row r="5225">
          <cell r="I5225">
            <v>62.1</v>
          </cell>
          <cell r="AW5225">
            <v>0.26667171852837834</v>
          </cell>
        </row>
        <row r="5226">
          <cell r="I5226">
            <v>59</v>
          </cell>
          <cell r="AW5226">
            <v>0.24754533991258293</v>
          </cell>
        </row>
        <row r="5227">
          <cell r="I5227">
            <v>61</v>
          </cell>
          <cell r="AW5227">
            <v>0.29681025452902582</v>
          </cell>
        </row>
        <row r="5228">
          <cell r="I5228">
            <v>64</v>
          </cell>
          <cell r="AW5228">
            <v>0.29449190560589916</v>
          </cell>
        </row>
        <row r="5229">
          <cell r="I5229">
            <v>66.900000000000006</v>
          </cell>
          <cell r="AW5229">
            <v>0.35940567545344759</v>
          </cell>
        </row>
        <row r="5230">
          <cell r="I5230">
            <v>69.099999999999994</v>
          </cell>
          <cell r="AW5230">
            <v>0.39012379868487679</v>
          </cell>
        </row>
        <row r="5231">
          <cell r="I5231">
            <v>72</v>
          </cell>
          <cell r="AW5231">
            <v>0.33532994903066193</v>
          </cell>
        </row>
        <row r="5232">
          <cell r="I5232">
            <v>75.900000000000006</v>
          </cell>
          <cell r="AW5232">
            <v>0.34940038442145405</v>
          </cell>
        </row>
        <row r="5233">
          <cell r="I5233">
            <v>78.099999999999994</v>
          </cell>
          <cell r="AW5233">
            <v>0.3631807077423328</v>
          </cell>
        </row>
        <row r="5234">
          <cell r="I5234">
            <v>80.099999999999994</v>
          </cell>
          <cell r="AW5234">
            <v>0.37551047071364596</v>
          </cell>
        </row>
        <row r="5235">
          <cell r="I5235">
            <v>82</v>
          </cell>
          <cell r="AW5235">
            <v>0.38261821642652033</v>
          </cell>
        </row>
        <row r="5236">
          <cell r="I5236">
            <v>82.9</v>
          </cell>
          <cell r="AW5236">
            <v>0.39915460441157541</v>
          </cell>
        </row>
        <row r="5237">
          <cell r="I5237">
            <v>82</v>
          </cell>
          <cell r="AW5237">
            <v>0.40916347082358268</v>
          </cell>
        </row>
        <row r="5238">
          <cell r="I5238">
            <v>79</v>
          </cell>
          <cell r="AW5238">
            <v>0.39813921216687859</v>
          </cell>
        </row>
        <row r="5239">
          <cell r="I5239">
            <v>75.900000000000006</v>
          </cell>
          <cell r="AW5239">
            <v>0.38000720779730179</v>
          </cell>
        </row>
        <row r="5240">
          <cell r="I5240">
            <v>73.000000999999997</v>
          </cell>
          <cell r="AW5240">
            <v>0.36985328180404675</v>
          </cell>
        </row>
        <row r="5241">
          <cell r="I5241">
            <v>70</v>
          </cell>
          <cell r="AW5241">
            <v>0.50082495976417807</v>
          </cell>
        </row>
        <row r="5242">
          <cell r="I5242">
            <v>69.099999999999994</v>
          </cell>
          <cell r="AW5242">
            <v>0.48807404068698096</v>
          </cell>
        </row>
        <row r="5243">
          <cell r="I5243">
            <v>68</v>
          </cell>
          <cell r="AW5243">
            <v>0.47242518545587558</v>
          </cell>
        </row>
        <row r="5244">
          <cell r="I5244">
            <v>66.900000000000006</v>
          </cell>
          <cell r="AW5244">
            <v>0.43417242822428453</v>
          </cell>
        </row>
        <row r="5245">
          <cell r="I5245">
            <v>66</v>
          </cell>
          <cell r="AW5245">
            <v>0.3941809093003486</v>
          </cell>
        </row>
        <row r="5246">
          <cell r="I5246">
            <v>64.900000000000006</v>
          </cell>
          <cell r="AW5246">
            <v>0.3524506286840674</v>
          </cell>
        </row>
        <row r="5247">
          <cell r="I5247">
            <v>64</v>
          </cell>
          <cell r="AW5247">
            <v>0.33969970960687046</v>
          </cell>
        </row>
        <row r="5248">
          <cell r="I5248">
            <v>63</v>
          </cell>
          <cell r="AW5248">
            <v>0.27942263760557551</v>
          </cell>
        </row>
        <row r="5249">
          <cell r="I5249">
            <v>61</v>
          </cell>
          <cell r="AW5249">
            <v>0.20871299545021013</v>
          </cell>
        </row>
        <row r="5250">
          <cell r="I5250">
            <v>60.1</v>
          </cell>
          <cell r="AW5250">
            <v>0.17741528498799936</v>
          </cell>
        </row>
        <row r="5251">
          <cell r="I5251">
            <v>60.1</v>
          </cell>
          <cell r="AW5251">
            <v>0.15597055744907704</v>
          </cell>
        </row>
        <row r="5252">
          <cell r="I5252">
            <v>61</v>
          </cell>
          <cell r="AW5252">
            <v>0.1687214765262742</v>
          </cell>
        </row>
        <row r="5253">
          <cell r="I5253">
            <v>63</v>
          </cell>
          <cell r="AW5253">
            <v>0.21798639114271703</v>
          </cell>
        </row>
        <row r="5254">
          <cell r="I5254">
            <v>66.900000000000006</v>
          </cell>
          <cell r="AW5254">
            <v>0.29275314391355423</v>
          </cell>
        </row>
        <row r="5255">
          <cell r="I5255">
            <v>69.099999999999994</v>
          </cell>
          <cell r="AW5255">
            <v>0.34607516914546887</v>
          </cell>
        </row>
        <row r="5256">
          <cell r="I5256">
            <v>71.099999999999994</v>
          </cell>
          <cell r="AW5256">
            <v>0.39360132206956677</v>
          </cell>
        </row>
        <row r="5257">
          <cell r="I5257">
            <v>75</v>
          </cell>
          <cell r="AW5257">
            <v>0.34620915165240734</v>
          </cell>
        </row>
        <row r="5258">
          <cell r="I5258">
            <v>78.099999999999994</v>
          </cell>
          <cell r="AW5258">
            <v>0.35708835427415442</v>
          </cell>
        </row>
        <row r="5259">
          <cell r="I5259">
            <v>80.099999999999994</v>
          </cell>
          <cell r="AW5259">
            <v>0.3533168973652826</v>
          </cell>
        </row>
        <row r="5260">
          <cell r="I5260">
            <v>81</v>
          </cell>
          <cell r="AW5260">
            <v>0.35650813013432808</v>
          </cell>
        </row>
        <row r="5261">
          <cell r="I5261">
            <v>80.099999999999994</v>
          </cell>
          <cell r="AW5261">
            <v>0.3533168973652826</v>
          </cell>
        </row>
        <row r="5262">
          <cell r="I5262">
            <v>80.099999999999994</v>
          </cell>
          <cell r="AW5262">
            <v>0.34330803095327544</v>
          </cell>
        </row>
        <row r="5263">
          <cell r="I5263">
            <v>78.099999999999994</v>
          </cell>
          <cell r="AW5263">
            <v>0.33634534127535731</v>
          </cell>
        </row>
        <row r="5264">
          <cell r="I5264">
            <v>75</v>
          </cell>
          <cell r="AW5264">
            <v>0.34620915165240734</v>
          </cell>
        </row>
        <row r="5265">
          <cell r="I5265">
            <v>72</v>
          </cell>
          <cell r="AW5265">
            <v>0.33532994903066193</v>
          </cell>
        </row>
        <row r="5266">
          <cell r="I5266">
            <v>70</v>
          </cell>
          <cell r="AW5266">
            <v>0.37853205406924295</v>
          </cell>
        </row>
        <row r="5267">
          <cell r="I5267">
            <v>66.900000000000006</v>
          </cell>
          <cell r="AW5267">
            <v>0.31535704591403962</v>
          </cell>
        </row>
        <row r="5268">
          <cell r="I5268">
            <v>64.900000000000006</v>
          </cell>
          <cell r="AW5268">
            <v>0.28753685883651908</v>
          </cell>
        </row>
        <row r="5269">
          <cell r="I5269">
            <v>63</v>
          </cell>
          <cell r="AW5269">
            <v>0.21798639114271703</v>
          </cell>
        </row>
        <row r="5270">
          <cell r="I5270">
            <v>62.1</v>
          </cell>
          <cell r="AW5270">
            <v>0.18379074452659783</v>
          </cell>
        </row>
        <row r="5271">
          <cell r="I5271">
            <v>61</v>
          </cell>
          <cell r="AW5271">
            <v>0.19016620406519627</v>
          </cell>
        </row>
        <row r="5272">
          <cell r="I5272">
            <v>59</v>
          </cell>
          <cell r="AW5272">
            <v>0.16234601698767573</v>
          </cell>
        </row>
        <row r="5273">
          <cell r="I5273">
            <v>59</v>
          </cell>
          <cell r="AW5273">
            <v>0.16234601698767573</v>
          </cell>
        </row>
        <row r="5274">
          <cell r="I5274">
            <v>57.9</v>
          </cell>
          <cell r="AW5274">
            <v>0.14669716175657013</v>
          </cell>
        </row>
        <row r="5275">
          <cell r="I5275">
            <v>57.9</v>
          </cell>
          <cell r="AW5275">
            <v>0.14669716175657013</v>
          </cell>
        </row>
        <row r="5276">
          <cell r="I5276">
            <v>60.1</v>
          </cell>
          <cell r="AW5276">
            <v>0.17741528498799936</v>
          </cell>
        </row>
        <row r="5277">
          <cell r="I5277">
            <v>62.1</v>
          </cell>
          <cell r="AW5277">
            <v>0.20523547206552012</v>
          </cell>
        </row>
        <row r="5278">
          <cell r="I5278">
            <v>66</v>
          </cell>
          <cell r="AW5278">
            <v>0.28000222483635712</v>
          </cell>
        </row>
        <row r="5279">
          <cell r="I5279">
            <v>70</v>
          </cell>
          <cell r="AW5279">
            <v>0.33564259899139859</v>
          </cell>
        </row>
        <row r="5280">
          <cell r="I5280">
            <v>73.900000000000006</v>
          </cell>
          <cell r="AW5280">
            <v>0.33170354815674519</v>
          </cell>
        </row>
        <row r="5281">
          <cell r="I5281">
            <v>79</v>
          </cell>
          <cell r="AW5281">
            <v>0.35534768185467502</v>
          </cell>
        </row>
        <row r="5282">
          <cell r="I5282">
            <v>82.9</v>
          </cell>
          <cell r="AW5282">
            <v>0.3743500224339929</v>
          </cell>
        </row>
        <row r="5283">
          <cell r="I5283">
            <v>86</v>
          </cell>
          <cell r="AW5283">
            <v>0.39654359578235665</v>
          </cell>
        </row>
        <row r="5284">
          <cell r="I5284">
            <v>88</v>
          </cell>
          <cell r="AW5284">
            <v>0.40365134149523102</v>
          </cell>
        </row>
        <row r="5285">
          <cell r="I5285">
            <v>87.1</v>
          </cell>
          <cell r="AW5285">
            <v>0.40698763029923324</v>
          </cell>
        </row>
        <row r="5286">
          <cell r="I5286">
            <v>86</v>
          </cell>
          <cell r="AW5286">
            <v>0.39654359578235665</v>
          </cell>
        </row>
        <row r="5287">
          <cell r="I5287">
            <v>84</v>
          </cell>
          <cell r="AW5287">
            <v>0.38958090610443846</v>
          </cell>
        </row>
        <row r="5288">
          <cell r="I5288">
            <v>81</v>
          </cell>
          <cell r="AW5288">
            <v>0.37347968622425309</v>
          </cell>
        </row>
        <row r="5289">
          <cell r="I5289">
            <v>78.099999999999994</v>
          </cell>
          <cell r="AW5289">
            <v>0.35708835427415442</v>
          </cell>
        </row>
        <row r="5290">
          <cell r="I5290">
            <v>75.900000000000006</v>
          </cell>
          <cell r="AW5290">
            <v>0.34446847923292878</v>
          </cell>
        </row>
        <row r="5291">
          <cell r="I5291">
            <v>73.900000000000006</v>
          </cell>
          <cell r="AW5291">
            <v>0.33170354815674519</v>
          </cell>
        </row>
        <row r="5292">
          <cell r="I5292">
            <v>71.099999999999994</v>
          </cell>
          <cell r="AW5292">
            <v>0.35129145422250396</v>
          </cell>
        </row>
        <row r="5293">
          <cell r="I5293">
            <v>69.099999999999994</v>
          </cell>
          <cell r="AW5293">
            <v>0.34607516914546887</v>
          </cell>
        </row>
        <row r="5294">
          <cell r="I5294">
            <v>69.099999999999994</v>
          </cell>
          <cell r="AW5294">
            <v>0.34607516914546887</v>
          </cell>
        </row>
        <row r="5295">
          <cell r="I5295">
            <v>66.900000000000006</v>
          </cell>
          <cell r="AW5295">
            <v>0.31535704591403962</v>
          </cell>
        </row>
        <row r="5296">
          <cell r="I5296">
            <v>63</v>
          </cell>
          <cell r="AW5296">
            <v>0.25971667175899832</v>
          </cell>
        </row>
        <row r="5297">
          <cell r="I5297">
            <v>63</v>
          </cell>
          <cell r="AW5297">
            <v>0.32463044160654658</v>
          </cell>
        </row>
        <row r="5298">
          <cell r="I5298">
            <v>60.1</v>
          </cell>
          <cell r="AW5298">
            <v>0.19596207637301319</v>
          </cell>
        </row>
        <row r="5299">
          <cell r="I5299">
            <v>62.1</v>
          </cell>
          <cell r="AW5299">
            <v>0.26667171852837834</v>
          </cell>
        </row>
        <row r="5300">
          <cell r="I5300">
            <v>64</v>
          </cell>
          <cell r="AW5300">
            <v>0.31883456929872983</v>
          </cell>
        </row>
        <row r="5301">
          <cell r="I5301">
            <v>69.099999999999994</v>
          </cell>
          <cell r="AW5301">
            <v>0.39012379868487679</v>
          </cell>
        </row>
        <row r="5302">
          <cell r="I5302">
            <v>73.900000000000006</v>
          </cell>
          <cell r="AW5302">
            <v>0.34853004821171341</v>
          </cell>
        </row>
        <row r="5303">
          <cell r="I5303">
            <v>79</v>
          </cell>
          <cell r="AW5303">
            <v>0.36637194051137834</v>
          </cell>
        </row>
        <row r="5304">
          <cell r="I5304">
            <v>82.9</v>
          </cell>
          <cell r="AW5304">
            <v>0.38044237590217089</v>
          </cell>
        </row>
        <row r="5305">
          <cell r="I5305">
            <v>87.1</v>
          </cell>
          <cell r="AW5305">
            <v>0.39509303543279023</v>
          </cell>
        </row>
        <row r="5306">
          <cell r="I5306">
            <v>91</v>
          </cell>
          <cell r="AW5306">
            <v>0.40292606132044784</v>
          </cell>
        </row>
        <row r="5307">
          <cell r="I5307">
            <v>95</v>
          </cell>
          <cell r="AW5307">
            <v>0.40147550097088158</v>
          </cell>
        </row>
        <row r="5308">
          <cell r="I5308">
            <v>97</v>
          </cell>
          <cell r="AW5308">
            <v>0.40307111735540468</v>
          </cell>
        </row>
        <row r="5309">
          <cell r="I5309">
            <v>97</v>
          </cell>
          <cell r="AW5309">
            <v>0.38957433398774377</v>
          </cell>
        </row>
        <row r="5310">
          <cell r="I5310">
            <v>98.1</v>
          </cell>
          <cell r="AW5310">
            <v>0.39340381331059882</v>
          </cell>
        </row>
        <row r="5311">
          <cell r="I5311">
            <v>96.1</v>
          </cell>
          <cell r="AW5311">
            <v>0.38644112363268057</v>
          </cell>
        </row>
        <row r="5312">
          <cell r="I5312">
            <v>91.9</v>
          </cell>
          <cell r="AW5312">
            <v>0.40118538890096855</v>
          </cell>
        </row>
        <row r="5313">
          <cell r="I5313">
            <v>84.2</v>
          </cell>
          <cell r="AW5313">
            <v>0.38595450523052316</v>
          </cell>
        </row>
        <row r="5314">
          <cell r="I5314">
            <v>81</v>
          </cell>
          <cell r="AW5314">
            <v>0.37870170348269161</v>
          </cell>
        </row>
        <row r="5315">
          <cell r="I5315">
            <v>79</v>
          </cell>
          <cell r="AW5315">
            <v>0.36637194051137834</v>
          </cell>
        </row>
        <row r="5316">
          <cell r="I5316">
            <v>75</v>
          </cell>
          <cell r="AW5316">
            <v>0.35766857841398048</v>
          </cell>
        </row>
        <row r="5317">
          <cell r="I5317">
            <v>75</v>
          </cell>
          <cell r="AW5317">
            <v>0.37101373362998968</v>
          </cell>
        </row>
        <row r="5318">
          <cell r="I5318">
            <v>71.099999999999994</v>
          </cell>
          <cell r="AW5318">
            <v>0.49271073853323449</v>
          </cell>
        </row>
        <row r="5319">
          <cell r="I5319">
            <v>69.099999999999994</v>
          </cell>
          <cell r="AW5319">
            <v>0.517053402226065</v>
          </cell>
        </row>
        <row r="5320">
          <cell r="I5320">
            <v>66.900000000000006</v>
          </cell>
          <cell r="AW5320">
            <v>0.40693182837754555</v>
          </cell>
        </row>
        <row r="5321">
          <cell r="I5321">
            <v>68</v>
          </cell>
          <cell r="AW5321">
            <v>0.42200109637786914</v>
          </cell>
        </row>
        <row r="5322">
          <cell r="I5322">
            <v>64.900000000000006</v>
          </cell>
          <cell r="AW5322">
            <v>0.3524506286840674</v>
          </cell>
        </row>
        <row r="5323">
          <cell r="I5323">
            <v>66</v>
          </cell>
          <cell r="AW5323">
            <v>0.34665475637625059</v>
          </cell>
        </row>
        <row r="5324">
          <cell r="I5324">
            <v>68</v>
          </cell>
          <cell r="AW5324">
            <v>0.37505453068455297</v>
          </cell>
        </row>
        <row r="5325">
          <cell r="I5325">
            <v>70</v>
          </cell>
          <cell r="AW5325">
            <v>0.42431944530099602</v>
          </cell>
        </row>
        <row r="5326">
          <cell r="I5326">
            <v>73.000000999999997</v>
          </cell>
          <cell r="AW5326">
            <v>0.35070588635583361</v>
          </cell>
        </row>
        <row r="5327">
          <cell r="I5327">
            <v>75</v>
          </cell>
          <cell r="AW5327">
            <v>0.35766857841398048</v>
          </cell>
        </row>
        <row r="5328">
          <cell r="I5328">
            <v>78.099999999999994</v>
          </cell>
          <cell r="AW5328">
            <v>0.35708835427415442</v>
          </cell>
        </row>
        <row r="5329">
          <cell r="I5329">
            <v>82</v>
          </cell>
          <cell r="AW5329">
            <v>0.37115878966494714</v>
          </cell>
        </row>
        <row r="5330">
          <cell r="I5330">
            <v>84.9</v>
          </cell>
          <cell r="AW5330">
            <v>0.392772138873484</v>
          </cell>
        </row>
        <row r="5331">
          <cell r="I5331">
            <v>87.1</v>
          </cell>
          <cell r="AW5331">
            <v>0.40698763029923324</v>
          </cell>
        </row>
        <row r="5332">
          <cell r="I5332">
            <v>88</v>
          </cell>
          <cell r="AW5332">
            <v>0.41699649671124056</v>
          </cell>
        </row>
        <row r="5333">
          <cell r="I5333">
            <v>90</v>
          </cell>
          <cell r="AW5333">
            <v>0.43005153985733674</v>
          </cell>
        </row>
        <row r="5334">
          <cell r="I5334">
            <v>90</v>
          </cell>
          <cell r="AW5334">
            <v>0.43005153985733674</v>
          </cell>
        </row>
        <row r="5335">
          <cell r="I5335">
            <v>88</v>
          </cell>
          <cell r="AW5335">
            <v>0.41699649671124056</v>
          </cell>
        </row>
        <row r="5336">
          <cell r="I5336">
            <v>82.9</v>
          </cell>
          <cell r="AW5336">
            <v>0.41235470359262821</v>
          </cell>
        </row>
        <row r="5337">
          <cell r="I5337">
            <v>78.099999999999994</v>
          </cell>
          <cell r="AW5337">
            <v>0.40118538890096794</v>
          </cell>
        </row>
        <row r="5338">
          <cell r="I5338">
            <v>73.000000999999997</v>
          </cell>
          <cell r="AW5338">
            <v>0.37710608311018817</v>
          </cell>
        </row>
        <row r="5339">
          <cell r="I5339">
            <v>70</v>
          </cell>
          <cell r="AW5339">
            <v>0.50082495976417807</v>
          </cell>
        </row>
        <row r="5340">
          <cell r="I5340">
            <v>66.900000000000006</v>
          </cell>
          <cell r="AW5340">
            <v>0.43417242822428453</v>
          </cell>
        </row>
        <row r="5341">
          <cell r="I5341">
            <v>66</v>
          </cell>
          <cell r="AW5341">
            <v>0.36809948391517266</v>
          </cell>
        </row>
        <row r="5342">
          <cell r="I5342">
            <v>63</v>
          </cell>
          <cell r="AW5342">
            <v>0.32463044160654658</v>
          </cell>
        </row>
        <row r="5343">
          <cell r="I5343">
            <v>62.1</v>
          </cell>
          <cell r="AW5343">
            <v>0.29101438222120912</v>
          </cell>
        </row>
        <row r="5344">
          <cell r="I5344">
            <v>60.1</v>
          </cell>
          <cell r="AW5344">
            <v>0.238271944220076</v>
          </cell>
        </row>
        <row r="5345">
          <cell r="I5345">
            <v>59</v>
          </cell>
          <cell r="AW5345">
            <v>0.22320267621975218</v>
          </cell>
        </row>
        <row r="5346">
          <cell r="I5346">
            <v>57.9</v>
          </cell>
          <cell r="AW5346">
            <v>0.2075538209886468</v>
          </cell>
        </row>
        <row r="5347">
          <cell r="I5347">
            <v>59</v>
          </cell>
          <cell r="AW5347">
            <v>0.22320267621975218</v>
          </cell>
        </row>
        <row r="5348">
          <cell r="I5348">
            <v>59</v>
          </cell>
          <cell r="AW5348">
            <v>0.22320267621975218</v>
          </cell>
        </row>
        <row r="5349">
          <cell r="I5349">
            <v>60.1</v>
          </cell>
          <cell r="AW5349">
            <v>0.238271944220076</v>
          </cell>
        </row>
        <row r="5350">
          <cell r="I5350">
            <v>62.1</v>
          </cell>
          <cell r="AW5350">
            <v>0.29101438222120912</v>
          </cell>
        </row>
        <row r="5351">
          <cell r="I5351">
            <v>63</v>
          </cell>
          <cell r="AW5351">
            <v>0.30376530129840607</v>
          </cell>
        </row>
        <row r="5352">
          <cell r="I5352">
            <v>66.900000000000006</v>
          </cell>
          <cell r="AW5352">
            <v>0.38085040299236983</v>
          </cell>
        </row>
        <row r="5353">
          <cell r="I5353">
            <v>72</v>
          </cell>
          <cell r="AW5353">
            <v>0.35331689736528404</v>
          </cell>
        </row>
        <row r="5354">
          <cell r="I5354">
            <v>78.099999999999994</v>
          </cell>
          <cell r="AW5354">
            <v>0.36854778103572788</v>
          </cell>
        </row>
        <row r="5355">
          <cell r="I5355">
            <v>81</v>
          </cell>
          <cell r="AW5355">
            <v>0.37347968622425309</v>
          </cell>
        </row>
        <row r="5356">
          <cell r="I5356">
            <v>84</v>
          </cell>
          <cell r="AW5356">
            <v>0.40292606132044806</v>
          </cell>
        </row>
        <row r="5357">
          <cell r="I5357">
            <v>84.9</v>
          </cell>
          <cell r="AW5357">
            <v>0.39929966044653209</v>
          </cell>
        </row>
        <row r="5358">
          <cell r="I5358">
            <v>88</v>
          </cell>
          <cell r="AW5358">
            <v>0.39219191473365761</v>
          </cell>
        </row>
        <row r="5359">
          <cell r="I5359">
            <v>86</v>
          </cell>
          <cell r="AW5359">
            <v>0.39132157852391791</v>
          </cell>
        </row>
        <row r="5360">
          <cell r="I5360">
            <v>82.9</v>
          </cell>
          <cell r="AW5360">
            <v>0.38580944919556609</v>
          </cell>
        </row>
        <row r="5361">
          <cell r="I5361">
            <v>79</v>
          </cell>
          <cell r="AW5361">
            <v>0.39088641041904765</v>
          </cell>
        </row>
        <row r="5362">
          <cell r="I5362">
            <v>75.900000000000006</v>
          </cell>
          <cell r="AW5362">
            <v>0.38000720779730179</v>
          </cell>
        </row>
        <row r="5363">
          <cell r="I5363">
            <v>73.000000999999997</v>
          </cell>
          <cell r="AW5363">
            <v>0.36985328180404675</v>
          </cell>
        </row>
        <row r="5364">
          <cell r="I5364">
            <v>71.099999999999994</v>
          </cell>
          <cell r="AW5364">
            <v>0.54487358930358587</v>
          </cell>
        </row>
        <row r="5365">
          <cell r="I5365">
            <v>69.099999999999994</v>
          </cell>
          <cell r="AW5365">
            <v>0.48807404068698096</v>
          </cell>
        </row>
        <row r="5366">
          <cell r="I5366">
            <v>68</v>
          </cell>
          <cell r="AW5366">
            <v>0.47242518545587558</v>
          </cell>
        </row>
        <row r="5367">
          <cell r="I5367">
            <v>64.900000000000006</v>
          </cell>
          <cell r="AW5367">
            <v>0.40577265391598216</v>
          </cell>
        </row>
        <row r="5368">
          <cell r="I5368">
            <v>64</v>
          </cell>
          <cell r="AW5368">
            <v>0.393021734838785</v>
          </cell>
        </row>
        <row r="5369">
          <cell r="I5369">
            <v>63</v>
          </cell>
          <cell r="AW5369">
            <v>0.3779524668384614</v>
          </cell>
        </row>
        <row r="5370">
          <cell r="I5370">
            <v>61</v>
          </cell>
          <cell r="AW5370">
            <v>0.34955269253015886</v>
          </cell>
        </row>
        <row r="5371">
          <cell r="I5371">
            <v>60.1</v>
          </cell>
          <cell r="AW5371">
            <v>0.31014076083700454</v>
          </cell>
        </row>
        <row r="5372">
          <cell r="I5372">
            <v>61</v>
          </cell>
          <cell r="AW5372">
            <v>0.34955269253015886</v>
          </cell>
        </row>
        <row r="5373">
          <cell r="I5373">
            <v>62.1</v>
          </cell>
          <cell r="AW5373">
            <v>0.36520154776126451</v>
          </cell>
        </row>
        <row r="5374">
          <cell r="I5374">
            <v>64</v>
          </cell>
          <cell r="AW5374">
            <v>0.393021734838785</v>
          </cell>
        </row>
        <row r="5375">
          <cell r="I5375">
            <v>69.099999999999994</v>
          </cell>
          <cell r="AW5375">
            <v>0.48807404068698096</v>
          </cell>
        </row>
        <row r="5376">
          <cell r="I5376">
            <v>75</v>
          </cell>
          <cell r="AW5376">
            <v>0.37681597502825454</v>
          </cell>
        </row>
        <row r="5377">
          <cell r="I5377">
            <v>81</v>
          </cell>
          <cell r="AW5377">
            <v>0.39219191473365761</v>
          </cell>
        </row>
        <row r="5378">
          <cell r="I5378">
            <v>84.9</v>
          </cell>
          <cell r="AW5378">
            <v>0.40626235012445017</v>
          </cell>
        </row>
        <row r="5379">
          <cell r="I5379">
            <v>88</v>
          </cell>
          <cell r="AW5379">
            <v>0.41017886306827916</v>
          </cell>
        </row>
        <row r="5380">
          <cell r="I5380">
            <v>90</v>
          </cell>
          <cell r="AW5380">
            <v>0.41061403117314893</v>
          </cell>
        </row>
        <row r="5381">
          <cell r="I5381">
            <v>91.9</v>
          </cell>
          <cell r="AW5381">
            <v>0.40611729408949371</v>
          </cell>
        </row>
        <row r="5382">
          <cell r="I5382">
            <v>91.9</v>
          </cell>
          <cell r="AW5382">
            <v>0.39074135438409158</v>
          </cell>
        </row>
        <row r="5383">
          <cell r="I5383">
            <v>89.1</v>
          </cell>
          <cell r="AW5383">
            <v>0.4209130096550695</v>
          </cell>
        </row>
        <row r="5384">
          <cell r="I5384">
            <v>84</v>
          </cell>
          <cell r="AW5384">
            <v>0.41612616050150064</v>
          </cell>
        </row>
        <row r="5385">
          <cell r="I5385">
            <v>79</v>
          </cell>
          <cell r="AW5385">
            <v>0.39813921216687859</v>
          </cell>
        </row>
        <row r="5386">
          <cell r="I5386">
            <v>75</v>
          </cell>
          <cell r="AW5386">
            <v>0.39030618627922048</v>
          </cell>
        </row>
        <row r="5387">
          <cell r="I5387">
            <v>73.900000000000006</v>
          </cell>
          <cell r="AW5387">
            <v>0.38029731986721382</v>
          </cell>
        </row>
        <row r="5388">
          <cell r="I5388">
            <v>69.099999999999994</v>
          </cell>
          <cell r="AW5388">
            <v>0.48807404068698096</v>
          </cell>
        </row>
        <row r="5389">
          <cell r="I5389">
            <v>66.900000000000006</v>
          </cell>
          <cell r="AW5389">
            <v>0.43417242822428453</v>
          </cell>
        </row>
        <row r="5390">
          <cell r="I5390">
            <v>66.900000000000006</v>
          </cell>
          <cell r="AW5390">
            <v>0.40693182837754555</v>
          </cell>
        </row>
        <row r="5391">
          <cell r="I5391">
            <v>64</v>
          </cell>
          <cell r="AW5391">
            <v>0.33969970960687046</v>
          </cell>
        </row>
        <row r="5392">
          <cell r="I5392">
            <v>62.1</v>
          </cell>
          <cell r="AW5392">
            <v>0.29101438222120912</v>
          </cell>
        </row>
        <row r="5393">
          <cell r="I5393">
            <v>61</v>
          </cell>
          <cell r="AW5393">
            <v>0.25102286329727297</v>
          </cell>
        </row>
        <row r="5394">
          <cell r="I5394">
            <v>60.1</v>
          </cell>
          <cell r="AW5394">
            <v>0.238271944220076</v>
          </cell>
        </row>
        <row r="5395">
          <cell r="I5395">
            <v>60.1</v>
          </cell>
          <cell r="AW5395">
            <v>0.238271944220076</v>
          </cell>
        </row>
        <row r="5396">
          <cell r="I5396">
            <v>60.1</v>
          </cell>
          <cell r="AW5396">
            <v>0.21856597837349886</v>
          </cell>
        </row>
        <row r="5397">
          <cell r="I5397">
            <v>63</v>
          </cell>
          <cell r="AW5397">
            <v>0.27942263760557551</v>
          </cell>
        </row>
        <row r="5398">
          <cell r="I5398">
            <v>63</v>
          </cell>
          <cell r="AW5398">
            <v>0.27942263760557551</v>
          </cell>
        </row>
        <row r="5399">
          <cell r="I5399">
            <v>66</v>
          </cell>
          <cell r="AW5399">
            <v>0.32231209268341987</v>
          </cell>
        </row>
        <row r="5400">
          <cell r="I5400">
            <v>68</v>
          </cell>
          <cell r="AW5400">
            <v>0.35071186699172241</v>
          </cell>
        </row>
        <row r="5401">
          <cell r="I5401">
            <v>70</v>
          </cell>
          <cell r="AW5401">
            <v>0.40287471776207379</v>
          </cell>
        </row>
        <row r="5402">
          <cell r="I5402">
            <v>73.000000999999997</v>
          </cell>
          <cell r="AW5402">
            <v>0.34533881338928901</v>
          </cell>
        </row>
        <row r="5403">
          <cell r="I5403">
            <v>77</v>
          </cell>
          <cell r="AW5403">
            <v>0.36463126809189916</v>
          </cell>
        </row>
        <row r="5404">
          <cell r="I5404">
            <v>81</v>
          </cell>
          <cell r="AW5404">
            <v>0.38537428109069638</v>
          </cell>
        </row>
        <row r="5405">
          <cell r="I5405">
            <v>82</v>
          </cell>
          <cell r="AW5405">
            <v>0.39596337164252987</v>
          </cell>
        </row>
        <row r="5406">
          <cell r="I5406">
            <v>81</v>
          </cell>
          <cell r="AW5406">
            <v>0.39799415613192268</v>
          </cell>
        </row>
        <row r="5407">
          <cell r="I5407">
            <v>80.099999999999994</v>
          </cell>
          <cell r="AW5407">
            <v>0.39480292336287698</v>
          </cell>
        </row>
        <row r="5408">
          <cell r="I5408">
            <v>77</v>
          </cell>
          <cell r="AW5408">
            <v>0.38392372074113018</v>
          </cell>
        </row>
        <row r="5409">
          <cell r="I5409">
            <v>73.000000999999997</v>
          </cell>
          <cell r="AW5409">
            <v>0.3640510407591338</v>
          </cell>
        </row>
        <row r="5410">
          <cell r="I5410">
            <v>69.099999999999994</v>
          </cell>
          <cell r="AW5410">
            <v>0.43764995160897474</v>
          </cell>
        </row>
        <row r="5411">
          <cell r="I5411">
            <v>66</v>
          </cell>
          <cell r="AW5411">
            <v>0.36809948391517266</v>
          </cell>
        </row>
        <row r="5412">
          <cell r="I5412">
            <v>64</v>
          </cell>
          <cell r="AW5412">
            <v>0.33969970960687046</v>
          </cell>
        </row>
        <row r="5413">
          <cell r="I5413">
            <v>63</v>
          </cell>
          <cell r="AW5413">
            <v>0.30376530129840607</v>
          </cell>
        </row>
        <row r="5414">
          <cell r="I5414">
            <v>60.1</v>
          </cell>
          <cell r="AW5414">
            <v>0.238271944220076</v>
          </cell>
        </row>
        <row r="5415">
          <cell r="I5415">
            <v>59</v>
          </cell>
          <cell r="AW5415">
            <v>0.22320267621975218</v>
          </cell>
        </row>
        <row r="5416">
          <cell r="I5416">
            <v>59</v>
          </cell>
          <cell r="AW5416">
            <v>0.20349671037317499</v>
          </cell>
        </row>
        <row r="5417">
          <cell r="I5417">
            <v>59</v>
          </cell>
          <cell r="AW5417">
            <v>0.18031322114190779</v>
          </cell>
        </row>
        <row r="5418">
          <cell r="I5418">
            <v>59</v>
          </cell>
          <cell r="AW5418">
            <v>0.18031322114190779</v>
          </cell>
        </row>
        <row r="5419">
          <cell r="I5419">
            <v>57.9</v>
          </cell>
          <cell r="AW5419">
            <v>0.18842744237285136</v>
          </cell>
        </row>
        <row r="5420">
          <cell r="I5420">
            <v>57.9</v>
          </cell>
          <cell r="AW5420">
            <v>0.18842744237285136</v>
          </cell>
        </row>
        <row r="5421">
          <cell r="I5421">
            <v>59</v>
          </cell>
          <cell r="AW5421">
            <v>0.20349671037317499</v>
          </cell>
        </row>
        <row r="5422">
          <cell r="I5422">
            <v>60.1</v>
          </cell>
          <cell r="AW5422">
            <v>0.21856597837349886</v>
          </cell>
        </row>
        <row r="5423">
          <cell r="I5423">
            <v>61</v>
          </cell>
          <cell r="AW5423">
            <v>0.25102286329727297</v>
          </cell>
        </row>
        <row r="5424">
          <cell r="I5424">
            <v>63</v>
          </cell>
          <cell r="AW5424">
            <v>0.27942263760557551</v>
          </cell>
        </row>
        <row r="5425">
          <cell r="I5425">
            <v>64.900000000000006</v>
          </cell>
          <cell r="AW5425">
            <v>0.30724282468309627</v>
          </cell>
        </row>
        <row r="5426">
          <cell r="I5426">
            <v>69.099999999999994</v>
          </cell>
          <cell r="AW5426">
            <v>0.39012379868487679</v>
          </cell>
        </row>
        <row r="5427">
          <cell r="I5427">
            <v>72</v>
          </cell>
          <cell r="AW5427">
            <v>0.34678937579223579</v>
          </cell>
        </row>
        <row r="5428">
          <cell r="I5428">
            <v>75</v>
          </cell>
          <cell r="AW5428">
            <v>0.36419609998702845</v>
          </cell>
        </row>
        <row r="5429">
          <cell r="I5429">
            <v>78.099999999999994</v>
          </cell>
          <cell r="AW5429">
            <v>0.36854778103572788</v>
          </cell>
        </row>
        <row r="5430">
          <cell r="I5430">
            <v>80.099999999999994</v>
          </cell>
          <cell r="AW5430">
            <v>0.38885562592965545</v>
          </cell>
        </row>
        <row r="5431">
          <cell r="I5431">
            <v>77</v>
          </cell>
          <cell r="AW5431">
            <v>0.38392372074113018</v>
          </cell>
        </row>
        <row r="5432">
          <cell r="I5432">
            <v>73.900000000000006</v>
          </cell>
          <cell r="AW5432">
            <v>0.38029731986721382</v>
          </cell>
        </row>
        <row r="5433">
          <cell r="I5433">
            <v>73.900000000000006</v>
          </cell>
          <cell r="AW5433">
            <v>0.38029731986721382</v>
          </cell>
        </row>
        <row r="5434">
          <cell r="I5434">
            <v>72</v>
          </cell>
          <cell r="AW5434">
            <v>0.36593677240651101</v>
          </cell>
        </row>
        <row r="5435">
          <cell r="I5435">
            <v>68</v>
          </cell>
          <cell r="AW5435">
            <v>0.42200109637786914</v>
          </cell>
        </row>
        <row r="5436">
          <cell r="I5436">
            <v>64</v>
          </cell>
          <cell r="AW5436">
            <v>0.33969970960687046</v>
          </cell>
        </row>
        <row r="5437">
          <cell r="I5437">
            <v>63</v>
          </cell>
          <cell r="AW5437">
            <v>0.30376530129840607</v>
          </cell>
        </row>
        <row r="5438">
          <cell r="I5438">
            <v>61</v>
          </cell>
          <cell r="AW5438">
            <v>0.25102286329727297</v>
          </cell>
        </row>
        <row r="5439">
          <cell r="I5439">
            <v>59</v>
          </cell>
          <cell r="AW5439">
            <v>0.22320267621975218</v>
          </cell>
        </row>
        <row r="5440">
          <cell r="I5440">
            <v>57.9</v>
          </cell>
          <cell r="AW5440">
            <v>0.2075538209886468</v>
          </cell>
        </row>
        <row r="5441">
          <cell r="I5441">
            <v>59</v>
          </cell>
          <cell r="AW5441">
            <v>0.22320267621975218</v>
          </cell>
        </row>
        <row r="5442">
          <cell r="I5442">
            <v>57.9</v>
          </cell>
          <cell r="AW5442">
            <v>0.2075538209886468</v>
          </cell>
        </row>
        <row r="5443">
          <cell r="I5443">
            <v>59</v>
          </cell>
          <cell r="AW5443">
            <v>0.22320267621975218</v>
          </cell>
        </row>
        <row r="5444">
          <cell r="I5444">
            <v>57.9</v>
          </cell>
          <cell r="AW5444">
            <v>0.2075538209886468</v>
          </cell>
        </row>
        <row r="5445">
          <cell r="I5445">
            <v>59</v>
          </cell>
          <cell r="AW5445">
            <v>0.22320267621975218</v>
          </cell>
        </row>
        <row r="5446">
          <cell r="I5446">
            <v>59</v>
          </cell>
          <cell r="AW5446">
            <v>0.22320267621975218</v>
          </cell>
        </row>
        <row r="5447">
          <cell r="I5447">
            <v>62.1</v>
          </cell>
          <cell r="AW5447">
            <v>0.29101438222120912</v>
          </cell>
        </row>
        <row r="5448">
          <cell r="I5448">
            <v>64</v>
          </cell>
          <cell r="AW5448">
            <v>0.31883456929872983</v>
          </cell>
        </row>
        <row r="5449">
          <cell r="I5449">
            <v>68</v>
          </cell>
          <cell r="AW5449">
            <v>0.37505453068455297</v>
          </cell>
        </row>
        <row r="5450">
          <cell r="I5450">
            <v>72</v>
          </cell>
          <cell r="AW5450">
            <v>0.34678937579223579</v>
          </cell>
        </row>
        <row r="5451">
          <cell r="I5451">
            <v>75</v>
          </cell>
          <cell r="AW5451">
            <v>0.36419609998702845</v>
          </cell>
        </row>
        <row r="5452">
          <cell r="I5452">
            <v>75.900000000000006</v>
          </cell>
          <cell r="AW5452">
            <v>0.36738733275607555</v>
          </cell>
        </row>
        <row r="5453">
          <cell r="I5453">
            <v>78.099999999999994</v>
          </cell>
          <cell r="AW5453">
            <v>0.37507530260877586</v>
          </cell>
        </row>
        <row r="5454">
          <cell r="I5454">
            <v>79</v>
          </cell>
          <cell r="AW5454">
            <v>0.38508416902078263</v>
          </cell>
        </row>
        <row r="5455">
          <cell r="I5455">
            <v>79</v>
          </cell>
          <cell r="AW5455">
            <v>0.39088641041904765</v>
          </cell>
        </row>
        <row r="5456">
          <cell r="I5456">
            <v>75</v>
          </cell>
          <cell r="AW5456">
            <v>0.37681597502825454</v>
          </cell>
        </row>
        <row r="5457">
          <cell r="I5457">
            <v>69.099999999999994</v>
          </cell>
          <cell r="AW5457">
            <v>0.43764995160897474</v>
          </cell>
        </row>
        <row r="5458">
          <cell r="I5458">
            <v>64.900000000000006</v>
          </cell>
          <cell r="AW5458">
            <v>0.33158548837592677</v>
          </cell>
        </row>
        <row r="5459">
          <cell r="I5459">
            <v>62.1</v>
          </cell>
          <cell r="AW5459">
            <v>0.26667171852837834</v>
          </cell>
        </row>
        <row r="5460">
          <cell r="I5460">
            <v>61</v>
          </cell>
          <cell r="AW5460">
            <v>0.25102286329727297</v>
          </cell>
        </row>
        <row r="5461">
          <cell r="I5461">
            <v>60.1</v>
          </cell>
          <cell r="AW5461">
            <v>0.21856597837349886</v>
          </cell>
        </row>
        <row r="5462">
          <cell r="I5462">
            <v>59</v>
          </cell>
          <cell r="AW5462">
            <v>0.20349671037317499</v>
          </cell>
        </row>
        <row r="5463">
          <cell r="I5463">
            <v>59</v>
          </cell>
          <cell r="AW5463">
            <v>0.20349671037317499</v>
          </cell>
        </row>
        <row r="5464">
          <cell r="I5464">
            <v>59</v>
          </cell>
          <cell r="AW5464">
            <v>0.18031322114190779</v>
          </cell>
        </row>
        <row r="5465">
          <cell r="I5465">
            <v>59</v>
          </cell>
          <cell r="AW5465">
            <v>0.16234601698767573</v>
          </cell>
        </row>
        <row r="5466">
          <cell r="I5466">
            <v>59</v>
          </cell>
          <cell r="AW5466">
            <v>0.16234601698767573</v>
          </cell>
        </row>
        <row r="5467">
          <cell r="I5467">
            <v>59</v>
          </cell>
          <cell r="AW5467">
            <v>0.16234601698767573</v>
          </cell>
        </row>
        <row r="5468">
          <cell r="I5468">
            <v>57.9</v>
          </cell>
          <cell r="AW5468">
            <v>0.16524395314158397</v>
          </cell>
        </row>
        <row r="5469">
          <cell r="I5469">
            <v>57.9</v>
          </cell>
          <cell r="AW5469">
            <v>0.18842744237285136</v>
          </cell>
        </row>
        <row r="5470">
          <cell r="I5470">
            <v>59</v>
          </cell>
          <cell r="AW5470">
            <v>0.20349671037317499</v>
          </cell>
        </row>
        <row r="5471">
          <cell r="I5471">
            <v>60.1</v>
          </cell>
          <cell r="AW5471">
            <v>0.21856597837349886</v>
          </cell>
        </row>
        <row r="5472">
          <cell r="I5472">
            <v>62.1</v>
          </cell>
          <cell r="AW5472">
            <v>0.24696575268180115</v>
          </cell>
        </row>
        <row r="5473">
          <cell r="I5473">
            <v>64</v>
          </cell>
          <cell r="AW5473">
            <v>0.27478593975932192</v>
          </cell>
        </row>
        <row r="5474">
          <cell r="I5474">
            <v>66</v>
          </cell>
          <cell r="AW5474">
            <v>0.30260612683684268</v>
          </cell>
        </row>
        <row r="5475">
          <cell r="I5475">
            <v>66.900000000000006</v>
          </cell>
          <cell r="AW5475">
            <v>0.33506301176061681</v>
          </cell>
        </row>
        <row r="5476">
          <cell r="I5476">
            <v>66.900000000000006</v>
          </cell>
          <cell r="AW5476">
            <v>0.33506301176061681</v>
          </cell>
        </row>
        <row r="5477">
          <cell r="I5477">
            <v>68</v>
          </cell>
          <cell r="AW5477">
            <v>0.37505453068455297</v>
          </cell>
        </row>
        <row r="5478">
          <cell r="I5478">
            <v>69.099999999999994</v>
          </cell>
          <cell r="AW5478">
            <v>0.39012379868487679</v>
          </cell>
        </row>
        <row r="5479">
          <cell r="I5479">
            <v>70</v>
          </cell>
          <cell r="AW5479">
            <v>0.42431944530099602</v>
          </cell>
        </row>
        <row r="5480">
          <cell r="I5480">
            <v>69.099999999999994</v>
          </cell>
          <cell r="AW5480">
            <v>0.41156852622379886</v>
          </cell>
        </row>
        <row r="5481">
          <cell r="I5481">
            <v>66.900000000000006</v>
          </cell>
          <cell r="AW5481">
            <v>0.38085040299236983</v>
          </cell>
        </row>
        <row r="5482">
          <cell r="I5482">
            <v>64.900000000000006</v>
          </cell>
          <cell r="AW5482">
            <v>0.30724282468309627</v>
          </cell>
        </row>
        <row r="5483">
          <cell r="I5483">
            <v>63</v>
          </cell>
          <cell r="AW5483">
            <v>0.25971667175899832</v>
          </cell>
        </row>
        <row r="5484">
          <cell r="I5484">
            <v>61</v>
          </cell>
          <cell r="AW5484">
            <v>0.20871299545021013</v>
          </cell>
        </row>
        <row r="5485">
          <cell r="I5485">
            <v>60.1</v>
          </cell>
          <cell r="AW5485">
            <v>0.17741528498799936</v>
          </cell>
        </row>
        <row r="5486">
          <cell r="I5486">
            <v>60.1</v>
          </cell>
          <cell r="AW5486">
            <v>0.17741528498799936</v>
          </cell>
        </row>
        <row r="5487">
          <cell r="I5487">
            <v>60.1</v>
          </cell>
          <cell r="AW5487">
            <v>0.17741528498799936</v>
          </cell>
        </row>
        <row r="5488">
          <cell r="I5488">
            <v>59</v>
          </cell>
          <cell r="AW5488">
            <v>0.16234601698767573</v>
          </cell>
        </row>
        <row r="5489">
          <cell r="I5489">
            <v>57.9</v>
          </cell>
          <cell r="AW5489">
            <v>0.14669716175657013</v>
          </cell>
        </row>
        <row r="5490">
          <cell r="I5490">
            <v>57</v>
          </cell>
          <cell r="AW5490">
            <v>0.13394624267937319</v>
          </cell>
        </row>
        <row r="5491">
          <cell r="I5491">
            <v>57</v>
          </cell>
          <cell r="AW5491">
            <v>0.13394624267937319</v>
          </cell>
        </row>
        <row r="5492">
          <cell r="I5492">
            <v>57.9</v>
          </cell>
          <cell r="AW5492">
            <v>0.14669716175657013</v>
          </cell>
        </row>
        <row r="5493">
          <cell r="I5493">
            <v>59</v>
          </cell>
          <cell r="AW5493">
            <v>0.16234601698767573</v>
          </cell>
        </row>
        <row r="5494">
          <cell r="I5494">
            <v>61</v>
          </cell>
          <cell r="AW5494">
            <v>0.19016620406519627</v>
          </cell>
        </row>
        <row r="5495">
          <cell r="I5495">
            <v>63</v>
          </cell>
          <cell r="AW5495">
            <v>0.23653318252773092</v>
          </cell>
        </row>
        <row r="5496">
          <cell r="I5496">
            <v>64.900000000000006</v>
          </cell>
          <cell r="AW5496">
            <v>0.26435336960525163</v>
          </cell>
        </row>
        <row r="5497">
          <cell r="I5497">
            <v>66.900000000000006</v>
          </cell>
          <cell r="AW5497">
            <v>0.29275314391355423</v>
          </cell>
        </row>
        <row r="5498">
          <cell r="I5498">
            <v>71.099999999999994</v>
          </cell>
          <cell r="AW5498">
            <v>0.35129145422250396</v>
          </cell>
        </row>
        <row r="5499">
          <cell r="I5499">
            <v>73.900000000000006</v>
          </cell>
          <cell r="AW5499">
            <v>0.3375057895550102</v>
          </cell>
        </row>
        <row r="5500">
          <cell r="I5500">
            <v>77</v>
          </cell>
          <cell r="AW5500">
            <v>0.34823993614180054</v>
          </cell>
        </row>
        <row r="5501">
          <cell r="I5501">
            <v>78.099999999999994</v>
          </cell>
          <cell r="AW5501">
            <v>0.34171241456875245</v>
          </cell>
        </row>
        <row r="5502">
          <cell r="I5502">
            <v>78.099999999999994</v>
          </cell>
          <cell r="AW5502">
            <v>0.33634534127535731</v>
          </cell>
        </row>
        <row r="5503">
          <cell r="I5503">
            <v>75.900000000000006</v>
          </cell>
          <cell r="AW5503">
            <v>0.34940038442145405</v>
          </cell>
        </row>
        <row r="5504">
          <cell r="I5504">
            <v>73.000000999999997</v>
          </cell>
          <cell r="AW5504">
            <v>0.35070588635583361</v>
          </cell>
        </row>
        <row r="5505">
          <cell r="I5505">
            <v>70</v>
          </cell>
          <cell r="AW5505">
            <v>0.42431944530099602</v>
          </cell>
        </row>
        <row r="5506">
          <cell r="I5506">
            <v>66.900000000000006</v>
          </cell>
          <cell r="AW5506">
            <v>0.38085040299236983</v>
          </cell>
        </row>
        <row r="5507">
          <cell r="I5507">
            <v>64.900000000000006</v>
          </cell>
          <cell r="AW5507">
            <v>0.33158548837592677</v>
          </cell>
        </row>
        <row r="5508">
          <cell r="I5508">
            <v>63</v>
          </cell>
          <cell r="AW5508">
            <v>0.30376530129840607</v>
          </cell>
        </row>
        <row r="5509">
          <cell r="I5509">
            <v>62.1</v>
          </cell>
          <cell r="AW5509">
            <v>0.26667171852837834</v>
          </cell>
        </row>
        <row r="5510">
          <cell r="I5510">
            <v>62.1</v>
          </cell>
          <cell r="AW5510">
            <v>0.24696575268180115</v>
          </cell>
        </row>
        <row r="5511">
          <cell r="I5511">
            <v>61</v>
          </cell>
          <cell r="AW5511">
            <v>0.23131689745069578</v>
          </cell>
        </row>
        <row r="5512">
          <cell r="I5512">
            <v>60.1</v>
          </cell>
          <cell r="AW5512">
            <v>0.19596207637301319</v>
          </cell>
        </row>
        <row r="5513">
          <cell r="I5513">
            <v>59</v>
          </cell>
          <cell r="AW5513">
            <v>0.16234601698767573</v>
          </cell>
        </row>
        <row r="5514">
          <cell r="I5514">
            <v>59</v>
          </cell>
          <cell r="AW5514">
            <v>0.14090128944875344</v>
          </cell>
        </row>
        <row r="5515">
          <cell r="I5515">
            <v>59</v>
          </cell>
          <cell r="AW5515">
            <v>0.14090128944875344</v>
          </cell>
        </row>
        <row r="5516">
          <cell r="I5516">
            <v>61</v>
          </cell>
          <cell r="AW5516">
            <v>0.1687214765262742</v>
          </cell>
        </row>
        <row r="5517">
          <cell r="I5517">
            <v>62.1</v>
          </cell>
          <cell r="AW5517">
            <v>0.18379074452659783</v>
          </cell>
        </row>
        <row r="5518">
          <cell r="I5518">
            <v>64</v>
          </cell>
          <cell r="AW5518">
            <v>0.21219051883490034</v>
          </cell>
        </row>
        <row r="5519">
          <cell r="I5519">
            <v>64.900000000000006</v>
          </cell>
          <cell r="AW5519">
            <v>0.2075538209886468</v>
          </cell>
        </row>
        <row r="5520">
          <cell r="I5520">
            <v>66.900000000000006</v>
          </cell>
          <cell r="AW5520">
            <v>0.22117048726628999</v>
          </cell>
        </row>
        <row r="5521">
          <cell r="I5521">
            <v>69.099999999999994</v>
          </cell>
          <cell r="AW5521">
            <v>0.25177269305156269</v>
          </cell>
        </row>
        <row r="5522">
          <cell r="I5522">
            <v>70</v>
          </cell>
          <cell r="AW5522">
            <v>0.26429177723644709</v>
          </cell>
        </row>
        <row r="5523">
          <cell r="I5523">
            <v>70</v>
          </cell>
          <cell r="AW5523">
            <v>0.26429177723644709</v>
          </cell>
        </row>
        <row r="5524">
          <cell r="I5524">
            <v>70</v>
          </cell>
          <cell r="AW5524">
            <v>0.27826346314401218</v>
          </cell>
        </row>
        <row r="5525">
          <cell r="I5525">
            <v>71.099999999999994</v>
          </cell>
          <cell r="AW5525">
            <v>0.2795928801290834</v>
          </cell>
        </row>
        <row r="5526">
          <cell r="I5526">
            <v>71.099999999999994</v>
          </cell>
          <cell r="AW5526">
            <v>0.29391231837511755</v>
          </cell>
        </row>
        <row r="5527">
          <cell r="I5527">
            <v>70</v>
          </cell>
          <cell r="AW5527">
            <v>0.31709580760638473</v>
          </cell>
        </row>
        <row r="5528">
          <cell r="I5528">
            <v>68</v>
          </cell>
          <cell r="AW5528">
            <v>0.30782241191387782</v>
          </cell>
        </row>
        <row r="5529">
          <cell r="I5529">
            <v>66</v>
          </cell>
          <cell r="AW5529">
            <v>0.2400107059124211</v>
          </cell>
        </row>
        <row r="5530">
          <cell r="I5530">
            <v>64</v>
          </cell>
          <cell r="AW5530">
            <v>0.21219051883490034</v>
          </cell>
        </row>
        <row r="5531">
          <cell r="I5531">
            <v>62.1</v>
          </cell>
          <cell r="AW5531">
            <v>0.22378226345053395</v>
          </cell>
        </row>
        <row r="5532">
          <cell r="I5532">
            <v>61</v>
          </cell>
          <cell r="AW5532">
            <v>0.19016620406519627</v>
          </cell>
        </row>
        <row r="5533">
          <cell r="I5533">
            <v>60.1</v>
          </cell>
          <cell r="AW5533">
            <v>0.19596207637301319</v>
          </cell>
        </row>
        <row r="5534">
          <cell r="I5534">
            <v>60.1</v>
          </cell>
          <cell r="AW5534">
            <v>0.19596207637301319</v>
          </cell>
        </row>
        <row r="5535">
          <cell r="I5535">
            <v>57.9</v>
          </cell>
          <cell r="AW5535">
            <v>0.14669716175657013</v>
          </cell>
        </row>
        <row r="5536">
          <cell r="I5536">
            <v>57</v>
          </cell>
          <cell r="AW5536">
            <v>0.13394624267937319</v>
          </cell>
        </row>
        <row r="5537">
          <cell r="I5537">
            <v>55</v>
          </cell>
          <cell r="AW5537">
            <v>8.4681328062930314E-2</v>
          </cell>
        </row>
        <row r="5538">
          <cell r="I5538">
            <v>55.9</v>
          </cell>
          <cell r="AW5538">
            <v>0.11887697467904958</v>
          </cell>
        </row>
        <row r="5539">
          <cell r="I5539">
            <v>55</v>
          </cell>
          <cell r="AW5539">
            <v>0.10612605560185241</v>
          </cell>
        </row>
        <row r="5540">
          <cell r="I5540">
            <v>57</v>
          </cell>
          <cell r="AW5540">
            <v>0.13394624267937319</v>
          </cell>
        </row>
        <row r="5541">
          <cell r="I5541">
            <v>57.9</v>
          </cell>
          <cell r="AW5541">
            <v>0.12525243421764803</v>
          </cell>
        </row>
        <row r="5542">
          <cell r="I5542">
            <v>62.1</v>
          </cell>
          <cell r="AW5542">
            <v>0.16640312760314729</v>
          </cell>
        </row>
        <row r="5543">
          <cell r="I5543">
            <v>64</v>
          </cell>
          <cell r="AW5543">
            <v>0.18083121600388483</v>
          </cell>
        </row>
        <row r="5544">
          <cell r="I5544">
            <v>66</v>
          </cell>
          <cell r="AW5544">
            <v>0.20865140308140559</v>
          </cell>
        </row>
        <row r="5545">
          <cell r="I5545">
            <v>69.099999999999994</v>
          </cell>
          <cell r="AW5545">
            <v>0.25177269305156269</v>
          </cell>
        </row>
        <row r="5546">
          <cell r="I5546">
            <v>72</v>
          </cell>
          <cell r="AW5546">
            <v>0.30254071301376906</v>
          </cell>
        </row>
        <row r="5547">
          <cell r="I5547">
            <v>73.900000000000006</v>
          </cell>
          <cell r="AW5547">
            <v>0.30915526820779127</v>
          </cell>
        </row>
        <row r="5548">
          <cell r="I5548">
            <v>75</v>
          </cell>
          <cell r="AW5548">
            <v>0.31298474753064603</v>
          </cell>
        </row>
        <row r="5549">
          <cell r="I5549">
            <v>75</v>
          </cell>
          <cell r="AW5549">
            <v>0.31298474753064603</v>
          </cell>
        </row>
        <row r="5550">
          <cell r="I5550">
            <v>75</v>
          </cell>
          <cell r="AW5550">
            <v>0.31298474753064603</v>
          </cell>
        </row>
        <row r="5551">
          <cell r="I5551">
            <v>73.900000000000006</v>
          </cell>
          <cell r="AW5551">
            <v>0.30915526820779127</v>
          </cell>
        </row>
        <row r="5552">
          <cell r="I5552">
            <v>71.099999999999994</v>
          </cell>
          <cell r="AW5552">
            <v>0.33274466283749016</v>
          </cell>
        </row>
        <row r="5553">
          <cell r="I5553">
            <v>68</v>
          </cell>
          <cell r="AW5553">
            <v>0.26783089298994173</v>
          </cell>
        </row>
        <row r="5554">
          <cell r="I5554">
            <v>66</v>
          </cell>
          <cell r="AW5554">
            <v>0.26145543345134326</v>
          </cell>
        </row>
        <row r="5555">
          <cell r="I5555">
            <v>64</v>
          </cell>
          <cell r="AW5555">
            <v>0.23363524637382241</v>
          </cell>
        </row>
        <row r="5556">
          <cell r="I5556">
            <v>62.1</v>
          </cell>
          <cell r="AW5556">
            <v>0.20523547206552012</v>
          </cell>
        </row>
        <row r="5557">
          <cell r="I5557">
            <v>61</v>
          </cell>
          <cell r="AW5557">
            <v>0.19016620406519627</v>
          </cell>
        </row>
        <row r="5558">
          <cell r="I5558">
            <v>60.1</v>
          </cell>
          <cell r="AW5558">
            <v>0.15597055744907704</v>
          </cell>
        </row>
        <row r="5559">
          <cell r="I5559">
            <v>57.9</v>
          </cell>
          <cell r="AW5559">
            <v>0.10844440452497908</v>
          </cell>
        </row>
        <row r="5560">
          <cell r="I5560">
            <v>57</v>
          </cell>
          <cell r="AW5560">
            <v>8.3460561232562236E-2</v>
          </cell>
        </row>
        <row r="5561">
          <cell r="I5561">
            <v>55.9</v>
          </cell>
          <cell r="AW5561">
            <v>6.8159458339925802E-2</v>
          </cell>
        </row>
        <row r="5562">
          <cell r="I5562">
            <v>55.9</v>
          </cell>
          <cell r="AW5562">
            <v>8.0044630216676751E-2</v>
          </cell>
        </row>
        <row r="5563">
          <cell r="I5563">
            <v>55</v>
          </cell>
          <cell r="AW5563">
            <v>5.5640374155041493E-2</v>
          </cell>
        </row>
        <row r="5564">
          <cell r="I5564">
            <v>55.9</v>
          </cell>
          <cell r="AW5564">
            <v>6.8159458339925802E-2</v>
          </cell>
        </row>
        <row r="5565">
          <cell r="I5565">
            <v>57.9</v>
          </cell>
          <cell r="AW5565">
            <v>9.5979645417446552E-2</v>
          </cell>
        </row>
        <row r="5566">
          <cell r="I5566">
            <v>61</v>
          </cell>
          <cell r="AW5566">
            <v>0.15133385960282369</v>
          </cell>
        </row>
        <row r="5567">
          <cell r="I5567">
            <v>64</v>
          </cell>
          <cell r="AW5567">
            <v>0.18083121600388483</v>
          </cell>
        </row>
        <row r="5568">
          <cell r="I5568">
            <v>66</v>
          </cell>
          <cell r="AW5568">
            <v>0.20865140308140559</v>
          </cell>
        </row>
        <row r="5569">
          <cell r="I5569">
            <v>68</v>
          </cell>
          <cell r="AW5569">
            <v>0.23647159015892633</v>
          </cell>
        </row>
        <row r="5570">
          <cell r="I5570">
            <v>71.099999999999994</v>
          </cell>
          <cell r="AW5570">
            <v>0.2795928801290834</v>
          </cell>
        </row>
        <row r="5571">
          <cell r="I5571">
            <v>73.000000999999997</v>
          </cell>
          <cell r="AW5571">
            <v>0.30602206133407278</v>
          </cell>
        </row>
        <row r="5572">
          <cell r="I5572">
            <v>75</v>
          </cell>
          <cell r="AW5572">
            <v>0.31298474753064603</v>
          </cell>
        </row>
        <row r="5573">
          <cell r="I5573">
            <v>75</v>
          </cell>
          <cell r="AW5573">
            <v>0.31298474753064603</v>
          </cell>
        </row>
        <row r="5574">
          <cell r="I5574">
            <v>75.900000000000006</v>
          </cell>
          <cell r="AW5574">
            <v>0.31611795788570934</v>
          </cell>
        </row>
        <row r="5575">
          <cell r="I5575">
            <v>73.900000000000006</v>
          </cell>
          <cell r="AW5575">
            <v>0.3216946817447382</v>
          </cell>
        </row>
        <row r="5576">
          <cell r="I5576">
            <v>71.099999999999994</v>
          </cell>
          <cell r="AW5576">
            <v>0.2795928801290834</v>
          </cell>
        </row>
        <row r="5577">
          <cell r="I5577">
            <v>68</v>
          </cell>
          <cell r="AW5577">
            <v>0.25044327606649142</v>
          </cell>
        </row>
        <row r="5578">
          <cell r="I5578">
            <v>66</v>
          </cell>
          <cell r="AW5578">
            <v>0.2400107059124211</v>
          </cell>
        </row>
        <row r="5579">
          <cell r="I5579">
            <v>63</v>
          </cell>
          <cell r="AW5579">
            <v>0.19654166360379494</v>
          </cell>
        </row>
        <row r="5580">
          <cell r="I5580">
            <v>61</v>
          </cell>
          <cell r="AW5580">
            <v>0.1687214765262742</v>
          </cell>
        </row>
        <row r="5581">
          <cell r="I5581">
            <v>61</v>
          </cell>
          <cell r="AW5581">
            <v>0.1687214765262742</v>
          </cell>
        </row>
        <row r="5582">
          <cell r="I5582">
            <v>61</v>
          </cell>
          <cell r="AW5582">
            <v>0.1687214765262742</v>
          </cell>
        </row>
        <row r="5583">
          <cell r="I5583">
            <v>57.9</v>
          </cell>
          <cell r="AW5583">
            <v>0.10844440452497908</v>
          </cell>
        </row>
        <row r="5584">
          <cell r="I5584">
            <v>57</v>
          </cell>
          <cell r="AW5584">
            <v>9.5693485447782153E-2</v>
          </cell>
        </row>
        <row r="5585">
          <cell r="I5585">
            <v>55.9</v>
          </cell>
          <cell r="AW5585">
            <v>8.0044630216676751E-2</v>
          </cell>
        </row>
        <row r="5586">
          <cell r="I5586">
            <v>55.9</v>
          </cell>
          <cell r="AW5586">
            <v>8.0044630216676751E-2</v>
          </cell>
        </row>
        <row r="5587">
          <cell r="I5587">
            <v>57</v>
          </cell>
          <cell r="AW5587">
            <v>8.3460561232562236E-2</v>
          </cell>
        </row>
        <row r="5588">
          <cell r="I5588">
            <v>59</v>
          </cell>
          <cell r="AW5588">
            <v>0.11128074831008299</v>
          </cell>
        </row>
        <row r="5589">
          <cell r="I5589">
            <v>61</v>
          </cell>
          <cell r="AW5589">
            <v>0.15133385960282369</v>
          </cell>
        </row>
        <row r="5590">
          <cell r="I5590">
            <v>63</v>
          </cell>
          <cell r="AW5590">
            <v>0.17915404668034446</v>
          </cell>
        </row>
        <row r="5591">
          <cell r="I5591">
            <v>63</v>
          </cell>
          <cell r="AW5591">
            <v>0.19654166360379494</v>
          </cell>
        </row>
        <row r="5592">
          <cell r="I5592">
            <v>64.900000000000006</v>
          </cell>
          <cell r="AW5592">
            <v>0.24580657822023783</v>
          </cell>
        </row>
        <row r="5593">
          <cell r="I5593">
            <v>61</v>
          </cell>
          <cell r="AW5593">
            <v>0.3228916799142017</v>
          </cell>
        </row>
        <row r="5594">
          <cell r="I5594">
            <v>63</v>
          </cell>
          <cell r="AW5594">
            <v>0.35071186699172241</v>
          </cell>
        </row>
        <row r="5595">
          <cell r="I5595">
            <v>64.900000000000006</v>
          </cell>
          <cell r="AW5595">
            <v>0.33158548837592677</v>
          </cell>
        </row>
        <row r="5596">
          <cell r="I5596">
            <v>68</v>
          </cell>
          <cell r="AW5596">
            <v>0.39591967099269354</v>
          </cell>
        </row>
        <row r="5597">
          <cell r="I5597">
            <v>71.099999999999994</v>
          </cell>
          <cell r="AW5597">
            <v>0.39360132206956677</v>
          </cell>
        </row>
        <row r="5598">
          <cell r="I5598">
            <v>71.099999999999994</v>
          </cell>
          <cell r="AW5598">
            <v>0.4185235729931791</v>
          </cell>
        </row>
        <row r="5599">
          <cell r="I5599">
            <v>68</v>
          </cell>
          <cell r="AW5599">
            <v>0.39591967099269354</v>
          </cell>
        </row>
        <row r="5600">
          <cell r="I5600">
            <v>69.099999999999994</v>
          </cell>
          <cell r="AW5600">
            <v>0.41156852622379886</v>
          </cell>
        </row>
        <row r="5601">
          <cell r="I5601">
            <v>68</v>
          </cell>
          <cell r="AW5601">
            <v>0.42200109637786914</v>
          </cell>
        </row>
        <row r="5602">
          <cell r="I5602">
            <v>66.900000000000006</v>
          </cell>
          <cell r="AW5602">
            <v>0.40693182837754555</v>
          </cell>
        </row>
        <row r="5603">
          <cell r="I5603">
            <v>64.900000000000006</v>
          </cell>
          <cell r="AW5603">
            <v>0.42895614314724939</v>
          </cell>
        </row>
        <row r="5604">
          <cell r="I5604">
            <v>64</v>
          </cell>
          <cell r="AW5604">
            <v>0.41620522407005245</v>
          </cell>
        </row>
        <row r="5605">
          <cell r="I5605">
            <v>64</v>
          </cell>
          <cell r="AW5605">
            <v>0.41620522407005245</v>
          </cell>
        </row>
        <row r="5606">
          <cell r="I5606">
            <v>63</v>
          </cell>
          <cell r="AW5606">
            <v>0.40113595606972868</v>
          </cell>
        </row>
        <row r="5607">
          <cell r="I5607">
            <v>63</v>
          </cell>
          <cell r="AW5607">
            <v>0.40113595606972868</v>
          </cell>
        </row>
        <row r="5608">
          <cell r="I5608">
            <v>63</v>
          </cell>
          <cell r="AW5608">
            <v>0.40113595606972868</v>
          </cell>
        </row>
        <row r="5609">
          <cell r="I5609">
            <v>63</v>
          </cell>
          <cell r="AW5609">
            <v>0.40113595606972868</v>
          </cell>
        </row>
        <row r="5610">
          <cell r="I5610">
            <v>63</v>
          </cell>
          <cell r="AW5610">
            <v>0.40113595606972868</v>
          </cell>
        </row>
        <row r="5611">
          <cell r="I5611">
            <v>63</v>
          </cell>
          <cell r="AW5611">
            <v>0.42953573037803117</v>
          </cell>
        </row>
        <row r="5612">
          <cell r="I5612">
            <v>63</v>
          </cell>
          <cell r="AW5612">
            <v>0.40113595606972868</v>
          </cell>
        </row>
        <row r="5613">
          <cell r="I5613">
            <v>64</v>
          </cell>
          <cell r="AW5613">
            <v>0.4451845856091366</v>
          </cell>
        </row>
        <row r="5614">
          <cell r="I5614">
            <v>64</v>
          </cell>
          <cell r="AW5614">
            <v>0.4451845856091366</v>
          </cell>
        </row>
        <row r="5615">
          <cell r="I5615">
            <v>64.900000000000006</v>
          </cell>
          <cell r="AW5615">
            <v>0.48285775560994587</v>
          </cell>
        </row>
        <row r="5616">
          <cell r="I5616">
            <v>64.900000000000006</v>
          </cell>
          <cell r="AW5616">
            <v>0.48285775560994587</v>
          </cell>
        </row>
        <row r="5617">
          <cell r="I5617">
            <v>66</v>
          </cell>
          <cell r="AW5617">
            <v>0.52864514684169872</v>
          </cell>
        </row>
        <row r="5618">
          <cell r="I5618">
            <v>66.900000000000006</v>
          </cell>
          <cell r="AW5618">
            <v>0.51067794268746658</v>
          </cell>
        </row>
        <row r="5619">
          <cell r="I5619">
            <v>66.900000000000006</v>
          </cell>
          <cell r="AW5619">
            <v>0.51067794268746658</v>
          </cell>
        </row>
        <row r="5620">
          <cell r="I5620">
            <v>66</v>
          </cell>
          <cell r="AW5620">
            <v>0.49792702361026969</v>
          </cell>
        </row>
        <row r="5621">
          <cell r="I5621">
            <v>66.900000000000006</v>
          </cell>
          <cell r="AW5621">
            <v>0.48633527899463608</v>
          </cell>
        </row>
        <row r="5622">
          <cell r="I5622">
            <v>66</v>
          </cell>
          <cell r="AW5622">
            <v>0.47358435991743891</v>
          </cell>
        </row>
        <row r="5623">
          <cell r="I5623">
            <v>64</v>
          </cell>
          <cell r="AW5623">
            <v>0.4451845856091366</v>
          </cell>
        </row>
        <row r="5624">
          <cell r="I5624">
            <v>64.900000000000006</v>
          </cell>
          <cell r="AW5624">
            <v>0.48285775560994587</v>
          </cell>
        </row>
        <row r="5625">
          <cell r="I5625">
            <v>64</v>
          </cell>
          <cell r="AW5625">
            <v>0.41620522407005245</v>
          </cell>
        </row>
        <row r="5626">
          <cell r="I5626">
            <v>63</v>
          </cell>
          <cell r="AW5626">
            <v>0.3779524668384614</v>
          </cell>
        </row>
        <row r="5627">
          <cell r="I5627">
            <v>63</v>
          </cell>
          <cell r="AW5627">
            <v>0.35071186699172241</v>
          </cell>
        </row>
        <row r="5628">
          <cell r="I5628">
            <v>61</v>
          </cell>
          <cell r="AW5628">
            <v>0.27536552699010369</v>
          </cell>
        </row>
        <row r="5629">
          <cell r="I5629">
            <v>60.1</v>
          </cell>
          <cell r="AW5629">
            <v>0.21856597837349886</v>
          </cell>
        </row>
        <row r="5630">
          <cell r="I5630">
            <v>59</v>
          </cell>
          <cell r="AW5630">
            <v>0.22320267621975218</v>
          </cell>
        </row>
        <row r="5631">
          <cell r="I5631">
            <v>59</v>
          </cell>
          <cell r="AW5631">
            <v>0.20349671037317499</v>
          </cell>
        </row>
        <row r="5632">
          <cell r="I5632">
            <v>59</v>
          </cell>
          <cell r="AW5632">
            <v>0.24754533991258293</v>
          </cell>
        </row>
        <row r="5633">
          <cell r="I5633">
            <v>57.9</v>
          </cell>
          <cell r="AW5633">
            <v>0.23247607191225911</v>
          </cell>
        </row>
        <row r="5634">
          <cell r="I5634">
            <v>59</v>
          </cell>
          <cell r="AW5634">
            <v>0.22320267621975218</v>
          </cell>
        </row>
        <row r="5635">
          <cell r="I5635">
            <v>59</v>
          </cell>
          <cell r="AW5635">
            <v>0.20349671037317499</v>
          </cell>
        </row>
        <row r="5636">
          <cell r="I5636">
            <v>59</v>
          </cell>
          <cell r="AW5636">
            <v>0.20349671037317499</v>
          </cell>
        </row>
        <row r="5637">
          <cell r="I5637">
            <v>60.1</v>
          </cell>
          <cell r="AW5637">
            <v>0.19596207637301319</v>
          </cell>
        </row>
        <row r="5638">
          <cell r="I5638">
            <v>62.1</v>
          </cell>
          <cell r="AW5638">
            <v>0.22378226345053395</v>
          </cell>
        </row>
        <row r="5639">
          <cell r="I5639">
            <v>64.900000000000006</v>
          </cell>
          <cell r="AW5639">
            <v>0.26435336960525163</v>
          </cell>
        </row>
        <row r="5640">
          <cell r="I5640">
            <v>66</v>
          </cell>
          <cell r="AW5640">
            <v>0.26145543345134326</v>
          </cell>
        </row>
        <row r="5641">
          <cell r="I5641">
            <v>66.900000000000006</v>
          </cell>
          <cell r="AW5641">
            <v>0.29275314391355423</v>
          </cell>
        </row>
        <row r="5642">
          <cell r="I5642">
            <v>66</v>
          </cell>
          <cell r="AW5642">
            <v>0.32231209268341987</v>
          </cell>
        </row>
        <row r="5643">
          <cell r="I5643">
            <v>64</v>
          </cell>
          <cell r="AW5643">
            <v>0.33969970960687046</v>
          </cell>
        </row>
        <row r="5644">
          <cell r="I5644">
            <v>66</v>
          </cell>
          <cell r="AW5644">
            <v>0.36809948391517266</v>
          </cell>
        </row>
        <row r="5645">
          <cell r="I5645">
            <v>66.900000000000006</v>
          </cell>
          <cell r="AW5645">
            <v>0.29275314391355423</v>
          </cell>
        </row>
        <row r="5646">
          <cell r="I5646">
            <v>69.099999999999994</v>
          </cell>
          <cell r="AW5646">
            <v>0.3228916799142017</v>
          </cell>
        </row>
        <row r="5647">
          <cell r="I5647">
            <v>68</v>
          </cell>
          <cell r="AW5647">
            <v>0.30782241191387782</v>
          </cell>
        </row>
        <row r="5648">
          <cell r="I5648">
            <v>66</v>
          </cell>
          <cell r="AW5648">
            <v>0.32231209268341987</v>
          </cell>
        </row>
        <row r="5649">
          <cell r="I5649">
            <v>64</v>
          </cell>
          <cell r="AW5649">
            <v>0.31883456929872983</v>
          </cell>
        </row>
        <row r="5650">
          <cell r="I5650">
            <v>62.1</v>
          </cell>
          <cell r="AW5650">
            <v>0.24696575268180115</v>
          </cell>
        </row>
        <row r="5651">
          <cell r="I5651">
            <v>60.1</v>
          </cell>
          <cell r="AW5651">
            <v>0.17741528498799936</v>
          </cell>
        </row>
        <row r="5652">
          <cell r="I5652">
            <v>61</v>
          </cell>
          <cell r="AW5652">
            <v>0.20871299545021013</v>
          </cell>
        </row>
        <row r="5653">
          <cell r="I5653">
            <v>59</v>
          </cell>
          <cell r="AW5653">
            <v>0.16234601698767573</v>
          </cell>
        </row>
        <row r="5654">
          <cell r="I5654">
            <v>60.1</v>
          </cell>
          <cell r="AW5654">
            <v>0.17741528498799936</v>
          </cell>
        </row>
        <row r="5655">
          <cell r="I5655">
            <v>57</v>
          </cell>
          <cell r="AW5655">
            <v>0.13394624267937319</v>
          </cell>
        </row>
        <row r="5656">
          <cell r="I5656">
            <v>55.9</v>
          </cell>
          <cell r="AW5656">
            <v>0.11887697467904958</v>
          </cell>
        </row>
        <row r="5657">
          <cell r="I5657">
            <v>55.9</v>
          </cell>
          <cell r="AW5657">
            <v>0.13742376606406317</v>
          </cell>
        </row>
        <row r="5658">
          <cell r="I5658">
            <v>55</v>
          </cell>
          <cell r="AW5658">
            <v>0.10612605560185241</v>
          </cell>
        </row>
        <row r="5659">
          <cell r="I5659">
            <v>55</v>
          </cell>
          <cell r="AW5659">
            <v>0.10612605560185241</v>
          </cell>
        </row>
        <row r="5660">
          <cell r="I5660">
            <v>54</v>
          </cell>
          <cell r="AW5660">
            <v>0.10902399175576086</v>
          </cell>
        </row>
        <row r="5661">
          <cell r="I5661">
            <v>57.9</v>
          </cell>
          <cell r="AW5661">
            <v>0.18842744237285136</v>
          </cell>
        </row>
        <row r="5662">
          <cell r="I5662">
            <v>61</v>
          </cell>
          <cell r="AW5662">
            <v>0.20871299545021013</v>
          </cell>
        </row>
        <row r="5663">
          <cell r="I5663">
            <v>64</v>
          </cell>
          <cell r="AW5663">
            <v>0.23363524637382241</v>
          </cell>
        </row>
        <row r="5664">
          <cell r="I5664">
            <v>66.900000000000006</v>
          </cell>
          <cell r="AW5664">
            <v>0.27420635252854042</v>
          </cell>
        </row>
        <row r="5665">
          <cell r="I5665">
            <v>69.099999999999994</v>
          </cell>
          <cell r="AW5665">
            <v>0.26551254406681507</v>
          </cell>
        </row>
        <row r="5666">
          <cell r="I5666">
            <v>71.099999999999994</v>
          </cell>
          <cell r="AW5666">
            <v>0.2795928801290834</v>
          </cell>
        </row>
        <row r="5667">
          <cell r="I5667">
            <v>73.000000999999997</v>
          </cell>
          <cell r="AW5667">
            <v>0.30602206133407278</v>
          </cell>
        </row>
        <row r="5668">
          <cell r="I5668">
            <v>73.000000999999997</v>
          </cell>
          <cell r="AW5668">
            <v>0.30602206133407278</v>
          </cell>
        </row>
        <row r="5669">
          <cell r="I5669">
            <v>73.000000999999997</v>
          </cell>
          <cell r="AW5669">
            <v>0.30602206133407278</v>
          </cell>
        </row>
        <row r="5670">
          <cell r="I5670">
            <v>73.900000000000006</v>
          </cell>
          <cell r="AW5670">
            <v>0.30915526820779127</v>
          </cell>
        </row>
        <row r="5671">
          <cell r="I5671">
            <v>73.000000999999997</v>
          </cell>
          <cell r="AW5671">
            <v>0.30602206133407278</v>
          </cell>
        </row>
        <row r="5672">
          <cell r="I5672">
            <v>71.099999999999994</v>
          </cell>
          <cell r="AW5672">
            <v>0.2795928801290834</v>
          </cell>
        </row>
        <row r="5673">
          <cell r="I5673">
            <v>68</v>
          </cell>
          <cell r="AW5673">
            <v>0.26783089298994173</v>
          </cell>
        </row>
        <row r="5674">
          <cell r="I5674">
            <v>66</v>
          </cell>
          <cell r="AW5674">
            <v>0.22262308898897062</v>
          </cell>
        </row>
        <row r="5675">
          <cell r="I5675">
            <v>64.900000000000006</v>
          </cell>
          <cell r="AW5675">
            <v>0.24580657822023783</v>
          </cell>
        </row>
        <row r="5676">
          <cell r="I5676">
            <v>62.1</v>
          </cell>
          <cell r="AW5676">
            <v>0.22378226345053395</v>
          </cell>
        </row>
        <row r="5677">
          <cell r="I5677">
            <v>61</v>
          </cell>
          <cell r="AW5677">
            <v>0.23131689745069578</v>
          </cell>
        </row>
        <row r="5678">
          <cell r="I5678">
            <v>60.1</v>
          </cell>
          <cell r="AW5678">
            <v>0.21856597837349886</v>
          </cell>
        </row>
        <row r="5679">
          <cell r="I5679">
            <v>57.9</v>
          </cell>
          <cell r="AW5679">
            <v>0.16524395314158397</v>
          </cell>
        </row>
        <row r="5680">
          <cell r="I5680">
            <v>55.9</v>
          </cell>
          <cell r="AW5680">
            <v>9.7432247140127271E-2</v>
          </cell>
        </row>
        <row r="5681">
          <cell r="I5681">
            <v>55.9</v>
          </cell>
          <cell r="AW5681">
            <v>0.11887697467904958</v>
          </cell>
        </row>
        <row r="5682">
          <cell r="I5682">
            <v>52</v>
          </cell>
          <cell r="AW5682">
            <v>1.3910093538760373E-2</v>
          </cell>
        </row>
        <row r="5683">
          <cell r="I5683">
            <v>54</v>
          </cell>
          <cell r="AW5683">
            <v>5.2224443139155988E-2</v>
          </cell>
        </row>
        <row r="5684">
          <cell r="I5684">
            <v>55.9</v>
          </cell>
          <cell r="AW5684">
            <v>9.7432247140127271E-2</v>
          </cell>
        </row>
        <row r="5685">
          <cell r="I5685">
            <v>59</v>
          </cell>
          <cell r="AW5685">
            <v>0.14090128944875344</v>
          </cell>
        </row>
        <row r="5686">
          <cell r="I5686">
            <v>63</v>
          </cell>
          <cell r="AW5686">
            <v>0.21798639114271703</v>
          </cell>
        </row>
        <row r="5687">
          <cell r="I5687">
            <v>66</v>
          </cell>
          <cell r="AW5687">
            <v>0.28000222483635712</v>
          </cell>
        </row>
        <row r="5688">
          <cell r="I5688">
            <v>70</v>
          </cell>
          <cell r="AW5688">
            <v>0.33564259899139859</v>
          </cell>
        </row>
        <row r="5689">
          <cell r="I5689">
            <v>75</v>
          </cell>
          <cell r="AW5689">
            <v>0.34127724646388219</v>
          </cell>
        </row>
        <row r="5690">
          <cell r="I5690">
            <v>78.099999999999994</v>
          </cell>
          <cell r="AW5690">
            <v>0.34635420768736447</v>
          </cell>
        </row>
        <row r="5691">
          <cell r="I5691">
            <v>80.099999999999994</v>
          </cell>
          <cell r="AW5691">
            <v>0.34867510424667064</v>
          </cell>
        </row>
        <row r="5692">
          <cell r="I5692">
            <v>82.9</v>
          </cell>
          <cell r="AW5692">
            <v>0.36347081981224605</v>
          </cell>
        </row>
        <row r="5693">
          <cell r="I5693">
            <v>82.9</v>
          </cell>
          <cell r="AW5693">
            <v>0.36347081981224605</v>
          </cell>
        </row>
        <row r="5694">
          <cell r="I5694">
            <v>82.9</v>
          </cell>
          <cell r="AW5694">
            <v>0.36347081981224605</v>
          </cell>
        </row>
        <row r="5695">
          <cell r="I5695">
            <v>81</v>
          </cell>
          <cell r="AW5695">
            <v>0.36724227672111842</v>
          </cell>
        </row>
        <row r="5696">
          <cell r="I5696">
            <v>77</v>
          </cell>
          <cell r="AW5696">
            <v>0.35940925083346059</v>
          </cell>
        </row>
        <row r="5697">
          <cell r="I5697">
            <v>73.000000999999997</v>
          </cell>
          <cell r="AW5697">
            <v>0.34533881338928901</v>
          </cell>
        </row>
        <row r="5698">
          <cell r="I5698">
            <v>73.000000999999997</v>
          </cell>
          <cell r="AW5698">
            <v>0.34533881338928901</v>
          </cell>
        </row>
        <row r="5699">
          <cell r="I5699">
            <v>71.099999999999994</v>
          </cell>
          <cell r="AW5699">
            <v>0.43938871330131968</v>
          </cell>
        </row>
        <row r="5700">
          <cell r="I5700">
            <v>69.099999999999994</v>
          </cell>
          <cell r="AW5700">
            <v>0.41156852622379886</v>
          </cell>
        </row>
        <row r="5701">
          <cell r="I5701">
            <v>68</v>
          </cell>
          <cell r="AW5701">
            <v>0.39591967099269354</v>
          </cell>
        </row>
        <row r="5702">
          <cell r="I5702">
            <v>66</v>
          </cell>
          <cell r="AW5702">
            <v>0.32231209268341987</v>
          </cell>
        </row>
        <row r="5703">
          <cell r="I5703">
            <v>64</v>
          </cell>
          <cell r="AW5703">
            <v>0.29449190560589916</v>
          </cell>
        </row>
        <row r="5704">
          <cell r="I5704">
            <v>62.1</v>
          </cell>
          <cell r="AW5704">
            <v>0.24696575268180115</v>
          </cell>
        </row>
        <row r="5705">
          <cell r="I5705">
            <v>62.1</v>
          </cell>
          <cell r="AW5705">
            <v>0.24696575268180115</v>
          </cell>
        </row>
        <row r="5706">
          <cell r="I5706">
            <v>60.1</v>
          </cell>
          <cell r="AW5706">
            <v>0.21856597837349886</v>
          </cell>
        </row>
        <row r="5707">
          <cell r="I5707">
            <v>59</v>
          </cell>
          <cell r="AW5707">
            <v>0.20349671037317499</v>
          </cell>
        </row>
        <row r="5708">
          <cell r="I5708">
            <v>61</v>
          </cell>
          <cell r="AW5708">
            <v>0.25102286329727297</v>
          </cell>
        </row>
        <row r="5709">
          <cell r="I5709">
            <v>63</v>
          </cell>
          <cell r="AW5709">
            <v>0.27942263760557551</v>
          </cell>
        </row>
        <row r="5710">
          <cell r="I5710">
            <v>66</v>
          </cell>
          <cell r="AW5710">
            <v>0.32231209268341987</v>
          </cell>
        </row>
        <row r="5711">
          <cell r="I5711">
            <v>69.099999999999994</v>
          </cell>
          <cell r="AW5711">
            <v>0.36578113499204601</v>
          </cell>
        </row>
        <row r="5712">
          <cell r="I5712">
            <v>72</v>
          </cell>
          <cell r="AW5712">
            <v>0.34678937579223579</v>
          </cell>
        </row>
        <row r="5713">
          <cell r="I5713">
            <v>75.900000000000006</v>
          </cell>
          <cell r="AW5713">
            <v>0.34446847923292878</v>
          </cell>
        </row>
        <row r="5714">
          <cell r="I5714">
            <v>78.099999999999994</v>
          </cell>
          <cell r="AW5714">
            <v>0.35215644908562926</v>
          </cell>
        </row>
        <row r="5715">
          <cell r="I5715">
            <v>80.099999999999994</v>
          </cell>
          <cell r="AW5715">
            <v>0.36405104395207255</v>
          </cell>
        </row>
        <row r="5716">
          <cell r="I5716">
            <v>82.9</v>
          </cell>
          <cell r="AW5716">
            <v>0.38044237590217089</v>
          </cell>
        </row>
        <row r="5717">
          <cell r="I5717">
            <v>84</v>
          </cell>
          <cell r="AW5717">
            <v>0.39610842767748655</v>
          </cell>
        </row>
        <row r="5718">
          <cell r="I5718">
            <v>84</v>
          </cell>
          <cell r="AW5718">
            <v>0.38958090610443846</v>
          </cell>
        </row>
        <row r="5719">
          <cell r="I5719">
            <v>81</v>
          </cell>
          <cell r="AW5719">
            <v>0.37870170348269161</v>
          </cell>
        </row>
        <row r="5720">
          <cell r="I5720">
            <v>77</v>
          </cell>
          <cell r="AW5720">
            <v>0.36463126809189916</v>
          </cell>
        </row>
        <row r="5721">
          <cell r="I5721">
            <v>73.000000999999997</v>
          </cell>
          <cell r="AW5721">
            <v>0.35070588635583361</v>
          </cell>
        </row>
        <row r="5722">
          <cell r="I5722">
            <v>69.099999999999994</v>
          </cell>
          <cell r="AW5722">
            <v>0.36578113499204601</v>
          </cell>
        </row>
        <row r="5723">
          <cell r="I5723">
            <v>66</v>
          </cell>
          <cell r="AW5723">
            <v>0.26145543345134326</v>
          </cell>
        </row>
        <row r="5724">
          <cell r="I5724">
            <v>64</v>
          </cell>
          <cell r="AW5724">
            <v>0.23363524637382241</v>
          </cell>
        </row>
        <row r="5725">
          <cell r="I5725">
            <v>63</v>
          </cell>
          <cell r="AW5725">
            <v>0.21798639114271703</v>
          </cell>
        </row>
        <row r="5726">
          <cell r="I5726">
            <v>62.1</v>
          </cell>
          <cell r="AW5726">
            <v>0.18379074452659783</v>
          </cell>
        </row>
        <row r="5727">
          <cell r="I5727">
            <v>60.1</v>
          </cell>
          <cell r="AW5727">
            <v>0.15597055744907704</v>
          </cell>
        </row>
        <row r="5728">
          <cell r="I5728">
            <v>59</v>
          </cell>
          <cell r="AW5728">
            <v>0.14090128944875344</v>
          </cell>
        </row>
        <row r="5729">
          <cell r="I5729">
            <v>59</v>
          </cell>
          <cell r="AW5729">
            <v>0.14090128944875344</v>
          </cell>
        </row>
        <row r="5730">
          <cell r="I5730">
            <v>57.9</v>
          </cell>
          <cell r="AW5730">
            <v>0.14669716175657013</v>
          </cell>
        </row>
        <row r="5731">
          <cell r="I5731">
            <v>57</v>
          </cell>
          <cell r="AW5731">
            <v>0.15249303406438702</v>
          </cell>
        </row>
        <row r="5732">
          <cell r="I5732">
            <v>57.9</v>
          </cell>
          <cell r="AW5732">
            <v>0.18842744237285136</v>
          </cell>
        </row>
        <row r="5733">
          <cell r="I5733">
            <v>61</v>
          </cell>
          <cell r="AW5733">
            <v>0.23131689745069578</v>
          </cell>
        </row>
        <row r="5734">
          <cell r="I5734">
            <v>62.1</v>
          </cell>
          <cell r="AW5734">
            <v>0.24696575268180115</v>
          </cell>
        </row>
        <row r="5735">
          <cell r="I5735">
            <v>64.900000000000006</v>
          </cell>
          <cell r="AW5735">
            <v>0.28753685883651908</v>
          </cell>
        </row>
        <row r="5736">
          <cell r="I5736">
            <v>69.099999999999994</v>
          </cell>
          <cell r="AW5736">
            <v>0.3228916799142017</v>
          </cell>
        </row>
        <row r="5737">
          <cell r="I5737">
            <v>72</v>
          </cell>
          <cell r="AW5737">
            <v>0.32474085847882783</v>
          </cell>
        </row>
        <row r="5738">
          <cell r="I5738">
            <v>75</v>
          </cell>
          <cell r="AW5738">
            <v>0.34127724646388219</v>
          </cell>
        </row>
        <row r="5739">
          <cell r="I5739">
            <v>77</v>
          </cell>
          <cell r="AW5739">
            <v>0.3379409576598803</v>
          </cell>
        </row>
        <row r="5740">
          <cell r="I5740">
            <v>79</v>
          </cell>
          <cell r="AW5740">
            <v>0.34954544045640995</v>
          </cell>
        </row>
        <row r="5741">
          <cell r="I5741">
            <v>80.099999999999994</v>
          </cell>
          <cell r="AW5741">
            <v>0.36405104395207255</v>
          </cell>
        </row>
        <row r="5742">
          <cell r="I5742">
            <v>81</v>
          </cell>
          <cell r="AW5742">
            <v>0.37347968622425309</v>
          </cell>
        </row>
        <row r="5743">
          <cell r="I5743">
            <v>79</v>
          </cell>
          <cell r="AW5743">
            <v>0.37173901380477337</v>
          </cell>
        </row>
        <row r="5744">
          <cell r="I5744">
            <v>75.900000000000006</v>
          </cell>
          <cell r="AW5744">
            <v>0.36738733275607555</v>
          </cell>
        </row>
        <row r="5745">
          <cell r="I5745">
            <v>73.900000000000006</v>
          </cell>
          <cell r="AW5745">
            <v>0.3375057895550102</v>
          </cell>
        </row>
        <row r="5746">
          <cell r="I5746">
            <v>71.099999999999994</v>
          </cell>
          <cell r="AW5746">
            <v>0.39360132206956677</v>
          </cell>
        </row>
        <row r="5747">
          <cell r="I5747">
            <v>70</v>
          </cell>
          <cell r="AW5747">
            <v>0.40287471776207379</v>
          </cell>
        </row>
        <row r="5748">
          <cell r="I5748">
            <v>69.099999999999994</v>
          </cell>
          <cell r="AW5748">
            <v>0.36578113499204601</v>
          </cell>
        </row>
        <row r="5749">
          <cell r="I5749">
            <v>66.900000000000006</v>
          </cell>
          <cell r="AW5749">
            <v>0.33506301176061681</v>
          </cell>
        </row>
        <row r="5750">
          <cell r="I5750">
            <v>66</v>
          </cell>
          <cell r="AW5750">
            <v>0.32231209268341987</v>
          </cell>
        </row>
        <row r="5751">
          <cell r="I5751">
            <v>66</v>
          </cell>
          <cell r="AW5751">
            <v>0.34665475637625059</v>
          </cell>
        </row>
        <row r="5752">
          <cell r="I5752">
            <v>64.900000000000006</v>
          </cell>
          <cell r="AW5752">
            <v>0.33158548837592677</v>
          </cell>
        </row>
        <row r="5753">
          <cell r="I5753">
            <v>64</v>
          </cell>
          <cell r="AW5753">
            <v>0.33969970960687046</v>
          </cell>
        </row>
        <row r="5754">
          <cell r="I5754">
            <v>64</v>
          </cell>
          <cell r="AW5754">
            <v>0.33969970960687046</v>
          </cell>
        </row>
        <row r="5755">
          <cell r="I5755">
            <v>64</v>
          </cell>
          <cell r="AW5755">
            <v>0.36578113499204601</v>
          </cell>
        </row>
        <row r="5756">
          <cell r="I5756">
            <v>66</v>
          </cell>
          <cell r="AW5756">
            <v>0.3941809093003486</v>
          </cell>
        </row>
        <row r="5757">
          <cell r="I5757">
            <v>66</v>
          </cell>
          <cell r="AW5757">
            <v>0.3941809093003486</v>
          </cell>
        </row>
        <row r="5758">
          <cell r="I5758">
            <v>69.099999999999994</v>
          </cell>
          <cell r="AW5758">
            <v>0.46489055145571373</v>
          </cell>
        </row>
        <row r="5759">
          <cell r="I5759">
            <v>70</v>
          </cell>
          <cell r="AW5759">
            <v>0.47764147053291067</v>
          </cell>
        </row>
        <row r="5760">
          <cell r="I5760">
            <v>72</v>
          </cell>
          <cell r="AW5760">
            <v>0.36013453100824566</v>
          </cell>
        </row>
        <row r="5761">
          <cell r="I5761">
            <v>75</v>
          </cell>
          <cell r="AW5761">
            <v>0.37101373362998968</v>
          </cell>
        </row>
        <row r="5762">
          <cell r="I5762">
            <v>78.099999999999994</v>
          </cell>
          <cell r="AW5762">
            <v>0.38189293625173715</v>
          </cell>
        </row>
        <row r="5763">
          <cell r="I5763">
            <v>80.099999999999994</v>
          </cell>
          <cell r="AW5763">
            <v>0.38218304832165068</v>
          </cell>
        </row>
        <row r="5764">
          <cell r="I5764">
            <v>80.099999999999994</v>
          </cell>
          <cell r="AW5764">
            <v>0.38218304832165068</v>
          </cell>
        </row>
        <row r="5765">
          <cell r="I5765">
            <v>80.099999999999994</v>
          </cell>
          <cell r="AW5765">
            <v>0.37551047071364596</v>
          </cell>
        </row>
        <row r="5766">
          <cell r="I5766">
            <v>80.099999999999994</v>
          </cell>
          <cell r="AW5766">
            <v>0.38218304832165068</v>
          </cell>
        </row>
        <row r="5767">
          <cell r="I5767">
            <v>78.099999999999994</v>
          </cell>
          <cell r="AW5767">
            <v>0.37507530260877586</v>
          </cell>
        </row>
        <row r="5768">
          <cell r="I5768">
            <v>75</v>
          </cell>
          <cell r="AW5768">
            <v>0.36419609998702845</v>
          </cell>
        </row>
        <row r="5769">
          <cell r="I5769">
            <v>73.000000999999997</v>
          </cell>
          <cell r="AW5769">
            <v>0.36985328180404675</v>
          </cell>
        </row>
        <row r="5770">
          <cell r="I5770">
            <v>71.099999999999994</v>
          </cell>
          <cell r="AW5770">
            <v>0.54487358930358587</v>
          </cell>
        </row>
        <row r="5771">
          <cell r="I5771">
            <v>69.099999999999994</v>
          </cell>
          <cell r="AW5771">
            <v>0.517053402226065</v>
          </cell>
        </row>
        <row r="5772">
          <cell r="I5772">
            <v>68</v>
          </cell>
          <cell r="AW5772">
            <v>0.47242518545587558</v>
          </cell>
        </row>
        <row r="5773">
          <cell r="I5773">
            <v>66</v>
          </cell>
          <cell r="AW5773">
            <v>0.44460499837835482</v>
          </cell>
        </row>
        <row r="5774">
          <cell r="I5774">
            <v>64.900000000000006</v>
          </cell>
          <cell r="AW5774">
            <v>0.42895614314724939</v>
          </cell>
        </row>
        <row r="5775">
          <cell r="I5775">
            <v>64</v>
          </cell>
          <cell r="AW5775">
            <v>0.41620522407005245</v>
          </cell>
        </row>
        <row r="5776">
          <cell r="I5776">
            <v>63</v>
          </cell>
          <cell r="AW5776">
            <v>0.3779524668384614</v>
          </cell>
        </row>
        <row r="5777">
          <cell r="I5777">
            <v>63</v>
          </cell>
          <cell r="AW5777">
            <v>0.3779524668384614</v>
          </cell>
        </row>
        <row r="5778">
          <cell r="I5778">
            <v>63</v>
          </cell>
          <cell r="AW5778">
            <v>0.40113595606972868</v>
          </cell>
        </row>
        <row r="5779">
          <cell r="I5779">
            <v>63</v>
          </cell>
          <cell r="AW5779">
            <v>0.3779524668384614</v>
          </cell>
        </row>
        <row r="5780">
          <cell r="I5780">
            <v>63</v>
          </cell>
          <cell r="AW5780">
            <v>0.3779524668384614</v>
          </cell>
        </row>
        <row r="5781">
          <cell r="I5781">
            <v>63</v>
          </cell>
          <cell r="AW5781">
            <v>0.3779524668384614</v>
          </cell>
        </row>
        <row r="5782">
          <cell r="I5782">
            <v>64</v>
          </cell>
          <cell r="AW5782">
            <v>0.393021734838785</v>
          </cell>
        </row>
        <row r="5783">
          <cell r="I5783">
            <v>64</v>
          </cell>
          <cell r="AW5783">
            <v>0.393021734838785</v>
          </cell>
        </row>
        <row r="5784">
          <cell r="I5784">
            <v>66</v>
          </cell>
          <cell r="AW5784">
            <v>0.3941809093003486</v>
          </cell>
        </row>
        <row r="5785">
          <cell r="I5785">
            <v>68</v>
          </cell>
          <cell r="AW5785">
            <v>0.42200109637786914</v>
          </cell>
        </row>
        <row r="5786">
          <cell r="I5786">
            <v>73.000000999999997</v>
          </cell>
          <cell r="AW5786">
            <v>0.3640510407591338</v>
          </cell>
        </row>
        <row r="5787">
          <cell r="I5787">
            <v>77</v>
          </cell>
          <cell r="AW5787">
            <v>0.37812147934286511</v>
          </cell>
        </row>
        <row r="5788">
          <cell r="I5788">
            <v>80.099999999999994</v>
          </cell>
          <cell r="AW5788">
            <v>0.38218304832165068</v>
          </cell>
        </row>
        <row r="5789">
          <cell r="I5789">
            <v>82</v>
          </cell>
          <cell r="AW5789">
            <v>0.40176561304079472</v>
          </cell>
        </row>
        <row r="5790">
          <cell r="I5790">
            <v>82</v>
          </cell>
          <cell r="AW5790">
            <v>0.40176561304079472</v>
          </cell>
        </row>
        <row r="5791">
          <cell r="I5791">
            <v>80.099999999999994</v>
          </cell>
          <cell r="AW5791">
            <v>0.40205572511070831</v>
          </cell>
        </row>
        <row r="5792">
          <cell r="I5792">
            <v>75</v>
          </cell>
          <cell r="AW5792">
            <v>0.38406877677608559</v>
          </cell>
        </row>
        <row r="5793">
          <cell r="I5793">
            <v>73.000000999999997</v>
          </cell>
          <cell r="AW5793">
            <v>0.37710608311018817</v>
          </cell>
        </row>
        <row r="5794">
          <cell r="I5794">
            <v>70</v>
          </cell>
          <cell r="AW5794">
            <v>0.52980432130326216</v>
          </cell>
        </row>
        <row r="5795">
          <cell r="I5795">
            <v>69.099999999999994</v>
          </cell>
          <cell r="AW5795">
            <v>0.517053402226065</v>
          </cell>
        </row>
        <row r="5796">
          <cell r="I5796">
            <v>66.900000000000006</v>
          </cell>
          <cell r="AW5796">
            <v>0.45735591745555199</v>
          </cell>
        </row>
        <row r="5797">
          <cell r="I5797">
            <v>64.900000000000006</v>
          </cell>
          <cell r="AW5797">
            <v>0.40577265391598216</v>
          </cell>
        </row>
        <row r="5798">
          <cell r="I5798">
            <v>64</v>
          </cell>
          <cell r="AW5798">
            <v>0.393021734838785</v>
          </cell>
        </row>
        <row r="5799">
          <cell r="I5799">
            <v>63</v>
          </cell>
          <cell r="AW5799">
            <v>0.35071186699172241</v>
          </cell>
        </row>
        <row r="5800">
          <cell r="I5800">
            <v>61</v>
          </cell>
          <cell r="AW5800">
            <v>0.29681025452902582</v>
          </cell>
        </row>
        <row r="5801">
          <cell r="I5801">
            <v>60.1</v>
          </cell>
          <cell r="AW5801">
            <v>0.28405933545182888</v>
          </cell>
        </row>
        <row r="5802">
          <cell r="I5802">
            <v>61</v>
          </cell>
          <cell r="AW5802">
            <v>0.3228916799142017</v>
          </cell>
        </row>
        <row r="5803">
          <cell r="I5803">
            <v>60.1</v>
          </cell>
          <cell r="AW5803">
            <v>0.31014076083700454</v>
          </cell>
        </row>
        <row r="5804">
          <cell r="I5804">
            <v>61</v>
          </cell>
          <cell r="AW5804">
            <v>0.3228916799142017</v>
          </cell>
        </row>
        <row r="5805">
          <cell r="I5805">
            <v>63</v>
          </cell>
          <cell r="AW5805">
            <v>0.35071186699172241</v>
          </cell>
        </row>
        <row r="5806">
          <cell r="I5806">
            <v>64.900000000000006</v>
          </cell>
          <cell r="AW5806">
            <v>0.40577265391598216</v>
          </cell>
        </row>
        <row r="5807">
          <cell r="I5807">
            <v>68</v>
          </cell>
          <cell r="AW5807">
            <v>0.42200109637786914</v>
          </cell>
        </row>
        <row r="5808">
          <cell r="I5808">
            <v>71.099999999999994</v>
          </cell>
          <cell r="AW5808">
            <v>0.46547013868649528</v>
          </cell>
        </row>
        <row r="5809">
          <cell r="I5809">
            <v>75</v>
          </cell>
          <cell r="AW5809">
            <v>0.36419609998702845</v>
          </cell>
        </row>
        <row r="5810">
          <cell r="I5810">
            <v>77</v>
          </cell>
          <cell r="AW5810">
            <v>0.35940925083346059</v>
          </cell>
        </row>
        <row r="5811">
          <cell r="I5811">
            <v>79</v>
          </cell>
          <cell r="AW5811">
            <v>0.37173901380477337</v>
          </cell>
        </row>
        <row r="5812">
          <cell r="I5812">
            <v>81</v>
          </cell>
          <cell r="AW5812">
            <v>0.3623103715325931</v>
          </cell>
        </row>
        <row r="5813">
          <cell r="I5813">
            <v>82</v>
          </cell>
          <cell r="AW5813">
            <v>0.36608182844146536</v>
          </cell>
        </row>
        <row r="5814">
          <cell r="I5814">
            <v>82</v>
          </cell>
          <cell r="AW5814">
            <v>0.36027958704320034</v>
          </cell>
        </row>
        <row r="5815">
          <cell r="I5815">
            <v>82</v>
          </cell>
          <cell r="AW5815">
            <v>0.37115878966494714</v>
          </cell>
        </row>
        <row r="5816">
          <cell r="I5816">
            <v>75</v>
          </cell>
          <cell r="AW5816">
            <v>0.33083321194700549</v>
          </cell>
        </row>
        <row r="5817">
          <cell r="I5817">
            <v>71.099999999999994</v>
          </cell>
          <cell r="AW5817">
            <v>0.2795928801290834</v>
          </cell>
        </row>
        <row r="5818">
          <cell r="I5818">
            <v>69.099999999999994</v>
          </cell>
          <cell r="AW5818">
            <v>0.25177269305156269</v>
          </cell>
        </row>
        <row r="5819">
          <cell r="I5819">
            <v>66</v>
          </cell>
          <cell r="AW5819">
            <v>0.20865140308140559</v>
          </cell>
        </row>
        <row r="5820">
          <cell r="I5820">
            <v>64.900000000000006</v>
          </cell>
          <cell r="AW5820">
            <v>0.19335030018876925</v>
          </cell>
        </row>
        <row r="5821">
          <cell r="I5821">
            <v>64.900000000000006</v>
          </cell>
          <cell r="AW5821">
            <v>0.22436185068131551</v>
          </cell>
        </row>
        <row r="5822">
          <cell r="I5822">
            <v>64</v>
          </cell>
          <cell r="AW5822">
            <v>0.25160245052805474</v>
          </cell>
        </row>
        <row r="5823">
          <cell r="I5823">
            <v>63</v>
          </cell>
          <cell r="AW5823">
            <v>0.23653318252773092</v>
          </cell>
        </row>
        <row r="5824">
          <cell r="I5824">
            <v>63</v>
          </cell>
          <cell r="AW5824">
            <v>0.16692112246512447</v>
          </cell>
        </row>
        <row r="5825">
          <cell r="I5825">
            <v>64</v>
          </cell>
          <cell r="AW5825">
            <v>0.19480290191144983</v>
          </cell>
        </row>
        <row r="5826">
          <cell r="I5826">
            <v>63</v>
          </cell>
          <cell r="AW5826">
            <v>0.23653318252773092</v>
          </cell>
        </row>
        <row r="5827">
          <cell r="I5827">
            <v>63</v>
          </cell>
          <cell r="AW5827">
            <v>0.25971667175899832</v>
          </cell>
        </row>
        <row r="5828">
          <cell r="I5828">
            <v>63</v>
          </cell>
          <cell r="AW5828">
            <v>0.25971667175899832</v>
          </cell>
        </row>
        <row r="5829">
          <cell r="I5829">
            <v>64.900000000000006</v>
          </cell>
          <cell r="AW5829">
            <v>0.26435336960525163</v>
          </cell>
        </row>
        <row r="5830">
          <cell r="I5830">
            <v>68</v>
          </cell>
          <cell r="AW5830">
            <v>0.33100590114514528</v>
          </cell>
        </row>
        <row r="5831">
          <cell r="I5831">
            <v>68</v>
          </cell>
          <cell r="AW5831">
            <v>0.33100590114514528</v>
          </cell>
        </row>
        <row r="5832">
          <cell r="I5832">
            <v>70</v>
          </cell>
          <cell r="AW5832">
            <v>0.33564259899139859</v>
          </cell>
        </row>
        <row r="5833">
          <cell r="I5833">
            <v>73.000000999999997</v>
          </cell>
          <cell r="AW5833">
            <v>0.32851231435904127</v>
          </cell>
        </row>
        <row r="5834">
          <cell r="I5834">
            <v>73.900000000000006</v>
          </cell>
          <cell r="AW5834">
            <v>0.33170354815674519</v>
          </cell>
        </row>
        <row r="5835">
          <cell r="I5835">
            <v>75</v>
          </cell>
          <cell r="AW5835">
            <v>0.32546613865361046</v>
          </cell>
        </row>
        <row r="5836">
          <cell r="I5836">
            <v>77</v>
          </cell>
          <cell r="AW5836">
            <v>0.3379409576598803</v>
          </cell>
        </row>
        <row r="5837">
          <cell r="I5837">
            <v>78.099999999999994</v>
          </cell>
          <cell r="AW5837">
            <v>0.34171241456875245</v>
          </cell>
        </row>
        <row r="5838">
          <cell r="I5838">
            <v>78.099999999999994</v>
          </cell>
          <cell r="AW5838">
            <v>0.34171241456875245</v>
          </cell>
        </row>
        <row r="5839">
          <cell r="I5839">
            <v>77</v>
          </cell>
          <cell r="AW5839">
            <v>0.34823993614180054</v>
          </cell>
        </row>
        <row r="5840">
          <cell r="I5840">
            <v>72</v>
          </cell>
          <cell r="AW5840">
            <v>0.34156735853379705</v>
          </cell>
        </row>
        <row r="5841">
          <cell r="I5841">
            <v>70</v>
          </cell>
          <cell r="AW5841">
            <v>0.37853205406924295</v>
          </cell>
        </row>
        <row r="5842">
          <cell r="I5842">
            <v>69.099999999999994</v>
          </cell>
          <cell r="AW5842">
            <v>0.34607516914546887</v>
          </cell>
        </row>
        <row r="5843">
          <cell r="I5843">
            <v>66.2</v>
          </cell>
          <cell r="AW5843">
            <v>0.28232057375948377</v>
          </cell>
        </row>
        <row r="5844">
          <cell r="I5844">
            <v>63.3</v>
          </cell>
          <cell r="AW5844">
            <v>0.22320267621975218</v>
          </cell>
        </row>
        <row r="5845">
          <cell r="I5845">
            <v>60.4</v>
          </cell>
          <cell r="AW5845">
            <v>0.16118684252611218</v>
          </cell>
        </row>
        <row r="5846">
          <cell r="I5846">
            <v>57.6</v>
          </cell>
          <cell r="AW5846">
            <v>0.10322811944794395</v>
          </cell>
        </row>
        <row r="5847">
          <cell r="I5847">
            <v>54.7</v>
          </cell>
          <cell r="AW5847">
            <v>5.1467346093413413E-2</v>
          </cell>
        </row>
        <row r="5848">
          <cell r="I5848">
            <v>51.8</v>
          </cell>
          <cell r="AW5848">
            <v>1.1128074831008259E-2</v>
          </cell>
        </row>
        <row r="5849">
          <cell r="I5849">
            <v>48.9</v>
          </cell>
          <cell r="AW5849">
            <v>0</v>
          </cell>
        </row>
        <row r="5850">
          <cell r="I5850">
            <v>48.9</v>
          </cell>
          <cell r="AW5850">
            <v>0</v>
          </cell>
        </row>
        <row r="5851">
          <cell r="I5851">
            <v>48.9</v>
          </cell>
          <cell r="AW5851">
            <v>0</v>
          </cell>
        </row>
        <row r="5852">
          <cell r="I5852">
            <v>51.1</v>
          </cell>
          <cell r="AW5852">
            <v>1.3910093538760571E-3</v>
          </cell>
        </row>
        <row r="5853">
          <cell r="I5853">
            <v>55.9</v>
          </cell>
          <cell r="AW5853">
            <v>9.7432247140127271E-2</v>
          </cell>
        </row>
        <row r="5854">
          <cell r="I5854">
            <v>60.1</v>
          </cell>
          <cell r="AW5854">
            <v>0.15597055744907704</v>
          </cell>
        </row>
        <row r="5855">
          <cell r="I5855">
            <v>62.1</v>
          </cell>
          <cell r="AW5855">
            <v>0.18379074452659783</v>
          </cell>
        </row>
        <row r="5856">
          <cell r="I5856">
            <v>66</v>
          </cell>
          <cell r="AW5856">
            <v>0.26145543345134326</v>
          </cell>
        </row>
        <row r="5857">
          <cell r="I5857">
            <v>66.900000000000006</v>
          </cell>
          <cell r="AW5857">
            <v>0.27420635252854042</v>
          </cell>
        </row>
        <row r="5858">
          <cell r="I5858">
            <v>69.099999999999994</v>
          </cell>
          <cell r="AW5858">
            <v>0.28290016099026549</v>
          </cell>
        </row>
        <row r="5859">
          <cell r="I5859">
            <v>72</v>
          </cell>
          <cell r="AW5859">
            <v>0.32474085847882783</v>
          </cell>
        </row>
        <row r="5860">
          <cell r="I5860">
            <v>71.099999999999994</v>
          </cell>
          <cell r="AW5860">
            <v>0.37389535622298964</v>
          </cell>
        </row>
        <row r="5861">
          <cell r="I5861">
            <v>71.099999999999994</v>
          </cell>
          <cell r="AW5861">
            <v>0.37389535622298964</v>
          </cell>
        </row>
        <row r="5862">
          <cell r="I5862">
            <v>71.099999999999994</v>
          </cell>
          <cell r="AW5862">
            <v>0.4185235729931791</v>
          </cell>
        </row>
        <row r="5863">
          <cell r="I5863">
            <v>69.099999999999994</v>
          </cell>
          <cell r="AW5863">
            <v>0.43764995160897474</v>
          </cell>
        </row>
        <row r="5864">
          <cell r="I5864">
            <v>64</v>
          </cell>
          <cell r="AW5864">
            <v>0.393021734838785</v>
          </cell>
        </row>
        <row r="5865">
          <cell r="I5865">
            <v>64</v>
          </cell>
          <cell r="AW5865">
            <v>0.41620522407005245</v>
          </cell>
        </row>
        <row r="5866">
          <cell r="I5866">
            <v>64</v>
          </cell>
          <cell r="AW5866">
            <v>0.393021734838785</v>
          </cell>
        </row>
        <row r="5867">
          <cell r="I5867">
            <v>63</v>
          </cell>
          <cell r="AW5867">
            <v>0.3779524668384614</v>
          </cell>
        </row>
        <row r="5868">
          <cell r="I5868">
            <v>63</v>
          </cell>
          <cell r="AW5868">
            <v>0.3779524668384614</v>
          </cell>
        </row>
        <row r="5869">
          <cell r="I5869">
            <v>62.1</v>
          </cell>
          <cell r="AW5869">
            <v>0.36520154776126451</v>
          </cell>
        </row>
        <row r="5870">
          <cell r="I5870">
            <v>62.1</v>
          </cell>
          <cell r="AW5870">
            <v>0.36520154776126451</v>
          </cell>
        </row>
        <row r="5871">
          <cell r="I5871">
            <v>59</v>
          </cell>
          <cell r="AW5871">
            <v>0.24754533991258293</v>
          </cell>
        </row>
        <row r="5872">
          <cell r="I5872">
            <v>59</v>
          </cell>
          <cell r="AW5872">
            <v>0.24754533991258293</v>
          </cell>
        </row>
        <row r="5873">
          <cell r="I5873">
            <v>59</v>
          </cell>
          <cell r="AW5873">
            <v>0.20349671037317499</v>
          </cell>
        </row>
        <row r="5874">
          <cell r="I5874">
            <v>57.9</v>
          </cell>
          <cell r="AW5874">
            <v>0.14669716175657013</v>
          </cell>
        </row>
        <row r="5875">
          <cell r="I5875">
            <v>55.9</v>
          </cell>
          <cell r="AW5875">
            <v>8.0044630216676751E-2</v>
          </cell>
        </row>
        <row r="5876">
          <cell r="I5876">
            <v>55.9</v>
          </cell>
          <cell r="AW5876">
            <v>8.0044630216676751E-2</v>
          </cell>
        </row>
        <row r="5877">
          <cell r="I5877">
            <v>59</v>
          </cell>
          <cell r="AW5877">
            <v>0.14090128944875344</v>
          </cell>
        </row>
        <row r="5878">
          <cell r="I5878">
            <v>61</v>
          </cell>
          <cell r="AW5878">
            <v>0.1687214765262742</v>
          </cell>
        </row>
        <row r="5879">
          <cell r="I5879">
            <v>64</v>
          </cell>
          <cell r="AW5879">
            <v>0.18083121600388483</v>
          </cell>
        </row>
        <row r="5880">
          <cell r="I5880">
            <v>64.900000000000006</v>
          </cell>
          <cell r="AW5880">
            <v>0.19335030018876925</v>
          </cell>
        </row>
        <row r="5881">
          <cell r="I5881">
            <v>66</v>
          </cell>
          <cell r="AW5881">
            <v>0.20865140308140559</v>
          </cell>
        </row>
        <row r="5882">
          <cell r="I5882">
            <v>66.900000000000006</v>
          </cell>
          <cell r="AW5882">
            <v>0.22117048726628999</v>
          </cell>
        </row>
        <row r="5883">
          <cell r="I5883">
            <v>66.900000000000006</v>
          </cell>
          <cell r="AW5883">
            <v>0.22117048726628999</v>
          </cell>
        </row>
        <row r="5884">
          <cell r="I5884">
            <v>68</v>
          </cell>
          <cell r="AW5884">
            <v>0.23647159015892633</v>
          </cell>
        </row>
        <row r="5885">
          <cell r="I5885">
            <v>66.900000000000006</v>
          </cell>
          <cell r="AW5885">
            <v>0.22117048726628999</v>
          </cell>
        </row>
        <row r="5886">
          <cell r="I5886">
            <v>66.900000000000006</v>
          </cell>
          <cell r="AW5886">
            <v>0.22117048726628999</v>
          </cell>
        </row>
        <row r="5887">
          <cell r="I5887">
            <v>66</v>
          </cell>
          <cell r="AW5887">
            <v>0.20865140308140559</v>
          </cell>
        </row>
        <row r="5888">
          <cell r="I5888">
            <v>63</v>
          </cell>
          <cell r="AW5888">
            <v>0.16692112246512447</v>
          </cell>
        </row>
        <row r="5889">
          <cell r="I5889">
            <v>62.1</v>
          </cell>
          <cell r="AW5889">
            <v>0.15440203828024016</v>
          </cell>
        </row>
        <row r="5890">
          <cell r="I5890">
            <v>60.1</v>
          </cell>
          <cell r="AW5890">
            <v>0.12658185120271942</v>
          </cell>
        </row>
        <row r="5891">
          <cell r="I5891">
            <v>57.9</v>
          </cell>
          <cell r="AW5891">
            <v>9.5979645417446552E-2</v>
          </cell>
        </row>
        <row r="5892">
          <cell r="I5892">
            <v>55.9</v>
          </cell>
          <cell r="AW5892">
            <v>6.8159458339925802E-2</v>
          </cell>
        </row>
        <row r="5893">
          <cell r="I5893">
            <v>54</v>
          </cell>
          <cell r="AW5893">
            <v>4.1730280616281118E-2</v>
          </cell>
        </row>
        <row r="5894">
          <cell r="I5894">
            <v>54</v>
          </cell>
          <cell r="AW5894">
            <v>4.1730280616281118E-2</v>
          </cell>
        </row>
        <row r="5895">
          <cell r="I5895">
            <v>50</v>
          </cell>
          <cell r="AW5895">
            <v>0</v>
          </cell>
        </row>
        <row r="5896">
          <cell r="I5896">
            <v>50</v>
          </cell>
          <cell r="AW5896">
            <v>0</v>
          </cell>
        </row>
        <row r="5897">
          <cell r="I5897">
            <v>48</v>
          </cell>
          <cell r="AW5897">
            <v>0</v>
          </cell>
        </row>
        <row r="5898">
          <cell r="I5898">
            <v>46</v>
          </cell>
          <cell r="AW5898">
            <v>0</v>
          </cell>
        </row>
        <row r="5899">
          <cell r="I5899">
            <v>50</v>
          </cell>
          <cell r="AW5899">
            <v>0</v>
          </cell>
        </row>
        <row r="5900">
          <cell r="I5900">
            <v>50</v>
          </cell>
          <cell r="AW5900">
            <v>0</v>
          </cell>
        </row>
        <row r="5901">
          <cell r="I5901">
            <v>51.1</v>
          </cell>
          <cell r="AW5901">
            <v>1.3910093538760571E-3</v>
          </cell>
        </row>
        <row r="5902">
          <cell r="I5902">
            <v>54</v>
          </cell>
          <cell r="AW5902">
            <v>4.1730280616281118E-2</v>
          </cell>
        </row>
        <row r="5903">
          <cell r="I5903">
            <v>57</v>
          </cell>
          <cell r="AW5903">
            <v>8.3460561232562236E-2</v>
          </cell>
        </row>
        <row r="5904">
          <cell r="I5904">
            <v>64</v>
          </cell>
          <cell r="AW5904">
            <v>0.21219051883490034</v>
          </cell>
        </row>
        <row r="5905">
          <cell r="I5905">
            <v>68</v>
          </cell>
          <cell r="AW5905">
            <v>0.26783089298994173</v>
          </cell>
        </row>
        <row r="5906">
          <cell r="I5906">
            <v>72</v>
          </cell>
          <cell r="AW5906">
            <v>0.30254071301376906</v>
          </cell>
        </row>
        <row r="5907">
          <cell r="I5907">
            <v>73.900000000000006</v>
          </cell>
          <cell r="AW5907">
            <v>0.30915526820779127</v>
          </cell>
        </row>
        <row r="5908">
          <cell r="I5908">
            <v>75</v>
          </cell>
          <cell r="AW5908">
            <v>0.31298474753064603</v>
          </cell>
        </row>
        <row r="5909">
          <cell r="I5909">
            <v>75.900000000000006</v>
          </cell>
          <cell r="AW5909">
            <v>0.31611795788570934</v>
          </cell>
        </row>
        <row r="5910">
          <cell r="I5910">
            <v>75.900000000000006</v>
          </cell>
          <cell r="AW5910">
            <v>0.31611795788570934</v>
          </cell>
        </row>
        <row r="5911">
          <cell r="I5911">
            <v>73.000000999999997</v>
          </cell>
          <cell r="AW5911">
            <v>0.30602206133407278</v>
          </cell>
        </row>
        <row r="5912">
          <cell r="I5912">
            <v>70</v>
          </cell>
          <cell r="AW5912">
            <v>0.27826346314401218</v>
          </cell>
        </row>
        <row r="5913">
          <cell r="I5913">
            <v>66.900000000000006</v>
          </cell>
          <cell r="AW5913">
            <v>0.23537400806616757</v>
          </cell>
        </row>
        <row r="5914">
          <cell r="I5914">
            <v>62.1</v>
          </cell>
          <cell r="AW5914">
            <v>0.20523547206552012</v>
          </cell>
        </row>
        <row r="5915">
          <cell r="I5915">
            <v>63</v>
          </cell>
          <cell r="AW5915">
            <v>0.21798639114271703</v>
          </cell>
        </row>
        <row r="5916">
          <cell r="I5916">
            <v>61</v>
          </cell>
          <cell r="AW5916">
            <v>0.20871299545021013</v>
          </cell>
        </row>
        <row r="5917">
          <cell r="I5917">
            <v>59</v>
          </cell>
          <cell r="AW5917">
            <v>0.18031322114190779</v>
          </cell>
        </row>
        <row r="5918">
          <cell r="I5918">
            <v>57.9</v>
          </cell>
          <cell r="AW5918">
            <v>0.14669716175657013</v>
          </cell>
        </row>
        <row r="5919">
          <cell r="I5919">
            <v>55.9</v>
          </cell>
          <cell r="AW5919">
            <v>0.11887697467904958</v>
          </cell>
        </row>
        <row r="5920">
          <cell r="I5920">
            <v>55</v>
          </cell>
          <cell r="AW5920">
            <v>8.4681328062930314E-2</v>
          </cell>
        </row>
        <row r="5921">
          <cell r="I5921">
            <v>55</v>
          </cell>
          <cell r="AW5921">
            <v>0.10612605560185241</v>
          </cell>
        </row>
        <row r="5922">
          <cell r="I5922">
            <v>53.1</v>
          </cell>
          <cell r="AW5922">
            <v>7.8305868524331648E-2</v>
          </cell>
        </row>
        <row r="5923">
          <cell r="I5923">
            <v>54</v>
          </cell>
          <cell r="AW5923">
            <v>9.1056787601528785E-2</v>
          </cell>
        </row>
        <row r="5924">
          <cell r="I5924">
            <v>54</v>
          </cell>
          <cell r="AW5924">
            <v>9.1056787601528785E-2</v>
          </cell>
        </row>
        <row r="5925">
          <cell r="I5925">
            <v>57</v>
          </cell>
          <cell r="AW5925">
            <v>0.15249303406438702</v>
          </cell>
        </row>
        <row r="5926">
          <cell r="I5926">
            <v>60.1</v>
          </cell>
          <cell r="AW5926">
            <v>0.19596207637301319</v>
          </cell>
        </row>
        <row r="5927">
          <cell r="I5927">
            <v>64</v>
          </cell>
          <cell r="AW5927">
            <v>0.25160245052805474</v>
          </cell>
        </row>
        <row r="5928">
          <cell r="I5928">
            <v>68</v>
          </cell>
          <cell r="AW5928">
            <v>0.30782241191387782</v>
          </cell>
        </row>
        <row r="5929">
          <cell r="I5929">
            <v>71.099999999999994</v>
          </cell>
          <cell r="AW5929">
            <v>0.35129145422250396</v>
          </cell>
        </row>
        <row r="5930">
          <cell r="I5930">
            <v>75.900000000000006</v>
          </cell>
          <cell r="AW5930">
            <v>0.32865737142265661</v>
          </cell>
        </row>
        <row r="5931">
          <cell r="I5931">
            <v>78.099999999999994</v>
          </cell>
          <cell r="AW5931">
            <v>0.33634534127535731</v>
          </cell>
        </row>
        <row r="5932">
          <cell r="I5932">
            <v>80.099999999999994</v>
          </cell>
          <cell r="AW5932">
            <v>0.33073960620933696</v>
          </cell>
        </row>
        <row r="5933">
          <cell r="I5933">
            <v>82</v>
          </cell>
          <cell r="AW5933">
            <v>0.33735416140335894</v>
          </cell>
        </row>
        <row r="5934">
          <cell r="I5934">
            <v>81</v>
          </cell>
          <cell r="AW5934">
            <v>0.33387281656440004</v>
          </cell>
        </row>
        <row r="5935">
          <cell r="I5935">
            <v>78.099999999999994</v>
          </cell>
          <cell r="AW5935">
            <v>0.32377691653141888</v>
          </cell>
        </row>
        <row r="5936">
          <cell r="I5936">
            <v>72</v>
          </cell>
          <cell r="AW5936">
            <v>0.32474085847882783</v>
          </cell>
        </row>
        <row r="5937">
          <cell r="I5937">
            <v>72</v>
          </cell>
          <cell r="AW5937">
            <v>0.32009906536021571</v>
          </cell>
        </row>
        <row r="5938">
          <cell r="I5938">
            <v>70</v>
          </cell>
          <cell r="AW5938">
            <v>0.35882608822266582</v>
          </cell>
        </row>
        <row r="5939">
          <cell r="I5939">
            <v>66</v>
          </cell>
          <cell r="AW5939">
            <v>0.30260612683684268</v>
          </cell>
        </row>
        <row r="5940">
          <cell r="I5940">
            <v>64</v>
          </cell>
          <cell r="AW5940">
            <v>0.27478593975932192</v>
          </cell>
        </row>
        <row r="5941">
          <cell r="I5941">
            <v>60.1</v>
          </cell>
          <cell r="AW5941">
            <v>0.19596207637301319</v>
          </cell>
        </row>
        <row r="5942">
          <cell r="I5942">
            <v>62.1</v>
          </cell>
          <cell r="AW5942">
            <v>0.22378226345053395</v>
          </cell>
        </row>
        <row r="5943">
          <cell r="I5943">
            <v>60.1</v>
          </cell>
          <cell r="AW5943">
            <v>0.21856597837349886</v>
          </cell>
        </row>
        <row r="5944">
          <cell r="I5944">
            <v>55.9</v>
          </cell>
          <cell r="AW5944">
            <v>0.11887697467904958</v>
          </cell>
        </row>
        <row r="5945">
          <cell r="I5945">
            <v>55.9</v>
          </cell>
          <cell r="AW5945">
            <v>0.11887697467904958</v>
          </cell>
        </row>
        <row r="5946">
          <cell r="I5946">
            <v>55</v>
          </cell>
          <cell r="AW5946">
            <v>0.12467284698686627</v>
          </cell>
        </row>
        <row r="5947">
          <cell r="I5947">
            <v>52</v>
          </cell>
          <cell r="AW5947">
            <v>1.3910093538760373E-2</v>
          </cell>
        </row>
        <row r="5948">
          <cell r="I5948">
            <v>57</v>
          </cell>
          <cell r="AW5948">
            <v>0.15249303406438702</v>
          </cell>
        </row>
        <row r="5949">
          <cell r="I5949">
            <v>57.9</v>
          </cell>
          <cell r="AW5949">
            <v>9.5979645417446552E-2</v>
          </cell>
        </row>
        <row r="5950">
          <cell r="I5950">
            <v>61</v>
          </cell>
          <cell r="AW5950">
            <v>0.25102286329727297</v>
          </cell>
        </row>
        <row r="5951">
          <cell r="I5951">
            <v>64.900000000000006</v>
          </cell>
          <cell r="AW5951">
            <v>0.30724282468309627</v>
          </cell>
        </row>
        <row r="5952">
          <cell r="I5952">
            <v>69.099999999999994</v>
          </cell>
          <cell r="AW5952">
            <v>0.39012379868487679</v>
          </cell>
        </row>
        <row r="5953">
          <cell r="I5953">
            <v>73.900000000000006</v>
          </cell>
          <cell r="AW5953">
            <v>0.34853004821171341</v>
          </cell>
        </row>
        <row r="5954">
          <cell r="I5954">
            <v>77</v>
          </cell>
          <cell r="AW5954">
            <v>0.35317184133032586</v>
          </cell>
        </row>
        <row r="5955">
          <cell r="I5955">
            <v>81</v>
          </cell>
          <cell r="AW5955">
            <v>0.36724227672111842</v>
          </cell>
        </row>
        <row r="5956">
          <cell r="I5956">
            <v>84</v>
          </cell>
          <cell r="AW5956">
            <v>0.37318957415433973</v>
          </cell>
        </row>
        <row r="5957">
          <cell r="I5957">
            <v>84.9</v>
          </cell>
          <cell r="AW5957">
            <v>0.37057856552512058</v>
          </cell>
        </row>
        <row r="5958">
          <cell r="I5958">
            <v>86</v>
          </cell>
          <cell r="AW5958">
            <v>0.38015226383225786</v>
          </cell>
        </row>
        <row r="5959">
          <cell r="I5959">
            <v>79</v>
          </cell>
          <cell r="AW5959">
            <v>0.3782665353778214</v>
          </cell>
        </row>
        <row r="5960">
          <cell r="I5960">
            <v>73.000000999999997</v>
          </cell>
          <cell r="AW5960">
            <v>0.35070588635583361</v>
          </cell>
        </row>
        <row r="5961">
          <cell r="I5961">
            <v>71.099999999999994</v>
          </cell>
          <cell r="AW5961">
            <v>0.4185235729931791</v>
          </cell>
        </row>
        <row r="5962">
          <cell r="I5962">
            <v>69.099999999999994</v>
          </cell>
          <cell r="AW5962">
            <v>0.36578113499204601</v>
          </cell>
        </row>
        <row r="5963">
          <cell r="I5963">
            <v>64</v>
          </cell>
          <cell r="AW5963">
            <v>0.29449190560589916</v>
          </cell>
        </row>
        <row r="5964">
          <cell r="I5964">
            <v>61</v>
          </cell>
          <cell r="AW5964">
            <v>0.25102286329727297</v>
          </cell>
        </row>
        <row r="5965">
          <cell r="I5965">
            <v>63</v>
          </cell>
          <cell r="AW5965">
            <v>0.25971667175899832</v>
          </cell>
        </row>
        <row r="5966">
          <cell r="I5966">
            <v>61</v>
          </cell>
          <cell r="AW5966">
            <v>0.23131689745069578</v>
          </cell>
        </row>
        <row r="5967">
          <cell r="I5967">
            <v>60.1</v>
          </cell>
          <cell r="AW5967">
            <v>0.21856597837349886</v>
          </cell>
        </row>
        <row r="5968">
          <cell r="I5968">
            <v>57</v>
          </cell>
          <cell r="AW5968">
            <v>0.15249303406438702</v>
          </cell>
        </row>
        <row r="5969">
          <cell r="I5969">
            <v>55.9</v>
          </cell>
          <cell r="AW5969">
            <v>0.11887697467904958</v>
          </cell>
        </row>
        <row r="5970">
          <cell r="I5970">
            <v>55</v>
          </cell>
          <cell r="AW5970">
            <v>0.10612605560185241</v>
          </cell>
        </row>
        <row r="5971">
          <cell r="I5971">
            <v>55</v>
          </cell>
          <cell r="AW5971">
            <v>0.10612605560185241</v>
          </cell>
        </row>
        <row r="5972">
          <cell r="I5972">
            <v>55.9</v>
          </cell>
          <cell r="AW5972">
            <v>0.13742376606406317</v>
          </cell>
        </row>
        <row r="5973">
          <cell r="I5973">
            <v>59</v>
          </cell>
          <cell r="AW5973">
            <v>0.20349671037317499</v>
          </cell>
        </row>
        <row r="5974">
          <cell r="I5974">
            <v>63</v>
          </cell>
          <cell r="AW5974">
            <v>0.25971667175899832</v>
          </cell>
        </row>
        <row r="5975">
          <cell r="I5975">
            <v>64</v>
          </cell>
          <cell r="AW5975">
            <v>0.27478593975932192</v>
          </cell>
        </row>
        <row r="5976">
          <cell r="I5976">
            <v>70</v>
          </cell>
          <cell r="AW5976">
            <v>0.37853205406924295</v>
          </cell>
        </row>
        <row r="5977">
          <cell r="I5977">
            <v>73.000000999999997</v>
          </cell>
          <cell r="AW5977">
            <v>0.32851231435904127</v>
          </cell>
        </row>
        <row r="5978">
          <cell r="I5978">
            <v>75.900000000000006</v>
          </cell>
          <cell r="AW5978">
            <v>0.34446847923292878</v>
          </cell>
        </row>
        <row r="5979">
          <cell r="I5979">
            <v>78.099999999999994</v>
          </cell>
          <cell r="AW5979">
            <v>0.35708835427415442</v>
          </cell>
        </row>
        <row r="5980">
          <cell r="I5980">
            <v>80.099999999999994</v>
          </cell>
          <cell r="AW5980">
            <v>0.36405104395207255</v>
          </cell>
        </row>
        <row r="5981">
          <cell r="I5981">
            <v>78.099999999999994</v>
          </cell>
          <cell r="AW5981">
            <v>0.35708835427415442</v>
          </cell>
        </row>
        <row r="5982">
          <cell r="I5982">
            <v>75.900000000000006</v>
          </cell>
          <cell r="AW5982">
            <v>0.35549273788963204</v>
          </cell>
        </row>
        <row r="5983">
          <cell r="I5983">
            <v>73.900000000000006</v>
          </cell>
          <cell r="AW5983">
            <v>0.34853004821171341</v>
          </cell>
        </row>
        <row r="5984">
          <cell r="I5984">
            <v>71.099999999999994</v>
          </cell>
          <cell r="AW5984">
            <v>0.4185235729931791</v>
          </cell>
        </row>
        <row r="5985">
          <cell r="I5985">
            <v>70</v>
          </cell>
          <cell r="AW5985">
            <v>0.42431944530099602</v>
          </cell>
        </row>
        <row r="5986">
          <cell r="I5986">
            <v>68</v>
          </cell>
          <cell r="AW5986">
            <v>0.44924169622460836</v>
          </cell>
        </row>
        <row r="5987">
          <cell r="I5987">
            <v>66.900000000000006</v>
          </cell>
          <cell r="AW5987">
            <v>0.45735591745555199</v>
          </cell>
        </row>
        <row r="5988">
          <cell r="I5988">
            <v>64.900000000000006</v>
          </cell>
          <cell r="AW5988">
            <v>0.40577265391598216</v>
          </cell>
        </row>
        <row r="5989">
          <cell r="I5989">
            <v>66</v>
          </cell>
          <cell r="AW5989">
            <v>0.42142150914708759</v>
          </cell>
        </row>
        <row r="5990">
          <cell r="I5990">
            <v>64.900000000000006</v>
          </cell>
          <cell r="AW5990">
            <v>0.40577265391598216</v>
          </cell>
        </row>
        <row r="5991">
          <cell r="I5991">
            <v>64.900000000000006</v>
          </cell>
          <cell r="AW5991">
            <v>0.40577265391598216</v>
          </cell>
        </row>
        <row r="5992">
          <cell r="I5992">
            <v>64</v>
          </cell>
          <cell r="AW5992">
            <v>0.41620522407005245</v>
          </cell>
        </row>
        <row r="5993">
          <cell r="I5993">
            <v>62.1</v>
          </cell>
          <cell r="AW5993">
            <v>0.36520154776126451</v>
          </cell>
        </row>
        <row r="5994">
          <cell r="I5994">
            <v>57.9</v>
          </cell>
          <cell r="AW5994">
            <v>0.2075538209886468</v>
          </cell>
        </row>
        <row r="5995">
          <cell r="I5995">
            <v>57</v>
          </cell>
          <cell r="AW5995">
            <v>0.13394624267937319</v>
          </cell>
        </row>
        <row r="5996">
          <cell r="I5996">
            <v>55.9</v>
          </cell>
          <cell r="AW5996">
            <v>8.0044630216676751E-2</v>
          </cell>
        </row>
        <row r="5997">
          <cell r="I5997">
            <v>57.9</v>
          </cell>
          <cell r="AW5997">
            <v>9.5979645417446552E-2</v>
          </cell>
        </row>
        <row r="5998">
          <cell r="I5998">
            <v>61</v>
          </cell>
          <cell r="AW5998">
            <v>0.13910093538760374</v>
          </cell>
        </row>
        <row r="5999">
          <cell r="I5999">
            <v>63</v>
          </cell>
          <cell r="AW5999">
            <v>0.16692112246512447</v>
          </cell>
        </row>
        <row r="6000">
          <cell r="I6000">
            <v>66</v>
          </cell>
          <cell r="AW6000">
            <v>0.20865140308140559</v>
          </cell>
        </row>
        <row r="6001">
          <cell r="I6001">
            <v>66.900000000000006</v>
          </cell>
          <cell r="AW6001">
            <v>0.22117048726628999</v>
          </cell>
        </row>
        <row r="6002">
          <cell r="I6002">
            <v>68</v>
          </cell>
          <cell r="AW6002">
            <v>0.23647159015892633</v>
          </cell>
        </row>
        <row r="6003">
          <cell r="I6003">
            <v>69.099999999999994</v>
          </cell>
          <cell r="AW6003">
            <v>0.25177269305156269</v>
          </cell>
        </row>
        <row r="6004">
          <cell r="I6004">
            <v>69.099999999999994</v>
          </cell>
          <cell r="AW6004">
            <v>0.26551254406681507</v>
          </cell>
        </row>
        <row r="6005">
          <cell r="I6005">
            <v>69.099999999999994</v>
          </cell>
          <cell r="AW6005">
            <v>0.25177269305156269</v>
          </cell>
        </row>
        <row r="6006">
          <cell r="I6006">
            <v>66.900000000000006</v>
          </cell>
          <cell r="AW6006">
            <v>0.22117048726628999</v>
          </cell>
        </row>
        <row r="6007">
          <cell r="I6007">
            <v>66.900000000000006</v>
          </cell>
          <cell r="AW6007">
            <v>0.22117048726628999</v>
          </cell>
        </row>
        <row r="6008">
          <cell r="I6008">
            <v>64</v>
          </cell>
          <cell r="AW6008">
            <v>0.19480290191144983</v>
          </cell>
        </row>
        <row r="6009">
          <cell r="I6009">
            <v>63</v>
          </cell>
          <cell r="AW6009">
            <v>0.19654166360379494</v>
          </cell>
        </row>
        <row r="6010">
          <cell r="I6010">
            <v>61</v>
          </cell>
          <cell r="AW6010">
            <v>0.19016620406519627</v>
          </cell>
        </row>
        <row r="6011">
          <cell r="I6011">
            <v>59</v>
          </cell>
          <cell r="AW6011">
            <v>0.14090128944875344</v>
          </cell>
        </row>
        <row r="6012">
          <cell r="I6012">
            <v>57</v>
          </cell>
          <cell r="AW6012">
            <v>9.5693485447782153E-2</v>
          </cell>
        </row>
        <row r="6013">
          <cell r="I6013">
            <v>55.9</v>
          </cell>
          <cell r="AW6013">
            <v>9.7432247140127271E-2</v>
          </cell>
        </row>
        <row r="6014">
          <cell r="I6014">
            <v>54</v>
          </cell>
          <cell r="AW6014">
            <v>5.2224443139155988E-2</v>
          </cell>
        </row>
        <row r="6015">
          <cell r="I6015">
            <v>53.1</v>
          </cell>
          <cell r="AW6015">
            <v>2.9211196431396802E-2</v>
          </cell>
        </row>
        <row r="6016">
          <cell r="I6016">
            <v>52</v>
          </cell>
          <cell r="AW6016">
            <v>1.3910093538760373E-2</v>
          </cell>
        </row>
        <row r="6017">
          <cell r="I6017">
            <v>51.1</v>
          </cell>
          <cell r="AW6017">
            <v>1.3910093538760571E-3</v>
          </cell>
        </row>
        <row r="6018">
          <cell r="I6018">
            <v>50</v>
          </cell>
          <cell r="AW6018">
            <v>0</v>
          </cell>
        </row>
        <row r="6019">
          <cell r="I6019">
            <v>50</v>
          </cell>
          <cell r="AW6019">
            <v>0</v>
          </cell>
        </row>
        <row r="6020">
          <cell r="I6020">
            <v>52</v>
          </cell>
          <cell r="AW6020">
            <v>1.3910093538760373E-2</v>
          </cell>
        </row>
        <row r="6021">
          <cell r="I6021">
            <v>57</v>
          </cell>
          <cell r="AW6021">
            <v>9.5693485447782153E-2</v>
          </cell>
        </row>
        <row r="6022">
          <cell r="I6022">
            <v>61</v>
          </cell>
          <cell r="AW6022">
            <v>0.15133385960282369</v>
          </cell>
        </row>
        <row r="6023">
          <cell r="I6023">
            <v>66.900000000000006</v>
          </cell>
          <cell r="AW6023">
            <v>0.27420635252854042</v>
          </cell>
        </row>
        <row r="6024">
          <cell r="I6024">
            <v>73.000000999999997</v>
          </cell>
          <cell r="AW6024">
            <v>0.32851231435904127</v>
          </cell>
        </row>
        <row r="6025">
          <cell r="I6025">
            <v>82</v>
          </cell>
          <cell r="AW6025">
            <v>0.33735416140335894</v>
          </cell>
        </row>
        <row r="6026">
          <cell r="I6026">
            <v>84</v>
          </cell>
          <cell r="AW6026">
            <v>0.34431685108127696</v>
          </cell>
        </row>
        <row r="6027">
          <cell r="I6027">
            <v>84.9</v>
          </cell>
          <cell r="AW6027">
            <v>0.34745006143634011</v>
          </cell>
        </row>
        <row r="6028">
          <cell r="I6028">
            <v>86</v>
          </cell>
          <cell r="AW6028">
            <v>0.35127954075919504</v>
          </cell>
        </row>
        <row r="6029">
          <cell r="I6029">
            <v>86</v>
          </cell>
          <cell r="AW6029">
            <v>0.35127954075919504</v>
          </cell>
        </row>
        <row r="6030">
          <cell r="I6030">
            <v>82.9</v>
          </cell>
          <cell r="AW6030">
            <v>0.34048737175842203</v>
          </cell>
        </row>
        <row r="6031">
          <cell r="I6031">
            <v>80.099999999999994</v>
          </cell>
          <cell r="AW6031">
            <v>0.33073960620933696</v>
          </cell>
        </row>
        <row r="6032">
          <cell r="I6032">
            <v>78.099999999999994</v>
          </cell>
          <cell r="AW6032">
            <v>0.32377691653141888</v>
          </cell>
        </row>
        <row r="6033">
          <cell r="I6033">
            <v>71.099999999999994</v>
          </cell>
          <cell r="AW6033">
            <v>0.33274466283749016</v>
          </cell>
        </row>
        <row r="6034">
          <cell r="I6034">
            <v>68</v>
          </cell>
          <cell r="AW6034">
            <v>0.35071186699172241</v>
          </cell>
        </row>
        <row r="6035">
          <cell r="I6035">
            <v>63</v>
          </cell>
          <cell r="AW6035">
            <v>0.27942263760557551</v>
          </cell>
        </row>
        <row r="6036">
          <cell r="I6036">
            <v>59</v>
          </cell>
          <cell r="AW6036">
            <v>0.18031322114190779</v>
          </cell>
        </row>
        <row r="6037">
          <cell r="I6037">
            <v>59</v>
          </cell>
          <cell r="AW6037">
            <v>0.18031322114190779</v>
          </cell>
        </row>
        <row r="6038">
          <cell r="I6038">
            <v>57.9</v>
          </cell>
          <cell r="AW6038">
            <v>0.14669716175657013</v>
          </cell>
        </row>
        <row r="6039">
          <cell r="I6039">
            <v>59</v>
          </cell>
          <cell r="AW6039">
            <v>0.16234601698767573</v>
          </cell>
        </row>
        <row r="6040">
          <cell r="I6040">
            <v>55.9</v>
          </cell>
          <cell r="AW6040">
            <v>9.7432247140127271E-2</v>
          </cell>
        </row>
        <row r="6041">
          <cell r="I6041">
            <v>55.9</v>
          </cell>
          <cell r="AW6041">
            <v>9.7432247140127271E-2</v>
          </cell>
        </row>
        <row r="6042">
          <cell r="I6042">
            <v>54</v>
          </cell>
          <cell r="AW6042">
            <v>5.2224443139155988E-2</v>
          </cell>
        </row>
        <row r="6043">
          <cell r="I6043">
            <v>54</v>
          </cell>
          <cell r="AW6043">
            <v>4.1730280616281118E-2</v>
          </cell>
        </row>
        <row r="6044">
          <cell r="I6044">
            <v>55.9</v>
          </cell>
          <cell r="AW6044">
            <v>0.11887697467904958</v>
          </cell>
        </row>
        <row r="6045">
          <cell r="I6045">
            <v>63</v>
          </cell>
          <cell r="AW6045">
            <v>0.21798639114271703</v>
          </cell>
        </row>
        <row r="6046">
          <cell r="I6046">
            <v>69.099999999999994</v>
          </cell>
          <cell r="AW6046">
            <v>0.3228916799142017</v>
          </cell>
        </row>
        <row r="6047">
          <cell r="I6047">
            <v>73.900000000000006</v>
          </cell>
          <cell r="AW6047">
            <v>0.33170354815674519</v>
          </cell>
        </row>
        <row r="6048">
          <cell r="I6048">
            <v>78.099999999999994</v>
          </cell>
          <cell r="AW6048">
            <v>0.35708835427415442</v>
          </cell>
        </row>
        <row r="6049">
          <cell r="I6049">
            <v>82.9</v>
          </cell>
          <cell r="AW6049">
            <v>0.38044237590217089</v>
          </cell>
        </row>
        <row r="6050">
          <cell r="I6050">
            <v>86</v>
          </cell>
          <cell r="AW6050">
            <v>0.39654359578235665</v>
          </cell>
        </row>
        <row r="6051">
          <cell r="I6051">
            <v>90</v>
          </cell>
          <cell r="AW6051">
            <v>0.39915460441157574</v>
          </cell>
        </row>
        <row r="6052">
          <cell r="I6052">
            <v>91</v>
          </cell>
          <cell r="AW6052">
            <v>0.40292606132044784</v>
          </cell>
        </row>
        <row r="6053">
          <cell r="I6053">
            <v>91.9</v>
          </cell>
          <cell r="AW6053">
            <v>0.38522922505573987</v>
          </cell>
        </row>
        <row r="6054">
          <cell r="I6054">
            <v>89.1</v>
          </cell>
          <cell r="AW6054">
            <v>0.39596337164253009</v>
          </cell>
        </row>
        <row r="6055">
          <cell r="I6055">
            <v>84</v>
          </cell>
          <cell r="AW6055">
            <v>0.38421383281104332</v>
          </cell>
        </row>
        <row r="6056">
          <cell r="I6056">
            <v>79</v>
          </cell>
          <cell r="AW6056">
            <v>0.36027958704320012</v>
          </cell>
        </row>
        <row r="6057">
          <cell r="I6057">
            <v>73.900000000000006</v>
          </cell>
          <cell r="AW6057">
            <v>0.3424376947435353</v>
          </cell>
        </row>
        <row r="6058">
          <cell r="I6058">
            <v>72</v>
          </cell>
          <cell r="AW6058">
            <v>0.33532994903066193</v>
          </cell>
        </row>
        <row r="6059">
          <cell r="I6059">
            <v>66.900000000000006</v>
          </cell>
          <cell r="AW6059">
            <v>0.33506301176061681</v>
          </cell>
        </row>
        <row r="6060">
          <cell r="I6060">
            <v>66.900000000000006</v>
          </cell>
          <cell r="AW6060">
            <v>0.31535704591403962</v>
          </cell>
        </row>
        <row r="6061">
          <cell r="I6061">
            <v>63</v>
          </cell>
          <cell r="AW6061">
            <v>0.25971667175899832</v>
          </cell>
        </row>
        <row r="6062">
          <cell r="I6062">
            <v>61</v>
          </cell>
          <cell r="AW6062">
            <v>0.20871299545021013</v>
          </cell>
        </row>
        <row r="6063">
          <cell r="I6063">
            <v>62.1</v>
          </cell>
          <cell r="AW6063">
            <v>0.22378226345053395</v>
          </cell>
        </row>
        <row r="6064">
          <cell r="I6064">
            <v>61</v>
          </cell>
          <cell r="AW6064">
            <v>0.20871299545021013</v>
          </cell>
        </row>
        <row r="6065">
          <cell r="I6065">
            <v>61</v>
          </cell>
          <cell r="AW6065">
            <v>0.25102286329727297</v>
          </cell>
        </row>
        <row r="6066">
          <cell r="I6066">
            <v>60.1</v>
          </cell>
          <cell r="AW6066">
            <v>0.19596207637301319</v>
          </cell>
        </row>
        <row r="6067">
          <cell r="I6067">
            <v>59</v>
          </cell>
          <cell r="AW6067">
            <v>0.18031322114190779</v>
          </cell>
        </row>
        <row r="6068">
          <cell r="I6068">
            <v>61</v>
          </cell>
          <cell r="AW6068">
            <v>0.25102286329727297</v>
          </cell>
        </row>
        <row r="6069">
          <cell r="I6069">
            <v>66.900000000000006</v>
          </cell>
          <cell r="AW6069">
            <v>0.31535704591403962</v>
          </cell>
        </row>
        <row r="6070">
          <cell r="I6070">
            <v>70</v>
          </cell>
          <cell r="AW6070">
            <v>0.33564259899139859</v>
          </cell>
        </row>
        <row r="6071">
          <cell r="I6071">
            <v>73.900000000000006</v>
          </cell>
          <cell r="AW6071">
            <v>0.3375057895550102</v>
          </cell>
        </row>
        <row r="6072">
          <cell r="I6072">
            <v>77</v>
          </cell>
          <cell r="AW6072">
            <v>0.34823993614180054</v>
          </cell>
        </row>
        <row r="6073">
          <cell r="I6073">
            <v>81</v>
          </cell>
          <cell r="AW6073">
            <v>0.35650813013432808</v>
          </cell>
        </row>
        <row r="6074">
          <cell r="I6074">
            <v>84</v>
          </cell>
          <cell r="AW6074">
            <v>0.37812147934286511</v>
          </cell>
        </row>
        <row r="6075">
          <cell r="I6075">
            <v>84.9</v>
          </cell>
          <cell r="AW6075">
            <v>0.38740506558008897</v>
          </cell>
        </row>
        <row r="6076">
          <cell r="I6076">
            <v>87.1</v>
          </cell>
          <cell r="AW6076">
            <v>0.38900068196461196</v>
          </cell>
        </row>
        <row r="6077">
          <cell r="I6077">
            <v>87.1</v>
          </cell>
          <cell r="AW6077">
            <v>0.38900068196461196</v>
          </cell>
        </row>
        <row r="6078">
          <cell r="I6078">
            <v>84</v>
          </cell>
          <cell r="AW6078">
            <v>0.35723341030911132</v>
          </cell>
        </row>
        <row r="6079">
          <cell r="I6079">
            <v>79</v>
          </cell>
          <cell r="AW6079">
            <v>0.32691012688648191</v>
          </cell>
        </row>
        <row r="6080">
          <cell r="I6080">
            <v>73.900000000000006</v>
          </cell>
          <cell r="AW6080">
            <v>0.30915526820779127</v>
          </cell>
        </row>
        <row r="6081">
          <cell r="I6081">
            <v>70</v>
          </cell>
          <cell r="AW6081">
            <v>0.26429177723644709</v>
          </cell>
        </row>
        <row r="6082">
          <cell r="I6082">
            <v>64.900000000000006</v>
          </cell>
          <cell r="AW6082">
            <v>0.22436185068131551</v>
          </cell>
        </row>
        <row r="6083">
          <cell r="I6083">
            <v>61</v>
          </cell>
          <cell r="AW6083">
            <v>0.19016620406519627</v>
          </cell>
        </row>
        <row r="6084">
          <cell r="I6084">
            <v>57</v>
          </cell>
          <cell r="AW6084">
            <v>0.11250151514045088</v>
          </cell>
        </row>
        <row r="6085">
          <cell r="I6085">
            <v>59</v>
          </cell>
          <cell r="AW6085">
            <v>0.16234601698767573</v>
          </cell>
        </row>
        <row r="6086">
          <cell r="I6086">
            <v>57</v>
          </cell>
          <cell r="AW6086">
            <v>0.11250151514045088</v>
          </cell>
        </row>
        <row r="6087">
          <cell r="I6087">
            <v>57</v>
          </cell>
          <cell r="AW6087">
            <v>0.13394624267937319</v>
          </cell>
        </row>
        <row r="6088">
          <cell r="I6088">
            <v>55.9</v>
          </cell>
          <cell r="AW6088">
            <v>9.7432247140127271E-2</v>
          </cell>
        </row>
        <row r="6089">
          <cell r="I6089">
            <v>55</v>
          </cell>
          <cell r="AW6089">
            <v>8.4681328062930314E-2</v>
          </cell>
        </row>
        <row r="6090">
          <cell r="I6090">
            <v>55.9</v>
          </cell>
          <cell r="AW6090">
            <v>0.11887697467904958</v>
          </cell>
        </row>
        <row r="6091">
          <cell r="I6091">
            <v>55</v>
          </cell>
          <cell r="AW6091">
            <v>0.10612605560185241</v>
          </cell>
        </row>
        <row r="6092">
          <cell r="I6092">
            <v>55.9</v>
          </cell>
          <cell r="AW6092">
            <v>0.11887697467904958</v>
          </cell>
        </row>
        <row r="6093">
          <cell r="I6093">
            <v>61</v>
          </cell>
          <cell r="AW6093">
            <v>0.23131689745069578</v>
          </cell>
        </row>
        <row r="6094">
          <cell r="I6094">
            <v>63</v>
          </cell>
          <cell r="AW6094">
            <v>0.23653318252773092</v>
          </cell>
        </row>
        <row r="6095">
          <cell r="I6095">
            <v>64.900000000000006</v>
          </cell>
          <cell r="AW6095">
            <v>0.24580657822023783</v>
          </cell>
        </row>
        <row r="6096">
          <cell r="I6096">
            <v>68</v>
          </cell>
          <cell r="AW6096">
            <v>0.28927562052886396</v>
          </cell>
        </row>
        <row r="6097">
          <cell r="I6097">
            <v>70</v>
          </cell>
          <cell r="AW6097">
            <v>0.29565108006746244</v>
          </cell>
        </row>
        <row r="6098">
          <cell r="I6098">
            <v>71.099999999999994</v>
          </cell>
          <cell r="AW6098">
            <v>0.31129993529856786</v>
          </cell>
        </row>
        <row r="6099">
          <cell r="I6099">
            <v>73.000000999999997</v>
          </cell>
          <cell r="AW6099">
            <v>0.3238705215231108</v>
          </cell>
        </row>
        <row r="6100">
          <cell r="I6100">
            <v>73.900000000000006</v>
          </cell>
          <cell r="AW6100">
            <v>0.33170354815674519</v>
          </cell>
        </row>
        <row r="6101">
          <cell r="I6101">
            <v>75</v>
          </cell>
          <cell r="AW6101">
            <v>0.33547500506561739</v>
          </cell>
        </row>
        <row r="6102">
          <cell r="I6102">
            <v>75</v>
          </cell>
          <cell r="AW6102">
            <v>0.34127724646388219</v>
          </cell>
        </row>
        <row r="6103">
          <cell r="I6103">
            <v>72</v>
          </cell>
          <cell r="AW6103">
            <v>0.33039804384213639</v>
          </cell>
        </row>
        <row r="6104">
          <cell r="I6104">
            <v>69.099999999999994</v>
          </cell>
          <cell r="AW6104">
            <v>0.34607516914546887</v>
          </cell>
        </row>
        <row r="6105">
          <cell r="I6105">
            <v>66</v>
          </cell>
          <cell r="AW6105">
            <v>0.28000222483635712</v>
          </cell>
        </row>
        <row r="6106">
          <cell r="I6106">
            <v>64</v>
          </cell>
          <cell r="AW6106">
            <v>0.25160245052805474</v>
          </cell>
        </row>
        <row r="6107">
          <cell r="I6107">
            <v>64</v>
          </cell>
          <cell r="AW6107">
            <v>0.25160245052805474</v>
          </cell>
        </row>
        <row r="6108">
          <cell r="I6108">
            <v>62.1</v>
          </cell>
          <cell r="AW6108">
            <v>0.20523547206552012</v>
          </cell>
        </row>
        <row r="6109">
          <cell r="I6109">
            <v>62.1</v>
          </cell>
          <cell r="AW6109">
            <v>0.20523547206552012</v>
          </cell>
        </row>
        <row r="6110">
          <cell r="I6110">
            <v>61</v>
          </cell>
          <cell r="AW6110">
            <v>0.19016620406519627</v>
          </cell>
        </row>
        <row r="6111">
          <cell r="I6111">
            <v>60.1</v>
          </cell>
          <cell r="AW6111">
            <v>0.19596207637301319</v>
          </cell>
        </row>
        <row r="6112">
          <cell r="I6112">
            <v>61</v>
          </cell>
          <cell r="AW6112">
            <v>0.19016620406519627</v>
          </cell>
        </row>
        <row r="6113">
          <cell r="I6113">
            <v>61</v>
          </cell>
          <cell r="AW6113">
            <v>0.19016620406519627</v>
          </cell>
        </row>
        <row r="6114">
          <cell r="I6114">
            <v>60.1</v>
          </cell>
          <cell r="AW6114">
            <v>0.21856597837349886</v>
          </cell>
        </row>
        <row r="6115">
          <cell r="I6115">
            <v>59</v>
          </cell>
          <cell r="AW6115">
            <v>0.22320267621975218</v>
          </cell>
        </row>
        <row r="6116">
          <cell r="I6116">
            <v>59</v>
          </cell>
          <cell r="AW6116">
            <v>0.24754533991258293</v>
          </cell>
        </row>
        <row r="6117">
          <cell r="I6117">
            <v>59</v>
          </cell>
          <cell r="AW6117">
            <v>0.24754533991258293</v>
          </cell>
        </row>
        <row r="6118">
          <cell r="I6118">
            <v>61</v>
          </cell>
          <cell r="AW6118">
            <v>0.29681025452902582</v>
          </cell>
        </row>
        <row r="6119">
          <cell r="I6119">
            <v>64.900000000000006</v>
          </cell>
          <cell r="AW6119">
            <v>0.3524506286840674</v>
          </cell>
        </row>
        <row r="6120">
          <cell r="I6120">
            <v>66.900000000000006</v>
          </cell>
          <cell r="AW6120">
            <v>0.35940567545344759</v>
          </cell>
        </row>
        <row r="6121">
          <cell r="I6121">
            <v>70</v>
          </cell>
          <cell r="AW6121">
            <v>0.37853205406924295</v>
          </cell>
        </row>
        <row r="6122">
          <cell r="I6122">
            <v>72</v>
          </cell>
          <cell r="AW6122">
            <v>0.33039804384213639</v>
          </cell>
        </row>
        <row r="6123">
          <cell r="I6123">
            <v>71.099999999999994</v>
          </cell>
          <cell r="AW6123">
            <v>0.37389535622298964</v>
          </cell>
        </row>
        <row r="6124">
          <cell r="I6124">
            <v>71.099999999999994</v>
          </cell>
          <cell r="AW6124">
            <v>0.39360132206956677</v>
          </cell>
        </row>
        <row r="6125">
          <cell r="I6125">
            <v>71.099999999999994</v>
          </cell>
          <cell r="AW6125">
            <v>0.39360132206956677</v>
          </cell>
        </row>
        <row r="6126">
          <cell r="I6126">
            <v>66.900000000000006</v>
          </cell>
          <cell r="AW6126">
            <v>0.31535704591403962</v>
          </cell>
        </row>
        <row r="6127">
          <cell r="I6127">
            <v>64.900000000000006</v>
          </cell>
          <cell r="AW6127">
            <v>0.24580657822023783</v>
          </cell>
        </row>
        <row r="6128">
          <cell r="I6128">
            <v>61</v>
          </cell>
          <cell r="AW6128">
            <v>0.13910093538760374</v>
          </cell>
        </row>
        <row r="6129">
          <cell r="I6129">
            <v>57.9</v>
          </cell>
          <cell r="AW6129">
            <v>9.5979645417446552E-2</v>
          </cell>
        </row>
        <row r="6130">
          <cell r="I6130">
            <v>57</v>
          </cell>
          <cell r="AW6130">
            <v>8.3460561232562236E-2</v>
          </cell>
        </row>
        <row r="6131">
          <cell r="I6131">
            <v>57</v>
          </cell>
          <cell r="AW6131">
            <v>8.3460561232562236E-2</v>
          </cell>
        </row>
        <row r="6132">
          <cell r="I6132">
            <v>55.9</v>
          </cell>
          <cell r="AW6132">
            <v>6.8159458339925802E-2</v>
          </cell>
        </row>
        <row r="6133">
          <cell r="I6133">
            <v>55.9</v>
          </cell>
          <cell r="AW6133">
            <v>6.8159458339925802E-2</v>
          </cell>
        </row>
        <row r="6134">
          <cell r="I6134">
            <v>55.9</v>
          </cell>
          <cell r="AW6134">
            <v>6.8159458339925802E-2</v>
          </cell>
        </row>
        <row r="6135">
          <cell r="I6135">
            <v>55.9</v>
          </cell>
          <cell r="AW6135">
            <v>6.8159458339925802E-2</v>
          </cell>
        </row>
        <row r="6136">
          <cell r="I6136">
            <v>55</v>
          </cell>
          <cell r="AW6136">
            <v>5.5640374155041493E-2</v>
          </cell>
        </row>
        <row r="6137">
          <cell r="I6137">
            <v>55</v>
          </cell>
          <cell r="AW6137">
            <v>5.5640374155041493E-2</v>
          </cell>
        </row>
        <row r="6138">
          <cell r="I6138">
            <v>54</v>
          </cell>
          <cell r="AW6138">
            <v>4.1730280616281118E-2</v>
          </cell>
        </row>
        <row r="6139">
          <cell r="I6139">
            <v>53.1</v>
          </cell>
          <cell r="AW6139">
            <v>2.9211196431396802E-2</v>
          </cell>
        </row>
        <row r="6140">
          <cell r="I6140">
            <v>53.1</v>
          </cell>
          <cell r="AW6140">
            <v>2.9211196431396802E-2</v>
          </cell>
        </row>
        <row r="6141">
          <cell r="I6141">
            <v>54</v>
          </cell>
          <cell r="AW6141">
            <v>4.1730280616281118E-2</v>
          </cell>
        </row>
        <row r="6142">
          <cell r="I6142">
            <v>54</v>
          </cell>
          <cell r="AW6142">
            <v>4.1730280616281118E-2</v>
          </cell>
        </row>
        <row r="6143">
          <cell r="I6143">
            <v>55</v>
          </cell>
          <cell r="AW6143">
            <v>5.5640374155041493E-2</v>
          </cell>
        </row>
        <row r="6144">
          <cell r="I6144">
            <v>57</v>
          </cell>
          <cell r="AW6144">
            <v>8.3460561232562236E-2</v>
          </cell>
        </row>
        <row r="6145">
          <cell r="I6145">
            <v>57.9</v>
          </cell>
          <cell r="AW6145">
            <v>9.5979645417446552E-2</v>
          </cell>
        </row>
        <row r="6146">
          <cell r="I6146">
            <v>59</v>
          </cell>
          <cell r="AW6146">
            <v>0.11128074831008299</v>
          </cell>
        </row>
        <row r="6147">
          <cell r="I6147">
            <v>59</v>
          </cell>
          <cell r="AW6147">
            <v>0.11128074831008299</v>
          </cell>
        </row>
        <row r="6148">
          <cell r="I6148">
            <v>59</v>
          </cell>
          <cell r="AW6148">
            <v>0.11128074831008299</v>
          </cell>
        </row>
        <row r="6149">
          <cell r="I6149">
            <v>57.9</v>
          </cell>
          <cell r="AW6149">
            <v>9.5979645417446552E-2</v>
          </cell>
        </row>
        <row r="6150">
          <cell r="I6150">
            <v>59</v>
          </cell>
          <cell r="AW6150">
            <v>0.11128074831008299</v>
          </cell>
        </row>
        <row r="6151">
          <cell r="I6151">
            <v>57.9</v>
          </cell>
          <cell r="AW6151">
            <v>9.5979645417446552E-2</v>
          </cell>
        </row>
        <row r="6152">
          <cell r="I6152">
            <v>57.9</v>
          </cell>
          <cell r="AW6152">
            <v>9.5979645417446552E-2</v>
          </cell>
        </row>
        <row r="6153">
          <cell r="I6153">
            <v>57</v>
          </cell>
          <cell r="AW6153">
            <v>0.13394624267937319</v>
          </cell>
        </row>
        <row r="6154">
          <cell r="I6154">
            <v>57</v>
          </cell>
          <cell r="AW6154">
            <v>0.11250151514045088</v>
          </cell>
        </row>
        <row r="6155">
          <cell r="I6155">
            <v>57</v>
          </cell>
          <cell r="AW6155">
            <v>0.11250151514045088</v>
          </cell>
        </row>
        <row r="6156">
          <cell r="I6156">
            <v>55.9</v>
          </cell>
          <cell r="AW6156">
            <v>9.7432247140127271E-2</v>
          </cell>
        </row>
        <row r="6157">
          <cell r="I6157">
            <v>55.9</v>
          </cell>
          <cell r="AW6157">
            <v>9.7432247140127271E-2</v>
          </cell>
        </row>
        <row r="6158">
          <cell r="I6158">
            <v>55</v>
          </cell>
          <cell r="AW6158">
            <v>8.4681328062930314E-2</v>
          </cell>
        </row>
        <row r="6159">
          <cell r="I6159">
            <v>55</v>
          </cell>
          <cell r="AW6159">
            <v>8.4681328062930314E-2</v>
          </cell>
        </row>
        <row r="6160">
          <cell r="I6160">
            <v>55</v>
          </cell>
          <cell r="AW6160">
            <v>8.4681328062930314E-2</v>
          </cell>
        </row>
        <row r="6161">
          <cell r="I6161">
            <v>54</v>
          </cell>
          <cell r="AW6161">
            <v>6.9612060062606493E-2</v>
          </cell>
        </row>
        <row r="6162">
          <cell r="I6162">
            <v>54</v>
          </cell>
          <cell r="AW6162">
            <v>6.9612060062606493E-2</v>
          </cell>
        </row>
        <row r="6163">
          <cell r="I6163">
            <v>54</v>
          </cell>
          <cell r="AW6163">
            <v>6.9612060062606493E-2</v>
          </cell>
        </row>
        <row r="6164">
          <cell r="I6164">
            <v>54</v>
          </cell>
          <cell r="AW6164">
            <v>6.9612060062606493E-2</v>
          </cell>
        </row>
        <row r="6165">
          <cell r="I6165">
            <v>57</v>
          </cell>
          <cell r="AW6165">
            <v>0.13394624267937319</v>
          </cell>
        </row>
        <row r="6166">
          <cell r="I6166">
            <v>57.9</v>
          </cell>
          <cell r="AW6166">
            <v>0.16524395314158397</v>
          </cell>
        </row>
        <row r="6167">
          <cell r="I6167">
            <v>60.1</v>
          </cell>
          <cell r="AW6167">
            <v>0.21856597837349886</v>
          </cell>
        </row>
        <row r="6168">
          <cell r="I6168">
            <v>64.900000000000006</v>
          </cell>
          <cell r="AW6168">
            <v>0.28753685883651908</v>
          </cell>
        </row>
        <row r="6169">
          <cell r="I6169">
            <v>69.099999999999994</v>
          </cell>
          <cell r="AW6169">
            <v>0.39012379868487679</v>
          </cell>
        </row>
        <row r="6170">
          <cell r="I6170">
            <v>69.099999999999994</v>
          </cell>
          <cell r="AW6170">
            <v>0.39012379868487679</v>
          </cell>
        </row>
        <row r="6171">
          <cell r="I6171">
            <v>73.900000000000006</v>
          </cell>
          <cell r="AW6171">
            <v>0.3375057895550102</v>
          </cell>
        </row>
        <row r="6172">
          <cell r="I6172">
            <v>75.900000000000006</v>
          </cell>
          <cell r="AW6172">
            <v>0.33402444471605175</v>
          </cell>
        </row>
        <row r="6173">
          <cell r="I6173">
            <v>75.900000000000006</v>
          </cell>
          <cell r="AW6173">
            <v>0.33866623783466371</v>
          </cell>
        </row>
        <row r="6174">
          <cell r="I6174">
            <v>75</v>
          </cell>
          <cell r="AW6174">
            <v>0.3211144576049117</v>
          </cell>
        </row>
        <row r="6175">
          <cell r="I6175">
            <v>72</v>
          </cell>
          <cell r="AW6175">
            <v>0.32474085847882783</v>
          </cell>
        </row>
        <row r="6176">
          <cell r="I6176">
            <v>68</v>
          </cell>
          <cell r="AW6176">
            <v>0.35071186699172241</v>
          </cell>
        </row>
        <row r="6177">
          <cell r="I6177">
            <v>64</v>
          </cell>
          <cell r="AW6177">
            <v>0.27478593975932192</v>
          </cell>
        </row>
        <row r="6178">
          <cell r="I6178">
            <v>63</v>
          </cell>
          <cell r="AW6178">
            <v>0.27942263760557551</v>
          </cell>
        </row>
        <row r="6179">
          <cell r="I6179">
            <v>60.1</v>
          </cell>
          <cell r="AW6179">
            <v>0.19596207637301319</v>
          </cell>
        </row>
        <row r="6180">
          <cell r="I6180">
            <v>59</v>
          </cell>
          <cell r="AW6180">
            <v>0.18031322114190779</v>
          </cell>
        </row>
        <row r="6181">
          <cell r="I6181">
            <v>55.9</v>
          </cell>
          <cell r="AW6181">
            <v>0.13742376606406317</v>
          </cell>
        </row>
        <row r="6182">
          <cell r="I6182">
            <v>53.1</v>
          </cell>
          <cell r="AW6182">
            <v>5.6861140985409543E-2</v>
          </cell>
        </row>
        <row r="6183">
          <cell r="I6183">
            <v>53.1</v>
          </cell>
          <cell r="AW6183">
            <v>5.6861140985409543E-2</v>
          </cell>
        </row>
        <row r="6184">
          <cell r="I6184">
            <v>51.1</v>
          </cell>
          <cell r="AW6184">
            <v>1.3910093538760571E-3</v>
          </cell>
        </row>
        <row r="6185">
          <cell r="I6185">
            <v>51.1</v>
          </cell>
          <cell r="AW6185">
            <v>1.3910093538760571E-3</v>
          </cell>
        </row>
        <row r="6186">
          <cell r="I6186">
            <v>50</v>
          </cell>
          <cell r="AW6186">
            <v>0</v>
          </cell>
        </row>
        <row r="6187">
          <cell r="I6187">
            <v>48.9</v>
          </cell>
          <cell r="AW6187">
            <v>0</v>
          </cell>
        </row>
        <row r="6188">
          <cell r="I6188">
            <v>52</v>
          </cell>
          <cell r="AW6188">
            <v>1.3910093538760373E-2</v>
          </cell>
        </row>
        <row r="6189">
          <cell r="I6189">
            <v>55.9</v>
          </cell>
          <cell r="AW6189">
            <v>0.11887697467904958</v>
          </cell>
        </row>
        <row r="6190">
          <cell r="I6190">
            <v>59</v>
          </cell>
          <cell r="AW6190">
            <v>0.14090128944875344</v>
          </cell>
        </row>
        <row r="6191">
          <cell r="I6191">
            <v>62.1</v>
          </cell>
          <cell r="AW6191">
            <v>0.16640312760314729</v>
          </cell>
        </row>
        <row r="6192">
          <cell r="I6192">
            <v>68</v>
          </cell>
          <cell r="AW6192">
            <v>0.28927562052886396</v>
          </cell>
        </row>
        <row r="6193">
          <cell r="I6193">
            <v>72</v>
          </cell>
          <cell r="AW6193">
            <v>0.32474085847882783</v>
          </cell>
        </row>
        <row r="6194">
          <cell r="I6194">
            <v>75</v>
          </cell>
          <cell r="AW6194">
            <v>0.34620915165240734</v>
          </cell>
        </row>
        <row r="6195">
          <cell r="I6195">
            <v>79</v>
          </cell>
          <cell r="AW6195">
            <v>0.36027958704320012</v>
          </cell>
        </row>
        <row r="6196">
          <cell r="I6196">
            <v>81</v>
          </cell>
          <cell r="AW6196">
            <v>0.33387281656440004</v>
          </cell>
        </row>
        <row r="6197">
          <cell r="I6197">
            <v>82</v>
          </cell>
          <cell r="AW6197">
            <v>0.33735416140335894</v>
          </cell>
        </row>
        <row r="6198">
          <cell r="I6198">
            <v>80.099999999999994</v>
          </cell>
          <cell r="AW6198">
            <v>0.33895634990457674</v>
          </cell>
        </row>
        <row r="6199">
          <cell r="I6199">
            <v>78.099999999999994</v>
          </cell>
          <cell r="AW6199">
            <v>0.35215644908562926</v>
          </cell>
        </row>
        <row r="6200">
          <cell r="I6200">
            <v>73.000000999999997</v>
          </cell>
          <cell r="AW6200">
            <v>0.33431455540395416</v>
          </cell>
        </row>
        <row r="6201">
          <cell r="I6201">
            <v>64</v>
          </cell>
          <cell r="AW6201">
            <v>0.29449190560589916</v>
          </cell>
        </row>
        <row r="6202">
          <cell r="I6202">
            <v>63</v>
          </cell>
          <cell r="AW6202">
            <v>0.27942263760557551</v>
          </cell>
        </row>
        <row r="6203">
          <cell r="I6203">
            <v>63</v>
          </cell>
          <cell r="AW6203">
            <v>0.32463044160654658</v>
          </cell>
        </row>
        <row r="6204">
          <cell r="I6204">
            <v>60.1</v>
          </cell>
          <cell r="AW6204">
            <v>0.21856597837349886</v>
          </cell>
        </row>
        <row r="6205">
          <cell r="I6205">
            <v>59</v>
          </cell>
          <cell r="AW6205">
            <v>0.16234601698767573</v>
          </cell>
        </row>
        <row r="6206">
          <cell r="I6206">
            <v>57.9</v>
          </cell>
          <cell r="AW6206">
            <v>0.14669716175657013</v>
          </cell>
        </row>
        <row r="6207">
          <cell r="I6207">
            <v>57</v>
          </cell>
          <cell r="AW6207">
            <v>9.5693485447782153E-2</v>
          </cell>
        </row>
        <row r="6208">
          <cell r="I6208">
            <v>55</v>
          </cell>
          <cell r="AW6208">
            <v>6.7873298370261376E-2</v>
          </cell>
        </row>
        <row r="6209">
          <cell r="I6209">
            <v>55</v>
          </cell>
          <cell r="AW6209">
            <v>5.5640374155041493E-2</v>
          </cell>
        </row>
        <row r="6210">
          <cell r="I6210">
            <v>53.1</v>
          </cell>
          <cell r="AW6210">
            <v>2.9211196431396802E-2</v>
          </cell>
        </row>
        <row r="6211">
          <cell r="I6211">
            <v>52</v>
          </cell>
          <cell r="AW6211">
            <v>1.3910093538760373E-2</v>
          </cell>
        </row>
        <row r="6212">
          <cell r="I6212">
            <v>55</v>
          </cell>
          <cell r="AW6212">
            <v>6.7873298370261376E-2</v>
          </cell>
        </row>
        <row r="6213">
          <cell r="I6213">
            <v>60.1</v>
          </cell>
          <cell r="AW6213">
            <v>0.17741528498799936</v>
          </cell>
        </row>
        <row r="6214">
          <cell r="I6214">
            <v>64</v>
          </cell>
          <cell r="AW6214">
            <v>0.18083121600388483</v>
          </cell>
        </row>
        <row r="6215">
          <cell r="I6215">
            <v>68</v>
          </cell>
          <cell r="AW6215">
            <v>0.26783089298994173</v>
          </cell>
        </row>
        <row r="6216">
          <cell r="I6216">
            <v>71.099999999999994</v>
          </cell>
          <cell r="AW6216">
            <v>0.33274466283749016</v>
          </cell>
        </row>
        <row r="6217">
          <cell r="I6217">
            <v>73.900000000000006</v>
          </cell>
          <cell r="AW6217">
            <v>0.3375057895550102</v>
          </cell>
        </row>
        <row r="6218">
          <cell r="I6218">
            <v>78.099999999999994</v>
          </cell>
          <cell r="AW6218">
            <v>0.34171241456875245</v>
          </cell>
        </row>
        <row r="6219">
          <cell r="I6219">
            <v>80.099999999999994</v>
          </cell>
          <cell r="AW6219">
            <v>0.35911913876354745</v>
          </cell>
        </row>
        <row r="6220">
          <cell r="I6220">
            <v>82</v>
          </cell>
          <cell r="AW6220">
            <v>0.35563779392458833</v>
          </cell>
        </row>
        <row r="6221">
          <cell r="I6221">
            <v>84</v>
          </cell>
          <cell r="AW6221">
            <v>0.35723341030911132</v>
          </cell>
        </row>
        <row r="6222">
          <cell r="I6222">
            <v>84</v>
          </cell>
          <cell r="AW6222">
            <v>0.35288172926041256</v>
          </cell>
        </row>
        <row r="6223">
          <cell r="I6223">
            <v>82</v>
          </cell>
          <cell r="AW6223">
            <v>0.35563779392458833</v>
          </cell>
        </row>
        <row r="6224">
          <cell r="I6224">
            <v>73.900000000000006</v>
          </cell>
          <cell r="AW6224">
            <v>0.34853004821171341</v>
          </cell>
        </row>
        <row r="6225">
          <cell r="I6225">
            <v>73.000000999999997</v>
          </cell>
          <cell r="AW6225">
            <v>0.33431455540395416</v>
          </cell>
        </row>
        <row r="6226">
          <cell r="I6226">
            <v>66.900000000000006</v>
          </cell>
          <cell r="AW6226">
            <v>0.31535704591403962</v>
          </cell>
        </row>
        <row r="6227">
          <cell r="I6227">
            <v>64</v>
          </cell>
          <cell r="AW6227">
            <v>0.27478593975932192</v>
          </cell>
        </row>
        <row r="6228">
          <cell r="I6228">
            <v>60.1</v>
          </cell>
          <cell r="AW6228">
            <v>0.21856597837349886</v>
          </cell>
        </row>
        <row r="6229">
          <cell r="I6229">
            <v>62.1</v>
          </cell>
          <cell r="AW6229">
            <v>0.24696575268180115</v>
          </cell>
        </row>
        <row r="6230">
          <cell r="I6230">
            <v>61</v>
          </cell>
          <cell r="AW6230">
            <v>0.23131689745069578</v>
          </cell>
        </row>
        <row r="6231">
          <cell r="I6231">
            <v>57.9</v>
          </cell>
          <cell r="AW6231">
            <v>0.18842744237285136</v>
          </cell>
        </row>
        <row r="6232">
          <cell r="I6232">
            <v>55.9</v>
          </cell>
          <cell r="AW6232">
            <v>0.16002766806454882</v>
          </cell>
        </row>
        <row r="6233">
          <cell r="I6233">
            <v>55.9</v>
          </cell>
          <cell r="AW6233">
            <v>0.11887697467904958</v>
          </cell>
        </row>
        <row r="6234">
          <cell r="I6234">
            <v>55.9</v>
          </cell>
          <cell r="AW6234">
            <v>8.0044630216676751E-2</v>
          </cell>
        </row>
        <row r="6235">
          <cell r="I6235">
            <v>53.1</v>
          </cell>
          <cell r="AW6235">
            <v>3.9473524061959045E-2</v>
          </cell>
        </row>
        <row r="6236">
          <cell r="I6236">
            <v>55</v>
          </cell>
          <cell r="AW6236">
            <v>8.4681328062930314E-2</v>
          </cell>
        </row>
        <row r="6237">
          <cell r="I6237">
            <v>57</v>
          </cell>
          <cell r="AW6237">
            <v>0.13394624267937319</v>
          </cell>
        </row>
        <row r="6238">
          <cell r="I6238">
            <v>59</v>
          </cell>
          <cell r="AW6238">
            <v>0.16234601698767573</v>
          </cell>
        </row>
        <row r="6239">
          <cell r="I6239">
            <v>63</v>
          </cell>
          <cell r="AW6239">
            <v>0.21798639114271703</v>
          </cell>
        </row>
        <row r="6240">
          <cell r="I6240">
            <v>66</v>
          </cell>
          <cell r="AW6240">
            <v>0.26145543345134326</v>
          </cell>
        </row>
        <row r="6241">
          <cell r="I6241">
            <v>70</v>
          </cell>
          <cell r="AW6241">
            <v>0.31709580760638473</v>
          </cell>
        </row>
        <row r="6242">
          <cell r="I6242">
            <v>72</v>
          </cell>
          <cell r="AW6242">
            <v>0.32009906536021571</v>
          </cell>
        </row>
        <row r="6243">
          <cell r="I6243">
            <v>73.900000000000006</v>
          </cell>
          <cell r="AW6243">
            <v>0.33170354815674519</v>
          </cell>
        </row>
        <row r="6244">
          <cell r="I6244">
            <v>75.900000000000006</v>
          </cell>
          <cell r="AW6244">
            <v>0.33402444471605175</v>
          </cell>
        </row>
        <row r="6245">
          <cell r="I6245">
            <v>77</v>
          </cell>
          <cell r="AW6245">
            <v>0.3379409576598803</v>
          </cell>
        </row>
        <row r="6246">
          <cell r="I6246">
            <v>75</v>
          </cell>
          <cell r="AW6246">
            <v>0.34620915165240734</v>
          </cell>
        </row>
        <row r="6247">
          <cell r="I6247">
            <v>71.099999999999994</v>
          </cell>
          <cell r="AW6247">
            <v>0.4185235729931791</v>
          </cell>
        </row>
        <row r="6248">
          <cell r="I6248">
            <v>69.099999999999994</v>
          </cell>
          <cell r="AW6248">
            <v>0.36578113499204601</v>
          </cell>
        </row>
        <row r="6249">
          <cell r="I6249">
            <v>64.900000000000006</v>
          </cell>
          <cell r="AW6249">
            <v>0.28753685883651908</v>
          </cell>
        </row>
        <row r="6250">
          <cell r="I6250">
            <v>63</v>
          </cell>
          <cell r="AW6250">
            <v>0.25971667175899832</v>
          </cell>
        </row>
        <row r="6251">
          <cell r="I6251">
            <v>61</v>
          </cell>
          <cell r="AW6251">
            <v>0.23131689745069578</v>
          </cell>
        </row>
        <row r="6252">
          <cell r="I6252">
            <v>60.1</v>
          </cell>
          <cell r="AW6252">
            <v>0.21856597837349886</v>
          </cell>
        </row>
        <row r="6253">
          <cell r="I6253">
            <v>60.1</v>
          </cell>
          <cell r="AW6253">
            <v>0.21856597837349886</v>
          </cell>
        </row>
        <row r="6254">
          <cell r="I6254">
            <v>60.1</v>
          </cell>
          <cell r="AW6254">
            <v>0.21856597837349886</v>
          </cell>
        </row>
        <row r="6255">
          <cell r="I6255">
            <v>59</v>
          </cell>
          <cell r="AW6255">
            <v>0.18031322114190779</v>
          </cell>
        </row>
        <row r="6256">
          <cell r="I6256">
            <v>60.1</v>
          </cell>
          <cell r="AW6256">
            <v>0.21856597837349886</v>
          </cell>
        </row>
        <row r="6257">
          <cell r="I6257">
            <v>60.1</v>
          </cell>
          <cell r="AW6257">
            <v>0.21856597837349886</v>
          </cell>
        </row>
        <row r="6258">
          <cell r="I6258">
            <v>57.9</v>
          </cell>
          <cell r="AW6258">
            <v>0.16524395314158397</v>
          </cell>
        </row>
        <row r="6259">
          <cell r="I6259">
            <v>57</v>
          </cell>
          <cell r="AW6259">
            <v>0.1756765232956542</v>
          </cell>
        </row>
        <row r="6260">
          <cell r="I6260">
            <v>57</v>
          </cell>
          <cell r="AW6260">
            <v>0.1756765232956542</v>
          </cell>
        </row>
        <row r="6261">
          <cell r="I6261">
            <v>57</v>
          </cell>
          <cell r="AW6261">
            <v>0.1756765232956542</v>
          </cell>
        </row>
        <row r="6262">
          <cell r="I6262">
            <v>57</v>
          </cell>
          <cell r="AW6262">
            <v>0.15249303406438702</v>
          </cell>
        </row>
        <row r="6263">
          <cell r="I6263">
            <v>57.9</v>
          </cell>
          <cell r="AW6263">
            <v>0.18842744237285136</v>
          </cell>
        </row>
        <row r="6264">
          <cell r="I6264">
            <v>59</v>
          </cell>
          <cell r="AW6264">
            <v>0.20349671037317499</v>
          </cell>
        </row>
        <row r="6265">
          <cell r="I6265">
            <v>57.9</v>
          </cell>
          <cell r="AW6265">
            <v>0.2075538209886468</v>
          </cell>
        </row>
        <row r="6266">
          <cell r="I6266">
            <v>59</v>
          </cell>
          <cell r="AW6266">
            <v>0.22320267621975218</v>
          </cell>
        </row>
        <row r="6267">
          <cell r="I6267">
            <v>59</v>
          </cell>
          <cell r="AW6267">
            <v>0.24754533991258293</v>
          </cell>
        </row>
        <row r="6268">
          <cell r="I6268">
            <v>60.1</v>
          </cell>
          <cell r="AW6268">
            <v>0.26261460791290653</v>
          </cell>
        </row>
        <row r="6269">
          <cell r="I6269">
            <v>60.1</v>
          </cell>
          <cell r="AW6269">
            <v>0.26261460791290653</v>
          </cell>
        </row>
        <row r="6270">
          <cell r="I6270">
            <v>60.1</v>
          </cell>
          <cell r="AW6270">
            <v>0.238271944220076</v>
          </cell>
        </row>
        <row r="6271">
          <cell r="I6271">
            <v>59</v>
          </cell>
          <cell r="AW6271">
            <v>0.22320267621975218</v>
          </cell>
        </row>
        <row r="6272">
          <cell r="I6272">
            <v>59</v>
          </cell>
          <cell r="AW6272">
            <v>0.20349671037317499</v>
          </cell>
        </row>
        <row r="6273">
          <cell r="I6273">
            <v>57.9</v>
          </cell>
          <cell r="AW6273">
            <v>0.18842744237285136</v>
          </cell>
        </row>
        <row r="6274">
          <cell r="I6274">
            <v>57.9</v>
          </cell>
          <cell r="AW6274">
            <v>0.18842744237285136</v>
          </cell>
        </row>
        <row r="6275">
          <cell r="I6275">
            <v>57.9</v>
          </cell>
          <cell r="AW6275">
            <v>0.2075538209886468</v>
          </cell>
        </row>
        <row r="6276">
          <cell r="I6276">
            <v>57.9</v>
          </cell>
          <cell r="AW6276">
            <v>0.2075538209886468</v>
          </cell>
        </row>
        <row r="6277">
          <cell r="I6277">
            <v>57.9</v>
          </cell>
          <cell r="AW6277">
            <v>0.2075538209886468</v>
          </cell>
        </row>
        <row r="6278">
          <cell r="I6278">
            <v>57.9</v>
          </cell>
          <cell r="AW6278">
            <v>0.2075538209886468</v>
          </cell>
        </row>
        <row r="6279">
          <cell r="I6279">
            <v>57.9</v>
          </cell>
          <cell r="AW6279">
            <v>0.2075538209886468</v>
          </cell>
        </row>
        <row r="6280">
          <cell r="I6280">
            <v>57.9</v>
          </cell>
          <cell r="AW6280">
            <v>0.2075538209886468</v>
          </cell>
        </row>
        <row r="6281">
          <cell r="I6281">
            <v>57.9</v>
          </cell>
          <cell r="AW6281">
            <v>0.2075538209886468</v>
          </cell>
        </row>
        <row r="6282">
          <cell r="I6282">
            <v>57.9</v>
          </cell>
          <cell r="AW6282">
            <v>0.2075538209886468</v>
          </cell>
        </row>
        <row r="6283">
          <cell r="I6283">
            <v>57.9</v>
          </cell>
          <cell r="AW6283">
            <v>0.2075538209886468</v>
          </cell>
        </row>
        <row r="6284">
          <cell r="I6284">
            <v>59</v>
          </cell>
          <cell r="AW6284">
            <v>0.22320267621975218</v>
          </cell>
        </row>
        <row r="6285">
          <cell r="I6285">
            <v>60.1</v>
          </cell>
          <cell r="AW6285">
            <v>0.238271944220076</v>
          </cell>
        </row>
        <row r="6286">
          <cell r="I6286">
            <v>60.1</v>
          </cell>
          <cell r="AW6286">
            <v>0.26261460791290653</v>
          </cell>
        </row>
        <row r="6287">
          <cell r="I6287">
            <v>60.1</v>
          </cell>
          <cell r="AW6287">
            <v>0.238271944220076</v>
          </cell>
        </row>
        <row r="6288">
          <cell r="I6288">
            <v>63</v>
          </cell>
          <cell r="AW6288">
            <v>0.27942263760557551</v>
          </cell>
        </row>
        <row r="6289">
          <cell r="I6289">
            <v>63</v>
          </cell>
          <cell r="AW6289">
            <v>0.27942263760557551</v>
          </cell>
        </row>
        <row r="6290">
          <cell r="I6290">
            <v>64</v>
          </cell>
          <cell r="AW6290">
            <v>0.23363524637382241</v>
          </cell>
        </row>
        <row r="6291">
          <cell r="I6291">
            <v>64</v>
          </cell>
          <cell r="AW6291">
            <v>0.23363524637382241</v>
          </cell>
        </row>
        <row r="6292">
          <cell r="I6292">
            <v>64</v>
          </cell>
          <cell r="AW6292">
            <v>0.21219051883490034</v>
          </cell>
        </row>
        <row r="6293">
          <cell r="I6293">
            <v>63</v>
          </cell>
          <cell r="AW6293">
            <v>0.21798639114271703</v>
          </cell>
        </row>
        <row r="6294">
          <cell r="I6294">
            <v>61</v>
          </cell>
          <cell r="AW6294">
            <v>0.20871299545021013</v>
          </cell>
        </row>
        <row r="6295">
          <cell r="I6295">
            <v>60.1</v>
          </cell>
          <cell r="AW6295">
            <v>0.21856597837349886</v>
          </cell>
        </row>
        <row r="6296">
          <cell r="I6296">
            <v>57</v>
          </cell>
          <cell r="AW6296">
            <v>0.1756765232956542</v>
          </cell>
        </row>
        <row r="6297">
          <cell r="I6297">
            <v>57.9</v>
          </cell>
          <cell r="AW6297">
            <v>0.2075538209886468</v>
          </cell>
        </row>
        <row r="6298">
          <cell r="I6298">
            <v>57</v>
          </cell>
          <cell r="AW6298">
            <v>0.1756765232956542</v>
          </cell>
        </row>
        <row r="6299">
          <cell r="I6299">
            <v>57</v>
          </cell>
          <cell r="AW6299">
            <v>0.1756765232956542</v>
          </cell>
        </row>
        <row r="6300">
          <cell r="I6300">
            <v>57</v>
          </cell>
          <cell r="AW6300">
            <v>0.1756765232956542</v>
          </cell>
        </row>
        <row r="6301">
          <cell r="I6301">
            <v>55</v>
          </cell>
          <cell r="AW6301">
            <v>0.10612605560185241</v>
          </cell>
        </row>
        <row r="6302">
          <cell r="I6302">
            <v>55</v>
          </cell>
          <cell r="AW6302">
            <v>0.10612605560185241</v>
          </cell>
        </row>
        <row r="6303">
          <cell r="I6303">
            <v>55</v>
          </cell>
          <cell r="AW6303">
            <v>0.12467284698686627</v>
          </cell>
        </row>
        <row r="6304">
          <cell r="I6304">
            <v>54</v>
          </cell>
          <cell r="AW6304">
            <v>6.9612060062606493E-2</v>
          </cell>
        </row>
        <row r="6305">
          <cell r="I6305">
            <v>54</v>
          </cell>
          <cell r="AW6305">
            <v>6.9612060062606493E-2</v>
          </cell>
        </row>
        <row r="6306">
          <cell r="I6306">
            <v>54</v>
          </cell>
          <cell r="AW6306">
            <v>6.9612060062606493E-2</v>
          </cell>
        </row>
        <row r="6307">
          <cell r="I6307">
            <v>54</v>
          </cell>
          <cell r="AW6307">
            <v>6.9612060062606493E-2</v>
          </cell>
        </row>
        <row r="6308">
          <cell r="I6308">
            <v>55</v>
          </cell>
          <cell r="AW6308">
            <v>0.10612605560185241</v>
          </cell>
        </row>
        <row r="6309">
          <cell r="I6309">
            <v>57</v>
          </cell>
          <cell r="AW6309">
            <v>0.15249303406438702</v>
          </cell>
        </row>
        <row r="6310">
          <cell r="I6310">
            <v>57</v>
          </cell>
          <cell r="AW6310">
            <v>0.15249303406438702</v>
          </cell>
        </row>
        <row r="6311">
          <cell r="I6311">
            <v>60.1</v>
          </cell>
          <cell r="AW6311">
            <v>0.19596207637301319</v>
          </cell>
        </row>
        <row r="6312">
          <cell r="I6312">
            <v>59</v>
          </cell>
          <cell r="AW6312">
            <v>0.18031322114190779</v>
          </cell>
        </row>
        <row r="6313">
          <cell r="I6313">
            <v>63</v>
          </cell>
          <cell r="AW6313">
            <v>0.23653318252773092</v>
          </cell>
        </row>
        <row r="6314">
          <cell r="I6314">
            <v>59</v>
          </cell>
          <cell r="AW6314">
            <v>0.20349671037317499</v>
          </cell>
        </row>
        <row r="6315">
          <cell r="I6315">
            <v>61</v>
          </cell>
          <cell r="AW6315">
            <v>0.25102286329727297</v>
          </cell>
        </row>
        <row r="6316">
          <cell r="I6316">
            <v>63</v>
          </cell>
          <cell r="AW6316">
            <v>0.19654166360379494</v>
          </cell>
        </row>
        <row r="6317">
          <cell r="I6317">
            <v>63</v>
          </cell>
          <cell r="AW6317">
            <v>0.21798639114271703</v>
          </cell>
        </row>
        <row r="6318">
          <cell r="I6318">
            <v>62.1</v>
          </cell>
          <cell r="AW6318">
            <v>0.22378226345053395</v>
          </cell>
        </row>
        <row r="6319">
          <cell r="I6319">
            <v>61</v>
          </cell>
          <cell r="AW6319">
            <v>0.15133385960282369</v>
          </cell>
        </row>
        <row r="6320">
          <cell r="I6320">
            <v>59</v>
          </cell>
          <cell r="AW6320">
            <v>0.11128074831008299</v>
          </cell>
        </row>
        <row r="6321">
          <cell r="I6321">
            <v>57.9</v>
          </cell>
          <cell r="AW6321">
            <v>9.5979645417446552E-2</v>
          </cell>
        </row>
        <row r="6322">
          <cell r="I6322">
            <v>57</v>
          </cell>
          <cell r="AW6322">
            <v>8.3460561232562236E-2</v>
          </cell>
        </row>
        <row r="6323">
          <cell r="I6323">
            <v>57</v>
          </cell>
          <cell r="AW6323">
            <v>8.3460561232562236E-2</v>
          </cell>
        </row>
        <row r="6324">
          <cell r="I6324">
            <v>55</v>
          </cell>
          <cell r="AW6324">
            <v>6.7873298370261376E-2</v>
          </cell>
        </row>
        <row r="6325">
          <cell r="I6325">
            <v>55</v>
          </cell>
          <cell r="AW6325">
            <v>6.7873298370261376E-2</v>
          </cell>
        </row>
        <row r="6326">
          <cell r="I6326">
            <v>54</v>
          </cell>
          <cell r="AW6326">
            <v>4.1730280616281118E-2</v>
          </cell>
        </row>
        <row r="6327">
          <cell r="I6327">
            <v>52</v>
          </cell>
          <cell r="AW6327">
            <v>1.3910093538760373E-2</v>
          </cell>
        </row>
        <row r="6328">
          <cell r="I6328">
            <v>52</v>
          </cell>
          <cell r="AW6328">
            <v>1.3910093538760373E-2</v>
          </cell>
        </row>
        <row r="6329">
          <cell r="I6329">
            <v>51.1</v>
          </cell>
          <cell r="AW6329">
            <v>1.3910093538760571E-3</v>
          </cell>
        </row>
        <row r="6330">
          <cell r="I6330">
            <v>52</v>
          </cell>
          <cell r="AW6330">
            <v>1.3910093538760373E-2</v>
          </cell>
        </row>
        <row r="6331">
          <cell r="I6331">
            <v>52</v>
          </cell>
          <cell r="AW6331">
            <v>1.3910093538760373E-2</v>
          </cell>
        </row>
        <row r="6332">
          <cell r="I6332">
            <v>53.1</v>
          </cell>
          <cell r="AW6332">
            <v>3.9473524061959045E-2</v>
          </cell>
        </row>
        <row r="6333">
          <cell r="I6333">
            <v>54</v>
          </cell>
          <cell r="AW6333">
            <v>5.2224443139155988E-2</v>
          </cell>
        </row>
        <row r="6334">
          <cell r="I6334">
            <v>57</v>
          </cell>
          <cell r="AW6334">
            <v>9.5693485447782153E-2</v>
          </cell>
        </row>
        <row r="6335">
          <cell r="I6335">
            <v>59</v>
          </cell>
          <cell r="AW6335">
            <v>0.12351367252530292</v>
          </cell>
        </row>
        <row r="6336">
          <cell r="I6336">
            <v>60.1</v>
          </cell>
          <cell r="AW6336">
            <v>0.12658185120271942</v>
          </cell>
        </row>
        <row r="6337">
          <cell r="I6337">
            <v>62.1</v>
          </cell>
          <cell r="AW6337">
            <v>0.15440203828024016</v>
          </cell>
        </row>
        <row r="6338">
          <cell r="I6338">
            <v>64</v>
          </cell>
          <cell r="AW6338">
            <v>0.18083121600388483</v>
          </cell>
        </row>
        <row r="6339">
          <cell r="I6339">
            <v>63</v>
          </cell>
          <cell r="AW6339">
            <v>0.16692112246512447</v>
          </cell>
        </row>
        <row r="6340">
          <cell r="I6340">
            <v>64</v>
          </cell>
          <cell r="AW6340">
            <v>0.18083121600388483</v>
          </cell>
        </row>
        <row r="6341">
          <cell r="I6341">
            <v>64</v>
          </cell>
          <cell r="AW6341">
            <v>0.18083121600388483</v>
          </cell>
        </row>
        <row r="6342">
          <cell r="I6342">
            <v>64</v>
          </cell>
          <cell r="AW6342">
            <v>0.18083121600388483</v>
          </cell>
        </row>
        <row r="6343">
          <cell r="I6343">
            <v>62.1</v>
          </cell>
          <cell r="AW6343">
            <v>0.15440203828024016</v>
          </cell>
        </row>
        <row r="6344">
          <cell r="I6344">
            <v>59</v>
          </cell>
          <cell r="AW6344">
            <v>0.11128074831008299</v>
          </cell>
        </row>
        <row r="6345">
          <cell r="I6345">
            <v>55</v>
          </cell>
          <cell r="AW6345">
            <v>5.5640374155041493E-2</v>
          </cell>
        </row>
        <row r="6346">
          <cell r="I6346">
            <v>54</v>
          </cell>
          <cell r="AW6346">
            <v>4.1730280616281118E-2</v>
          </cell>
        </row>
        <row r="6347">
          <cell r="I6347">
            <v>55</v>
          </cell>
          <cell r="AW6347">
            <v>5.5640374155041493E-2</v>
          </cell>
        </row>
        <row r="6348">
          <cell r="I6348">
            <v>51.1</v>
          </cell>
          <cell r="AW6348">
            <v>1.3910093538760571E-3</v>
          </cell>
        </row>
        <row r="6349">
          <cell r="I6349">
            <v>50</v>
          </cell>
          <cell r="AW6349">
            <v>0</v>
          </cell>
        </row>
        <row r="6350">
          <cell r="I6350">
            <v>48.9</v>
          </cell>
          <cell r="AW6350">
            <v>0</v>
          </cell>
        </row>
        <row r="6351">
          <cell r="I6351">
            <v>46.9</v>
          </cell>
          <cell r="AW6351">
            <v>0</v>
          </cell>
        </row>
        <row r="6352">
          <cell r="I6352">
            <v>46</v>
          </cell>
          <cell r="AW6352">
            <v>0</v>
          </cell>
        </row>
        <row r="6353">
          <cell r="I6353">
            <v>46</v>
          </cell>
          <cell r="AW6353">
            <v>0</v>
          </cell>
        </row>
        <row r="6354">
          <cell r="I6354">
            <v>45</v>
          </cell>
          <cell r="AW6354">
            <v>0</v>
          </cell>
        </row>
        <row r="6355">
          <cell r="I6355">
            <v>46</v>
          </cell>
          <cell r="AW6355">
            <v>0</v>
          </cell>
        </row>
        <row r="6356">
          <cell r="I6356">
            <v>48.9</v>
          </cell>
          <cell r="AW6356">
            <v>0</v>
          </cell>
        </row>
        <row r="6357">
          <cell r="I6357">
            <v>48.9</v>
          </cell>
          <cell r="AW6357">
            <v>0</v>
          </cell>
        </row>
        <row r="6358">
          <cell r="I6358">
            <v>51.1</v>
          </cell>
          <cell r="AW6358">
            <v>1.3910093538760571E-3</v>
          </cell>
        </row>
        <row r="6359">
          <cell r="I6359">
            <v>52</v>
          </cell>
          <cell r="AW6359">
            <v>1.3910093538760373E-2</v>
          </cell>
        </row>
        <row r="6360">
          <cell r="I6360">
            <v>59</v>
          </cell>
          <cell r="AW6360">
            <v>0.11128074831008299</v>
          </cell>
        </row>
        <row r="6361">
          <cell r="I6361">
            <v>62.1</v>
          </cell>
          <cell r="AW6361">
            <v>0.15440203828024016</v>
          </cell>
        </row>
        <row r="6362">
          <cell r="I6362">
            <v>64.900000000000006</v>
          </cell>
          <cell r="AW6362">
            <v>0.19335030018876925</v>
          </cell>
        </row>
        <row r="6363">
          <cell r="I6363">
            <v>68</v>
          </cell>
          <cell r="AW6363">
            <v>0.23647159015892633</v>
          </cell>
        </row>
        <row r="6364">
          <cell r="I6364">
            <v>71.099999999999994</v>
          </cell>
          <cell r="AW6364">
            <v>0.29391231837511755</v>
          </cell>
        </row>
        <row r="6365">
          <cell r="I6365">
            <v>70</v>
          </cell>
          <cell r="AW6365">
            <v>0.31709580760638473</v>
          </cell>
        </row>
        <row r="6366">
          <cell r="I6366">
            <v>69.099999999999994</v>
          </cell>
          <cell r="AW6366">
            <v>0.30434488852918778</v>
          </cell>
        </row>
        <row r="6367">
          <cell r="I6367">
            <v>68</v>
          </cell>
          <cell r="AW6367">
            <v>0.30782241191387782</v>
          </cell>
        </row>
        <row r="6368">
          <cell r="I6368">
            <v>66.900000000000006</v>
          </cell>
          <cell r="AW6368">
            <v>0.29275314391355423</v>
          </cell>
        </row>
        <row r="6369">
          <cell r="I6369">
            <v>64.900000000000006</v>
          </cell>
          <cell r="AW6369">
            <v>0.26435336960525163</v>
          </cell>
        </row>
        <row r="6370">
          <cell r="I6370">
            <v>64</v>
          </cell>
          <cell r="AW6370">
            <v>0.27478593975932192</v>
          </cell>
        </row>
        <row r="6371">
          <cell r="I6371">
            <v>64</v>
          </cell>
          <cell r="AW6371">
            <v>0.27478593975932192</v>
          </cell>
        </row>
        <row r="6372">
          <cell r="I6372">
            <v>62.1</v>
          </cell>
          <cell r="AW6372">
            <v>0.24696575268180115</v>
          </cell>
        </row>
        <row r="6373">
          <cell r="I6373">
            <v>61</v>
          </cell>
          <cell r="AW6373">
            <v>0.25102286329727297</v>
          </cell>
        </row>
        <row r="6374">
          <cell r="I6374">
            <v>61</v>
          </cell>
          <cell r="AW6374">
            <v>0.25102286329727297</v>
          </cell>
        </row>
        <row r="6375">
          <cell r="I6375">
            <v>59</v>
          </cell>
          <cell r="AW6375">
            <v>0.22320267621975218</v>
          </cell>
        </row>
        <row r="6376">
          <cell r="I6376">
            <v>60.1</v>
          </cell>
          <cell r="AW6376">
            <v>0.238271944220076</v>
          </cell>
        </row>
        <row r="6377">
          <cell r="I6377">
            <v>60.1</v>
          </cell>
          <cell r="AW6377">
            <v>0.238271944220076</v>
          </cell>
        </row>
        <row r="6378">
          <cell r="I6378">
            <v>60.1</v>
          </cell>
          <cell r="AW6378">
            <v>0.238271944220076</v>
          </cell>
        </row>
        <row r="6379">
          <cell r="I6379">
            <v>60.1</v>
          </cell>
          <cell r="AW6379">
            <v>0.238271944220076</v>
          </cell>
        </row>
        <row r="6380">
          <cell r="I6380">
            <v>60.1</v>
          </cell>
          <cell r="AW6380">
            <v>0.238271944220076</v>
          </cell>
        </row>
        <row r="6381">
          <cell r="I6381">
            <v>61</v>
          </cell>
          <cell r="AW6381">
            <v>0.25102286329727297</v>
          </cell>
        </row>
        <row r="6382">
          <cell r="I6382">
            <v>62.1</v>
          </cell>
          <cell r="AW6382">
            <v>0.29101438222120912</v>
          </cell>
        </row>
        <row r="6383">
          <cell r="I6383">
            <v>64</v>
          </cell>
          <cell r="AW6383">
            <v>0.31883456929872983</v>
          </cell>
        </row>
        <row r="6384">
          <cell r="I6384">
            <v>68</v>
          </cell>
          <cell r="AW6384">
            <v>0.35071186699172241</v>
          </cell>
        </row>
        <row r="6385">
          <cell r="I6385">
            <v>69.099999999999994</v>
          </cell>
          <cell r="AW6385">
            <v>0.36578113499204601</v>
          </cell>
        </row>
        <row r="6386">
          <cell r="I6386">
            <v>71.099999999999994</v>
          </cell>
          <cell r="AW6386">
            <v>0.37389535622298964</v>
          </cell>
        </row>
        <row r="6387">
          <cell r="I6387">
            <v>71.099999999999994</v>
          </cell>
          <cell r="AW6387">
            <v>0.37389535622298964</v>
          </cell>
        </row>
        <row r="6388">
          <cell r="I6388">
            <v>72</v>
          </cell>
          <cell r="AW6388">
            <v>0.33532994903066193</v>
          </cell>
        </row>
        <row r="6389">
          <cell r="I6389">
            <v>72</v>
          </cell>
          <cell r="AW6389">
            <v>0.33039804384213639</v>
          </cell>
        </row>
        <row r="6390">
          <cell r="I6390">
            <v>70</v>
          </cell>
          <cell r="AW6390">
            <v>0.35882608822266582</v>
          </cell>
        </row>
        <row r="6391">
          <cell r="I6391">
            <v>66</v>
          </cell>
          <cell r="AW6391">
            <v>0.28000222483635712</v>
          </cell>
        </row>
        <row r="6392">
          <cell r="I6392">
            <v>63</v>
          </cell>
          <cell r="AW6392">
            <v>0.23653318252773092</v>
          </cell>
        </row>
        <row r="6393">
          <cell r="I6393">
            <v>61</v>
          </cell>
          <cell r="AW6393">
            <v>0.20871299545021013</v>
          </cell>
        </row>
        <row r="6394">
          <cell r="I6394">
            <v>59</v>
          </cell>
          <cell r="AW6394">
            <v>0.16234601698767573</v>
          </cell>
        </row>
        <row r="6395">
          <cell r="I6395">
            <v>57.9</v>
          </cell>
          <cell r="AW6395">
            <v>0.12525243421764803</v>
          </cell>
        </row>
        <row r="6396">
          <cell r="I6396">
            <v>57</v>
          </cell>
          <cell r="AW6396">
            <v>0.11250151514045088</v>
          </cell>
        </row>
        <row r="6397">
          <cell r="I6397">
            <v>55.9</v>
          </cell>
          <cell r="AW6397">
            <v>8.0044630216676751E-2</v>
          </cell>
        </row>
        <row r="6398">
          <cell r="I6398">
            <v>55.9</v>
          </cell>
          <cell r="AW6398">
            <v>8.0044630216676751E-2</v>
          </cell>
        </row>
        <row r="6399">
          <cell r="I6399">
            <v>54</v>
          </cell>
          <cell r="AW6399">
            <v>4.1730280616281118E-2</v>
          </cell>
        </row>
        <row r="6400">
          <cell r="I6400">
            <v>54</v>
          </cell>
          <cell r="AW6400">
            <v>4.1730280616281118E-2</v>
          </cell>
        </row>
        <row r="6401">
          <cell r="I6401">
            <v>54</v>
          </cell>
          <cell r="AW6401">
            <v>4.1730280616281118E-2</v>
          </cell>
        </row>
        <row r="6402">
          <cell r="I6402">
            <v>52</v>
          </cell>
          <cell r="AW6402">
            <v>2.4404256061635217E-2</v>
          </cell>
        </row>
        <row r="6403">
          <cell r="I6403">
            <v>51.1</v>
          </cell>
          <cell r="AW6403">
            <v>1.1653336984438272E-2</v>
          </cell>
        </row>
        <row r="6404">
          <cell r="I6404">
            <v>52</v>
          </cell>
          <cell r="AW6404">
            <v>2.4404256061635217E-2</v>
          </cell>
        </row>
        <row r="6405">
          <cell r="I6405">
            <v>53.1</v>
          </cell>
          <cell r="AW6405">
            <v>3.9473524061959045E-2</v>
          </cell>
        </row>
        <row r="6406">
          <cell r="I6406">
            <v>55.9</v>
          </cell>
          <cell r="AW6406">
            <v>8.0044630216676751E-2</v>
          </cell>
        </row>
        <row r="6407">
          <cell r="I6407">
            <v>57.9</v>
          </cell>
          <cell r="AW6407">
            <v>0.12525243421764803</v>
          </cell>
        </row>
        <row r="6408">
          <cell r="I6408">
            <v>62.1</v>
          </cell>
          <cell r="AW6408">
            <v>0.20523547206552012</v>
          </cell>
        </row>
        <row r="6409">
          <cell r="I6409">
            <v>64.900000000000006</v>
          </cell>
          <cell r="AW6409">
            <v>0.28753685883651908</v>
          </cell>
        </row>
        <row r="6410">
          <cell r="I6410">
            <v>70</v>
          </cell>
          <cell r="AW6410">
            <v>0.31709580760638473</v>
          </cell>
        </row>
        <row r="6411">
          <cell r="I6411">
            <v>71.099999999999994</v>
          </cell>
          <cell r="AW6411">
            <v>0.35129145422250396</v>
          </cell>
        </row>
        <row r="6412">
          <cell r="I6412">
            <v>73.000000999999997</v>
          </cell>
          <cell r="AW6412">
            <v>0.33431455540395416</v>
          </cell>
        </row>
        <row r="6413">
          <cell r="I6413">
            <v>73.000000999999997</v>
          </cell>
          <cell r="AW6413">
            <v>0.33431455540395416</v>
          </cell>
        </row>
        <row r="6414">
          <cell r="I6414">
            <v>70</v>
          </cell>
          <cell r="AW6414">
            <v>0.35882608822266582</v>
          </cell>
        </row>
        <row r="6415">
          <cell r="I6415">
            <v>68</v>
          </cell>
          <cell r="AW6415">
            <v>0.33100590114514528</v>
          </cell>
        </row>
        <row r="6416">
          <cell r="I6416">
            <v>64.900000000000006</v>
          </cell>
          <cell r="AW6416">
            <v>0.28753685883651908</v>
          </cell>
        </row>
        <row r="6417">
          <cell r="I6417">
            <v>62.1</v>
          </cell>
          <cell r="AW6417">
            <v>0.22378226345053395</v>
          </cell>
        </row>
        <row r="6418">
          <cell r="I6418">
            <v>61</v>
          </cell>
          <cell r="AW6418">
            <v>0.1687214765262742</v>
          </cell>
        </row>
        <row r="6419">
          <cell r="I6419">
            <v>60.1</v>
          </cell>
          <cell r="AW6419">
            <v>0.15597055744907704</v>
          </cell>
        </row>
        <row r="6420">
          <cell r="I6420">
            <v>57</v>
          </cell>
          <cell r="AW6420">
            <v>0.11250151514045088</v>
          </cell>
        </row>
        <row r="6421">
          <cell r="I6421">
            <v>57</v>
          </cell>
          <cell r="AW6421">
            <v>9.5693485447782153E-2</v>
          </cell>
        </row>
        <row r="6422">
          <cell r="I6422">
            <v>53.1</v>
          </cell>
          <cell r="AW6422">
            <v>2.9211196431396802E-2</v>
          </cell>
        </row>
        <row r="6423">
          <cell r="I6423">
            <v>52</v>
          </cell>
          <cell r="AW6423">
            <v>1.3910093538760373E-2</v>
          </cell>
        </row>
        <row r="6424">
          <cell r="I6424">
            <v>48.9</v>
          </cell>
          <cell r="AW6424">
            <v>0</v>
          </cell>
        </row>
        <row r="6425">
          <cell r="I6425">
            <v>52</v>
          </cell>
          <cell r="AW6425">
            <v>1.3910093538760373E-2</v>
          </cell>
        </row>
        <row r="6426">
          <cell r="I6426">
            <v>48</v>
          </cell>
          <cell r="AW6426">
            <v>0</v>
          </cell>
        </row>
        <row r="6427">
          <cell r="I6427">
            <v>48.9</v>
          </cell>
          <cell r="AW6427">
            <v>0</v>
          </cell>
        </row>
        <row r="6428">
          <cell r="I6428">
            <v>54</v>
          </cell>
          <cell r="AW6428">
            <v>5.2224443139155988E-2</v>
          </cell>
        </row>
        <row r="6429">
          <cell r="I6429">
            <v>57.9</v>
          </cell>
          <cell r="AW6429">
            <v>0.14669716175657013</v>
          </cell>
        </row>
        <row r="6430">
          <cell r="I6430">
            <v>64</v>
          </cell>
          <cell r="AW6430">
            <v>0.23363524637382241</v>
          </cell>
        </row>
        <row r="6431">
          <cell r="I6431">
            <v>71.099999999999994</v>
          </cell>
          <cell r="AW6431">
            <v>0.29391231837511755</v>
          </cell>
        </row>
        <row r="6432">
          <cell r="I6432">
            <v>77</v>
          </cell>
          <cell r="AW6432">
            <v>0.31994743720856411</v>
          </cell>
        </row>
        <row r="6433">
          <cell r="I6433">
            <v>80.099999999999994</v>
          </cell>
          <cell r="AW6433">
            <v>0.33073960620933696</v>
          </cell>
        </row>
        <row r="6434">
          <cell r="I6434">
            <v>80.099999999999994</v>
          </cell>
          <cell r="AW6434">
            <v>0.33073960620933696</v>
          </cell>
        </row>
        <row r="6435">
          <cell r="I6435">
            <v>80.099999999999994</v>
          </cell>
          <cell r="AW6435">
            <v>0.33073960620933696</v>
          </cell>
        </row>
        <row r="6436">
          <cell r="I6436">
            <v>81</v>
          </cell>
          <cell r="AW6436">
            <v>0.33387281656440004</v>
          </cell>
        </row>
        <row r="6437">
          <cell r="I6437">
            <v>81</v>
          </cell>
          <cell r="AW6437">
            <v>0.33387281656440004</v>
          </cell>
        </row>
        <row r="6438">
          <cell r="I6438">
            <v>78.099999999999994</v>
          </cell>
          <cell r="AW6438">
            <v>0.32377691653141888</v>
          </cell>
        </row>
        <row r="6439">
          <cell r="I6439">
            <v>75</v>
          </cell>
          <cell r="AW6439">
            <v>0.31298474753064603</v>
          </cell>
        </row>
        <row r="6440">
          <cell r="I6440">
            <v>72</v>
          </cell>
          <cell r="AW6440">
            <v>0.30254071301376906</v>
          </cell>
        </row>
        <row r="6441">
          <cell r="I6441">
            <v>69.099999999999994</v>
          </cell>
          <cell r="AW6441">
            <v>0.25177269305156269</v>
          </cell>
        </row>
        <row r="6442">
          <cell r="I6442">
            <v>68</v>
          </cell>
          <cell r="AW6442">
            <v>0.23647159015892633</v>
          </cell>
        </row>
        <row r="6443">
          <cell r="I6443">
            <v>64</v>
          </cell>
          <cell r="AW6443">
            <v>0.18083121600388483</v>
          </cell>
        </row>
        <row r="6444">
          <cell r="I6444">
            <v>60.1</v>
          </cell>
          <cell r="AW6444">
            <v>0.12658185120271942</v>
          </cell>
        </row>
        <row r="6445">
          <cell r="I6445">
            <v>57.9</v>
          </cell>
          <cell r="AW6445">
            <v>9.5979645417446552E-2</v>
          </cell>
        </row>
        <row r="6446">
          <cell r="I6446">
            <v>57.9</v>
          </cell>
          <cell r="AW6446">
            <v>0.10844440452497908</v>
          </cell>
        </row>
        <row r="6447">
          <cell r="I6447">
            <v>57</v>
          </cell>
          <cell r="AW6447">
            <v>9.5693485447782153E-2</v>
          </cell>
        </row>
        <row r="6448">
          <cell r="I6448">
            <v>55</v>
          </cell>
          <cell r="AW6448">
            <v>6.7873298370261376E-2</v>
          </cell>
        </row>
        <row r="6449">
          <cell r="I6449">
            <v>54</v>
          </cell>
          <cell r="AW6449">
            <v>5.2224443139155988E-2</v>
          </cell>
        </row>
        <row r="6450">
          <cell r="I6450">
            <v>54</v>
          </cell>
          <cell r="AW6450">
            <v>6.9612060062606493E-2</v>
          </cell>
        </row>
        <row r="6451">
          <cell r="I6451">
            <v>53.1</v>
          </cell>
          <cell r="AW6451">
            <v>3.9473524061959045E-2</v>
          </cell>
        </row>
        <row r="6452">
          <cell r="I6452">
            <v>54</v>
          </cell>
          <cell r="AW6452">
            <v>5.2224443139155988E-2</v>
          </cell>
        </row>
        <row r="6453">
          <cell r="I6453">
            <v>57.9</v>
          </cell>
          <cell r="AW6453">
            <v>0.18842744237285136</v>
          </cell>
        </row>
        <row r="6454">
          <cell r="I6454">
            <v>66.900000000000006</v>
          </cell>
          <cell r="AW6454">
            <v>0.29275314391355423</v>
          </cell>
        </row>
        <row r="6455">
          <cell r="I6455">
            <v>72</v>
          </cell>
          <cell r="AW6455">
            <v>0.32474085847882783</v>
          </cell>
        </row>
        <row r="6456">
          <cell r="I6456">
            <v>75</v>
          </cell>
          <cell r="AW6456">
            <v>0.33083321194700549</v>
          </cell>
        </row>
        <row r="6457">
          <cell r="I6457">
            <v>75</v>
          </cell>
          <cell r="AW6457">
            <v>0.32546613865361046</v>
          </cell>
        </row>
        <row r="6458">
          <cell r="I6458">
            <v>78.099999999999994</v>
          </cell>
          <cell r="AW6458">
            <v>0.34635420768736447</v>
          </cell>
        </row>
        <row r="6459">
          <cell r="I6459">
            <v>79</v>
          </cell>
          <cell r="AW6459">
            <v>0.35534768185467502</v>
          </cell>
        </row>
        <row r="6460">
          <cell r="I6460">
            <v>77</v>
          </cell>
          <cell r="AW6460">
            <v>0.34258275077849226</v>
          </cell>
        </row>
        <row r="6461">
          <cell r="I6461">
            <v>77</v>
          </cell>
          <cell r="AW6461">
            <v>0.34258275077849226</v>
          </cell>
        </row>
        <row r="6462">
          <cell r="I6462">
            <v>75.900000000000006</v>
          </cell>
          <cell r="AW6462">
            <v>0.33866623783466371</v>
          </cell>
        </row>
        <row r="6463">
          <cell r="I6463">
            <v>73.000000999999997</v>
          </cell>
          <cell r="AW6463">
            <v>0.3238705215231108</v>
          </cell>
        </row>
        <row r="6464">
          <cell r="I6464">
            <v>68</v>
          </cell>
          <cell r="AW6464">
            <v>0.37505453068455297</v>
          </cell>
        </row>
        <row r="6465">
          <cell r="I6465">
            <v>64</v>
          </cell>
          <cell r="AW6465">
            <v>0.27478593975932192</v>
          </cell>
        </row>
        <row r="6466">
          <cell r="I6466">
            <v>60.1</v>
          </cell>
          <cell r="AW6466">
            <v>0.19596207637301319</v>
          </cell>
        </row>
        <row r="6467">
          <cell r="I6467">
            <v>60.1</v>
          </cell>
          <cell r="AW6467">
            <v>0.19596207637301319</v>
          </cell>
        </row>
        <row r="6468">
          <cell r="I6468">
            <v>59</v>
          </cell>
          <cell r="AW6468">
            <v>0.18031322114190779</v>
          </cell>
        </row>
        <row r="6469">
          <cell r="I6469">
            <v>55</v>
          </cell>
          <cell r="AW6469">
            <v>6.7873298370261376E-2</v>
          </cell>
        </row>
        <row r="6470">
          <cell r="I6470">
            <v>54</v>
          </cell>
          <cell r="AW6470">
            <v>6.9612060062606493E-2</v>
          </cell>
        </row>
        <row r="6471">
          <cell r="I6471">
            <v>57</v>
          </cell>
          <cell r="AW6471">
            <v>0.15249303406438702</v>
          </cell>
        </row>
        <row r="6472">
          <cell r="I6472">
            <v>57</v>
          </cell>
          <cell r="AW6472">
            <v>0.13394624267937319</v>
          </cell>
        </row>
        <row r="6473">
          <cell r="I6473">
            <v>57</v>
          </cell>
          <cell r="AW6473">
            <v>0.13394624267937319</v>
          </cell>
        </row>
        <row r="6474">
          <cell r="I6474">
            <v>57</v>
          </cell>
          <cell r="AW6474">
            <v>0.13394624267937319</v>
          </cell>
        </row>
        <row r="6475">
          <cell r="I6475">
            <v>57</v>
          </cell>
          <cell r="AW6475">
            <v>0.11250151514045088</v>
          </cell>
        </row>
        <row r="6476">
          <cell r="I6476">
            <v>57</v>
          </cell>
          <cell r="AW6476">
            <v>0.11250151514045088</v>
          </cell>
        </row>
        <row r="6477">
          <cell r="I6477">
            <v>57</v>
          </cell>
          <cell r="AW6477">
            <v>0.11250151514045088</v>
          </cell>
        </row>
        <row r="6478">
          <cell r="I6478">
            <v>57.9</v>
          </cell>
          <cell r="AW6478">
            <v>0.14669716175657013</v>
          </cell>
        </row>
        <row r="6479">
          <cell r="I6479">
            <v>60.1</v>
          </cell>
          <cell r="AW6479">
            <v>0.17741528498799936</v>
          </cell>
        </row>
        <row r="6480">
          <cell r="I6480">
            <v>60.1</v>
          </cell>
          <cell r="AW6480">
            <v>0.13858294052562672</v>
          </cell>
        </row>
        <row r="6481">
          <cell r="I6481">
            <v>60.1</v>
          </cell>
          <cell r="AW6481">
            <v>0.13858294052562672</v>
          </cell>
        </row>
        <row r="6482">
          <cell r="I6482">
            <v>61</v>
          </cell>
          <cell r="AW6482">
            <v>0.15133385960282369</v>
          </cell>
        </row>
        <row r="6483">
          <cell r="I6483">
            <v>61</v>
          </cell>
          <cell r="AW6483">
            <v>0.1687214765262742</v>
          </cell>
        </row>
        <row r="6484">
          <cell r="I6484">
            <v>61</v>
          </cell>
          <cell r="AW6484">
            <v>0.1687214765262742</v>
          </cell>
        </row>
        <row r="6485">
          <cell r="I6485">
            <v>61</v>
          </cell>
          <cell r="AW6485">
            <v>0.1687214765262742</v>
          </cell>
        </row>
        <row r="6486">
          <cell r="I6486">
            <v>61</v>
          </cell>
          <cell r="AW6486">
            <v>0.1687214765262742</v>
          </cell>
        </row>
        <row r="6487">
          <cell r="I6487">
            <v>60.1</v>
          </cell>
          <cell r="AW6487">
            <v>0.19596207637301319</v>
          </cell>
        </row>
        <row r="6488">
          <cell r="I6488">
            <v>59</v>
          </cell>
          <cell r="AW6488">
            <v>0.18031322114190779</v>
          </cell>
        </row>
        <row r="6489">
          <cell r="I6489">
            <v>59</v>
          </cell>
          <cell r="AW6489">
            <v>0.18031322114190779</v>
          </cell>
        </row>
        <row r="6490">
          <cell r="I6490">
            <v>59</v>
          </cell>
          <cell r="AW6490">
            <v>0.18031322114190779</v>
          </cell>
        </row>
        <row r="6491">
          <cell r="I6491">
            <v>57.9</v>
          </cell>
          <cell r="AW6491">
            <v>0.16524395314158397</v>
          </cell>
        </row>
        <row r="6492">
          <cell r="I6492">
            <v>57.9</v>
          </cell>
          <cell r="AW6492">
            <v>0.16524395314158397</v>
          </cell>
        </row>
        <row r="6493">
          <cell r="I6493">
            <v>57.9</v>
          </cell>
          <cell r="AW6493">
            <v>0.16524395314158397</v>
          </cell>
        </row>
        <row r="6494">
          <cell r="I6494">
            <v>57</v>
          </cell>
          <cell r="AW6494">
            <v>0.15249303406438702</v>
          </cell>
        </row>
        <row r="6495">
          <cell r="I6495">
            <v>55.9</v>
          </cell>
          <cell r="AW6495">
            <v>0.16002766806454882</v>
          </cell>
        </row>
        <row r="6496">
          <cell r="I6496">
            <v>55.9</v>
          </cell>
          <cell r="AW6496">
            <v>0.16002766806454882</v>
          </cell>
        </row>
        <row r="6497">
          <cell r="I6497">
            <v>55.9</v>
          </cell>
          <cell r="AW6497">
            <v>0.16002766806454882</v>
          </cell>
        </row>
        <row r="6498">
          <cell r="I6498">
            <v>57</v>
          </cell>
          <cell r="AW6498">
            <v>0.1756765232956542</v>
          </cell>
        </row>
        <row r="6499">
          <cell r="I6499">
            <v>57</v>
          </cell>
          <cell r="AW6499">
            <v>0.1756765232956542</v>
          </cell>
        </row>
        <row r="6500">
          <cell r="I6500">
            <v>57</v>
          </cell>
          <cell r="AW6500">
            <v>0.19480290191144983</v>
          </cell>
        </row>
        <row r="6501">
          <cell r="I6501">
            <v>59</v>
          </cell>
          <cell r="AW6501">
            <v>0.24754533991258293</v>
          </cell>
        </row>
        <row r="6502">
          <cell r="I6502">
            <v>60.1</v>
          </cell>
          <cell r="AW6502">
            <v>0.28405933545182888</v>
          </cell>
        </row>
        <row r="6503">
          <cell r="I6503">
            <v>62.1</v>
          </cell>
          <cell r="AW6503">
            <v>0.31187952252934964</v>
          </cell>
        </row>
        <row r="6504">
          <cell r="I6504">
            <v>66</v>
          </cell>
          <cell r="AW6504">
            <v>0.36809948391517266</v>
          </cell>
        </row>
        <row r="6505">
          <cell r="I6505">
            <v>68</v>
          </cell>
          <cell r="AW6505">
            <v>0.39591967099269354</v>
          </cell>
        </row>
        <row r="6506">
          <cell r="I6506">
            <v>69.099999999999994</v>
          </cell>
          <cell r="AW6506">
            <v>0.43764995160897474</v>
          </cell>
        </row>
        <row r="6507">
          <cell r="I6507">
            <v>71.099999999999994</v>
          </cell>
          <cell r="AW6507">
            <v>0.4185235729931791</v>
          </cell>
        </row>
        <row r="6508">
          <cell r="I6508">
            <v>71.099999999999994</v>
          </cell>
          <cell r="AW6508">
            <v>0.39360132206956677</v>
          </cell>
        </row>
        <row r="6509">
          <cell r="I6509">
            <v>71.099999999999994</v>
          </cell>
          <cell r="AW6509">
            <v>0.39360132206956677</v>
          </cell>
        </row>
        <row r="6510">
          <cell r="I6510">
            <v>72</v>
          </cell>
          <cell r="AW6510">
            <v>0.33039804384213639</v>
          </cell>
        </row>
        <row r="6511">
          <cell r="I6511">
            <v>69.099999999999994</v>
          </cell>
          <cell r="AW6511">
            <v>0.34607516914546887</v>
          </cell>
        </row>
        <row r="6512">
          <cell r="I6512">
            <v>63</v>
          </cell>
          <cell r="AW6512">
            <v>0.25971667175899832</v>
          </cell>
        </row>
        <row r="6513">
          <cell r="I6513">
            <v>63</v>
          </cell>
          <cell r="AW6513">
            <v>0.30376530129840607</v>
          </cell>
        </row>
        <row r="6514">
          <cell r="I6514">
            <v>61</v>
          </cell>
          <cell r="AW6514">
            <v>0.27536552699010369</v>
          </cell>
        </row>
        <row r="6515">
          <cell r="I6515">
            <v>59</v>
          </cell>
          <cell r="AW6515">
            <v>0.22320267621975218</v>
          </cell>
        </row>
        <row r="6516">
          <cell r="I6516">
            <v>57.9</v>
          </cell>
          <cell r="AW6516">
            <v>0.2075538209886468</v>
          </cell>
        </row>
        <row r="6517">
          <cell r="I6517">
            <v>57.9</v>
          </cell>
          <cell r="AW6517">
            <v>0.2075538209886468</v>
          </cell>
        </row>
        <row r="6518">
          <cell r="I6518">
            <v>57</v>
          </cell>
          <cell r="AW6518">
            <v>0.15249303406438702</v>
          </cell>
        </row>
        <row r="6519">
          <cell r="I6519">
            <v>55</v>
          </cell>
          <cell r="AW6519">
            <v>0.10612605560185241</v>
          </cell>
        </row>
        <row r="6520">
          <cell r="I6520">
            <v>53.1</v>
          </cell>
          <cell r="AW6520">
            <v>3.9473524061959045E-2</v>
          </cell>
        </row>
        <row r="6521">
          <cell r="I6521">
            <v>51.1</v>
          </cell>
          <cell r="AW6521">
            <v>1.3910093538760571E-3</v>
          </cell>
        </row>
        <row r="6522">
          <cell r="I6522">
            <v>52</v>
          </cell>
          <cell r="AW6522">
            <v>1.3910093538760373E-2</v>
          </cell>
        </row>
        <row r="6523">
          <cell r="I6523">
            <v>50</v>
          </cell>
          <cell r="AW6523">
            <v>0</v>
          </cell>
        </row>
        <row r="6524">
          <cell r="I6524">
            <v>51.1</v>
          </cell>
          <cell r="AW6524">
            <v>1.3910093538760571E-3</v>
          </cell>
        </row>
        <row r="6525">
          <cell r="I6525">
            <v>59</v>
          </cell>
          <cell r="AW6525">
            <v>0.12351367252530292</v>
          </cell>
        </row>
        <row r="6526">
          <cell r="I6526">
            <v>62.1</v>
          </cell>
          <cell r="AW6526">
            <v>0.20523547206552012</v>
          </cell>
        </row>
        <row r="6527">
          <cell r="I6527">
            <v>64</v>
          </cell>
          <cell r="AW6527">
            <v>0.29449190560589916</v>
          </cell>
        </row>
        <row r="6528">
          <cell r="I6528">
            <v>70</v>
          </cell>
          <cell r="AW6528">
            <v>0.37853205406924295</v>
          </cell>
        </row>
        <row r="6529">
          <cell r="I6529">
            <v>72</v>
          </cell>
          <cell r="AW6529">
            <v>0.34156735853379705</v>
          </cell>
        </row>
        <row r="6530">
          <cell r="I6530">
            <v>73.900000000000006</v>
          </cell>
          <cell r="AW6530">
            <v>0.34853004821171341</v>
          </cell>
        </row>
        <row r="6531">
          <cell r="I6531">
            <v>75.900000000000006</v>
          </cell>
          <cell r="AW6531">
            <v>0.34940038442145405</v>
          </cell>
        </row>
        <row r="6532">
          <cell r="I6532">
            <v>75.900000000000006</v>
          </cell>
          <cell r="AW6532">
            <v>0.34446847923292878</v>
          </cell>
        </row>
        <row r="6533">
          <cell r="I6533">
            <v>77</v>
          </cell>
          <cell r="AW6533">
            <v>0.3379409576598803</v>
          </cell>
        </row>
        <row r="6534">
          <cell r="I6534">
            <v>73.000000999999997</v>
          </cell>
          <cell r="AW6534">
            <v>0.32851231435904127</v>
          </cell>
        </row>
        <row r="6535">
          <cell r="I6535">
            <v>72</v>
          </cell>
          <cell r="AW6535">
            <v>0.30254071301376906</v>
          </cell>
        </row>
        <row r="6536">
          <cell r="I6536">
            <v>71.099999999999994</v>
          </cell>
          <cell r="AW6536">
            <v>0.4185235729931791</v>
          </cell>
        </row>
        <row r="6537">
          <cell r="I6537">
            <v>70</v>
          </cell>
          <cell r="AW6537">
            <v>0.42431944530099602</v>
          </cell>
        </row>
        <row r="6538">
          <cell r="I6538">
            <v>68</v>
          </cell>
          <cell r="AW6538">
            <v>0.37505453068455297</v>
          </cell>
        </row>
        <row r="6539">
          <cell r="I6539">
            <v>64</v>
          </cell>
          <cell r="AW6539">
            <v>0.36578113499204601</v>
          </cell>
        </row>
        <row r="6540">
          <cell r="I6540">
            <v>63</v>
          </cell>
          <cell r="AW6540">
            <v>0.3779524668384614</v>
          </cell>
        </row>
        <row r="6541">
          <cell r="I6541">
            <v>63</v>
          </cell>
          <cell r="AW6541">
            <v>0.40113595606972868</v>
          </cell>
        </row>
        <row r="6542">
          <cell r="I6542">
            <v>63</v>
          </cell>
          <cell r="AW6542">
            <v>0.3779524668384614</v>
          </cell>
        </row>
        <row r="6543">
          <cell r="I6543">
            <v>62.1</v>
          </cell>
          <cell r="AW6543">
            <v>0.36520154776126451</v>
          </cell>
        </row>
        <row r="6544">
          <cell r="I6544">
            <v>62.1</v>
          </cell>
          <cell r="AW6544">
            <v>0.3379609479145253</v>
          </cell>
        </row>
        <row r="6545">
          <cell r="I6545">
            <v>60.1</v>
          </cell>
          <cell r="AW6545">
            <v>0.28405933545182888</v>
          </cell>
        </row>
        <row r="6546">
          <cell r="I6546">
            <v>60.1</v>
          </cell>
          <cell r="AW6546">
            <v>0.28405933545182888</v>
          </cell>
        </row>
        <row r="6547">
          <cell r="I6547">
            <v>60.1</v>
          </cell>
          <cell r="AW6547">
            <v>0.28405933545182888</v>
          </cell>
        </row>
        <row r="6548">
          <cell r="I6548">
            <v>59</v>
          </cell>
          <cell r="AW6548">
            <v>0.24754533991258293</v>
          </cell>
        </row>
        <row r="6549">
          <cell r="I6549">
            <v>62.1</v>
          </cell>
          <cell r="AW6549">
            <v>0.3379609479145253</v>
          </cell>
        </row>
        <row r="6550">
          <cell r="I6550">
            <v>64</v>
          </cell>
          <cell r="AW6550">
            <v>0.31883456929872983</v>
          </cell>
        </row>
        <row r="6551">
          <cell r="I6551">
            <v>64.900000000000006</v>
          </cell>
          <cell r="AW6551">
            <v>0.33158548837592677</v>
          </cell>
        </row>
        <row r="6552">
          <cell r="I6552">
            <v>66.900000000000006</v>
          </cell>
          <cell r="AW6552">
            <v>0.33506301176061681</v>
          </cell>
        </row>
        <row r="6553">
          <cell r="I6553">
            <v>68</v>
          </cell>
          <cell r="AW6553">
            <v>0.33100590114514528</v>
          </cell>
        </row>
        <row r="6554">
          <cell r="I6554">
            <v>70</v>
          </cell>
          <cell r="AW6554">
            <v>0.37853205406924295</v>
          </cell>
        </row>
        <row r="6555">
          <cell r="I6555">
            <v>71.099999999999994</v>
          </cell>
          <cell r="AW6555">
            <v>0.2795928801290834</v>
          </cell>
        </row>
        <row r="6556">
          <cell r="I6556">
            <v>73.000000999999997</v>
          </cell>
          <cell r="AW6556">
            <v>0.34533881338928901</v>
          </cell>
        </row>
        <row r="6557">
          <cell r="I6557">
            <v>72</v>
          </cell>
          <cell r="AW6557">
            <v>0.30254071301376906</v>
          </cell>
        </row>
        <row r="6558">
          <cell r="I6558">
            <v>72</v>
          </cell>
          <cell r="AW6558">
            <v>0.31038031101812152</v>
          </cell>
        </row>
        <row r="6559">
          <cell r="I6559">
            <v>69.099999999999994</v>
          </cell>
          <cell r="AW6559">
            <v>0.30434488852918778</v>
          </cell>
        </row>
        <row r="6560">
          <cell r="I6560">
            <v>66.900000000000006</v>
          </cell>
          <cell r="AW6560">
            <v>0.22117048726628999</v>
          </cell>
        </row>
        <row r="6561">
          <cell r="I6561">
            <v>64</v>
          </cell>
          <cell r="AW6561">
            <v>0.21219051883490034</v>
          </cell>
        </row>
        <row r="6562">
          <cell r="I6562">
            <v>62.1</v>
          </cell>
          <cell r="AW6562">
            <v>0.22378226345053395</v>
          </cell>
        </row>
        <row r="6563">
          <cell r="I6563">
            <v>62.4</v>
          </cell>
          <cell r="AW6563">
            <v>0.25160245052805474</v>
          </cell>
        </row>
        <row r="6564">
          <cell r="I6564">
            <v>62.6</v>
          </cell>
          <cell r="AW6564">
            <v>0.28232057375948377</v>
          </cell>
        </row>
        <row r="6565">
          <cell r="I6565">
            <v>63</v>
          </cell>
          <cell r="AW6565">
            <v>0.31187952252934964</v>
          </cell>
        </row>
        <row r="6566">
          <cell r="I6566">
            <v>63.1</v>
          </cell>
          <cell r="AW6566">
            <v>0.34433640745312372</v>
          </cell>
        </row>
        <row r="6567">
          <cell r="I6567">
            <v>63.5</v>
          </cell>
          <cell r="AW6567">
            <v>0.3762137051461163</v>
          </cell>
        </row>
        <row r="6568">
          <cell r="I6568">
            <v>63.7</v>
          </cell>
          <cell r="AW6568">
            <v>0.41098893899301736</v>
          </cell>
        </row>
        <row r="6569">
          <cell r="I6569">
            <v>64</v>
          </cell>
          <cell r="AW6569">
            <v>0.4451845856091366</v>
          </cell>
        </row>
        <row r="6570">
          <cell r="I6570">
            <v>63</v>
          </cell>
          <cell r="AW6570">
            <v>0.42953573037803117</v>
          </cell>
        </row>
        <row r="6571">
          <cell r="I6571">
            <v>63</v>
          </cell>
          <cell r="AW6571">
            <v>0.42953573037803117</v>
          </cell>
        </row>
        <row r="6572">
          <cell r="I6572">
            <v>61</v>
          </cell>
          <cell r="AW6572">
            <v>0.27536552699010369</v>
          </cell>
        </row>
        <row r="6573">
          <cell r="I6573">
            <v>61</v>
          </cell>
          <cell r="AW6573">
            <v>0.25102286329727297</v>
          </cell>
        </row>
        <row r="6574">
          <cell r="I6574">
            <v>60.1</v>
          </cell>
          <cell r="AW6574">
            <v>0.17741528498799936</v>
          </cell>
        </row>
        <row r="6575">
          <cell r="I6575">
            <v>59</v>
          </cell>
          <cell r="AW6575">
            <v>0.11128074831008299</v>
          </cell>
        </row>
        <row r="6576">
          <cell r="I6576">
            <v>60.1</v>
          </cell>
          <cell r="AW6576">
            <v>0.12658185120271942</v>
          </cell>
        </row>
        <row r="6577">
          <cell r="I6577">
            <v>59</v>
          </cell>
          <cell r="AW6577">
            <v>0.11128074831008299</v>
          </cell>
        </row>
        <row r="6578">
          <cell r="I6578">
            <v>61</v>
          </cell>
          <cell r="AW6578">
            <v>0.13910093538760374</v>
          </cell>
        </row>
        <row r="6579">
          <cell r="I6579">
            <v>61</v>
          </cell>
          <cell r="AW6579">
            <v>0.13910093538760374</v>
          </cell>
        </row>
        <row r="6580">
          <cell r="I6580">
            <v>61</v>
          </cell>
          <cell r="AW6580">
            <v>0.13910093538760374</v>
          </cell>
        </row>
        <row r="6581">
          <cell r="I6581">
            <v>61</v>
          </cell>
          <cell r="AW6581">
            <v>0.13910093538760374</v>
          </cell>
        </row>
        <row r="6582">
          <cell r="I6582">
            <v>60.1</v>
          </cell>
          <cell r="AW6582">
            <v>0.12658185120271942</v>
          </cell>
        </row>
        <row r="6583">
          <cell r="I6583">
            <v>59</v>
          </cell>
          <cell r="AW6583">
            <v>0.11128074831008299</v>
          </cell>
        </row>
        <row r="6584">
          <cell r="I6584">
            <v>57.9</v>
          </cell>
          <cell r="AW6584">
            <v>9.5979645417446552E-2</v>
          </cell>
        </row>
        <row r="6585">
          <cell r="I6585">
            <v>57</v>
          </cell>
          <cell r="AW6585">
            <v>8.3460561232562236E-2</v>
          </cell>
        </row>
        <row r="6586">
          <cell r="I6586">
            <v>55.9</v>
          </cell>
          <cell r="AW6586">
            <v>6.8159458339925802E-2</v>
          </cell>
        </row>
        <row r="6587">
          <cell r="I6587">
            <v>55.9</v>
          </cell>
          <cell r="AW6587">
            <v>6.8159458339925802E-2</v>
          </cell>
        </row>
        <row r="6588">
          <cell r="I6588">
            <v>53.1</v>
          </cell>
          <cell r="AW6588">
            <v>2.9211196431396802E-2</v>
          </cell>
        </row>
        <row r="6589">
          <cell r="I6589">
            <v>54</v>
          </cell>
          <cell r="AW6589">
            <v>4.1730280616281118E-2</v>
          </cell>
        </row>
        <row r="6590">
          <cell r="I6590">
            <v>51.1</v>
          </cell>
          <cell r="AW6590">
            <v>1.3910093538760571E-3</v>
          </cell>
        </row>
        <row r="6591">
          <cell r="I6591">
            <v>48.9</v>
          </cell>
          <cell r="AW6591">
            <v>0</v>
          </cell>
        </row>
        <row r="6592">
          <cell r="I6592">
            <v>46.9</v>
          </cell>
          <cell r="AW6592">
            <v>0</v>
          </cell>
        </row>
        <row r="6593">
          <cell r="I6593">
            <v>50</v>
          </cell>
          <cell r="AW6593">
            <v>0</v>
          </cell>
        </row>
        <row r="6594">
          <cell r="I6594">
            <v>50</v>
          </cell>
          <cell r="AW6594">
            <v>0</v>
          </cell>
        </row>
        <row r="6595">
          <cell r="I6595">
            <v>50</v>
          </cell>
          <cell r="AW6595">
            <v>0</v>
          </cell>
        </row>
        <row r="6596">
          <cell r="I6596">
            <v>51.1</v>
          </cell>
          <cell r="AW6596">
            <v>1.3910093538760571E-3</v>
          </cell>
        </row>
        <row r="6597">
          <cell r="I6597">
            <v>54</v>
          </cell>
          <cell r="AW6597">
            <v>4.1730280616281118E-2</v>
          </cell>
        </row>
        <row r="6598">
          <cell r="I6598">
            <v>55</v>
          </cell>
          <cell r="AW6598">
            <v>5.5640374155041493E-2</v>
          </cell>
        </row>
        <row r="6599">
          <cell r="I6599">
            <v>57</v>
          </cell>
          <cell r="AW6599">
            <v>8.3460561232562236E-2</v>
          </cell>
        </row>
        <row r="6600">
          <cell r="I6600">
            <v>57.9</v>
          </cell>
          <cell r="AW6600">
            <v>9.5979645417446552E-2</v>
          </cell>
        </row>
        <row r="6601">
          <cell r="I6601">
            <v>61</v>
          </cell>
          <cell r="AW6601">
            <v>0.13910093538760374</v>
          </cell>
        </row>
        <row r="6602">
          <cell r="I6602">
            <v>62.1</v>
          </cell>
          <cell r="AW6602">
            <v>0.15440203828024016</v>
          </cell>
        </row>
        <row r="6603">
          <cell r="I6603">
            <v>62.1</v>
          </cell>
          <cell r="AW6603">
            <v>0.15440203828024016</v>
          </cell>
        </row>
        <row r="6604">
          <cell r="I6604">
            <v>63</v>
          </cell>
          <cell r="AW6604">
            <v>0.16692112246512447</v>
          </cell>
        </row>
        <row r="6605">
          <cell r="I6605">
            <v>62.1</v>
          </cell>
          <cell r="AW6605">
            <v>0.15440203828024016</v>
          </cell>
        </row>
        <row r="6606">
          <cell r="I6606">
            <v>61</v>
          </cell>
          <cell r="AW6606">
            <v>0.13910093538760374</v>
          </cell>
        </row>
        <row r="6607">
          <cell r="I6607">
            <v>60.1</v>
          </cell>
          <cell r="AW6607">
            <v>0.12658185120271942</v>
          </cell>
        </row>
        <row r="6608">
          <cell r="I6608">
            <v>57.9</v>
          </cell>
          <cell r="AW6608">
            <v>9.5979645417446552E-2</v>
          </cell>
        </row>
        <row r="6609">
          <cell r="I6609">
            <v>55.9</v>
          </cell>
          <cell r="AW6609">
            <v>6.8159458339925802E-2</v>
          </cell>
        </row>
        <row r="6610">
          <cell r="I6610">
            <v>54</v>
          </cell>
          <cell r="AW6610">
            <v>4.1730280616281118E-2</v>
          </cell>
        </row>
        <row r="6611">
          <cell r="I6611">
            <v>53.1</v>
          </cell>
          <cell r="AW6611">
            <v>2.9211196431396802E-2</v>
          </cell>
        </row>
        <row r="6612">
          <cell r="I6612">
            <v>53.1</v>
          </cell>
          <cell r="AW6612">
            <v>2.9211196431396802E-2</v>
          </cell>
        </row>
        <row r="6613">
          <cell r="I6613">
            <v>53.1</v>
          </cell>
          <cell r="AW6613">
            <v>2.9211196431396802E-2</v>
          </cell>
        </row>
        <row r="6614">
          <cell r="I6614">
            <v>52</v>
          </cell>
          <cell r="AW6614">
            <v>1.3910093538760373E-2</v>
          </cell>
        </row>
        <row r="6615">
          <cell r="I6615">
            <v>51.1</v>
          </cell>
          <cell r="AW6615">
            <v>1.3910093538760571E-3</v>
          </cell>
        </row>
        <row r="6616">
          <cell r="I6616">
            <v>50</v>
          </cell>
          <cell r="AW6616">
            <v>0</v>
          </cell>
        </row>
        <row r="6617">
          <cell r="I6617">
            <v>48</v>
          </cell>
          <cell r="AW6617">
            <v>0</v>
          </cell>
        </row>
        <row r="6618">
          <cell r="I6618">
            <v>48</v>
          </cell>
          <cell r="AW6618">
            <v>0</v>
          </cell>
        </row>
        <row r="6619">
          <cell r="I6619">
            <v>48.9</v>
          </cell>
          <cell r="AW6619">
            <v>0</v>
          </cell>
        </row>
        <row r="6620">
          <cell r="I6620">
            <v>48.9</v>
          </cell>
          <cell r="AW6620">
            <v>0</v>
          </cell>
        </row>
        <row r="6621">
          <cell r="I6621">
            <v>50</v>
          </cell>
          <cell r="AW6621">
            <v>0</v>
          </cell>
        </row>
        <row r="6622">
          <cell r="I6622">
            <v>51.1</v>
          </cell>
          <cell r="AW6622">
            <v>1.3910093538760571E-3</v>
          </cell>
        </row>
        <row r="6623">
          <cell r="I6623">
            <v>53.1</v>
          </cell>
          <cell r="AW6623">
            <v>2.9211196431396802E-2</v>
          </cell>
        </row>
        <row r="6624">
          <cell r="I6624">
            <v>55</v>
          </cell>
          <cell r="AW6624">
            <v>5.5640374155041493E-2</v>
          </cell>
        </row>
        <row r="6625">
          <cell r="I6625">
            <v>57</v>
          </cell>
          <cell r="AW6625">
            <v>8.3460561232562236E-2</v>
          </cell>
        </row>
        <row r="6626">
          <cell r="I6626">
            <v>59</v>
          </cell>
          <cell r="AW6626">
            <v>0.11128074831008299</v>
          </cell>
        </row>
        <row r="6627">
          <cell r="I6627">
            <v>64</v>
          </cell>
          <cell r="AW6627">
            <v>0.18083121600388483</v>
          </cell>
        </row>
        <row r="6628">
          <cell r="I6628">
            <v>64</v>
          </cell>
          <cell r="AW6628">
            <v>0.18083121600388483</v>
          </cell>
        </row>
        <row r="6629">
          <cell r="I6629">
            <v>63</v>
          </cell>
          <cell r="AW6629">
            <v>0.16692112246512447</v>
          </cell>
        </row>
        <row r="6630">
          <cell r="I6630">
            <v>62.1</v>
          </cell>
          <cell r="AW6630">
            <v>0.15440203828024016</v>
          </cell>
        </row>
        <row r="6631">
          <cell r="I6631">
            <v>60.1</v>
          </cell>
          <cell r="AW6631">
            <v>0.12658185120271942</v>
          </cell>
        </row>
        <row r="6632">
          <cell r="I6632">
            <v>57.9</v>
          </cell>
          <cell r="AW6632">
            <v>9.5979645417446552E-2</v>
          </cell>
        </row>
        <row r="6633">
          <cell r="I6633">
            <v>55</v>
          </cell>
          <cell r="AW6633">
            <v>5.5640374155041493E-2</v>
          </cell>
        </row>
        <row r="6634">
          <cell r="I6634">
            <v>55.9</v>
          </cell>
          <cell r="AW6634">
            <v>6.8159458339925802E-2</v>
          </cell>
        </row>
        <row r="6635">
          <cell r="I6635">
            <v>54</v>
          </cell>
          <cell r="AW6635">
            <v>4.1730280616281118E-2</v>
          </cell>
        </row>
        <row r="6636">
          <cell r="I6636">
            <v>52</v>
          </cell>
          <cell r="AW6636">
            <v>1.3910093538760373E-2</v>
          </cell>
        </row>
        <row r="6637">
          <cell r="I6637">
            <v>51.1</v>
          </cell>
          <cell r="AW6637">
            <v>1.3910093538760571E-3</v>
          </cell>
        </row>
        <row r="6638">
          <cell r="I6638">
            <v>50</v>
          </cell>
          <cell r="AW6638">
            <v>0</v>
          </cell>
        </row>
        <row r="6639">
          <cell r="I6639">
            <v>50</v>
          </cell>
          <cell r="AW6639">
            <v>0</v>
          </cell>
        </row>
        <row r="6640">
          <cell r="I6640">
            <v>48.9</v>
          </cell>
          <cell r="AW6640">
            <v>0</v>
          </cell>
        </row>
        <row r="6641">
          <cell r="I6641">
            <v>48</v>
          </cell>
          <cell r="AW6641">
            <v>0</v>
          </cell>
        </row>
        <row r="6642">
          <cell r="I6642">
            <v>46.9</v>
          </cell>
          <cell r="AW6642">
            <v>0</v>
          </cell>
        </row>
        <row r="6643">
          <cell r="I6643">
            <v>46</v>
          </cell>
          <cell r="AW6643">
            <v>0</v>
          </cell>
        </row>
        <row r="6644">
          <cell r="I6644">
            <v>46</v>
          </cell>
          <cell r="AW6644">
            <v>0</v>
          </cell>
        </row>
        <row r="6645">
          <cell r="I6645">
            <v>48</v>
          </cell>
          <cell r="AW6645">
            <v>0</v>
          </cell>
        </row>
        <row r="6646">
          <cell r="I6646">
            <v>50</v>
          </cell>
          <cell r="AW6646">
            <v>0</v>
          </cell>
        </row>
        <row r="6647">
          <cell r="I6647">
            <v>54</v>
          </cell>
          <cell r="AW6647">
            <v>4.1730280616281118E-2</v>
          </cell>
        </row>
        <row r="6648">
          <cell r="I6648">
            <v>57.9</v>
          </cell>
          <cell r="AW6648">
            <v>9.5979645417446552E-2</v>
          </cell>
        </row>
        <row r="6649">
          <cell r="I6649">
            <v>62.1</v>
          </cell>
          <cell r="AW6649">
            <v>0.15440203828024016</v>
          </cell>
        </row>
        <row r="6650">
          <cell r="I6650">
            <v>64</v>
          </cell>
          <cell r="AW6650">
            <v>0.18083121600388483</v>
          </cell>
        </row>
        <row r="6651">
          <cell r="I6651">
            <v>66.900000000000006</v>
          </cell>
          <cell r="AW6651">
            <v>0.22117048726628999</v>
          </cell>
        </row>
        <row r="6652">
          <cell r="I6652">
            <v>69.099999999999994</v>
          </cell>
          <cell r="AW6652">
            <v>0.25177269305156269</v>
          </cell>
        </row>
        <row r="6653">
          <cell r="I6653">
            <v>68</v>
          </cell>
          <cell r="AW6653">
            <v>0.23647159015892633</v>
          </cell>
        </row>
        <row r="6654">
          <cell r="I6654">
            <v>64.900000000000006</v>
          </cell>
          <cell r="AW6654">
            <v>0.19335030018876925</v>
          </cell>
        </row>
        <row r="6655">
          <cell r="I6655">
            <v>63</v>
          </cell>
          <cell r="AW6655">
            <v>0.16692112246512447</v>
          </cell>
        </row>
        <row r="6656">
          <cell r="I6656">
            <v>61</v>
          </cell>
          <cell r="AW6656">
            <v>0.13910093538760374</v>
          </cell>
        </row>
        <row r="6657">
          <cell r="I6657">
            <v>57.9</v>
          </cell>
          <cell r="AW6657">
            <v>9.5979645417446552E-2</v>
          </cell>
        </row>
        <row r="6658">
          <cell r="I6658">
            <v>55</v>
          </cell>
          <cell r="AW6658">
            <v>5.5640374155041493E-2</v>
          </cell>
        </row>
        <row r="6659">
          <cell r="I6659">
            <v>54</v>
          </cell>
          <cell r="AW6659">
            <v>4.1730280616281118E-2</v>
          </cell>
        </row>
        <row r="6660">
          <cell r="I6660">
            <v>53.1</v>
          </cell>
          <cell r="AW6660">
            <v>2.9211196431396802E-2</v>
          </cell>
        </row>
        <row r="6661">
          <cell r="I6661">
            <v>51.1</v>
          </cell>
          <cell r="AW6661">
            <v>1.3910093538760571E-3</v>
          </cell>
        </row>
        <row r="6662">
          <cell r="I6662">
            <v>51.1</v>
          </cell>
          <cell r="AW6662">
            <v>1.3910093538760571E-3</v>
          </cell>
        </row>
        <row r="6663">
          <cell r="I6663">
            <v>50</v>
          </cell>
          <cell r="AW6663">
            <v>0</v>
          </cell>
        </row>
        <row r="6664">
          <cell r="I6664">
            <v>50</v>
          </cell>
          <cell r="AW6664">
            <v>0</v>
          </cell>
        </row>
        <row r="6665">
          <cell r="I6665">
            <v>48.9</v>
          </cell>
          <cell r="AW6665">
            <v>0</v>
          </cell>
        </row>
        <row r="6666">
          <cell r="I6666">
            <v>48</v>
          </cell>
          <cell r="AW6666">
            <v>0</v>
          </cell>
        </row>
        <row r="6667">
          <cell r="I6667">
            <v>46.9</v>
          </cell>
          <cell r="AW6667">
            <v>0</v>
          </cell>
        </row>
        <row r="6668">
          <cell r="I6668">
            <v>46.9</v>
          </cell>
          <cell r="AW6668">
            <v>0</v>
          </cell>
        </row>
        <row r="6669">
          <cell r="I6669">
            <v>54</v>
          </cell>
          <cell r="AW6669">
            <v>4.1730280616281118E-2</v>
          </cell>
        </row>
        <row r="6670">
          <cell r="I6670">
            <v>63</v>
          </cell>
          <cell r="AW6670">
            <v>0.16692112246512447</v>
          </cell>
        </row>
        <row r="6671">
          <cell r="I6671">
            <v>66</v>
          </cell>
          <cell r="AW6671">
            <v>0.20865140308140559</v>
          </cell>
        </row>
        <row r="6672">
          <cell r="I6672">
            <v>68</v>
          </cell>
          <cell r="AW6672">
            <v>0.23647159015892633</v>
          </cell>
        </row>
        <row r="6673">
          <cell r="I6673">
            <v>69.099999999999994</v>
          </cell>
          <cell r="AW6673">
            <v>0.25177269305156269</v>
          </cell>
        </row>
        <row r="6674">
          <cell r="I6674">
            <v>71.099999999999994</v>
          </cell>
          <cell r="AW6674">
            <v>0.2795928801290834</v>
          </cell>
        </row>
        <row r="6675">
          <cell r="I6675">
            <v>71.099999999999994</v>
          </cell>
          <cell r="AW6675">
            <v>0.2795928801290834</v>
          </cell>
        </row>
        <row r="6676">
          <cell r="I6676">
            <v>71.099999999999994</v>
          </cell>
          <cell r="AW6676">
            <v>0.2795928801290834</v>
          </cell>
        </row>
        <row r="6677">
          <cell r="I6677">
            <v>71.099999999999994</v>
          </cell>
          <cell r="AW6677">
            <v>0.2795928801290834</v>
          </cell>
        </row>
        <row r="6678">
          <cell r="I6678">
            <v>68</v>
          </cell>
          <cell r="AW6678">
            <v>0.23647159015892633</v>
          </cell>
        </row>
        <row r="6679">
          <cell r="I6679">
            <v>64.900000000000006</v>
          </cell>
          <cell r="AW6679">
            <v>0.19335030018876925</v>
          </cell>
        </row>
        <row r="6680">
          <cell r="I6680">
            <v>64</v>
          </cell>
          <cell r="AW6680">
            <v>0.18083121600388483</v>
          </cell>
        </row>
        <row r="6681">
          <cell r="I6681">
            <v>64</v>
          </cell>
          <cell r="AW6681">
            <v>0.18083121600388483</v>
          </cell>
        </row>
        <row r="6682">
          <cell r="I6682">
            <v>63</v>
          </cell>
          <cell r="AW6682">
            <v>0.16692112246512447</v>
          </cell>
        </row>
        <row r="6683">
          <cell r="I6683">
            <v>63</v>
          </cell>
          <cell r="AW6683">
            <v>0.16692112246512447</v>
          </cell>
        </row>
        <row r="6684">
          <cell r="I6684">
            <v>62.1</v>
          </cell>
          <cell r="AW6684">
            <v>0.15440203828024016</v>
          </cell>
        </row>
        <row r="6685">
          <cell r="I6685">
            <v>61</v>
          </cell>
          <cell r="AW6685">
            <v>0.13910093538760374</v>
          </cell>
        </row>
        <row r="6686">
          <cell r="I6686">
            <v>59</v>
          </cell>
          <cell r="AW6686">
            <v>0.11128074831008299</v>
          </cell>
        </row>
        <row r="6687">
          <cell r="I6687">
            <v>59</v>
          </cell>
          <cell r="AW6687">
            <v>0.11128074831008299</v>
          </cell>
        </row>
        <row r="6688">
          <cell r="I6688">
            <v>59</v>
          </cell>
          <cell r="AW6688">
            <v>0.11128074831008299</v>
          </cell>
        </row>
        <row r="6689">
          <cell r="I6689">
            <v>57.9</v>
          </cell>
          <cell r="AW6689">
            <v>9.5979645417446552E-2</v>
          </cell>
        </row>
        <row r="6690">
          <cell r="I6690">
            <v>57.9</v>
          </cell>
          <cell r="AW6690">
            <v>9.5979645417446552E-2</v>
          </cell>
        </row>
        <row r="6691">
          <cell r="I6691">
            <v>57</v>
          </cell>
          <cell r="AW6691">
            <v>8.3460561232562236E-2</v>
          </cell>
        </row>
        <row r="6692">
          <cell r="I6692">
            <v>57</v>
          </cell>
          <cell r="AW6692">
            <v>8.3460561232562236E-2</v>
          </cell>
        </row>
        <row r="6693">
          <cell r="I6693">
            <v>60.1</v>
          </cell>
          <cell r="AW6693">
            <v>0.12658185120271942</v>
          </cell>
        </row>
        <row r="6694">
          <cell r="I6694">
            <v>64</v>
          </cell>
          <cell r="AW6694">
            <v>0.18083121600388483</v>
          </cell>
        </row>
        <row r="6695">
          <cell r="I6695">
            <v>66.900000000000006</v>
          </cell>
          <cell r="AW6695">
            <v>0.22117048726628999</v>
          </cell>
        </row>
        <row r="6696">
          <cell r="I6696">
            <v>70</v>
          </cell>
          <cell r="AW6696">
            <v>0.26429177723644709</v>
          </cell>
        </row>
        <row r="6697">
          <cell r="I6697">
            <v>71.099999999999994</v>
          </cell>
          <cell r="AW6697">
            <v>0.2795928801290834</v>
          </cell>
        </row>
        <row r="6698">
          <cell r="I6698">
            <v>73.000000999999997</v>
          </cell>
          <cell r="AW6698">
            <v>0.30602206133407278</v>
          </cell>
        </row>
        <row r="6699">
          <cell r="I6699">
            <v>73.000000999999997</v>
          </cell>
          <cell r="AW6699">
            <v>0.30602206133407278</v>
          </cell>
        </row>
        <row r="6700">
          <cell r="I6700">
            <v>73.900000000000006</v>
          </cell>
          <cell r="AW6700">
            <v>0.30915526820779127</v>
          </cell>
        </row>
        <row r="6701">
          <cell r="I6701">
            <v>73.000000999999997</v>
          </cell>
          <cell r="AW6701">
            <v>0.30602206133407278</v>
          </cell>
        </row>
        <row r="6702">
          <cell r="I6702">
            <v>70</v>
          </cell>
          <cell r="AW6702">
            <v>0.26429177723644709</v>
          </cell>
        </row>
        <row r="6703">
          <cell r="I6703">
            <v>66.900000000000006</v>
          </cell>
          <cell r="AW6703">
            <v>0.22117048726628999</v>
          </cell>
        </row>
        <row r="6704">
          <cell r="I6704">
            <v>66</v>
          </cell>
          <cell r="AW6704">
            <v>0.20865140308140559</v>
          </cell>
        </row>
        <row r="6705">
          <cell r="I6705">
            <v>64.900000000000006</v>
          </cell>
          <cell r="AW6705">
            <v>0.19335030018876925</v>
          </cell>
        </row>
        <row r="6706">
          <cell r="I6706">
            <v>63</v>
          </cell>
          <cell r="AW6706">
            <v>0.16692112246512447</v>
          </cell>
        </row>
        <row r="6707">
          <cell r="I6707">
            <v>62.1</v>
          </cell>
          <cell r="AW6707">
            <v>0.15440203828024016</v>
          </cell>
        </row>
        <row r="6708">
          <cell r="I6708">
            <v>61</v>
          </cell>
          <cell r="AW6708">
            <v>0.13910093538760374</v>
          </cell>
        </row>
        <row r="6709">
          <cell r="I6709">
            <v>60.1</v>
          </cell>
          <cell r="AW6709">
            <v>0.12658185120271942</v>
          </cell>
        </row>
        <row r="6710">
          <cell r="I6710">
            <v>55</v>
          </cell>
          <cell r="AW6710">
            <v>5.5640374155041493E-2</v>
          </cell>
        </row>
        <row r="6711">
          <cell r="I6711">
            <v>52</v>
          </cell>
          <cell r="AW6711">
            <v>1.3910093538760373E-2</v>
          </cell>
        </row>
        <row r="6712">
          <cell r="I6712">
            <v>50</v>
          </cell>
          <cell r="AW6712">
            <v>0</v>
          </cell>
        </row>
        <row r="6713">
          <cell r="I6713">
            <v>46.9</v>
          </cell>
          <cell r="AW6713">
            <v>0</v>
          </cell>
        </row>
        <row r="6714">
          <cell r="I6714">
            <v>46.9</v>
          </cell>
          <cell r="AW6714">
            <v>0</v>
          </cell>
        </row>
        <row r="6715">
          <cell r="I6715">
            <v>46</v>
          </cell>
          <cell r="AW6715">
            <v>0</v>
          </cell>
        </row>
        <row r="6716">
          <cell r="I6716">
            <v>46.9</v>
          </cell>
          <cell r="AW6716">
            <v>0</v>
          </cell>
        </row>
        <row r="6717">
          <cell r="I6717">
            <v>52</v>
          </cell>
          <cell r="AW6717">
            <v>1.3910093538760373E-2</v>
          </cell>
        </row>
        <row r="6718">
          <cell r="I6718">
            <v>59</v>
          </cell>
          <cell r="AW6718">
            <v>0.11128074831008299</v>
          </cell>
        </row>
        <row r="6719">
          <cell r="I6719">
            <v>64</v>
          </cell>
          <cell r="AW6719">
            <v>0.18083121600388483</v>
          </cell>
        </row>
        <row r="6720">
          <cell r="I6720">
            <v>66.900000000000006</v>
          </cell>
          <cell r="AW6720">
            <v>0.22117048726628999</v>
          </cell>
        </row>
        <row r="6721">
          <cell r="I6721">
            <v>70</v>
          </cell>
          <cell r="AW6721">
            <v>0.26429177723644709</v>
          </cell>
        </row>
        <row r="6722">
          <cell r="I6722">
            <v>73.000000999999997</v>
          </cell>
          <cell r="AW6722">
            <v>0.30602206133407278</v>
          </cell>
        </row>
        <row r="6723">
          <cell r="I6723">
            <v>75</v>
          </cell>
          <cell r="AW6723">
            <v>0.31298474753064603</v>
          </cell>
        </row>
        <row r="6724">
          <cell r="I6724">
            <v>75</v>
          </cell>
          <cell r="AW6724">
            <v>0.31298474753064603</v>
          </cell>
        </row>
        <row r="6725">
          <cell r="I6725">
            <v>73.000000999999997</v>
          </cell>
          <cell r="AW6725">
            <v>0.30602206133407278</v>
          </cell>
        </row>
        <row r="6726">
          <cell r="I6726">
            <v>70</v>
          </cell>
          <cell r="AW6726">
            <v>0.26429177723644709</v>
          </cell>
        </row>
        <row r="6727">
          <cell r="I6727">
            <v>66</v>
          </cell>
          <cell r="AW6727">
            <v>0.20865140308140559</v>
          </cell>
        </row>
        <row r="6728">
          <cell r="I6728">
            <v>63</v>
          </cell>
          <cell r="AW6728">
            <v>0.16692112246512447</v>
          </cell>
        </row>
        <row r="6729">
          <cell r="I6729">
            <v>62.1</v>
          </cell>
          <cell r="AW6729">
            <v>0.15440203828024016</v>
          </cell>
        </row>
        <row r="6730">
          <cell r="I6730">
            <v>63</v>
          </cell>
          <cell r="AW6730">
            <v>0.16692112246512447</v>
          </cell>
        </row>
        <row r="6731">
          <cell r="I6731">
            <v>57</v>
          </cell>
          <cell r="AW6731">
            <v>8.3460561232562236E-2</v>
          </cell>
        </row>
        <row r="6732">
          <cell r="I6732">
            <v>57</v>
          </cell>
          <cell r="AW6732">
            <v>8.3460561232562236E-2</v>
          </cell>
        </row>
        <row r="6733">
          <cell r="I6733">
            <v>52</v>
          </cell>
          <cell r="AW6733">
            <v>1.3910093538760373E-2</v>
          </cell>
        </row>
        <row r="6734">
          <cell r="I6734">
            <v>48</v>
          </cell>
          <cell r="AW6734">
            <v>0</v>
          </cell>
        </row>
        <row r="6735">
          <cell r="I6735">
            <v>48.9</v>
          </cell>
          <cell r="AW6735">
            <v>0</v>
          </cell>
        </row>
        <row r="6736">
          <cell r="I6736">
            <v>46</v>
          </cell>
          <cell r="AW6736">
            <v>0</v>
          </cell>
        </row>
        <row r="6737">
          <cell r="I6737">
            <v>48</v>
          </cell>
          <cell r="AW6737">
            <v>0</v>
          </cell>
        </row>
        <row r="6738">
          <cell r="I6738">
            <v>48</v>
          </cell>
          <cell r="AW6738">
            <v>0</v>
          </cell>
        </row>
        <row r="6739">
          <cell r="I6739">
            <v>45</v>
          </cell>
          <cell r="AW6739">
            <v>0</v>
          </cell>
        </row>
        <row r="6740">
          <cell r="I6740">
            <v>44.1</v>
          </cell>
          <cell r="AW6740">
            <v>0</v>
          </cell>
        </row>
        <row r="6741">
          <cell r="I6741">
            <v>48</v>
          </cell>
          <cell r="AW6741">
            <v>0</v>
          </cell>
        </row>
        <row r="6742">
          <cell r="I6742">
            <v>54</v>
          </cell>
          <cell r="AW6742">
            <v>4.1730280616281118E-2</v>
          </cell>
        </row>
        <row r="6743">
          <cell r="I6743">
            <v>57.9</v>
          </cell>
          <cell r="AW6743">
            <v>9.5979645417446552E-2</v>
          </cell>
        </row>
        <row r="6744">
          <cell r="I6744">
            <v>61</v>
          </cell>
          <cell r="AW6744">
            <v>0.13910093538760374</v>
          </cell>
        </row>
        <row r="6745">
          <cell r="I6745">
            <v>63</v>
          </cell>
          <cell r="AW6745">
            <v>0.16692112246512447</v>
          </cell>
        </row>
        <row r="6746">
          <cell r="I6746">
            <v>66</v>
          </cell>
          <cell r="AW6746">
            <v>0.20865140308140559</v>
          </cell>
        </row>
        <row r="6747">
          <cell r="I6747">
            <v>69.099999999999994</v>
          </cell>
          <cell r="AW6747">
            <v>0.25177269305156269</v>
          </cell>
        </row>
        <row r="6748">
          <cell r="I6748">
            <v>69.099999999999994</v>
          </cell>
          <cell r="AW6748">
            <v>0.25177269305156269</v>
          </cell>
        </row>
        <row r="6749">
          <cell r="I6749">
            <v>69.099999999999994</v>
          </cell>
          <cell r="AW6749">
            <v>0.25177269305156269</v>
          </cell>
        </row>
        <row r="6750">
          <cell r="I6750">
            <v>68</v>
          </cell>
          <cell r="AW6750">
            <v>0.25044327606649142</v>
          </cell>
        </row>
        <row r="6751">
          <cell r="I6751">
            <v>66.900000000000006</v>
          </cell>
          <cell r="AW6751">
            <v>0.25276162498961807</v>
          </cell>
        </row>
        <row r="6752">
          <cell r="I6752">
            <v>63</v>
          </cell>
          <cell r="AW6752">
            <v>0.19654166360379494</v>
          </cell>
        </row>
        <row r="6753">
          <cell r="I6753">
            <v>60.1</v>
          </cell>
          <cell r="AW6753">
            <v>0.15597055744907704</v>
          </cell>
        </row>
        <row r="6754">
          <cell r="I6754">
            <v>59</v>
          </cell>
          <cell r="AW6754">
            <v>0.14090128944875344</v>
          </cell>
        </row>
        <row r="6755">
          <cell r="I6755">
            <v>59</v>
          </cell>
          <cell r="AW6755">
            <v>0.12351367252530292</v>
          </cell>
        </row>
        <row r="6756">
          <cell r="I6756">
            <v>57.9</v>
          </cell>
          <cell r="AW6756">
            <v>0.12525243421764803</v>
          </cell>
        </row>
        <row r="6757">
          <cell r="I6757">
            <v>57</v>
          </cell>
          <cell r="AW6757">
            <v>8.3460561232562236E-2</v>
          </cell>
        </row>
        <row r="6758">
          <cell r="I6758">
            <v>57</v>
          </cell>
          <cell r="AW6758">
            <v>8.3460561232562236E-2</v>
          </cell>
        </row>
        <row r="6759">
          <cell r="I6759">
            <v>57</v>
          </cell>
          <cell r="AW6759">
            <v>8.3460561232562236E-2</v>
          </cell>
        </row>
        <row r="6760">
          <cell r="I6760">
            <v>57.9</v>
          </cell>
          <cell r="AW6760">
            <v>9.5979645417446552E-2</v>
          </cell>
        </row>
        <row r="6761">
          <cell r="I6761">
            <v>57</v>
          </cell>
          <cell r="AW6761">
            <v>8.3460561232562236E-2</v>
          </cell>
        </row>
        <row r="6762">
          <cell r="I6762">
            <v>57</v>
          </cell>
          <cell r="AW6762">
            <v>9.5693485447782153E-2</v>
          </cell>
        </row>
        <row r="6763">
          <cell r="I6763">
            <v>55.9</v>
          </cell>
          <cell r="AW6763">
            <v>0.13742376606406317</v>
          </cell>
        </row>
        <row r="6764">
          <cell r="I6764">
            <v>55.9</v>
          </cell>
          <cell r="AW6764">
            <v>0.16002766806454882</v>
          </cell>
        </row>
        <row r="6765">
          <cell r="I6765">
            <v>55</v>
          </cell>
          <cell r="AW6765">
            <v>0.12467284698686627</v>
          </cell>
        </row>
        <row r="6766">
          <cell r="I6766">
            <v>54</v>
          </cell>
          <cell r="AW6766">
            <v>6.9612060062606493E-2</v>
          </cell>
        </row>
        <row r="6767">
          <cell r="I6767">
            <v>55</v>
          </cell>
          <cell r="AW6767">
            <v>0.10612605560185241</v>
          </cell>
        </row>
        <row r="6768">
          <cell r="I6768">
            <v>57</v>
          </cell>
          <cell r="AW6768">
            <v>0.15249303406438702</v>
          </cell>
        </row>
        <row r="6769">
          <cell r="I6769">
            <v>57</v>
          </cell>
          <cell r="AW6769">
            <v>0.1756765232956542</v>
          </cell>
        </row>
        <row r="6770">
          <cell r="I6770">
            <v>57.9</v>
          </cell>
          <cell r="AW6770">
            <v>0.18842744237285136</v>
          </cell>
        </row>
        <row r="6771">
          <cell r="I6771">
            <v>59</v>
          </cell>
          <cell r="AW6771">
            <v>0.20349671037317499</v>
          </cell>
        </row>
        <row r="6772">
          <cell r="I6772">
            <v>59</v>
          </cell>
          <cell r="AW6772">
            <v>0.18031322114190779</v>
          </cell>
        </row>
        <row r="6773">
          <cell r="I6773">
            <v>60.1</v>
          </cell>
          <cell r="AW6773">
            <v>0.19596207637301319</v>
          </cell>
        </row>
        <row r="6774">
          <cell r="I6774">
            <v>57.9</v>
          </cell>
          <cell r="AW6774">
            <v>0.18842744237285136</v>
          </cell>
        </row>
        <row r="6775">
          <cell r="I6775">
            <v>57.9</v>
          </cell>
          <cell r="AW6775">
            <v>0.2075538209886468</v>
          </cell>
        </row>
        <row r="6776">
          <cell r="I6776">
            <v>53.1</v>
          </cell>
          <cell r="AW6776">
            <v>2.9211196431396802E-2</v>
          </cell>
        </row>
        <row r="6777">
          <cell r="I6777">
            <v>52</v>
          </cell>
          <cell r="AW6777">
            <v>1.3910093538760373E-2</v>
          </cell>
        </row>
        <row r="6778">
          <cell r="I6778">
            <v>53.1</v>
          </cell>
          <cell r="AW6778">
            <v>2.9211196431396802E-2</v>
          </cell>
        </row>
        <row r="6779">
          <cell r="I6779">
            <v>52</v>
          </cell>
          <cell r="AW6779">
            <v>1.3910093538760373E-2</v>
          </cell>
        </row>
        <row r="6780">
          <cell r="I6780">
            <v>52</v>
          </cell>
          <cell r="AW6780">
            <v>1.3910093538760373E-2</v>
          </cell>
        </row>
        <row r="6781">
          <cell r="I6781">
            <v>51.1</v>
          </cell>
          <cell r="AW6781">
            <v>1.3910093538760571E-3</v>
          </cell>
        </row>
        <row r="6782">
          <cell r="I6782">
            <v>51.1</v>
          </cell>
          <cell r="AW6782">
            <v>1.3910093538760571E-3</v>
          </cell>
        </row>
        <row r="6783">
          <cell r="I6783">
            <v>51.1</v>
          </cell>
          <cell r="AW6783">
            <v>1.3910093538760571E-3</v>
          </cell>
        </row>
        <row r="6784">
          <cell r="I6784">
            <v>51.1</v>
          </cell>
          <cell r="AW6784">
            <v>1.3910093538760571E-3</v>
          </cell>
        </row>
        <row r="6785">
          <cell r="I6785">
            <v>51.1</v>
          </cell>
          <cell r="AW6785">
            <v>1.3910093538760571E-3</v>
          </cell>
        </row>
        <row r="6786">
          <cell r="I6786">
            <v>51.1</v>
          </cell>
          <cell r="AW6786">
            <v>1.3910093538760571E-3</v>
          </cell>
        </row>
        <row r="6787">
          <cell r="I6787">
            <v>50</v>
          </cell>
          <cell r="AW6787">
            <v>0</v>
          </cell>
        </row>
        <row r="6788">
          <cell r="I6788">
            <v>51.1</v>
          </cell>
          <cell r="AW6788">
            <v>1.3910093538760571E-3</v>
          </cell>
        </row>
        <row r="6789">
          <cell r="I6789">
            <v>52</v>
          </cell>
          <cell r="AW6789">
            <v>1.3910093538760373E-2</v>
          </cell>
        </row>
        <row r="6790">
          <cell r="I6790">
            <v>52</v>
          </cell>
          <cell r="AW6790">
            <v>1.3910093538760373E-2</v>
          </cell>
        </row>
        <row r="6791">
          <cell r="I6791">
            <v>52</v>
          </cell>
          <cell r="AW6791">
            <v>1.3910093538760373E-2</v>
          </cell>
        </row>
        <row r="6792">
          <cell r="I6792">
            <v>53.1</v>
          </cell>
          <cell r="AW6792">
            <v>3.9473524061959045E-2</v>
          </cell>
        </row>
        <row r="6793">
          <cell r="I6793">
            <v>54</v>
          </cell>
          <cell r="AW6793">
            <v>4.1730280616281118E-2</v>
          </cell>
        </row>
        <row r="6794">
          <cell r="I6794">
            <v>55</v>
          </cell>
          <cell r="AW6794">
            <v>5.5640374155041493E-2</v>
          </cell>
        </row>
        <row r="6795">
          <cell r="I6795">
            <v>57</v>
          </cell>
          <cell r="AW6795">
            <v>8.3460561232562236E-2</v>
          </cell>
        </row>
        <row r="6796">
          <cell r="I6796">
            <v>57</v>
          </cell>
          <cell r="AW6796">
            <v>8.3460561232562236E-2</v>
          </cell>
        </row>
        <row r="6797">
          <cell r="I6797">
            <v>57</v>
          </cell>
          <cell r="AW6797">
            <v>8.3460561232562236E-2</v>
          </cell>
        </row>
        <row r="6798">
          <cell r="I6798">
            <v>55.9</v>
          </cell>
          <cell r="AW6798">
            <v>6.8159458339925802E-2</v>
          </cell>
        </row>
        <row r="6799">
          <cell r="I6799">
            <v>55</v>
          </cell>
          <cell r="AW6799">
            <v>8.4681328062930314E-2</v>
          </cell>
        </row>
        <row r="6800">
          <cell r="I6800">
            <v>54</v>
          </cell>
          <cell r="AW6800">
            <v>6.9612060062606493E-2</v>
          </cell>
        </row>
        <row r="6801">
          <cell r="I6801">
            <v>55</v>
          </cell>
          <cell r="AW6801">
            <v>5.5640374155041493E-2</v>
          </cell>
        </row>
        <row r="6802">
          <cell r="I6802">
            <v>55</v>
          </cell>
          <cell r="AW6802">
            <v>5.5640374155041493E-2</v>
          </cell>
        </row>
        <row r="6803">
          <cell r="I6803">
            <v>55</v>
          </cell>
          <cell r="AW6803">
            <v>5.5640374155041493E-2</v>
          </cell>
        </row>
        <row r="6804">
          <cell r="I6804">
            <v>55</v>
          </cell>
          <cell r="AW6804">
            <v>5.5640374155041493E-2</v>
          </cell>
        </row>
        <row r="6805">
          <cell r="I6805">
            <v>55</v>
          </cell>
          <cell r="AW6805">
            <v>5.5640374155041493E-2</v>
          </cell>
        </row>
        <row r="6806">
          <cell r="I6806">
            <v>54</v>
          </cell>
          <cell r="AW6806">
            <v>4.1730280616281118E-2</v>
          </cell>
        </row>
        <row r="6807">
          <cell r="I6807">
            <v>54</v>
          </cell>
          <cell r="AW6807">
            <v>4.1730280616281118E-2</v>
          </cell>
        </row>
        <row r="6808">
          <cell r="I6808">
            <v>54</v>
          </cell>
          <cell r="AW6808">
            <v>4.1730280616281118E-2</v>
          </cell>
        </row>
        <row r="6809">
          <cell r="I6809">
            <v>54</v>
          </cell>
          <cell r="AW6809">
            <v>4.1730280616281118E-2</v>
          </cell>
        </row>
        <row r="6810">
          <cell r="I6810">
            <v>54</v>
          </cell>
          <cell r="AW6810">
            <v>4.1730280616281118E-2</v>
          </cell>
        </row>
        <row r="6811">
          <cell r="I6811">
            <v>53.1</v>
          </cell>
          <cell r="AW6811">
            <v>2.9211196431396802E-2</v>
          </cell>
        </row>
        <row r="6812">
          <cell r="I6812">
            <v>54</v>
          </cell>
          <cell r="AW6812">
            <v>4.1730280616281118E-2</v>
          </cell>
        </row>
        <row r="6813">
          <cell r="I6813">
            <v>54</v>
          </cell>
          <cell r="AW6813">
            <v>4.1730280616281118E-2</v>
          </cell>
        </row>
        <row r="6814">
          <cell r="I6814">
            <v>54</v>
          </cell>
          <cell r="AW6814">
            <v>4.1730280616281118E-2</v>
          </cell>
        </row>
        <row r="6815">
          <cell r="I6815">
            <v>55</v>
          </cell>
          <cell r="AW6815">
            <v>6.7873298370261376E-2</v>
          </cell>
        </row>
        <row r="6816">
          <cell r="I6816">
            <v>55.9</v>
          </cell>
          <cell r="AW6816">
            <v>6.8159458339925802E-2</v>
          </cell>
        </row>
        <row r="6817">
          <cell r="I6817">
            <v>57</v>
          </cell>
          <cell r="AW6817">
            <v>8.3460561232562236E-2</v>
          </cell>
        </row>
        <row r="6818">
          <cell r="I6818">
            <v>57.9</v>
          </cell>
          <cell r="AW6818">
            <v>9.5979645417446552E-2</v>
          </cell>
        </row>
        <row r="6819">
          <cell r="I6819">
            <v>59</v>
          </cell>
          <cell r="AW6819">
            <v>0.11128074831008299</v>
          </cell>
        </row>
        <row r="6820">
          <cell r="I6820">
            <v>59</v>
          </cell>
          <cell r="AW6820">
            <v>0.11128074831008299</v>
          </cell>
        </row>
        <row r="6821">
          <cell r="I6821">
            <v>59</v>
          </cell>
          <cell r="AW6821">
            <v>0.11128074831008299</v>
          </cell>
        </row>
        <row r="6822">
          <cell r="I6822">
            <v>59</v>
          </cell>
          <cell r="AW6822">
            <v>0.11128074831008299</v>
          </cell>
        </row>
        <row r="6823">
          <cell r="I6823">
            <v>57.9</v>
          </cell>
          <cell r="AW6823">
            <v>9.5979645417446552E-2</v>
          </cell>
        </row>
        <row r="6824">
          <cell r="I6824">
            <v>57</v>
          </cell>
          <cell r="AW6824">
            <v>8.3460561232562236E-2</v>
          </cell>
        </row>
        <row r="6825">
          <cell r="I6825">
            <v>57</v>
          </cell>
          <cell r="AW6825">
            <v>8.3460561232562236E-2</v>
          </cell>
        </row>
        <row r="6826">
          <cell r="I6826">
            <v>57</v>
          </cell>
          <cell r="AW6826">
            <v>9.5693485447782153E-2</v>
          </cell>
        </row>
        <row r="6827">
          <cell r="I6827">
            <v>55.9</v>
          </cell>
          <cell r="AW6827">
            <v>6.8159458339925802E-2</v>
          </cell>
        </row>
        <row r="6828">
          <cell r="I6828">
            <v>55.9</v>
          </cell>
          <cell r="AW6828">
            <v>8.0044630216676751E-2</v>
          </cell>
        </row>
        <row r="6829">
          <cell r="I6829">
            <v>55.9</v>
          </cell>
          <cell r="AW6829">
            <v>8.0044630216676751E-2</v>
          </cell>
        </row>
        <row r="6830">
          <cell r="I6830">
            <v>55.9</v>
          </cell>
          <cell r="AW6830">
            <v>8.0044630216676751E-2</v>
          </cell>
        </row>
        <row r="6831">
          <cell r="I6831">
            <v>55.9</v>
          </cell>
          <cell r="AW6831">
            <v>8.0044630216676751E-2</v>
          </cell>
        </row>
        <row r="6832">
          <cell r="I6832">
            <v>55.9</v>
          </cell>
          <cell r="AW6832">
            <v>8.0044630216676751E-2</v>
          </cell>
        </row>
        <row r="6833">
          <cell r="I6833">
            <v>55.9</v>
          </cell>
          <cell r="AW6833">
            <v>8.0044630216676751E-2</v>
          </cell>
        </row>
        <row r="6834">
          <cell r="I6834">
            <v>55.9</v>
          </cell>
          <cell r="AW6834">
            <v>6.8159458339925802E-2</v>
          </cell>
        </row>
        <row r="6835">
          <cell r="I6835">
            <v>55.9</v>
          </cell>
          <cell r="AW6835">
            <v>6.8159458339925802E-2</v>
          </cell>
        </row>
        <row r="6836">
          <cell r="I6836">
            <v>55.9</v>
          </cell>
          <cell r="AW6836">
            <v>6.8159458339925802E-2</v>
          </cell>
        </row>
        <row r="6837">
          <cell r="I6837">
            <v>55.9</v>
          </cell>
          <cell r="AW6837">
            <v>6.8159458339925802E-2</v>
          </cell>
        </row>
        <row r="6838">
          <cell r="I6838">
            <v>55.9</v>
          </cell>
          <cell r="AW6838">
            <v>6.8159458339925802E-2</v>
          </cell>
        </row>
        <row r="6839">
          <cell r="I6839">
            <v>57</v>
          </cell>
          <cell r="AW6839">
            <v>9.5693485447782153E-2</v>
          </cell>
        </row>
        <row r="6840">
          <cell r="I6840">
            <v>57</v>
          </cell>
          <cell r="AW6840">
            <v>9.5693485447782153E-2</v>
          </cell>
        </row>
        <row r="6841">
          <cell r="I6841">
            <v>57.9</v>
          </cell>
          <cell r="AW6841">
            <v>0.10844440452497908</v>
          </cell>
        </row>
        <row r="6842">
          <cell r="I6842">
            <v>57.9</v>
          </cell>
          <cell r="AW6842">
            <v>0.10844440452497908</v>
          </cell>
        </row>
        <row r="6843">
          <cell r="I6843">
            <v>57.9</v>
          </cell>
          <cell r="AW6843">
            <v>0.10844440452497908</v>
          </cell>
        </row>
        <row r="6844">
          <cell r="I6844">
            <v>59</v>
          </cell>
          <cell r="AW6844">
            <v>0.12351367252530292</v>
          </cell>
        </row>
        <row r="6845">
          <cell r="I6845">
            <v>57.9</v>
          </cell>
          <cell r="AW6845">
            <v>9.5979645417446552E-2</v>
          </cell>
        </row>
        <row r="6846">
          <cell r="I6846">
            <v>57.9</v>
          </cell>
          <cell r="AW6846">
            <v>9.5979645417446552E-2</v>
          </cell>
        </row>
        <row r="6847">
          <cell r="I6847">
            <v>57</v>
          </cell>
          <cell r="AW6847">
            <v>8.3460561232562236E-2</v>
          </cell>
        </row>
        <row r="6848">
          <cell r="I6848">
            <v>55.9</v>
          </cell>
          <cell r="AW6848">
            <v>6.8159458339925802E-2</v>
          </cell>
        </row>
        <row r="6849">
          <cell r="I6849">
            <v>55.9</v>
          </cell>
          <cell r="AW6849">
            <v>6.8159458339925802E-2</v>
          </cell>
        </row>
        <row r="6850">
          <cell r="I6850">
            <v>55.9</v>
          </cell>
          <cell r="AW6850">
            <v>6.8159458339925802E-2</v>
          </cell>
        </row>
        <row r="6851">
          <cell r="I6851">
            <v>55</v>
          </cell>
          <cell r="AW6851">
            <v>5.5640374155041493E-2</v>
          </cell>
        </row>
        <row r="6852">
          <cell r="I6852">
            <v>55</v>
          </cell>
          <cell r="AW6852">
            <v>5.5640374155041493E-2</v>
          </cell>
        </row>
        <row r="6853">
          <cell r="I6853">
            <v>55</v>
          </cell>
          <cell r="AW6853">
            <v>6.7873298370261376E-2</v>
          </cell>
        </row>
        <row r="6854">
          <cell r="I6854">
            <v>55</v>
          </cell>
          <cell r="AW6854">
            <v>6.7873298370261376E-2</v>
          </cell>
        </row>
        <row r="6855">
          <cell r="I6855">
            <v>55</v>
          </cell>
          <cell r="AW6855">
            <v>6.7873298370261376E-2</v>
          </cell>
        </row>
        <row r="6856">
          <cell r="I6856">
            <v>55</v>
          </cell>
          <cell r="AW6856">
            <v>6.7873298370261376E-2</v>
          </cell>
        </row>
        <row r="6857">
          <cell r="I6857">
            <v>54</v>
          </cell>
          <cell r="AW6857">
            <v>5.2224443139155988E-2</v>
          </cell>
        </row>
        <row r="6858">
          <cell r="I6858">
            <v>53.1</v>
          </cell>
          <cell r="AW6858">
            <v>5.6861140985409543E-2</v>
          </cell>
        </row>
        <row r="6859">
          <cell r="I6859">
            <v>53.1</v>
          </cell>
          <cell r="AW6859">
            <v>5.6861140985409543E-2</v>
          </cell>
        </row>
        <row r="6860">
          <cell r="I6860">
            <v>54</v>
          </cell>
          <cell r="AW6860">
            <v>6.9612060062606493E-2</v>
          </cell>
        </row>
        <row r="6861">
          <cell r="I6861">
            <v>54</v>
          </cell>
          <cell r="AW6861">
            <v>9.1056787601528785E-2</v>
          </cell>
        </row>
        <row r="6862">
          <cell r="I6862">
            <v>55</v>
          </cell>
          <cell r="AW6862">
            <v>0.10612605560185241</v>
          </cell>
        </row>
        <row r="6863">
          <cell r="I6863">
            <v>55.9</v>
          </cell>
          <cell r="AW6863">
            <v>0.13742376606406317</v>
          </cell>
        </row>
        <row r="6864">
          <cell r="I6864">
            <v>55.9</v>
          </cell>
          <cell r="AW6864">
            <v>0.13742376606406317</v>
          </cell>
        </row>
        <row r="6865">
          <cell r="I6865">
            <v>57</v>
          </cell>
          <cell r="AW6865">
            <v>0.15249303406438702</v>
          </cell>
        </row>
        <row r="6866">
          <cell r="I6866">
            <v>57</v>
          </cell>
          <cell r="AW6866">
            <v>0.1756765232956542</v>
          </cell>
        </row>
        <row r="6867">
          <cell r="I6867">
            <v>59</v>
          </cell>
          <cell r="AW6867">
            <v>0.20349671037317499</v>
          </cell>
        </row>
        <row r="6868">
          <cell r="I6868">
            <v>59</v>
          </cell>
          <cell r="AW6868">
            <v>0.20349671037317499</v>
          </cell>
        </row>
        <row r="6869">
          <cell r="I6869">
            <v>60.1</v>
          </cell>
          <cell r="AW6869">
            <v>0.21856597837349886</v>
          </cell>
        </row>
        <row r="6870">
          <cell r="I6870">
            <v>60.1</v>
          </cell>
          <cell r="AW6870">
            <v>0.21856597837349886</v>
          </cell>
        </row>
        <row r="6871">
          <cell r="I6871">
            <v>59</v>
          </cell>
          <cell r="AW6871">
            <v>0.20349671037317499</v>
          </cell>
        </row>
        <row r="6872">
          <cell r="I6872">
            <v>57.9</v>
          </cell>
          <cell r="AW6872">
            <v>0.18842744237285136</v>
          </cell>
        </row>
        <row r="6873">
          <cell r="I6873">
            <v>55.9</v>
          </cell>
          <cell r="AW6873">
            <v>0.11887697467904958</v>
          </cell>
        </row>
        <row r="6874">
          <cell r="I6874">
            <v>55</v>
          </cell>
          <cell r="AW6874">
            <v>6.7873298370261376E-2</v>
          </cell>
        </row>
        <row r="6875">
          <cell r="I6875">
            <v>55</v>
          </cell>
          <cell r="AW6875">
            <v>5.5640374155041493E-2</v>
          </cell>
        </row>
        <row r="6876">
          <cell r="I6876">
            <v>54</v>
          </cell>
          <cell r="AW6876">
            <v>4.1730280616281118E-2</v>
          </cell>
        </row>
        <row r="6877">
          <cell r="I6877">
            <v>51.1</v>
          </cell>
          <cell r="AW6877">
            <v>1.3910093538760571E-3</v>
          </cell>
        </row>
        <row r="6878">
          <cell r="I6878">
            <v>48</v>
          </cell>
          <cell r="AW6878">
            <v>0</v>
          </cell>
        </row>
        <row r="6879">
          <cell r="I6879">
            <v>46.9</v>
          </cell>
          <cell r="AW6879">
            <v>0</v>
          </cell>
        </row>
        <row r="6880">
          <cell r="I6880">
            <v>46.9</v>
          </cell>
          <cell r="AW6880">
            <v>0</v>
          </cell>
        </row>
        <row r="6881">
          <cell r="I6881">
            <v>46.9</v>
          </cell>
          <cell r="AW6881">
            <v>0</v>
          </cell>
        </row>
        <row r="6882">
          <cell r="I6882">
            <v>46.9</v>
          </cell>
          <cell r="AW6882">
            <v>0</v>
          </cell>
        </row>
        <row r="6883">
          <cell r="I6883">
            <v>48.9</v>
          </cell>
          <cell r="AW6883">
            <v>0</v>
          </cell>
        </row>
        <row r="6884">
          <cell r="I6884">
            <v>48.9</v>
          </cell>
          <cell r="AW6884">
            <v>0</v>
          </cell>
        </row>
        <row r="6885">
          <cell r="I6885">
            <v>50</v>
          </cell>
          <cell r="AW6885">
            <v>0</v>
          </cell>
        </row>
        <row r="6886">
          <cell r="I6886">
            <v>51.1</v>
          </cell>
          <cell r="AW6886">
            <v>1.3910093538760571E-3</v>
          </cell>
        </row>
        <row r="6887">
          <cell r="I6887">
            <v>53.1</v>
          </cell>
          <cell r="AW6887">
            <v>2.9211196431396802E-2</v>
          </cell>
        </row>
        <row r="6888">
          <cell r="I6888">
            <v>54</v>
          </cell>
          <cell r="AW6888">
            <v>4.1730280616281118E-2</v>
          </cell>
        </row>
        <row r="6889">
          <cell r="I6889">
            <v>57</v>
          </cell>
          <cell r="AW6889">
            <v>8.3460561232562236E-2</v>
          </cell>
        </row>
        <row r="6890">
          <cell r="I6890">
            <v>57.9</v>
          </cell>
          <cell r="AW6890">
            <v>9.5979645417446552E-2</v>
          </cell>
        </row>
        <row r="6891">
          <cell r="I6891">
            <v>57.9</v>
          </cell>
          <cell r="AW6891">
            <v>9.5979645417446552E-2</v>
          </cell>
        </row>
        <row r="6892">
          <cell r="I6892">
            <v>59</v>
          </cell>
          <cell r="AW6892">
            <v>0.11128074831008299</v>
          </cell>
        </row>
        <row r="6893">
          <cell r="I6893">
            <v>60.1</v>
          </cell>
          <cell r="AW6893">
            <v>0.12658185120271942</v>
          </cell>
        </row>
        <row r="6894">
          <cell r="I6894">
            <v>57.9</v>
          </cell>
          <cell r="AW6894">
            <v>9.5979645417446552E-2</v>
          </cell>
        </row>
        <row r="6895">
          <cell r="I6895">
            <v>55.9</v>
          </cell>
          <cell r="AW6895">
            <v>6.8159458339925802E-2</v>
          </cell>
        </row>
        <row r="6896">
          <cell r="I6896">
            <v>52</v>
          </cell>
          <cell r="AW6896">
            <v>1.3910093538760373E-2</v>
          </cell>
        </row>
        <row r="6897">
          <cell r="I6897">
            <v>52</v>
          </cell>
          <cell r="AW6897">
            <v>1.3910093538760373E-2</v>
          </cell>
        </row>
        <row r="6898">
          <cell r="I6898">
            <v>50</v>
          </cell>
          <cell r="AW6898">
            <v>0</v>
          </cell>
        </row>
        <row r="6899">
          <cell r="I6899">
            <v>48</v>
          </cell>
          <cell r="AW6899">
            <v>0</v>
          </cell>
        </row>
        <row r="6900">
          <cell r="I6900">
            <v>46.9</v>
          </cell>
          <cell r="AW6900">
            <v>0</v>
          </cell>
        </row>
        <row r="6901">
          <cell r="I6901">
            <v>46</v>
          </cell>
          <cell r="AW6901">
            <v>0</v>
          </cell>
        </row>
        <row r="6902">
          <cell r="I6902">
            <v>46</v>
          </cell>
          <cell r="AW6902">
            <v>0</v>
          </cell>
        </row>
        <row r="6903">
          <cell r="I6903">
            <v>45</v>
          </cell>
          <cell r="AW6903">
            <v>0</v>
          </cell>
        </row>
        <row r="6904">
          <cell r="I6904">
            <v>44.1</v>
          </cell>
          <cell r="AW6904">
            <v>0</v>
          </cell>
        </row>
        <row r="6905">
          <cell r="I6905">
            <v>43</v>
          </cell>
          <cell r="AW6905">
            <v>0</v>
          </cell>
        </row>
        <row r="6906">
          <cell r="I6906">
            <v>43</v>
          </cell>
          <cell r="AW6906">
            <v>0</v>
          </cell>
        </row>
        <row r="6907">
          <cell r="I6907">
            <v>43</v>
          </cell>
          <cell r="AW6907">
            <v>0</v>
          </cell>
        </row>
        <row r="6908">
          <cell r="I6908">
            <v>45</v>
          </cell>
          <cell r="AW6908">
            <v>0</v>
          </cell>
        </row>
        <row r="6909">
          <cell r="I6909">
            <v>46</v>
          </cell>
          <cell r="AW6909">
            <v>0</v>
          </cell>
        </row>
        <row r="6910">
          <cell r="I6910">
            <v>46</v>
          </cell>
          <cell r="AW6910">
            <v>0</v>
          </cell>
        </row>
        <row r="6911">
          <cell r="I6911">
            <v>48</v>
          </cell>
          <cell r="AW6911">
            <v>0</v>
          </cell>
        </row>
        <row r="6912">
          <cell r="I6912">
            <v>48.9</v>
          </cell>
          <cell r="AW6912">
            <v>0</v>
          </cell>
        </row>
        <row r="6913">
          <cell r="I6913">
            <v>52</v>
          </cell>
          <cell r="AW6913">
            <v>1.3910093538760373E-2</v>
          </cell>
        </row>
        <row r="6914">
          <cell r="I6914">
            <v>54</v>
          </cell>
          <cell r="AW6914">
            <v>4.1730280616281118E-2</v>
          </cell>
        </row>
        <row r="6915">
          <cell r="I6915">
            <v>55</v>
          </cell>
          <cell r="AW6915">
            <v>5.5640374155041493E-2</v>
          </cell>
        </row>
        <row r="6916">
          <cell r="I6916">
            <v>55.9</v>
          </cell>
          <cell r="AW6916">
            <v>6.8159458339925802E-2</v>
          </cell>
        </row>
        <row r="6917">
          <cell r="I6917">
            <v>57.9</v>
          </cell>
          <cell r="AW6917">
            <v>9.5979645417446552E-2</v>
          </cell>
        </row>
        <row r="6918">
          <cell r="I6918">
            <v>57</v>
          </cell>
          <cell r="AW6918">
            <v>8.3460561232562236E-2</v>
          </cell>
        </row>
        <row r="6919">
          <cell r="I6919">
            <v>55</v>
          </cell>
          <cell r="AW6919">
            <v>5.5640374155041493E-2</v>
          </cell>
        </row>
        <row r="6920">
          <cell r="I6920">
            <v>51.8</v>
          </cell>
          <cell r="AW6920">
            <v>1.1128074831008259E-2</v>
          </cell>
        </row>
        <row r="6921">
          <cell r="I6921">
            <v>53.6</v>
          </cell>
          <cell r="AW6921">
            <v>3.6166243200776986E-2</v>
          </cell>
        </row>
        <row r="6922">
          <cell r="I6922">
            <v>52</v>
          </cell>
          <cell r="AW6922">
            <v>1.3910093538760373E-2</v>
          </cell>
        </row>
        <row r="6923">
          <cell r="I6923">
            <v>53.1</v>
          </cell>
          <cell r="AW6923">
            <v>2.9211196431396802E-2</v>
          </cell>
        </row>
        <row r="6924">
          <cell r="I6924">
            <v>52</v>
          </cell>
          <cell r="AW6924">
            <v>1.3910093538760373E-2</v>
          </cell>
        </row>
        <row r="6925">
          <cell r="I6925">
            <v>52</v>
          </cell>
          <cell r="AW6925">
            <v>1.3910093538760373E-2</v>
          </cell>
        </row>
        <row r="6926">
          <cell r="I6926">
            <v>52</v>
          </cell>
          <cell r="AW6926">
            <v>1.3910093538760373E-2</v>
          </cell>
        </row>
        <row r="6927">
          <cell r="I6927">
            <v>53.1</v>
          </cell>
          <cell r="AW6927">
            <v>2.9211196431396802E-2</v>
          </cell>
        </row>
        <row r="6928">
          <cell r="I6928">
            <v>53.1</v>
          </cell>
          <cell r="AW6928">
            <v>2.9211196431396802E-2</v>
          </cell>
        </row>
        <row r="6929">
          <cell r="I6929">
            <v>53.1</v>
          </cell>
          <cell r="AW6929">
            <v>2.9211196431396802E-2</v>
          </cell>
        </row>
        <row r="6930">
          <cell r="I6930">
            <v>53.1</v>
          </cell>
          <cell r="AW6930">
            <v>2.9211196431396802E-2</v>
          </cell>
        </row>
        <row r="6931">
          <cell r="I6931">
            <v>54</v>
          </cell>
          <cell r="AW6931">
            <v>4.1730280616281118E-2</v>
          </cell>
        </row>
        <row r="6932">
          <cell r="I6932">
            <v>53.1</v>
          </cell>
          <cell r="AW6932">
            <v>2.9211196431396802E-2</v>
          </cell>
        </row>
        <row r="6933">
          <cell r="I6933">
            <v>54</v>
          </cell>
          <cell r="AW6933">
            <v>4.1730280616281118E-2</v>
          </cell>
        </row>
        <row r="6934">
          <cell r="I6934">
            <v>55.9</v>
          </cell>
          <cell r="AW6934">
            <v>6.8159458339925802E-2</v>
          </cell>
        </row>
        <row r="6935">
          <cell r="I6935">
            <v>57.9</v>
          </cell>
          <cell r="AW6935">
            <v>9.5979645417446552E-2</v>
          </cell>
        </row>
        <row r="6936">
          <cell r="I6936">
            <v>63</v>
          </cell>
          <cell r="AW6936">
            <v>0.16692112246512447</v>
          </cell>
        </row>
        <row r="6937">
          <cell r="I6937">
            <v>64.900000000000006</v>
          </cell>
          <cell r="AW6937">
            <v>0.19335030018876925</v>
          </cell>
        </row>
        <row r="6938">
          <cell r="I6938">
            <v>69.099999999999994</v>
          </cell>
          <cell r="AW6938">
            <v>0.25177269305156269</v>
          </cell>
        </row>
        <row r="6939">
          <cell r="I6939">
            <v>68</v>
          </cell>
          <cell r="AW6939">
            <v>0.23647159015892633</v>
          </cell>
        </row>
        <row r="6940">
          <cell r="I6940">
            <v>66.900000000000006</v>
          </cell>
          <cell r="AW6940">
            <v>0.22117048726628999</v>
          </cell>
        </row>
        <row r="6941">
          <cell r="I6941">
            <v>66</v>
          </cell>
          <cell r="AW6941">
            <v>0.22262308898897062</v>
          </cell>
        </row>
        <row r="6942">
          <cell r="I6942">
            <v>64.900000000000006</v>
          </cell>
          <cell r="AW6942">
            <v>0.2075538209886468</v>
          </cell>
        </row>
        <row r="6943">
          <cell r="I6943">
            <v>62.1</v>
          </cell>
          <cell r="AW6943">
            <v>0.20523547206552012</v>
          </cell>
        </row>
        <row r="6944">
          <cell r="I6944">
            <v>60.1</v>
          </cell>
          <cell r="AW6944">
            <v>0.17741528498799936</v>
          </cell>
        </row>
        <row r="6945">
          <cell r="I6945">
            <v>60.1</v>
          </cell>
          <cell r="AW6945">
            <v>0.17741528498799936</v>
          </cell>
        </row>
        <row r="6946">
          <cell r="I6946">
            <v>57</v>
          </cell>
          <cell r="AW6946">
            <v>0.15249303406438702</v>
          </cell>
        </row>
        <row r="6947">
          <cell r="I6947">
            <v>57</v>
          </cell>
          <cell r="AW6947">
            <v>0.11250151514045088</v>
          </cell>
        </row>
        <row r="6948">
          <cell r="I6948">
            <v>55.9</v>
          </cell>
          <cell r="AW6948">
            <v>0.11887697467904958</v>
          </cell>
        </row>
        <row r="6949">
          <cell r="I6949">
            <v>53.1</v>
          </cell>
          <cell r="AW6949">
            <v>3.9473524061959045E-2</v>
          </cell>
        </row>
        <row r="6950">
          <cell r="I6950">
            <v>55</v>
          </cell>
          <cell r="AW6950">
            <v>8.4681328062930314E-2</v>
          </cell>
        </row>
        <row r="6951">
          <cell r="I6951">
            <v>53.1</v>
          </cell>
          <cell r="AW6951">
            <v>3.9473524061959045E-2</v>
          </cell>
        </row>
        <row r="6952">
          <cell r="I6952">
            <v>51.1</v>
          </cell>
          <cell r="AW6952">
            <v>1.3910093538760571E-3</v>
          </cell>
        </row>
        <row r="6953">
          <cell r="I6953">
            <v>51.1</v>
          </cell>
          <cell r="AW6953">
            <v>1.3910093538760571E-3</v>
          </cell>
        </row>
        <row r="6954">
          <cell r="I6954">
            <v>50</v>
          </cell>
          <cell r="AW6954">
            <v>0</v>
          </cell>
        </row>
        <row r="6955">
          <cell r="I6955">
            <v>50</v>
          </cell>
          <cell r="AW6955">
            <v>0</v>
          </cell>
        </row>
        <row r="6956">
          <cell r="I6956">
            <v>48.9</v>
          </cell>
          <cell r="AW6956">
            <v>0</v>
          </cell>
        </row>
        <row r="6957">
          <cell r="I6957">
            <v>52</v>
          </cell>
          <cell r="AW6957">
            <v>1.3910093538760373E-2</v>
          </cell>
        </row>
        <row r="6958">
          <cell r="I6958">
            <v>55</v>
          </cell>
          <cell r="AW6958">
            <v>5.5640374155041493E-2</v>
          </cell>
        </row>
        <row r="6959">
          <cell r="I6959">
            <v>60.1</v>
          </cell>
          <cell r="AW6959">
            <v>0.12658185120271942</v>
          </cell>
        </row>
        <row r="6960">
          <cell r="I6960">
            <v>63</v>
          </cell>
          <cell r="AW6960">
            <v>0.16692112246512447</v>
          </cell>
        </row>
        <row r="6961">
          <cell r="I6961">
            <v>64.900000000000006</v>
          </cell>
          <cell r="AW6961">
            <v>0.19335030018876925</v>
          </cell>
        </row>
        <row r="6962">
          <cell r="I6962">
            <v>68</v>
          </cell>
          <cell r="AW6962">
            <v>0.23647159015892633</v>
          </cell>
        </row>
        <row r="6963">
          <cell r="I6963">
            <v>70</v>
          </cell>
          <cell r="AW6963">
            <v>0.26429177723644709</v>
          </cell>
        </row>
        <row r="6964">
          <cell r="I6964">
            <v>70</v>
          </cell>
          <cell r="AW6964">
            <v>0.26429177723644709</v>
          </cell>
        </row>
        <row r="6965">
          <cell r="I6965">
            <v>71.099999999999994</v>
          </cell>
          <cell r="AW6965">
            <v>0.2795928801290834</v>
          </cell>
        </row>
        <row r="6966">
          <cell r="I6966">
            <v>69.099999999999994</v>
          </cell>
          <cell r="AW6966">
            <v>0.25177269305156269</v>
          </cell>
        </row>
        <row r="6967">
          <cell r="I6967">
            <v>68</v>
          </cell>
          <cell r="AW6967">
            <v>0.23647159015892633</v>
          </cell>
        </row>
        <row r="6968">
          <cell r="I6968">
            <v>66.900000000000006</v>
          </cell>
          <cell r="AW6968">
            <v>0.22117048726628999</v>
          </cell>
        </row>
        <row r="6969">
          <cell r="I6969">
            <v>66</v>
          </cell>
          <cell r="AW6969">
            <v>0.20865140308140559</v>
          </cell>
        </row>
        <row r="6970">
          <cell r="I6970">
            <v>66</v>
          </cell>
          <cell r="AW6970">
            <v>0.2400107059124211</v>
          </cell>
        </row>
        <row r="6971">
          <cell r="I6971">
            <v>62.1</v>
          </cell>
          <cell r="AW6971">
            <v>0.24696575268180115</v>
          </cell>
        </row>
        <row r="6972">
          <cell r="I6972">
            <v>60.1</v>
          </cell>
          <cell r="AW6972">
            <v>0.238271944220076</v>
          </cell>
        </row>
        <row r="6973">
          <cell r="I6973">
            <v>59</v>
          </cell>
          <cell r="AW6973">
            <v>0.22320267621975218</v>
          </cell>
        </row>
        <row r="6974">
          <cell r="I6974">
            <v>59</v>
          </cell>
          <cell r="AW6974">
            <v>0.24754533991258293</v>
          </cell>
        </row>
        <row r="6975">
          <cell r="I6975">
            <v>57.9</v>
          </cell>
          <cell r="AW6975">
            <v>0.23247607191225911</v>
          </cell>
        </row>
        <row r="6976">
          <cell r="I6976">
            <v>59</v>
          </cell>
          <cell r="AW6976">
            <v>0.24754533991258293</v>
          </cell>
        </row>
        <row r="6977">
          <cell r="I6977">
            <v>57.9</v>
          </cell>
          <cell r="AW6977">
            <v>0.23247607191225911</v>
          </cell>
        </row>
        <row r="6978">
          <cell r="I6978">
            <v>57</v>
          </cell>
          <cell r="AW6978">
            <v>0.19480290191144983</v>
          </cell>
        </row>
        <row r="6979">
          <cell r="I6979">
            <v>55.9</v>
          </cell>
          <cell r="AW6979">
            <v>0.16002766806454882</v>
          </cell>
        </row>
        <row r="6980">
          <cell r="I6980">
            <v>55.9</v>
          </cell>
          <cell r="AW6980">
            <v>0.16002766806454882</v>
          </cell>
        </row>
        <row r="6981">
          <cell r="I6981">
            <v>57.9</v>
          </cell>
          <cell r="AW6981">
            <v>0.18842744237285136</v>
          </cell>
        </row>
        <row r="6982">
          <cell r="I6982">
            <v>59</v>
          </cell>
          <cell r="AW6982">
            <v>0.20349671037317499</v>
          </cell>
        </row>
        <row r="6983">
          <cell r="I6983">
            <v>61</v>
          </cell>
          <cell r="AW6983">
            <v>0.23131689745069578</v>
          </cell>
        </row>
        <row r="6984">
          <cell r="I6984">
            <v>62.1</v>
          </cell>
          <cell r="AW6984">
            <v>0.16640312760314729</v>
          </cell>
        </row>
        <row r="6985">
          <cell r="I6985">
            <v>63</v>
          </cell>
          <cell r="AW6985">
            <v>0.17915404668034446</v>
          </cell>
        </row>
        <row r="6986">
          <cell r="I6986">
            <v>64.900000000000006</v>
          </cell>
          <cell r="AW6986">
            <v>0.19335030018876925</v>
          </cell>
        </row>
        <row r="6987">
          <cell r="I6987">
            <v>64.900000000000006</v>
          </cell>
          <cell r="AW6987">
            <v>0.19335030018876925</v>
          </cell>
        </row>
        <row r="6988">
          <cell r="I6988">
            <v>64</v>
          </cell>
          <cell r="AW6988">
            <v>0.18083121600388483</v>
          </cell>
        </row>
        <row r="6989">
          <cell r="I6989">
            <v>61</v>
          </cell>
          <cell r="AW6989">
            <v>0.13910093538760374</v>
          </cell>
        </row>
        <row r="6990">
          <cell r="I6990">
            <v>60.1</v>
          </cell>
          <cell r="AW6990">
            <v>0.12658185120271942</v>
          </cell>
        </row>
        <row r="6991">
          <cell r="I6991">
            <v>57.9</v>
          </cell>
          <cell r="AW6991">
            <v>9.5979645417446552E-2</v>
          </cell>
        </row>
        <row r="6992">
          <cell r="I6992">
            <v>57.9</v>
          </cell>
          <cell r="AW6992">
            <v>9.5979645417446552E-2</v>
          </cell>
        </row>
        <row r="6993">
          <cell r="I6993">
            <v>57</v>
          </cell>
          <cell r="AW6993">
            <v>9.5693485447782153E-2</v>
          </cell>
        </row>
        <row r="6994">
          <cell r="I6994">
            <v>55</v>
          </cell>
          <cell r="AW6994">
            <v>6.7873298370261376E-2</v>
          </cell>
        </row>
        <row r="6995">
          <cell r="I6995">
            <v>53.1</v>
          </cell>
          <cell r="AW6995">
            <v>2.9211196431396802E-2</v>
          </cell>
        </row>
        <row r="6996">
          <cell r="I6996">
            <v>52</v>
          </cell>
          <cell r="AW6996">
            <v>1.3910093538760373E-2</v>
          </cell>
        </row>
        <row r="6997">
          <cell r="I6997">
            <v>52</v>
          </cell>
          <cell r="AW6997">
            <v>1.3910093538760373E-2</v>
          </cell>
        </row>
        <row r="6998">
          <cell r="I6998">
            <v>48.9</v>
          </cell>
          <cell r="AW6998">
            <v>0</v>
          </cell>
        </row>
        <row r="6999">
          <cell r="I6999">
            <v>46.9</v>
          </cell>
          <cell r="AW6999">
            <v>0</v>
          </cell>
        </row>
        <row r="7000">
          <cell r="I7000">
            <v>48.9</v>
          </cell>
          <cell r="AW7000">
            <v>0</v>
          </cell>
        </row>
        <row r="7001">
          <cell r="I7001">
            <v>50</v>
          </cell>
          <cell r="AW7001">
            <v>0</v>
          </cell>
        </row>
        <row r="7002">
          <cell r="I7002">
            <v>50</v>
          </cell>
          <cell r="AW7002">
            <v>0</v>
          </cell>
        </row>
        <row r="7003">
          <cell r="I7003">
            <v>48.9</v>
          </cell>
          <cell r="AW7003">
            <v>0</v>
          </cell>
        </row>
        <row r="7004">
          <cell r="I7004">
            <v>48</v>
          </cell>
          <cell r="AW7004">
            <v>0</v>
          </cell>
        </row>
        <row r="7005">
          <cell r="I7005">
            <v>46.9</v>
          </cell>
          <cell r="AW7005">
            <v>0</v>
          </cell>
        </row>
        <row r="7006">
          <cell r="I7006">
            <v>50</v>
          </cell>
          <cell r="AW7006">
            <v>0</v>
          </cell>
        </row>
        <row r="7007">
          <cell r="I7007">
            <v>54</v>
          </cell>
          <cell r="AW7007">
            <v>4.1730280616281118E-2</v>
          </cell>
        </row>
        <row r="7008">
          <cell r="I7008">
            <v>55.9</v>
          </cell>
          <cell r="AW7008">
            <v>6.8159458339925802E-2</v>
          </cell>
        </row>
        <row r="7009">
          <cell r="I7009">
            <v>60.1</v>
          </cell>
          <cell r="AW7009">
            <v>0.12658185120271942</v>
          </cell>
        </row>
        <row r="7010">
          <cell r="I7010">
            <v>63</v>
          </cell>
          <cell r="AW7010">
            <v>0.16692112246512447</v>
          </cell>
        </row>
        <row r="7011">
          <cell r="I7011">
            <v>63</v>
          </cell>
          <cell r="AW7011">
            <v>0.16692112246512447</v>
          </cell>
        </row>
        <row r="7012">
          <cell r="I7012">
            <v>64</v>
          </cell>
          <cell r="AW7012">
            <v>0.18083121600388483</v>
          </cell>
        </row>
        <row r="7013">
          <cell r="I7013">
            <v>63</v>
          </cell>
          <cell r="AW7013">
            <v>0.17915404668034446</v>
          </cell>
        </row>
        <row r="7014">
          <cell r="I7014">
            <v>62.1</v>
          </cell>
          <cell r="AW7014">
            <v>0.18379074452659783</v>
          </cell>
        </row>
        <row r="7015">
          <cell r="I7015">
            <v>61</v>
          </cell>
          <cell r="AW7015">
            <v>0.13910093538760374</v>
          </cell>
        </row>
        <row r="7016">
          <cell r="I7016">
            <v>60.1</v>
          </cell>
          <cell r="AW7016">
            <v>0.12658185120271942</v>
          </cell>
        </row>
        <row r="7017">
          <cell r="I7017">
            <v>59</v>
          </cell>
          <cell r="AW7017">
            <v>0.12351367252530292</v>
          </cell>
        </row>
        <row r="7018">
          <cell r="I7018">
            <v>57</v>
          </cell>
          <cell r="AW7018">
            <v>0.15249303406438702</v>
          </cell>
        </row>
        <row r="7019">
          <cell r="I7019">
            <v>57</v>
          </cell>
          <cell r="AW7019">
            <v>0.15249303406438702</v>
          </cell>
        </row>
        <row r="7020">
          <cell r="I7020">
            <v>57</v>
          </cell>
          <cell r="AW7020">
            <v>0.11250151514045088</v>
          </cell>
        </row>
        <row r="7021">
          <cell r="I7021">
            <v>57.9</v>
          </cell>
          <cell r="AW7021">
            <v>0.12525243421764803</v>
          </cell>
        </row>
        <row r="7022">
          <cell r="I7022">
            <v>57</v>
          </cell>
          <cell r="AW7022">
            <v>9.5693485447782153E-2</v>
          </cell>
        </row>
        <row r="7023">
          <cell r="I7023">
            <v>57</v>
          </cell>
          <cell r="AW7023">
            <v>0.11250151514045088</v>
          </cell>
        </row>
        <row r="7024">
          <cell r="I7024">
            <v>57</v>
          </cell>
          <cell r="AW7024">
            <v>0.11250151514045088</v>
          </cell>
        </row>
        <row r="7025">
          <cell r="I7025">
            <v>55.9</v>
          </cell>
          <cell r="AW7025">
            <v>8.0044630216676751E-2</v>
          </cell>
        </row>
        <row r="7026">
          <cell r="I7026">
            <v>55.9</v>
          </cell>
          <cell r="AW7026">
            <v>0.13742376606406317</v>
          </cell>
        </row>
        <row r="7027">
          <cell r="I7027">
            <v>55.9</v>
          </cell>
          <cell r="AW7027">
            <v>0.16002766806454882</v>
          </cell>
        </row>
        <row r="7028">
          <cell r="I7028">
            <v>57</v>
          </cell>
          <cell r="AW7028">
            <v>0.19480290191144983</v>
          </cell>
        </row>
        <row r="7029">
          <cell r="I7029">
            <v>57</v>
          </cell>
          <cell r="AW7029">
            <v>0.19480290191144983</v>
          </cell>
        </row>
        <row r="7030">
          <cell r="I7030">
            <v>57</v>
          </cell>
          <cell r="AW7030">
            <v>0.19480290191144983</v>
          </cell>
        </row>
        <row r="7031">
          <cell r="I7031">
            <v>57.9</v>
          </cell>
          <cell r="AW7031">
            <v>0.18842744237285136</v>
          </cell>
        </row>
        <row r="7032">
          <cell r="I7032">
            <v>59</v>
          </cell>
          <cell r="AW7032">
            <v>0.20349671037317499</v>
          </cell>
        </row>
        <row r="7033">
          <cell r="I7033">
            <v>60.1</v>
          </cell>
          <cell r="AW7033">
            <v>0.19596207637301319</v>
          </cell>
        </row>
        <row r="7034">
          <cell r="I7034">
            <v>59</v>
          </cell>
          <cell r="AW7034">
            <v>0.18031322114190779</v>
          </cell>
        </row>
        <row r="7035">
          <cell r="I7035">
            <v>59</v>
          </cell>
          <cell r="AW7035">
            <v>0.11128074831008299</v>
          </cell>
        </row>
        <row r="7036">
          <cell r="I7036">
            <v>57.9</v>
          </cell>
          <cell r="AW7036">
            <v>9.5979645417446552E-2</v>
          </cell>
        </row>
        <row r="7037">
          <cell r="I7037">
            <v>57</v>
          </cell>
          <cell r="AW7037">
            <v>9.5693485447782153E-2</v>
          </cell>
        </row>
        <row r="7038">
          <cell r="I7038">
            <v>55.9</v>
          </cell>
          <cell r="AW7038">
            <v>6.8159458339925802E-2</v>
          </cell>
        </row>
        <row r="7039">
          <cell r="I7039">
            <v>55</v>
          </cell>
          <cell r="AW7039">
            <v>5.5640374155041493E-2</v>
          </cell>
        </row>
        <row r="7040">
          <cell r="I7040">
            <v>54</v>
          </cell>
          <cell r="AW7040">
            <v>4.1730280616281118E-2</v>
          </cell>
        </row>
        <row r="7041">
          <cell r="I7041">
            <v>53.1</v>
          </cell>
          <cell r="AW7041">
            <v>2.9211196431396802E-2</v>
          </cell>
        </row>
        <row r="7042">
          <cell r="I7042">
            <v>51.1</v>
          </cell>
          <cell r="AW7042">
            <v>1.3910093538760571E-3</v>
          </cell>
        </row>
        <row r="7043">
          <cell r="I7043">
            <v>52</v>
          </cell>
          <cell r="AW7043">
            <v>1.3910093538760373E-2</v>
          </cell>
        </row>
        <row r="7044">
          <cell r="I7044">
            <v>50</v>
          </cell>
          <cell r="AW7044">
            <v>0</v>
          </cell>
        </row>
        <row r="7045">
          <cell r="I7045">
            <v>51.1</v>
          </cell>
          <cell r="AW7045">
            <v>1.3910093538760571E-3</v>
          </cell>
        </row>
        <row r="7046">
          <cell r="I7046">
            <v>50</v>
          </cell>
          <cell r="AW7046">
            <v>0</v>
          </cell>
        </row>
        <row r="7047">
          <cell r="I7047">
            <v>50</v>
          </cell>
          <cell r="AW7047">
            <v>0</v>
          </cell>
        </row>
        <row r="7048">
          <cell r="I7048">
            <v>48.9</v>
          </cell>
          <cell r="AW7048">
            <v>0</v>
          </cell>
        </row>
        <row r="7049">
          <cell r="I7049">
            <v>48</v>
          </cell>
          <cell r="AW7049">
            <v>0</v>
          </cell>
        </row>
        <row r="7050">
          <cell r="I7050">
            <v>48</v>
          </cell>
          <cell r="AW7050">
            <v>0</v>
          </cell>
        </row>
        <row r="7051">
          <cell r="I7051">
            <v>46.9</v>
          </cell>
          <cell r="AW7051">
            <v>0</v>
          </cell>
        </row>
        <row r="7052">
          <cell r="I7052">
            <v>46.9</v>
          </cell>
          <cell r="AW7052">
            <v>0</v>
          </cell>
        </row>
        <row r="7053">
          <cell r="I7053">
            <v>48.9</v>
          </cell>
          <cell r="AW7053">
            <v>0</v>
          </cell>
        </row>
        <row r="7054">
          <cell r="I7054">
            <v>52</v>
          </cell>
          <cell r="AW7054">
            <v>1.3910093538760373E-2</v>
          </cell>
        </row>
        <row r="7055">
          <cell r="I7055">
            <v>54</v>
          </cell>
          <cell r="AW7055">
            <v>4.1730280616281118E-2</v>
          </cell>
        </row>
        <row r="7056">
          <cell r="I7056">
            <v>55</v>
          </cell>
          <cell r="AW7056">
            <v>5.5640374155041493E-2</v>
          </cell>
        </row>
        <row r="7057">
          <cell r="I7057">
            <v>53.1</v>
          </cell>
          <cell r="AW7057">
            <v>2.9211196431396802E-2</v>
          </cell>
        </row>
        <row r="7058">
          <cell r="I7058">
            <v>54</v>
          </cell>
          <cell r="AW7058">
            <v>4.1730280616281118E-2</v>
          </cell>
        </row>
        <row r="7059">
          <cell r="I7059">
            <v>55.9</v>
          </cell>
          <cell r="AW7059">
            <v>6.8159458339925802E-2</v>
          </cell>
        </row>
        <row r="7060">
          <cell r="I7060">
            <v>54</v>
          </cell>
          <cell r="AW7060">
            <v>4.1730280616281118E-2</v>
          </cell>
        </row>
        <row r="7061">
          <cell r="I7061">
            <v>55</v>
          </cell>
          <cell r="AW7061">
            <v>5.5640374155041493E-2</v>
          </cell>
        </row>
        <row r="7062">
          <cell r="I7062">
            <v>55</v>
          </cell>
          <cell r="AW7062">
            <v>5.5640374155041493E-2</v>
          </cell>
        </row>
        <row r="7063">
          <cell r="I7063">
            <v>52</v>
          </cell>
          <cell r="AW7063">
            <v>1.3910093538760373E-2</v>
          </cell>
        </row>
        <row r="7064">
          <cell r="I7064">
            <v>50</v>
          </cell>
          <cell r="AW7064">
            <v>0</v>
          </cell>
        </row>
        <row r="7065">
          <cell r="I7065">
            <v>48.9</v>
          </cell>
          <cell r="AW7065">
            <v>0</v>
          </cell>
        </row>
        <row r="7066">
          <cell r="I7066">
            <v>46.9</v>
          </cell>
          <cell r="AW7066">
            <v>0</v>
          </cell>
        </row>
        <row r="7067">
          <cell r="I7067">
            <v>44.1</v>
          </cell>
          <cell r="AW7067">
            <v>0</v>
          </cell>
        </row>
        <row r="7068">
          <cell r="I7068">
            <v>43</v>
          </cell>
          <cell r="AW7068">
            <v>0</v>
          </cell>
        </row>
        <row r="7069">
          <cell r="I7069">
            <v>43</v>
          </cell>
          <cell r="AW7069">
            <v>0</v>
          </cell>
        </row>
        <row r="7070">
          <cell r="I7070">
            <v>42.1</v>
          </cell>
          <cell r="AW7070">
            <v>0</v>
          </cell>
        </row>
        <row r="7071">
          <cell r="I7071">
            <v>43</v>
          </cell>
          <cell r="AW7071">
            <v>0</v>
          </cell>
        </row>
        <row r="7072">
          <cell r="I7072">
            <v>44.1</v>
          </cell>
          <cell r="AW7072">
            <v>0</v>
          </cell>
        </row>
        <row r="7073">
          <cell r="I7073">
            <v>44.1</v>
          </cell>
          <cell r="AW7073">
            <v>0</v>
          </cell>
        </row>
        <row r="7074">
          <cell r="I7074">
            <v>45</v>
          </cell>
          <cell r="AW7074">
            <v>0</v>
          </cell>
        </row>
        <row r="7075">
          <cell r="I7075">
            <v>44.1</v>
          </cell>
          <cell r="AW7075">
            <v>0</v>
          </cell>
        </row>
        <row r="7076">
          <cell r="I7076">
            <v>44.1</v>
          </cell>
          <cell r="AW7076">
            <v>0</v>
          </cell>
        </row>
        <row r="7077">
          <cell r="I7077">
            <v>44.1</v>
          </cell>
          <cell r="AW7077">
            <v>0</v>
          </cell>
        </row>
        <row r="7078">
          <cell r="I7078">
            <v>46</v>
          </cell>
          <cell r="AW7078">
            <v>0</v>
          </cell>
        </row>
        <row r="7079">
          <cell r="I7079">
            <v>46</v>
          </cell>
          <cell r="AW7079">
            <v>0</v>
          </cell>
        </row>
        <row r="7080">
          <cell r="I7080">
            <v>47.7</v>
          </cell>
          <cell r="AW7080">
            <v>0</v>
          </cell>
        </row>
        <row r="7081">
          <cell r="I7081">
            <v>48.9</v>
          </cell>
          <cell r="AW7081">
            <v>0</v>
          </cell>
        </row>
        <row r="7082">
          <cell r="I7082">
            <v>53.1</v>
          </cell>
          <cell r="AW7082">
            <v>2.9211196431396802E-2</v>
          </cell>
        </row>
        <row r="7083">
          <cell r="I7083">
            <v>57</v>
          </cell>
          <cell r="AW7083">
            <v>8.3460561232562236E-2</v>
          </cell>
        </row>
        <row r="7084">
          <cell r="I7084">
            <v>59</v>
          </cell>
          <cell r="AW7084">
            <v>0.11128074831008299</v>
          </cell>
        </row>
        <row r="7085">
          <cell r="I7085">
            <v>61</v>
          </cell>
          <cell r="AW7085">
            <v>0.13910093538760374</v>
          </cell>
        </row>
        <row r="7086">
          <cell r="I7086">
            <v>59</v>
          </cell>
          <cell r="AW7086">
            <v>0.11128074831008299</v>
          </cell>
        </row>
        <row r="7087">
          <cell r="I7087">
            <v>55</v>
          </cell>
          <cell r="AW7087">
            <v>5.5640374155041493E-2</v>
          </cell>
        </row>
        <row r="7088">
          <cell r="I7088">
            <v>53.1</v>
          </cell>
          <cell r="AW7088">
            <v>2.9211196431396802E-2</v>
          </cell>
        </row>
        <row r="7089">
          <cell r="I7089">
            <v>51.1</v>
          </cell>
          <cell r="AW7089">
            <v>1.3910093538760571E-3</v>
          </cell>
        </row>
        <row r="7090">
          <cell r="I7090">
            <v>51.1</v>
          </cell>
          <cell r="AW7090">
            <v>1.3910093538760571E-3</v>
          </cell>
        </row>
        <row r="7091">
          <cell r="I7091">
            <v>48</v>
          </cell>
          <cell r="AW7091">
            <v>0</v>
          </cell>
        </row>
        <row r="7092">
          <cell r="I7092">
            <v>52</v>
          </cell>
          <cell r="AW7092">
            <v>1.3910093538760373E-2</v>
          </cell>
        </row>
        <row r="7093">
          <cell r="I7093">
            <v>48</v>
          </cell>
          <cell r="AW7093">
            <v>0</v>
          </cell>
        </row>
        <row r="7094">
          <cell r="I7094">
            <v>48</v>
          </cell>
          <cell r="AW7094">
            <v>0</v>
          </cell>
        </row>
        <row r="7095">
          <cell r="I7095">
            <v>50</v>
          </cell>
          <cell r="AW7095">
            <v>0</v>
          </cell>
        </row>
        <row r="7096">
          <cell r="I7096">
            <v>48</v>
          </cell>
          <cell r="AW7096">
            <v>0</v>
          </cell>
        </row>
        <row r="7097">
          <cell r="I7097">
            <v>50</v>
          </cell>
          <cell r="AW7097">
            <v>0</v>
          </cell>
        </row>
        <row r="7098">
          <cell r="I7098">
            <v>50</v>
          </cell>
          <cell r="AW7098">
            <v>0</v>
          </cell>
        </row>
        <row r="7099">
          <cell r="I7099">
            <v>50</v>
          </cell>
          <cell r="AW7099">
            <v>0</v>
          </cell>
        </row>
        <row r="7100">
          <cell r="I7100">
            <v>51.1</v>
          </cell>
          <cell r="AW7100">
            <v>1.3910093538760571E-3</v>
          </cell>
        </row>
        <row r="7101">
          <cell r="I7101">
            <v>53.1</v>
          </cell>
          <cell r="AW7101">
            <v>2.9211196431396802E-2</v>
          </cell>
        </row>
        <row r="7102">
          <cell r="I7102">
            <v>57</v>
          </cell>
          <cell r="AW7102">
            <v>8.3460561232562236E-2</v>
          </cell>
        </row>
        <row r="7103">
          <cell r="I7103">
            <v>60.1</v>
          </cell>
          <cell r="AW7103">
            <v>0.12658185120271942</v>
          </cell>
        </row>
        <row r="7104">
          <cell r="I7104">
            <v>62.1</v>
          </cell>
          <cell r="AW7104">
            <v>0.15440203828024016</v>
          </cell>
        </row>
        <row r="7105">
          <cell r="I7105">
            <v>64</v>
          </cell>
          <cell r="AW7105">
            <v>0.18083121600388483</v>
          </cell>
        </row>
        <row r="7106">
          <cell r="I7106">
            <v>64.900000000000006</v>
          </cell>
          <cell r="AW7106">
            <v>0.19335030018876925</v>
          </cell>
        </row>
        <row r="7107">
          <cell r="I7107">
            <v>66</v>
          </cell>
          <cell r="AW7107">
            <v>0.20865140308140559</v>
          </cell>
        </row>
        <row r="7108">
          <cell r="I7108">
            <v>64.900000000000006</v>
          </cell>
          <cell r="AW7108">
            <v>0.19335030018876925</v>
          </cell>
        </row>
        <row r="7109">
          <cell r="I7109">
            <v>64</v>
          </cell>
          <cell r="AW7109">
            <v>0.18083121600388483</v>
          </cell>
        </row>
        <row r="7110">
          <cell r="I7110">
            <v>60.1</v>
          </cell>
          <cell r="AW7110">
            <v>0.12658185120271942</v>
          </cell>
        </row>
        <row r="7111">
          <cell r="I7111">
            <v>55.9</v>
          </cell>
          <cell r="AW7111">
            <v>6.8159458339925802E-2</v>
          </cell>
        </row>
        <row r="7112">
          <cell r="I7112">
            <v>57</v>
          </cell>
          <cell r="AW7112">
            <v>8.3460561232562236E-2</v>
          </cell>
        </row>
        <row r="7113">
          <cell r="I7113">
            <v>55</v>
          </cell>
          <cell r="AW7113">
            <v>5.5640374155041493E-2</v>
          </cell>
        </row>
        <row r="7114">
          <cell r="I7114">
            <v>51.1</v>
          </cell>
          <cell r="AW7114">
            <v>1.3910093538760571E-3</v>
          </cell>
        </row>
        <row r="7115">
          <cell r="I7115">
            <v>51.1</v>
          </cell>
          <cell r="AW7115">
            <v>1.3910093538760571E-3</v>
          </cell>
        </row>
        <row r="7116">
          <cell r="I7116">
            <v>52</v>
          </cell>
          <cell r="AW7116">
            <v>1.3910093538760373E-2</v>
          </cell>
        </row>
        <row r="7117">
          <cell r="I7117">
            <v>50</v>
          </cell>
          <cell r="AW7117">
            <v>0</v>
          </cell>
        </row>
        <row r="7118">
          <cell r="I7118">
            <v>48.9</v>
          </cell>
          <cell r="AW7118">
            <v>0</v>
          </cell>
        </row>
        <row r="7119">
          <cell r="I7119">
            <v>48</v>
          </cell>
          <cell r="AW7119">
            <v>0</v>
          </cell>
        </row>
        <row r="7120">
          <cell r="I7120">
            <v>44.1</v>
          </cell>
          <cell r="AW7120">
            <v>0</v>
          </cell>
        </row>
        <row r="7121">
          <cell r="I7121">
            <v>43</v>
          </cell>
          <cell r="AW7121">
            <v>0</v>
          </cell>
        </row>
        <row r="7122">
          <cell r="I7122">
            <v>44.1</v>
          </cell>
          <cell r="AW7122">
            <v>0</v>
          </cell>
        </row>
        <row r="7123">
          <cell r="I7123">
            <v>42.1</v>
          </cell>
          <cell r="AW7123">
            <v>0</v>
          </cell>
        </row>
        <row r="7124">
          <cell r="I7124">
            <v>45</v>
          </cell>
          <cell r="AW7124">
            <v>0</v>
          </cell>
        </row>
        <row r="7125">
          <cell r="I7125">
            <v>45</v>
          </cell>
          <cell r="AW7125">
            <v>0</v>
          </cell>
        </row>
        <row r="7126">
          <cell r="I7126">
            <v>51.1</v>
          </cell>
          <cell r="AW7126">
            <v>1.3910093538760571E-3</v>
          </cell>
        </row>
        <row r="7127">
          <cell r="I7127">
            <v>54</v>
          </cell>
          <cell r="AW7127">
            <v>4.1730280616281118E-2</v>
          </cell>
        </row>
        <row r="7128">
          <cell r="I7128">
            <v>55.9</v>
          </cell>
          <cell r="AW7128">
            <v>6.8159458339925802E-2</v>
          </cell>
        </row>
        <row r="7129">
          <cell r="I7129">
            <v>59</v>
          </cell>
          <cell r="AW7129">
            <v>0.11128074831008299</v>
          </cell>
        </row>
        <row r="7130">
          <cell r="I7130">
            <v>62.1</v>
          </cell>
          <cell r="AW7130">
            <v>0.15440203828024016</v>
          </cell>
        </row>
        <row r="7131">
          <cell r="I7131">
            <v>63</v>
          </cell>
          <cell r="AW7131">
            <v>0.16692112246512447</v>
          </cell>
        </row>
        <row r="7132">
          <cell r="I7132">
            <v>64.900000000000006</v>
          </cell>
          <cell r="AW7132">
            <v>0.19335030018876925</v>
          </cell>
        </row>
        <row r="7133">
          <cell r="I7133">
            <v>61</v>
          </cell>
          <cell r="AW7133">
            <v>0.13910093538760374</v>
          </cell>
        </row>
        <row r="7134">
          <cell r="I7134">
            <v>57.9</v>
          </cell>
          <cell r="AW7134">
            <v>9.5979645417446552E-2</v>
          </cell>
        </row>
        <row r="7135">
          <cell r="I7135">
            <v>57</v>
          </cell>
          <cell r="AW7135">
            <v>8.3460561232562236E-2</v>
          </cell>
        </row>
        <row r="7136">
          <cell r="I7136">
            <v>55</v>
          </cell>
          <cell r="AW7136">
            <v>5.5640374155041493E-2</v>
          </cell>
        </row>
        <row r="7137">
          <cell r="I7137">
            <v>54</v>
          </cell>
          <cell r="AW7137">
            <v>4.1730280616281118E-2</v>
          </cell>
        </row>
        <row r="7138">
          <cell r="I7138">
            <v>53.1</v>
          </cell>
          <cell r="AW7138">
            <v>2.9211196431396802E-2</v>
          </cell>
        </row>
        <row r="7139">
          <cell r="I7139">
            <v>53.1</v>
          </cell>
          <cell r="AW7139">
            <v>2.9211196431396802E-2</v>
          </cell>
        </row>
        <row r="7140">
          <cell r="I7140">
            <v>51.1</v>
          </cell>
          <cell r="AW7140">
            <v>1.3910093538760571E-3</v>
          </cell>
        </row>
        <row r="7141">
          <cell r="I7141">
            <v>51.1</v>
          </cell>
          <cell r="AW7141">
            <v>1.3910093538760571E-3</v>
          </cell>
        </row>
        <row r="7142">
          <cell r="I7142">
            <v>52</v>
          </cell>
          <cell r="AW7142">
            <v>1.3910093538760373E-2</v>
          </cell>
        </row>
        <row r="7143">
          <cell r="I7143">
            <v>51.1</v>
          </cell>
          <cell r="AW7143">
            <v>1.3910093538760571E-3</v>
          </cell>
        </row>
        <row r="7144">
          <cell r="I7144">
            <v>50</v>
          </cell>
          <cell r="AW7144">
            <v>0</v>
          </cell>
        </row>
        <row r="7145">
          <cell r="I7145">
            <v>50</v>
          </cell>
          <cell r="AW7145">
            <v>0</v>
          </cell>
        </row>
        <row r="7146">
          <cell r="I7146">
            <v>51.1</v>
          </cell>
          <cell r="AW7146">
            <v>1.3910093538760571E-3</v>
          </cell>
        </row>
        <row r="7147">
          <cell r="I7147">
            <v>50</v>
          </cell>
          <cell r="AW7147">
            <v>0</v>
          </cell>
        </row>
        <row r="7148">
          <cell r="I7148">
            <v>50</v>
          </cell>
          <cell r="AW7148">
            <v>0</v>
          </cell>
        </row>
        <row r="7149">
          <cell r="I7149">
            <v>51.1</v>
          </cell>
          <cell r="AW7149">
            <v>1.3910093538760571E-3</v>
          </cell>
        </row>
        <row r="7150">
          <cell r="I7150">
            <v>53.1</v>
          </cell>
          <cell r="AW7150">
            <v>2.9211196431396802E-2</v>
          </cell>
        </row>
        <row r="7151">
          <cell r="I7151">
            <v>55</v>
          </cell>
          <cell r="AW7151">
            <v>5.5640374155041493E-2</v>
          </cell>
        </row>
        <row r="7152">
          <cell r="I7152">
            <v>57</v>
          </cell>
          <cell r="AW7152">
            <v>8.3460561232562236E-2</v>
          </cell>
        </row>
        <row r="7153">
          <cell r="I7153">
            <v>60.1</v>
          </cell>
          <cell r="AW7153">
            <v>0.12658185120271942</v>
          </cell>
        </row>
        <row r="7154">
          <cell r="I7154">
            <v>62.1</v>
          </cell>
          <cell r="AW7154">
            <v>0.15440203828024016</v>
          </cell>
        </row>
        <row r="7155">
          <cell r="I7155">
            <v>66</v>
          </cell>
          <cell r="AW7155">
            <v>0.20865140308140559</v>
          </cell>
        </row>
        <row r="7156">
          <cell r="I7156">
            <v>61</v>
          </cell>
          <cell r="AW7156">
            <v>0.13910093538760374</v>
          </cell>
        </row>
        <row r="7157">
          <cell r="I7157">
            <v>59</v>
          </cell>
          <cell r="AW7157">
            <v>0.11128074831008299</v>
          </cell>
        </row>
        <row r="7158">
          <cell r="I7158">
            <v>57</v>
          </cell>
          <cell r="AW7158">
            <v>8.3460561232562236E-2</v>
          </cell>
        </row>
        <row r="7159">
          <cell r="I7159">
            <v>55</v>
          </cell>
          <cell r="AW7159">
            <v>5.5640374155041493E-2</v>
          </cell>
        </row>
        <row r="7160">
          <cell r="I7160">
            <v>55.9</v>
          </cell>
          <cell r="AW7160">
            <v>6.8159458339925802E-2</v>
          </cell>
        </row>
        <row r="7161">
          <cell r="I7161">
            <v>55.9</v>
          </cell>
          <cell r="AW7161">
            <v>6.8159458339925802E-2</v>
          </cell>
        </row>
        <row r="7162">
          <cell r="I7162">
            <v>55</v>
          </cell>
          <cell r="AW7162">
            <v>5.5640374155041493E-2</v>
          </cell>
        </row>
        <row r="7163">
          <cell r="I7163">
            <v>53.1</v>
          </cell>
          <cell r="AW7163">
            <v>2.9211196431396802E-2</v>
          </cell>
        </row>
        <row r="7164">
          <cell r="I7164">
            <v>52</v>
          </cell>
          <cell r="AW7164">
            <v>1.3910093538760373E-2</v>
          </cell>
        </row>
        <row r="7165">
          <cell r="I7165">
            <v>52</v>
          </cell>
          <cell r="AW7165">
            <v>1.3910093538760373E-2</v>
          </cell>
        </row>
        <row r="7166">
          <cell r="I7166">
            <v>52</v>
          </cell>
          <cell r="AW7166">
            <v>1.3910093538760373E-2</v>
          </cell>
        </row>
        <row r="7167">
          <cell r="I7167">
            <v>50</v>
          </cell>
          <cell r="AW7167">
            <v>0</v>
          </cell>
        </row>
        <row r="7168">
          <cell r="I7168">
            <v>50</v>
          </cell>
          <cell r="AW7168">
            <v>0</v>
          </cell>
        </row>
        <row r="7169">
          <cell r="I7169">
            <v>50</v>
          </cell>
          <cell r="AW7169">
            <v>0</v>
          </cell>
        </row>
        <row r="7170">
          <cell r="I7170">
            <v>51.1</v>
          </cell>
          <cell r="AW7170">
            <v>1.3910093538760571E-3</v>
          </cell>
        </row>
        <row r="7171">
          <cell r="I7171">
            <v>51.1</v>
          </cell>
          <cell r="AW7171">
            <v>1.3910093538760571E-3</v>
          </cell>
        </row>
        <row r="7172">
          <cell r="I7172">
            <v>51.1</v>
          </cell>
          <cell r="AW7172">
            <v>1.3910093538760571E-3</v>
          </cell>
        </row>
        <row r="7173">
          <cell r="I7173">
            <v>51.1</v>
          </cell>
          <cell r="AW7173">
            <v>1.3910093538760571E-3</v>
          </cell>
        </row>
        <row r="7174">
          <cell r="I7174">
            <v>51.1</v>
          </cell>
          <cell r="AW7174">
            <v>1.3910093538760571E-3</v>
          </cell>
        </row>
        <row r="7175">
          <cell r="I7175">
            <v>52</v>
          </cell>
          <cell r="AW7175">
            <v>1.3910093538760373E-2</v>
          </cell>
        </row>
        <row r="7176">
          <cell r="I7176">
            <v>53.1</v>
          </cell>
          <cell r="AW7176">
            <v>2.9211196431396802E-2</v>
          </cell>
        </row>
        <row r="7177">
          <cell r="I7177">
            <v>54</v>
          </cell>
          <cell r="AW7177">
            <v>4.1730280616281118E-2</v>
          </cell>
        </row>
        <row r="7178">
          <cell r="I7178">
            <v>54</v>
          </cell>
          <cell r="AW7178">
            <v>4.1730280616281118E-2</v>
          </cell>
        </row>
        <row r="7179">
          <cell r="I7179">
            <v>54</v>
          </cell>
          <cell r="AW7179">
            <v>4.1730280616281118E-2</v>
          </cell>
        </row>
        <row r="7180">
          <cell r="I7180">
            <v>54</v>
          </cell>
          <cell r="AW7180">
            <v>5.2224443139155988E-2</v>
          </cell>
        </row>
        <row r="7181">
          <cell r="I7181">
            <v>54</v>
          </cell>
          <cell r="AW7181">
            <v>5.2224443139155988E-2</v>
          </cell>
        </row>
        <row r="7182">
          <cell r="I7182">
            <v>54</v>
          </cell>
          <cell r="AW7182">
            <v>5.2224443139155988E-2</v>
          </cell>
        </row>
        <row r="7183">
          <cell r="I7183">
            <v>53.1</v>
          </cell>
          <cell r="AW7183">
            <v>3.9473524061959045E-2</v>
          </cell>
        </row>
        <row r="7184">
          <cell r="I7184">
            <v>53.1</v>
          </cell>
          <cell r="AW7184">
            <v>3.9473524061959045E-2</v>
          </cell>
        </row>
        <row r="7185">
          <cell r="I7185">
            <v>53.1</v>
          </cell>
          <cell r="AW7185">
            <v>3.9473524061959045E-2</v>
          </cell>
        </row>
        <row r="7186">
          <cell r="I7186">
            <v>53.1</v>
          </cell>
          <cell r="AW7186">
            <v>2.9211196431396802E-2</v>
          </cell>
        </row>
        <row r="7187">
          <cell r="I7187">
            <v>53.1</v>
          </cell>
          <cell r="AW7187">
            <v>2.9211196431396802E-2</v>
          </cell>
        </row>
        <row r="7188">
          <cell r="I7188">
            <v>53.1</v>
          </cell>
          <cell r="AW7188">
            <v>3.9473524061959045E-2</v>
          </cell>
        </row>
        <row r="7189">
          <cell r="I7189">
            <v>53.1</v>
          </cell>
          <cell r="AW7189">
            <v>3.9473524061959045E-2</v>
          </cell>
        </row>
        <row r="7190">
          <cell r="I7190">
            <v>52</v>
          </cell>
          <cell r="AW7190">
            <v>2.4404256061635217E-2</v>
          </cell>
        </row>
        <row r="7191">
          <cell r="I7191">
            <v>52</v>
          </cell>
          <cell r="AW7191">
            <v>2.4404256061635217E-2</v>
          </cell>
        </row>
        <row r="7192">
          <cell r="I7192">
            <v>52</v>
          </cell>
          <cell r="AW7192">
            <v>2.4404256061635217E-2</v>
          </cell>
        </row>
        <row r="7193">
          <cell r="I7193">
            <v>52</v>
          </cell>
          <cell r="AW7193">
            <v>2.4404256061635217E-2</v>
          </cell>
        </row>
        <row r="7194">
          <cell r="I7194">
            <v>51.1</v>
          </cell>
          <cell r="AW7194">
            <v>1.3910093538760571E-3</v>
          </cell>
        </row>
        <row r="7195">
          <cell r="I7195">
            <v>51.1</v>
          </cell>
          <cell r="AW7195">
            <v>1.3910093538760571E-3</v>
          </cell>
        </row>
        <row r="7196">
          <cell r="I7196">
            <v>51.1</v>
          </cell>
          <cell r="AW7196">
            <v>1.3910093538760571E-3</v>
          </cell>
        </row>
        <row r="7197">
          <cell r="I7197">
            <v>52</v>
          </cell>
          <cell r="AW7197">
            <v>2.4404256061635217E-2</v>
          </cell>
        </row>
        <row r="7198">
          <cell r="I7198">
            <v>52</v>
          </cell>
          <cell r="AW7198">
            <v>2.4404256061635217E-2</v>
          </cell>
        </row>
        <row r="7199">
          <cell r="I7199">
            <v>54</v>
          </cell>
          <cell r="AW7199">
            <v>5.2224443139155988E-2</v>
          </cell>
        </row>
        <row r="7200">
          <cell r="I7200">
            <v>55</v>
          </cell>
          <cell r="AW7200">
            <v>6.7873298370261376E-2</v>
          </cell>
        </row>
        <row r="7201">
          <cell r="I7201">
            <v>57</v>
          </cell>
          <cell r="AW7201">
            <v>9.5693485447782153E-2</v>
          </cell>
        </row>
        <row r="7202">
          <cell r="I7202">
            <v>59</v>
          </cell>
          <cell r="AW7202">
            <v>0.11128074831008299</v>
          </cell>
        </row>
        <row r="7203">
          <cell r="I7203">
            <v>59</v>
          </cell>
          <cell r="AW7203">
            <v>0.11128074831008299</v>
          </cell>
        </row>
        <row r="7204">
          <cell r="I7204">
            <v>59</v>
          </cell>
          <cell r="AW7204">
            <v>0.11128074831008299</v>
          </cell>
        </row>
        <row r="7205">
          <cell r="I7205">
            <v>57.9</v>
          </cell>
          <cell r="AW7205">
            <v>9.5979645417446552E-2</v>
          </cell>
        </row>
        <row r="7206">
          <cell r="I7206">
            <v>57</v>
          </cell>
          <cell r="AW7206">
            <v>8.3460561232562236E-2</v>
          </cell>
        </row>
        <row r="7207">
          <cell r="I7207">
            <v>57</v>
          </cell>
          <cell r="AW7207">
            <v>8.3460561232562236E-2</v>
          </cell>
        </row>
        <row r="7208">
          <cell r="I7208">
            <v>55</v>
          </cell>
          <cell r="AW7208">
            <v>5.5640374155041493E-2</v>
          </cell>
        </row>
        <row r="7209">
          <cell r="I7209">
            <v>54</v>
          </cell>
          <cell r="AW7209">
            <v>6.9612060062606493E-2</v>
          </cell>
        </row>
        <row r="7210">
          <cell r="I7210">
            <v>53.1</v>
          </cell>
          <cell r="AW7210">
            <v>3.9473524061959045E-2</v>
          </cell>
        </row>
        <row r="7211">
          <cell r="I7211">
            <v>54</v>
          </cell>
          <cell r="AW7211">
            <v>5.2224443139155988E-2</v>
          </cell>
        </row>
        <row r="7212">
          <cell r="I7212">
            <v>54</v>
          </cell>
          <cell r="AW7212">
            <v>5.2224443139155988E-2</v>
          </cell>
        </row>
        <row r="7213">
          <cell r="I7213">
            <v>53.1</v>
          </cell>
          <cell r="AW7213">
            <v>3.9473524061959045E-2</v>
          </cell>
        </row>
        <row r="7214">
          <cell r="I7214">
            <v>52</v>
          </cell>
          <cell r="AW7214">
            <v>1.3910093538760373E-2</v>
          </cell>
        </row>
        <row r="7215">
          <cell r="I7215">
            <v>48</v>
          </cell>
          <cell r="AW7215">
            <v>0</v>
          </cell>
        </row>
        <row r="7216">
          <cell r="I7216">
            <v>48</v>
          </cell>
          <cell r="AW7216">
            <v>0</v>
          </cell>
        </row>
        <row r="7217">
          <cell r="I7217">
            <v>46.9</v>
          </cell>
          <cell r="AW7217">
            <v>0</v>
          </cell>
        </row>
        <row r="7218">
          <cell r="I7218">
            <v>46</v>
          </cell>
          <cell r="AW7218">
            <v>0</v>
          </cell>
        </row>
        <row r="7219">
          <cell r="I7219">
            <v>46.9</v>
          </cell>
          <cell r="AW7219">
            <v>0</v>
          </cell>
        </row>
        <row r="7220">
          <cell r="I7220">
            <v>46</v>
          </cell>
          <cell r="AW7220">
            <v>0</v>
          </cell>
        </row>
        <row r="7221">
          <cell r="I7221">
            <v>48</v>
          </cell>
          <cell r="AW7221">
            <v>0</v>
          </cell>
        </row>
        <row r="7222">
          <cell r="I7222">
            <v>51.1</v>
          </cell>
          <cell r="AW7222">
            <v>1.3910093538760571E-3</v>
          </cell>
        </row>
        <row r="7223">
          <cell r="I7223">
            <v>53.1</v>
          </cell>
          <cell r="AW7223">
            <v>2.9211196431396802E-2</v>
          </cell>
        </row>
        <row r="7224">
          <cell r="I7224">
            <v>55</v>
          </cell>
          <cell r="AW7224">
            <v>5.5640374155041493E-2</v>
          </cell>
        </row>
        <row r="7225">
          <cell r="I7225">
            <v>55.9</v>
          </cell>
          <cell r="AW7225">
            <v>6.8159458339925802E-2</v>
          </cell>
        </row>
        <row r="7226">
          <cell r="I7226">
            <v>57</v>
          </cell>
          <cell r="AW7226">
            <v>8.3460561232562236E-2</v>
          </cell>
        </row>
        <row r="7227">
          <cell r="I7227">
            <v>55.9</v>
          </cell>
          <cell r="AW7227">
            <v>6.8159458339925802E-2</v>
          </cell>
        </row>
        <row r="7228">
          <cell r="I7228">
            <v>53.1</v>
          </cell>
          <cell r="AW7228">
            <v>2.9211196431396802E-2</v>
          </cell>
        </row>
        <row r="7229">
          <cell r="I7229">
            <v>52</v>
          </cell>
          <cell r="AW7229">
            <v>1.3910093538760373E-2</v>
          </cell>
        </row>
        <row r="7230">
          <cell r="I7230">
            <v>52.9</v>
          </cell>
          <cell r="AW7230">
            <v>2.6429177723644691E-2</v>
          </cell>
        </row>
        <row r="7231">
          <cell r="I7231">
            <v>53.1</v>
          </cell>
          <cell r="AW7231">
            <v>2.9211196431396802E-2</v>
          </cell>
        </row>
        <row r="7232">
          <cell r="I7232">
            <v>53.1</v>
          </cell>
          <cell r="AW7232">
            <v>2.9211196431396802E-2</v>
          </cell>
        </row>
        <row r="7233">
          <cell r="I7233">
            <v>52</v>
          </cell>
          <cell r="AW7233">
            <v>1.3910093538760373E-2</v>
          </cell>
        </row>
        <row r="7234">
          <cell r="I7234">
            <v>52</v>
          </cell>
          <cell r="AW7234">
            <v>1.3910093538760373E-2</v>
          </cell>
        </row>
        <row r="7235">
          <cell r="I7235">
            <v>53.1</v>
          </cell>
          <cell r="AW7235">
            <v>2.9211196431396802E-2</v>
          </cell>
        </row>
        <row r="7236">
          <cell r="I7236">
            <v>53.1</v>
          </cell>
          <cell r="AW7236">
            <v>2.9211196431396802E-2</v>
          </cell>
        </row>
        <row r="7237">
          <cell r="I7237">
            <v>54</v>
          </cell>
          <cell r="AW7237">
            <v>4.1730280616281118E-2</v>
          </cell>
        </row>
        <row r="7238">
          <cell r="I7238">
            <v>53.1</v>
          </cell>
          <cell r="AW7238">
            <v>2.9211196431396802E-2</v>
          </cell>
        </row>
        <row r="7239">
          <cell r="I7239">
            <v>51.1</v>
          </cell>
          <cell r="AW7239">
            <v>1.3910093538760571E-3</v>
          </cell>
        </row>
        <row r="7240">
          <cell r="I7240">
            <v>51.1</v>
          </cell>
          <cell r="AW7240">
            <v>1.3910093538760571E-3</v>
          </cell>
        </row>
        <row r="7241">
          <cell r="I7241">
            <v>50</v>
          </cell>
          <cell r="AW7241">
            <v>0</v>
          </cell>
        </row>
        <row r="7242">
          <cell r="I7242">
            <v>50</v>
          </cell>
          <cell r="AW7242">
            <v>0</v>
          </cell>
        </row>
        <row r="7243">
          <cell r="I7243">
            <v>50</v>
          </cell>
          <cell r="AW7243">
            <v>0</v>
          </cell>
        </row>
        <row r="7244">
          <cell r="I7244">
            <v>50</v>
          </cell>
          <cell r="AW7244">
            <v>0</v>
          </cell>
        </row>
        <row r="7245">
          <cell r="I7245">
            <v>50</v>
          </cell>
          <cell r="AW7245">
            <v>0</v>
          </cell>
        </row>
        <row r="7246">
          <cell r="I7246">
            <v>50</v>
          </cell>
          <cell r="AW7246">
            <v>0</v>
          </cell>
        </row>
        <row r="7247">
          <cell r="I7247">
            <v>52</v>
          </cell>
          <cell r="AW7247">
            <v>1.3910093538760373E-2</v>
          </cell>
        </row>
        <row r="7248">
          <cell r="I7248">
            <v>53.1</v>
          </cell>
          <cell r="AW7248">
            <v>2.9211196431396802E-2</v>
          </cell>
        </row>
        <row r="7249">
          <cell r="I7249">
            <v>55</v>
          </cell>
          <cell r="AW7249">
            <v>5.5640374155041493E-2</v>
          </cell>
        </row>
        <row r="7250">
          <cell r="I7250">
            <v>57</v>
          </cell>
          <cell r="AW7250">
            <v>8.3460561232562236E-2</v>
          </cell>
        </row>
        <row r="7251">
          <cell r="I7251">
            <v>57.9</v>
          </cell>
          <cell r="AW7251">
            <v>9.5979645417446552E-2</v>
          </cell>
        </row>
        <row r="7252">
          <cell r="I7252">
            <v>59</v>
          </cell>
          <cell r="AW7252">
            <v>0.11128074831008299</v>
          </cell>
        </row>
        <row r="7253">
          <cell r="I7253">
            <v>55.9</v>
          </cell>
          <cell r="AW7253">
            <v>6.8159458339925802E-2</v>
          </cell>
        </row>
        <row r="7254">
          <cell r="I7254">
            <v>53.1</v>
          </cell>
          <cell r="AW7254">
            <v>2.9211196431396802E-2</v>
          </cell>
        </row>
        <row r="7255">
          <cell r="I7255">
            <v>52</v>
          </cell>
          <cell r="AW7255">
            <v>1.3910093538760373E-2</v>
          </cell>
        </row>
        <row r="7256">
          <cell r="I7256">
            <v>48</v>
          </cell>
          <cell r="AW7256">
            <v>0</v>
          </cell>
        </row>
        <row r="7257">
          <cell r="I7257">
            <v>48</v>
          </cell>
          <cell r="AW7257">
            <v>0</v>
          </cell>
        </row>
        <row r="7258">
          <cell r="I7258">
            <v>46</v>
          </cell>
          <cell r="AW7258">
            <v>0</v>
          </cell>
        </row>
        <row r="7259">
          <cell r="I7259">
            <v>45</v>
          </cell>
          <cell r="AW7259">
            <v>0</v>
          </cell>
        </row>
        <row r="7260">
          <cell r="I7260">
            <v>46</v>
          </cell>
          <cell r="AW7260">
            <v>0</v>
          </cell>
        </row>
        <row r="7261">
          <cell r="I7261">
            <v>44.1</v>
          </cell>
          <cell r="AW7261">
            <v>0</v>
          </cell>
        </row>
        <row r="7262">
          <cell r="I7262">
            <v>39.9</v>
          </cell>
          <cell r="AW7262">
            <v>0</v>
          </cell>
        </row>
        <row r="7263">
          <cell r="I7263">
            <v>39</v>
          </cell>
          <cell r="AW7263">
            <v>0</v>
          </cell>
        </row>
        <row r="7264">
          <cell r="I7264">
            <v>43</v>
          </cell>
          <cell r="AW7264">
            <v>0</v>
          </cell>
        </row>
        <row r="7265">
          <cell r="I7265">
            <v>43</v>
          </cell>
          <cell r="AW7265">
            <v>0</v>
          </cell>
        </row>
        <row r="7266">
          <cell r="I7266">
            <v>39</v>
          </cell>
          <cell r="AW7266">
            <v>0</v>
          </cell>
        </row>
        <row r="7267">
          <cell r="I7267">
            <v>39.9</v>
          </cell>
          <cell r="AW7267">
            <v>0</v>
          </cell>
        </row>
        <row r="7268">
          <cell r="I7268">
            <v>39</v>
          </cell>
          <cell r="AW7268">
            <v>0</v>
          </cell>
        </row>
        <row r="7269">
          <cell r="I7269">
            <v>44.1</v>
          </cell>
          <cell r="AW7269">
            <v>0</v>
          </cell>
        </row>
        <row r="7270">
          <cell r="I7270">
            <v>45</v>
          </cell>
          <cell r="AW7270">
            <v>0</v>
          </cell>
        </row>
        <row r="7271">
          <cell r="I7271">
            <v>48</v>
          </cell>
          <cell r="AW7271">
            <v>0</v>
          </cell>
        </row>
        <row r="7272">
          <cell r="I7272">
            <v>51.1</v>
          </cell>
          <cell r="AW7272">
            <v>1.3910093538760571E-3</v>
          </cell>
        </row>
        <row r="7273">
          <cell r="I7273">
            <v>54</v>
          </cell>
          <cell r="AW7273">
            <v>4.1730280616281118E-2</v>
          </cell>
        </row>
        <row r="7274">
          <cell r="I7274">
            <v>55.9</v>
          </cell>
          <cell r="AW7274">
            <v>6.8159458339925802E-2</v>
          </cell>
        </row>
        <row r="7275">
          <cell r="I7275">
            <v>57.9</v>
          </cell>
          <cell r="AW7275">
            <v>9.5979645417446552E-2</v>
          </cell>
        </row>
        <row r="7276">
          <cell r="I7276">
            <v>59</v>
          </cell>
          <cell r="AW7276">
            <v>0.11128074831008299</v>
          </cell>
        </row>
        <row r="7277">
          <cell r="I7277">
            <v>59</v>
          </cell>
          <cell r="AW7277">
            <v>0.11128074831008299</v>
          </cell>
        </row>
        <row r="7278">
          <cell r="I7278">
            <v>55.9</v>
          </cell>
          <cell r="AW7278">
            <v>6.8159458339925802E-2</v>
          </cell>
        </row>
        <row r="7279">
          <cell r="I7279">
            <v>52</v>
          </cell>
          <cell r="AW7279">
            <v>1.3910093538760373E-2</v>
          </cell>
        </row>
        <row r="7280">
          <cell r="I7280">
            <v>50</v>
          </cell>
          <cell r="AW7280">
            <v>0</v>
          </cell>
        </row>
        <row r="7281">
          <cell r="I7281">
            <v>46.9</v>
          </cell>
          <cell r="AW7281">
            <v>0</v>
          </cell>
        </row>
        <row r="7282">
          <cell r="I7282">
            <v>46.9</v>
          </cell>
          <cell r="AW7282">
            <v>0</v>
          </cell>
        </row>
        <row r="7283">
          <cell r="I7283">
            <v>46</v>
          </cell>
          <cell r="AW7283">
            <v>0</v>
          </cell>
        </row>
        <row r="7284">
          <cell r="I7284">
            <v>45</v>
          </cell>
          <cell r="AW7284">
            <v>0</v>
          </cell>
        </row>
        <row r="7285">
          <cell r="I7285">
            <v>45</v>
          </cell>
          <cell r="AW7285">
            <v>0</v>
          </cell>
        </row>
        <row r="7286">
          <cell r="I7286">
            <v>45</v>
          </cell>
          <cell r="AW7286">
            <v>0</v>
          </cell>
        </row>
        <row r="7287">
          <cell r="I7287">
            <v>45</v>
          </cell>
          <cell r="AW7287">
            <v>0</v>
          </cell>
        </row>
        <row r="7288">
          <cell r="I7288">
            <v>45</v>
          </cell>
          <cell r="AW7288">
            <v>0</v>
          </cell>
        </row>
        <row r="7289">
          <cell r="I7289">
            <v>45</v>
          </cell>
          <cell r="AW7289">
            <v>0</v>
          </cell>
        </row>
        <row r="7290">
          <cell r="I7290">
            <v>45</v>
          </cell>
          <cell r="AW7290">
            <v>0</v>
          </cell>
        </row>
        <row r="7291">
          <cell r="I7291">
            <v>46</v>
          </cell>
          <cell r="AW7291">
            <v>0</v>
          </cell>
        </row>
        <row r="7292">
          <cell r="I7292">
            <v>46.9</v>
          </cell>
          <cell r="AW7292">
            <v>0</v>
          </cell>
        </row>
        <row r="7293">
          <cell r="I7293">
            <v>46.9</v>
          </cell>
          <cell r="AW7293">
            <v>0</v>
          </cell>
        </row>
        <row r="7294">
          <cell r="I7294">
            <v>48</v>
          </cell>
          <cell r="AW7294">
            <v>0</v>
          </cell>
        </row>
        <row r="7295">
          <cell r="I7295">
            <v>48.9</v>
          </cell>
          <cell r="AW7295">
            <v>0</v>
          </cell>
        </row>
        <row r="7296">
          <cell r="I7296">
            <v>51.1</v>
          </cell>
          <cell r="AW7296">
            <v>1.3910093538760571E-3</v>
          </cell>
        </row>
        <row r="7297">
          <cell r="I7297">
            <v>52</v>
          </cell>
          <cell r="AW7297">
            <v>1.3910093538760373E-2</v>
          </cell>
        </row>
        <row r="7298">
          <cell r="I7298">
            <v>53.1</v>
          </cell>
          <cell r="AW7298">
            <v>2.9211196431396802E-2</v>
          </cell>
        </row>
        <row r="7299">
          <cell r="I7299">
            <v>53.1</v>
          </cell>
          <cell r="AW7299">
            <v>2.9211196431396802E-2</v>
          </cell>
        </row>
        <row r="7300">
          <cell r="I7300">
            <v>52</v>
          </cell>
          <cell r="AW7300">
            <v>1.3910093538760373E-2</v>
          </cell>
        </row>
        <row r="7301">
          <cell r="I7301">
            <v>53.1</v>
          </cell>
          <cell r="AW7301">
            <v>2.9211196431396802E-2</v>
          </cell>
        </row>
        <row r="7302">
          <cell r="I7302">
            <v>52</v>
          </cell>
          <cell r="AW7302">
            <v>1.3910093538760373E-2</v>
          </cell>
        </row>
        <row r="7303">
          <cell r="I7303">
            <v>52</v>
          </cell>
          <cell r="AW7303">
            <v>1.3910093538760373E-2</v>
          </cell>
        </row>
        <row r="7304">
          <cell r="I7304">
            <v>51.1</v>
          </cell>
          <cell r="AW7304">
            <v>1.3910093538760571E-3</v>
          </cell>
        </row>
        <row r="7305">
          <cell r="I7305">
            <v>51.1</v>
          </cell>
          <cell r="AW7305">
            <v>1.3910093538760571E-3</v>
          </cell>
        </row>
        <row r="7306">
          <cell r="I7306">
            <v>48.9</v>
          </cell>
          <cell r="AW7306">
            <v>0</v>
          </cell>
        </row>
        <row r="7307">
          <cell r="I7307">
            <v>48.7</v>
          </cell>
          <cell r="AW7307">
            <v>0</v>
          </cell>
        </row>
        <row r="7308">
          <cell r="I7308">
            <v>48.7</v>
          </cell>
          <cell r="AW7308">
            <v>0</v>
          </cell>
        </row>
        <row r="7309">
          <cell r="I7309">
            <v>48.6</v>
          </cell>
          <cell r="AW7309">
            <v>0</v>
          </cell>
        </row>
        <row r="7310">
          <cell r="I7310">
            <v>48.4</v>
          </cell>
          <cell r="AW7310">
            <v>0</v>
          </cell>
        </row>
        <row r="7311">
          <cell r="I7311">
            <v>48.2</v>
          </cell>
          <cell r="AW7311">
            <v>0</v>
          </cell>
        </row>
        <row r="7312">
          <cell r="I7312">
            <v>48.2</v>
          </cell>
          <cell r="AW7312">
            <v>0</v>
          </cell>
        </row>
        <row r="7313">
          <cell r="I7313">
            <v>48</v>
          </cell>
          <cell r="AW7313">
            <v>0</v>
          </cell>
        </row>
        <row r="7314">
          <cell r="I7314">
            <v>46.9</v>
          </cell>
          <cell r="AW7314">
            <v>0</v>
          </cell>
        </row>
        <row r="7315">
          <cell r="I7315">
            <v>46.9</v>
          </cell>
          <cell r="AW7315">
            <v>0</v>
          </cell>
        </row>
        <row r="7316">
          <cell r="I7316">
            <v>48.9</v>
          </cell>
          <cell r="AW7316">
            <v>0</v>
          </cell>
        </row>
        <row r="7317">
          <cell r="I7317">
            <v>48.9</v>
          </cell>
          <cell r="AW7317">
            <v>0</v>
          </cell>
        </row>
        <row r="7318">
          <cell r="I7318">
            <v>50</v>
          </cell>
          <cell r="AW7318">
            <v>0</v>
          </cell>
        </row>
        <row r="7319">
          <cell r="I7319">
            <v>51.1</v>
          </cell>
          <cell r="AW7319">
            <v>1.3910093538760571E-3</v>
          </cell>
        </row>
        <row r="7320">
          <cell r="I7320">
            <v>53.1</v>
          </cell>
          <cell r="AW7320">
            <v>2.9211196431396802E-2</v>
          </cell>
        </row>
        <row r="7321">
          <cell r="I7321">
            <v>57</v>
          </cell>
          <cell r="AW7321">
            <v>9.5693485447782153E-2</v>
          </cell>
        </row>
        <row r="7322">
          <cell r="I7322">
            <v>63</v>
          </cell>
          <cell r="AW7322">
            <v>0.16692112246512447</v>
          </cell>
        </row>
        <row r="7323">
          <cell r="I7323">
            <v>64</v>
          </cell>
          <cell r="AW7323">
            <v>0.18083121600388483</v>
          </cell>
        </row>
        <row r="7324">
          <cell r="I7324">
            <v>62.1</v>
          </cell>
          <cell r="AW7324">
            <v>0.15440203828024016</v>
          </cell>
        </row>
        <row r="7325">
          <cell r="I7325">
            <v>61</v>
          </cell>
          <cell r="AW7325">
            <v>0.13910093538760374</v>
          </cell>
        </row>
        <row r="7326">
          <cell r="I7326">
            <v>57</v>
          </cell>
          <cell r="AW7326">
            <v>8.3460561232562236E-2</v>
          </cell>
        </row>
        <row r="7327">
          <cell r="I7327">
            <v>55</v>
          </cell>
          <cell r="AW7327">
            <v>5.5640374155041493E-2</v>
          </cell>
        </row>
        <row r="7328">
          <cell r="I7328">
            <v>54</v>
          </cell>
          <cell r="AW7328">
            <v>4.1730280616281118E-2</v>
          </cell>
        </row>
        <row r="7329">
          <cell r="I7329">
            <v>50</v>
          </cell>
          <cell r="AW7329">
            <v>0</v>
          </cell>
        </row>
        <row r="7330">
          <cell r="I7330">
            <v>50</v>
          </cell>
          <cell r="AW7330">
            <v>0</v>
          </cell>
        </row>
        <row r="7331">
          <cell r="I7331">
            <v>46.9</v>
          </cell>
          <cell r="AW7331">
            <v>0</v>
          </cell>
        </row>
        <row r="7332">
          <cell r="I7332">
            <v>48</v>
          </cell>
          <cell r="AW7332">
            <v>0</v>
          </cell>
        </row>
        <row r="7333">
          <cell r="I7333">
            <v>46</v>
          </cell>
          <cell r="AW7333">
            <v>0</v>
          </cell>
        </row>
        <row r="7334">
          <cell r="I7334">
            <v>46</v>
          </cell>
          <cell r="AW7334">
            <v>0</v>
          </cell>
        </row>
        <row r="7335">
          <cell r="I7335">
            <v>46.9</v>
          </cell>
          <cell r="AW7335">
            <v>0</v>
          </cell>
        </row>
        <row r="7336">
          <cell r="I7336">
            <v>46.9</v>
          </cell>
          <cell r="AW7336">
            <v>0</v>
          </cell>
        </row>
        <row r="7337">
          <cell r="I7337">
            <v>46.9</v>
          </cell>
          <cell r="AW7337">
            <v>0</v>
          </cell>
        </row>
        <row r="7338">
          <cell r="I7338">
            <v>46</v>
          </cell>
          <cell r="AW7338">
            <v>0</v>
          </cell>
        </row>
        <row r="7339">
          <cell r="I7339">
            <v>44.1</v>
          </cell>
          <cell r="AW7339">
            <v>0</v>
          </cell>
        </row>
        <row r="7340">
          <cell r="I7340">
            <v>42.1</v>
          </cell>
          <cell r="AW7340">
            <v>0</v>
          </cell>
        </row>
        <row r="7341">
          <cell r="I7341">
            <v>46</v>
          </cell>
          <cell r="AW7341">
            <v>0</v>
          </cell>
        </row>
        <row r="7342">
          <cell r="I7342">
            <v>48</v>
          </cell>
          <cell r="AW7342">
            <v>0</v>
          </cell>
        </row>
        <row r="7343">
          <cell r="I7343">
            <v>52</v>
          </cell>
          <cell r="AW7343">
            <v>1.3910093538760373E-2</v>
          </cell>
        </row>
        <row r="7344">
          <cell r="I7344">
            <v>55</v>
          </cell>
          <cell r="AW7344">
            <v>5.5640374155041493E-2</v>
          </cell>
        </row>
        <row r="7345">
          <cell r="I7345">
            <v>57.9</v>
          </cell>
          <cell r="AW7345">
            <v>9.5979645417446552E-2</v>
          </cell>
        </row>
        <row r="7346">
          <cell r="I7346">
            <v>60.1</v>
          </cell>
          <cell r="AW7346">
            <v>0.12658185120271942</v>
          </cell>
        </row>
        <row r="7347">
          <cell r="I7347">
            <v>62.1</v>
          </cell>
          <cell r="AW7347">
            <v>0.15440203828024016</v>
          </cell>
        </row>
        <row r="7348">
          <cell r="I7348">
            <v>64</v>
          </cell>
          <cell r="AW7348">
            <v>0.18083121600388483</v>
          </cell>
        </row>
        <row r="7349">
          <cell r="I7349">
            <v>63</v>
          </cell>
          <cell r="AW7349">
            <v>0.16692112246512447</v>
          </cell>
        </row>
        <row r="7350">
          <cell r="I7350">
            <v>61</v>
          </cell>
          <cell r="AW7350">
            <v>0.13910093538760374</v>
          </cell>
        </row>
        <row r="7351">
          <cell r="I7351">
            <v>55</v>
          </cell>
          <cell r="AW7351">
            <v>5.5640374155041493E-2</v>
          </cell>
        </row>
        <row r="7352">
          <cell r="I7352">
            <v>55</v>
          </cell>
          <cell r="AW7352">
            <v>5.5640374155041493E-2</v>
          </cell>
        </row>
        <row r="7353">
          <cell r="I7353">
            <v>52</v>
          </cell>
          <cell r="AW7353">
            <v>1.3910093538760373E-2</v>
          </cell>
        </row>
        <row r="7354">
          <cell r="I7354">
            <v>50</v>
          </cell>
          <cell r="AW7354">
            <v>0</v>
          </cell>
        </row>
        <row r="7355">
          <cell r="I7355">
            <v>48.9</v>
          </cell>
          <cell r="AW7355">
            <v>0</v>
          </cell>
        </row>
        <row r="7356">
          <cell r="I7356">
            <v>46.9</v>
          </cell>
          <cell r="AW7356">
            <v>0</v>
          </cell>
        </row>
        <row r="7357">
          <cell r="I7357">
            <v>45</v>
          </cell>
          <cell r="AW7357">
            <v>0</v>
          </cell>
        </row>
        <row r="7358">
          <cell r="I7358">
            <v>46</v>
          </cell>
          <cell r="AW7358">
            <v>0</v>
          </cell>
        </row>
        <row r="7359">
          <cell r="I7359">
            <v>46</v>
          </cell>
          <cell r="AW7359">
            <v>0</v>
          </cell>
        </row>
        <row r="7360">
          <cell r="I7360">
            <v>46.9</v>
          </cell>
          <cell r="AW7360">
            <v>0</v>
          </cell>
        </row>
        <row r="7361">
          <cell r="I7361">
            <v>46.9</v>
          </cell>
          <cell r="AW7361">
            <v>0</v>
          </cell>
        </row>
        <row r="7362">
          <cell r="I7362">
            <v>46.9</v>
          </cell>
          <cell r="AW7362">
            <v>0</v>
          </cell>
        </row>
        <row r="7363">
          <cell r="I7363">
            <v>46.9</v>
          </cell>
          <cell r="AW7363">
            <v>0</v>
          </cell>
        </row>
        <row r="7364">
          <cell r="I7364">
            <v>46.9</v>
          </cell>
          <cell r="AW7364">
            <v>0</v>
          </cell>
        </row>
        <row r="7365">
          <cell r="I7365">
            <v>46.9</v>
          </cell>
          <cell r="AW7365">
            <v>0</v>
          </cell>
        </row>
        <row r="7366">
          <cell r="I7366">
            <v>50</v>
          </cell>
          <cell r="AW7366">
            <v>0</v>
          </cell>
        </row>
        <row r="7367">
          <cell r="I7367">
            <v>51.1</v>
          </cell>
          <cell r="AW7367">
            <v>1.3910093538760571E-3</v>
          </cell>
        </row>
        <row r="7368">
          <cell r="I7368">
            <v>53.1</v>
          </cell>
          <cell r="AW7368">
            <v>2.9211196431396802E-2</v>
          </cell>
        </row>
        <row r="7369">
          <cell r="I7369">
            <v>57</v>
          </cell>
          <cell r="AW7369">
            <v>8.3460561232562236E-2</v>
          </cell>
        </row>
        <row r="7370">
          <cell r="I7370">
            <v>57</v>
          </cell>
          <cell r="AW7370">
            <v>8.3460561232562236E-2</v>
          </cell>
        </row>
        <row r="7371">
          <cell r="I7371">
            <v>59</v>
          </cell>
          <cell r="AW7371">
            <v>0.11128074831008299</v>
          </cell>
        </row>
        <row r="7372">
          <cell r="I7372">
            <v>60.1</v>
          </cell>
          <cell r="AW7372">
            <v>0.12658185120271942</v>
          </cell>
        </row>
        <row r="7373">
          <cell r="I7373">
            <v>59</v>
          </cell>
          <cell r="AW7373">
            <v>0.11128074831008299</v>
          </cell>
        </row>
        <row r="7374">
          <cell r="I7374">
            <v>54</v>
          </cell>
          <cell r="AW7374">
            <v>4.1730280616281118E-2</v>
          </cell>
        </row>
        <row r="7375">
          <cell r="I7375">
            <v>51.1</v>
          </cell>
          <cell r="AW7375">
            <v>1.3910093538760571E-3</v>
          </cell>
        </row>
        <row r="7376">
          <cell r="I7376">
            <v>48.9</v>
          </cell>
          <cell r="AW7376">
            <v>0</v>
          </cell>
        </row>
        <row r="7377">
          <cell r="I7377">
            <v>48.9</v>
          </cell>
          <cell r="AW7377">
            <v>0</v>
          </cell>
        </row>
        <row r="7378">
          <cell r="I7378">
            <v>46.9</v>
          </cell>
          <cell r="AW7378">
            <v>0</v>
          </cell>
        </row>
        <row r="7379">
          <cell r="I7379">
            <v>48</v>
          </cell>
          <cell r="AW7379">
            <v>0</v>
          </cell>
        </row>
        <row r="7380">
          <cell r="I7380">
            <v>46.9</v>
          </cell>
          <cell r="AW7380">
            <v>0</v>
          </cell>
        </row>
        <row r="7381">
          <cell r="I7381">
            <v>46</v>
          </cell>
          <cell r="AW7381">
            <v>0</v>
          </cell>
        </row>
        <row r="7382">
          <cell r="I7382">
            <v>46.9</v>
          </cell>
          <cell r="AW7382">
            <v>0</v>
          </cell>
        </row>
        <row r="7383">
          <cell r="I7383">
            <v>46.9</v>
          </cell>
          <cell r="AW7383">
            <v>0</v>
          </cell>
        </row>
        <row r="7384">
          <cell r="I7384">
            <v>46.9</v>
          </cell>
          <cell r="AW7384">
            <v>0</v>
          </cell>
        </row>
        <row r="7385">
          <cell r="I7385">
            <v>46.9</v>
          </cell>
          <cell r="AW7385">
            <v>0</v>
          </cell>
        </row>
        <row r="7386">
          <cell r="I7386">
            <v>46.9</v>
          </cell>
          <cell r="AW7386">
            <v>0</v>
          </cell>
        </row>
        <row r="7387">
          <cell r="I7387">
            <v>46</v>
          </cell>
          <cell r="AW7387">
            <v>0</v>
          </cell>
        </row>
        <row r="7388">
          <cell r="I7388">
            <v>45</v>
          </cell>
          <cell r="AW7388">
            <v>0</v>
          </cell>
        </row>
        <row r="7389">
          <cell r="I7389">
            <v>46.9</v>
          </cell>
          <cell r="AW7389">
            <v>0</v>
          </cell>
        </row>
        <row r="7390">
          <cell r="I7390">
            <v>48.9</v>
          </cell>
          <cell r="AW7390">
            <v>0</v>
          </cell>
        </row>
        <row r="7391">
          <cell r="I7391">
            <v>50</v>
          </cell>
          <cell r="AW7391">
            <v>0</v>
          </cell>
        </row>
        <row r="7392">
          <cell r="I7392">
            <v>52</v>
          </cell>
          <cell r="AW7392">
            <v>1.3910093538760373E-2</v>
          </cell>
        </row>
        <row r="7393">
          <cell r="I7393">
            <v>54</v>
          </cell>
          <cell r="AW7393">
            <v>4.1730280616281118E-2</v>
          </cell>
        </row>
        <row r="7394">
          <cell r="I7394">
            <v>54</v>
          </cell>
          <cell r="AW7394">
            <v>4.1730280616281118E-2</v>
          </cell>
        </row>
        <row r="7395">
          <cell r="I7395">
            <v>55</v>
          </cell>
          <cell r="AW7395">
            <v>5.5640374155041493E-2</v>
          </cell>
        </row>
        <row r="7396">
          <cell r="I7396">
            <v>57</v>
          </cell>
          <cell r="AW7396">
            <v>8.3460561232562236E-2</v>
          </cell>
        </row>
        <row r="7397">
          <cell r="I7397">
            <v>55.9</v>
          </cell>
          <cell r="AW7397">
            <v>6.8159458339925802E-2</v>
          </cell>
        </row>
        <row r="7398">
          <cell r="I7398">
            <v>50</v>
          </cell>
          <cell r="AW7398">
            <v>0</v>
          </cell>
        </row>
        <row r="7399">
          <cell r="I7399">
            <v>46.9</v>
          </cell>
          <cell r="AW7399">
            <v>0</v>
          </cell>
        </row>
        <row r="7400">
          <cell r="I7400">
            <v>46.9</v>
          </cell>
          <cell r="AW7400">
            <v>0</v>
          </cell>
        </row>
        <row r="7401">
          <cell r="I7401">
            <v>46.9</v>
          </cell>
          <cell r="AW7401">
            <v>0</v>
          </cell>
        </row>
        <row r="7402">
          <cell r="I7402">
            <v>45</v>
          </cell>
          <cell r="AW7402">
            <v>0</v>
          </cell>
        </row>
        <row r="7403">
          <cell r="I7403">
            <v>48.9</v>
          </cell>
          <cell r="AW7403">
            <v>0</v>
          </cell>
        </row>
        <row r="7404">
          <cell r="I7404">
            <v>48</v>
          </cell>
          <cell r="AW7404">
            <v>0</v>
          </cell>
        </row>
        <row r="7405">
          <cell r="I7405">
            <v>48.9</v>
          </cell>
          <cell r="AW7405">
            <v>0</v>
          </cell>
        </row>
        <row r="7406">
          <cell r="I7406">
            <v>48.9</v>
          </cell>
          <cell r="AW7406">
            <v>0</v>
          </cell>
        </row>
        <row r="7407">
          <cell r="I7407">
            <v>48.9</v>
          </cell>
          <cell r="AW7407">
            <v>0</v>
          </cell>
        </row>
        <row r="7408">
          <cell r="I7408">
            <v>48.9</v>
          </cell>
          <cell r="AW7408">
            <v>0</v>
          </cell>
        </row>
        <row r="7409">
          <cell r="I7409">
            <v>48.9</v>
          </cell>
          <cell r="AW7409">
            <v>0</v>
          </cell>
        </row>
        <row r="7410">
          <cell r="I7410">
            <v>48.9</v>
          </cell>
          <cell r="AW7410">
            <v>0</v>
          </cell>
        </row>
        <row r="7411">
          <cell r="I7411">
            <v>50</v>
          </cell>
          <cell r="AW7411">
            <v>0</v>
          </cell>
        </row>
        <row r="7412">
          <cell r="I7412">
            <v>50</v>
          </cell>
          <cell r="AW7412">
            <v>0</v>
          </cell>
        </row>
        <row r="7413">
          <cell r="I7413">
            <v>50</v>
          </cell>
          <cell r="AW7413">
            <v>0</v>
          </cell>
        </row>
        <row r="7414">
          <cell r="I7414">
            <v>53.1</v>
          </cell>
          <cell r="AW7414">
            <v>2.9211196431396802E-2</v>
          </cell>
        </row>
        <row r="7415">
          <cell r="I7415">
            <v>55</v>
          </cell>
          <cell r="AW7415">
            <v>5.5640374155041493E-2</v>
          </cell>
        </row>
        <row r="7416">
          <cell r="I7416">
            <v>55.9</v>
          </cell>
          <cell r="AW7416">
            <v>8.0044630216676751E-2</v>
          </cell>
        </row>
        <row r="7417">
          <cell r="I7417">
            <v>57.9</v>
          </cell>
          <cell r="AW7417">
            <v>9.5979645417446552E-2</v>
          </cell>
        </row>
        <row r="7418">
          <cell r="I7418">
            <v>57</v>
          </cell>
          <cell r="AW7418">
            <v>8.3460561232562236E-2</v>
          </cell>
        </row>
        <row r="7419">
          <cell r="I7419">
            <v>55.9</v>
          </cell>
          <cell r="AW7419">
            <v>6.8159458339925802E-2</v>
          </cell>
        </row>
        <row r="7420">
          <cell r="I7420">
            <v>57</v>
          </cell>
          <cell r="AW7420">
            <v>8.3460561232562236E-2</v>
          </cell>
        </row>
        <row r="7421">
          <cell r="I7421">
            <v>55.9</v>
          </cell>
          <cell r="AW7421">
            <v>6.8159458339925802E-2</v>
          </cell>
        </row>
        <row r="7422">
          <cell r="I7422">
            <v>54</v>
          </cell>
          <cell r="AW7422">
            <v>4.1730280616281118E-2</v>
          </cell>
        </row>
        <row r="7423">
          <cell r="I7423">
            <v>53.1</v>
          </cell>
          <cell r="AW7423">
            <v>2.9211196431396802E-2</v>
          </cell>
        </row>
        <row r="7424">
          <cell r="I7424">
            <v>53.1</v>
          </cell>
          <cell r="AW7424">
            <v>2.9211196431396802E-2</v>
          </cell>
        </row>
        <row r="7425">
          <cell r="I7425">
            <v>51.1</v>
          </cell>
          <cell r="AW7425">
            <v>1.3910093538760571E-3</v>
          </cell>
        </row>
        <row r="7426">
          <cell r="I7426">
            <v>50</v>
          </cell>
          <cell r="AW7426">
            <v>0</v>
          </cell>
        </row>
        <row r="7427">
          <cell r="I7427">
            <v>51.1</v>
          </cell>
          <cell r="AW7427">
            <v>1.3910093538760571E-3</v>
          </cell>
        </row>
        <row r="7428">
          <cell r="I7428">
            <v>48.9</v>
          </cell>
          <cell r="AW7428">
            <v>0</v>
          </cell>
        </row>
        <row r="7429">
          <cell r="I7429">
            <v>48</v>
          </cell>
          <cell r="AW7429">
            <v>0</v>
          </cell>
        </row>
        <row r="7430">
          <cell r="I7430">
            <v>48.9</v>
          </cell>
          <cell r="AW7430">
            <v>0</v>
          </cell>
        </row>
        <row r="7431">
          <cell r="I7431">
            <v>48</v>
          </cell>
          <cell r="AW7431">
            <v>0</v>
          </cell>
        </row>
        <row r="7432">
          <cell r="I7432">
            <v>50</v>
          </cell>
          <cell r="AW7432">
            <v>0</v>
          </cell>
        </row>
        <row r="7433">
          <cell r="I7433">
            <v>48.9</v>
          </cell>
          <cell r="AW7433">
            <v>0</v>
          </cell>
        </row>
        <row r="7434">
          <cell r="I7434">
            <v>48.9</v>
          </cell>
          <cell r="AW7434">
            <v>0</v>
          </cell>
        </row>
        <row r="7435">
          <cell r="I7435">
            <v>48.9</v>
          </cell>
          <cell r="AW7435">
            <v>0</v>
          </cell>
        </row>
        <row r="7436">
          <cell r="I7436">
            <v>50</v>
          </cell>
          <cell r="AW7436">
            <v>0</v>
          </cell>
        </row>
        <row r="7437">
          <cell r="I7437">
            <v>48</v>
          </cell>
          <cell r="AW7437">
            <v>0</v>
          </cell>
        </row>
        <row r="7438">
          <cell r="I7438">
            <v>52</v>
          </cell>
          <cell r="AW7438">
            <v>1.3910093538760373E-2</v>
          </cell>
        </row>
        <row r="7439">
          <cell r="I7439">
            <v>52</v>
          </cell>
          <cell r="AW7439">
            <v>1.3910093538760373E-2</v>
          </cell>
        </row>
        <row r="7440">
          <cell r="I7440">
            <v>51.1</v>
          </cell>
          <cell r="AW7440">
            <v>1.3910093538760571E-3</v>
          </cell>
        </row>
        <row r="7441">
          <cell r="I7441">
            <v>54</v>
          </cell>
          <cell r="AW7441">
            <v>4.1730280616281118E-2</v>
          </cell>
        </row>
        <row r="7442">
          <cell r="I7442">
            <v>55</v>
          </cell>
          <cell r="AW7442">
            <v>5.5640374155041493E-2</v>
          </cell>
        </row>
        <row r="7443">
          <cell r="I7443">
            <v>55</v>
          </cell>
          <cell r="AW7443">
            <v>5.5640374155041493E-2</v>
          </cell>
        </row>
        <row r="7444">
          <cell r="I7444">
            <v>53.1</v>
          </cell>
          <cell r="AW7444">
            <v>2.9211196431396802E-2</v>
          </cell>
        </row>
        <row r="7445">
          <cell r="I7445">
            <v>51.1</v>
          </cell>
          <cell r="AW7445">
            <v>1.3910093538760571E-3</v>
          </cell>
        </row>
        <row r="7446">
          <cell r="I7446">
            <v>50</v>
          </cell>
          <cell r="AW7446">
            <v>0</v>
          </cell>
        </row>
        <row r="7447">
          <cell r="I7447">
            <v>50</v>
          </cell>
          <cell r="AW7447">
            <v>0</v>
          </cell>
        </row>
        <row r="7448">
          <cell r="I7448">
            <v>48</v>
          </cell>
          <cell r="AW7448">
            <v>0</v>
          </cell>
        </row>
        <row r="7449">
          <cell r="I7449">
            <v>48</v>
          </cell>
          <cell r="AW7449">
            <v>0</v>
          </cell>
        </row>
        <row r="7450">
          <cell r="I7450">
            <v>48</v>
          </cell>
          <cell r="AW7450">
            <v>0</v>
          </cell>
        </row>
        <row r="7451">
          <cell r="I7451">
            <v>46.9</v>
          </cell>
          <cell r="AW7451">
            <v>0</v>
          </cell>
        </row>
        <row r="7452">
          <cell r="I7452">
            <v>46.9</v>
          </cell>
          <cell r="AW7452">
            <v>0</v>
          </cell>
        </row>
        <row r="7453">
          <cell r="I7453">
            <v>46.9</v>
          </cell>
          <cell r="AW7453">
            <v>0</v>
          </cell>
        </row>
        <row r="7454">
          <cell r="I7454">
            <v>46.9</v>
          </cell>
          <cell r="AW7454">
            <v>0</v>
          </cell>
        </row>
        <row r="7455">
          <cell r="I7455">
            <v>46.9</v>
          </cell>
          <cell r="AW7455">
            <v>0</v>
          </cell>
        </row>
        <row r="7456">
          <cell r="I7456">
            <v>46.9</v>
          </cell>
          <cell r="AW7456">
            <v>0</v>
          </cell>
        </row>
        <row r="7457">
          <cell r="I7457">
            <v>46.9</v>
          </cell>
          <cell r="AW7457">
            <v>0</v>
          </cell>
        </row>
        <row r="7458">
          <cell r="I7458">
            <v>46</v>
          </cell>
          <cell r="AW7458">
            <v>0</v>
          </cell>
        </row>
        <row r="7459">
          <cell r="I7459">
            <v>44.1</v>
          </cell>
          <cell r="AW7459">
            <v>0</v>
          </cell>
        </row>
        <row r="7460">
          <cell r="I7460">
            <v>44.1</v>
          </cell>
          <cell r="AW7460">
            <v>0</v>
          </cell>
        </row>
        <row r="7461">
          <cell r="I7461">
            <v>44.1</v>
          </cell>
          <cell r="AW7461">
            <v>0</v>
          </cell>
        </row>
        <row r="7462">
          <cell r="I7462">
            <v>48.9</v>
          </cell>
          <cell r="AW7462">
            <v>0</v>
          </cell>
        </row>
        <row r="7463">
          <cell r="I7463">
            <v>51.1</v>
          </cell>
          <cell r="AW7463">
            <v>1.3910093538760571E-3</v>
          </cell>
        </row>
        <row r="7464">
          <cell r="I7464">
            <v>50</v>
          </cell>
          <cell r="AW7464">
            <v>0</v>
          </cell>
        </row>
        <row r="7465">
          <cell r="I7465">
            <v>51.1</v>
          </cell>
          <cell r="AW7465">
            <v>1.3910093538760571E-3</v>
          </cell>
        </row>
        <row r="7466">
          <cell r="I7466">
            <v>51.1</v>
          </cell>
          <cell r="AW7466">
            <v>1.3910093538760571E-3</v>
          </cell>
        </row>
        <row r="7467">
          <cell r="I7467">
            <v>52</v>
          </cell>
          <cell r="AW7467">
            <v>1.3910093538760373E-2</v>
          </cell>
        </row>
        <row r="7468">
          <cell r="I7468">
            <v>55</v>
          </cell>
          <cell r="AW7468">
            <v>5.5640374155041493E-2</v>
          </cell>
        </row>
        <row r="7469">
          <cell r="I7469">
            <v>52</v>
          </cell>
          <cell r="AW7469">
            <v>1.3910093538760373E-2</v>
          </cell>
        </row>
        <row r="7470">
          <cell r="I7470">
            <v>48</v>
          </cell>
          <cell r="AW7470">
            <v>0</v>
          </cell>
        </row>
        <row r="7471">
          <cell r="I7471">
            <v>46.9</v>
          </cell>
          <cell r="AW7471">
            <v>0</v>
          </cell>
        </row>
        <row r="7472">
          <cell r="I7472">
            <v>46</v>
          </cell>
          <cell r="AW7472">
            <v>0</v>
          </cell>
        </row>
        <row r="7473">
          <cell r="I7473">
            <v>43</v>
          </cell>
          <cell r="AW7473">
            <v>0</v>
          </cell>
        </row>
        <row r="7474">
          <cell r="I7474">
            <v>46</v>
          </cell>
          <cell r="AW7474">
            <v>0</v>
          </cell>
        </row>
        <row r="7475">
          <cell r="I7475">
            <v>46</v>
          </cell>
          <cell r="AW7475">
            <v>0</v>
          </cell>
        </row>
        <row r="7476">
          <cell r="I7476">
            <v>45</v>
          </cell>
          <cell r="AW7476">
            <v>0</v>
          </cell>
        </row>
        <row r="7477">
          <cell r="I7477">
            <v>44.1</v>
          </cell>
          <cell r="AW7477">
            <v>0</v>
          </cell>
        </row>
        <row r="7478">
          <cell r="I7478">
            <v>45</v>
          </cell>
          <cell r="AW7478">
            <v>0</v>
          </cell>
        </row>
        <row r="7479">
          <cell r="I7479">
            <v>45</v>
          </cell>
          <cell r="AW7479">
            <v>0</v>
          </cell>
        </row>
        <row r="7480">
          <cell r="I7480">
            <v>43</v>
          </cell>
          <cell r="AW7480">
            <v>0</v>
          </cell>
        </row>
        <row r="7481">
          <cell r="I7481">
            <v>44.1</v>
          </cell>
          <cell r="AW7481">
            <v>0</v>
          </cell>
        </row>
        <row r="7482">
          <cell r="I7482">
            <v>44.1</v>
          </cell>
          <cell r="AW7482">
            <v>0</v>
          </cell>
        </row>
        <row r="7483">
          <cell r="I7483">
            <v>44.1</v>
          </cell>
          <cell r="AW7483">
            <v>0</v>
          </cell>
        </row>
        <row r="7484">
          <cell r="I7484">
            <v>44.1</v>
          </cell>
          <cell r="AW7484">
            <v>0</v>
          </cell>
        </row>
        <row r="7485">
          <cell r="I7485">
            <v>45</v>
          </cell>
          <cell r="AW7485">
            <v>0</v>
          </cell>
        </row>
        <row r="7486">
          <cell r="I7486">
            <v>46</v>
          </cell>
          <cell r="AW7486">
            <v>0</v>
          </cell>
        </row>
        <row r="7487">
          <cell r="I7487">
            <v>48.9</v>
          </cell>
          <cell r="AW7487">
            <v>0</v>
          </cell>
        </row>
        <row r="7488">
          <cell r="I7488">
            <v>50</v>
          </cell>
          <cell r="AW7488">
            <v>0</v>
          </cell>
        </row>
        <row r="7489">
          <cell r="I7489">
            <v>52</v>
          </cell>
          <cell r="AW7489">
            <v>1.3910093538760373E-2</v>
          </cell>
        </row>
        <row r="7490">
          <cell r="I7490">
            <v>52</v>
          </cell>
          <cell r="AW7490">
            <v>1.3910093538760373E-2</v>
          </cell>
        </row>
        <row r="7491">
          <cell r="I7491">
            <v>53.1</v>
          </cell>
          <cell r="AW7491">
            <v>2.9211196431396802E-2</v>
          </cell>
        </row>
        <row r="7492">
          <cell r="I7492">
            <v>54</v>
          </cell>
          <cell r="AW7492">
            <v>4.1730280616281118E-2</v>
          </cell>
        </row>
        <row r="7493">
          <cell r="I7493">
            <v>53.1</v>
          </cell>
          <cell r="AW7493">
            <v>2.9211196431396802E-2</v>
          </cell>
        </row>
        <row r="7494">
          <cell r="I7494">
            <v>48.9</v>
          </cell>
          <cell r="AW7494">
            <v>0</v>
          </cell>
        </row>
        <row r="7495">
          <cell r="I7495">
            <v>48</v>
          </cell>
          <cell r="AW7495">
            <v>0</v>
          </cell>
        </row>
        <row r="7496">
          <cell r="I7496">
            <v>46.9</v>
          </cell>
          <cell r="AW7496">
            <v>0</v>
          </cell>
        </row>
        <row r="7497">
          <cell r="I7497">
            <v>46</v>
          </cell>
          <cell r="AW7497">
            <v>0</v>
          </cell>
        </row>
        <row r="7498">
          <cell r="I7498">
            <v>46.9</v>
          </cell>
          <cell r="AW7498">
            <v>0</v>
          </cell>
        </row>
        <row r="7499">
          <cell r="I7499">
            <v>46</v>
          </cell>
          <cell r="AW7499">
            <v>0</v>
          </cell>
        </row>
        <row r="7500">
          <cell r="I7500">
            <v>46</v>
          </cell>
          <cell r="AW7500">
            <v>0</v>
          </cell>
        </row>
        <row r="7501">
          <cell r="I7501">
            <v>46</v>
          </cell>
          <cell r="AW7501">
            <v>0</v>
          </cell>
        </row>
        <row r="7502">
          <cell r="I7502">
            <v>45</v>
          </cell>
          <cell r="AW7502">
            <v>0</v>
          </cell>
        </row>
        <row r="7503">
          <cell r="I7503">
            <v>45</v>
          </cell>
          <cell r="AW7503">
            <v>0</v>
          </cell>
        </row>
        <row r="7504">
          <cell r="I7504">
            <v>45</v>
          </cell>
          <cell r="AW7504">
            <v>0</v>
          </cell>
        </row>
        <row r="7505">
          <cell r="I7505">
            <v>45</v>
          </cell>
          <cell r="AW7505">
            <v>0</v>
          </cell>
        </row>
        <row r="7506">
          <cell r="I7506">
            <v>45</v>
          </cell>
          <cell r="AW7506">
            <v>0</v>
          </cell>
        </row>
        <row r="7507">
          <cell r="I7507">
            <v>45</v>
          </cell>
          <cell r="AW7507">
            <v>0</v>
          </cell>
        </row>
        <row r="7508">
          <cell r="I7508">
            <v>45</v>
          </cell>
          <cell r="AW7508">
            <v>0</v>
          </cell>
        </row>
        <row r="7509">
          <cell r="I7509">
            <v>44.1</v>
          </cell>
          <cell r="AW7509">
            <v>0</v>
          </cell>
        </row>
        <row r="7510">
          <cell r="I7510">
            <v>44.1</v>
          </cell>
          <cell r="AW7510">
            <v>0</v>
          </cell>
        </row>
        <row r="7511">
          <cell r="I7511">
            <v>45</v>
          </cell>
          <cell r="AW7511">
            <v>0</v>
          </cell>
        </row>
        <row r="7512">
          <cell r="I7512">
            <v>46</v>
          </cell>
          <cell r="AW7512">
            <v>0</v>
          </cell>
        </row>
        <row r="7513">
          <cell r="I7513">
            <v>46.9</v>
          </cell>
          <cell r="AW7513">
            <v>0</v>
          </cell>
        </row>
        <row r="7514">
          <cell r="I7514">
            <v>48</v>
          </cell>
          <cell r="AW7514">
            <v>0</v>
          </cell>
        </row>
        <row r="7515">
          <cell r="I7515">
            <v>46</v>
          </cell>
          <cell r="AW7515">
            <v>0</v>
          </cell>
        </row>
        <row r="7516">
          <cell r="I7516">
            <v>46</v>
          </cell>
          <cell r="AW7516">
            <v>0</v>
          </cell>
        </row>
        <row r="7517">
          <cell r="I7517">
            <v>44.1</v>
          </cell>
          <cell r="AW7517">
            <v>0</v>
          </cell>
        </row>
        <row r="7518">
          <cell r="I7518">
            <v>41</v>
          </cell>
          <cell r="AW7518">
            <v>0</v>
          </cell>
        </row>
        <row r="7519">
          <cell r="I7519">
            <v>39.9</v>
          </cell>
          <cell r="AW7519">
            <v>0</v>
          </cell>
        </row>
        <row r="7520">
          <cell r="I7520">
            <v>39.9</v>
          </cell>
          <cell r="AW7520">
            <v>0</v>
          </cell>
        </row>
        <row r="7521">
          <cell r="I7521">
            <v>39</v>
          </cell>
          <cell r="AW7521">
            <v>0</v>
          </cell>
        </row>
        <row r="7522">
          <cell r="I7522">
            <v>37</v>
          </cell>
          <cell r="AW7522">
            <v>0</v>
          </cell>
        </row>
        <row r="7523">
          <cell r="I7523">
            <v>37</v>
          </cell>
          <cell r="AW7523">
            <v>0</v>
          </cell>
        </row>
        <row r="7524">
          <cell r="I7524">
            <v>37</v>
          </cell>
          <cell r="AW7524">
            <v>0</v>
          </cell>
        </row>
        <row r="7525">
          <cell r="I7525">
            <v>35.1</v>
          </cell>
          <cell r="AW7525">
            <v>0</v>
          </cell>
        </row>
        <row r="7526">
          <cell r="I7526">
            <v>34</v>
          </cell>
          <cell r="AW7526">
            <v>0</v>
          </cell>
        </row>
        <row r="7527">
          <cell r="I7527">
            <v>35.1</v>
          </cell>
          <cell r="AW7527">
            <v>0</v>
          </cell>
        </row>
        <row r="7528">
          <cell r="I7528">
            <v>32</v>
          </cell>
          <cell r="AW7528">
            <v>0</v>
          </cell>
        </row>
        <row r="7529">
          <cell r="I7529">
            <v>33.1</v>
          </cell>
          <cell r="AW7529">
            <v>0</v>
          </cell>
        </row>
        <row r="7530">
          <cell r="I7530">
            <v>32</v>
          </cell>
          <cell r="AW7530">
            <v>0</v>
          </cell>
        </row>
        <row r="7531">
          <cell r="I7531">
            <v>35.1</v>
          </cell>
          <cell r="AW7531">
            <v>0</v>
          </cell>
        </row>
        <row r="7532">
          <cell r="I7532">
            <v>36</v>
          </cell>
          <cell r="AW7532">
            <v>0</v>
          </cell>
        </row>
        <row r="7533">
          <cell r="I7533">
            <v>37</v>
          </cell>
          <cell r="AW7533">
            <v>0</v>
          </cell>
        </row>
        <row r="7534">
          <cell r="I7534">
            <v>37</v>
          </cell>
          <cell r="AW7534">
            <v>0</v>
          </cell>
        </row>
        <row r="7535">
          <cell r="I7535">
            <v>39</v>
          </cell>
          <cell r="AW7535">
            <v>0</v>
          </cell>
        </row>
        <row r="7536">
          <cell r="I7536">
            <v>42.1</v>
          </cell>
          <cell r="AW7536">
            <v>0</v>
          </cell>
        </row>
        <row r="7537">
          <cell r="I7537">
            <v>44.1</v>
          </cell>
          <cell r="AW7537">
            <v>0</v>
          </cell>
        </row>
        <row r="7538">
          <cell r="I7538">
            <v>45</v>
          </cell>
          <cell r="AW7538">
            <v>0</v>
          </cell>
        </row>
        <row r="7539">
          <cell r="I7539">
            <v>46</v>
          </cell>
          <cell r="AW7539">
            <v>0</v>
          </cell>
        </row>
        <row r="7540">
          <cell r="I7540">
            <v>45</v>
          </cell>
          <cell r="AW7540">
            <v>0</v>
          </cell>
        </row>
        <row r="7541">
          <cell r="I7541">
            <v>44.1</v>
          </cell>
          <cell r="AW7541">
            <v>0</v>
          </cell>
        </row>
        <row r="7542">
          <cell r="I7542">
            <v>42.1</v>
          </cell>
          <cell r="AW7542">
            <v>0</v>
          </cell>
        </row>
        <row r="7543">
          <cell r="I7543">
            <v>42.1</v>
          </cell>
          <cell r="AW7543">
            <v>0</v>
          </cell>
        </row>
        <row r="7544">
          <cell r="I7544">
            <v>42.1</v>
          </cell>
          <cell r="AW7544">
            <v>0</v>
          </cell>
        </row>
        <row r="7545">
          <cell r="I7545">
            <v>42.1</v>
          </cell>
          <cell r="AW7545">
            <v>0</v>
          </cell>
        </row>
        <row r="7546">
          <cell r="I7546">
            <v>42.1</v>
          </cell>
          <cell r="AW7546">
            <v>0</v>
          </cell>
        </row>
        <row r="7547">
          <cell r="I7547">
            <v>41</v>
          </cell>
          <cell r="AW7547">
            <v>0</v>
          </cell>
        </row>
        <row r="7548">
          <cell r="I7548">
            <v>42.1</v>
          </cell>
          <cell r="AW7548">
            <v>0</v>
          </cell>
        </row>
        <row r="7549">
          <cell r="I7549">
            <v>42.1</v>
          </cell>
          <cell r="AW7549">
            <v>0</v>
          </cell>
        </row>
        <row r="7550">
          <cell r="I7550">
            <v>41</v>
          </cell>
          <cell r="AW7550">
            <v>0</v>
          </cell>
        </row>
        <row r="7551">
          <cell r="I7551">
            <v>42.1</v>
          </cell>
          <cell r="AW7551">
            <v>0</v>
          </cell>
        </row>
        <row r="7552">
          <cell r="I7552">
            <v>42.1</v>
          </cell>
          <cell r="AW7552">
            <v>0</v>
          </cell>
        </row>
        <row r="7553">
          <cell r="I7553">
            <v>42.1</v>
          </cell>
          <cell r="AW7553">
            <v>0</v>
          </cell>
        </row>
        <row r="7554">
          <cell r="I7554">
            <v>43</v>
          </cell>
          <cell r="AW7554">
            <v>0</v>
          </cell>
        </row>
        <row r="7555">
          <cell r="I7555">
            <v>44.1</v>
          </cell>
          <cell r="AW7555">
            <v>0</v>
          </cell>
        </row>
        <row r="7556">
          <cell r="I7556">
            <v>44.1</v>
          </cell>
          <cell r="AW7556">
            <v>0</v>
          </cell>
        </row>
        <row r="7557">
          <cell r="I7557">
            <v>44.1</v>
          </cell>
          <cell r="AW7557">
            <v>0</v>
          </cell>
        </row>
        <row r="7558">
          <cell r="I7558">
            <v>45</v>
          </cell>
          <cell r="AW7558">
            <v>0</v>
          </cell>
        </row>
        <row r="7559">
          <cell r="I7559">
            <v>46</v>
          </cell>
          <cell r="AW7559">
            <v>0</v>
          </cell>
        </row>
        <row r="7560">
          <cell r="I7560">
            <v>45</v>
          </cell>
          <cell r="AW7560">
            <v>0</v>
          </cell>
        </row>
        <row r="7561">
          <cell r="I7561">
            <v>45</v>
          </cell>
          <cell r="AW7561">
            <v>0</v>
          </cell>
        </row>
        <row r="7562">
          <cell r="I7562">
            <v>45</v>
          </cell>
          <cell r="AW7562">
            <v>0</v>
          </cell>
        </row>
        <row r="7563">
          <cell r="I7563">
            <v>46.9</v>
          </cell>
          <cell r="AW7563">
            <v>0</v>
          </cell>
        </row>
        <row r="7564">
          <cell r="I7564">
            <v>48</v>
          </cell>
          <cell r="AW7564">
            <v>0</v>
          </cell>
        </row>
        <row r="7565">
          <cell r="I7565">
            <v>46.9</v>
          </cell>
          <cell r="AW7565">
            <v>0</v>
          </cell>
        </row>
        <row r="7566">
          <cell r="I7566">
            <v>46.9</v>
          </cell>
          <cell r="AW7566">
            <v>0</v>
          </cell>
        </row>
        <row r="7567">
          <cell r="I7567">
            <v>46</v>
          </cell>
          <cell r="AW7567">
            <v>0</v>
          </cell>
        </row>
        <row r="7568">
          <cell r="I7568">
            <v>45</v>
          </cell>
          <cell r="AW7568">
            <v>0</v>
          </cell>
        </row>
        <row r="7569">
          <cell r="I7569">
            <v>44.1</v>
          </cell>
          <cell r="AW7569">
            <v>0</v>
          </cell>
        </row>
        <row r="7570">
          <cell r="I7570">
            <v>44.1</v>
          </cell>
          <cell r="AW7570">
            <v>0</v>
          </cell>
        </row>
        <row r="7571">
          <cell r="I7571">
            <v>44.1</v>
          </cell>
          <cell r="AW7571">
            <v>0</v>
          </cell>
        </row>
        <row r="7572">
          <cell r="I7572">
            <v>45</v>
          </cell>
          <cell r="AW7572">
            <v>0</v>
          </cell>
        </row>
        <row r="7573">
          <cell r="I7573">
            <v>45</v>
          </cell>
          <cell r="AW7573">
            <v>0</v>
          </cell>
        </row>
        <row r="7574">
          <cell r="I7574">
            <v>42.1</v>
          </cell>
          <cell r="AW7574">
            <v>0</v>
          </cell>
        </row>
        <row r="7575">
          <cell r="I7575">
            <v>42.1</v>
          </cell>
          <cell r="AW7575">
            <v>0</v>
          </cell>
        </row>
        <row r="7576">
          <cell r="I7576">
            <v>44.1</v>
          </cell>
          <cell r="AW7576">
            <v>0</v>
          </cell>
        </row>
        <row r="7577">
          <cell r="I7577">
            <v>41</v>
          </cell>
          <cell r="AW7577">
            <v>0</v>
          </cell>
        </row>
        <row r="7578">
          <cell r="I7578">
            <v>42.1</v>
          </cell>
          <cell r="AW7578">
            <v>0</v>
          </cell>
        </row>
        <row r="7579">
          <cell r="I7579">
            <v>41</v>
          </cell>
          <cell r="AW7579">
            <v>0</v>
          </cell>
        </row>
        <row r="7580">
          <cell r="I7580">
            <v>44.1</v>
          </cell>
          <cell r="AW7580">
            <v>0</v>
          </cell>
        </row>
        <row r="7581">
          <cell r="I7581">
            <v>44.1</v>
          </cell>
          <cell r="AW7581">
            <v>0</v>
          </cell>
        </row>
        <row r="7582">
          <cell r="I7582">
            <v>46</v>
          </cell>
          <cell r="AW7582">
            <v>0</v>
          </cell>
        </row>
        <row r="7583">
          <cell r="I7583">
            <v>48.9</v>
          </cell>
          <cell r="AW7583">
            <v>0</v>
          </cell>
        </row>
        <row r="7584">
          <cell r="I7584">
            <v>50</v>
          </cell>
          <cell r="AW7584">
            <v>0</v>
          </cell>
        </row>
        <row r="7585">
          <cell r="I7585">
            <v>52</v>
          </cell>
          <cell r="AW7585">
            <v>1.3910093538760373E-2</v>
          </cell>
        </row>
        <row r="7586">
          <cell r="I7586">
            <v>52</v>
          </cell>
          <cell r="AW7586">
            <v>1.3910093538760373E-2</v>
          </cell>
        </row>
        <row r="7587">
          <cell r="I7587">
            <v>51.1</v>
          </cell>
          <cell r="AW7587">
            <v>1.3910093538760571E-3</v>
          </cell>
        </row>
        <row r="7588">
          <cell r="I7588">
            <v>50</v>
          </cell>
          <cell r="AW7588">
            <v>0</v>
          </cell>
        </row>
        <row r="7589">
          <cell r="I7589">
            <v>48</v>
          </cell>
          <cell r="AW7589">
            <v>0</v>
          </cell>
        </row>
        <row r="7590">
          <cell r="I7590">
            <v>46.9</v>
          </cell>
          <cell r="AW7590">
            <v>0</v>
          </cell>
        </row>
        <row r="7591">
          <cell r="I7591">
            <v>46</v>
          </cell>
          <cell r="AW7591">
            <v>0</v>
          </cell>
        </row>
        <row r="7592">
          <cell r="I7592">
            <v>46</v>
          </cell>
          <cell r="AW7592">
            <v>0</v>
          </cell>
        </row>
        <row r="7593">
          <cell r="I7593">
            <v>45</v>
          </cell>
          <cell r="AW7593">
            <v>0</v>
          </cell>
        </row>
        <row r="7594">
          <cell r="I7594">
            <v>44.1</v>
          </cell>
          <cell r="AW7594">
            <v>0</v>
          </cell>
        </row>
        <row r="7595">
          <cell r="I7595">
            <v>44.1</v>
          </cell>
          <cell r="AW7595">
            <v>0</v>
          </cell>
        </row>
        <row r="7596">
          <cell r="I7596">
            <v>44.1</v>
          </cell>
          <cell r="AW7596">
            <v>0</v>
          </cell>
        </row>
        <row r="7597">
          <cell r="I7597">
            <v>41</v>
          </cell>
          <cell r="AW7597">
            <v>0</v>
          </cell>
        </row>
        <row r="7598">
          <cell r="I7598">
            <v>42.1</v>
          </cell>
          <cell r="AW7598">
            <v>0</v>
          </cell>
        </row>
        <row r="7599">
          <cell r="I7599">
            <v>42.1</v>
          </cell>
          <cell r="AW7599">
            <v>0</v>
          </cell>
        </row>
        <row r="7600">
          <cell r="I7600">
            <v>42.1</v>
          </cell>
          <cell r="AW7600">
            <v>0</v>
          </cell>
        </row>
        <row r="7601">
          <cell r="I7601">
            <v>39.9</v>
          </cell>
          <cell r="AW7601">
            <v>0</v>
          </cell>
        </row>
        <row r="7602">
          <cell r="I7602">
            <v>39</v>
          </cell>
          <cell r="AW7602">
            <v>0</v>
          </cell>
        </row>
        <row r="7603">
          <cell r="I7603">
            <v>39.9</v>
          </cell>
          <cell r="AW7603">
            <v>0</v>
          </cell>
        </row>
        <row r="7604">
          <cell r="I7604">
            <v>41</v>
          </cell>
          <cell r="AW7604">
            <v>0</v>
          </cell>
        </row>
        <row r="7605">
          <cell r="I7605">
            <v>42.1</v>
          </cell>
          <cell r="AW7605">
            <v>0</v>
          </cell>
        </row>
        <row r="7606">
          <cell r="I7606">
            <v>42.1</v>
          </cell>
          <cell r="AW7606">
            <v>0</v>
          </cell>
        </row>
        <row r="7607">
          <cell r="I7607">
            <v>44.1</v>
          </cell>
          <cell r="AW7607">
            <v>0</v>
          </cell>
        </row>
        <row r="7608">
          <cell r="I7608">
            <v>44.1</v>
          </cell>
          <cell r="AW7608">
            <v>0</v>
          </cell>
        </row>
        <row r="7609">
          <cell r="I7609">
            <v>46.9</v>
          </cell>
          <cell r="AW7609">
            <v>0</v>
          </cell>
        </row>
        <row r="7610">
          <cell r="I7610">
            <v>46</v>
          </cell>
          <cell r="AW7610">
            <v>0</v>
          </cell>
        </row>
        <row r="7611">
          <cell r="I7611">
            <v>44.1</v>
          </cell>
          <cell r="AW7611">
            <v>0</v>
          </cell>
        </row>
        <row r="7612">
          <cell r="I7612">
            <v>42.1</v>
          </cell>
          <cell r="AW7612">
            <v>0</v>
          </cell>
        </row>
        <row r="7613">
          <cell r="I7613">
            <v>42.1</v>
          </cell>
          <cell r="AW7613">
            <v>0</v>
          </cell>
        </row>
        <row r="7614">
          <cell r="I7614">
            <v>42.1</v>
          </cell>
          <cell r="AW7614">
            <v>0</v>
          </cell>
        </row>
        <row r="7615">
          <cell r="I7615">
            <v>42.1</v>
          </cell>
          <cell r="AW7615">
            <v>0</v>
          </cell>
        </row>
        <row r="7616">
          <cell r="I7616">
            <v>42.1</v>
          </cell>
          <cell r="AW7616">
            <v>0</v>
          </cell>
        </row>
        <row r="7617">
          <cell r="I7617">
            <v>43</v>
          </cell>
          <cell r="AW7617">
            <v>0</v>
          </cell>
        </row>
        <row r="7618">
          <cell r="I7618">
            <v>42.1</v>
          </cell>
          <cell r="AW7618">
            <v>0</v>
          </cell>
        </row>
        <row r="7619">
          <cell r="I7619">
            <v>42.1</v>
          </cell>
          <cell r="AW7619">
            <v>0</v>
          </cell>
        </row>
        <row r="7620">
          <cell r="I7620">
            <v>42.1</v>
          </cell>
          <cell r="AW7620">
            <v>0</v>
          </cell>
        </row>
        <row r="7621">
          <cell r="I7621">
            <v>42.1</v>
          </cell>
          <cell r="AW7621">
            <v>0</v>
          </cell>
        </row>
        <row r="7622">
          <cell r="I7622">
            <v>42.1</v>
          </cell>
          <cell r="AW7622">
            <v>0</v>
          </cell>
        </row>
        <row r="7623">
          <cell r="I7623">
            <v>42.1</v>
          </cell>
          <cell r="AW7623">
            <v>0</v>
          </cell>
        </row>
        <row r="7624">
          <cell r="I7624">
            <v>42.1</v>
          </cell>
          <cell r="AW7624">
            <v>0</v>
          </cell>
        </row>
        <row r="7625">
          <cell r="I7625">
            <v>42.1</v>
          </cell>
          <cell r="AW7625">
            <v>0</v>
          </cell>
        </row>
        <row r="7626">
          <cell r="I7626">
            <v>43</v>
          </cell>
          <cell r="AW7626">
            <v>0</v>
          </cell>
        </row>
        <row r="7627">
          <cell r="I7627">
            <v>43</v>
          </cell>
          <cell r="AW7627">
            <v>0</v>
          </cell>
        </row>
        <row r="7628">
          <cell r="I7628">
            <v>43</v>
          </cell>
          <cell r="AW7628">
            <v>0</v>
          </cell>
        </row>
        <row r="7629">
          <cell r="I7629">
            <v>43</v>
          </cell>
          <cell r="AW7629">
            <v>0</v>
          </cell>
        </row>
        <row r="7630">
          <cell r="I7630">
            <v>44.1</v>
          </cell>
          <cell r="AW7630">
            <v>0</v>
          </cell>
        </row>
        <row r="7631">
          <cell r="I7631">
            <v>45</v>
          </cell>
          <cell r="AW7631">
            <v>0</v>
          </cell>
        </row>
        <row r="7632">
          <cell r="I7632">
            <v>46.9</v>
          </cell>
          <cell r="AW7632">
            <v>0</v>
          </cell>
        </row>
        <row r="7633">
          <cell r="I7633">
            <v>48</v>
          </cell>
          <cell r="AW7633">
            <v>0</v>
          </cell>
        </row>
        <row r="7634">
          <cell r="I7634">
            <v>48.9</v>
          </cell>
          <cell r="AW7634">
            <v>0</v>
          </cell>
        </row>
        <row r="7635">
          <cell r="I7635">
            <v>51.1</v>
          </cell>
          <cell r="AW7635">
            <v>1.3910093538760571E-3</v>
          </cell>
        </row>
        <row r="7636">
          <cell r="I7636">
            <v>51.1</v>
          </cell>
          <cell r="AW7636">
            <v>1.3910093538760571E-3</v>
          </cell>
        </row>
        <row r="7637">
          <cell r="I7637">
            <v>50</v>
          </cell>
          <cell r="AW7637">
            <v>0</v>
          </cell>
        </row>
        <row r="7638">
          <cell r="I7638">
            <v>46</v>
          </cell>
          <cell r="AW7638">
            <v>0</v>
          </cell>
        </row>
        <row r="7639">
          <cell r="I7639">
            <v>46</v>
          </cell>
          <cell r="AW7639">
            <v>0</v>
          </cell>
        </row>
        <row r="7640">
          <cell r="I7640">
            <v>45</v>
          </cell>
          <cell r="AW7640">
            <v>0</v>
          </cell>
        </row>
        <row r="7641">
          <cell r="I7641">
            <v>45</v>
          </cell>
          <cell r="AW7641">
            <v>0</v>
          </cell>
        </row>
        <row r="7642">
          <cell r="I7642">
            <v>45</v>
          </cell>
          <cell r="AW7642">
            <v>0</v>
          </cell>
        </row>
        <row r="7643">
          <cell r="I7643">
            <v>45</v>
          </cell>
          <cell r="AW7643">
            <v>0</v>
          </cell>
        </row>
        <row r="7644">
          <cell r="I7644">
            <v>44.1</v>
          </cell>
          <cell r="AW7644">
            <v>0</v>
          </cell>
        </row>
        <row r="7645">
          <cell r="I7645">
            <v>43</v>
          </cell>
          <cell r="AW7645">
            <v>0</v>
          </cell>
        </row>
        <row r="7646">
          <cell r="I7646">
            <v>44.1</v>
          </cell>
          <cell r="AW7646">
            <v>0</v>
          </cell>
        </row>
        <row r="7647">
          <cell r="I7647">
            <v>42.1</v>
          </cell>
          <cell r="AW7647">
            <v>0</v>
          </cell>
        </row>
        <row r="7648">
          <cell r="I7648">
            <v>41</v>
          </cell>
          <cell r="AW7648">
            <v>0</v>
          </cell>
        </row>
        <row r="7649">
          <cell r="I7649">
            <v>42.1</v>
          </cell>
          <cell r="AW7649">
            <v>0</v>
          </cell>
        </row>
        <row r="7650">
          <cell r="I7650">
            <v>43</v>
          </cell>
          <cell r="AW7650">
            <v>0</v>
          </cell>
        </row>
        <row r="7651">
          <cell r="I7651">
            <v>44.1</v>
          </cell>
          <cell r="AW7651">
            <v>0</v>
          </cell>
        </row>
        <row r="7652">
          <cell r="I7652">
            <v>44.1</v>
          </cell>
          <cell r="AW7652">
            <v>0</v>
          </cell>
        </row>
        <row r="7653">
          <cell r="I7653">
            <v>45</v>
          </cell>
          <cell r="AW7653">
            <v>0</v>
          </cell>
        </row>
        <row r="7654">
          <cell r="I7654">
            <v>46</v>
          </cell>
          <cell r="AW7654">
            <v>0</v>
          </cell>
        </row>
        <row r="7655">
          <cell r="I7655">
            <v>46</v>
          </cell>
          <cell r="AW7655">
            <v>0</v>
          </cell>
        </row>
        <row r="7656">
          <cell r="I7656">
            <v>46</v>
          </cell>
          <cell r="AW7656">
            <v>0</v>
          </cell>
        </row>
        <row r="7657">
          <cell r="I7657">
            <v>46.9</v>
          </cell>
          <cell r="AW7657">
            <v>0</v>
          </cell>
        </row>
        <row r="7658">
          <cell r="I7658">
            <v>48</v>
          </cell>
          <cell r="AW7658">
            <v>0</v>
          </cell>
        </row>
        <row r="7659">
          <cell r="I7659">
            <v>48.9</v>
          </cell>
          <cell r="AW7659">
            <v>0</v>
          </cell>
        </row>
        <row r="7660">
          <cell r="I7660">
            <v>48.9</v>
          </cell>
          <cell r="AW7660">
            <v>0</v>
          </cell>
        </row>
        <row r="7661">
          <cell r="I7661">
            <v>48.9</v>
          </cell>
          <cell r="AW7661">
            <v>0</v>
          </cell>
        </row>
        <row r="7662">
          <cell r="I7662">
            <v>48</v>
          </cell>
          <cell r="AW7662">
            <v>0</v>
          </cell>
        </row>
        <row r="7663">
          <cell r="I7663">
            <v>48.9</v>
          </cell>
          <cell r="AW7663">
            <v>0</v>
          </cell>
        </row>
        <row r="7664">
          <cell r="I7664">
            <v>48.9</v>
          </cell>
          <cell r="AW7664">
            <v>0</v>
          </cell>
        </row>
        <row r="7665">
          <cell r="I7665">
            <v>48.9</v>
          </cell>
          <cell r="AW7665">
            <v>0</v>
          </cell>
        </row>
        <row r="7666">
          <cell r="I7666">
            <v>48.9</v>
          </cell>
          <cell r="AW7666">
            <v>0</v>
          </cell>
        </row>
        <row r="7667">
          <cell r="I7667">
            <v>48.9</v>
          </cell>
          <cell r="AW7667">
            <v>0</v>
          </cell>
        </row>
        <row r="7668">
          <cell r="I7668">
            <v>48</v>
          </cell>
          <cell r="AW7668">
            <v>0</v>
          </cell>
        </row>
        <row r="7669">
          <cell r="I7669">
            <v>48.9</v>
          </cell>
          <cell r="AW7669">
            <v>0</v>
          </cell>
        </row>
        <row r="7670">
          <cell r="I7670">
            <v>48.9</v>
          </cell>
          <cell r="AW7670">
            <v>0</v>
          </cell>
        </row>
        <row r="7671">
          <cell r="I7671">
            <v>48.9</v>
          </cell>
          <cell r="AW7671">
            <v>0</v>
          </cell>
        </row>
        <row r="7672">
          <cell r="I7672">
            <v>48.9</v>
          </cell>
          <cell r="AW7672">
            <v>0</v>
          </cell>
        </row>
        <row r="7673">
          <cell r="I7673">
            <v>48.9</v>
          </cell>
          <cell r="AW7673">
            <v>0</v>
          </cell>
        </row>
        <row r="7674">
          <cell r="I7674">
            <v>48.9</v>
          </cell>
          <cell r="AW7674">
            <v>0</v>
          </cell>
        </row>
        <row r="7675">
          <cell r="I7675">
            <v>48</v>
          </cell>
          <cell r="AW7675">
            <v>0</v>
          </cell>
        </row>
        <row r="7676">
          <cell r="I7676">
            <v>48</v>
          </cell>
          <cell r="AW7676">
            <v>0</v>
          </cell>
        </row>
        <row r="7677">
          <cell r="I7677">
            <v>46.9</v>
          </cell>
          <cell r="AW7677">
            <v>0</v>
          </cell>
        </row>
        <row r="7678">
          <cell r="I7678">
            <v>46.9</v>
          </cell>
          <cell r="AW7678">
            <v>0</v>
          </cell>
        </row>
        <row r="7679">
          <cell r="I7679">
            <v>48</v>
          </cell>
          <cell r="AW7679">
            <v>0</v>
          </cell>
        </row>
        <row r="7680">
          <cell r="I7680">
            <v>48.9</v>
          </cell>
          <cell r="AW7680">
            <v>0</v>
          </cell>
        </row>
        <row r="7681">
          <cell r="I7681">
            <v>48.9</v>
          </cell>
          <cell r="AW7681">
            <v>0</v>
          </cell>
        </row>
        <row r="7682">
          <cell r="I7682">
            <v>50</v>
          </cell>
          <cell r="AW7682">
            <v>0</v>
          </cell>
        </row>
        <row r="7683">
          <cell r="I7683">
            <v>50</v>
          </cell>
          <cell r="AW7683">
            <v>0</v>
          </cell>
        </row>
        <row r="7684">
          <cell r="I7684">
            <v>50</v>
          </cell>
          <cell r="AW7684">
            <v>0</v>
          </cell>
        </row>
        <row r="7685">
          <cell r="I7685">
            <v>50</v>
          </cell>
          <cell r="AW7685">
            <v>0</v>
          </cell>
        </row>
        <row r="7686">
          <cell r="I7686">
            <v>50</v>
          </cell>
          <cell r="AW7686">
            <v>0</v>
          </cell>
        </row>
        <row r="7687">
          <cell r="I7687">
            <v>50</v>
          </cell>
          <cell r="AW7687">
            <v>0</v>
          </cell>
        </row>
        <row r="7688">
          <cell r="I7688">
            <v>48.9</v>
          </cell>
          <cell r="AW7688">
            <v>0</v>
          </cell>
        </row>
        <row r="7689">
          <cell r="I7689">
            <v>48.9</v>
          </cell>
          <cell r="AW7689">
            <v>0</v>
          </cell>
        </row>
        <row r="7690">
          <cell r="I7690">
            <v>48.9</v>
          </cell>
          <cell r="AW7690">
            <v>0</v>
          </cell>
        </row>
        <row r="7691">
          <cell r="I7691">
            <v>48.9</v>
          </cell>
          <cell r="AW7691">
            <v>0</v>
          </cell>
        </row>
        <row r="7692">
          <cell r="I7692">
            <v>48.9</v>
          </cell>
          <cell r="AW7692">
            <v>0</v>
          </cell>
        </row>
        <row r="7693">
          <cell r="I7693">
            <v>48</v>
          </cell>
          <cell r="AW7693">
            <v>0</v>
          </cell>
        </row>
        <row r="7694">
          <cell r="I7694">
            <v>48</v>
          </cell>
          <cell r="AW7694">
            <v>0</v>
          </cell>
        </row>
        <row r="7695">
          <cell r="I7695">
            <v>46</v>
          </cell>
          <cell r="AW7695">
            <v>0</v>
          </cell>
        </row>
        <row r="7696">
          <cell r="I7696">
            <v>45</v>
          </cell>
          <cell r="AW7696">
            <v>0</v>
          </cell>
        </row>
        <row r="7697">
          <cell r="I7697">
            <v>39</v>
          </cell>
          <cell r="AW7697">
            <v>0</v>
          </cell>
        </row>
        <row r="7698">
          <cell r="I7698">
            <v>39.9</v>
          </cell>
          <cell r="AW7698">
            <v>0</v>
          </cell>
        </row>
        <row r="7699">
          <cell r="I7699">
            <v>39</v>
          </cell>
          <cell r="AW7699">
            <v>0</v>
          </cell>
        </row>
        <row r="7700">
          <cell r="I7700">
            <v>39</v>
          </cell>
          <cell r="AW7700">
            <v>0</v>
          </cell>
        </row>
        <row r="7701">
          <cell r="I7701">
            <v>39.9</v>
          </cell>
          <cell r="AW7701">
            <v>0</v>
          </cell>
        </row>
        <row r="7702">
          <cell r="I7702">
            <v>43</v>
          </cell>
          <cell r="AW7702">
            <v>0</v>
          </cell>
        </row>
        <row r="7703">
          <cell r="I7703">
            <v>44.1</v>
          </cell>
          <cell r="AW7703">
            <v>0</v>
          </cell>
        </row>
        <row r="7704">
          <cell r="I7704">
            <v>46</v>
          </cell>
          <cell r="AW7704">
            <v>0</v>
          </cell>
        </row>
        <row r="7705">
          <cell r="I7705">
            <v>50</v>
          </cell>
          <cell r="AW7705">
            <v>0</v>
          </cell>
        </row>
        <row r="7706">
          <cell r="I7706">
            <v>54</v>
          </cell>
          <cell r="AW7706">
            <v>4.1730280616281118E-2</v>
          </cell>
        </row>
        <row r="7707">
          <cell r="I7707">
            <v>54</v>
          </cell>
          <cell r="AW7707">
            <v>4.1730280616281118E-2</v>
          </cell>
        </row>
        <row r="7708">
          <cell r="I7708">
            <v>52</v>
          </cell>
          <cell r="AW7708">
            <v>1.3910093538760373E-2</v>
          </cell>
        </row>
        <row r="7709">
          <cell r="I7709">
            <v>51.1</v>
          </cell>
          <cell r="AW7709">
            <v>1.3910093538760571E-3</v>
          </cell>
        </row>
        <row r="7710">
          <cell r="I7710">
            <v>48.9</v>
          </cell>
          <cell r="AW7710">
            <v>0</v>
          </cell>
        </row>
        <row r="7711">
          <cell r="I7711">
            <v>46</v>
          </cell>
          <cell r="AW7711">
            <v>0</v>
          </cell>
        </row>
        <row r="7712">
          <cell r="I7712">
            <v>45</v>
          </cell>
          <cell r="AW7712">
            <v>0</v>
          </cell>
        </row>
        <row r="7713">
          <cell r="I7713">
            <v>45</v>
          </cell>
          <cell r="AW7713">
            <v>0</v>
          </cell>
        </row>
        <row r="7714">
          <cell r="I7714">
            <v>46.9</v>
          </cell>
          <cell r="AW7714">
            <v>0</v>
          </cell>
        </row>
        <row r="7715">
          <cell r="I7715">
            <v>46.9</v>
          </cell>
          <cell r="AW7715">
            <v>0</v>
          </cell>
        </row>
        <row r="7716">
          <cell r="I7716">
            <v>48</v>
          </cell>
          <cell r="AW7716">
            <v>0</v>
          </cell>
        </row>
        <row r="7717">
          <cell r="I7717">
            <v>48</v>
          </cell>
          <cell r="AW7717">
            <v>0</v>
          </cell>
        </row>
        <row r="7718">
          <cell r="I7718">
            <v>48</v>
          </cell>
          <cell r="AW7718">
            <v>0</v>
          </cell>
        </row>
        <row r="7719">
          <cell r="I7719">
            <v>48.9</v>
          </cell>
          <cell r="AW7719">
            <v>0</v>
          </cell>
        </row>
        <row r="7720">
          <cell r="I7720">
            <v>48.9</v>
          </cell>
          <cell r="AW7720">
            <v>0</v>
          </cell>
        </row>
        <row r="7721">
          <cell r="I7721">
            <v>52</v>
          </cell>
          <cell r="AW7721">
            <v>1.3910093538760373E-2</v>
          </cell>
        </row>
        <row r="7722">
          <cell r="I7722">
            <v>54</v>
          </cell>
          <cell r="AW7722">
            <v>4.1730280616281118E-2</v>
          </cell>
        </row>
        <row r="7723">
          <cell r="I7723">
            <v>55</v>
          </cell>
          <cell r="AW7723">
            <v>5.5640374155041493E-2</v>
          </cell>
        </row>
        <row r="7724">
          <cell r="I7724">
            <v>55.9</v>
          </cell>
          <cell r="AW7724">
            <v>6.8159458339925802E-2</v>
          </cell>
        </row>
        <row r="7725">
          <cell r="I7725">
            <v>54</v>
          </cell>
          <cell r="AW7725">
            <v>4.1730280616281118E-2</v>
          </cell>
        </row>
        <row r="7726">
          <cell r="I7726">
            <v>54</v>
          </cell>
          <cell r="AW7726">
            <v>4.1730280616281118E-2</v>
          </cell>
        </row>
        <row r="7727">
          <cell r="I7727">
            <v>53.1</v>
          </cell>
          <cell r="AW7727">
            <v>3.9473524061959045E-2</v>
          </cell>
        </row>
        <row r="7728">
          <cell r="I7728">
            <v>54</v>
          </cell>
          <cell r="AW7728">
            <v>5.2224443139155988E-2</v>
          </cell>
        </row>
        <row r="7729">
          <cell r="I7729">
            <v>54</v>
          </cell>
          <cell r="AW7729">
            <v>4.1730280616281118E-2</v>
          </cell>
        </row>
        <row r="7730">
          <cell r="I7730">
            <v>54</v>
          </cell>
          <cell r="AW7730">
            <v>4.1730280616281118E-2</v>
          </cell>
        </row>
        <row r="7731">
          <cell r="I7731">
            <v>54</v>
          </cell>
          <cell r="AW7731">
            <v>4.1730280616281118E-2</v>
          </cell>
        </row>
        <row r="7732">
          <cell r="I7732">
            <v>55.9</v>
          </cell>
          <cell r="AW7732">
            <v>6.8159458339925802E-2</v>
          </cell>
        </row>
        <row r="7733">
          <cell r="I7733">
            <v>54</v>
          </cell>
          <cell r="AW7733">
            <v>4.1730280616281118E-2</v>
          </cell>
        </row>
        <row r="7734">
          <cell r="I7734">
            <v>52</v>
          </cell>
          <cell r="AW7734">
            <v>1.3910093538760373E-2</v>
          </cell>
        </row>
        <row r="7735">
          <cell r="I7735">
            <v>51.1</v>
          </cell>
          <cell r="AW7735">
            <v>1.3910093538760571E-3</v>
          </cell>
        </row>
        <row r="7736">
          <cell r="I7736">
            <v>53.1</v>
          </cell>
          <cell r="AW7736">
            <v>2.9211196431396802E-2</v>
          </cell>
        </row>
        <row r="7737">
          <cell r="I7737">
            <v>51.1</v>
          </cell>
          <cell r="AW7737">
            <v>1.3910093538760571E-3</v>
          </cell>
        </row>
        <row r="7738">
          <cell r="I7738">
            <v>51.1</v>
          </cell>
          <cell r="AW7738">
            <v>1.3910093538760571E-3</v>
          </cell>
        </row>
        <row r="7739">
          <cell r="I7739">
            <v>51.1</v>
          </cell>
          <cell r="AW7739">
            <v>1.3910093538760571E-3</v>
          </cell>
        </row>
        <row r="7740">
          <cell r="I7740">
            <v>50</v>
          </cell>
          <cell r="AW7740">
            <v>0</v>
          </cell>
        </row>
        <row r="7741">
          <cell r="I7741">
            <v>50</v>
          </cell>
          <cell r="AW7741">
            <v>0</v>
          </cell>
        </row>
        <row r="7742">
          <cell r="I7742">
            <v>48.9</v>
          </cell>
          <cell r="AW7742">
            <v>0</v>
          </cell>
        </row>
        <row r="7743">
          <cell r="I7743">
            <v>50</v>
          </cell>
          <cell r="AW7743">
            <v>0</v>
          </cell>
        </row>
        <row r="7744">
          <cell r="I7744">
            <v>48.9</v>
          </cell>
          <cell r="AW7744">
            <v>0</v>
          </cell>
        </row>
        <row r="7745">
          <cell r="I7745">
            <v>48.9</v>
          </cell>
          <cell r="AW7745">
            <v>0</v>
          </cell>
        </row>
        <row r="7746">
          <cell r="I7746">
            <v>46.9</v>
          </cell>
          <cell r="AW7746">
            <v>0</v>
          </cell>
        </row>
        <row r="7747">
          <cell r="I7747">
            <v>46.9</v>
          </cell>
          <cell r="AW7747">
            <v>0</v>
          </cell>
        </row>
        <row r="7748">
          <cell r="I7748">
            <v>46</v>
          </cell>
          <cell r="AW7748">
            <v>0</v>
          </cell>
        </row>
        <row r="7749">
          <cell r="I7749">
            <v>48.9</v>
          </cell>
          <cell r="AW7749">
            <v>0</v>
          </cell>
        </row>
        <row r="7750">
          <cell r="I7750">
            <v>50</v>
          </cell>
          <cell r="AW7750">
            <v>0</v>
          </cell>
        </row>
        <row r="7751">
          <cell r="I7751">
            <v>52</v>
          </cell>
          <cell r="AW7751">
            <v>1.3910093538760373E-2</v>
          </cell>
        </row>
        <row r="7752">
          <cell r="I7752">
            <v>52</v>
          </cell>
          <cell r="AW7752">
            <v>1.3910093538760373E-2</v>
          </cell>
        </row>
        <row r="7753">
          <cell r="I7753">
            <v>53.1</v>
          </cell>
          <cell r="AW7753">
            <v>2.9211196431396802E-2</v>
          </cell>
        </row>
        <row r="7754">
          <cell r="I7754">
            <v>54</v>
          </cell>
          <cell r="AW7754">
            <v>4.1730280616281118E-2</v>
          </cell>
        </row>
        <row r="7755">
          <cell r="I7755">
            <v>53.1</v>
          </cell>
          <cell r="AW7755">
            <v>2.9211196431396802E-2</v>
          </cell>
        </row>
        <row r="7756">
          <cell r="I7756">
            <v>54</v>
          </cell>
          <cell r="AW7756">
            <v>4.1730280616281118E-2</v>
          </cell>
        </row>
        <row r="7757">
          <cell r="I7757">
            <v>54</v>
          </cell>
          <cell r="AW7757">
            <v>4.1730280616281118E-2</v>
          </cell>
        </row>
        <row r="7758">
          <cell r="I7758">
            <v>54</v>
          </cell>
          <cell r="AW7758">
            <v>4.1730280616281118E-2</v>
          </cell>
        </row>
        <row r="7759">
          <cell r="I7759">
            <v>54</v>
          </cell>
          <cell r="AW7759">
            <v>4.1730280616281118E-2</v>
          </cell>
        </row>
        <row r="7760">
          <cell r="I7760">
            <v>55</v>
          </cell>
          <cell r="AW7760">
            <v>5.5640374155041493E-2</v>
          </cell>
        </row>
        <row r="7761">
          <cell r="I7761">
            <v>55</v>
          </cell>
          <cell r="AW7761">
            <v>5.5640374155041493E-2</v>
          </cell>
        </row>
        <row r="7762">
          <cell r="I7762">
            <v>55.9</v>
          </cell>
          <cell r="AW7762">
            <v>6.8159458339925802E-2</v>
          </cell>
        </row>
        <row r="7763">
          <cell r="I7763">
            <v>55.9</v>
          </cell>
          <cell r="AW7763">
            <v>6.8159458339925802E-2</v>
          </cell>
        </row>
        <row r="7764">
          <cell r="I7764">
            <v>57</v>
          </cell>
          <cell r="AW7764">
            <v>8.3460561232562236E-2</v>
          </cell>
        </row>
        <row r="7765">
          <cell r="I7765">
            <v>57</v>
          </cell>
          <cell r="AW7765">
            <v>8.3460561232562236E-2</v>
          </cell>
        </row>
        <row r="7766">
          <cell r="I7766">
            <v>57.9</v>
          </cell>
          <cell r="AW7766">
            <v>9.5979645417446552E-2</v>
          </cell>
        </row>
        <row r="7767">
          <cell r="I7767">
            <v>57.9</v>
          </cell>
          <cell r="AW7767">
            <v>9.5979645417446552E-2</v>
          </cell>
        </row>
        <row r="7768">
          <cell r="I7768">
            <v>59</v>
          </cell>
          <cell r="AW7768">
            <v>0.11128074831008299</v>
          </cell>
        </row>
        <row r="7769">
          <cell r="I7769">
            <v>60.1</v>
          </cell>
          <cell r="AW7769">
            <v>0.12658185120271942</v>
          </cell>
        </row>
        <row r="7770">
          <cell r="I7770">
            <v>61</v>
          </cell>
          <cell r="AW7770">
            <v>0.13910093538760374</v>
          </cell>
        </row>
        <row r="7771">
          <cell r="I7771">
            <v>57</v>
          </cell>
          <cell r="AW7771">
            <v>0.11250151514045088</v>
          </cell>
        </row>
        <row r="7772">
          <cell r="I7772">
            <v>54</v>
          </cell>
          <cell r="AW7772">
            <v>9.1056787601528785E-2</v>
          </cell>
        </row>
        <row r="7773">
          <cell r="I7773">
            <v>52</v>
          </cell>
          <cell r="AW7773">
            <v>1.3910093538760373E-2</v>
          </cell>
        </row>
        <row r="7774">
          <cell r="I7774">
            <v>51.1</v>
          </cell>
          <cell r="AW7774">
            <v>1.3910093538760571E-3</v>
          </cell>
        </row>
        <row r="7775">
          <cell r="I7775">
            <v>51.1</v>
          </cell>
          <cell r="AW7775">
            <v>1.3910093538760571E-3</v>
          </cell>
        </row>
        <row r="7776">
          <cell r="I7776">
            <v>51.1</v>
          </cell>
          <cell r="AW7776">
            <v>1.3910093538760571E-3</v>
          </cell>
        </row>
        <row r="7777">
          <cell r="I7777">
            <v>52</v>
          </cell>
          <cell r="AW7777">
            <v>1.3910093538760373E-2</v>
          </cell>
        </row>
        <row r="7778">
          <cell r="I7778">
            <v>51.1</v>
          </cell>
          <cell r="AW7778">
            <v>1.3910093538760571E-3</v>
          </cell>
        </row>
        <row r="7779">
          <cell r="I7779">
            <v>52</v>
          </cell>
          <cell r="AW7779">
            <v>1.3910093538760373E-2</v>
          </cell>
        </row>
        <row r="7780">
          <cell r="I7780">
            <v>52</v>
          </cell>
          <cell r="AW7780">
            <v>1.3910093538760373E-2</v>
          </cell>
        </row>
        <row r="7781">
          <cell r="I7781">
            <v>51.1</v>
          </cell>
          <cell r="AW7781">
            <v>1.3910093538760571E-3</v>
          </cell>
        </row>
        <row r="7782">
          <cell r="I7782">
            <v>51.1</v>
          </cell>
          <cell r="AW7782">
            <v>1.3910093538760571E-3</v>
          </cell>
        </row>
        <row r="7783">
          <cell r="I7783">
            <v>51.1</v>
          </cell>
          <cell r="AW7783">
            <v>1.3910093538760571E-3</v>
          </cell>
        </row>
        <row r="7784">
          <cell r="I7784">
            <v>51.1</v>
          </cell>
          <cell r="AW7784">
            <v>1.3910093538760571E-3</v>
          </cell>
        </row>
        <row r="7785">
          <cell r="I7785">
            <v>50</v>
          </cell>
          <cell r="AW7785">
            <v>0</v>
          </cell>
        </row>
        <row r="7786">
          <cell r="I7786">
            <v>50</v>
          </cell>
          <cell r="AW7786">
            <v>0</v>
          </cell>
        </row>
        <row r="7787">
          <cell r="I7787">
            <v>48.9</v>
          </cell>
          <cell r="AW7787">
            <v>0</v>
          </cell>
        </row>
        <row r="7788">
          <cell r="I7788">
            <v>48.9</v>
          </cell>
          <cell r="AW7788">
            <v>0</v>
          </cell>
        </row>
        <row r="7789">
          <cell r="I7789">
            <v>48</v>
          </cell>
          <cell r="AW7789">
            <v>0</v>
          </cell>
        </row>
        <row r="7790">
          <cell r="I7790">
            <v>48.9</v>
          </cell>
          <cell r="AW7790">
            <v>0</v>
          </cell>
        </row>
        <row r="7791">
          <cell r="I7791">
            <v>48</v>
          </cell>
          <cell r="AW7791">
            <v>0</v>
          </cell>
        </row>
        <row r="7792">
          <cell r="I7792">
            <v>46.9</v>
          </cell>
          <cell r="AW7792">
            <v>0</v>
          </cell>
        </row>
        <row r="7793">
          <cell r="I7793">
            <v>46.9</v>
          </cell>
          <cell r="AW7793">
            <v>0</v>
          </cell>
        </row>
        <row r="7794">
          <cell r="I7794">
            <v>46.9</v>
          </cell>
          <cell r="AW7794">
            <v>0</v>
          </cell>
        </row>
        <row r="7795">
          <cell r="I7795">
            <v>46.9</v>
          </cell>
          <cell r="AW7795">
            <v>0</v>
          </cell>
        </row>
        <row r="7796">
          <cell r="I7796">
            <v>46.9</v>
          </cell>
          <cell r="AW7796">
            <v>0</v>
          </cell>
        </row>
        <row r="7797">
          <cell r="I7797">
            <v>46.9</v>
          </cell>
          <cell r="AW7797">
            <v>0</v>
          </cell>
        </row>
        <row r="7798">
          <cell r="I7798">
            <v>48</v>
          </cell>
          <cell r="AW7798">
            <v>0</v>
          </cell>
        </row>
        <row r="7799">
          <cell r="I7799">
            <v>50</v>
          </cell>
          <cell r="AW7799">
            <v>0</v>
          </cell>
        </row>
        <row r="7800">
          <cell r="I7800">
            <v>53.1</v>
          </cell>
          <cell r="AW7800">
            <v>2.9211196431396802E-2</v>
          </cell>
        </row>
        <row r="7801">
          <cell r="I7801">
            <v>54</v>
          </cell>
          <cell r="AW7801">
            <v>4.1730280616281118E-2</v>
          </cell>
        </row>
        <row r="7802">
          <cell r="I7802">
            <v>51.1</v>
          </cell>
          <cell r="AW7802">
            <v>1.3910093538760571E-3</v>
          </cell>
        </row>
        <row r="7803">
          <cell r="I7803">
            <v>52</v>
          </cell>
          <cell r="AW7803">
            <v>1.3910093538760373E-2</v>
          </cell>
        </row>
        <row r="7804">
          <cell r="I7804">
            <v>52</v>
          </cell>
          <cell r="AW7804">
            <v>1.3910093538760373E-2</v>
          </cell>
        </row>
        <row r="7805">
          <cell r="I7805">
            <v>50</v>
          </cell>
          <cell r="AW7805">
            <v>0</v>
          </cell>
        </row>
        <row r="7806">
          <cell r="I7806">
            <v>50</v>
          </cell>
          <cell r="AW7806">
            <v>0</v>
          </cell>
        </row>
        <row r="7807">
          <cell r="I7807">
            <v>48.9</v>
          </cell>
          <cell r="AW7807">
            <v>0</v>
          </cell>
        </row>
        <row r="7808">
          <cell r="I7808">
            <v>48.9</v>
          </cell>
          <cell r="AW7808">
            <v>0</v>
          </cell>
        </row>
        <row r="7809">
          <cell r="I7809">
            <v>50</v>
          </cell>
          <cell r="AW7809">
            <v>0</v>
          </cell>
        </row>
        <row r="7810">
          <cell r="I7810">
            <v>50</v>
          </cell>
          <cell r="AW7810">
            <v>0</v>
          </cell>
        </row>
        <row r="7811">
          <cell r="I7811">
            <v>51.1</v>
          </cell>
          <cell r="AW7811">
            <v>1.3910093538760571E-3</v>
          </cell>
        </row>
        <row r="7812">
          <cell r="I7812">
            <v>50</v>
          </cell>
          <cell r="AW7812">
            <v>0</v>
          </cell>
        </row>
        <row r="7813">
          <cell r="I7813">
            <v>48.9</v>
          </cell>
          <cell r="AW7813">
            <v>0</v>
          </cell>
        </row>
        <row r="7814">
          <cell r="I7814">
            <v>45</v>
          </cell>
          <cell r="AW7814">
            <v>0</v>
          </cell>
        </row>
        <row r="7815">
          <cell r="I7815">
            <v>48</v>
          </cell>
          <cell r="AW7815">
            <v>0</v>
          </cell>
        </row>
        <row r="7816">
          <cell r="I7816">
            <v>46</v>
          </cell>
          <cell r="AW7816">
            <v>0</v>
          </cell>
        </row>
        <row r="7817">
          <cell r="I7817">
            <v>46</v>
          </cell>
          <cell r="AW7817">
            <v>0</v>
          </cell>
        </row>
        <row r="7818">
          <cell r="I7818">
            <v>44.1</v>
          </cell>
          <cell r="AW7818">
            <v>0</v>
          </cell>
        </row>
        <row r="7819">
          <cell r="I7819">
            <v>46</v>
          </cell>
          <cell r="AW7819">
            <v>0</v>
          </cell>
        </row>
        <row r="7820">
          <cell r="I7820">
            <v>45</v>
          </cell>
          <cell r="AW7820">
            <v>0</v>
          </cell>
        </row>
        <row r="7821">
          <cell r="I7821">
            <v>46</v>
          </cell>
          <cell r="AW7821">
            <v>0</v>
          </cell>
        </row>
        <row r="7822">
          <cell r="I7822">
            <v>46.9</v>
          </cell>
          <cell r="AW7822">
            <v>0</v>
          </cell>
        </row>
        <row r="7823">
          <cell r="I7823">
            <v>48.9</v>
          </cell>
          <cell r="AW7823">
            <v>0</v>
          </cell>
        </row>
        <row r="7824">
          <cell r="I7824">
            <v>52</v>
          </cell>
          <cell r="AW7824">
            <v>1.3910093538760373E-2</v>
          </cell>
        </row>
        <row r="7825">
          <cell r="I7825">
            <v>51.1</v>
          </cell>
          <cell r="AW7825">
            <v>1.3910093538760571E-3</v>
          </cell>
        </row>
        <row r="7826">
          <cell r="I7826">
            <v>52</v>
          </cell>
          <cell r="AW7826">
            <v>1.3910093538760373E-2</v>
          </cell>
        </row>
        <row r="7827">
          <cell r="I7827">
            <v>50</v>
          </cell>
          <cell r="AW7827">
            <v>0</v>
          </cell>
        </row>
        <row r="7828">
          <cell r="I7828">
            <v>50</v>
          </cell>
          <cell r="AW7828">
            <v>0</v>
          </cell>
        </row>
        <row r="7829">
          <cell r="I7829">
            <v>48.9</v>
          </cell>
          <cell r="AW7829">
            <v>0</v>
          </cell>
        </row>
        <row r="7830">
          <cell r="I7830">
            <v>48.9</v>
          </cell>
          <cell r="AW7830">
            <v>0</v>
          </cell>
        </row>
        <row r="7831">
          <cell r="I7831">
            <v>48</v>
          </cell>
          <cell r="AW7831">
            <v>0</v>
          </cell>
        </row>
        <row r="7832">
          <cell r="I7832">
            <v>48</v>
          </cell>
          <cell r="AW7832">
            <v>0</v>
          </cell>
        </row>
        <row r="7833">
          <cell r="I7833">
            <v>48</v>
          </cell>
          <cell r="AW7833">
            <v>0</v>
          </cell>
        </row>
        <row r="7834">
          <cell r="I7834">
            <v>46.9</v>
          </cell>
          <cell r="AW7834">
            <v>0</v>
          </cell>
        </row>
        <row r="7835">
          <cell r="I7835">
            <v>46.9</v>
          </cell>
          <cell r="AW7835">
            <v>0</v>
          </cell>
        </row>
        <row r="7836">
          <cell r="I7836">
            <v>48</v>
          </cell>
          <cell r="AW7836">
            <v>0</v>
          </cell>
        </row>
        <row r="7837">
          <cell r="I7837">
            <v>52</v>
          </cell>
          <cell r="AW7837">
            <v>1.3910093538760373E-2</v>
          </cell>
        </row>
        <row r="7838">
          <cell r="I7838">
            <v>52</v>
          </cell>
          <cell r="AW7838">
            <v>1.3910093538760373E-2</v>
          </cell>
        </row>
        <row r="7839">
          <cell r="I7839">
            <v>53.1</v>
          </cell>
          <cell r="AW7839">
            <v>2.9211196431396802E-2</v>
          </cell>
        </row>
        <row r="7840">
          <cell r="I7840">
            <v>53.1</v>
          </cell>
          <cell r="AW7840">
            <v>2.9211196431396802E-2</v>
          </cell>
        </row>
        <row r="7841">
          <cell r="I7841">
            <v>53.1</v>
          </cell>
          <cell r="AW7841">
            <v>2.9211196431396802E-2</v>
          </cell>
        </row>
        <row r="7842">
          <cell r="I7842">
            <v>52</v>
          </cell>
          <cell r="AW7842">
            <v>1.3910093538760373E-2</v>
          </cell>
        </row>
        <row r="7843">
          <cell r="I7843">
            <v>53.1</v>
          </cell>
          <cell r="AW7843">
            <v>2.9211196431396802E-2</v>
          </cell>
        </row>
        <row r="7844">
          <cell r="I7844">
            <v>54</v>
          </cell>
          <cell r="AW7844">
            <v>4.1730280616281118E-2</v>
          </cell>
        </row>
        <row r="7845">
          <cell r="I7845">
            <v>55</v>
          </cell>
          <cell r="AW7845">
            <v>5.5640374155041493E-2</v>
          </cell>
        </row>
        <row r="7846">
          <cell r="I7846">
            <v>55</v>
          </cell>
          <cell r="AW7846">
            <v>5.5640374155041493E-2</v>
          </cell>
        </row>
        <row r="7847">
          <cell r="I7847">
            <v>55</v>
          </cell>
          <cell r="AW7847">
            <v>6.7873298370261376E-2</v>
          </cell>
        </row>
        <row r="7848">
          <cell r="I7848">
            <v>55</v>
          </cell>
          <cell r="AW7848">
            <v>6.7873298370261376E-2</v>
          </cell>
        </row>
        <row r="7849">
          <cell r="I7849">
            <v>55.9</v>
          </cell>
          <cell r="AW7849">
            <v>9.7432247140127271E-2</v>
          </cell>
        </row>
        <row r="7850">
          <cell r="I7850">
            <v>55.9</v>
          </cell>
          <cell r="AW7850">
            <v>9.7432247140127271E-2</v>
          </cell>
        </row>
        <row r="7851">
          <cell r="I7851">
            <v>55.9</v>
          </cell>
          <cell r="AW7851">
            <v>9.7432247140127271E-2</v>
          </cell>
        </row>
        <row r="7852">
          <cell r="I7852">
            <v>55.9</v>
          </cell>
          <cell r="AW7852">
            <v>9.7432247140127271E-2</v>
          </cell>
        </row>
        <row r="7853">
          <cell r="I7853">
            <v>55.9</v>
          </cell>
          <cell r="AW7853">
            <v>9.7432247140127271E-2</v>
          </cell>
        </row>
        <row r="7854">
          <cell r="I7854">
            <v>55</v>
          </cell>
          <cell r="AW7854">
            <v>8.4681328062930314E-2</v>
          </cell>
        </row>
        <row r="7855">
          <cell r="I7855">
            <v>57</v>
          </cell>
          <cell r="AW7855">
            <v>0.11250151514045088</v>
          </cell>
        </row>
        <row r="7856">
          <cell r="I7856">
            <v>55.9</v>
          </cell>
          <cell r="AW7856">
            <v>9.7432247140127271E-2</v>
          </cell>
        </row>
        <row r="7857">
          <cell r="I7857">
            <v>55.9</v>
          </cell>
          <cell r="AW7857">
            <v>9.7432247140127271E-2</v>
          </cell>
        </row>
        <row r="7858">
          <cell r="I7858">
            <v>55.9</v>
          </cell>
          <cell r="AW7858">
            <v>6.8159458339925802E-2</v>
          </cell>
        </row>
        <row r="7859">
          <cell r="I7859">
            <v>55.9</v>
          </cell>
          <cell r="AW7859">
            <v>6.8159458339925802E-2</v>
          </cell>
        </row>
        <row r="7860">
          <cell r="I7860">
            <v>57</v>
          </cell>
          <cell r="AW7860">
            <v>8.3460561232562236E-2</v>
          </cell>
        </row>
        <row r="7861">
          <cell r="I7861">
            <v>57</v>
          </cell>
          <cell r="AW7861">
            <v>8.3460561232562236E-2</v>
          </cell>
        </row>
        <row r="7862">
          <cell r="I7862">
            <v>57</v>
          </cell>
          <cell r="AW7862">
            <v>8.3460561232562236E-2</v>
          </cell>
        </row>
        <row r="7863">
          <cell r="I7863">
            <v>57</v>
          </cell>
          <cell r="AW7863">
            <v>8.3460561232562236E-2</v>
          </cell>
        </row>
        <row r="7864">
          <cell r="I7864">
            <v>55</v>
          </cell>
          <cell r="AW7864">
            <v>5.5640374155041493E-2</v>
          </cell>
        </row>
        <row r="7865">
          <cell r="I7865">
            <v>55</v>
          </cell>
          <cell r="AW7865">
            <v>5.5640374155041493E-2</v>
          </cell>
        </row>
        <row r="7866">
          <cell r="I7866">
            <v>52</v>
          </cell>
          <cell r="AW7866">
            <v>1.3910093538760373E-2</v>
          </cell>
        </row>
        <row r="7867">
          <cell r="I7867">
            <v>53.1</v>
          </cell>
          <cell r="AW7867">
            <v>2.9211196431396802E-2</v>
          </cell>
        </row>
        <row r="7868">
          <cell r="I7868">
            <v>52</v>
          </cell>
          <cell r="AW7868">
            <v>1.3910093538760373E-2</v>
          </cell>
        </row>
        <row r="7869">
          <cell r="I7869">
            <v>45</v>
          </cell>
          <cell r="AW7869">
            <v>0</v>
          </cell>
        </row>
        <row r="7870">
          <cell r="I7870">
            <v>43</v>
          </cell>
          <cell r="AW7870">
            <v>0</v>
          </cell>
        </row>
        <row r="7871">
          <cell r="I7871">
            <v>42.1</v>
          </cell>
          <cell r="AW7871">
            <v>0</v>
          </cell>
        </row>
        <row r="7872">
          <cell r="I7872">
            <v>42.1</v>
          </cell>
          <cell r="AW7872">
            <v>0</v>
          </cell>
        </row>
        <row r="7873">
          <cell r="I7873">
            <v>45</v>
          </cell>
          <cell r="AW7873">
            <v>0</v>
          </cell>
        </row>
        <row r="7874">
          <cell r="I7874">
            <v>46.9</v>
          </cell>
          <cell r="AW7874">
            <v>0</v>
          </cell>
        </row>
        <row r="7875">
          <cell r="I7875">
            <v>48.9</v>
          </cell>
          <cell r="AW7875">
            <v>0</v>
          </cell>
        </row>
        <row r="7876">
          <cell r="I7876">
            <v>48.9</v>
          </cell>
          <cell r="AW7876">
            <v>0</v>
          </cell>
        </row>
        <row r="7877">
          <cell r="I7877">
            <v>48</v>
          </cell>
          <cell r="AW7877">
            <v>0</v>
          </cell>
        </row>
        <row r="7878">
          <cell r="I7878">
            <v>46</v>
          </cell>
          <cell r="AW7878">
            <v>0</v>
          </cell>
        </row>
        <row r="7879">
          <cell r="I7879">
            <v>43</v>
          </cell>
          <cell r="AW7879">
            <v>0</v>
          </cell>
        </row>
        <row r="7880">
          <cell r="I7880">
            <v>43</v>
          </cell>
          <cell r="AW7880">
            <v>0</v>
          </cell>
        </row>
        <row r="7881">
          <cell r="I7881">
            <v>42.1</v>
          </cell>
          <cell r="AW7881">
            <v>0</v>
          </cell>
        </row>
        <row r="7882">
          <cell r="I7882">
            <v>43</v>
          </cell>
          <cell r="AW7882">
            <v>0</v>
          </cell>
        </row>
        <row r="7883">
          <cell r="I7883">
            <v>42.1</v>
          </cell>
          <cell r="AW7883">
            <v>0</v>
          </cell>
        </row>
        <row r="7884">
          <cell r="I7884">
            <v>41</v>
          </cell>
          <cell r="AW7884">
            <v>0</v>
          </cell>
        </row>
        <row r="7885">
          <cell r="I7885">
            <v>39</v>
          </cell>
          <cell r="AW7885">
            <v>0</v>
          </cell>
        </row>
        <row r="7886">
          <cell r="I7886">
            <v>37.9</v>
          </cell>
          <cell r="AW7886">
            <v>0</v>
          </cell>
        </row>
        <row r="7887">
          <cell r="I7887">
            <v>37</v>
          </cell>
          <cell r="AW7887">
            <v>0</v>
          </cell>
        </row>
        <row r="7888">
          <cell r="I7888">
            <v>37</v>
          </cell>
          <cell r="AW7888">
            <v>0</v>
          </cell>
        </row>
        <row r="7889">
          <cell r="I7889">
            <v>35.1</v>
          </cell>
          <cell r="AW7889">
            <v>0</v>
          </cell>
        </row>
        <row r="7890">
          <cell r="I7890">
            <v>36</v>
          </cell>
          <cell r="AW7890">
            <v>0</v>
          </cell>
        </row>
        <row r="7891">
          <cell r="I7891">
            <v>35.1</v>
          </cell>
          <cell r="AW7891">
            <v>0</v>
          </cell>
        </row>
        <row r="7892">
          <cell r="I7892">
            <v>34</v>
          </cell>
          <cell r="AW7892">
            <v>0</v>
          </cell>
        </row>
        <row r="7893">
          <cell r="I7893">
            <v>36</v>
          </cell>
          <cell r="AW7893">
            <v>0</v>
          </cell>
        </row>
        <row r="7894">
          <cell r="I7894">
            <v>36</v>
          </cell>
          <cell r="AW7894">
            <v>0</v>
          </cell>
        </row>
        <row r="7895">
          <cell r="I7895">
            <v>37.9</v>
          </cell>
          <cell r="AW7895">
            <v>0</v>
          </cell>
        </row>
        <row r="7896">
          <cell r="I7896">
            <v>44.1</v>
          </cell>
          <cell r="AW7896">
            <v>0</v>
          </cell>
        </row>
        <row r="7897">
          <cell r="I7897">
            <v>46</v>
          </cell>
          <cell r="AW7897">
            <v>0</v>
          </cell>
        </row>
        <row r="7898">
          <cell r="I7898">
            <v>46.9</v>
          </cell>
          <cell r="AW7898">
            <v>0</v>
          </cell>
        </row>
        <row r="7899">
          <cell r="I7899">
            <v>46.9</v>
          </cell>
          <cell r="AW7899">
            <v>0</v>
          </cell>
        </row>
        <row r="7900">
          <cell r="I7900">
            <v>44.1</v>
          </cell>
          <cell r="AW7900">
            <v>0</v>
          </cell>
        </row>
        <row r="7901">
          <cell r="I7901">
            <v>44.1</v>
          </cell>
          <cell r="AW7901">
            <v>0</v>
          </cell>
        </row>
        <row r="7902">
          <cell r="I7902">
            <v>41</v>
          </cell>
          <cell r="AW7902">
            <v>0</v>
          </cell>
        </row>
        <row r="7903">
          <cell r="I7903">
            <v>42.1</v>
          </cell>
          <cell r="AW7903">
            <v>0</v>
          </cell>
        </row>
        <row r="7904">
          <cell r="I7904">
            <v>44.1</v>
          </cell>
          <cell r="AW7904">
            <v>0</v>
          </cell>
        </row>
        <row r="7905">
          <cell r="I7905">
            <v>45</v>
          </cell>
          <cell r="AW7905">
            <v>0</v>
          </cell>
        </row>
        <row r="7906">
          <cell r="I7906">
            <v>44.1</v>
          </cell>
          <cell r="AW7906">
            <v>0</v>
          </cell>
        </row>
        <row r="7907">
          <cell r="I7907">
            <v>43</v>
          </cell>
          <cell r="AW7907">
            <v>0</v>
          </cell>
        </row>
        <row r="7908">
          <cell r="I7908">
            <v>45</v>
          </cell>
          <cell r="AW7908">
            <v>0</v>
          </cell>
        </row>
        <row r="7909">
          <cell r="I7909">
            <v>46</v>
          </cell>
          <cell r="AW7909">
            <v>0</v>
          </cell>
        </row>
        <row r="7910">
          <cell r="I7910">
            <v>46</v>
          </cell>
          <cell r="AW7910">
            <v>0</v>
          </cell>
        </row>
        <row r="7911">
          <cell r="I7911">
            <v>46.9</v>
          </cell>
          <cell r="AW7911">
            <v>0</v>
          </cell>
        </row>
        <row r="7912">
          <cell r="I7912">
            <v>46.9</v>
          </cell>
          <cell r="AW7912">
            <v>0</v>
          </cell>
        </row>
        <row r="7913">
          <cell r="I7913">
            <v>46.9</v>
          </cell>
          <cell r="AW7913">
            <v>0</v>
          </cell>
        </row>
        <row r="7914">
          <cell r="I7914">
            <v>46</v>
          </cell>
          <cell r="AW7914">
            <v>0</v>
          </cell>
        </row>
        <row r="7915">
          <cell r="I7915">
            <v>46</v>
          </cell>
          <cell r="AW7915">
            <v>0</v>
          </cell>
        </row>
        <row r="7916">
          <cell r="I7916">
            <v>46</v>
          </cell>
          <cell r="AW7916">
            <v>0</v>
          </cell>
        </row>
        <row r="7917">
          <cell r="I7917">
            <v>44.1</v>
          </cell>
          <cell r="AW7917">
            <v>0</v>
          </cell>
        </row>
        <row r="7918">
          <cell r="I7918">
            <v>46</v>
          </cell>
          <cell r="AW7918">
            <v>0</v>
          </cell>
        </row>
        <row r="7919">
          <cell r="I7919">
            <v>46</v>
          </cell>
          <cell r="AW7919">
            <v>0</v>
          </cell>
        </row>
        <row r="7920">
          <cell r="I7920">
            <v>46</v>
          </cell>
          <cell r="AW7920">
            <v>0</v>
          </cell>
        </row>
        <row r="7921">
          <cell r="I7921">
            <v>46</v>
          </cell>
          <cell r="AW7921">
            <v>0</v>
          </cell>
        </row>
        <row r="7922">
          <cell r="I7922">
            <v>46.9</v>
          </cell>
          <cell r="AW7922">
            <v>0</v>
          </cell>
        </row>
        <row r="7923">
          <cell r="I7923">
            <v>46.9</v>
          </cell>
          <cell r="AW7923">
            <v>0</v>
          </cell>
        </row>
        <row r="7924">
          <cell r="I7924">
            <v>46.9</v>
          </cell>
          <cell r="AW7924">
            <v>0</v>
          </cell>
        </row>
        <row r="7925">
          <cell r="I7925">
            <v>46.9</v>
          </cell>
          <cell r="AW7925">
            <v>0</v>
          </cell>
        </row>
        <row r="7926">
          <cell r="I7926">
            <v>46.9</v>
          </cell>
          <cell r="AW7926">
            <v>0</v>
          </cell>
        </row>
        <row r="7927">
          <cell r="I7927">
            <v>46.9</v>
          </cell>
          <cell r="AW7927">
            <v>0</v>
          </cell>
        </row>
        <row r="7928">
          <cell r="I7928">
            <v>48</v>
          </cell>
          <cell r="AW7928">
            <v>0</v>
          </cell>
        </row>
        <row r="7929">
          <cell r="I7929">
            <v>53.1</v>
          </cell>
          <cell r="AW7929">
            <v>2.9211196431396802E-2</v>
          </cell>
        </row>
        <row r="7930">
          <cell r="I7930">
            <v>52</v>
          </cell>
          <cell r="AW7930">
            <v>1.3910093538760373E-2</v>
          </cell>
        </row>
        <row r="7931">
          <cell r="I7931">
            <v>51.1</v>
          </cell>
          <cell r="AW7931">
            <v>1.3910093538760571E-3</v>
          </cell>
        </row>
        <row r="7932">
          <cell r="I7932">
            <v>51.1</v>
          </cell>
          <cell r="AW7932">
            <v>1.3910093538760571E-3</v>
          </cell>
        </row>
        <row r="7933">
          <cell r="I7933">
            <v>52</v>
          </cell>
          <cell r="AW7933">
            <v>1.3910093538760373E-2</v>
          </cell>
        </row>
        <row r="7934">
          <cell r="I7934">
            <v>52</v>
          </cell>
          <cell r="AW7934">
            <v>1.3910093538760373E-2</v>
          </cell>
        </row>
        <row r="7935">
          <cell r="I7935">
            <v>51.1</v>
          </cell>
          <cell r="AW7935">
            <v>1.3910093538760571E-3</v>
          </cell>
        </row>
        <row r="7936">
          <cell r="I7936">
            <v>50</v>
          </cell>
          <cell r="AW7936">
            <v>0</v>
          </cell>
        </row>
        <row r="7937">
          <cell r="I7937">
            <v>51.1</v>
          </cell>
          <cell r="AW7937">
            <v>1.3910093538760571E-3</v>
          </cell>
        </row>
        <row r="7938">
          <cell r="I7938">
            <v>50</v>
          </cell>
          <cell r="AW7938">
            <v>0</v>
          </cell>
        </row>
        <row r="7939">
          <cell r="I7939">
            <v>48.9</v>
          </cell>
          <cell r="AW7939">
            <v>0</v>
          </cell>
        </row>
        <row r="7940">
          <cell r="I7940">
            <v>50</v>
          </cell>
          <cell r="AW7940">
            <v>0</v>
          </cell>
        </row>
        <row r="7941">
          <cell r="I7941">
            <v>50</v>
          </cell>
          <cell r="AW7941">
            <v>0</v>
          </cell>
        </row>
        <row r="7942">
          <cell r="I7942">
            <v>50</v>
          </cell>
          <cell r="AW7942">
            <v>0</v>
          </cell>
        </row>
        <row r="7943">
          <cell r="I7943">
            <v>50</v>
          </cell>
          <cell r="AW7943">
            <v>0</v>
          </cell>
        </row>
        <row r="7944">
          <cell r="I7944">
            <v>46.9</v>
          </cell>
          <cell r="AW7944">
            <v>0</v>
          </cell>
        </row>
        <row r="7945">
          <cell r="I7945">
            <v>46.9</v>
          </cell>
          <cell r="AW7945">
            <v>0</v>
          </cell>
        </row>
        <row r="7946">
          <cell r="I7946">
            <v>46.9</v>
          </cell>
          <cell r="AW7946">
            <v>0</v>
          </cell>
        </row>
        <row r="7947">
          <cell r="I7947">
            <v>46.9</v>
          </cell>
          <cell r="AW7947">
            <v>0</v>
          </cell>
        </row>
        <row r="7948">
          <cell r="I7948">
            <v>46</v>
          </cell>
          <cell r="AW7948">
            <v>0</v>
          </cell>
        </row>
        <row r="7949">
          <cell r="I7949">
            <v>46</v>
          </cell>
          <cell r="AW7949">
            <v>0</v>
          </cell>
        </row>
        <row r="7950">
          <cell r="I7950">
            <v>46</v>
          </cell>
          <cell r="AW7950">
            <v>0</v>
          </cell>
        </row>
        <row r="7951">
          <cell r="I7951">
            <v>46</v>
          </cell>
          <cell r="AW7951">
            <v>0</v>
          </cell>
        </row>
        <row r="7952">
          <cell r="I7952">
            <v>46</v>
          </cell>
          <cell r="AW7952">
            <v>0</v>
          </cell>
        </row>
        <row r="7953">
          <cell r="I7953">
            <v>45</v>
          </cell>
          <cell r="AW7953">
            <v>0</v>
          </cell>
        </row>
        <row r="7954">
          <cell r="I7954">
            <v>45</v>
          </cell>
          <cell r="AW7954">
            <v>0</v>
          </cell>
        </row>
        <row r="7955">
          <cell r="I7955">
            <v>45</v>
          </cell>
          <cell r="AW7955">
            <v>0</v>
          </cell>
        </row>
        <row r="7956">
          <cell r="I7956">
            <v>45</v>
          </cell>
          <cell r="AW7956">
            <v>0</v>
          </cell>
        </row>
        <row r="7957">
          <cell r="I7957">
            <v>45</v>
          </cell>
          <cell r="AW7957">
            <v>0</v>
          </cell>
        </row>
        <row r="7958">
          <cell r="I7958">
            <v>44.1</v>
          </cell>
          <cell r="AW7958">
            <v>0</v>
          </cell>
        </row>
        <row r="7959">
          <cell r="I7959">
            <v>43</v>
          </cell>
          <cell r="AW7959">
            <v>0</v>
          </cell>
        </row>
        <row r="7960">
          <cell r="I7960">
            <v>44.1</v>
          </cell>
          <cell r="AW7960">
            <v>0</v>
          </cell>
        </row>
        <row r="7961">
          <cell r="I7961">
            <v>43</v>
          </cell>
          <cell r="AW7961">
            <v>0</v>
          </cell>
        </row>
        <row r="7962">
          <cell r="I7962">
            <v>43</v>
          </cell>
          <cell r="AW7962">
            <v>0</v>
          </cell>
        </row>
        <row r="7963">
          <cell r="I7963">
            <v>44.1</v>
          </cell>
          <cell r="AW7963">
            <v>0</v>
          </cell>
        </row>
        <row r="7964">
          <cell r="I7964">
            <v>43</v>
          </cell>
          <cell r="AW7964">
            <v>0</v>
          </cell>
        </row>
        <row r="7965">
          <cell r="I7965">
            <v>43</v>
          </cell>
          <cell r="AW7965">
            <v>0</v>
          </cell>
        </row>
        <row r="7966">
          <cell r="I7966">
            <v>43</v>
          </cell>
          <cell r="AW7966">
            <v>0</v>
          </cell>
        </row>
        <row r="7967">
          <cell r="I7967">
            <v>43</v>
          </cell>
          <cell r="AW7967">
            <v>0</v>
          </cell>
        </row>
        <row r="7968">
          <cell r="I7968">
            <v>44.1</v>
          </cell>
          <cell r="AW7968">
            <v>0</v>
          </cell>
        </row>
        <row r="7969">
          <cell r="I7969">
            <v>46</v>
          </cell>
          <cell r="AW7969">
            <v>0</v>
          </cell>
        </row>
        <row r="7970">
          <cell r="I7970">
            <v>46</v>
          </cell>
          <cell r="AW7970">
            <v>0</v>
          </cell>
        </row>
        <row r="7971">
          <cell r="I7971">
            <v>46</v>
          </cell>
          <cell r="AW7971">
            <v>0</v>
          </cell>
        </row>
        <row r="7972">
          <cell r="I7972">
            <v>46.9</v>
          </cell>
          <cell r="AW7972">
            <v>0</v>
          </cell>
        </row>
        <row r="7973">
          <cell r="I7973">
            <v>46.9</v>
          </cell>
          <cell r="AW7973">
            <v>0</v>
          </cell>
        </row>
        <row r="7974">
          <cell r="I7974">
            <v>44.1</v>
          </cell>
          <cell r="AW7974">
            <v>0</v>
          </cell>
        </row>
        <row r="7975">
          <cell r="I7975">
            <v>45</v>
          </cell>
          <cell r="AW7975">
            <v>0</v>
          </cell>
        </row>
        <row r="7976">
          <cell r="I7976">
            <v>45</v>
          </cell>
          <cell r="AW7976">
            <v>0</v>
          </cell>
        </row>
        <row r="7977">
          <cell r="I7977">
            <v>45</v>
          </cell>
          <cell r="AW7977">
            <v>0</v>
          </cell>
        </row>
        <row r="7978">
          <cell r="I7978">
            <v>45</v>
          </cell>
          <cell r="AW7978">
            <v>0</v>
          </cell>
        </row>
        <row r="7979">
          <cell r="I7979">
            <v>44.1</v>
          </cell>
          <cell r="AW7979">
            <v>0</v>
          </cell>
        </row>
        <row r="7980">
          <cell r="I7980">
            <v>43</v>
          </cell>
          <cell r="AW7980">
            <v>0</v>
          </cell>
        </row>
        <row r="7981">
          <cell r="I7981">
            <v>42.1</v>
          </cell>
          <cell r="AW7981">
            <v>0</v>
          </cell>
        </row>
        <row r="7982">
          <cell r="I7982">
            <v>39.9</v>
          </cell>
          <cell r="AW7982">
            <v>0</v>
          </cell>
        </row>
        <row r="7983">
          <cell r="I7983">
            <v>37.9</v>
          </cell>
          <cell r="AW7983">
            <v>0</v>
          </cell>
        </row>
        <row r="7984">
          <cell r="I7984">
            <v>37.9</v>
          </cell>
          <cell r="AW7984">
            <v>0</v>
          </cell>
        </row>
        <row r="7985">
          <cell r="I7985">
            <v>37</v>
          </cell>
          <cell r="AW7985">
            <v>0</v>
          </cell>
        </row>
        <row r="7986">
          <cell r="I7986">
            <v>37</v>
          </cell>
          <cell r="AW7986">
            <v>0</v>
          </cell>
        </row>
        <row r="7987">
          <cell r="I7987">
            <v>37.9</v>
          </cell>
          <cell r="AW7987">
            <v>0</v>
          </cell>
        </row>
        <row r="7988">
          <cell r="I7988">
            <v>36</v>
          </cell>
          <cell r="AW7988">
            <v>0</v>
          </cell>
        </row>
        <row r="7989">
          <cell r="I7989">
            <v>39</v>
          </cell>
          <cell r="AW7989">
            <v>0</v>
          </cell>
        </row>
        <row r="7990">
          <cell r="I7990">
            <v>39.9</v>
          </cell>
          <cell r="AW7990">
            <v>0</v>
          </cell>
        </row>
        <row r="7991">
          <cell r="I7991">
            <v>42.1</v>
          </cell>
          <cell r="AW7991">
            <v>0</v>
          </cell>
        </row>
        <row r="7992">
          <cell r="I7992">
            <v>46</v>
          </cell>
          <cell r="AW7992">
            <v>0</v>
          </cell>
        </row>
        <row r="7993">
          <cell r="I7993">
            <v>48.9</v>
          </cell>
          <cell r="AW7993">
            <v>0</v>
          </cell>
        </row>
        <row r="7994">
          <cell r="I7994">
            <v>46.9</v>
          </cell>
          <cell r="AW7994">
            <v>0</v>
          </cell>
        </row>
        <row r="7995">
          <cell r="I7995">
            <v>48</v>
          </cell>
          <cell r="AW7995">
            <v>0</v>
          </cell>
        </row>
        <row r="7996">
          <cell r="I7996">
            <v>46.9</v>
          </cell>
          <cell r="AW7996">
            <v>0</v>
          </cell>
        </row>
        <row r="7997">
          <cell r="I7997">
            <v>46</v>
          </cell>
          <cell r="AW7997">
            <v>0</v>
          </cell>
        </row>
        <row r="7998">
          <cell r="I7998">
            <v>46</v>
          </cell>
          <cell r="AW7998">
            <v>0</v>
          </cell>
        </row>
        <row r="7999">
          <cell r="I7999">
            <v>45</v>
          </cell>
          <cell r="AW7999">
            <v>0</v>
          </cell>
        </row>
        <row r="8000">
          <cell r="I8000">
            <v>39.9</v>
          </cell>
          <cell r="AW8000">
            <v>0</v>
          </cell>
        </row>
        <row r="8001">
          <cell r="I8001">
            <v>41</v>
          </cell>
          <cell r="AW8001">
            <v>0</v>
          </cell>
        </row>
        <row r="8002">
          <cell r="I8002">
            <v>39</v>
          </cell>
          <cell r="AW8002">
            <v>0</v>
          </cell>
        </row>
        <row r="8003">
          <cell r="I8003">
            <v>37.9</v>
          </cell>
          <cell r="AW8003">
            <v>0</v>
          </cell>
        </row>
        <row r="8004">
          <cell r="I8004">
            <v>37.9</v>
          </cell>
          <cell r="AW8004">
            <v>0</v>
          </cell>
        </row>
        <row r="8005">
          <cell r="I8005">
            <v>37</v>
          </cell>
          <cell r="AW8005">
            <v>0</v>
          </cell>
        </row>
        <row r="8006">
          <cell r="I8006">
            <v>37</v>
          </cell>
          <cell r="AW8006">
            <v>0</v>
          </cell>
        </row>
        <row r="8007">
          <cell r="I8007">
            <v>35.1</v>
          </cell>
          <cell r="AW8007">
            <v>0</v>
          </cell>
        </row>
        <row r="8008">
          <cell r="I8008">
            <v>33.1</v>
          </cell>
          <cell r="AW8008">
            <v>0</v>
          </cell>
        </row>
        <row r="8009">
          <cell r="I8009">
            <v>32</v>
          </cell>
          <cell r="AW8009">
            <v>0</v>
          </cell>
        </row>
        <row r="8010">
          <cell r="I8010">
            <v>33.1</v>
          </cell>
          <cell r="AW8010">
            <v>0</v>
          </cell>
        </row>
        <row r="8011">
          <cell r="I8011">
            <v>30.9</v>
          </cell>
          <cell r="AW8011">
            <v>0</v>
          </cell>
        </row>
        <row r="8012">
          <cell r="I8012">
            <v>30.9</v>
          </cell>
          <cell r="AW8012">
            <v>0</v>
          </cell>
        </row>
        <row r="8013">
          <cell r="I8013">
            <v>32</v>
          </cell>
          <cell r="AW8013">
            <v>0</v>
          </cell>
        </row>
        <row r="8014">
          <cell r="I8014">
            <v>35.1</v>
          </cell>
          <cell r="AW8014">
            <v>0</v>
          </cell>
        </row>
        <row r="8015">
          <cell r="I8015">
            <v>35.1</v>
          </cell>
          <cell r="AW8015">
            <v>0</v>
          </cell>
        </row>
        <row r="8016">
          <cell r="I8016">
            <v>37.9</v>
          </cell>
          <cell r="AW8016">
            <v>0</v>
          </cell>
        </row>
        <row r="8017">
          <cell r="I8017">
            <v>39.9</v>
          </cell>
          <cell r="AW8017">
            <v>0</v>
          </cell>
        </row>
        <row r="8018">
          <cell r="I8018">
            <v>41</v>
          </cell>
          <cell r="AW8018">
            <v>0</v>
          </cell>
        </row>
        <row r="8019">
          <cell r="I8019">
            <v>43</v>
          </cell>
          <cell r="AW8019">
            <v>0</v>
          </cell>
        </row>
        <row r="8020">
          <cell r="I8020">
            <v>44.1</v>
          </cell>
          <cell r="AW8020">
            <v>0</v>
          </cell>
        </row>
        <row r="8021">
          <cell r="I8021">
            <v>43</v>
          </cell>
          <cell r="AW8021">
            <v>0</v>
          </cell>
        </row>
        <row r="8022">
          <cell r="I8022">
            <v>42.1</v>
          </cell>
          <cell r="AW8022">
            <v>0</v>
          </cell>
        </row>
        <row r="8023">
          <cell r="I8023">
            <v>42.1</v>
          </cell>
          <cell r="AW8023">
            <v>0</v>
          </cell>
        </row>
        <row r="8024">
          <cell r="I8024">
            <v>41</v>
          </cell>
          <cell r="AW8024">
            <v>0</v>
          </cell>
        </row>
        <row r="8025">
          <cell r="I8025">
            <v>41</v>
          </cell>
          <cell r="AW8025">
            <v>0</v>
          </cell>
        </row>
        <row r="8026">
          <cell r="I8026">
            <v>39.9</v>
          </cell>
          <cell r="AW8026">
            <v>0</v>
          </cell>
        </row>
        <row r="8027">
          <cell r="I8027">
            <v>38.299999999999997</v>
          </cell>
          <cell r="AW8027">
            <v>0</v>
          </cell>
        </row>
        <row r="8028">
          <cell r="I8028">
            <v>36.5</v>
          </cell>
          <cell r="AW8028">
            <v>0</v>
          </cell>
        </row>
        <row r="8029">
          <cell r="I8029">
            <v>34.9</v>
          </cell>
          <cell r="AW8029">
            <v>0</v>
          </cell>
        </row>
        <row r="8030">
          <cell r="I8030">
            <v>33.1</v>
          </cell>
          <cell r="AW8030">
            <v>0</v>
          </cell>
        </row>
        <row r="8031">
          <cell r="I8031">
            <v>31.6</v>
          </cell>
          <cell r="AW8031">
            <v>0</v>
          </cell>
        </row>
        <row r="8032">
          <cell r="I8032">
            <v>29.8</v>
          </cell>
          <cell r="AW8032">
            <v>0</v>
          </cell>
        </row>
        <row r="8033">
          <cell r="I8033">
            <v>28</v>
          </cell>
          <cell r="AW8033">
            <v>0</v>
          </cell>
        </row>
        <row r="8034">
          <cell r="I8034">
            <v>28.9</v>
          </cell>
          <cell r="AW8034">
            <v>0</v>
          </cell>
        </row>
        <row r="8035">
          <cell r="I8035">
            <v>28</v>
          </cell>
          <cell r="AW8035">
            <v>0</v>
          </cell>
        </row>
        <row r="8036">
          <cell r="I8036">
            <v>28.9</v>
          </cell>
          <cell r="AW8036">
            <v>0</v>
          </cell>
        </row>
        <row r="8037">
          <cell r="I8037">
            <v>28.9</v>
          </cell>
          <cell r="AW8037">
            <v>0</v>
          </cell>
        </row>
        <row r="8038">
          <cell r="I8038">
            <v>28.9</v>
          </cell>
          <cell r="AW8038">
            <v>0</v>
          </cell>
        </row>
        <row r="8039">
          <cell r="I8039">
            <v>30</v>
          </cell>
          <cell r="AW8039">
            <v>0</v>
          </cell>
        </row>
        <row r="8040">
          <cell r="I8040">
            <v>30.9</v>
          </cell>
          <cell r="AW8040">
            <v>0</v>
          </cell>
        </row>
        <row r="8041">
          <cell r="I8041">
            <v>35.1</v>
          </cell>
          <cell r="AW8041">
            <v>0</v>
          </cell>
        </row>
        <row r="8042">
          <cell r="I8042">
            <v>39</v>
          </cell>
          <cell r="AW8042">
            <v>0</v>
          </cell>
        </row>
        <row r="8043">
          <cell r="I8043">
            <v>43</v>
          </cell>
          <cell r="AW8043">
            <v>0</v>
          </cell>
        </row>
        <row r="8044">
          <cell r="I8044">
            <v>44.1</v>
          </cell>
          <cell r="AW8044">
            <v>0</v>
          </cell>
        </row>
        <row r="8045">
          <cell r="I8045">
            <v>43</v>
          </cell>
          <cell r="AW8045">
            <v>0</v>
          </cell>
        </row>
        <row r="8046">
          <cell r="I8046">
            <v>39</v>
          </cell>
          <cell r="AW8046">
            <v>0</v>
          </cell>
        </row>
        <row r="8047">
          <cell r="I8047">
            <v>35.1</v>
          </cell>
          <cell r="AW8047">
            <v>0</v>
          </cell>
        </row>
        <row r="8048">
          <cell r="I8048">
            <v>32</v>
          </cell>
          <cell r="AW8048">
            <v>0</v>
          </cell>
        </row>
        <row r="8049">
          <cell r="I8049">
            <v>30</v>
          </cell>
          <cell r="AW8049">
            <v>0</v>
          </cell>
        </row>
        <row r="8050">
          <cell r="I8050">
            <v>32</v>
          </cell>
          <cell r="AW8050">
            <v>0</v>
          </cell>
        </row>
        <row r="8051">
          <cell r="I8051">
            <v>30.9</v>
          </cell>
          <cell r="AW8051">
            <v>0</v>
          </cell>
        </row>
        <row r="8052">
          <cell r="I8052">
            <v>26.1</v>
          </cell>
          <cell r="AW8052">
            <v>0</v>
          </cell>
        </row>
        <row r="8053">
          <cell r="I8053">
            <v>30</v>
          </cell>
          <cell r="AW8053">
            <v>0</v>
          </cell>
        </row>
        <row r="8054">
          <cell r="I8054">
            <v>30.9</v>
          </cell>
          <cell r="AW8054">
            <v>0</v>
          </cell>
        </row>
        <row r="8055">
          <cell r="I8055">
            <v>28</v>
          </cell>
          <cell r="AW8055">
            <v>0</v>
          </cell>
        </row>
        <row r="8056">
          <cell r="I8056">
            <v>28</v>
          </cell>
          <cell r="AW8056">
            <v>0</v>
          </cell>
        </row>
        <row r="8057">
          <cell r="I8057">
            <v>28</v>
          </cell>
          <cell r="AW8057">
            <v>0</v>
          </cell>
        </row>
        <row r="8058">
          <cell r="I8058">
            <v>28</v>
          </cell>
          <cell r="AW8058">
            <v>0</v>
          </cell>
        </row>
        <row r="8059">
          <cell r="I8059">
            <v>27</v>
          </cell>
          <cell r="AW8059">
            <v>0</v>
          </cell>
        </row>
        <row r="8060">
          <cell r="I8060">
            <v>27</v>
          </cell>
          <cell r="AW8060">
            <v>0</v>
          </cell>
        </row>
        <row r="8061">
          <cell r="I8061">
            <v>27</v>
          </cell>
          <cell r="AW8061">
            <v>0</v>
          </cell>
        </row>
        <row r="8062">
          <cell r="I8062">
            <v>27</v>
          </cell>
          <cell r="AW8062">
            <v>0</v>
          </cell>
        </row>
        <row r="8063">
          <cell r="I8063">
            <v>28.9</v>
          </cell>
          <cell r="AW8063">
            <v>0</v>
          </cell>
        </row>
        <row r="8064">
          <cell r="I8064">
            <v>32</v>
          </cell>
          <cell r="AW8064">
            <v>0</v>
          </cell>
        </row>
        <row r="8065">
          <cell r="I8065">
            <v>37.9</v>
          </cell>
          <cell r="AW8065">
            <v>0</v>
          </cell>
        </row>
        <row r="8066">
          <cell r="I8066">
            <v>41</v>
          </cell>
          <cell r="AW8066">
            <v>0</v>
          </cell>
        </row>
        <row r="8067">
          <cell r="I8067">
            <v>43</v>
          </cell>
          <cell r="AW8067">
            <v>0</v>
          </cell>
        </row>
        <row r="8068">
          <cell r="I8068">
            <v>43</v>
          </cell>
          <cell r="AW8068">
            <v>0</v>
          </cell>
        </row>
        <row r="8069">
          <cell r="I8069">
            <v>37.9</v>
          </cell>
          <cell r="AW8069">
            <v>0</v>
          </cell>
        </row>
        <row r="8070">
          <cell r="I8070">
            <v>33.1</v>
          </cell>
          <cell r="AW8070">
            <v>0</v>
          </cell>
        </row>
        <row r="8071">
          <cell r="I8071">
            <v>32</v>
          </cell>
          <cell r="AW8071">
            <v>0</v>
          </cell>
        </row>
        <row r="8072">
          <cell r="I8072">
            <v>34</v>
          </cell>
          <cell r="AW8072">
            <v>0</v>
          </cell>
        </row>
        <row r="8073">
          <cell r="I8073">
            <v>34</v>
          </cell>
          <cell r="AW8073">
            <v>0</v>
          </cell>
        </row>
        <row r="8074">
          <cell r="I8074">
            <v>32</v>
          </cell>
          <cell r="AW8074">
            <v>0</v>
          </cell>
        </row>
        <row r="8075">
          <cell r="I8075">
            <v>33.1</v>
          </cell>
          <cell r="AW8075">
            <v>0</v>
          </cell>
        </row>
        <row r="8076">
          <cell r="I8076">
            <v>30.9</v>
          </cell>
          <cell r="AW8076">
            <v>0</v>
          </cell>
        </row>
        <row r="8077">
          <cell r="I8077">
            <v>32</v>
          </cell>
          <cell r="AW8077">
            <v>0</v>
          </cell>
        </row>
        <row r="8078">
          <cell r="I8078">
            <v>30</v>
          </cell>
          <cell r="AW8078">
            <v>0</v>
          </cell>
        </row>
        <row r="8079">
          <cell r="I8079">
            <v>30.9</v>
          </cell>
          <cell r="AW8079">
            <v>0</v>
          </cell>
        </row>
        <row r="8080">
          <cell r="I8080">
            <v>30</v>
          </cell>
          <cell r="AW8080">
            <v>0</v>
          </cell>
        </row>
        <row r="8081">
          <cell r="I8081">
            <v>28.9</v>
          </cell>
          <cell r="AW8081">
            <v>0</v>
          </cell>
        </row>
        <row r="8082">
          <cell r="I8082">
            <v>30.9</v>
          </cell>
          <cell r="AW8082">
            <v>0</v>
          </cell>
        </row>
        <row r="8083">
          <cell r="I8083">
            <v>32</v>
          </cell>
          <cell r="AW8083">
            <v>0</v>
          </cell>
        </row>
        <row r="8084">
          <cell r="I8084">
            <v>32</v>
          </cell>
          <cell r="AW8084">
            <v>0</v>
          </cell>
        </row>
        <row r="8085">
          <cell r="I8085">
            <v>32</v>
          </cell>
          <cell r="AW8085">
            <v>0</v>
          </cell>
        </row>
        <row r="8086">
          <cell r="I8086">
            <v>33.1</v>
          </cell>
          <cell r="AW8086">
            <v>0</v>
          </cell>
        </row>
        <row r="8087">
          <cell r="I8087">
            <v>34</v>
          </cell>
          <cell r="AW8087">
            <v>0</v>
          </cell>
        </row>
        <row r="8088">
          <cell r="I8088">
            <v>35.1</v>
          </cell>
          <cell r="AW8088">
            <v>0</v>
          </cell>
        </row>
        <row r="8089">
          <cell r="I8089">
            <v>36</v>
          </cell>
          <cell r="AW8089">
            <v>0</v>
          </cell>
        </row>
        <row r="8090">
          <cell r="I8090">
            <v>37.9</v>
          </cell>
          <cell r="AW8090">
            <v>0</v>
          </cell>
        </row>
        <row r="8091">
          <cell r="I8091">
            <v>37.9</v>
          </cell>
          <cell r="AW8091">
            <v>0</v>
          </cell>
        </row>
        <row r="8092">
          <cell r="I8092">
            <v>37.9</v>
          </cell>
          <cell r="AW8092">
            <v>0</v>
          </cell>
        </row>
        <row r="8093">
          <cell r="I8093">
            <v>37.9</v>
          </cell>
          <cell r="AW8093">
            <v>0</v>
          </cell>
        </row>
        <row r="8094">
          <cell r="I8094">
            <v>37</v>
          </cell>
          <cell r="AW8094">
            <v>0</v>
          </cell>
        </row>
        <row r="8095">
          <cell r="I8095">
            <v>37</v>
          </cell>
          <cell r="AW8095">
            <v>0</v>
          </cell>
        </row>
        <row r="8096">
          <cell r="I8096">
            <v>37.9</v>
          </cell>
          <cell r="AW8096">
            <v>0</v>
          </cell>
        </row>
        <row r="8097">
          <cell r="I8097">
            <v>39</v>
          </cell>
          <cell r="AW8097">
            <v>0</v>
          </cell>
        </row>
        <row r="8098">
          <cell r="I8098">
            <v>37.9</v>
          </cell>
          <cell r="AW8098">
            <v>0</v>
          </cell>
        </row>
        <row r="8099">
          <cell r="I8099">
            <v>39</v>
          </cell>
          <cell r="AW8099">
            <v>0</v>
          </cell>
        </row>
        <row r="8100">
          <cell r="I8100">
            <v>37.9</v>
          </cell>
          <cell r="AW8100">
            <v>0</v>
          </cell>
        </row>
        <row r="8101">
          <cell r="I8101">
            <v>37</v>
          </cell>
          <cell r="AW8101">
            <v>0</v>
          </cell>
        </row>
        <row r="8102">
          <cell r="I8102">
            <v>37</v>
          </cell>
          <cell r="AW8102">
            <v>0</v>
          </cell>
        </row>
        <row r="8103">
          <cell r="I8103">
            <v>37</v>
          </cell>
          <cell r="AW8103">
            <v>0</v>
          </cell>
        </row>
        <row r="8104">
          <cell r="I8104">
            <v>37.9</v>
          </cell>
          <cell r="AW8104">
            <v>0</v>
          </cell>
        </row>
        <row r="8105">
          <cell r="I8105">
            <v>37</v>
          </cell>
          <cell r="AW8105">
            <v>0</v>
          </cell>
        </row>
        <row r="8106">
          <cell r="I8106">
            <v>37</v>
          </cell>
          <cell r="AW8106">
            <v>0</v>
          </cell>
        </row>
        <row r="8107">
          <cell r="I8107">
            <v>37.9</v>
          </cell>
          <cell r="AW8107">
            <v>0</v>
          </cell>
        </row>
        <row r="8108">
          <cell r="I8108">
            <v>37.9</v>
          </cell>
          <cell r="AW8108">
            <v>0</v>
          </cell>
        </row>
        <row r="8109">
          <cell r="I8109">
            <v>37.9</v>
          </cell>
          <cell r="AW8109">
            <v>0</v>
          </cell>
        </row>
        <row r="8110">
          <cell r="I8110">
            <v>37.9</v>
          </cell>
          <cell r="AW8110">
            <v>0</v>
          </cell>
        </row>
        <row r="8111">
          <cell r="I8111">
            <v>39</v>
          </cell>
          <cell r="AW8111">
            <v>0</v>
          </cell>
        </row>
        <row r="8112">
          <cell r="I8112">
            <v>39</v>
          </cell>
          <cell r="AW8112">
            <v>0</v>
          </cell>
        </row>
        <row r="8113">
          <cell r="I8113">
            <v>39</v>
          </cell>
          <cell r="AW8113">
            <v>0</v>
          </cell>
        </row>
        <row r="8114">
          <cell r="I8114">
            <v>39.9</v>
          </cell>
          <cell r="AW8114">
            <v>0</v>
          </cell>
        </row>
        <row r="8115">
          <cell r="I8115">
            <v>39.9</v>
          </cell>
          <cell r="AW8115">
            <v>0</v>
          </cell>
        </row>
        <row r="8116">
          <cell r="I8116">
            <v>39.9</v>
          </cell>
          <cell r="AW8116">
            <v>0</v>
          </cell>
        </row>
        <row r="8117">
          <cell r="I8117">
            <v>39</v>
          </cell>
          <cell r="AW8117">
            <v>0</v>
          </cell>
        </row>
        <row r="8118">
          <cell r="I8118">
            <v>39</v>
          </cell>
          <cell r="AW8118">
            <v>0</v>
          </cell>
        </row>
        <row r="8119">
          <cell r="I8119">
            <v>39</v>
          </cell>
          <cell r="AW8119">
            <v>0</v>
          </cell>
        </row>
        <row r="8120">
          <cell r="I8120">
            <v>39</v>
          </cell>
          <cell r="AW8120">
            <v>0</v>
          </cell>
        </row>
        <row r="8121">
          <cell r="I8121">
            <v>37.9</v>
          </cell>
          <cell r="AW8121">
            <v>0</v>
          </cell>
        </row>
        <row r="8122">
          <cell r="I8122">
            <v>37.9</v>
          </cell>
          <cell r="AW8122">
            <v>0</v>
          </cell>
        </row>
        <row r="8123">
          <cell r="I8123">
            <v>39</v>
          </cell>
          <cell r="AW8123">
            <v>0</v>
          </cell>
        </row>
        <row r="8124">
          <cell r="I8124">
            <v>37.9</v>
          </cell>
          <cell r="AW8124">
            <v>0</v>
          </cell>
        </row>
        <row r="8125">
          <cell r="I8125">
            <v>37.9</v>
          </cell>
          <cell r="AW8125">
            <v>0</v>
          </cell>
        </row>
        <row r="8126">
          <cell r="I8126">
            <v>39</v>
          </cell>
          <cell r="AW8126">
            <v>0</v>
          </cell>
        </row>
        <row r="8127">
          <cell r="I8127">
            <v>37.9</v>
          </cell>
          <cell r="AW8127">
            <v>0</v>
          </cell>
        </row>
        <row r="8128">
          <cell r="I8128">
            <v>37.9</v>
          </cell>
          <cell r="AW8128">
            <v>0</v>
          </cell>
        </row>
        <row r="8129">
          <cell r="I8129">
            <v>37.9</v>
          </cell>
          <cell r="AW8129">
            <v>0</v>
          </cell>
        </row>
        <row r="8130">
          <cell r="I8130">
            <v>37.9</v>
          </cell>
          <cell r="AW8130">
            <v>0</v>
          </cell>
        </row>
        <row r="8131">
          <cell r="I8131">
            <v>39</v>
          </cell>
          <cell r="AW8131">
            <v>0</v>
          </cell>
        </row>
        <row r="8132">
          <cell r="I8132">
            <v>37.9</v>
          </cell>
          <cell r="AW8132">
            <v>0</v>
          </cell>
        </row>
        <row r="8133">
          <cell r="I8133">
            <v>37.9</v>
          </cell>
          <cell r="AW8133">
            <v>0</v>
          </cell>
        </row>
        <row r="8134">
          <cell r="I8134">
            <v>39</v>
          </cell>
          <cell r="AW8134">
            <v>0</v>
          </cell>
        </row>
        <row r="8135">
          <cell r="I8135">
            <v>39.9</v>
          </cell>
          <cell r="AW8135">
            <v>0</v>
          </cell>
        </row>
        <row r="8136">
          <cell r="I8136">
            <v>42.1</v>
          </cell>
          <cell r="AW8136">
            <v>0</v>
          </cell>
        </row>
        <row r="8137">
          <cell r="I8137">
            <v>43</v>
          </cell>
          <cell r="AW8137">
            <v>0</v>
          </cell>
        </row>
        <row r="8138">
          <cell r="I8138">
            <v>45</v>
          </cell>
          <cell r="AW8138">
            <v>0</v>
          </cell>
        </row>
        <row r="8139">
          <cell r="I8139">
            <v>45</v>
          </cell>
          <cell r="AW8139">
            <v>0</v>
          </cell>
        </row>
        <row r="8140">
          <cell r="I8140">
            <v>44.1</v>
          </cell>
          <cell r="AW8140">
            <v>0</v>
          </cell>
        </row>
        <row r="8141">
          <cell r="I8141">
            <v>42.1</v>
          </cell>
          <cell r="AW8141">
            <v>0</v>
          </cell>
        </row>
        <row r="8142">
          <cell r="I8142">
            <v>41</v>
          </cell>
          <cell r="AW8142">
            <v>0</v>
          </cell>
        </row>
        <row r="8143">
          <cell r="I8143">
            <v>41</v>
          </cell>
          <cell r="AW8143">
            <v>0</v>
          </cell>
        </row>
        <row r="8144">
          <cell r="I8144">
            <v>39.9</v>
          </cell>
          <cell r="AW8144">
            <v>0</v>
          </cell>
        </row>
        <row r="8145">
          <cell r="I8145">
            <v>39.9</v>
          </cell>
          <cell r="AW8145">
            <v>0</v>
          </cell>
        </row>
        <row r="8146">
          <cell r="I8146">
            <v>39.9</v>
          </cell>
          <cell r="AW8146">
            <v>0</v>
          </cell>
        </row>
        <row r="8147">
          <cell r="I8147">
            <v>39.9</v>
          </cell>
          <cell r="AW8147">
            <v>0</v>
          </cell>
        </row>
        <row r="8148">
          <cell r="I8148">
            <v>39.9</v>
          </cell>
          <cell r="AW8148">
            <v>0</v>
          </cell>
        </row>
        <row r="8149">
          <cell r="I8149">
            <v>39.9</v>
          </cell>
          <cell r="AW8149">
            <v>0</v>
          </cell>
        </row>
        <row r="8150">
          <cell r="I8150">
            <v>39.9</v>
          </cell>
          <cell r="AW8150">
            <v>0</v>
          </cell>
        </row>
        <row r="8151">
          <cell r="I8151">
            <v>39.9</v>
          </cell>
          <cell r="AW8151">
            <v>0</v>
          </cell>
        </row>
        <row r="8152">
          <cell r="I8152">
            <v>39.9</v>
          </cell>
          <cell r="AW8152">
            <v>0</v>
          </cell>
        </row>
        <row r="8153">
          <cell r="I8153">
            <v>39.9</v>
          </cell>
          <cell r="AW8153">
            <v>0</v>
          </cell>
        </row>
        <row r="8154">
          <cell r="I8154">
            <v>39.9</v>
          </cell>
          <cell r="AW8154">
            <v>0</v>
          </cell>
        </row>
        <row r="8155">
          <cell r="I8155">
            <v>39</v>
          </cell>
          <cell r="AW8155">
            <v>0</v>
          </cell>
        </row>
        <row r="8156">
          <cell r="I8156">
            <v>39</v>
          </cell>
          <cell r="AW8156">
            <v>0</v>
          </cell>
        </row>
        <row r="8157">
          <cell r="I8157">
            <v>39.9</v>
          </cell>
          <cell r="AW8157">
            <v>0</v>
          </cell>
        </row>
        <row r="8158">
          <cell r="I8158">
            <v>39.9</v>
          </cell>
          <cell r="AW8158">
            <v>0</v>
          </cell>
        </row>
        <row r="8159">
          <cell r="I8159">
            <v>39.9</v>
          </cell>
          <cell r="AW8159">
            <v>0</v>
          </cell>
        </row>
        <row r="8160">
          <cell r="I8160">
            <v>42.1</v>
          </cell>
          <cell r="AW8160">
            <v>0</v>
          </cell>
        </row>
        <row r="8161">
          <cell r="I8161">
            <v>41</v>
          </cell>
          <cell r="AW8161">
            <v>0</v>
          </cell>
        </row>
        <row r="8162">
          <cell r="I8162">
            <v>41</v>
          </cell>
          <cell r="AW8162">
            <v>0</v>
          </cell>
        </row>
        <row r="8163">
          <cell r="I8163">
            <v>43</v>
          </cell>
          <cell r="AW8163">
            <v>0</v>
          </cell>
        </row>
        <row r="8164">
          <cell r="I8164">
            <v>44.1</v>
          </cell>
          <cell r="AW8164">
            <v>0</v>
          </cell>
        </row>
        <row r="8165">
          <cell r="I8165">
            <v>44.1</v>
          </cell>
          <cell r="AW8165">
            <v>0</v>
          </cell>
        </row>
        <row r="8166">
          <cell r="I8166">
            <v>43</v>
          </cell>
          <cell r="AW8166">
            <v>0</v>
          </cell>
        </row>
        <row r="8167">
          <cell r="I8167">
            <v>44.1</v>
          </cell>
          <cell r="AW8167">
            <v>0</v>
          </cell>
        </row>
        <row r="8168">
          <cell r="I8168">
            <v>44.1</v>
          </cell>
          <cell r="AW8168">
            <v>0</v>
          </cell>
        </row>
        <row r="8169">
          <cell r="I8169">
            <v>43</v>
          </cell>
          <cell r="AW8169">
            <v>0</v>
          </cell>
        </row>
        <row r="8170">
          <cell r="I8170">
            <v>43</v>
          </cell>
          <cell r="AW8170">
            <v>0</v>
          </cell>
        </row>
        <row r="8171">
          <cell r="I8171">
            <v>43</v>
          </cell>
          <cell r="AW8171">
            <v>0</v>
          </cell>
        </row>
        <row r="8172">
          <cell r="I8172">
            <v>43</v>
          </cell>
          <cell r="AW8172">
            <v>0</v>
          </cell>
        </row>
        <row r="8173">
          <cell r="I8173">
            <v>43</v>
          </cell>
          <cell r="AW8173">
            <v>0</v>
          </cell>
        </row>
        <row r="8174">
          <cell r="I8174">
            <v>43</v>
          </cell>
          <cell r="AW8174">
            <v>0</v>
          </cell>
        </row>
        <row r="8175">
          <cell r="I8175">
            <v>43</v>
          </cell>
          <cell r="AW8175">
            <v>0</v>
          </cell>
        </row>
        <row r="8176">
          <cell r="I8176">
            <v>43</v>
          </cell>
          <cell r="AW8176">
            <v>0</v>
          </cell>
        </row>
        <row r="8177">
          <cell r="I8177">
            <v>43</v>
          </cell>
          <cell r="AW8177">
            <v>0</v>
          </cell>
        </row>
        <row r="8178">
          <cell r="I8178">
            <v>42.1</v>
          </cell>
          <cell r="AW8178">
            <v>0</v>
          </cell>
        </row>
        <row r="8179">
          <cell r="I8179">
            <v>42.1</v>
          </cell>
          <cell r="AW8179">
            <v>0</v>
          </cell>
        </row>
        <row r="8180">
          <cell r="I8180">
            <v>42.1</v>
          </cell>
          <cell r="AW8180">
            <v>0</v>
          </cell>
        </row>
        <row r="8181">
          <cell r="I8181">
            <v>42.1</v>
          </cell>
          <cell r="AW8181">
            <v>0</v>
          </cell>
        </row>
        <row r="8182">
          <cell r="I8182">
            <v>42.1</v>
          </cell>
          <cell r="AW8182">
            <v>0</v>
          </cell>
        </row>
        <row r="8183">
          <cell r="I8183">
            <v>43</v>
          </cell>
          <cell r="AW8183">
            <v>0</v>
          </cell>
        </row>
        <row r="8184">
          <cell r="I8184">
            <v>46</v>
          </cell>
          <cell r="AW8184">
            <v>0</v>
          </cell>
        </row>
        <row r="8185">
          <cell r="I8185">
            <v>48</v>
          </cell>
          <cell r="AW8185">
            <v>0</v>
          </cell>
        </row>
        <row r="8186">
          <cell r="I8186">
            <v>48</v>
          </cell>
          <cell r="AW8186">
            <v>0</v>
          </cell>
        </row>
        <row r="8187">
          <cell r="I8187">
            <v>48</v>
          </cell>
          <cell r="AW8187">
            <v>0</v>
          </cell>
        </row>
        <row r="8188">
          <cell r="I8188">
            <v>48</v>
          </cell>
          <cell r="AW8188">
            <v>0</v>
          </cell>
        </row>
        <row r="8189">
          <cell r="I8189">
            <v>48</v>
          </cell>
          <cell r="AW8189">
            <v>0</v>
          </cell>
        </row>
        <row r="8190">
          <cell r="I8190">
            <v>46.9</v>
          </cell>
          <cell r="AW8190">
            <v>0</v>
          </cell>
        </row>
        <row r="8191">
          <cell r="I8191">
            <v>46.9</v>
          </cell>
          <cell r="AW8191">
            <v>0</v>
          </cell>
        </row>
        <row r="8192">
          <cell r="I8192">
            <v>46.9</v>
          </cell>
          <cell r="AW8192">
            <v>0</v>
          </cell>
        </row>
        <row r="8193">
          <cell r="I8193">
            <v>48</v>
          </cell>
          <cell r="AW8193">
            <v>0</v>
          </cell>
        </row>
        <row r="8194">
          <cell r="I8194">
            <v>48</v>
          </cell>
          <cell r="AW8194">
            <v>0</v>
          </cell>
        </row>
        <row r="8195">
          <cell r="I8195">
            <v>46</v>
          </cell>
          <cell r="AW8195">
            <v>0</v>
          </cell>
        </row>
        <row r="8196">
          <cell r="I8196">
            <v>46.9</v>
          </cell>
          <cell r="AW8196">
            <v>0</v>
          </cell>
        </row>
        <row r="8197">
          <cell r="I8197">
            <v>48</v>
          </cell>
          <cell r="AW8197">
            <v>0</v>
          </cell>
        </row>
        <row r="8198">
          <cell r="I8198">
            <v>48.9</v>
          </cell>
          <cell r="AW8198">
            <v>0</v>
          </cell>
        </row>
        <row r="8199">
          <cell r="I8199">
            <v>48.9</v>
          </cell>
          <cell r="AW8199">
            <v>0</v>
          </cell>
        </row>
        <row r="8200">
          <cell r="I8200">
            <v>48.9</v>
          </cell>
          <cell r="AW8200">
            <v>0</v>
          </cell>
        </row>
        <row r="8201">
          <cell r="I8201">
            <v>48.9</v>
          </cell>
          <cell r="AW8201">
            <v>0</v>
          </cell>
        </row>
        <row r="8202">
          <cell r="I8202">
            <v>50</v>
          </cell>
          <cell r="AW8202">
            <v>0</v>
          </cell>
        </row>
        <row r="8203">
          <cell r="I8203">
            <v>51.1</v>
          </cell>
          <cell r="AW8203">
            <v>1.3910093538760571E-3</v>
          </cell>
        </row>
        <row r="8204">
          <cell r="I8204">
            <v>52</v>
          </cell>
          <cell r="AW8204">
            <v>1.3910093538760373E-2</v>
          </cell>
        </row>
        <row r="8205">
          <cell r="I8205">
            <v>52</v>
          </cell>
          <cell r="AW8205">
            <v>1.3910093538760373E-2</v>
          </cell>
        </row>
        <row r="8206">
          <cell r="I8206">
            <v>52</v>
          </cell>
          <cell r="AW8206">
            <v>1.3910093538760373E-2</v>
          </cell>
        </row>
        <row r="8207">
          <cell r="I8207">
            <v>51.1</v>
          </cell>
          <cell r="AW8207">
            <v>1.3910093538760571E-3</v>
          </cell>
        </row>
        <row r="8208">
          <cell r="I8208">
            <v>50</v>
          </cell>
          <cell r="AW8208">
            <v>0</v>
          </cell>
        </row>
        <row r="8209">
          <cell r="I8209">
            <v>48</v>
          </cell>
          <cell r="AW8209">
            <v>0</v>
          </cell>
        </row>
        <row r="8210">
          <cell r="I8210">
            <v>42.1</v>
          </cell>
          <cell r="AW8210">
            <v>0</v>
          </cell>
        </row>
        <row r="8211">
          <cell r="I8211">
            <v>46</v>
          </cell>
          <cell r="AW8211">
            <v>0</v>
          </cell>
        </row>
        <row r="8212">
          <cell r="I8212">
            <v>46.9</v>
          </cell>
          <cell r="AW8212">
            <v>0</v>
          </cell>
        </row>
        <row r="8213">
          <cell r="I8213">
            <v>46.9</v>
          </cell>
          <cell r="AW8213">
            <v>0</v>
          </cell>
        </row>
        <row r="8214">
          <cell r="I8214">
            <v>45</v>
          </cell>
          <cell r="AW8214">
            <v>0</v>
          </cell>
        </row>
        <row r="8215">
          <cell r="I8215">
            <v>44.1</v>
          </cell>
          <cell r="AW8215">
            <v>0</v>
          </cell>
        </row>
        <row r="8216">
          <cell r="I8216">
            <v>44.1</v>
          </cell>
          <cell r="AW8216">
            <v>0</v>
          </cell>
        </row>
        <row r="8217">
          <cell r="I8217">
            <v>42.1</v>
          </cell>
          <cell r="AW8217">
            <v>0</v>
          </cell>
        </row>
        <row r="8218">
          <cell r="I8218">
            <v>43</v>
          </cell>
          <cell r="AW8218">
            <v>0</v>
          </cell>
        </row>
        <row r="8219">
          <cell r="I8219">
            <v>44.1</v>
          </cell>
          <cell r="AW8219">
            <v>0</v>
          </cell>
        </row>
        <row r="8220">
          <cell r="I8220">
            <v>44.1</v>
          </cell>
          <cell r="AW8220">
            <v>0</v>
          </cell>
        </row>
        <row r="8221">
          <cell r="I8221">
            <v>37.9</v>
          </cell>
          <cell r="AW8221">
            <v>0</v>
          </cell>
        </row>
        <row r="8222">
          <cell r="I8222">
            <v>41</v>
          </cell>
          <cell r="AW8222">
            <v>0</v>
          </cell>
        </row>
        <row r="8223">
          <cell r="I8223">
            <v>42.1</v>
          </cell>
          <cell r="AW8223">
            <v>0</v>
          </cell>
        </row>
        <row r="8224">
          <cell r="I8224">
            <v>41</v>
          </cell>
          <cell r="AW8224">
            <v>0</v>
          </cell>
        </row>
        <row r="8225">
          <cell r="I8225">
            <v>41</v>
          </cell>
          <cell r="AW8225">
            <v>0</v>
          </cell>
        </row>
        <row r="8226">
          <cell r="I8226">
            <v>42.1</v>
          </cell>
          <cell r="AW8226">
            <v>0</v>
          </cell>
        </row>
        <row r="8227">
          <cell r="I8227">
            <v>39.9</v>
          </cell>
          <cell r="AW8227">
            <v>0</v>
          </cell>
        </row>
        <row r="8228">
          <cell r="I8228">
            <v>41</v>
          </cell>
          <cell r="AW8228">
            <v>0</v>
          </cell>
        </row>
        <row r="8229">
          <cell r="I8229">
            <v>42.1</v>
          </cell>
          <cell r="AW8229">
            <v>0</v>
          </cell>
        </row>
        <row r="8230">
          <cell r="I8230">
            <v>42.1</v>
          </cell>
          <cell r="AW8230">
            <v>0</v>
          </cell>
        </row>
        <row r="8231">
          <cell r="I8231">
            <v>43</v>
          </cell>
          <cell r="AW8231">
            <v>0</v>
          </cell>
        </row>
        <row r="8232">
          <cell r="I8232">
            <v>45</v>
          </cell>
          <cell r="AW8232">
            <v>0</v>
          </cell>
        </row>
        <row r="8233">
          <cell r="I8233">
            <v>46.9</v>
          </cell>
          <cell r="AW8233">
            <v>0</v>
          </cell>
        </row>
        <row r="8234">
          <cell r="I8234">
            <v>48</v>
          </cell>
          <cell r="AW8234">
            <v>0</v>
          </cell>
        </row>
        <row r="8235">
          <cell r="I8235">
            <v>48.9</v>
          </cell>
          <cell r="AW8235">
            <v>0</v>
          </cell>
        </row>
        <row r="8236">
          <cell r="I8236">
            <v>50</v>
          </cell>
          <cell r="AW8236">
            <v>0</v>
          </cell>
        </row>
        <row r="8237">
          <cell r="I8237">
            <v>48</v>
          </cell>
          <cell r="AW8237">
            <v>0</v>
          </cell>
        </row>
        <row r="8238">
          <cell r="I8238">
            <v>46.9</v>
          </cell>
          <cell r="AW8238">
            <v>0</v>
          </cell>
        </row>
        <row r="8239">
          <cell r="I8239">
            <v>46.9</v>
          </cell>
          <cell r="AW8239">
            <v>0</v>
          </cell>
        </row>
        <row r="8240">
          <cell r="I8240">
            <v>46</v>
          </cell>
          <cell r="AW8240">
            <v>0</v>
          </cell>
        </row>
        <row r="8241">
          <cell r="I8241">
            <v>46</v>
          </cell>
          <cell r="AW8241">
            <v>0</v>
          </cell>
        </row>
        <row r="8242">
          <cell r="I8242">
            <v>44.1</v>
          </cell>
          <cell r="AW8242">
            <v>0</v>
          </cell>
        </row>
        <row r="8243">
          <cell r="I8243">
            <v>45</v>
          </cell>
          <cell r="AW8243">
            <v>0</v>
          </cell>
        </row>
        <row r="8244">
          <cell r="I8244">
            <v>44.1</v>
          </cell>
          <cell r="AW8244">
            <v>0</v>
          </cell>
        </row>
        <row r="8245">
          <cell r="I8245">
            <v>43</v>
          </cell>
          <cell r="AW8245">
            <v>0</v>
          </cell>
        </row>
        <row r="8246">
          <cell r="I8246">
            <v>42.1</v>
          </cell>
          <cell r="AW8246">
            <v>0</v>
          </cell>
        </row>
        <row r="8247">
          <cell r="I8247">
            <v>42.1</v>
          </cell>
          <cell r="AW8247">
            <v>0</v>
          </cell>
        </row>
        <row r="8248">
          <cell r="I8248">
            <v>41</v>
          </cell>
          <cell r="AW8248">
            <v>0</v>
          </cell>
        </row>
        <row r="8249">
          <cell r="I8249">
            <v>39.9</v>
          </cell>
          <cell r="AW8249">
            <v>0</v>
          </cell>
        </row>
        <row r="8250">
          <cell r="I8250">
            <v>37</v>
          </cell>
          <cell r="AW8250">
            <v>0</v>
          </cell>
        </row>
        <row r="8251">
          <cell r="I8251">
            <v>37</v>
          </cell>
          <cell r="AW8251">
            <v>0</v>
          </cell>
        </row>
        <row r="8252">
          <cell r="I8252">
            <v>34</v>
          </cell>
          <cell r="AW8252">
            <v>0</v>
          </cell>
        </row>
        <row r="8253">
          <cell r="I8253">
            <v>33.1</v>
          </cell>
          <cell r="AW8253">
            <v>0</v>
          </cell>
        </row>
        <row r="8254">
          <cell r="I8254">
            <v>34</v>
          </cell>
          <cell r="AW8254">
            <v>0</v>
          </cell>
        </row>
        <row r="8255">
          <cell r="I8255">
            <v>37</v>
          </cell>
          <cell r="AW8255">
            <v>0</v>
          </cell>
        </row>
        <row r="8256">
          <cell r="I8256">
            <v>37.9</v>
          </cell>
          <cell r="AW8256">
            <v>0</v>
          </cell>
        </row>
        <row r="8257">
          <cell r="I8257">
            <v>39</v>
          </cell>
          <cell r="AW8257">
            <v>0</v>
          </cell>
        </row>
        <row r="8258">
          <cell r="I8258">
            <v>43</v>
          </cell>
          <cell r="AW8258">
            <v>0</v>
          </cell>
        </row>
        <row r="8259">
          <cell r="I8259">
            <v>45</v>
          </cell>
          <cell r="AW8259">
            <v>0</v>
          </cell>
        </row>
        <row r="8260">
          <cell r="I8260">
            <v>46</v>
          </cell>
          <cell r="AW8260">
            <v>0</v>
          </cell>
        </row>
        <row r="8261">
          <cell r="I8261">
            <v>45</v>
          </cell>
          <cell r="AW8261">
            <v>0</v>
          </cell>
        </row>
        <row r="8262">
          <cell r="I8262">
            <v>39</v>
          </cell>
          <cell r="AW8262">
            <v>0</v>
          </cell>
        </row>
        <row r="8263">
          <cell r="I8263">
            <v>39</v>
          </cell>
          <cell r="AW8263">
            <v>0</v>
          </cell>
        </row>
        <row r="8264">
          <cell r="I8264">
            <v>37.9</v>
          </cell>
          <cell r="AW8264">
            <v>0</v>
          </cell>
        </row>
        <row r="8265">
          <cell r="I8265">
            <v>37</v>
          </cell>
          <cell r="AW8265">
            <v>0</v>
          </cell>
        </row>
        <row r="8266">
          <cell r="I8266">
            <v>37</v>
          </cell>
          <cell r="AW8266">
            <v>0</v>
          </cell>
        </row>
        <row r="8267">
          <cell r="I8267">
            <v>37</v>
          </cell>
          <cell r="AW8267">
            <v>0</v>
          </cell>
        </row>
        <row r="8268">
          <cell r="I8268">
            <v>37</v>
          </cell>
          <cell r="AW8268">
            <v>0</v>
          </cell>
        </row>
        <row r="8269">
          <cell r="I8269">
            <v>36</v>
          </cell>
          <cell r="AW8269">
            <v>0</v>
          </cell>
        </row>
        <row r="8270">
          <cell r="I8270">
            <v>36</v>
          </cell>
          <cell r="AW8270">
            <v>0</v>
          </cell>
        </row>
        <row r="8271">
          <cell r="I8271">
            <v>36</v>
          </cell>
          <cell r="AW8271">
            <v>0</v>
          </cell>
        </row>
        <row r="8272">
          <cell r="I8272">
            <v>36</v>
          </cell>
          <cell r="AW8272">
            <v>0</v>
          </cell>
        </row>
        <row r="8273">
          <cell r="I8273">
            <v>35.1</v>
          </cell>
          <cell r="AW8273">
            <v>0</v>
          </cell>
        </row>
        <row r="8274">
          <cell r="I8274">
            <v>35.1</v>
          </cell>
          <cell r="AW8274">
            <v>0</v>
          </cell>
        </row>
        <row r="8275">
          <cell r="I8275">
            <v>35.1</v>
          </cell>
          <cell r="AW8275">
            <v>0</v>
          </cell>
        </row>
        <row r="8276">
          <cell r="I8276">
            <v>35.1</v>
          </cell>
          <cell r="AW8276">
            <v>0</v>
          </cell>
        </row>
        <row r="8277">
          <cell r="I8277">
            <v>35.1</v>
          </cell>
          <cell r="AW8277">
            <v>0</v>
          </cell>
        </row>
        <row r="8278">
          <cell r="I8278">
            <v>35.1</v>
          </cell>
          <cell r="AW8278">
            <v>0</v>
          </cell>
        </row>
        <row r="8279">
          <cell r="I8279">
            <v>34</v>
          </cell>
          <cell r="AW8279">
            <v>0</v>
          </cell>
        </row>
        <row r="8280">
          <cell r="I8280">
            <v>35.1</v>
          </cell>
          <cell r="AW8280">
            <v>0</v>
          </cell>
        </row>
        <row r="8281">
          <cell r="I8281">
            <v>35.1</v>
          </cell>
          <cell r="AW8281">
            <v>0</v>
          </cell>
        </row>
        <row r="8282">
          <cell r="I8282">
            <v>36</v>
          </cell>
          <cell r="AW8282">
            <v>0</v>
          </cell>
        </row>
        <row r="8283">
          <cell r="I8283">
            <v>36</v>
          </cell>
          <cell r="AW8283">
            <v>0</v>
          </cell>
        </row>
        <row r="8284">
          <cell r="I8284">
            <v>36</v>
          </cell>
          <cell r="AW8284">
            <v>0</v>
          </cell>
        </row>
        <row r="8285">
          <cell r="I8285">
            <v>35.1</v>
          </cell>
          <cell r="AW8285">
            <v>0</v>
          </cell>
        </row>
        <row r="8286">
          <cell r="I8286">
            <v>35.1</v>
          </cell>
          <cell r="AW8286">
            <v>0</v>
          </cell>
        </row>
        <row r="8287">
          <cell r="I8287">
            <v>36</v>
          </cell>
          <cell r="AW8287">
            <v>0</v>
          </cell>
        </row>
        <row r="8288">
          <cell r="I8288">
            <v>36</v>
          </cell>
          <cell r="AW8288">
            <v>0</v>
          </cell>
        </row>
        <row r="8289">
          <cell r="I8289">
            <v>36</v>
          </cell>
          <cell r="AW8289">
            <v>0</v>
          </cell>
        </row>
        <row r="8290">
          <cell r="I8290">
            <v>36</v>
          </cell>
          <cell r="AW8290">
            <v>0</v>
          </cell>
        </row>
        <row r="8291">
          <cell r="I8291">
            <v>36</v>
          </cell>
          <cell r="AW8291">
            <v>0</v>
          </cell>
        </row>
        <row r="8292">
          <cell r="I8292">
            <v>36</v>
          </cell>
          <cell r="AW8292">
            <v>0</v>
          </cell>
        </row>
        <row r="8293">
          <cell r="I8293">
            <v>35.1</v>
          </cell>
          <cell r="AW8293">
            <v>0</v>
          </cell>
        </row>
        <row r="8294">
          <cell r="I8294">
            <v>35.1</v>
          </cell>
          <cell r="AW8294">
            <v>0</v>
          </cell>
        </row>
        <row r="8295">
          <cell r="I8295">
            <v>35.1</v>
          </cell>
          <cell r="AW8295">
            <v>0</v>
          </cell>
        </row>
        <row r="8296">
          <cell r="I8296">
            <v>35.1</v>
          </cell>
          <cell r="AW8296">
            <v>0</v>
          </cell>
        </row>
        <row r="8297">
          <cell r="I8297">
            <v>35.1</v>
          </cell>
          <cell r="AW8297">
            <v>0</v>
          </cell>
        </row>
        <row r="8298">
          <cell r="I8298">
            <v>34</v>
          </cell>
          <cell r="AW8298">
            <v>0</v>
          </cell>
        </row>
        <row r="8299">
          <cell r="I8299">
            <v>33.1</v>
          </cell>
          <cell r="AW8299">
            <v>0</v>
          </cell>
        </row>
        <row r="8300">
          <cell r="I8300">
            <v>34</v>
          </cell>
          <cell r="AW8300">
            <v>0</v>
          </cell>
        </row>
        <row r="8301">
          <cell r="I8301">
            <v>33.1</v>
          </cell>
          <cell r="AW8301">
            <v>0</v>
          </cell>
        </row>
        <row r="8302">
          <cell r="I8302">
            <v>33.1</v>
          </cell>
          <cell r="AW8302">
            <v>0</v>
          </cell>
        </row>
        <row r="8303">
          <cell r="I8303">
            <v>34</v>
          </cell>
          <cell r="AW8303">
            <v>0</v>
          </cell>
        </row>
        <row r="8304">
          <cell r="I8304">
            <v>35.1</v>
          </cell>
          <cell r="AW8304">
            <v>0</v>
          </cell>
        </row>
        <row r="8305">
          <cell r="I8305">
            <v>36</v>
          </cell>
          <cell r="AW8305">
            <v>0</v>
          </cell>
        </row>
        <row r="8306">
          <cell r="I8306">
            <v>37</v>
          </cell>
          <cell r="AW8306">
            <v>0</v>
          </cell>
        </row>
        <row r="8307">
          <cell r="I8307">
            <v>39</v>
          </cell>
          <cell r="AW8307">
            <v>0</v>
          </cell>
        </row>
        <row r="8308">
          <cell r="I8308">
            <v>39</v>
          </cell>
          <cell r="AW8308">
            <v>0</v>
          </cell>
        </row>
        <row r="8309">
          <cell r="I8309">
            <v>37</v>
          </cell>
          <cell r="AW8309">
            <v>0</v>
          </cell>
        </row>
        <row r="8310">
          <cell r="I8310">
            <v>36</v>
          </cell>
          <cell r="AW8310">
            <v>0</v>
          </cell>
        </row>
        <row r="8311">
          <cell r="I8311">
            <v>34</v>
          </cell>
          <cell r="AW8311">
            <v>0</v>
          </cell>
        </row>
        <row r="8312">
          <cell r="I8312">
            <v>34</v>
          </cell>
          <cell r="AW8312">
            <v>0</v>
          </cell>
        </row>
        <row r="8313">
          <cell r="I8313">
            <v>33.1</v>
          </cell>
          <cell r="AW8313">
            <v>0</v>
          </cell>
        </row>
        <row r="8314">
          <cell r="I8314">
            <v>33.1</v>
          </cell>
          <cell r="AW8314">
            <v>0</v>
          </cell>
        </row>
        <row r="8315">
          <cell r="I8315">
            <v>32</v>
          </cell>
          <cell r="AW8315">
            <v>0</v>
          </cell>
        </row>
        <row r="8316">
          <cell r="I8316">
            <v>33.1</v>
          </cell>
          <cell r="AW8316">
            <v>0</v>
          </cell>
        </row>
        <row r="8317">
          <cell r="I8317">
            <v>34</v>
          </cell>
          <cell r="AW8317">
            <v>0</v>
          </cell>
        </row>
        <row r="8318">
          <cell r="I8318">
            <v>35.1</v>
          </cell>
          <cell r="AW8318">
            <v>0</v>
          </cell>
        </row>
        <row r="8319">
          <cell r="I8319">
            <v>35.1</v>
          </cell>
          <cell r="AW8319">
            <v>0</v>
          </cell>
        </row>
        <row r="8320">
          <cell r="I8320">
            <v>35.1</v>
          </cell>
          <cell r="AW8320">
            <v>0</v>
          </cell>
        </row>
        <row r="8321">
          <cell r="I8321">
            <v>36</v>
          </cell>
          <cell r="AW8321">
            <v>0</v>
          </cell>
        </row>
        <row r="8322">
          <cell r="I8322">
            <v>36</v>
          </cell>
          <cell r="AW8322">
            <v>0</v>
          </cell>
        </row>
        <row r="8323">
          <cell r="I8323">
            <v>36</v>
          </cell>
          <cell r="AW8323">
            <v>0</v>
          </cell>
        </row>
        <row r="8324">
          <cell r="I8324">
            <v>37</v>
          </cell>
          <cell r="AW8324">
            <v>0</v>
          </cell>
        </row>
        <row r="8325">
          <cell r="I8325">
            <v>37</v>
          </cell>
          <cell r="AW8325">
            <v>0</v>
          </cell>
        </row>
        <row r="8326">
          <cell r="I8326">
            <v>37</v>
          </cell>
          <cell r="AW8326">
            <v>0</v>
          </cell>
        </row>
        <row r="8327">
          <cell r="I8327">
            <v>39</v>
          </cell>
          <cell r="AW8327">
            <v>0</v>
          </cell>
        </row>
        <row r="8328">
          <cell r="I8328">
            <v>41</v>
          </cell>
          <cell r="AW8328">
            <v>0</v>
          </cell>
        </row>
        <row r="8329">
          <cell r="I8329">
            <v>44.1</v>
          </cell>
          <cell r="AW8329">
            <v>0</v>
          </cell>
        </row>
        <row r="8330">
          <cell r="I8330">
            <v>46</v>
          </cell>
          <cell r="AW8330">
            <v>0</v>
          </cell>
        </row>
        <row r="8331">
          <cell r="I8331">
            <v>48</v>
          </cell>
          <cell r="AW8331">
            <v>0</v>
          </cell>
        </row>
        <row r="8332">
          <cell r="I8332">
            <v>46.9</v>
          </cell>
          <cell r="AW8332">
            <v>0</v>
          </cell>
        </row>
        <row r="8333">
          <cell r="I8333">
            <v>45</v>
          </cell>
          <cell r="AW8333">
            <v>0</v>
          </cell>
        </row>
        <row r="8334">
          <cell r="I8334">
            <v>43</v>
          </cell>
          <cell r="AW8334">
            <v>0</v>
          </cell>
        </row>
        <row r="8335">
          <cell r="I8335">
            <v>41</v>
          </cell>
          <cell r="AW8335">
            <v>0</v>
          </cell>
        </row>
        <row r="8336">
          <cell r="I8336">
            <v>39</v>
          </cell>
          <cell r="AW8336">
            <v>0</v>
          </cell>
        </row>
        <row r="8337">
          <cell r="I8337">
            <v>39.9</v>
          </cell>
          <cell r="AW8337">
            <v>0</v>
          </cell>
        </row>
        <row r="8338">
          <cell r="I8338">
            <v>39</v>
          </cell>
          <cell r="AW8338">
            <v>0</v>
          </cell>
        </row>
        <row r="8339">
          <cell r="I8339">
            <v>37.9</v>
          </cell>
          <cell r="AW8339">
            <v>0</v>
          </cell>
        </row>
        <row r="8340">
          <cell r="I8340">
            <v>37.9</v>
          </cell>
          <cell r="AW8340">
            <v>0</v>
          </cell>
        </row>
        <row r="8341">
          <cell r="I8341">
            <v>35.1</v>
          </cell>
          <cell r="AW8341">
            <v>0</v>
          </cell>
        </row>
        <row r="8342">
          <cell r="I8342">
            <v>34</v>
          </cell>
          <cell r="AW8342">
            <v>0</v>
          </cell>
        </row>
        <row r="8343">
          <cell r="I8343">
            <v>36</v>
          </cell>
          <cell r="AW8343">
            <v>0</v>
          </cell>
        </row>
        <row r="8344">
          <cell r="I8344">
            <v>34</v>
          </cell>
          <cell r="AW8344">
            <v>0</v>
          </cell>
        </row>
        <row r="8345">
          <cell r="I8345">
            <v>35.1</v>
          </cell>
          <cell r="AW8345">
            <v>0</v>
          </cell>
        </row>
        <row r="8346">
          <cell r="I8346">
            <v>36</v>
          </cell>
          <cell r="AW8346">
            <v>0</v>
          </cell>
        </row>
        <row r="8347">
          <cell r="I8347">
            <v>36</v>
          </cell>
          <cell r="AW8347">
            <v>0</v>
          </cell>
        </row>
        <row r="8348">
          <cell r="I8348">
            <v>35.1</v>
          </cell>
          <cell r="AW8348">
            <v>0</v>
          </cell>
        </row>
        <row r="8349">
          <cell r="I8349">
            <v>36</v>
          </cell>
          <cell r="AW8349">
            <v>0</v>
          </cell>
        </row>
        <row r="8350">
          <cell r="I8350">
            <v>37</v>
          </cell>
          <cell r="AW8350">
            <v>0</v>
          </cell>
        </row>
        <row r="8351">
          <cell r="I8351">
            <v>39</v>
          </cell>
          <cell r="AW8351">
            <v>0</v>
          </cell>
        </row>
        <row r="8352">
          <cell r="I8352">
            <v>39.9</v>
          </cell>
          <cell r="AW8352">
            <v>0</v>
          </cell>
        </row>
        <row r="8353">
          <cell r="I8353">
            <v>42.1</v>
          </cell>
          <cell r="AW8353">
            <v>0</v>
          </cell>
        </row>
        <row r="8354">
          <cell r="I8354">
            <v>44.1</v>
          </cell>
          <cell r="AW8354">
            <v>0</v>
          </cell>
        </row>
        <row r="8355">
          <cell r="I8355">
            <v>45</v>
          </cell>
          <cell r="AW8355">
            <v>0</v>
          </cell>
        </row>
        <row r="8356">
          <cell r="I8356">
            <v>45</v>
          </cell>
          <cell r="AW8356">
            <v>0</v>
          </cell>
        </row>
        <row r="8357">
          <cell r="I8357">
            <v>44.1</v>
          </cell>
          <cell r="AW8357">
            <v>0</v>
          </cell>
        </row>
        <row r="8358">
          <cell r="I8358">
            <v>44.1</v>
          </cell>
          <cell r="AW8358">
            <v>0</v>
          </cell>
        </row>
        <row r="8359">
          <cell r="I8359">
            <v>44.1</v>
          </cell>
          <cell r="AW8359">
            <v>0</v>
          </cell>
        </row>
        <row r="8360">
          <cell r="I8360">
            <v>44.1</v>
          </cell>
          <cell r="AW8360">
            <v>0</v>
          </cell>
        </row>
        <row r="8361">
          <cell r="I8361">
            <v>44.1</v>
          </cell>
          <cell r="AW8361">
            <v>0</v>
          </cell>
        </row>
        <row r="8362">
          <cell r="I8362">
            <v>44.1</v>
          </cell>
          <cell r="AW8362">
            <v>0</v>
          </cell>
        </row>
        <row r="8363">
          <cell r="I8363">
            <v>44.1</v>
          </cell>
          <cell r="AW8363">
            <v>0</v>
          </cell>
        </row>
        <row r="8364">
          <cell r="I8364">
            <v>44.1</v>
          </cell>
          <cell r="AW8364">
            <v>0</v>
          </cell>
        </row>
        <row r="8365">
          <cell r="I8365">
            <v>44.1</v>
          </cell>
          <cell r="AW8365">
            <v>0</v>
          </cell>
        </row>
        <row r="8366">
          <cell r="I8366">
            <v>45</v>
          </cell>
          <cell r="AW8366">
            <v>0</v>
          </cell>
        </row>
        <row r="8367">
          <cell r="I8367">
            <v>45</v>
          </cell>
          <cell r="AW8367">
            <v>0</v>
          </cell>
        </row>
        <row r="8368">
          <cell r="I8368">
            <v>45</v>
          </cell>
          <cell r="AW8368">
            <v>0</v>
          </cell>
        </row>
        <row r="8369">
          <cell r="I8369">
            <v>46</v>
          </cell>
          <cell r="AW8369">
            <v>0</v>
          </cell>
        </row>
        <row r="8370">
          <cell r="I8370">
            <v>46</v>
          </cell>
          <cell r="AW8370">
            <v>0</v>
          </cell>
        </row>
        <row r="8371">
          <cell r="I8371">
            <v>46</v>
          </cell>
          <cell r="AW8371">
            <v>0</v>
          </cell>
        </row>
        <row r="8372">
          <cell r="I8372">
            <v>46</v>
          </cell>
          <cell r="AW8372">
            <v>0</v>
          </cell>
        </row>
        <row r="8373">
          <cell r="I8373">
            <v>46</v>
          </cell>
          <cell r="AW8373">
            <v>0</v>
          </cell>
        </row>
        <row r="8374">
          <cell r="I8374">
            <v>46</v>
          </cell>
          <cell r="AW8374">
            <v>0</v>
          </cell>
        </row>
        <row r="8375">
          <cell r="I8375">
            <v>46.9</v>
          </cell>
          <cell r="AW8375">
            <v>0</v>
          </cell>
        </row>
        <row r="8376">
          <cell r="I8376">
            <v>48</v>
          </cell>
          <cell r="AW8376">
            <v>0</v>
          </cell>
        </row>
        <row r="8377">
          <cell r="I8377">
            <v>48.9</v>
          </cell>
          <cell r="AW8377">
            <v>0</v>
          </cell>
        </row>
        <row r="8378">
          <cell r="I8378">
            <v>51.1</v>
          </cell>
          <cell r="AW8378">
            <v>1.3910093538760571E-3</v>
          </cell>
        </row>
        <row r="8379">
          <cell r="I8379">
            <v>51.1</v>
          </cell>
          <cell r="AW8379">
            <v>1.3910093538760571E-3</v>
          </cell>
        </row>
        <row r="8380">
          <cell r="I8380">
            <v>52</v>
          </cell>
          <cell r="AW8380">
            <v>1.3910093538760373E-2</v>
          </cell>
        </row>
        <row r="8381">
          <cell r="I8381">
            <v>50</v>
          </cell>
          <cell r="AW8381">
            <v>0</v>
          </cell>
        </row>
        <row r="8382">
          <cell r="I8382">
            <v>46.9</v>
          </cell>
          <cell r="AW8382">
            <v>0</v>
          </cell>
        </row>
        <row r="8383">
          <cell r="I8383">
            <v>44.1</v>
          </cell>
          <cell r="AW8383">
            <v>0</v>
          </cell>
        </row>
        <row r="8384">
          <cell r="I8384">
            <v>42.1</v>
          </cell>
          <cell r="AW8384">
            <v>0</v>
          </cell>
        </row>
        <row r="8385">
          <cell r="I8385">
            <v>43</v>
          </cell>
          <cell r="AW8385">
            <v>0</v>
          </cell>
        </row>
        <row r="8386">
          <cell r="I8386">
            <v>41</v>
          </cell>
          <cell r="AW8386">
            <v>0</v>
          </cell>
        </row>
        <row r="8387">
          <cell r="I8387">
            <v>42.1</v>
          </cell>
          <cell r="AW8387">
            <v>0</v>
          </cell>
        </row>
        <row r="8388">
          <cell r="I8388">
            <v>41</v>
          </cell>
          <cell r="AW8388">
            <v>0</v>
          </cell>
        </row>
        <row r="8389">
          <cell r="I8389">
            <v>37</v>
          </cell>
          <cell r="AW8389">
            <v>0</v>
          </cell>
        </row>
        <row r="8390">
          <cell r="I8390">
            <v>39.9</v>
          </cell>
          <cell r="AW8390">
            <v>0</v>
          </cell>
        </row>
        <row r="8391">
          <cell r="I8391">
            <v>37</v>
          </cell>
          <cell r="AW8391">
            <v>0</v>
          </cell>
        </row>
        <row r="8392">
          <cell r="I8392">
            <v>35.1</v>
          </cell>
          <cell r="AW8392">
            <v>0</v>
          </cell>
        </row>
        <row r="8393">
          <cell r="I8393">
            <v>36</v>
          </cell>
          <cell r="AW8393">
            <v>0</v>
          </cell>
        </row>
        <row r="8394">
          <cell r="I8394">
            <v>36</v>
          </cell>
          <cell r="AW8394">
            <v>0</v>
          </cell>
        </row>
        <row r="8395">
          <cell r="I8395">
            <v>34</v>
          </cell>
          <cell r="AW8395">
            <v>0</v>
          </cell>
        </row>
        <row r="8396">
          <cell r="I8396">
            <v>35.1</v>
          </cell>
          <cell r="AW8396">
            <v>0</v>
          </cell>
        </row>
        <row r="8397">
          <cell r="I8397">
            <v>36</v>
          </cell>
          <cell r="AW8397">
            <v>0</v>
          </cell>
        </row>
        <row r="8398">
          <cell r="I8398">
            <v>37.9</v>
          </cell>
          <cell r="AW8398">
            <v>0</v>
          </cell>
        </row>
        <row r="8399">
          <cell r="I8399">
            <v>39.9</v>
          </cell>
          <cell r="AW8399">
            <v>0</v>
          </cell>
        </row>
        <row r="8400">
          <cell r="I8400">
            <v>42.1</v>
          </cell>
          <cell r="AW8400">
            <v>0</v>
          </cell>
        </row>
        <row r="8401">
          <cell r="I8401">
            <v>44.1</v>
          </cell>
          <cell r="AW8401">
            <v>0</v>
          </cell>
        </row>
        <row r="8402">
          <cell r="I8402">
            <v>44.1</v>
          </cell>
          <cell r="AW8402">
            <v>0</v>
          </cell>
        </row>
        <row r="8403">
          <cell r="I8403">
            <v>44.1</v>
          </cell>
          <cell r="AW8403">
            <v>0</v>
          </cell>
        </row>
        <row r="8404">
          <cell r="I8404">
            <v>44.1</v>
          </cell>
          <cell r="AW8404">
            <v>0</v>
          </cell>
        </row>
        <row r="8405">
          <cell r="I8405">
            <v>42.1</v>
          </cell>
          <cell r="AW8405">
            <v>0</v>
          </cell>
        </row>
        <row r="8406">
          <cell r="I8406">
            <v>44.1</v>
          </cell>
          <cell r="AW8406">
            <v>0</v>
          </cell>
        </row>
        <row r="8407">
          <cell r="I8407">
            <v>41</v>
          </cell>
          <cell r="AW8407">
            <v>0</v>
          </cell>
        </row>
        <row r="8408">
          <cell r="I8408">
            <v>39</v>
          </cell>
          <cell r="AW8408">
            <v>0</v>
          </cell>
        </row>
        <row r="8409">
          <cell r="I8409">
            <v>41</v>
          </cell>
          <cell r="AW8409">
            <v>0</v>
          </cell>
        </row>
        <row r="8410">
          <cell r="I8410">
            <v>41</v>
          </cell>
          <cell r="AW8410">
            <v>0</v>
          </cell>
        </row>
        <row r="8411">
          <cell r="I8411">
            <v>41</v>
          </cell>
          <cell r="AW8411">
            <v>0</v>
          </cell>
        </row>
        <row r="8412">
          <cell r="I8412">
            <v>41</v>
          </cell>
          <cell r="AW8412">
            <v>0</v>
          </cell>
        </row>
        <row r="8413">
          <cell r="I8413">
            <v>39</v>
          </cell>
          <cell r="AW8413">
            <v>0</v>
          </cell>
        </row>
        <row r="8414">
          <cell r="I8414">
            <v>37</v>
          </cell>
          <cell r="AW8414">
            <v>0</v>
          </cell>
        </row>
        <row r="8415">
          <cell r="I8415">
            <v>39.9</v>
          </cell>
          <cell r="AW8415">
            <v>0</v>
          </cell>
        </row>
        <row r="8416">
          <cell r="I8416">
            <v>39.9</v>
          </cell>
          <cell r="AW8416">
            <v>0</v>
          </cell>
        </row>
        <row r="8417">
          <cell r="I8417">
            <v>39</v>
          </cell>
          <cell r="AW8417">
            <v>0</v>
          </cell>
        </row>
        <row r="8418">
          <cell r="I8418">
            <v>37</v>
          </cell>
          <cell r="AW8418">
            <v>0</v>
          </cell>
        </row>
        <row r="8419">
          <cell r="I8419">
            <v>37.9</v>
          </cell>
          <cell r="AW8419">
            <v>0</v>
          </cell>
        </row>
        <row r="8420">
          <cell r="I8420">
            <v>37.9</v>
          </cell>
          <cell r="AW8420">
            <v>0</v>
          </cell>
        </row>
        <row r="8421">
          <cell r="I8421">
            <v>37</v>
          </cell>
          <cell r="AW8421">
            <v>0</v>
          </cell>
        </row>
        <row r="8422">
          <cell r="I8422">
            <v>37</v>
          </cell>
          <cell r="AW8422">
            <v>0</v>
          </cell>
        </row>
        <row r="8423">
          <cell r="I8423">
            <v>37.9</v>
          </cell>
          <cell r="AW8423">
            <v>0</v>
          </cell>
        </row>
        <row r="8424">
          <cell r="I8424">
            <v>43</v>
          </cell>
          <cell r="AW8424">
            <v>0</v>
          </cell>
        </row>
        <row r="8425">
          <cell r="I8425">
            <v>45</v>
          </cell>
          <cell r="AW8425">
            <v>0</v>
          </cell>
        </row>
        <row r="8426">
          <cell r="I8426">
            <v>45</v>
          </cell>
          <cell r="AW8426">
            <v>0</v>
          </cell>
        </row>
        <row r="8427">
          <cell r="I8427">
            <v>46</v>
          </cell>
          <cell r="AW8427">
            <v>0</v>
          </cell>
        </row>
        <row r="8428">
          <cell r="I8428">
            <v>46</v>
          </cell>
          <cell r="AW8428">
            <v>0</v>
          </cell>
        </row>
        <row r="8429">
          <cell r="I8429">
            <v>44.1</v>
          </cell>
          <cell r="AW8429">
            <v>0</v>
          </cell>
        </row>
        <row r="8430">
          <cell r="I8430">
            <v>46</v>
          </cell>
          <cell r="AW8430">
            <v>0</v>
          </cell>
        </row>
        <row r="8431">
          <cell r="I8431">
            <v>46</v>
          </cell>
          <cell r="AW8431">
            <v>0</v>
          </cell>
        </row>
        <row r="8432">
          <cell r="I8432">
            <v>46</v>
          </cell>
          <cell r="AW8432">
            <v>0</v>
          </cell>
        </row>
        <row r="8433">
          <cell r="I8433">
            <v>42.1</v>
          </cell>
          <cell r="AW8433">
            <v>0</v>
          </cell>
        </row>
        <row r="8434">
          <cell r="I8434">
            <v>37</v>
          </cell>
          <cell r="AW8434">
            <v>0</v>
          </cell>
        </row>
        <row r="8435">
          <cell r="I8435">
            <v>39</v>
          </cell>
          <cell r="AW8435">
            <v>0</v>
          </cell>
        </row>
        <row r="8436">
          <cell r="I8436">
            <v>42.1</v>
          </cell>
          <cell r="AW8436">
            <v>0</v>
          </cell>
        </row>
        <row r="8437">
          <cell r="I8437">
            <v>37.9</v>
          </cell>
          <cell r="AW8437">
            <v>0</v>
          </cell>
        </row>
        <row r="8438">
          <cell r="I8438">
            <v>37</v>
          </cell>
          <cell r="AW8438">
            <v>0</v>
          </cell>
        </row>
        <row r="8439">
          <cell r="I8439">
            <v>37</v>
          </cell>
          <cell r="AW8439">
            <v>0</v>
          </cell>
        </row>
        <row r="8440">
          <cell r="I8440">
            <v>39</v>
          </cell>
          <cell r="AW8440">
            <v>0</v>
          </cell>
        </row>
        <row r="8441">
          <cell r="I8441">
            <v>39.9</v>
          </cell>
          <cell r="AW8441">
            <v>0</v>
          </cell>
        </row>
        <row r="8442">
          <cell r="I8442">
            <v>39.9</v>
          </cell>
          <cell r="AW8442">
            <v>0</v>
          </cell>
        </row>
        <row r="8443">
          <cell r="I8443">
            <v>39.9</v>
          </cell>
          <cell r="AW8443">
            <v>0</v>
          </cell>
        </row>
        <row r="8444">
          <cell r="I8444">
            <v>41</v>
          </cell>
          <cell r="AW8444">
            <v>0</v>
          </cell>
        </row>
        <row r="8445">
          <cell r="I8445">
            <v>39.9</v>
          </cell>
          <cell r="AW8445">
            <v>0</v>
          </cell>
        </row>
        <row r="8446">
          <cell r="I8446">
            <v>41</v>
          </cell>
          <cell r="AW8446">
            <v>0</v>
          </cell>
        </row>
        <row r="8447">
          <cell r="I8447">
            <v>41</v>
          </cell>
          <cell r="AW8447">
            <v>0</v>
          </cell>
        </row>
        <row r="8448">
          <cell r="I8448">
            <v>41</v>
          </cell>
          <cell r="AW8448">
            <v>0</v>
          </cell>
        </row>
        <row r="8449">
          <cell r="I8449">
            <v>42.1</v>
          </cell>
          <cell r="AW8449">
            <v>0</v>
          </cell>
        </row>
        <row r="8450">
          <cell r="I8450">
            <v>42.1</v>
          </cell>
          <cell r="AW8450">
            <v>0</v>
          </cell>
        </row>
        <row r="8451">
          <cell r="I8451">
            <v>43</v>
          </cell>
          <cell r="AW8451">
            <v>0</v>
          </cell>
        </row>
        <row r="8452">
          <cell r="I8452">
            <v>43</v>
          </cell>
          <cell r="AW8452">
            <v>0</v>
          </cell>
        </row>
        <row r="8453">
          <cell r="I8453">
            <v>42.1</v>
          </cell>
          <cell r="AW8453">
            <v>0</v>
          </cell>
        </row>
        <row r="8454">
          <cell r="I8454">
            <v>42.1</v>
          </cell>
          <cell r="AW8454">
            <v>0</v>
          </cell>
        </row>
        <row r="8455">
          <cell r="I8455">
            <v>42.1</v>
          </cell>
          <cell r="AW8455">
            <v>0</v>
          </cell>
        </row>
        <row r="8456">
          <cell r="I8456">
            <v>42.1</v>
          </cell>
          <cell r="AW8456">
            <v>0</v>
          </cell>
        </row>
        <row r="8457">
          <cell r="I8457">
            <v>42.1</v>
          </cell>
          <cell r="AW8457">
            <v>0</v>
          </cell>
        </row>
        <row r="8458">
          <cell r="I8458">
            <v>41</v>
          </cell>
          <cell r="AW8458">
            <v>0</v>
          </cell>
        </row>
        <row r="8459">
          <cell r="I8459">
            <v>39.9</v>
          </cell>
          <cell r="AW8459">
            <v>0</v>
          </cell>
        </row>
        <row r="8460">
          <cell r="I8460">
            <v>39.9</v>
          </cell>
          <cell r="AW8460">
            <v>0</v>
          </cell>
        </row>
        <row r="8461">
          <cell r="I8461">
            <v>39.9</v>
          </cell>
          <cell r="AW8461">
            <v>0</v>
          </cell>
        </row>
        <row r="8462">
          <cell r="I8462">
            <v>39</v>
          </cell>
          <cell r="AW8462">
            <v>0</v>
          </cell>
        </row>
        <row r="8463">
          <cell r="I8463">
            <v>37</v>
          </cell>
          <cell r="AW8463">
            <v>0</v>
          </cell>
        </row>
        <row r="8464">
          <cell r="I8464">
            <v>37</v>
          </cell>
          <cell r="AW8464">
            <v>0</v>
          </cell>
        </row>
        <row r="8465">
          <cell r="I8465">
            <v>35.1</v>
          </cell>
          <cell r="AW8465">
            <v>0</v>
          </cell>
        </row>
        <row r="8466">
          <cell r="I8466">
            <v>34</v>
          </cell>
          <cell r="AW8466">
            <v>0</v>
          </cell>
        </row>
        <row r="8467">
          <cell r="I8467">
            <v>34</v>
          </cell>
          <cell r="AW8467">
            <v>0</v>
          </cell>
        </row>
        <row r="8468">
          <cell r="I8468">
            <v>32</v>
          </cell>
          <cell r="AW8468">
            <v>0</v>
          </cell>
        </row>
        <row r="8469">
          <cell r="I8469">
            <v>32</v>
          </cell>
          <cell r="AW8469">
            <v>0</v>
          </cell>
        </row>
        <row r="8470">
          <cell r="I8470">
            <v>33.1</v>
          </cell>
          <cell r="AW8470">
            <v>0</v>
          </cell>
        </row>
        <row r="8471">
          <cell r="I8471">
            <v>36</v>
          </cell>
          <cell r="AW8471">
            <v>0</v>
          </cell>
        </row>
        <row r="8472">
          <cell r="I8472">
            <v>41</v>
          </cell>
          <cell r="AW8472">
            <v>0</v>
          </cell>
        </row>
        <row r="8473">
          <cell r="I8473">
            <v>46</v>
          </cell>
          <cell r="AW8473">
            <v>0</v>
          </cell>
        </row>
        <row r="8474">
          <cell r="I8474">
            <v>51.1</v>
          </cell>
          <cell r="AW8474">
            <v>1.3910093538760571E-3</v>
          </cell>
        </row>
        <row r="8475">
          <cell r="I8475">
            <v>52</v>
          </cell>
          <cell r="AW8475">
            <v>1.3910093538760373E-2</v>
          </cell>
        </row>
        <row r="8476">
          <cell r="I8476">
            <v>52</v>
          </cell>
          <cell r="AW8476">
            <v>1.3910093538760373E-2</v>
          </cell>
        </row>
        <row r="8477">
          <cell r="I8477">
            <v>50</v>
          </cell>
          <cell r="AW8477">
            <v>0</v>
          </cell>
        </row>
        <row r="8478">
          <cell r="I8478">
            <v>46</v>
          </cell>
          <cell r="AW8478">
            <v>0</v>
          </cell>
        </row>
        <row r="8479">
          <cell r="I8479">
            <v>45</v>
          </cell>
          <cell r="AW8479">
            <v>0</v>
          </cell>
        </row>
        <row r="8480">
          <cell r="I8480">
            <v>45</v>
          </cell>
          <cell r="AW8480">
            <v>0</v>
          </cell>
        </row>
        <row r="8481">
          <cell r="I8481">
            <v>42.1</v>
          </cell>
          <cell r="AW8481">
            <v>0</v>
          </cell>
        </row>
        <row r="8482">
          <cell r="I8482">
            <v>42.1</v>
          </cell>
          <cell r="AW8482">
            <v>0</v>
          </cell>
        </row>
        <row r="8483">
          <cell r="I8483">
            <v>41</v>
          </cell>
          <cell r="AW8483">
            <v>0</v>
          </cell>
        </row>
        <row r="8484">
          <cell r="I8484">
            <v>39</v>
          </cell>
          <cell r="AW8484">
            <v>0</v>
          </cell>
        </row>
        <row r="8485">
          <cell r="I8485">
            <v>37</v>
          </cell>
          <cell r="AW8485">
            <v>0</v>
          </cell>
        </row>
        <row r="8486">
          <cell r="I8486">
            <v>33.1</v>
          </cell>
          <cell r="AW8486">
            <v>0</v>
          </cell>
        </row>
        <row r="8487">
          <cell r="I8487">
            <v>37</v>
          </cell>
          <cell r="AW8487">
            <v>0</v>
          </cell>
        </row>
        <row r="8488">
          <cell r="I8488">
            <v>35.1</v>
          </cell>
          <cell r="AW8488">
            <v>0</v>
          </cell>
        </row>
        <row r="8489">
          <cell r="I8489">
            <v>37.9</v>
          </cell>
          <cell r="AW8489">
            <v>0</v>
          </cell>
        </row>
        <row r="8490">
          <cell r="I8490">
            <v>33.1</v>
          </cell>
          <cell r="AW8490">
            <v>0</v>
          </cell>
        </row>
        <row r="8491">
          <cell r="I8491">
            <v>32</v>
          </cell>
          <cell r="AW8491">
            <v>0</v>
          </cell>
        </row>
        <row r="8492">
          <cell r="I8492">
            <v>30</v>
          </cell>
          <cell r="AW8492">
            <v>0</v>
          </cell>
        </row>
        <row r="8493">
          <cell r="I8493">
            <v>28.9</v>
          </cell>
          <cell r="AW8493">
            <v>0</v>
          </cell>
        </row>
        <row r="8494">
          <cell r="I8494">
            <v>32</v>
          </cell>
          <cell r="AW8494">
            <v>0</v>
          </cell>
        </row>
        <row r="8495">
          <cell r="I8495">
            <v>36</v>
          </cell>
          <cell r="AW8495">
            <v>0</v>
          </cell>
        </row>
        <row r="8496">
          <cell r="I8496">
            <v>37</v>
          </cell>
          <cell r="AW8496">
            <v>0</v>
          </cell>
        </row>
        <row r="8497">
          <cell r="I8497">
            <v>41</v>
          </cell>
          <cell r="AW8497">
            <v>0</v>
          </cell>
        </row>
        <row r="8498">
          <cell r="I8498">
            <v>41</v>
          </cell>
          <cell r="AW8498">
            <v>0</v>
          </cell>
        </row>
        <row r="8499">
          <cell r="I8499">
            <v>41</v>
          </cell>
          <cell r="AW8499">
            <v>0</v>
          </cell>
        </row>
        <row r="8500">
          <cell r="I8500">
            <v>39.9</v>
          </cell>
          <cell r="AW8500">
            <v>0</v>
          </cell>
        </row>
        <row r="8501">
          <cell r="I8501">
            <v>36</v>
          </cell>
          <cell r="AW8501">
            <v>0</v>
          </cell>
        </row>
        <row r="8502">
          <cell r="I8502">
            <v>34</v>
          </cell>
          <cell r="AW8502">
            <v>0</v>
          </cell>
        </row>
        <row r="8503">
          <cell r="I8503">
            <v>34</v>
          </cell>
          <cell r="AW8503">
            <v>0</v>
          </cell>
        </row>
        <row r="8504">
          <cell r="I8504">
            <v>34</v>
          </cell>
          <cell r="AW8504">
            <v>0</v>
          </cell>
        </row>
        <row r="8505">
          <cell r="I8505">
            <v>34</v>
          </cell>
          <cell r="AW8505">
            <v>0</v>
          </cell>
        </row>
        <row r="8506">
          <cell r="I8506">
            <v>34</v>
          </cell>
          <cell r="AW8506">
            <v>0</v>
          </cell>
        </row>
        <row r="8507">
          <cell r="I8507">
            <v>34</v>
          </cell>
          <cell r="AW8507">
            <v>0</v>
          </cell>
        </row>
        <row r="8508">
          <cell r="I8508">
            <v>33.1</v>
          </cell>
          <cell r="AW8508">
            <v>0</v>
          </cell>
        </row>
        <row r="8509">
          <cell r="I8509">
            <v>33.1</v>
          </cell>
          <cell r="AW8509">
            <v>0</v>
          </cell>
        </row>
        <row r="8510">
          <cell r="I8510">
            <v>33.1</v>
          </cell>
          <cell r="AW8510">
            <v>0</v>
          </cell>
        </row>
        <row r="8511">
          <cell r="I8511">
            <v>33.1</v>
          </cell>
          <cell r="AW8511">
            <v>0</v>
          </cell>
        </row>
        <row r="8512">
          <cell r="I8512">
            <v>33.1</v>
          </cell>
          <cell r="AW8512">
            <v>0</v>
          </cell>
        </row>
        <row r="8513">
          <cell r="I8513">
            <v>32</v>
          </cell>
          <cell r="AW8513">
            <v>0</v>
          </cell>
        </row>
        <row r="8514">
          <cell r="I8514">
            <v>32</v>
          </cell>
          <cell r="AW8514">
            <v>0</v>
          </cell>
        </row>
        <row r="8515">
          <cell r="I8515">
            <v>30.9</v>
          </cell>
          <cell r="AW8515">
            <v>0</v>
          </cell>
        </row>
        <row r="8516">
          <cell r="I8516">
            <v>30.9</v>
          </cell>
          <cell r="AW8516">
            <v>0</v>
          </cell>
        </row>
        <row r="8517">
          <cell r="I8517">
            <v>30.9</v>
          </cell>
          <cell r="AW8517">
            <v>0</v>
          </cell>
        </row>
        <row r="8518">
          <cell r="I8518">
            <v>30.9</v>
          </cell>
          <cell r="AW8518">
            <v>0</v>
          </cell>
        </row>
        <row r="8519">
          <cell r="I8519">
            <v>32</v>
          </cell>
          <cell r="AW8519">
            <v>0</v>
          </cell>
        </row>
        <row r="8520">
          <cell r="I8520">
            <v>34</v>
          </cell>
          <cell r="AW8520">
            <v>0</v>
          </cell>
        </row>
        <row r="8521">
          <cell r="I8521">
            <v>35.1</v>
          </cell>
          <cell r="AW8521">
            <v>0</v>
          </cell>
        </row>
        <row r="8522">
          <cell r="I8522">
            <v>37</v>
          </cell>
          <cell r="AW8522">
            <v>0</v>
          </cell>
        </row>
        <row r="8523">
          <cell r="I8523">
            <v>37</v>
          </cell>
          <cell r="AW8523">
            <v>0</v>
          </cell>
        </row>
        <row r="8524">
          <cell r="I8524">
            <v>37</v>
          </cell>
          <cell r="AW8524">
            <v>0</v>
          </cell>
        </row>
        <row r="8525">
          <cell r="I8525">
            <v>36</v>
          </cell>
          <cell r="AW8525">
            <v>0</v>
          </cell>
        </row>
        <row r="8526">
          <cell r="I8526">
            <v>36</v>
          </cell>
          <cell r="AW8526">
            <v>0</v>
          </cell>
        </row>
        <row r="8527">
          <cell r="I8527">
            <v>35.1</v>
          </cell>
          <cell r="AW8527">
            <v>0</v>
          </cell>
        </row>
        <row r="8528">
          <cell r="I8528">
            <v>32</v>
          </cell>
          <cell r="AW8528">
            <v>0</v>
          </cell>
        </row>
        <row r="8529">
          <cell r="I8529">
            <v>32</v>
          </cell>
          <cell r="AW8529">
            <v>0</v>
          </cell>
        </row>
        <row r="8530">
          <cell r="I8530">
            <v>33.1</v>
          </cell>
          <cell r="AW8530">
            <v>0</v>
          </cell>
        </row>
        <row r="8531">
          <cell r="I8531">
            <v>30.9</v>
          </cell>
          <cell r="AW8531">
            <v>0</v>
          </cell>
        </row>
        <row r="8532">
          <cell r="I8532">
            <v>34</v>
          </cell>
          <cell r="AW8532">
            <v>0</v>
          </cell>
        </row>
        <row r="8533">
          <cell r="I8533">
            <v>34</v>
          </cell>
          <cell r="AW8533">
            <v>0</v>
          </cell>
        </row>
        <row r="8534">
          <cell r="I8534">
            <v>34</v>
          </cell>
          <cell r="AW8534">
            <v>0</v>
          </cell>
        </row>
        <row r="8535">
          <cell r="I8535">
            <v>32</v>
          </cell>
          <cell r="AW8535">
            <v>0</v>
          </cell>
        </row>
        <row r="8536">
          <cell r="I8536">
            <v>32</v>
          </cell>
          <cell r="AW8536">
            <v>0</v>
          </cell>
        </row>
        <row r="8537">
          <cell r="I8537">
            <v>30.9</v>
          </cell>
          <cell r="AW8537">
            <v>0</v>
          </cell>
        </row>
        <row r="8538">
          <cell r="I8538">
            <v>30.9</v>
          </cell>
          <cell r="AW8538">
            <v>0</v>
          </cell>
        </row>
        <row r="8539">
          <cell r="I8539">
            <v>33.1</v>
          </cell>
          <cell r="AW8539">
            <v>0</v>
          </cell>
        </row>
        <row r="8540">
          <cell r="I8540">
            <v>30.9</v>
          </cell>
          <cell r="AW8540">
            <v>0</v>
          </cell>
        </row>
        <row r="8541">
          <cell r="I8541">
            <v>30</v>
          </cell>
          <cell r="AW8541">
            <v>0</v>
          </cell>
        </row>
        <row r="8542">
          <cell r="I8542">
            <v>33.1</v>
          </cell>
          <cell r="AW8542">
            <v>0</v>
          </cell>
        </row>
        <row r="8543">
          <cell r="I8543">
            <v>34</v>
          </cell>
          <cell r="AW8543">
            <v>0</v>
          </cell>
        </row>
        <row r="8544">
          <cell r="I8544">
            <v>36</v>
          </cell>
          <cell r="AW8544">
            <v>0</v>
          </cell>
        </row>
        <row r="8545">
          <cell r="I8545">
            <v>39</v>
          </cell>
          <cell r="AW8545">
            <v>0</v>
          </cell>
        </row>
        <row r="8546">
          <cell r="I8546">
            <v>41</v>
          </cell>
          <cell r="AW8546">
            <v>0</v>
          </cell>
        </row>
        <row r="8547">
          <cell r="I8547">
            <v>42.1</v>
          </cell>
          <cell r="AW8547">
            <v>0</v>
          </cell>
        </row>
        <row r="8548">
          <cell r="I8548">
            <v>41</v>
          </cell>
          <cell r="AW8548">
            <v>0</v>
          </cell>
        </row>
        <row r="8549">
          <cell r="I8549">
            <v>41</v>
          </cell>
          <cell r="AW8549">
            <v>0</v>
          </cell>
        </row>
        <row r="8550">
          <cell r="I8550">
            <v>37.9</v>
          </cell>
          <cell r="AW8550">
            <v>0</v>
          </cell>
        </row>
        <row r="8551">
          <cell r="I8551">
            <v>37.9</v>
          </cell>
          <cell r="AW8551">
            <v>0</v>
          </cell>
        </row>
        <row r="8552">
          <cell r="I8552">
            <v>37</v>
          </cell>
          <cell r="AW8552">
            <v>0</v>
          </cell>
        </row>
        <row r="8553">
          <cell r="I8553">
            <v>37</v>
          </cell>
          <cell r="AW8553">
            <v>0</v>
          </cell>
        </row>
        <row r="8554">
          <cell r="I8554">
            <v>37</v>
          </cell>
          <cell r="AW8554">
            <v>0</v>
          </cell>
        </row>
        <row r="8555">
          <cell r="I8555">
            <v>35.1</v>
          </cell>
          <cell r="AW8555">
            <v>0</v>
          </cell>
        </row>
        <row r="8556">
          <cell r="I8556">
            <v>36</v>
          </cell>
          <cell r="AW8556">
            <v>0</v>
          </cell>
        </row>
        <row r="8557">
          <cell r="I8557">
            <v>35.1</v>
          </cell>
          <cell r="AW8557">
            <v>0</v>
          </cell>
        </row>
        <row r="8558">
          <cell r="I8558">
            <v>35.1</v>
          </cell>
          <cell r="AW8558">
            <v>0</v>
          </cell>
        </row>
        <row r="8559">
          <cell r="I8559">
            <v>34</v>
          </cell>
          <cell r="AW8559">
            <v>0</v>
          </cell>
        </row>
        <row r="8560">
          <cell r="I8560">
            <v>34</v>
          </cell>
          <cell r="AW8560">
            <v>0</v>
          </cell>
        </row>
        <row r="8561">
          <cell r="I8561">
            <v>36</v>
          </cell>
          <cell r="AW8561">
            <v>0</v>
          </cell>
        </row>
        <row r="8562">
          <cell r="I8562">
            <v>36</v>
          </cell>
          <cell r="AW8562">
            <v>0</v>
          </cell>
        </row>
        <row r="8563">
          <cell r="I8563">
            <v>37</v>
          </cell>
          <cell r="AW8563">
            <v>0</v>
          </cell>
        </row>
        <row r="8564">
          <cell r="I8564">
            <v>37.9</v>
          </cell>
          <cell r="AW8564">
            <v>0</v>
          </cell>
        </row>
        <row r="8565">
          <cell r="I8565">
            <v>37.9</v>
          </cell>
          <cell r="AW8565">
            <v>0</v>
          </cell>
        </row>
        <row r="8566">
          <cell r="I8566">
            <v>39</v>
          </cell>
          <cell r="AW8566">
            <v>0</v>
          </cell>
        </row>
        <row r="8567">
          <cell r="I8567">
            <v>41</v>
          </cell>
          <cell r="AW8567">
            <v>0</v>
          </cell>
        </row>
        <row r="8568">
          <cell r="I8568">
            <v>41</v>
          </cell>
          <cell r="AW8568">
            <v>0</v>
          </cell>
        </row>
        <row r="8569">
          <cell r="I8569">
            <v>44.1</v>
          </cell>
          <cell r="AW8569">
            <v>0</v>
          </cell>
        </row>
        <row r="8570">
          <cell r="I8570">
            <v>44.1</v>
          </cell>
          <cell r="AW8570">
            <v>0</v>
          </cell>
        </row>
        <row r="8571">
          <cell r="I8571">
            <v>43</v>
          </cell>
          <cell r="AW8571">
            <v>0</v>
          </cell>
        </row>
        <row r="8572">
          <cell r="I8572">
            <v>44.1</v>
          </cell>
          <cell r="AW8572">
            <v>0</v>
          </cell>
        </row>
        <row r="8573">
          <cell r="I8573">
            <v>44.1</v>
          </cell>
          <cell r="AW8573">
            <v>0</v>
          </cell>
        </row>
        <row r="8574">
          <cell r="I8574">
            <v>42.1</v>
          </cell>
          <cell r="AW8574">
            <v>0</v>
          </cell>
        </row>
        <row r="8575">
          <cell r="I8575">
            <v>43</v>
          </cell>
          <cell r="AW8575">
            <v>0</v>
          </cell>
        </row>
        <row r="8576">
          <cell r="I8576">
            <v>42.1</v>
          </cell>
          <cell r="AW8576">
            <v>0</v>
          </cell>
        </row>
        <row r="8577">
          <cell r="I8577">
            <v>37.9</v>
          </cell>
          <cell r="AW8577">
            <v>0</v>
          </cell>
        </row>
        <row r="8578">
          <cell r="I8578">
            <v>39.9</v>
          </cell>
          <cell r="AW8578">
            <v>0</v>
          </cell>
        </row>
        <row r="8579">
          <cell r="I8579">
            <v>37.9</v>
          </cell>
          <cell r="AW8579">
            <v>0</v>
          </cell>
        </row>
        <row r="8580">
          <cell r="I8580">
            <v>37</v>
          </cell>
          <cell r="AW8580">
            <v>0</v>
          </cell>
        </row>
        <row r="8581">
          <cell r="I8581">
            <v>33.1</v>
          </cell>
          <cell r="AW8581">
            <v>0</v>
          </cell>
        </row>
        <row r="8582">
          <cell r="I8582">
            <v>35.1</v>
          </cell>
          <cell r="AW8582">
            <v>0</v>
          </cell>
        </row>
        <row r="8583">
          <cell r="I8583">
            <v>33.1</v>
          </cell>
          <cell r="AW8583">
            <v>0</v>
          </cell>
        </row>
        <row r="8584">
          <cell r="I8584">
            <v>33.1</v>
          </cell>
          <cell r="AW8584">
            <v>0</v>
          </cell>
        </row>
        <row r="8585">
          <cell r="I8585">
            <v>35.1</v>
          </cell>
          <cell r="AW8585">
            <v>0</v>
          </cell>
        </row>
        <row r="8586">
          <cell r="I8586">
            <v>35.1</v>
          </cell>
          <cell r="AW8586">
            <v>0</v>
          </cell>
        </row>
        <row r="8587">
          <cell r="I8587">
            <v>34</v>
          </cell>
          <cell r="AW8587">
            <v>0</v>
          </cell>
        </row>
        <row r="8588">
          <cell r="I8588">
            <v>34</v>
          </cell>
          <cell r="AW8588">
            <v>0</v>
          </cell>
        </row>
        <row r="8589">
          <cell r="I8589">
            <v>34</v>
          </cell>
          <cell r="AW8589">
            <v>0</v>
          </cell>
        </row>
        <row r="8590">
          <cell r="I8590">
            <v>35.1</v>
          </cell>
          <cell r="AW8590">
            <v>0</v>
          </cell>
        </row>
        <row r="8591">
          <cell r="I8591">
            <v>36</v>
          </cell>
          <cell r="AW8591">
            <v>0</v>
          </cell>
        </row>
        <row r="8592">
          <cell r="I8592">
            <v>36</v>
          </cell>
          <cell r="AW8592">
            <v>0</v>
          </cell>
        </row>
        <row r="8593">
          <cell r="I8593">
            <v>37</v>
          </cell>
          <cell r="AW8593">
            <v>0</v>
          </cell>
        </row>
        <row r="8594">
          <cell r="I8594">
            <v>37.9</v>
          </cell>
          <cell r="AW8594">
            <v>0</v>
          </cell>
        </row>
        <row r="8595">
          <cell r="I8595">
            <v>39</v>
          </cell>
          <cell r="AW8595">
            <v>0</v>
          </cell>
        </row>
        <row r="8596">
          <cell r="I8596">
            <v>39.9</v>
          </cell>
          <cell r="AW8596">
            <v>0</v>
          </cell>
        </row>
        <row r="8597">
          <cell r="I8597">
            <v>39.9</v>
          </cell>
          <cell r="AW8597">
            <v>0</v>
          </cell>
        </row>
        <row r="8598">
          <cell r="I8598">
            <v>39.9</v>
          </cell>
          <cell r="AW8598">
            <v>0</v>
          </cell>
        </row>
        <row r="8599">
          <cell r="I8599">
            <v>39</v>
          </cell>
          <cell r="AW8599">
            <v>0</v>
          </cell>
        </row>
        <row r="8600">
          <cell r="I8600">
            <v>39</v>
          </cell>
          <cell r="AW8600">
            <v>0</v>
          </cell>
        </row>
        <row r="8601">
          <cell r="I8601">
            <v>39</v>
          </cell>
          <cell r="AW8601">
            <v>0</v>
          </cell>
        </row>
        <row r="8602">
          <cell r="I8602">
            <v>39</v>
          </cell>
          <cell r="AW8602">
            <v>0</v>
          </cell>
        </row>
        <row r="8603">
          <cell r="I8603">
            <v>39</v>
          </cell>
          <cell r="AW8603">
            <v>0</v>
          </cell>
        </row>
        <row r="8604">
          <cell r="I8604">
            <v>37</v>
          </cell>
          <cell r="AW8604">
            <v>0</v>
          </cell>
        </row>
        <row r="8605">
          <cell r="I8605">
            <v>37.9</v>
          </cell>
          <cell r="AW8605">
            <v>0</v>
          </cell>
        </row>
        <row r="8606">
          <cell r="I8606">
            <v>37.9</v>
          </cell>
          <cell r="AW8606">
            <v>0</v>
          </cell>
        </row>
        <row r="8607">
          <cell r="I8607">
            <v>37.9</v>
          </cell>
          <cell r="AW8607">
            <v>0</v>
          </cell>
        </row>
        <row r="8608">
          <cell r="I8608">
            <v>37.9</v>
          </cell>
          <cell r="AW8608">
            <v>0</v>
          </cell>
        </row>
        <row r="8609">
          <cell r="I8609">
            <v>39</v>
          </cell>
          <cell r="AW8609">
            <v>0</v>
          </cell>
        </row>
        <row r="8610">
          <cell r="I8610">
            <v>39</v>
          </cell>
          <cell r="AW8610">
            <v>0</v>
          </cell>
        </row>
        <row r="8611">
          <cell r="I8611">
            <v>39</v>
          </cell>
          <cell r="AW8611">
            <v>0</v>
          </cell>
        </row>
        <row r="8612">
          <cell r="I8612">
            <v>39</v>
          </cell>
          <cell r="AW8612">
            <v>0</v>
          </cell>
        </row>
        <row r="8613">
          <cell r="I8613">
            <v>39</v>
          </cell>
          <cell r="AW8613">
            <v>0</v>
          </cell>
        </row>
        <row r="8614">
          <cell r="I8614">
            <v>39.9</v>
          </cell>
          <cell r="AW8614">
            <v>0</v>
          </cell>
        </row>
        <row r="8615">
          <cell r="I8615">
            <v>41</v>
          </cell>
          <cell r="AW8615">
            <v>0</v>
          </cell>
        </row>
        <row r="8616">
          <cell r="I8616">
            <v>41</v>
          </cell>
          <cell r="AW8616">
            <v>0</v>
          </cell>
        </row>
        <row r="8617">
          <cell r="I8617">
            <v>42.1</v>
          </cell>
          <cell r="AW8617">
            <v>0</v>
          </cell>
        </row>
        <row r="8618">
          <cell r="I8618">
            <v>42.1</v>
          </cell>
          <cell r="AW8618">
            <v>0</v>
          </cell>
        </row>
        <row r="8619">
          <cell r="I8619">
            <v>42.1</v>
          </cell>
          <cell r="AW8619">
            <v>0</v>
          </cell>
        </row>
        <row r="8620">
          <cell r="I8620">
            <v>42.1</v>
          </cell>
          <cell r="AW8620">
            <v>0</v>
          </cell>
        </row>
        <row r="8621">
          <cell r="I8621">
            <v>42.1</v>
          </cell>
          <cell r="AW8621">
            <v>0</v>
          </cell>
        </row>
        <row r="8622">
          <cell r="I8622">
            <v>42.1</v>
          </cell>
          <cell r="AW8622">
            <v>0</v>
          </cell>
        </row>
        <row r="8623">
          <cell r="I8623">
            <v>43</v>
          </cell>
          <cell r="AW8623">
            <v>0</v>
          </cell>
        </row>
        <row r="8624">
          <cell r="I8624">
            <v>43</v>
          </cell>
          <cell r="AW8624">
            <v>0</v>
          </cell>
        </row>
        <row r="8625">
          <cell r="I8625">
            <v>42.1</v>
          </cell>
          <cell r="AW8625">
            <v>0</v>
          </cell>
        </row>
        <row r="8626">
          <cell r="I8626">
            <v>42.1</v>
          </cell>
          <cell r="AW8626">
            <v>0</v>
          </cell>
        </row>
        <row r="8627">
          <cell r="I8627">
            <v>43</v>
          </cell>
          <cell r="AW8627">
            <v>0</v>
          </cell>
        </row>
        <row r="8628">
          <cell r="I8628">
            <v>43</v>
          </cell>
          <cell r="AW8628">
            <v>0</v>
          </cell>
        </row>
        <row r="8629">
          <cell r="I8629">
            <v>44.1</v>
          </cell>
          <cell r="AW8629">
            <v>0</v>
          </cell>
        </row>
        <row r="8630">
          <cell r="I8630">
            <v>43</v>
          </cell>
          <cell r="AW8630">
            <v>0</v>
          </cell>
        </row>
        <row r="8631">
          <cell r="I8631">
            <v>43</v>
          </cell>
          <cell r="AW8631">
            <v>0</v>
          </cell>
        </row>
        <row r="8632">
          <cell r="I8632">
            <v>43</v>
          </cell>
          <cell r="AW8632">
            <v>0</v>
          </cell>
        </row>
        <row r="8633">
          <cell r="I8633">
            <v>46</v>
          </cell>
          <cell r="AW8633">
            <v>0</v>
          </cell>
        </row>
        <row r="8634">
          <cell r="I8634">
            <v>50</v>
          </cell>
          <cell r="AW8634">
            <v>0</v>
          </cell>
        </row>
        <row r="8635">
          <cell r="I8635">
            <v>51.1</v>
          </cell>
          <cell r="AW8635">
            <v>1.3910093538760571E-3</v>
          </cell>
        </row>
        <row r="8636">
          <cell r="I8636">
            <v>48</v>
          </cell>
          <cell r="AW8636">
            <v>0</v>
          </cell>
        </row>
        <row r="8637">
          <cell r="I8637">
            <v>48</v>
          </cell>
          <cell r="AW8637">
            <v>0</v>
          </cell>
        </row>
        <row r="8638">
          <cell r="I8638">
            <v>48</v>
          </cell>
          <cell r="AW8638">
            <v>0</v>
          </cell>
        </row>
        <row r="8639">
          <cell r="I8639">
            <v>48</v>
          </cell>
          <cell r="AW8639">
            <v>0</v>
          </cell>
        </row>
        <row r="8640">
          <cell r="I8640">
            <v>51.1</v>
          </cell>
          <cell r="AW8640">
            <v>1.3910093538760571E-3</v>
          </cell>
        </row>
        <row r="8641">
          <cell r="I8641">
            <v>50</v>
          </cell>
          <cell r="AW8641">
            <v>0</v>
          </cell>
        </row>
        <row r="8642">
          <cell r="I8642">
            <v>51.1</v>
          </cell>
          <cell r="AW8642">
            <v>1.3910093538760571E-3</v>
          </cell>
        </row>
        <row r="8643">
          <cell r="I8643">
            <v>52</v>
          </cell>
          <cell r="AW8643">
            <v>1.3910093538760373E-2</v>
          </cell>
        </row>
        <row r="8644">
          <cell r="I8644">
            <v>51.1</v>
          </cell>
          <cell r="AW8644">
            <v>1.3910093538760571E-3</v>
          </cell>
        </row>
        <row r="8645">
          <cell r="I8645">
            <v>51.1</v>
          </cell>
          <cell r="AW8645">
            <v>1.3910093538760571E-3</v>
          </cell>
        </row>
        <row r="8646">
          <cell r="I8646">
            <v>48.9</v>
          </cell>
          <cell r="AW8646">
            <v>0</v>
          </cell>
        </row>
        <row r="8647">
          <cell r="I8647">
            <v>50</v>
          </cell>
          <cell r="AW8647">
            <v>0</v>
          </cell>
        </row>
        <row r="8648">
          <cell r="I8648">
            <v>50</v>
          </cell>
          <cell r="AW8648">
            <v>0</v>
          </cell>
        </row>
        <row r="8649">
          <cell r="I8649">
            <v>48.9</v>
          </cell>
          <cell r="AW8649">
            <v>0</v>
          </cell>
        </row>
        <row r="8650">
          <cell r="I8650">
            <v>46.9</v>
          </cell>
          <cell r="AW8650">
            <v>0</v>
          </cell>
        </row>
        <row r="8651">
          <cell r="I8651">
            <v>46.9</v>
          </cell>
          <cell r="AW8651">
            <v>0</v>
          </cell>
        </row>
        <row r="8652">
          <cell r="I8652">
            <v>44.1</v>
          </cell>
          <cell r="AW8652">
            <v>0</v>
          </cell>
        </row>
        <row r="8653">
          <cell r="I8653">
            <v>45</v>
          </cell>
          <cell r="AW8653">
            <v>0</v>
          </cell>
        </row>
        <row r="8654">
          <cell r="I8654">
            <v>46</v>
          </cell>
          <cell r="AW8654">
            <v>0</v>
          </cell>
        </row>
        <row r="8655">
          <cell r="I8655">
            <v>44.1</v>
          </cell>
          <cell r="AW8655">
            <v>0</v>
          </cell>
        </row>
        <row r="8656">
          <cell r="I8656">
            <v>44.1</v>
          </cell>
          <cell r="AW8656">
            <v>0</v>
          </cell>
        </row>
        <row r="8657">
          <cell r="I8657">
            <v>42.1</v>
          </cell>
          <cell r="AW8657">
            <v>0</v>
          </cell>
        </row>
        <row r="8658">
          <cell r="I8658">
            <v>39.9</v>
          </cell>
          <cell r="AW8658">
            <v>0</v>
          </cell>
        </row>
        <row r="8659">
          <cell r="I8659">
            <v>39.9</v>
          </cell>
          <cell r="AW8659">
            <v>0</v>
          </cell>
        </row>
        <row r="8660">
          <cell r="I8660">
            <v>42.1</v>
          </cell>
          <cell r="AW8660">
            <v>0</v>
          </cell>
        </row>
        <row r="8661">
          <cell r="I8661">
            <v>42.1</v>
          </cell>
          <cell r="AW8661">
            <v>0</v>
          </cell>
        </row>
        <row r="8662">
          <cell r="I8662">
            <v>42.1</v>
          </cell>
          <cell r="AW8662">
            <v>0</v>
          </cell>
        </row>
        <row r="8663">
          <cell r="I8663">
            <v>44.1</v>
          </cell>
          <cell r="AW8663">
            <v>0</v>
          </cell>
        </row>
        <row r="8664">
          <cell r="I8664">
            <v>45</v>
          </cell>
          <cell r="AW8664">
            <v>0</v>
          </cell>
        </row>
        <row r="8665">
          <cell r="I8665">
            <v>45</v>
          </cell>
          <cell r="AW8665">
            <v>0</v>
          </cell>
        </row>
        <row r="8666">
          <cell r="I8666">
            <v>46</v>
          </cell>
          <cell r="AW8666">
            <v>0</v>
          </cell>
        </row>
        <row r="8667">
          <cell r="I8667">
            <v>46</v>
          </cell>
          <cell r="AW8667">
            <v>0</v>
          </cell>
        </row>
        <row r="8668">
          <cell r="I8668">
            <v>45</v>
          </cell>
          <cell r="AW8668">
            <v>0</v>
          </cell>
        </row>
        <row r="8669">
          <cell r="I8669">
            <v>45</v>
          </cell>
          <cell r="AW8669">
            <v>0</v>
          </cell>
        </row>
        <row r="8670">
          <cell r="I8670">
            <v>45</v>
          </cell>
          <cell r="AW8670">
            <v>0</v>
          </cell>
        </row>
        <row r="8671">
          <cell r="I8671">
            <v>45</v>
          </cell>
          <cell r="AW8671">
            <v>0</v>
          </cell>
        </row>
        <row r="8672">
          <cell r="I8672">
            <v>43</v>
          </cell>
          <cell r="AW8672">
            <v>0</v>
          </cell>
        </row>
        <row r="8673">
          <cell r="I8673">
            <v>41</v>
          </cell>
          <cell r="AW8673">
            <v>0</v>
          </cell>
        </row>
        <row r="8674">
          <cell r="I8674">
            <v>39.9</v>
          </cell>
          <cell r="AW8674">
            <v>0</v>
          </cell>
        </row>
        <row r="8675">
          <cell r="I8675">
            <v>39.9</v>
          </cell>
          <cell r="AW8675">
            <v>0</v>
          </cell>
        </row>
        <row r="8676">
          <cell r="I8676">
            <v>39</v>
          </cell>
          <cell r="AW8676">
            <v>0</v>
          </cell>
        </row>
        <row r="8677">
          <cell r="I8677">
            <v>37.9</v>
          </cell>
          <cell r="AW8677">
            <v>0</v>
          </cell>
        </row>
        <row r="8678">
          <cell r="I8678">
            <v>36</v>
          </cell>
          <cell r="AW8678">
            <v>0</v>
          </cell>
        </row>
        <row r="8679">
          <cell r="I8679">
            <v>35.1</v>
          </cell>
          <cell r="AW8679">
            <v>0</v>
          </cell>
        </row>
        <row r="8680">
          <cell r="I8680">
            <v>34</v>
          </cell>
          <cell r="AW8680">
            <v>0</v>
          </cell>
        </row>
        <row r="8681">
          <cell r="I8681">
            <v>34</v>
          </cell>
          <cell r="AW8681">
            <v>0</v>
          </cell>
        </row>
        <row r="8682">
          <cell r="I8682">
            <v>33.1</v>
          </cell>
          <cell r="AW8682">
            <v>0</v>
          </cell>
        </row>
        <row r="8683">
          <cell r="I8683">
            <v>32</v>
          </cell>
          <cell r="AW8683">
            <v>0</v>
          </cell>
        </row>
        <row r="8684">
          <cell r="I8684">
            <v>30.9</v>
          </cell>
          <cell r="AW8684">
            <v>0</v>
          </cell>
        </row>
        <row r="8685">
          <cell r="I8685">
            <v>30.9</v>
          </cell>
          <cell r="AW8685">
            <v>0</v>
          </cell>
        </row>
        <row r="8686">
          <cell r="I8686">
            <v>30.9</v>
          </cell>
          <cell r="AW8686">
            <v>0</v>
          </cell>
        </row>
        <row r="8687">
          <cell r="I8687">
            <v>33.1</v>
          </cell>
          <cell r="AW8687">
            <v>0</v>
          </cell>
        </row>
        <row r="8688">
          <cell r="I8688">
            <v>41</v>
          </cell>
          <cell r="AW8688">
            <v>0</v>
          </cell>
        </row>
        <row r="8689">
          <cell r="I8689">
            <v>46.9</v>
          </cell>
          <cell r="AW8689">
            <v>0</v>
          </cell>
        </row>
        <row r="8690">
          <cell r="I8690">
            <v>46</v>
          </cell>
          <cell r="AW8690">
            <v>0</v>
          </cell>
        </row>
        <row r="8691">
          <cell r="I8691">
            <v>46</v>
          </cell>
          <cell r="AW8691">
            <v>0</v>
          </cell>
        </row>
        <row r="8692">
          <cell r="I8692">
            <v>46</v>
          </cell>
          <cell r="AW8692">
            <v>0</v>
          </cell>
        </row>
        <row r="8693">
          <cell r="I8693">
            <v>44.1</v>
          </cell>
          <cell r="AW8693">
            <v>0</v>
          </cell>
        </row>
        <row r="8694">
          <cell r="I8694">
            <v>43</v>
          </cell>
          <cell r="AW8694">
            <v>0</v>
          </cell>
        </row>
        <row r="8695">
          <cell r="I8695">
            <v>42.1</v>
          </cell>
          <cell r="AW8695">
            <v>0</v>
          </cell>
        </row>
        <row r="8696">
          <cell r="I8696">
            <v>42.1</v>
          </cell>
          <cell r="AW8696">
            <v>0</v>
          </cell>
        </row>
        <row r="8697">
          <cell r="I8697">
            <v>42.1</v>
          </cell>
          <cell r="AW8697">
            <v>0</v>
          </cell>
        </row>
        <row r="8698">
          <cell r="I8698">
            <v>42.1</v>
          </cell>
          <cell r="AW8698">
            <v>0</v>
          </cell>
        </row>
        <row r="8699">
          <cell r="I8699">
            <v>43</v>
          </cell>
          <cell r="AW8699">
            <v>0</v>
          </cell>
        </row>
        <row r="8700">
          <cell r="I8700">
            <v>42.1</v>
          </cell>
          <cell r="AW8700">
            <v>0</v>
          </cell>
        </row>
        <row r="8701">
          <cell r="I8701">
            <v>41</v>
          </cell>
          <cell r="AW8701">
            <v>0</v>
          </cell>
        </row>
        <row r="8702">
          <cell r="I8702">
            <v>41</v>
          </cell>
          <cell r="AW8702">
            <v>0</v>
          </cell>
        </row>
        <row r="8703">
          <cell r="I8703">
            <v>39.9</v>
          </cell>
          <cell r="AW8703">
            <v>0</v>
          </cell>
        </row>
        <row r="8704">
          <cell r="I8704">
            <v>41</v>
          </cell>
          <cell r="AW8704">
            <v>0</v>
          </cell>
        </row>
        <row r="8705">
          <cell r="I8705">
            <v>41</v>
          </cell>
          <cell r="AW8705">
            <v>0</v>
          </cell>
        </row>
        <row r="8706">
          <cell r="I8706">
            <v>39.9</v>
          </cell>
          <cell r="AW8706">
            <v>0</v>
          </cell>
        </row>
        <row r="8707">
          <cell r="I8707">
            <v>39.9</v>
          </cell>
          <cell r="AW8707">
            <v>0</v>
          </cell>
        </row>
        <row r="8708">
          <cell r="I8708">
            <v>39.9</v>
          </cell>
          <cell r="AW8708">
            <v>0</v>
          </cell>
        </row>
        <row r="8709">
          <cell r="I8709">
            <v>39.9</v>
          </cell>
          <cell r="AW8709">
            <v>0</v>
          </cell>
        </row>
        <row r="8710">
          <cell r="I8710">
            <v>39.9</v>
          </cell>
          <cell r="AW8710">
            <v>0</v>
          </cell>
        </row>
        <row r="8711">
          <cell r="I8711">
            <v>41</v>
          </cell>
          <cell r="AW8711">
            <v>0</v>
          </cell>
        </row>
        <row r="8712">
          <cell r="I8712">
            <v>42.1</v>
          </cell>
          <cell r="AW8712">
            <v>0</v>
          </cell>
        </row>
        <row r="8713">
          <cell r="I8713">
            <v>43</v>
          </cell>
          <cell r="AW8713">
            <v>0</v>
          </cell>
        </row>
        <row r="8714">
          <cell r="I8714">
            <v>46</v>
          </cell>
          <cell r="AW8714">
            <v>0</v>
          </cell>
        </row>
        <row r="8715">
          <cell r="I8715">
            <v>46</v>
          </cell>
          <cell r="AW8715">
            <v>0</v>
          </cell>
        </row>
        <row r="8716">
          <cell r="I8716">
            <v>46</v>
          </cell>
          <cell r="AW8716">
            <v>0</v>
          </cell>
        </row>
        <row r="8717">
          <cell r="I8717">
            <v>45</v>
          </cell>
          <cell r="AW8717">
            <v>0</v>
          </cell>
        </row>
        <row r="8718">
          <cell r="I8718">
            <v>43</v>
          </cell>
          <cell r="AW8718">
            <v>0</v>
          </cell>
        </row>
        <row r="8719">
          <cell r="I8719">
            <v>42.1</v>
          </cell>
          <cell r="AW8719">
            <v>0</v>
          </cell>
        </row>
        <row r="8720">
          <cell r="I8720">
            <v>42.1</v>
          </cell>
          <cell r="AW8720">
            <v>0</v>
          </cell>
        </row>
        <row r="8721">
          <cell r="I8721">
            <v>42.1</v>
          </cell>
          <cell r="AW8721">
            <v>0</v>
          </cell>
        </row>
        <row r="8722">
          <cell r="I8722">
            <v>43</v>
          </cell>
          <cell r="AW8722">
            <v>0</v>
          </cell>
        </row>
        <row r="8723">
          <cell r="I8723">
            <v>42.1</v>
          </cell>
          <cell r="AW8723">
            <v>0</v>
          </cell>
        </row>
        <row r="8724">
          <cell r="I8724">
            <v>42.1</v>
          </cell>
          <cell r="AW8724">
            <v>0</v>
          </cell>
        </row>
        <row r="8725">
          <cell r="I8725">
            <v>37.9</v>
          </cell>
          <cell r="AW8725">
            <v>0</v>
          </cell>
        </row>
        <row r="8726">
          <cell r="I8726">
            <v>39</v>
          </cell>
          <cell r="AW8726">
            <v>0</v>
          </cell>
        </row>
        <row r="8727">
          <cell r="I8727">
            <v>37.9</v>
          </cell>
          <cell r="AW8727">
            <v>0</v>
          </cell>
        </row>
        <row r="8728">
          <cell r="I8728">
            <v>39</v>
          </cell>
          <cell r="AW8728">
            <v>0</v>
          </cell>
        </row>
        <row r="8729">
          <cell r="I8729">
            <v>39.9</v>
          </cell>
          <cell r="AW8729">
            <v>0</v>
          </cell>
        </row>
        <row r="8730">
          <cell r="I8730">
            <v>39</v>
          </cell>
          <cell r="AW8730">
            <v>0</v>
          </cell>
        </row>
        <row r="8731">
          <cell r="I8731">
            <v>41</v>
          </cell>
          <cell r="AW8731">
            <v>0</v>
          </cell>
        </row>
        <row r="8732">
          <cell r="I8732">
            <v>37.9</v>
          </cell>
          <cell r="AW8732">
            <v>0</v>
          </cell>
        </row>
        <row r="8733">
          <cell r="I8733">
            <v>37</v>
          </cell>
          <cell r="AW8733">
            <v>0</v>
          </cell>
        </row>
        <row r="8734">
          <cell r="I8734">
            <v>39</v>
          </cell>
          <cell r="AW8734">
            <v>0</v>
          </cell>
        </row>
        <row r="8735">
          <cell r="I8735">
            <v>42.1</v>
          </cell>
          <cell r="AW8735">
            <v>0</v>
          </cell>
        </row>
        <row r="8736">
          <cell r="I8736">
            <v>45</v>
          </cell>
          <cell r="AW8736">
            <v>0</v>
          </cell>
        </row>
        <row r="8737">
          <cell r="I8737">
            <v>46.9</v>
          </cell>
          <cell r="AW8737">
            <v>0</v>
          </cell>
        </row>
        <row r="8738">
          <cell r="I8738">
            <v>48</v>
          </cell>
          <cell r="AW8738">
            <v>0</v>
          </cell>
        </row>
        <row r="8739">
          <cell r="I8739">
            <v>48</v>
          </cell>
          <cell r="AW8739">
            <v>0</v>
          </cell>
        </row>
        <row r="8740">
          <cell r="I8740">
            <v>46.9</v>
          </cell>
          <cell r="AW8740">
            <v>0</v>
          </cell>
        </row>
        <row r="8741">
          <cell r="I8741">
            <v>45</v>
          </cell>
          <cell r="AW8741">
            <v>0</v>
          </cell>
        </row>
        <row r="8742">
          <cell r="I8742">
            <v>41</v>
          </cell>
          <cell r="AW8742">
            <v>0</v>
          </cell>
        </row>
        <row r="8743">
          <cell r="I8743">
            <v>39.9</v>
          </cell>
          <cell r="AW8743">
            <v>0</v>
          </cell>
        </row>
        <row r="8744">
          <cell r="I8744">
            <v>39.9</v>
          </cell>
          <cell r="AW8744">
            <v>0</v>
          </cell>
        </row>
        <row r="8745">
          <cell r="I8745">
            <v>37.9</v>
          </cell>
          <cell r="AW8745">
            <v>0</v>
          </cell>
        </row>
        <row r="8746">
          <cell r="I8746">
            <v>37</v>
          </cell>
          <cell r="AW8746">
            <v>0</v>
          </cell>
        </row>
        <row r="8747">
          <cell r="I8747">
            <v>35.1</v>
          </cell>
          <cell r="AW8747">
            <v>0</v>
          </cell>
        </row>
        <row r="8748">
          <cell r="I8748">
            <v>34</v>
          </cell>
          <cell r="AW8748">
            <v>0</v>
          </cell>
        </row>
        <row r="8749">
          <cell r="I8749">
            <v>33.1</v>
          </cell>
          <cell r="AW8749">
            <v>0</v>
          </cell>
        </row>
        <row r="8750">
          <cell r="I8750">
            <v>30</v>
          </cell>
          <cell r="AW8750">
            <v>0</v>
          </cell>
        </row>
        <row r="8751">
          <cell r="I8751">
            <v>28.9</v>
          </cell>
          <cell r="AW8751">
            <v>0</v>
          </cell>
        </row>
        <row r="8752">
          <cell r="I8752">
            <v>28.9</v>
          </cell>
          <cell r="AW8752">
            <v>0</v>
          </cell>
        </row>
        <row r="8753">
          <cell r="I8753">
            <v>28</v>
          </cell>
          <cell r="AW8753">
            <v>0</v>
          </cell>
        </row>
        <row r="8754">
          <cell r="I8754">
            <v>25</v>
          </cell>
          <cell r="AW8754">
            <v>0</v>
          </cell>
        </row>
        <row r="8755">
          <cell r="I8755">
            <v>25</v>
          </cell>
          <cell r="AW8755">
            <v>0</v>
          </cell>
        </row>
        <row r="8756">
          <cell r="I8756">
            <v>24.1</v>
          </cell>
          <cell r="AW8756">
            <v>0</v>
          </cell>
        </row>
        <row r="8757">
          <cell r="I8757">
            <v>24.1</v>
          </cell>
          <cell r="AW8757">
            <v>0</v>
          </cell>
        </row>
        <row r="8758">
          <cell r="I8758">
            <v>25</v>
          </cell>
          <cell r="AW8758">
            <v>0</v>
          </cell>
        </row>
        <row r="8759">
          <cell r="I8759">
            <v>30.9</v>
          </cell>
          <cell r="AW8759">
            <v>0</v>
          </cell>
        </row>
        <row r="8760">
          <cell r="I8760">
            <v>35.1</v>
          </cell>
          <cell r="AW8760">
            <v>0</v>
          </cell>
        </row>
        <row r="8761">
          <cell r="I8761">
            <v>39</v>
          </cell>
          <cell r="AW8761">
            <v>0</v>
          </cell>
        </row>
        <row r="8762">
          <cell r="I8762">
            <v>42.1</v>
          </cell>
          <cell r="AW8762">
            <v>0</v>
          </cell>
        </row>
        <row r="8763">
          <cell r="I8763">
            <v>44.1</v>
          </cell>
          <cell r="AW8763">
            <v>0</v>
          </cell>
        </row>
        <row r="8764">
          <cell r="I8764">
            <v>44.1</v>
          </cell>
          <cell r="AW8764">
            <v>0</v>
          </cell>
        </row>
        <row r="8765">
          <cell r="I8765">
            <v>41</v>
          </cell>
          <cell r="AW8765">
            <v>0</v>
          </cell>
        </row>
        <row r="8766">
          <cell r="I8766">
            <v>37</v>
          </cell>
          <cell r="AW8766">
            <v>0</v>
          </cell>
        </row>
        <row r="8767">
          <cell r="I8767">
            <v>35.1</v>
          </cell>
          <cell r="AW8767">
            <v>0</v>
          </cell>
        </row>
        <row r="8768">
          <cell r="I8768">
            <v>35.1</v>
          </cell>
          <cell r="AW8768">
            <v>0</v>
          </cell>
        </row>
        <row r="8769">
          <cell r="I8769">
            <v>34</v>
          </cell>
          <cell r="AW8769">
            <v>0</v>
          </cell>
        </row>
        <row r="8770">
          <cell r="I8770">
            <v>35.1</v>
          </cell>
          <cell r="AW8770">
            <v>0</v>
          </cell>
        </row>
        <row r="8771">
          <cell r="I8771">
            <v>34</v>
          </cell>
          <cell r="AW8771">
            <v>0</v>
          </cell>
        </row>
        <row r="8772">
          <cell r="I8772">
            <v>35.1</v>
          </cell>
          <cell r="AW8772">
            <v>0</v>
          </cell>
        </row>
        <row r="8773">
          <cell r="I8773">
            <v>33.1</v>
          </cell>
          <cell r="AW8773">
            <v>0</v>
          </cell>
        </row>
      </sheetData>
      <sheetData sheetId="4"/>
      <sheetData sheetId="5"/>
      <sheetData sheetId="6">
        <row r="5">
          <cell r="B5">
            <v>5429</v>
          </cell>
          <cell r="C5"/>
          <cell r="D5"/>
          <cell r="E5">
            <v>1082</v>
          </cell>
          <cell r="F5"/>
          <cell r="G5"/>
          <cell r="H5">
            <v>885</v>
          </cell>
          <cell r="I5"/>
          <cell r="J5"/>
          <cell r="K5">
            <v>1160</v>
          </cell>
          <cell r="L5"/>
          <cell r="M5"/>
          <cell r="N5">
            <v>186</v>
          </cell>
          <cell r="O5"/>
          <cell r="P5"/>
          <cell r="Q5">
            <v>18</v>
          </cell>
          <cell r="R5"/>
          <cell r="S5"/>
          <cell r="T5">
            <v>0</v>
          </cell>
          <cell r="U5"/>
          <cell r="V5"/>
          <cell r="W5">
            <v>0</v>
          </cell>
          <cell r="X5"/>
          <cell r="Y5"/>
          <cell r="Z5">
            <v>0</v>
          </cell>
          <cell r="AA5"/>
          <cell r="AB5"/>
          <cell r="AC5">
            <v>0</v>
          </cell>
          <cell r="AD5"/>
          <cell r="AE5"/>
        </row>
        <row r="6">
          <cell r="B6" t="str">
            <v xml:space="preserve"> 0-52</v>
          </cell>
          <cell r="C6"/>
          <cell r="D6"/>
          <cell r="E6" t="str">
            <v>52-104</v>
          </cell>
          <cell r="F6"/>
          <cell r="G6"/>
          <cell r="H6" t="str">
            <v>104-155</v>
          </cell>
          <cell r="I6"/>
          <cell r="J6"/>
          <cell r="K6" t="str">
            <v>155-207</v>
          </cell>
          <cell r="L6"/>
          <cell r="M6"/>
          <cell r="N6" t="str">
            <v>207-259</v>
          </cell>
          <cell r="O6"/>
          <cell r="P6"/>
          <cell r="Q6" t="str">
            <v>259-311</v>
          </cell>
          <cell r="R6"/>
          <cell r="S6"/>
          <cell r="T6" t="str">
            <v>311-362</v>
          </cell>
          <cell r="U6"/>
          <cell r="V6"/>
          <cell r="W6" t="str">
            <v>362-414</v>
          </cell>
          <cell r="X6"/>
          <cell r="Y6"/>
          <cell r="Z6" t="str">
            <v>414-466</v>
          </cell>
          <cell r="AA6"/>
          <cell r="AB6"/>
          <cell r="AC6" t="str">
            <v>466-518</v>
          </cell>
          <cell r="AD6"/>
          <cell r="AE6"/>
        </row>
      </sheetData>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vs. OAT"/>
      <sheetName val="Tons vs. OA Enth"/>
      <sheetName val="Tons vs. OAT"/>
      <sheetName val="Tons vs. OAT (2)"/>
      <sheetName val="Tons vs. MA Enth"/>
      <sheetName val="kW per Ton Generator Inputs"/>
      <sheetName val="kW per Ton"/>
      <sheetName val="Lines"/>
      <sheetName val="Mixed Air Temp Calcs"/>
      <sheetName val="Time Values"/>
    </sheetNames>
    <sheetDataSet>
      <sheetData sheetId="0"/>
      <sheetData sheetId="1"/>
      <sheetData sheetId="2"/>
      <sheetData sheetId="3">
        <row r="14">
          <cell r="I14">
            <v>54</v>
          </cell>
        </row>
      </sheetData>
      <sheetData sheetId="4"/>
      <sheetData sheetId="5"/>
      <sheetData sheetId="6">
        <row r="5">
          <cell r="B5">
            <v>3219</v>
          </cell>
          <cell r="C5"/>
          <cell r="D5"/>
          <cell r="E5">
            <v>428</v>
          </cell>
          <cell r="F5"/>
          <cell r="G5"/>
          <cell r="H5">
            <v>806</v>
          </cell>
          <cell r="I5"/>
          <cell r="J5"/>
          <cell r="K5">
            <v>1920</v>
          </cell>
          <cell r="L5"/>
          <cell r="M5"/>
          <cell r="N5">
            <v>2145</v>
          </cell>
          <cell r="O5"/>
          <cell r="P5"/>
          <cell r="Q5">
            <v>242</v>
          </cell>
          <cell r="R5"/>
          <cell r="S5"/>
          <cell r="T5">
            <v>0</v>
          </cell>
          <cell r="U5"/>
          <cell r="V5"/>
          <cell r="W5">
            <v>0</v>
          </cell>
          <cell r="X5"/>
          <cell r="Y5"/>
          <cell r="Z5">
            <v>0</v>
          </cell>
          <cell r="AA5"/>
          <cell r="AB5"/>
          <cell r="AC5">
            <v>0</v>
          </cell>
          <cell r="AD5"/>
          <cell r="AE5"/>
        </row>
        <row r="6">
          <cell r="B6" t="str">
            <v xml:space="preserve"> 0-52</v>
          </cell>
          <cell r="C6"/>
          <cell r="D6"/>
          <cell r="E6" t="str">
            <v>52-104</v>
          </cell>
          <cell r="F6"/>
          <cell r="G6"/>
          <cell r="H6" t="str">
            <v>104-155</v>
          </cell>
          <cell r="I6"/>
          <cell r="J6"/>
          <cell r="K6" t="str">
            <v>155-207</v>
          </cell>
          <cell r="L6"/>
          <cell r="M6"/>
          <cell r="N6" t="str">
            <v>207-259</v>
          </cell>
          <cell r="O6"/>
          <cell r="P6"/>
          <cell r="Q6" t="str">
            <v>259-311</v>
          </cell>
          <cell r="R6"/>
          <cell r="S6"/>
          <cell r="T6" t="str">
            <v>311-362</v>
          </cell>
          <cell r="U6"/>
          <cell r="V6"/>
          <cell r="W6" t="str">
            <v>362-414</v>
          </cell>
          <cell r="X6"/>
          <cell r="Y6"/>
          <cell r="Z6" t="str">
            <v>414-466</v>
          </cell>
          <cell r="AA6"/>
          <cell r="AB6"/>
          <cell r="AC6" t="str">
            <v>466-518</v>
          </cell>
          <cell r="AD6"/>
          <cell r="AE6"/>
        </row>
      </sheetData>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vs. OAT"/>
      <sheetName val="Tons vs. OA Enth"/>
      <sheetName val="Tons vs. OAT"/>
      <sheetName val="Tons vs. OAT (2)"/>
      <sheetName val="Tons vs. MA Enth"/>
      <sheetName val="kW per Ton Generator Inputs"/>
      <sheetName val="kW per Ton"/>
      <sheetName val="Lines"/>
      <sheetName val="Mixed Air Temp Calcs"/>
      <sheetName val="Time Values"/>
    </sheetNames>
    <sheetDataSet>
      <sheetData sheetId="0"/>
      <sheetData sheetId="1"/>
      <sheetData sheetId="2"/>
      <sheetData sheetId="3">
        <row r="14">
          <cell r="I14">
            <v>54</v>
          </cell>
        </row>
      </sheetData>
      <sheetData sheetId="4"/>
      <sheetData sheetId="5"/>
      <sheetData sheetId="6">
        <row r="5">
          <cell r="B5">
            <v>3219</v>
          </cell>
          <cell r="C5"/>
          <cell r="D5"/>
          <cell r="E5">
            <v>697</v>
          </cell>
          <cell r="F5"/>
          <cell r="G5"/>
          <cell r="H5">
            <v>609</v>
          </cell>
          <cell r="I5"/>
          <cell r="J5"/>
          <cell r="K5">
            <v>1155</v>
          </cell>
          <cell r="L5"/>
          <cell r="M5"/>
          <cell r="N5">
            <v>2165</v>
          </cell>
          <cell r="O5"/>
          <cell r="P5"/>
          <cell r="Q5">
            <v>501</v>
          </cell>
          <cell r="R5"/>
          <cell r="S5"/>
          <cell r="T5">
            <v>191</v>
          </cell>
          <cell r="U5"/>
          <cell r="V5"/>
          <cell r="W5">
            <v>194</v>
          </cell>
          <cell r="X5"/>
          <cell r="Y5"/>
          <cell r="Z5">
            <v>29</v>
          </cell>
          <cell r="AA5"/>
          <cell r="AB5"/>
          <cell r="AC5">
            <v>0</v>
          </cell>
          <cell r="AD5"/>
          <cell r="AE5"/>
        </row>
        <row r="6">
          <cell r="B6" t="str">
            <v xml:space="preserve"> 0-52</v>
          </cell>
          <cell r="C6"/>
          <cell r="D6"/>
          <cell r="E6" t="str">
            <v>52-104</v>
          </cell>
          <cell r="F6"/>
          <cell r="G6"/>
          <cell r="H6" t="str">
            <v>104-155</v>
          </cell>
          <cell r="I6"/>
          <cell r="J6"/>
          <cell r="K6" t="str">
            <v>155-207</v>
          </cell>
          <cell r="L6"/>
          <cell r="M6"/>
          <cell r="N6" t="str">
            <v>207-259</v>
          </cell>
          <cell r="O6"/>
          <cell r="P6"/>
          <cell r="Q6" t="str">
            <v>259-311</v>
          </cell>
          <cell r="R6"/>
          <cell r="S6"/>
          <cell r="T6" t="str">
            <v>311-362</v>
          </cell>
          <cell r="U6"/>
          <cell r="V6"/>
          <cell r="W6" t="str">
            <v>362-414</v>
          </cell>
          <cell r="X6"/>
          <cell r="Y6"/>
          <cell r="Z6" t="str">
            <v>414-466</v>
          </cell>
          <cell r="AA6"/>
          <cell r="AB6"/>
          <cell r="AC6" t="str">
            <v>466-518</v>
          </cell>
          <cell r="AD6"/>
          <cell r="AE6"/>
        </row>
      </sheetData>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Ton Bins (2)"/>
      <sheetName val="kW vs. OAT"/>
      <sheetName val="Tons vs. OA Enth"/>
      <sheetName val="Tons vs. OAT"/>
      <sheetName val="Tons vs. OAT (2)"/>
      <sheetName val="Tons vs. OAT (3)"/>
      <sheetName val="Tons vs. MA Enth"/>
      <sheetName val="kW per Ton Generator Inputs"/>
      <sheetName val="kW per Ton"/>
      <sheetName val="Lines"/>
      <sheetName val="Mixed Air Temp Calcs"/>
      <sheetName val="Time Values"/>
    </sheetNames>
    <sheetDataSet>
      <sheetData sheetId="0"/>
      <sheetData sheetId="1"/>
      <sheetData sheetId="2"/>
      <sheetData sheetId="3">
        <row r="14">
          <cell r="I14">
            <v>54</v>
          </cell>
        </row>
      </sheetData>
      <sheetData sheetId="4"/>
      <sheetData sheetId="5"/>
      <sheetData sheetId="6">
        <row r="5">
          <cell r="B5">
            <v>3219</v>
          </cell>
          <cell r="C5"/>
          <cell r="D5"/>
          <cell r="E5">
            <v>697</v>
          </cell>
          <cell r="F5"/>
          <cell r="G5"/>
          <cell r="H5">
            <v>588</v>
          </cell>
          <cell r="I5"/>
          <cell r="J5"/>
          <cell r="K5">
            <v>1648</v>
          </cell>
          <cell r="L5"/>
          <cell r="M5"/>
          <cell r="N5">
            <v>2339</v>
          </cell>
          <cell r="O5"/>
          <cell r="P5"/>
          <cell r="Q5">
            <v>269</v>
          </cell>
          <cell r="R5"/>
          <cell r="S5"/>
          <cell r="T5">
            <v>0</v>
          </cell>
          <cell r="U5"/>
          <cell r="V5"/>
          <cell r="W5">
            <v>0</v>
          </cell>
          <cell r="X5"/>
          <cell r="Y5"/>
          <cell r="Z5">
            <v>0</v>
          </cell>
          <cell r="AA5"/>
          <cell r="AB5"/>
          <cell r="AC5">
            <v>0</v>
          </cell>
          <cell r="AD5"/>
          <cell r="AE5"/>
        </row>
        <row r="6">
          <cell r="B6" t="str">
            <v xml:space="preserve"> 0-52</v>
          </cell>
          <cell r="C6"/>
          <cell r="D6"/>
          <cell r="E6" t="str">
            <v>52-104</v>
          </cell>
          <cell r="F6"/>
          <cell r="G6"/>
          <cell r="H6" t="str">
            <v>104-155</v>
          </cell>
          <cell r="I6"/>
          <cell r="J6"/>
          <cell r="K6" t="str">
            <v>155-207</v>
          </cell>
          <cell r="L6"/>
          <cell r="M6"/>
          <cell r="N6" t="str">
            <v>207-259</v>
          </cell>
          <cell r="O6"/>
          <cell r="P6"/>
          <cell r="Q6" t="str">
            <v>259-311</v>
          </cell>
          <cell r="R6"/>
          <cell r="S6"/>
          <cell r="T6" t="str">
            <v>311-362</v>
          </cell>
          <cell r="U6"/>
          <cell r="V6"/>
          <cell r="W6" t="str">
            <v>362-414</v>
          </cell>
          <cell r="X6"/>
          <cell r="Y6"/>
          <cell r="Z6" t="str">
            <v>414-466</v>
          </cell>
          <cell r="AA6"/>
          <cell r="AB6"/>
          <cell r="AC6" t="str">
            <v>466-518</v>
          </cell>
          <cell r="AD6"/>
          <cell r="AE6"/>
        </row>
      </sheetData>
      <sheetData sheetId="7">
        <row r="5">
          <cell r="B5">
            <v>3219</v>
          </cell>
          <cell r="C5"/>
          <cell r="D5"/>
          <cell r="E5">
            <v>697</v>
          </cell>
          <cell r="F5"/>
          <cell r="G5"/>
          <cell r="H5">
            <v>588</v>
          </cell>
          <cell r="I5"/>
          <cell r="J5"/>
          <cell r="K5">
            <v>1648</v>
          </cell>
          <cell r="L5"/>
          <cell r="M5"/>
          <cell r="N5">
            <v>2339</v>
          </cell>
          <cell r="O5"/>
          <cell r="P5"/>
          <cell r="Q5">
            <v>269</v>
          </cell>
          <cell r="R5"/>
          <cell r="S5"/>
          <cell r="T5">
            <v>0</v>
          </cell>
          <cell r="U5"/>
          <cell r="V5"/>
          <cell r="W5">
            <v>0</v>
          </cell>
          <cell r="X5"/>
          <cell r="Y5"/>
          <cell r="Z5">
            <v>0</v>
          </cell>
          <cell r="AA5"/>
          <cell r="AB5"/>
          <cell r="AC5">
            <v>0</v>
          </cell>
          <cell r="AD5"/>
          <cell r="AE5"/>
        </row>
        <row r="6">
          <cell r="B6" t="str">
            <v xml:space="preserve"> 0-52</v>
          </cell>
          <cell r="C6"/>
          <cell r="D6"/>
          <cell r="E6" t="str">
            <v>52-104</v>
          </cell>
          <cell r="F6"/>
          <cell r="G6"/>
          <cell r="H6" t="str">
            <v>104-155</v>
          </cell>
          <cell r="I6"/>
          <cell r="J6"/>
          <cell r="K6" t="str">
            <v>155-207</v>
          </cell>
          <cell r="L6"/>
          <cell r="M6"/>
          <cell r="N6" t="str">
            <v>207-259</v>
          </cell>
          <cell r="O6"/>
          <cell r="P6"/>
          <cell r="Q6" t="str">
            <v>259-311</v>
          </cell>
          <cell r="R6"/>
          <cell r="S6"/>
          <cell r="T6" t="str">
            <v>311-362</v>
          </cell>
          <cell r="U6"/>
          <cell r="V6"/>
          <cell r="W6" t="str">
            <v>362-414</v>
          </cell>
          <cell r="X6"/>
          <cell r="Y6"/>
          <cell r="Z6" t="str">
            <v>414-466</v>
          </cell>
          <cell r="AA6"/>
          <cell r="AB6"/>
          <cell r="AC6" t="str">
            <v>466-518</v>
          </cell>
          <cell r="AD6"/>
          <cell r="AE6"/>
        </row>
      </sheetData>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vs. OAT"/>
      <sheetName val="Tons vs. OAT"/>
      <sheetName val="Tons vs. OA Enth"/>
      <sheetName val="Tons vs. MA Enth"/>
      <sheetName val="kW per Ton Generator Inputs"/>
      <sheetName val="kW per Ton"/>
      <sheetName val="Lines"/>
      <sheetName val="Mixed Air Temp Calcs"/>
      <sheetName val="Time Values"/>
    </sheetNames>
    <sheetDataSet>
      <sheetData sheetId="0"/>
      <sheetData sheetId="1"/>
      <sheetData sheetId="2"/>
      <sheetData sheetId="3">
        <row r="14">
          <cell r="I14">
            <v>54</v>
          </cell>
        </row>
      </sheetData>
      <sheetData sheetId="4"/>
      <sheetData sheetId="5"/>
      <sheetData sheetId="6">
        <row r="5">
          <cell r="B5">
            <v>3345</v>
          </cell>
          <cell r="C5"/>
          <cell r="D5"/>
          <cell r="E5">
            <v>877</v>
          </cell>
          <cell r="F5"/>
          <cell r="G5"/>
          <cell r="H5">
            <v>738</v>
          </cell>
          <cell r="I5"/>
          <cell r="J5"/>
          <cell r="K5">
            <v>637</v>
          </cell>
          <cell r="L5"/>
          <cell r="M5"/>
          <cell r="N5">
            <v>610</v>
          </cell>
          <cell r="O5"/>
          <cell r="P5"/>
          <cell r="Q5">
            <v>584</v>
          </cell>
          <cell r="R5"/>
          <cell r="S5"/>
          <cell r="T5">
            <v>670</v>
          </cell>
          <cell r="U5"/>
          <cell r="V5"/>
          <cell r="W5">
            <v>745</v>
          </cell>
          <cell r="X5"/>
          <cell r="Y5"/>
          <cell r="Z5">
            <v>492</v>
          </cell>
          <cell r="AA5"/>
          <cell r="AB5"/>
          <cell r="AC5">
            <v>62</v>
          </cell>
          <cell r="AD5"/>
          <cell r="AE5"/>
        </row>
        <row r="6">
          <cell r="B6" t="str">
            <v xml:space="preserve"> 0-16</v>
          </cell>
          <cell r="C6"/>
          <cell r="D6"/>
          <cell r="E6" t="str">
            <v>16-32</v>
          </cell>
          <cell r="F6"/>
          <cell r="G6"/>
          <cell r="H6" t="str">
            <v>32-48</v>
          </cell>
          <cell r="I6"/>
          <cell r="J6"/>
          <cell r="K6" t="str">
            <v>48-64</v>
          </cell>
          <cell r="L6"/>
          <cell r="M6"/>
          <cell r="N6" t="str">
            <v>64-80</v>
          </cell>
          <cell r="O6"/>
          <cell r="P6"/>
          <cell r="Q6" t="str">
            <v>80-96</v>
          </cell>
          <cell r="R6"/>
          <cell r="S6"/>
          <cell r="T6" t="str">
            <v>96-112</v>
          </cell>
          <cell r="U6"/>
          <cell r="V6"/>
          <cell r="W6" t="str">
            <v>112-128</v>
          </cell>
          <cell r="X6"/>
          <cell r="Y6"/>
          <cell r="Z6" t="str">
            <v>128-144</v>
          </cell>
          <cell r="AA6"/>
          <cell r="AB6"/>
          <cell r="AC6" t="str">
            <v>144-160</v>
          </cell>
          <cell r="AD6"/>
          <cell r="AE6"/>
        </row>
      </sheetData>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vs. OAT"/>
      <sheetName val="Tons vs. OA Enth"/>
      <sheetName val="Tons vs. OAT"/>
      <sheetName val="Tons vs. OAT (2)"/>
      <sheetName val="Tons vs. MA Enth"/>
      <sheetName val="kW per Ton Generator Inputs"/>
      <sheetName val="kW per Ton"/>
      <sheetName val="Lines"/>
      <sheetName val="Mixed Air Temp Calcs"/>
      <sheetName val="Time Values"/>
    </sheetNames>
    <sheetDataSet>
      <sheetData sheetId="0"/>
      <sheetData sheetId="1"/>
      <sheetData sheetId="2"/>
      <sheetData sheetId="3">
        <row r="14">
          <cell r="I14">
            <v>54</v>
          </cell>
        </row>
      </sheetData>
      <sheetData sheetId="4"/>
      <sheetData sheetId="5"/>
      <sheetData sheetId="6">
        <row r="5">
          <cell r="B5">
            <v>3941</v>
          </cell>
          <cell r="C5"/>
          <cell r="D5"/>
          <cell r="E5">
            <v>3395</v>
          </cell>
          <cell r="F5"/>
          <cell r="G5"/>
          <cell r="H5">
            <v>690</v>
          </cell>
          <cell r="I5"/>
          <cell r="J5"/>
          <cell r="K5">
            <v>436</v>
          </cell>
          <cell r="L5"/>
          <cell r="M5"/>
          <cell r="N5">
            <v>295</v>
          </cell>
          <cell r="O5"/>
          <cell r="P5"/>
          <cell r="Q5">
            <v>3</v>
          </cell>
          <cell r="R5"/>
          <cell r="S5"/>
          <cell r="T5">
            <v>0</v>
          </cell>
          <cell r="U5"/>
          <cell r="V5"/>
          <cell r="W5">
            <v>0</v>
          </cell>
          <cell r="X5"/>
          <cell r="Y5"/>
          <cell r="Z5">
            <v>0</v>
          </cell>
          <cell r="AA5"/>
          <cell r="AB5"/>
          <cell r="AC5">
            <v>0</v>
          </cell>
          <cell r="AD5"/>
          <cell r="AE5"/>
        </row>
        <row r="6">
          <cell r="B6" t="str">
            <v xml:space="preserve"> 0-52</v>
          </cell>
          <cell r="C6"/>
          <cell r="D6"/>
          <cell r="E6" t="str">
            <v>52-104</v>
          </cell>
          <cell r="F6"/>
          <cell r="G6"/>
          <cell r="H6" t="str">
            <v>104-155</v>
          </cell>
          <cell r="I6"/>
          <cell r="J6"/>
          <cell r="K6" t="str">
            <v>155-207</v>
          </cell>
          <cell r="L6"/>
          <cell r="M6"/>
          <cell r="N6" t="str">
            <v>207-259</v>
          </cell>
          <cell r="O6"/>
          <cell r="P6"/>
          <cell r="Q6" t="str">
            <v>259-311</v>
          </cell>
          <cell r="R6"/>
          <cell r="S6"/>
          <cell r="T6" t="str">
            <v>311-362</v>
          </cell>
          <cell r="U6"/>
          <cell r="V6"/>
          <cell r="W6" t="str">
            <v>362-414</v>
          </cell>
          <cell r="X6"/>
          <cell r="Y6"/>
          <cell r="Z6" t="str">
            <v>414-466</v>
          </cell>
          <cell r="AA6"/>
          <cell r="AB6"/>
          <cell r="AC6" t="str">
            <v>466-518</v>
          </cell>
          <cell r="AD6"/>
          <cell r="AE6"/>
        </row>
      </sheetData>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vs. OAT"/>
      <sheetName val="Tons vs. OA Enth"/>
      <sheetName val="Tons vs. OAT"/>
      <sheetName val="Tons vs. OAT (2)"/>
      <sheetName val="Tons vs. MA Enth"/>
      <sheetName val="kW per Ton Generator Inputs"/>
      <sheetName val="kW per Ton"/>
      <sheetName val="Lines"/>
      <sheetName val="Mixed Air Temp Calcs"/>
      <sheetName val="Time Values"/>
    </sheetNames>
    <sheetDataSet>
      <sheetData sheetId="0" refreshError="1"/>
      <sheetData sheetId="1" refreshError="1"/>
      <sheetData sheetId="2" refreshError="1"/>
      <sheetData sheetId="3">
        <row r="14">
          <cell r="I14">
            <v>54</v>
          </cell>
        </row>
      </sheetData>
      <sheetData sheetId="4" refreshError="1"/>
      <sheetData sheetId="5" refreshError="1"/>
      <sheetData sheetId="6">
        <row r="5">
          <cell r="B5">
            <v>6027</v>
          </cell>
          <cell r="E5">
            <v>1409</v>
          </cell>
          <cell r="H5">
            <v>614</v>
          </cell>
          <cell r="K5">
            <v>420</v>
          </cell>
          <cell r="N5">
            <v>287</v>
          </cell>
          <cell r="Q5">
            <v>3</v>
          </cell>
          <cell r="T5">
            <v>0</v>
          </cell>
          <cell r="W5">
            <v>0</v>
          </cell>
          <cell r="Z5">
            <v>0</v>
          </cell>
          <cell r="AC5">
            <v>0</v>
          </cell>
        </row>
        <row r="6">
          <cell r="B6" t="str">
            <v xml:space="preserve"> 0-52</v>
          </cell>
          <cell r="E6" t="str">
            <v>52-104</v>
          </cell>
          <cell r="H6" t="str">
            <v>104-155</v>
          </cell>
          <cell r="K6" t="str">
            <v>155-207</v>
          </cell>
          <cell r="N6" t="str">
            <v>207-259</v>
          </cell>
          <cell r="Q6" t="str">
            <v>259-311</v>
          </cell>
          <cell r="T6" t="str">
            <v>311-362</v>
          </cell>
          <cell r="W6" t="str">
            <v>362-414</v>
          </cell>
          <cell r="Z6" t="str">
            <v>414-466</v>
          </cell>
          <cell r="AC6" t="str">
            <v>466-518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kW per Ton Generator Inputs"/>
      <sheetName val="kW per Ton"/>
      <sheetName val="SCE Exponents vs Set Point"/>
      <sheetName val="Affinity Law"/>
      <sheetName val="Data and Support"/>
      <sheetName val="Tons vs. OAT"/>
      <sheetName val="kW vs. OAT"/>
      <sheetName val="Tons vs. OA Enth"/>
      <sheetName val="Tons vs. MA Enth"/>
      <sheetName val="Lines"/>
      <sheetName val="Mixed Air Temp Calcs"/>
      <sheetName val="Time Values"/>
    </sheetNames>
    <sheetDataSet>
      <sheetData sheetId="0"/>
      <sheetData sheetId="1"/>
      <sheetData sheetId="2"/>
      <sheetData sheetId="3">
        <row r="14">
          <cell r="I14">
            <v>54</v>
          </cell>
          <cell r="BA14">
            <v>0</v>
          </cell>
          <cell r="BB14">
            <v>1.7633333333333334E-2</v>
          </cell>
          <cell r="BC14">
            <v>9.0000000000000011E-3</v>
          </cell>
        </row>
        <row r="15">
          <cell r="I15">
            <v>55</v>
          </cell>
          <cell r="BA15">
            <v>0</v>
          </cell>
          <cell r="BB15">
            <v>1.7133333333333334E-2</v>
          </cell>
          <cell r="BC15">
            <v>1.2E-2</v>
          </cell>
        </row>
        <row r="16">
          <cell r="I16">
            <v>54</v>
          </cell>
          <cell r="BA16">
            <v>0</v>
          </cell>
          <cell r="BB16">
            <v>1.7133333333333334E-2</v>
          </cell>
          <cell r="BC16">
            <v>9.0000000000000011E-3</v>
          </cell>
        </row>
        <row r="17">
          <cell r="I17">
            <v>53.1</v>
          </cell>
          <cell r="BA17">
            <v>0</v>
          </cell>
          <cell r="BB17">
            <v>1.7133333333333334E-2</v>
          </cell>
          <cell r="BC17">
            <v>6.3000000000000044E-3</v>
          </cell>
        </row>
        <row r="18">
          <cell r="I18">
            <v>53.1</v>
          </cell>
          <cell r="BA18">
            <v>0</v>
          </cell>
          <cell r="BB18">
            <v>1.7133333333333334E-2</v>
          </cell>
          <cell r="BC18">
            <v>6.3000000000000044E-3</v>
          </cell>
        </row>
        <row r="19">
          <cell r="I19">
            <v>52</v>
          </cell>
          <cell r="BA19">
            <v>0</v>
          </cell>
          <cell r="BB19">
            <v>1.7633333333333334E-2</v>
          </cell>
          <cell r="BC19">
            <v>3.0000000000000001E-3</v>
          </cell>
        </row>
        <row r="20">
          <cell r="I20">
            <v>52</v>
          </cell>
          <cell r="BA20">
            <v>0</v>
          </cell>
          <cell r="BB20">
            <v>1.8133333333333331E-2</v>
          </cell>
          <cell r="BC20">
            <v>3.0000000000000001E-3</v>
          </cell>
        </row>
        <row r="21">
          <cell r="I21">
            <v>52</v>
          </cell>
          <cell r="BA21">
            <v>0</v>
          </cell>
          <cell r="BB21">
            <v>1.8633333333333332E-2</v>
          </cell>
          <cell r="BC21">
            <v>3.0000000000000001E-3</v>
          </cell>
        </row>
        <row r="22">
          <cell r="I22">
            <v>53.1</v>
          </cell>
          <cell r="BA22">
            <v>0</v>
          </cell>
          <cell r="BB22">
            <v>1.8633333333333332E-2</v>
          </cell>
          <cell r="BC22">
            <v>6.3000000000000044E-3</v>
          </cell>
        </row>
        <row r="23">
          <cell r="I23">
            <v>54</v>
          </cell>
          <cell r="BA23">
            <v>0</v>
          </cell>
          <cell r="BB23">
            <v>1.8133333333333331E-2</v>
          </cell>
          <cell r="BC23">
            <v>1.5388283671019121E-2</v>
          </cell>
        </row>
        <row r="24">
          <cell r="I24">
            <v>55</v>
          </cell>
          <cell r="BA24">
            <v>0</v>
          </cell>
          <cell r="BB24">
            <v>1.8133333333333331E-2</v>
          </cell>
          <cell r="BC24">
            <v>2.2513283671019128E-2</v>
          </cell>
        </row>
        <row r="25">
          <cell r="I25">
            <v>57</v>
          </cell>
          <cell r="BA25">
            <v>0</v>
          </cell>
          <cell r="BB25">
            <v>1.8633333333333332E-2</v>
          </cell>
          <cell r="BC25">
            <v>3.7388283671019096E-2</v>
          </cell>
        </row>
        <row r="26">
          <cell r="I26">
            <v>57</v>
          </cell>
          <cell r="BA26">
            <v>0</v>
          </cell>
          <cell r="BB26">
            <v>1.8633333333333332E-2</v>
          </cell>
          <cell r="BC26">
            <v>4.25132836710191E-2</v>
          </cell>
        </row>
        <row r="27">
          <cell r="I27">
            <v>55</v>
          </cell>
          <cell r="BA27">
            <v>0</v>
          </cell>
          <cell r="BB27">
            <v>1.8133333333333331E-2</v>
          </cell>
          <cell r="BC27">
            <v>3.138828367101909E-2</v>
          </cell>
        </row>
        <row r="28">
          <cell r="I28">
            <v>55</v>
          </cell>
          <cell r="BA28">
            <v>0</v>
          </cell>
          <cell r="BB28">
            <v>1.7633333333333334E-2</v>
          </cell>
          <cell r="BC28">
            <v>3.138828367101909E-2</v>
          </cell>
        </row>
        <row r="29">
          <cell r="I29">
            <v>48</v>
          </cell>
          <cell r="BA29">
            <v>0</v>
          </cell>
          <cell r="BB29">
            <v>1.7633333333333334E-2</v>
          </cell>
          <cell r="BC29">
            <v>0</v>
          </cell>
        </row>
        <row r="30">
          <cell r="I30">
            <v>45</v>
          </cell>
          <cell r="BA30">
            <v>0</v>
          </cell>
          <cell r="BB30">
            <v>1.8133333333333331E-2</v>
          </cell>
          <cell r="BC30">
            <v>0</v>
          </cell>
        </row>
        <row r="31">
          <cell r="I31">
            <v>44.1</v>
          </cell>
          <cell r="BA31">
            <v>0</v>
          </cell>
          <cell r="BB31">
            <v>1.8633333333333332E-2</v>
          </cell>
          <cell r="BC31">
            <v>0</v>
          </cell>
        </row>
        <row r="32">
          <cell r="I32">
            <v>44.1</v>
          </cell>
          <cell r="BA32">
            <v>0</v>
          </cell>
          <cell r="BB32">
            <v>1.8633333333333332E-2</v>
          </cell>
          <cell r="BC32">
            <v>0</v>
          </cell>
        </row>
        <row r="33">
          <cell r="I33">
            <v>44.1</v>
          </cell>
          <cell r="BA33">
            <v>0</v>
          </cell>
          <cell r="BB33">
            <v>1.8133333333333331E-2</v>
          </cell>
          <cell r="BC33">
            <v>0</v>
          </cell>
        </row>
        <row r="34">
          <cell r="I34">
            <v>43</v>
          </cell>
          <cell r="BA34">
            <v>0</v>
          </cell>
          <cell r="BB34">
            <v>1.8133333333333331E-2</v>
          </cell>
          <cell r="BC34">
            <v>0</v>
          </cell>
        </row>
        <row r="35">
          <cell r="I35">
            <v>42.1</v>
          </cell>
          <cell r="BA35">
            <v>0</v>
          </cell>
          <cell r="BB35">
            <v>1.7633333333333334E-2</v>
          </cell>
          <cell r="BC35">
            <v>0</v>
          </cell>
        </row>
        <row r="36">
          <cell r="I36">
            <v>41</v>
          </cell>
          <cell r="BA36">
            <v>0</v>
          </cell>
          <cell r="BB36">
            <v>1.7633333333333334E-2</v>
          </cell>
          <cell r="BC36">
            <v>0</v>
          </cell>
        </row>
        <row r="37">
          <cell r="I37">
            <v>39.9</v>
          </cell>
          <cell r="BA37">
            <v>0</v>
          </cell>
          <cell r="BB37">
            <v>1.7633333333333334E-2</v>
          </cell>
          <cell r="BC37">
            <v>0</v>
          </cell>
        </row>
        <row r="38">
          <cell r="I38">
            <v>39</v>
          </cell>
          <cell r="BA38">
            <v>0</v>
          </cell>
          <cell r="BB38">
            <v>1.7633333333333334E-2</v>
          </cell>
          <cell r="BC38">
            <v>0</v>
          </cell>
        </row>
        <row r="39">
          <cell r="I39">
            <v>39</v>
          </cell>
          <cell r="BA39">
            <v>0</v>
          </cell>
          <cell r="BB39">
            <v>1.7133333333333334E-2</v>
          </cell>
          <cell r="BC39">
            <v>0</v>
          </cell>
        </row>
        <row r="40">
          <cell r="I40">
            <v>39</v>
          </cell>
          <cell r="BA40">
            <v>0</v>
          </cell>
          <cell r="BB40">
            <v>1.7133333333333334E-2</v>
          </cell>
          <cell r="BC40">
            <v>0</v>
          </cell>
        </row>
        <row r="41">
          <cell r="I41">
            <v>37.9</v>
          </cell>
          <cell r="BA41">
            <v>0</v>
          </cell>
          <cell r="BB41">
            <v>1.7133333333333334E-2</v>
          </cell>
          <cell r="BC41">
            <v>0</v>
          </cell>
        </row>
        <row r="42">
          <cell r="I42">
            <v>37.9</v>
          </cell>
          <cell r="BA42">
            <v>0</v>
          </cell>
          <cell r="BB42">
            <v>1.7133333333333334E-2</v>
          </cell>
          <cell r="BC42">
            <v>0</v>
          </cell>
        </row>
        <row r="43">
          <cell r="I43">
            <v>37.9</v>
          </cell>
          <cell r="BA43">
            <v>0</v>
          </cell>
          <cell r="BB43">
            <v>1.7633333333333334E-2</v>
          </cell>
          <cell r="BC43">
            <v>0</v>
          </cell>
        </row>
        <row r="44">
          <cell r="I44">
            <v>37.9</v>
          </cell>
          <cell r="BA44">
            <v>0</v>
          </cell>
          <cell r="BB44">
            <v>1.8133333333333331E-2</v>
          </cell>
          <cell r="BC44">
            <v>0</v>
          </cell>
        </row>
        <row r="45">
          <cell r="I45">
            <v>37.9</v>
          </cell>
          <cell r="BA45">
            <v>0</v>
          </cell>
          <cell r="BB45">
            <v>1.8633333333333332E-2</v>
          </cell>
          <cell r="BC45">
            <v>0</v>
          </cell>
        </row>
        <row r="46">
          <cell r="I46">
            <v>39</v>
          </cell>
          <cell r="BA46">
            <v>0</v>
          </cell>
          <cell r="BB46">
            <v>1.8633333333333332E-2</v>
          </cell>
          <cell r="BC46">
            <v>0</v>
          </cell>
        </row>
        <row r="47">
          <cell r="I47">
            <v>42.1</v>
          </cell>
          <cell r="BA47">
            <v>0</v>
          </cell>
          <cell r="BB47">
            <v>1.8133333333333331E-2</v>
          </cell>
          <cell r="BC47">
            <v>0</v>
          </cell>
        </row>
        <row r="48">
          <cell r="I48">
            <v>44.1</v>
          </cell>
          <cell r="BA48">
            <v>0</v>
          </cell>
          <cell r="BB48">
            <v>1.8133333333333331E-2</v>
          </cell>
          <cell r="BC48">
            <v>0</v>
          </cell>
        </row>
        <row r="49">
          <cell r="I49">
            <v>45</v>
          </cell>
          <cell r="BA49">
            <v>0</v>
          </cell>
          <cell r="BB49">
            <v>1.8633333333333332E-2</v>
          </cell>
          <cell r="BC49">
            <v>0</v>
          </cell>
        </row>
        <row r="50">
          <cell r="I50">
            <v>46</v>
          </cell>
          <cell r="BA50">
            <v>0</v>
          </cell>
          <cell r="BB50">
            <v>1.8633333333333332E-2</v>
          </cell>
          <cell r="BC50">
            <v>0</v>
          </cell>
        </row>
        <row r="51">
          <cell r="I51">
            <v>48</v>
          </cell>
          <cell r="BA51">
            <v>0</v>
          </cell>
          <cell r="BB51">
            <v>1.8133333333333331E-2</v>
          </cell>
          <cell r="BC51">
            <v>0</v>
          </cell>
        </row>
        <row r="52">
          <cell r="I52">
            <v>46.9</v>
          </cell>
          <cell r="BA52">
            <v>0</v>
          </cell>
          <cell r="BB52">
            <v>1.7633333333333334E-2</v>
          </cell>
          <cell r="BC52">
            <v>0</v>
          </cell>
        </row>
        <row r="53">
          <cell r="I53">
            <v>46.9</v>
          </cell>
          <cell r="BA53">
            <v>0</v>
          </cell>
          <cell r="BB53">
            <v>1.7633333333333334E-2</v>
          </cell>
          <cell r="BC53">
            <v>0</v>
          </cell>
        </row>
        <row r="54">
          <cell r="I54">
            <v>46.9</v>
          </cell>
          <cell r="BA54">
            <v>0</v>
          </cell>
          <cell r="BB54">
            <v>1.8133333333333331E-2</v>
          </cell>
          <cell r="BC54">
            <v>0</v>
          </cell>
        </row>
        <row r="55">
          <cell r="I55">
            <v>45</v>
          </cell>
          <cell r="BA55">
            <v>0</v>
          </cell>
          <cell r="BB55">
            <v>1.8633333333333332E-2</v>
          </cell>
          <cell r="BC55">
            <v>0</v>
          </cell>
        </row>
        <row r="56">
          <cell r="I56">
            <v>45</v>
          </cell>
          <cell r="BA56">
            <v>0</v>
          </cell>
          <cell r="BB56">
            <v>1.8633333333333332E-2</v>
          </cell>
          <cell r="BC56">
            <v>0</v>
          </cell>
        </row>
        <row r="57">
          <cell r="I57">
            <v>44.1</v>
          </cell>
          <cell r="BA57">
            <v>0</v>
          </cell>
          <cell r="BB57">
            <v>1.8133333333333331E-2</v>
          </cell>
          <cell r="BC57">
            <v>0</v>
          </cell>
        </row>
        <row r="58">
          <cell r="I58">
            <v>43</v>
          </cell>
          <cell r="BA58">
            <v>0</v>
          </cell>
          <cell r="BB58">
            <v>1.7633333333333334E-2</v>
          </cell>
          <cell r="BC58">
            <v>0</v>
          </cell>
        </row>
        <row r="59">
          <cell r="I59">
            <v>43</v>
          </cell>
          <cell r="BA59">
            <v>0</v>
          </cell>
          <cell r="BB59">
            <v>1.7383333333333334E-2</v>
          </cell>
          <cell r="BC59">
            <v>0</v>
          </cell>
        </row>
        <row r="60">
          <cell r="I60">
            <v>42.1</v>
          </cell>
          <cell r="BA60">
            <v>0</v>
          </cell>
          <cell r="BB60">
            <v>1.7133333333333334E-2</v>
          </cell>
          <cell r="BC60">
            <v>0</v>
          </cell>
        </row>
        <row r="61">
          <cell r="I61">
            <v>41</v>
          </cell>
          <cell r="BA61">
            <v>0</v>
          </cell>
          <cell r="BB61">
            <v>1.7133333333333334E-2</v>
          </cell>
          <cell r="BC61">
            <v>0</v>
          </cell>
        </row>
        <row r="62">
          <cell r="I62">
            <v>41</v>
          </cell>
          <cell r="BA62">
            <v>0</v>
          </cell>
          <cell r="BB62">
            <v>1.7633333333333334E-2</v>
          </cell>
          <cell r="BC62">
            <v>0</v>
          </cell>
        </row>
        <row r="63">
          <cell r="I63">
            <v>41</v>
          </cell>
          <cell r="BA63">
            <v>0</v>
          </cell>
          <cell r="BB63">
            <v>1.7133333333333334E-2</v>
          </cell>
          <cell r="BC63">
            <v>0</v>
          </cell>
        </row>
        <row r="64">
          <cell r="I64">
            <v>39.9</v>
          </cell>
          <cell r="BA64">
            <v>0</v>
          </cell>
          <cell r="BB64">
            <v>1.7133333333333334E-2</v>
          </cell>
          <cell r="BC64">
            <v>0</v>
          </cell>
        </row>
        <row r="65">
          <cell r="I65">
            <v>37.9</v>
          </cell>
          <cell r="BA65">
            <v>0</v>
          </cell>
          <cell r="BB65">
            <v>1.7133333333333334E-2</v>
          </cell>
          <cell r="BC65">
            <v>0</v>
          </cell>
        </row>
        <row r="66">
          <cell r="I66">
            <v>37.9</v>
          </cell>
          <cell r="BA66">
            <v>0</v>
          </cell>
          <cell r="BB66">
            <v>1.7133333333333334E-2</v>
          </cell>
          <cell r="BC66">
            <v>0</v>
          </cell>
        </row>
        <row r="67">
          <cell r="I67">
            <v>37</v>
          </cell>
          <cell r="BA67">
            <v>0</v>
          </cell>
          <cell r="BB67">
            <v>1.7633333333333334E-2</v>
          </cell>
          <cell r="BC67">
            <v>0</v>
          </cell>
        </row>
        <row r="68">
          <cell r="I68">
            <v>37</v>
          </cell>
          <cell r="BA68">
            <v>0</v>
          </cell>
          <cell r="BB68">
            <v>1.8133333333333331E-2</v>
          </cell>
          <cell r="BC68">
            <v>0</v>
          </cell>
        </row>
        <row r="69">
          <cell r="I69">
            <v>37</v>
          </cell>
          <cell r="BA69">
            <v>0</v>
          </cell>
          <cell r="BB69">
            <v>2.5420833333333337E-2</v>
          </cell>
          <cell r="BC69">
            <v>0</v>
          </cell>
        </row>
        <row r="70">
          <cell r="I70">
            <v>35.1</v>
          </cell>
          <cell r="BA70">
            <v>0</v>
          </cell>
          <cell r="BB70">
            <v>2.6325833333333333E-2</v>
          </cell>
          <cell r="BC70">
            <v>0</v>
          </cell>
        </row>
        <row r="71">
          <cell r="I71">
            <v>35.1</v>
          </cell>
          <cell r="BA71">
            <v>0</v>
          </cell>
          <cell r="BB71">
            <v>2.718333333333333E-2</v>
          </cell>
          <cell r="BC71">
            <v>0</v>
          </cell>
        </row>
        <row r="72">
          <cell r="I72">
            <v>35.1</v>
          </cell>
          <cell r="BA72">
            <v>0</v>
          </cell>
          <cell r="BB72">
            <v>2.718333333333333E-2</v>
          </cell>
          <cell r="BC72">
            <v>0</v>
          </cell>
        </row>
        <row r="73">
          <cell r="I73">
            <v>36</v>
          </cell>
          <cell r="BA73">
            <v>0</v>
          </cell>
          <cell r="BB73">
            <v>2.3158333333333333E-2</v>
          </cell>
          <cell r="BC73">
            <v>0</v>
          </cell>
        </row>
        <row r="74">
          <cell r="I74">
            <v>36</v>
          </cell>
          <cell r="BA74">
            <v>0</v>
          </cell>
          <cell r="BB74">
            <v>2.7683333333333334E-2</v>
          </cell>
          <cell r="BC74">
            <v>0</v>
          </cell>
        </row>
        <row r="75">
          <cell r="I75">
            <v>37</v>
          </cell>
          <cell r="BA75">
            <v>0</v>
          </cell>
          <cell r="BB75">
            <v>2.718333333333333E-2</v>
          </cell>
          <cell r="BC75">
            <v>0</v>
          </cell>
        </row>
        <row r="76">
          <cell r="I76">
            <v>37</v>
          </cell>
          <cell r="BA76">
            <v>0</v>
          </cell>
          <cell r="BB76">
            <v>2.6683333333333337E-2</v>
          </cell>
          <cell r="BC76">
            <v>0</v>
          </cell>
        </row>
        <row r="77">
          <cell r="I77">
            <v>37</v>
          </cell>
          <cell r="BA77">
            <v>0</v>
          </cell>
          <cell r="BB77">
            <v>2.6683333333333337E-2</v>
          </cell>
          <cell r="BC77">
            <v>0</v>
          </cell>
        </row>
        <row r="78">
          <cell r="I78">
            <v>37</v>
          </cell>
          <cell r="BA78">
            <v>0</v>
          </cell>
          <cell r="BB78">
            <v>2.5825833333333333E-2</v>
          </cell>
          <cell r="BC78">
            <v>0</v>
          </cell>
        </row>
        <row r="79">
          <cell r="I79">
            <v>37</v>
          </cell>
          <cell r="BA79">
            <v>0</v>
          </cell>
          <cell r="BB79">
            <v>2.5420833333333337E-2</v>
          </cell>
          <cell r="BC79">
            <v>0</v>
          </cell>
        </row>
        <row r="80">
          <cell r="I80">
            <v>37</v>
          </cell>
          <cell r="BA80">
            <v>0</v>
          </cell>
          <cell r="BB80">
            <v>1.8633333333333332E-2</v>
          </cell>
          <cell r="BC80">
            <v>0</v>
          </cell>
        </row>
        <row r="81">
          <cell r="I81">
            <v>37</v>
          </cell>
          <cell r="BA81">
            <v>0</v>
          </cell>
          <cell r="BB81">
            <v>1.8133333333333331E-2</v>
          </cell>
          <cell r="BC81">
            <v>0</v>
          </cell>
        </row>
        <row r="82">
          <cell r="I82">
            <v>37.9</v>
          </cell>
          <cell r="BA82">
            <v>0</v>
          </cell>
          <cell r="BB82">
            <v>1.7633333333333334E-2</v>
          </cell>
          <cell r="BC82">
            <v>0</v>
          </cell>
        </row>
        <row r="83">
          <cell r="I83">
            <v>39</v>
          </cell>
          <cell r="BA83">
            <v>0</v>
          </cell>
          <cell r="BB83">
            <v>1.7383333333333334E-2</v>
          </cell>
          <cell r="BC83">
            <v>0</v>
          </cell>
        </row>
        <row r="84">
          <cell r="I84">
            <v>39</v>
          </cell>
          <cell r="BA84">
            <v>0</v>
          </cell>
          <cell r="BB84">
            <v>1.7133333333333334E-2</v>
          </cell>
          <cell r="BC84">
            <v>0</v>
          </cell>
        </row>
        <row r="85">
          <cell r="I85">
            <v>39</v>
          </cell>
          <cell r="BA85">
            <v>0</v>
          </cell>
          <cell r="BB85">
            <v>1.7133333333333334E-2</v>
          </cell>
          <cell r="BC85">
            <v>0</v>
          </cell>
        </row>
        <row r="86">
          <cell r="I86">
            <v>39</v>
          </cell>
          <cell r="BA86">
            <v>0</v>
          </cell>
          <cell r="BB86">
            <v>1.7633333333333334E-2</v>
          </cell>
          <cell r="BC86">
            <v>0</v>
          </cell>
        </row>
        <row r="87">
          <cell r="I87">
            <v>39</v>
          </cell>
          <cell r="BA87">
            <v>0</v>
          </cell>
          <cell r="BB87">
            <v>1.7133333333333334E-2</v>
          </cell>
          <cell r="BC87">
            <v>0</v>
          </cell>
        </row>
        <row r="88">
          <cell r="I88">
            <v>39</v>
          </cell>
          <cell r="BA88">
            <v>0</v>
          </cell>
          <cell r="BB88">
            <v>1.7133333333333334E-2</v>
          </cell>
          <cell r="BC88">
            <v>0</v>
          </cell>
        </row>
        <row r="89">
          <cell r="I89">
            <v>39</v>
          </cell>
          <cell r="BA89">
            <v>0</v>
          </cell>
          <cell r="BB89">
            <v>1.7133333333333334E-2</v>
          </cell>
          <cell r="BC89">
            <v>0</v>
          </cell>
        </row>
        <row r="90">
          <cell r="I90">
            <v>39</v>
          </cell>
          <cell r="BA90">
            <v>0</v>
          </cell>
          <cell r="BB90">
            <v>1.7133333333333334E-2</v>
          </cell>
          <cell r="BC90">
            <v>0</v>
          </cell>
        </row>
        <row r="91">
          <cell r="I91">
            <v>39</v>
          </cell>
          <cell r="BA91">
            <v>0</v>
          </cell>
          <cell r="BB91">
            <v>1.7633333333333334E-2</v>
          </cell>
          <cell r="BC91">
            <v>0</v>
          </cell>
        </row>
        <row r="92">
          <cell r="I92">
            <v>39</v>
          </cell>
          <cell r="BA92">
            <v>0</v>
          </cell>
          <cell r="BB92">
            <v>1.8133333333333331E-2</v>
          </cell>
          <cell r="BC92">
            <v>0</v>
          </cell>
        </row>
        <row r="93">
          <cell r="I93">
            <v>39</v>
          </cell>
          <cell r="BA93">
            <v>0</v>
          </cell>
          <cell r="BB93">
            <v>2.5420833333333337E-2</v>
          </cell>
          <cell r="BC93">
            <v>0</v>
          </cell>
        </row>
        <row r="94">
          <cell r="I94">
            <v>37.9</v>
          </cell>
          <cell r="BA94">
            <v>0</v>
          </cell>
          <cell r="BB94">
            <v>2.6325833333333333E-2</v>
          </cell>
          <cell r="BC94">
            <v>0</v>
          </cell>
        </row>
        <row r="95">
          <cell r="I95">
            <v>39</v>
          </cell>
          <cell r="BA95">
            <v>0</v>
          </cell>
          <cell r="BB95">
            <v>2.718333333333333E-2</v>
          </cell>
          <cell r="BC95">
            <v>0</v>
          </cell>
        </row>
        <row r="96">
          <cell r="I96">
            <v>39.9</v>
          </cell>
          <cell r="BA96">
            <v>0</v>
          </cell>
          <cell r="BB96">
            <v>2.718333333333333E-2</v>
          </cell>
          <cell r="BC96">
            <v>0</v>
          </cell>
        </row>
        <row r="97">
          <cell r="I97">
            <v>41</v>
          </cell>
          <cell r="BA97">
            <v>0</v>
          </cell>
          <cell r="BB97">
            <v>2.3158333333333333E-2</v>
          </cell>
          <cell r="BC97">
            <v>0</v>
          </cell>
        </row>
        <row r="98">
          <cell r="I98">
            <v>42.1</v>
          </cell>
          <cell r="BA98">
            <v>0</v>
          </cell>
          <cell r="BB98">
            <v>2.7683333333333334E-2</v>
          </cell>
          <cell r="BC98">
            <v>0</v>
          </cell>
        </row>
        <row r="99">
          <cell r="I99">
            <v>44.1</v>
          </cell>
          <cell r="BA99">
            <v>0</v>
          </cell>
          <cell r="BB99">
            <v>2.718333333333333E-2</v>
          </cell>
          <cell r="BC99">
            <v>0</v>
          </cell>
        </row>
        <row r="100">
          <cell r="I100">
            <v>44.1</v>
          </cell>
          <cell r="BA100">
            <v>0</v>
          </cell>
          <cell r="BB100">
            <v>2.6683333333333337E-2</v>
          </cell>
          <cell r="BC100">
            <v>0</v>
          </cell>
        </row>
        <row r="101">
          <cell r="I101">
            <v>43</v>
          </cell>
          <cell r="BA101">
            <v>0</v>
          </cell>
          <cell r="BB101">
            <v>2.6683333333333337E-2</v>
          </cell>
          <cell r="BC101">
            <v>0</v>
          </cell>
        </row>
        <row r="102">
          <cell r="I102">
            <v>42.1</v>
          </cell>
          <cell r="BA102">
            <v>0</v>
          </cell>
          <cell r="BB102">
            <v>2.5825833333333333E-2</v>
          </cell>
          <cell r="BC102">
            <v>0</v>
          </cell>
        </row>
        <row r="103">
          <cell r="I103">
            <v>41</v>
          </cell>
          <cell r="BA103">
            <v>0</v>
          </cell>
          <cell r="BB103">
            <v>2.5420833333333337E-2</v>
          </cell>
          <cell r="BC103">
            <v>0</v>
          </cell>
        </row>
        <row r="104">
          <cell r="I104">
            <v>39.9</v>
          </cell>
          <cell r="BA104">
            <v>0</v>
          </cell>
          <cell r="BB104">
            <v>1.8633333333333332E-2</v>
          </cell>
          <cell r="BC104">
            <v>0</v>
          </cell>
        </row>
        <row r="105">
          <cell r="I105">
            <v>37.9</v>
          </cell>
          <cell r="BA105">
            <v>0</v>
          </cell>
          <cell r="BB105">
            <v>1.8133333333333331E-2</v>
          </cell>
          <cell r="BC105">
            <v>0</v>
          </cell>
        </row>
        <row r="106">
          <cell r="I106">
            <v>37</v>
          </cell>
          <cell r="BA106">
            <v>0</v>
          </cell>
          <cell r="BB106">
            <v>1.7633333333333334E-2</v>
          </cell>
          <cell r="BC106">
            <v>0</v>
          </cell>
        </row>
        <row r="107">
          <cell r="I107">
            <v>36</v>
          </cell>
          <cell r="BA107">
            <v>0</v>
          </cell>
          <cell r="BB107">
            <v>1.7383333333333334E-2</v>
          </cell>
          <cell r="BC107">
            <v>0</v>
          </cell>
        </row>
        <row r="108">
          <cell r="I108">
            <v>35.1</v>
          </cell>
          <cell r="BA108">
            <v>0</v>
          </cell>
          <cell r="BB108">
            <v>1.7133333333333334E-2</v>
          </cell>
          <cell r="BC108">
            <v>0</v>
          </cell>
        </row>
        <row r="109">
          <cell r="I109">
            <v>34</v>
          </cell>
          <cell r="BA109">
            <v>0</v>
          </cell>
          <cell r="BB109">
            <v>1.7133333333333334E-2</v>
          </cell>
          <cell r="BC109">
            <v>0</v>
          </cell>
        </row>
        <row r="110">
          <cell r="I110">
            <v>33.1</v>
          </cell>
          <cell r="BA110">
            <v>0</v>
          </cell>
          <cell r="BB110">
            <v>1.7633333333333334E-2</v>
          </cell>
          <cell r="BC110">
            <v>0</v>
          </cell>
        </row>
        <row r="111">
          <cell r="I111">
            <v>30.9</v>
          </cell>
          <cell r="BA111">
            <v>0</v>
          </cell>
          <cell r="BB111">
            <v>1.7133333333333334E-2</v>
          </cell>
          <cell r="BC111">
            <v>0</v>
          </cell>
        </row>
        <row r="112">
          <cell r="I112">
            <v>30</v>
          </cell>
          <cell r="BA112">
            <v>0</v>
          </cell>
          <cell r="BB112">
            <v>1.7133333333333334E-2</v>
          </cell>
          <cell r="BC112">
            <v>0</v>
          </cell>
        </row>
        <row r="113">
          <cell r="I113">
            <v>28.9</v>
          </cell>
          <cell r="BA113">
            <v>0</v>
          </cell>
          <cell r="BB113">
            <v>1.7133333333333334E-2</v>
          </cell>
          <cell r="BC113">
            <v>0</v>
          </cell>
        </row>
        <row r="114">
          <cell r="I114">
            <v>28</v>
          </cell>
          <cell r="BA114">
            <v>0</v>
          </cell>
          <cell r="BB114">
            <v>1.7133333333333334E-2</v>
          </cell>
          <cell r="BC114">
            <v>0</v>
          </cell>
        </row>
        <row r="115">
          <cell r="I115">
            <v>28</v>
          </cell>
          <cell r="BA115">
            <v>0</v>
          </cell>
          <cell r="BB115">
            <v>1.7633333333333334E-2</v>
          </cell>
          <cell r="BC115">
            <v>0</v>
          </cell>
        </row>
        <row r="116">
          <cell r="I116">
            <v>27</v>
          </cell>
          <cell r="BA116">
            <v>0</v>
          </cell>
          <cell r="BB116">
            <v>1.8133333333333331E-2</v>
          </cell>
          <cell r="BC116">
            <v>0</v>
          </cell>
        </row>
        <row r="117">
          <cell r="I117">
            <v>27</v>
          </cell>
          <cell r="BA117">
            <v>0</v>
          </cell>
          <cell r="BB117">
            <v>2.5420833333333337E-2</v>
          </cell>
          <cell r="BC117">
            <v>0</v>
          </cell>
        </row>
        <row r="118">
          <cell r="I118">
            <v>27</v>
          </cell>
          <cell r="BA118">
            <v>0</v>
          </cell>
          <cell r="BB118">
            <v>2.6325833333333333E-2</v>
          </cell>
          <cell r="BC118">
            <v>0</v>
          </cell>
        </row>
        <row r="119">
          <cell r="I119">
            <v>28</v>
          </cell>
          <cell r="BA119">
            <v>0</v>
          </cell>
          <cell r="BB119">
            <v>2.718333333333333E-2</v>
          </cell>
          <cell r="BC119">
            <v>0</v>
          </cell>
        </row>
        <row r="120">
          <cell r="I120">
            <v>30</v>
          </cell>
          <cell r="BA120">
            <v>0</v>
          </cell>
          <cell r="BB120">
            <v>2.718333333333333E-2</v>
          </cell>
          <cell r="BC120">
            <v>0</v>
          </cell>
        </row>
        <row r="121">
          <cell r="I121">
            <v>33.1</v>
          </cell>
          <cell r="BA121">
            <v>0</v>
          </cell>
          <cell r="BB121">
            <v>2.3158333333333333E-2</v>
          </cell>
          <cell r="BC121">
            <v>0</v>
          </cell>
        </row>
        <row r="122">
          <cell r="I122">
            <v>35.1</v>
          </cell>
          <cell r="BA122">
            <v>0</v>
          </cell>
          <cell r="BB122">
            <v>2.7683333333333334E-2</v>
          </cell>
          <cell r="BC122">
            <v>0</v>
          </cell>
        </row>
        <row r="123">
          <cell r="I123">
            <v>36</v>
          </cell>
          <cell r="BA123">
            <v>0</v>
          </cell>
          <cell r="BB123">
            <v>2.718333333333333E-2</v>
          </cell>
          <cell r="BC123">
            <v>0</v>
          </cell>
        </row>
        <row r="124">
          <cell r="I124">
            <v>37</v>
          </cell>
          <cell r="BA124">
            <v>0</v>
          </cell>
          <cell r="BB124">
            <v>2.6683333333333337E-2</v>
          </cell>
          <cell r="BC124">
            <v>0</v>
          </cell>
        </row>
        <row r="125">
          <cell r="I125">
            <v>36</v>
          </cell>
          <cell r="BA125">
            <v>0</v>
          </cell>
          <cell r="BB125">
            <v>2.6683333333333337E-2</v>
          </cell>
          <cell r="BC125">
            <v>0</v>
          </cell>
        </row>
        <row r="126">
          <cell r="I126">
            <v>34</v>
          </cell>
          <cell r="BA126">
            <v>0</v>
          </cell>
          <cell r="BB126">
            <v>2.5825833333333333E-2</v>
          </cell>
          <cell r="BC126">
            <v>0</v>
          </cell>
        </row>
        <row r="127">
          <cell r="I127">
            <v>32</v>
          </cell>
          <cell r="BA127">
            <v>0</v>
          </cell>
          <cell r="BB127">
            <v>2.5420833333333337E-2</v>
          </cell>
          <cell r="BC127">
            <v>0</v>
          </cell>
        </row>
        <row r="128">
          <cell r="I128">
            <v>30.9</v>
          </cell>
          <cell r="BA128">
            <v>0</v>
          </cell>
          <cell r="BB128">
            <v>1.8633333333333332E-2</v>
          </cell>
          <cell r="BC128">
            <v>0</v>
          </cell>
        </row>
        <row r="129">
          <cell r="I129">
            <v>30</v>
          </cell>
          <cell r="BA129">
            <v>0</v>
          </cell>
          <cell r="BB129">
            <v>1.8133333333333331E-2</v>
          </cell>
          <cell r="BC129">
            <v>0</v>
          </cell>
        </row>
        <row r="130">
          <cell r="I130">
            <v>28.9</v>
          </cell>
          <cell r="BA130">
            <v>0</v>
          </cell>
          <cell r="BB130">
            <v>1.7633333333333334E-2</v>
          </cell>
          <cell r="BC130">
            <v>0</v>
          </cell>
        </row>
        <row r="131">
          <cell r="I131">
            <v>28</v>
          </cell>
          <cell r="BA131">
            <v>0</v>
          </cell>
          <cell r="BB131">
            <v>1.7383333333333334E-2</v>
          </cell>
          <cell r="BC131">
            <v>0</v>
          </cell>
        </row>
        <row r="132">
          <cell r="I132">
            <v>27</v>
          </cell>
          <cell r="BA132">
            <v>0</v>
          </cell>
          <cell r="BB132">
            <v>1.7133333333333334E-2</v>
          </cell>
          <cell r="BC132">
            <v>0</v>
          </cell>
        </row>
        <row r="133">
          <cell r="I133">
            <v>26.1</v>
          </cell>
          <cell r="BA133">
            <v>0</v>
          </cell>
          <cell r="BB133">
            <v>1.7133333333333334E-2</v>
          </cell>
          <cell r="BC133">
            <v>0</v>
          </cell>
        </row>
        <row r="134">
          <cell r="I134">
            <v>27</v>
          </cell>
          <cell r="BA134">
            <v>0</v>
          </cell>
          <cell r="BB134">
            <v>1.7633333333333334E-2</v>
          </cell>
          <cell r="BC134">
            <v>0</v>
          </cell>
        </row>
        <row r="135">
          <cell r="I135">
            <v>26.1</v>
          </cell>
          <cell r="BA135">
            <v>0</v>
          </cell>
          <cell r="BB135">
            <v>1.7133333333333334E-2</v>
          </cell>
          <cell r="BC135">
            <v>0</v>
          </cell>
        </row>
        <row r="136">
          <cell r="I136">
            <v>26.1</v>
          </cell>
          <cell r="BA136">
            <v>0</v>
          </cell>
          <cell r="BB136">
            <v>1.7133333333333334E-2</v>
          </cell>
          <cell r="BC136">
            <v>0</v>
          </cell>
        </row>
        <row r="137">
          <cell r="I137">
            <v>26.1</v>
          </cell>
          <cell r="BA137">
            <v>0</v>
          </cell>
          <cell r="BB137">
            <v>1.7133333333333334E-2</v>
          </cell>
          <cell r="BC137">
            <v>0</v>
          </cell>
        </row>
        <row r="138">
          <cell r="I138">
            <v>25</v>
          </cell>
          <cell r="BA138">
            <v>0</v>
          </cell>
          <cell r="BB138">
            <v>1.7133333333333334E-2</v>
          </cell>
          <cell r="BC138">
            <v>0</v>
          </cell>
        </row>
        <row r="139">
          <cell r="I139">
            <v>24.1</v>
          </cell>
          <cell r="BA139">
            <v>0</v>
          </cell>
          <cell r="BB139">
            <v>1.7633333333333334E-2</v>
          </cell>
          <cell r="BC139">
            <v>0</v>
          </cell>
        </row>
        <row r="140">
          <cell r="I140">
            <v>24.1</v>
          </cell>
          <cell r="BA140">
            <v>0</v>
          </cell>
          <cell r="BB140">
            <v>1.8133333333333331E-2</v>
          </cell>
          <cell r="BC140">
            <v>0</v>
          </cell>
        </row>
        <row r="141">
          <cell r="I141">
            <v>24.1</v>
          </cell>
          <cell r="BA141">
            <v>0</v>
          </cell>
          <cell r="BB141">
            <v>2.2253333333333333E-2</v>
          </cell>
          <cell r="BC141">
            <v>0</v>
          </cell>
        </row>
        <row r="142">
          <cell r="I142">
            <v>24.1</v>
          </cell>
          <cell r="BA142">
            <v>0</v>
          </cell>
          <cell r="BB142">
            <v>2.3158333333333333E-2</v>
          </cell>
          <cell r="BC142">
            <v>0</v>
          </cell>
        </row>
        <row r="143">
          <cell r="I143">
            <v>25</v>
          </cell>
          <cell r="BA143">
            <v>0</v>
          </cell>
          <cell r="BB143">
            <v>2.2658333333333332E-2</v>
          </cell>
          <cell r="BC143">
            <v>0</v>
          </cell>
        </row>
        <row r="144">
          <cell r="I144">
            <v>26.1</v>
          </cell>
          <cell r="BA144">
            <v>0</v>
          </cell>
          <cell r="BB144">
            <v>2.2658333333333332E-2</v>
          </cell>
          <cell r="BC144">
            <v>0</v>
          </cell>
        </row>
        <row r="145">
          <cell r="I145">
            <v>28</v>
          </cell>
          <cell r="BA145">
            <v>0</v>
          </cell>
          <cell r="BB145">
            <v>2.3158333333333333E-2</v>
          </cell>
          <cell r="BC145">
            <v>0</v>
          </cell>
        </row>
        <row r="146">
          <cell r="I146">
            <v>28.9</v>
          </cell>
          <cell r="BA146">
            <v>0</v>
          </cell>
          <cell r="BB146">
            <v>2.3158333333333333E-2</v>
          </cell>
          <cell r="BC146">
            <v>0</v>
          </cell>
        </row>
        <row r="147">
          <cell r="I147">
            <v>30</v>
          </cell>
          <cell r="BA147">
            <v>0</v>
          </cell>
          <cell r="BB147">
            <v>2.2658333333333332E-2</v>
          </cell>
          <cell r="BC147">
            <v>0</v>
          </cell>
        </row>
        <row r="148">
          <cell r="I148">
            <v>30</v>
          </cell>
          <cell r="BA148">
            <v>0</v>
          </cell>
          <cell r="BB148">
            <v>1.9895833333333335E-2</v>
          </cell>
          <cell r="BC148">
            <v>0</v>
          </cell>
        </row>
        <row r="149">
          <cell r="I149">
            <v>30.9</v>
          </cell>
          <cell r="BA149">
            <v>0</v>
          </cell>
          <cell r="BB149">
            <v>1.9895833333333335E-2</v>
          </cell>
          <cell r="BC149">
            <v>0</v>
          </cell>
        </row>
        <row r="150">
          <cell r="I150">
            <v>30.9</v>
          </cell>
          <cell r="BA150">
            <v>0</v>
          </cell>
          <cell r="BB150">
            <v>1.8133333333333331E-2</v>
          </cell>
          <cell r="BC150">
            <v>0</v>
          </cell>
        </row>
        <row r="151">
          <cell r="I151">
            <v>30.9</v>
          </cell>
          <cell r="BA151">
            <v>0</v>
          </cell>
          <cell r="BB151">
            <v>1.8633333333333332E-2</v>
          </cell>
          <cell r="BC151">
            <v>0</v>
          </cell>
        </row>
        <row r="152">
          <cell r="I152">
            <v>30</v>
          </cell>
          <cell r="BA152">
            <v>0</v>
          </cell>
          <cell r="BB152">
            <v>1.8633333333333332E-2</v>
          </cell>
          <cell r="BC152">
            <v>0</v>
          </cell>
        </row>
        <row r="153">
          <cell r="I153">
            <v>30</v>
          </cell>
          <cell r="BA153">
            <v>0</v>
          </cell>
          <cell r="BB153">
            <v>1.8133333333333331E-2</v>
          </cell>
          <cell r="BC153">
            <v>0</v>
          </cell>
        </row>
        <row r="154">
          <cell r="I154">
            <v>30.9</v>
          </cell>
          <cell r="BA154">
            <v>0</v>
          </cell>
          <cell r="BB154">
            <v>1.8133333333333331E-2</v>
          </cell>
          <cell r="BC154">
            <v>0</v>
          </cell>
        </row>
        <row r="155">
          <cell r="I155">
            <v>30.9</v>
          </cell>
          <cell r="BA155">
            <v>0</v>
          </cell>
          <cell r="BB155">
            <v>1.7633333333333334E-2</v>
          </cell>
          <cell r="BC155">
            <v>0</v>
          </cell>
        </row>
        <row r="156">
          <cell r="I156">
            <v>30.9</v>
          </cell>
          <cell r="BA156">
            <v>0</v>
          </cell>
          <cell r="BB156">
            <v>1.7633333333333334E-2</v>
          </cell>
          <cell r="BC156">
            <v>0</v>
          </cell>
        </row>
        <row r="157">
          <cell r="I157">
            <v>32</v>
          </cell>
          <cell r="BA157">
            <v>0</v>
          </cell>
          <cell r="BB157">
            <v>1.7633333333333334E-2</v>
          </cell>
          <cell r="BC157">
            <v>0</v>
          </cell>
        </row>
        <row r="158">
          <cell r="I158">
            <v>32</v>
          </cell>
          <cell r="BA158">
            <v>0</v>
          </cell>
          <cell r="BB158">
            <v>1.7633333333333334E-2</v>
          </cell>
          <cell r="BC158">
            <v>0</v>
          </cell>
        </row>
        <row r="159">
          <cell r="I159">
            <v>32</v>
          </cell>
          <cell r="BA159">
            <v>0</v>
          </cell>
          <cell r="BB159">
            <v>1.7133333333333334E-2</v>
          </cell>
          <cell r="BC159">
            <v>0</v>
          </cell>
        </row>
        <row r="160">
          <cell r="I160">
            <v>32</v>
          </cell>
          <cell r="BA160">
            <v>0</v>
          </cell>
          <cell r="BB160">
            <v>1.7133333333333334E-2</v>
          </cell>
          <cell r="BC160">
            <v>0</v>
          </cell>
        </row>
        <row r="161">
          <cell r="I161">
            <v>30.9</v>
          </cell>
          <cell r="BA161">
            <v>0</v>
          </cell>
          <cell r="BB161">
            <v>1.7133333333333334E-2</v>
          </cell>
          <cell r="BC161">
            <v>0</v>
          </cell>
        </row>
        <row r="162">
          <cell r="I162">
            <v>30.9</v>
          </cell>
          <cell r="BA162">
            <v>0</v>
          </cell>
          <cell r="BB162">
            <v>1.7133333333333334E-2</v>
          </cell>
          <cell r="BC162">
            <v>0</v>
          </cell>
        </row>
        <row r="163">
          <cell r="I163">
            <v>30</v>
          </cell>
          <cell r="BA163">
            <v>0</v>
          </cell>
          <cell r="BB163">
            <v>1.7633333333333334E-2</v>
          </cell>
          <cell r="BC163">
            <v>0</v>
          </cell>
        </row>
        <row r="164">
          <cell r="I164">
            <v>28</v>
          </cell>
          <cell r="BA164">
            <v>0</v>
          </cell>
          <cell r="BB164">
            <v>1.8133333333333331E-2</v>
          </cell>
          <cell r="BC164">
            <v>0</v>
          </cell>
        </row>
        <row r="165">
          <cell r="I165">
            <v>26.1</v>
          </cell>
          <cell r="BA165">
            <v>0</v>
          </cell>
          <cell r="BB165">
            <v>1.8633333333333332E-2</v>
          </cell>
          <cell r="BC165">
            <v>0</v>
          </cell>
        </row>
        <row r="166">
          <cell r="I166">
            <v>25</v>
          </cell>
          <cell r="BA166">
            <v>0</v>
          </cell>
          <cell r="BB166">
            <v>1.8633333333333332E-2</v>
          </cell>
          <cell r="BC166">
            <v>0</v>
          </cell>
        </row>
        <row r="167">
          <cell r="I167">
            <v>25</v>
          </cell>
          <cell r="BA167">
            <v>0</v>
          </cell>
          <cell r="BB167">
            <v>1.8133333333333331E-2</v>
          </cell>
          <cell r="BC167">
            <v>0</v>
          </cell>
        </row>
        <row r="168">
          <cell r="I168">
            <v>25</v>
          </cell>
          <cell r="BA168">
            <v>0</v>
          </cell>
          <cell r="BB168">
            <v>1.8133333333333331E-2</v>
          </cell>
          <cell r="BC168">
            <v>0</v>
          </cell>
        </row>
        <row r="169">
          <cell r="I169">
            <v>25</v>
          </cell>
          <cell r="BA169">
            <v>0</v>
          </cell>
          <cell r="BB169">
            <v>1.8633333333333332E-2</v>
          </cell>
          <cell r="BC169">
            <v>0</v>
          </cell>
        </row>
        <row r="170">
          <cell r="I170">
            <v>26.1</v>
          </cell>
          <cell r="BA170">
            <v>0</v>
          </cell>
          <cell r="BB170">
            <v>1.8633333333333332E-2</v>
          </cell>
          <cell r="BC170">
            <v>0</v>
          </cell>
        </row>
        <row r="171">
          <cell r="I171">
            <v>25</v>
          </cell>
          <cell r="BA171">
            <v>0</v>
          </cell>
          <cell r="BB171">
            <v>1.8133333333333331E-2</v>
          </cell>
          <cell r="BC171">
            <v>0</v>
          </cell>
        </row>
        <row r="172">
          <cell r="I172">
            <v>25</v>
          </cell>
          <cell r="BA172">
            <v>0</v>
          </cell>
          <cell r="BB172">
            <v>1.7633333333333334E-2</v>
          </cell>
          <cell r="BC172">
            <v>0</v>
          </cell>
        </row>
        <row r="173">
          <cell r="I173">
            <v>25</v>
          </cell>
          <cell r="BA173">
            <v>0</v>
          </cell>
          <cell r="BB173">
            <v>1.7633333333333334E-2</v>
          </cell>
          <cell r="BC173">
            <v>0</v>
          </cell>
        </row>
        <row r="174">
          <cell r="I174">
            <v>23</v>
          </cell>
          <cell r="BA174">
            <v>0</v>
          </cell>
          <cell r="BB174">
            <v>1.8133333333333331E-2</v>
          </cell>
          <cell r="BC174">
            <v>0</v>
          </cell>
        </row>
        <row r="175">
          <cell r="I175">
            <v>23</v>
          </cell>
          <cell r="BA175">
            <v>0</v>
          </cell>
          <cell r="BB175">
            <v>1.8633333333333332E-2</v>
          </cell>
          <cell r="BC175">
            <v>0</v>
          </cell>
        </row>
        <row r="176">
          <cell r="I176">
            <v>21.9</v>
          </cell>
          <cell r="BA176">
            <v>0</v>
          </cell>
          <cell r="BB176">
            <v>1.8633333333333332E-2</v>
          </cell>
          <cell r="BC176">
            <v>0</v>
          </cell>
        </row>
        <row r="177">
          <cell r="I177">
            <v>21.9</v>
          </cell>
          <cell r="BA177">
            <v>0</v>
          </cell>
          <cell r="BB177">
            <v>1.8133333333333331E-2</v>
          </cell>
          <cell r="BC177">
            <v>0</v>
          </cell>
        </row>
        <row r="178">
          <cell r="I178">
            <v>21</v>
          </cell>
          <cell r="BA178">
            <v>0</v>
          </cell>
          <cell r="BB178">
            <v>1.8133333333333331E-2</v>
          </cell>
          <cell r="BC178">
            <v>0</v>
          </cell>
        </row>
        <row r="179">
          <cell r="I179">
            <v>21</v>
          </cell>
          <cell r="BA179">
            <v>0</v>
          </cell>
          <cell r="BB179">
            <v>1.7633333333333334E-2</v>
          </cell>
          <cell r="BC179">
            <v>0</v>
          </cell>
        </row>
        <row r="180">
          <cell r="I180">
            <v>21</v>
          </cell>
          <cell r="BA180">
            <v>0</v>
          </cell>
          <cell r="BB180">
            <v>1.7633333333333334E-2</v>
          </cell>
          <cell r="BC180">
            <v>0</v>
          </cell>
        </row>
        <row r="181">
          <cell r="I181">
            <v>21</v>
          </cell>
          <cell r="BA181">
            <v>0</v>
          </cell>
          <cell r="BB181">
            <v>1.7633333333333334E-2</v>
          </cell>
          <cell r="BC181">
            <v>0</v>
          </cell>
        </row>
        <row r="182">
          <cell r="I182">
            <v>21</v>
          </cell>
          <cell r="BA182">
            <v>0</v>
          </cell>
          <cell r="BB182">
            <v>1.7633333333333334E-2</v>
          </cell>
          <cell r="BC182">
            <v>0</v>
          </cell>
        </row>
        <row r="183">
          <cell r="I183">
            <v>21.9</v>
          </cell>
          <cell r="BA183">
            <v>0</v>
          </cell>
          <cell r="BB183">
            <v>1.7133333333333334E-2</v>
          </cell>
          <cell r="BC183">
            <v>0</v>
          </cell>
        </row>
        <row r="184">
          <cell r="I184">
            <v>21.9</v>
          </cell>
          <cell r="BA184">
            <v>0</v>
          </cell>
          <cell r="BB184">
            <v>1.7133333333333334E-2</v>
          </cell>
          <cell r="BC184">
            <v>0</v>
          </cell>
        </row>
        <row r="185">
          <cell r="I185">
            <v>21.9</v>
          </cell>
          <cell r="BA185">
            <v>0</v>
          </cell>
          <cell r="BB185">
            <v>1.7133333333333334E-2</v>
          </cell>
          <cell r="BC185">
            <v>0</v>
          </cell>
        </row>
        <row r="186">
          <cell r="I186">
            <v>21.9</v>
          </cell>
          <cell r="BA186">
            <v>0</v>
          </cell>
          <cell r="BB186">
            <v>1.7133333333333334E-2</v>
          </cell>
          <cell r="BC186">
            <v>0</v>
          </cell>
        </row>
        <row r="187">
          <cell r="I187">
            <v>23</v>
          </cell>
          <cell r="BA187">
            <v>0</v>
          </cell>
          <cell r="BB187">
            <v>1.7633333333333334E-2</v>
          </cell>
          <cell r="BC187">
            <v>0</v>
          </cell>
        </row>
        <row r="188">
          <cell r="I188">
            <v>23</v>
          </cell>
          <cell r="BA188">
            <v>0</v>
          </cell>
          <cell r="BB188">
            <v>1.8133333333333331E-2</v>
          </cell>
          <cell r="BC188">
            <v>0</v>
          </cell>
        </row>
        <row r="189">
          <cell r="I189">
            <v>24.1</v>
          </cell>
          <cell r="BA189">
            <v>0</v>
          </cell>
          <cell r="BB189">
            <v>1.8633333333333332E-2</v>
          </cell>
          <cell r="BC189">
            <v>0</v>
          </cell>
        </row>
        <row r="190">
          <cell r="I190">
            <v>24.1</v>
          </cell>
          <cell r="BA190">
            <v>0</v>
          </cell>
          <cell r="BB190">
            <v>1.8633333333333332E-2</v>
          </cell>
          <cell r="BC190">
            <v>0</v>
          </cell>
        </row>
        <row r="191">
          <cell r="I191">
            <v>26.1</v>
          </cell>
          <cell r="BA191">
            <v>0</v>
          </cell>
          <cell r="BB191">
            <v>1.8133333333333331E-2</v>
          </cell>
          <cell r="BC191">
            <v>0</v>
          </cell>
        </row>
        <row r="192">
          <cell r="I192">
            <v>27</v>
          </cell>
          <cell r="BA192">
            <v>0</v>
          </cell>
          <cell r="BB192">
            <v>1.8133333333333331E-2</v>
          </cell>
          <cell r="BC192">
            <v>0</v>
          </cell>
        </row>
        <row r="193">
          <cell r="I193">
            <v>28</v>
          </cell>
          <cell r="BA193">
            <v>0</v>
          </cell>
          <cell r="BB193">
            <v>1.8633333333333332E-2</v>
          </cell>
          <cell r="BC193">
            <v>0</v>
          </cell>
        </row>
        <row r="194">
          <cell r="I194">
            <v>30</v>
          </cell>
          <cell r="BA194">
            <v>0</v>
          </cell>
          <cell r="BB194">
            <v>1.8633333333333332E-2</v>
          </cell>
          <cell r="BC194">
            <v>0</v>
          </cell>
        </row>
        <row r="195">
          <cell r="I195">
            <v>30.9</v>
          </cell>
          <cell r="BA195">
            <v>0</v>
          </cell>
          <cell r="BB195">
            <v>1.8133333333333331E-2</v>
          </cell>
          <cell r="BC195">
            <v>0</v>
          </cell>
        </row>
        <row r="196">
          <cell r="I196">
            <v>32</v>
          </cell>
          <cell r="BA196">
            <v>0</v>
          </cell>
          <cell r="BB196">
            <v>1.7633333333333334E-2</v>
          </cell>
          <cell r="BC196">
            <v>0</v>
          </cell>
        </row>
        <row r="197">
          <cell r="I197">
            <v>32</v>
          </cell>
          <cell r="BA197">
            <v>0</v>
          </cell>
          <cell r="BB197">
            <v>1.7633333333333334E-2</v>
          </cell>
          <cell r="BC197">
            <v>0</v>
          </cell>
        </row>
        <row r="198">
          <cell r="I198">
            <v>32</v>
          </cell>
          <cell r="BA198">
            <v>0</v>
          </cell>
          <cell r="BB198">
            <v>1.8133333333333331E-2</v>
          </cell>
          <cell r="BC198">
            <v>0</v>
          </cell>
        </row>
        <row r="199">
          <cell r="I199">
            <v>30.9</v>
          </cell>
          <cell r="BA199">
            <v>0</v>
          </cell>
          <cell r="BB199">
            <v>1.8633333333333332E-2</v>
          </cell>
          <cell r="BC199">
            <v>0</v>
          </cell>
        </row>
        <row r="200">
          <cell r="I200">
            <v>30.9</v>
          </cell>
          <cell r="BA200">
            <v>0</v>
          </cell>
          <cell r="BB200">
            <v>1.8633333333333332E-2</v>
          </cell>
          <cell r="BC200">
            <v>0</v>
          </cell>
        </row>
        <row r="201">
          <cell r="I201">
            <v>30.9</v>
          </cell>
          <cell r="BA201">
            <v>0</v>
          </cell>
          <cell r="BB201">
            <v>1.8133333333333331E-2</v>
          </cell>
          <cell r="BC201">
            <v>0</v>
          </cell>
        </row>
        <row r="202">
          <cell r="I202">
            <v>30.9</v>
          </cell>
          <cell r="BA202">
            <v>0</v>
          </cell>
          <cell r="BB202">
            <v>1.8133333333333331E-2</v>
          </cell>
          <cell r="BC202">
            <v>0</v>
          </cell>
        </row>
        <row r="203">
          <cell r="I203">
            <v>30.9</v>
          </cell>
          <cell r="BA203">
            <v>0</v>
          </cell>
          <cell r="BB203">
            <v>1.7633333333333334E-2</v>
          </cell>
          <cell r="BC203">
            <v>0</v>
          </cell>
        </row>
        <row r="204">
          <cell r="I204">
            <v>30.9</v>
          </cell>
          <cell r="BA204">
            <v>0</v>
          </cell>
          <cell r="BB204">
            <v>1.7633333333333334E-2</v>
          </cell>
          <cell r="BC204">
            <v>0</v>
          </cell>
        </row>
        <row r="205">
          <cell r="I205">
            <v>30.9</v>
          </cell>
          <cell r="BA205">
            <v>0</v>
          </cell>
          <cell r="BB205">
            <v>1.7633333333333334E-2</v>
          </cell>
          <cell r="BC205">
            <v>0</v>
          </cell>
        </row>
        <row r="206">
          <cell r="I206">
            <v>30.9</v>
          </cell>
          <cell r="BA206">
            <v>0</v>
          </cell>
          <cell r="BB206">
            <v>1.7633333333333334E-2</v>
          </cell>
          <cell r="BC206">
            <v>0</v>
          </cell>
        </row>
        <row r="207">
          <cell r="I207">
            <v>30</v>
          </cell>
          <cell r="BA207">
            <v>0</v>
          </cell>
          <cell r="BB207">
            <v>1.7133333333333334E-2</v>
          </cell>
          <cell r="BC207">
            <v>0</v>
          </cell>
        </row>
        <row r="208">
          <cell r="I208">
            <v>30</v>
          </cell>
          <cell r="BA208">
            <v>0</v>
          </cell>
          <cell r="BB208">
            <v>1.7133333333333334E-2</v>
          </cell>
          <cell r="BC208">
            <v>0</v>
          </cell>
        </row>
        <row r="209">
          <cell r="I209">
            <v>28.9</v>
          </cell>
          <cell r="BA209">
            <v>0</v>
          </cell>
          <cell r="BB209">
            <v>1.7133333333333334E-2</v>
          </cell>
          <cell r="BC209">
            <v>0</v>
          </cell>
        </row>
        <row r="210">
          <cell r="I210">
            <v>28</v>
          </cell>
          <cell r="BA210">
            <v>0</v>
          </cell>
          <cell r="BB210">
            <v>1.7133333333333334E-2</v>
          </cell>
          <cell r="BC210">
            <v>0</v>
          </cell>
        </row>
        <row r="211">
          <cell r="I211">
            <v>28</v>
          </cell>
          <cell r="BA211">
            <v>0</v>
          </cell>
          <cell r="BB211">
            <v>1.7633333333333334E-2</v>
          </cell>
          <cell r="BC211">
            <v>0</v>
          </cell>
        </row>
        <row r="212">
          <cell r="I212">
            <v>26.1</v>
          </cell>
          <cell r="BA212">
            <v>0</v>
          </cell>
          <cell r="BB212">
            <v>1.8133333333333331E-2</v>
          </cell>
          <cell r="BC212">
            <v>0</v>
          </cell>
        </row>
        <row r="213">
          <cell r="I213">
            <v>26.1</v>
          </cell>
          <cell r="BA213">
            <v>0</v>
          </cell>
          <cell r="BB213">
            <v>2.5420833333333337E-2</v>
          </cell>
          <cell r="BC213">
            <v>0</v>
          </cell>
        </row>
        <row r="214">
          <cell r="I214">
            <v>26.1</v>
          </cell>
          <cell r="BA214">
            <v>0</v>
          </cell>
          <cell r="BB214">
            <v>2.6325833333333333E-2</v>
          </cell>
          <cell r="BC214">
            <v>0</v>
          </cell>
        </row>
        <row r="215">
          <cell r="I215">
            <v>27</v>
          </cell>
          <cell r="BA215">
            <v>0</v>
          </cell>
          <cell r="BB215">
            <v>2.718333333333333E-2</v>
          </cell>
          <cell r="BC215">
            <v>0</v>
          </cell>
        </row>
        <row r="216">
          <cell r="I216">
            <v>28</v>
          </cell>
          <cell r="BA216">
            <v>0</v>
          </cell>
          <cell r="BB216">
            <v>2.718333333333333E-2</v>
          </cell>
          <cell r="BC216">
            <v>0</v>
          </cell>
        </row>
        <row r="217">
          <cell r="I217">
            <v>28.9</v>
          </cell>
          <cell r="BA217">
            <v>0</v>
          </cell>
          <cell r="BB217">
            <v>2.3158333333333333E-2</v>
          </cell>
          <cell r="BC217">
            <v>0</v>
          </cell>
        </row>
        <row r="218">
          <cell r="I218">
            <v>30.9</v>
          </cell>
          <cell r="BA218">
            <v>0</v>
          </cell>
          <cell r="BB218">
            <v>2.7683333333333334E-2</v>
          </cell>
          <cell r="BC218">
            <v>0</v>
          </cell>
        </row>
        <row r="219">
          <cell r="I219">
            <v>33.1</v>
          </cell>
          <cell r="BA219">
            <v>0</v>
          </cell>
          <cell r="BB219">
            <v>2.718333333333333E-2</v>
          </cell>
          <cell r="BC219">
            <v>0</v>
          </cell>
        </row>
        <row r="220">
          <cell r="I220">
            <v>34</v>
          </cell>
          <cell r="BA220">
            <v>0</v>
          </cell>
          <cell r="BB220">
            <v>2.6683333333333337E-2</v>
          </cell>
          <cell r="BC220">
            <v>0</v>
          </cell>
        </row>
        <row r="221">
          <cell r="I221">
            <v>35.1</v>
          </cell>
          <cell r="BA221">
            <v>0</v>
          </cell>
          <cell r="BB221">
            <v>2.6683333333333337E-2</v>
          </cell>
          <cell r="BC221">
            <v>0</v>
          </cell>
        </row>
        <row r="222">
          <cell r="I222">
            <v>35.1</v>
          </cell>
          <cell r="BA222">
            <v>0</v>
          </cell>
          <cell r="BB222">
            <v>2.5825833333333333E-2</v>
          </cell>
          <cell r="BC222">
            <v>0</v>
          </cell>
        </row>
        <row r="223">
          <cell r="I223">
            <v>34</v>
          </cell>
          <cell r="BA223">
            <v>0</v>
          </cell>
          <cell r="BB223">
            <v>2.5420833333333337E-2</v>
          </cell>
          <cell r="BC223">
            <v>0</v>
          </cell>
        </row>
        <row r="224">
          <cell r="I224">
            <v>33.1</v>
          </cell>
          <cell r="BA224">
            <v>0</v>
          </cell>
          <cell r="BB224">
            <v>1.8633333333333332E-2</v>
          </cell>
          <cell r="BC224">
            <v>0</v>
          </cell>
        </row>
        <row r="225">
          <cell r="I225">
            <v>30.9</v>
          </cell>
          <cell r="BA225">
            <v>0</v>
          </cell>
          <cell r="BB225">
            <v>1.8133333333333331E-2</v>
          </cell>
          <cell r="BC225">
            <v>0</v>
          </cell>
        </row>
        <row r="226">
          <cell r="I226">
            <v>30.9</v>
          </cell>
          <cell r="BA226">
            <v>0</v>
          </cell>
          <cell r="BB226">
            <v>1.7633333333333334E-2</v>
          </cell>
          <cell r="BC226">
            <v>0</v>
          </cell>
        </row>
        <row r="227">
          <cell r="I227">
            <v>30</v>
          </cell>
          <cell r="BA227">
            <v>0</v>
          </cell>
          <cell r="BB227">
            <v>1.7383333333333334E-2</v>
          </cell>
          <cell r="BC227">
            <v>0</v>
          </cell>
        </row>
        <row r="228">
          <cell r="I228">
            <v>28.9</v>
          </cell>
          <cell r="BA228">
            <v>0</v>
          </cell>
          <cell r="BB228">
            <v>1.7133333333333334E-2</v>
          </cell>
          <cell r="BC228">
            <v>0</v>
          </cell>
        </row>
        <row r="229">
          <cell r="I229">
            <v>28.9</v>
          </cell>
          <cell r="BA229">
            <v>0</v>
          </cell>
          <cell r="BB229">
            <v>1.7133333333333334E-2</v>
          </cell>
          <cell r="BC229">
            <v>0</v>
          </cell>
        </row>
        <row r="230">
          <cell r="I230">
            <v>28</v>
          </cell>
          <cell r="BA230">
            <v>0</v>
          </cell>
          <cell r="BB230">
            <v>1.7633333333333334E-2</v>
          </cell>
          <cell r="BC230">
            <v>0</v>
          </cell>
        </row>
        <row r="231">
          <cell r="I231">
            <v>28</v>
          </cell>
          <cell r="BA231">
            <v>0</v>
          </cell>
          <cell r="BB231">
            <v>1.7133333333333334E-2</v>
          </cell>
          <cell r="BC231">
            <v>0</v>
          </cell>
        </row>
        <row r="232">
          <cell r="I232">
            <v>28</v>
          </cell>
          <cell r="BA232">
            <v>0</v>
          </cell>
          <cell r="BB232">
            <v>1.7133333333333334E-2</v>
          </cell>
          <cell r="BC232">
            <v>0</v>
          </cell>
        </row>
        <row r="233">
          <cell r="I233">
            <v>27</v>
          </cell>
          <cell r="BA233">
            <v>0</v>
          </cell>
          <cell r="BB233">
            <v>1.7133333333333334E-2</v>
          </cell>
          <cell r="BC233">
            <v>0</v>
          </cell>
        </row>
        <row r="234">
          <cell r="I234">
            <v>26.1</v>
          </cell>
          <cell r="BA234">
            <v>0</v>
          </cell>
          <cell r="BB234">
            <v>1.7133333333333334E-2</v>
          </cell>
          <cell r="BC234">
            <v>0</v>
          </cell>
        </row>
        <row r="235">
          <cell r="I235">
            <v>24.1</v>
          </cell>
          <cell r="BA235">
            <v>0</v>
          </cell>
          <cell r="BB235">
            <v>1.7633333333333334E-2</v>
          </cell>
          <cell r="BC235">
            <v>0</v>
          </cell>
        </row>
        <row r="236">
          <cell r="I236">
            <v>24.1</v>
          </cell>
          <cell r="BA236">
            <v>0</v>
          </cell>
          <cell r="BB236">
            <v>1.8133333333333331E-2</v>
          </cell>
          <cell r="BC236">
            <v>0</v>
          </cell>
        </row>
        <row r="237">
          <cell r="I237">
            <v>23</v>
          </cell>
          <cell r="BA237">
            <v>0</v>
          </cell>
          <cell r="BB237">
            <v>2.5420833333333337E-2</v>
          </cell>
          <cell r="BC237">
            <v>0</v>
          </cell>
        </row>
        <row r="238">
          <cell r="I238">
            <v>24.1</v>
          </cell>
          <cell r="BA238">
            <v>0</v>
          </cell>
          <cell r="BB238">
            <v>2.6325833333333333E-2</v>
          </cell>
          <cell r="BC238">
            <v>0</v>
          </cell>
        </row>
        <row r="239">
          <cell r="I239">
            <v>26.1</v>
          </cell>
          <cell r="BA239">
            <v>0</v>
          </cell>
          <cell r="BB239">
            <v>2.718333333333333E-2</v>
          </cell>
          <cell r="BC239">
            <v>0</v>
          </cell>
        </row>
        <row r="240">
          <cell r="I240">
            <v>28</v>
          </cell>
          <cell r="BA240">
            <v>0</v>
          </cell>
          <cell r="BB240">
            <v>2.718333333333333E-2</v>
          </cell>
          <cell r="BC240">
            <v>0</v>
          </cell>
        </row>
        <row r="241">
          <cell r="I241">
            <v>34</v>
          </cell>
          <cell r="BA241">
            <v>0</v>
          </cell>
          <cell r="BB241">
            <v>2.3158333333333333E-2</v>
          </cell>
          <cell r="BC241">
            <v>0</v>
          </cell>
        </row>
        <row r="242">
          <cell r="I242">
            <v>37</v>
          </cell>
          <cell r="BA242">
            <v>0</v>
          </cell>
          <cell r="BB242">
            <v>2.7683333333333334E-2</v>
          </cell>
          <cell r="BC242">
            <v>0</v>
          </cell>
        </row>
        <row r="243">
          <cell r="I243">
            <v>39</v>
          </cell>
          <cell r="BA243">
            <v>0</v>
          </cell>
          <cell r="BB243">
            <v>2.718333333333333E-2</v>
          </cell>
          <cell r="BC243">
            <v>0</v>
          </cell>
        </row>
        <row r="244">
          <cell r="I244">
            <v>39.9</v>
          </cell>
          <cell r="BA244">
            <v>0</v>
          </cell>
          <cell r="BB244">
            <v>2.6683333333333337E-2</v>
          </cell>
          <cell r="BC244">
            <v>0</v>
          </cell>
        </row>
        <row r="245">
          <cell r="I245">
            <v>41</v>
          </cell>
          <cell r="BA245">
            <v>0</v>
          </cell>
          <cell r="BB245">
            <v>2.6683333333333337E-2</v>
          </cell>
          <cell r="BC245">
            <v>0</v>
          </cell>
        </row>
        <row r="246">
          <cell r="I246">
            <v>39.9</v>
          </cell>
          <cell r="BA246">
            <v>0</v>
          </cell>
          <cell r="BB246">
            <v>2.5825833333333333E-2</v>
          </cell>
          <cell r="BC246">
            <v>0</v>
          </cell>
        </row>
        <row r="247">
          <cell r="I247">
            <v>37</v>
          </cell>
          <cell r="BA247">
            <v>0</v>
          </cell>
          <cell r="BB247">
            <v>2.5420833333333337E-2</v>
          </cell>
          <cell r="BC247">
            <v>0</v>
          </cell>
        </row>
        <row r="248">
          <cell r="I248">
            <v>35.1</v>
          </cell>
          <cell r="BA248">
            <v>0</v>
          </cell>
          <cell r="BB248">
            <v>1.8633333333333332E-2</v>
          </cell>
          <cell r="BC248">
            <v>0</v>
          </cell>
        </row>
        <row r="249">
          <cell r="I249">
            <v>32</v>
          </cell>
          <cell r="BA249">
            <v>0</v>
          </cell>
          <cell r="BB249">
            <v>1.8133333333333331E-2</v>
          </cell>
          <cell r="BC249">
            <v>0</v>
          </cell>
        </row>
        <row r="250">
          <cell r="I250">
            <v>30</v>
          </cell>
          <cell r="BA250">
            <v>0</v>
          </cell>
          <cell r="BB250">
            <v>1.7633333333333334E-2</v>
          </cell>
          <cell r="BC250">
            <v>0</v>
          </cell>
        </row>
        <row r="251">
          <cell r="I251">
            <v>30</v>
          </cell>
          <cell r="BA251">
            <v>0</v>
          </cell>
          <cell r="BB251">
            <v>1.7383333333333334E-2</v>
          </cell>
          <cell r="BC251">
            <v>0</v>
          </cell>
        </row>
        <row r="252">
          <cell r="I252">
            <v>28</v>
          </cell>
          <cell r="BA252">
            <v>0</v>
          </cell>
          <cell r="BB252">
            <v>1.7133333333333334E-2</v>
          </cell>
          <cell r="BC252">
            <v>0</v>
          </cell>
        </row>
        <row r="253">
          <cell r="I253">
            <v>28</v>
          </cell>
          <cell r="BA253">
            <v>0</v>
          </cell>
          <cell r="BB253">
            <v>1.7133333333333334E-2</v>
          </cell>
          <cell r="BC253">
            <v>0</v>
          </cell>
        </row>
        <row r="254">
          <cell r="I254">
            <v>27</v>
          </cell>
          <cell r="BA254">
            <v>0</v>
          </cell>
          <cell r="BB254">
            <v>1.7633333333333334E-2</v>
          </cell>
          <cell r="BC254">
            <v>0</v>
          </cell>
        </row>
        <row r="255">
          <cell r="I255">
            <v>26.1</v>
          </cell>
          <cell r="BA255">
            <v>0</v>
          </cell>
          <cell r="BB255">
            <v>1.7133333333333334E-2</v>
          </cell>
          <cell r="BC255">
            <v>0</v>
          </cell>
        </row>
        <row r="256">
          <cell r="I256">
            <v>27</v>
          </cell>
          <cell r="BA256">
            <v>0</v>
          </cell>
          <cell r="BB256">
            <v>1.7133333333333334E-2</v>
          </cell>
          <cell r="BC256">
            <v>0</v>
          </cell>
        </row>
        <row r="257">
          <cell r="I257">
            <v>28</v>
          </cell>
          <cell r="BA257">
            <v>0</v>
          </cell>
          <cell r="BB257">
            <v>1.7133333333333334E-2</v>
          </cell>
          <cell r="BC257">
            <v>0</v>
          </cell>
        </row>
        <row r="258">
          <cell r="I258">
            <v>27</v>
          </cell>
          <cell r="BA258">
            <v>0</v>
          </cell>
          <cell r="BB258">
            <v>1.7133333333333334E-2</v>
          </cell>
          <cell r="BC258">
            <v>0</v>
          </cell>
        </row>
        <row r="259">
          <cell r="I259">
            <v>27</v>
          </cell>
          <cell r="BA259">
            <v>0</v>
          </cell>
          <cell r="BB259">
            <v>1.7633333333333334E-2</v>
          </cell>
          <cell r="BC259">
            <v>0</v>
          </cell>
        </row>
        <row r="260">
          <cell r="I260">
            <v>25</v>
          </cell>
          <cell r="BA260">
            <v>0</v>
          </cell>
          <cell r="BB260">
            <v>1.8133333333333331E-2</v>
          </cell>
          <cell r="BC260">
            <v>0</v>
          </cell>
        </row>
        <row r="261">
          <cell r="I261">
            <v>26.1</v>
          </cell>
          <cell r="BA261">
            <v>0</v>
          </cell>
          <cell r="BB261">
            <v>2.5420833333333337E-2</v>
          </cell>
          <cell r="BC261">
            <v>0</v>
          </cell>
        </row>
        <row r="262">
          <cell r="I262">
            <v>27</v>
          </cell>
          <cell r="BA262">
            <v>0</v>
          </cell>
          <cell r="BB262">
            <v>2.6325833333333333E-2</v>
          </cell>
          <cell r="BC262">
            <v>0</v>
          </cell>
        </row>
        <row r="263">
          <cell r="I263">
            <v>32</v>
          </cell>
          <cell r="BA263">
            <v>0</v>
          </cell>
          <cell r="BB263">
            <v>2.718333333333333E-2</v>
          </cell>
          <cell r="BC263">
            <v>0</v>
          </cell>
        </row>
        <row r="264">
          <cell r="I264">
            <v>37</v>
          </cell>
          <cell r="BA264">
            <v>0</v>
          </cell>
          <cell r="BB264">
            <v>2.718333333333333E-2</v>
          </cell>
          <cell r="BC264">
            <v>0</v>
          </cell>
        </row>
        <row r="265">
          <cell r="I265">
            <v>41</v>
          </cell>
          <cell r="BA265">
            <v>0</v>
          </cell>
          <cell r="BB265">
            <v>2.3158333333333333E-2</v>
          </cell>
          <cell r="BC265">
            <v>0</v>
          </cell>
        </row>
        <row r="266">
          <cell r="I266">
            <v>41</v>
          </cell>
          <cell r="BA266">
            <v>0</v>
          </cell>
          <cell r="BB266">
            <v>2.7683333333333334E-2</v>
          </cell>
          <cell r="BC266">
            <v>0</v>
          </cell>
        </row>
        <row r="267">
          <cell r="I267">
            <v>44.1</v>
          </cell>
          <cell r="BA267">
            <v>0</v>
          </cell>
          <cell r="BB267">
            <v>2.718333333333333E-2</v>
          </cell>
          <cell r="BC267">
            <v>0</v>
          </cell>
        </row>
        <row r="268">
          <cell r="I268">
            <v>44.1</v>
          </cell>
          <cell r="BA268">
            <v>0</v>
          </cell>
          <cell r="BB268">
            <v>2.6683333333333337E-2</v>
          </cell>
          <cell r="BC268">
            <v>0</v>
          </cell>
        </row>
        <row r="269">
          <cell r="I269">
            <v>45</v>
          </cell>
          <cell r="BA269">
            <v>0</v>
          </cell>
          <cell r="BB269">
            <v>2.6683333333333337E-2</v>
          </cell>
          <cell r="BC269">
            <v>0</v>
          </cell>
        </row>
        <row r="270">
          <cell r="I270">
            <v>43</v>
          </cell>
          <cell r="BA270">
            <v>0</v>
          </cell>
          <cell r="BB270">
            <v>2.5825833333333333E-2</v>
          </cell>
          <cell r="BC270">
            <v>0</v>
          </cell>
        </row>
        <row r="271">
          <cell r="I271">
            <v>42.1</v>
          </cell>
          <cell r="BA271">
            <v>0</v>
          </cell>
          <cell r="BB271">
            <v>2.5420833333333337E-2</v>
          </cell>
          <cell r="BC271">
            <v>0</v>
          </cell>
        </row>
        <row r="272">
          <cell r="I272">
            <v>39.9</v>
          </cell>
          <cell r="BA272">
            <v>0</v>
          </cell>
          <cell r="BB272">
            <v>1.8633333333333332E-2</v>
          </cell>
          <cell r="BC272">
            <v>0</v>
          </cell>
        </row>
        <row r="273">
          <cell r="I273">
            <v>37</v>
          </cell>
          <cell r="BA273">
            <v>0</v>
          </cell>
          <cell r="BB273">
            <v>1.8133333333333331E-2</v>
          </cell>
          <cell r="BC273">
            <v>0</v>
          </cell>
        </row>
        <row r="274">
          <cell r="I274">
            <v>35.1</v>
          </cell>
          <cell r="BA274">
            <v>0</v>
          </cell>
          <cell r="BB274">
            <v>1.7633333333333334E-2</v>
          </cell>
          <cell r="BC274">
            <v>0</v>
          </cell>
        </row>
        <row r="275">
          <cell r="I275">
            <v>32</v>
          </cell>
          <cell r="BA275">
            <v>0</v>
          </cell>
          <cell r="BB275">
            <v>1.7383333333333334E-2</v>
          </cell>
          <cell r="BC275">
            <v>0</v>
          </cell>
        </row>
        <row r="276">
          <cell r="I276">
            <v>30.9</v>
          </cell>
          <cell r="BA276">
            <v>0</v>
          </cell>
          <cell r="BB276">
            <v>1.7133333333333334E-2</v>
          </cell>
          <cell r="BC276">
            <v>0</v>
          </cell>
        </row>
        <row r="277">
          <cell r="I277">
            <v>30</v>
          </cell>
          <cell r="BA277">
            <v>0</v>
          </cell>
          <cell r="BB277">
            <v>1.7133333333333334E-2</v>
          </cell>
          <cell r="BC277">
            <v>0</v>
          </cell>
        </row>
        <row r="278">
          <cell r="I278">
            <v>28.9</v>
          </cell>
          <cell r="BA278">
            <v>0</v>
          </cell>
          <cell r="BB278">
            <v>1.7633333333333334E-2</v>
          </cell>
          <cell r="BC278">
            <v>0</v>
          </cell>
        </row>
        <row r="279">
          <cell r="I279">
            <v>28.9</v>
          </cell>
          <cell r="BA279">
            <v>0</v>
          </cell>
          <cell r="BB279">
            <v>1.7133333333333334E-2</v>
          </cell>
          <cell r="BC279">
            <v>0</v>
          </cell>
        </row>
        <row r="280">
          <cell r="I280">
            <v>27</v>
          </cell>
          <cell r="BA280">
            <v>0</v>
          </cell>
          <cell r="BB280">
            <v>1.7133333333333334E-2</v>
          </cell>
          <cell r="BC280">
            <v>0</v>
          </cell>
        </row>
        <row r="281">
          <cell r="I281">
            <v>26.1</v>
          </cell>
          <cell r="BA281">
            <v>0</v>
          </cell>
          <cell r="BB281">
            <v>1.7133333333333334E-2</v>
          </cell>
          <cell r="BC281">
            <v>0</v>
          </cell>
        </row>
        <row r="282">
          <cell r="I282">
            <v>26.1</v>
          </cell>
          <cell r="BA282">
            <v>0</v>
          </cell>
          <cell r="BB282">
            <v>1.7133333333333334E-2</v>
          </cell>
          <cell r="BC282">
            <v>0</v>
          </cell>
        </row>
        <row r="283">
          <cell r="I283">
            <v>26.1</v>
          </cell>
          <cell r="BA283">
            <v>0</v>
          </cell>
          <cell r="BB283">
            <v>1.7633333333333334E-2</v>
          </cell>
          <cell r="BC283">
            <v>0</v>
          </cell>
        </row>
        <row r="284">
          <cell r="I284">
            <v>26.1</v>
          </cell>
          <cell r="BA284">
            <v>0</v>
          </cell>
          <cell r="BB284">
            <v>1.8133333333333331E-2</v>
          </cell>
          <cell r="BC284">
            <v>0</v>
          </cell>
        </row>
        <row r="285">
          <cell r="I285">
            <v>28</v>
          </cell>
          <cell r="BA285">
            <v>0</v>
          </cell>
          <cell r="BB285">
            <v>2.5420833333333337E-2</v>
          </cell>
          <cell r="BC285">
            <v>0</v>
          </cell>
        </row>
        <row r="286">
          <cell r="I286">
            <v>28.9</v>
          </cell>
          <cell r="BA286">
            <v>0</v>
          </cell>
          <cell r="BB286">
            <v>2.6325833333333333E-2</v>
          </cell>
          <cell r="BC286">
            <v>0</v>
          </cell>
        </row>
        <row r="287">
          <cell r="I287">
            <v>34</v>
          </cell>
          <cell r="BA287">
            <v>0</v>
          </cell>
          <cell r="BB287">
            <v>2.718333333333333E-2</v>
          </cell>
          <cell r="BC287">
            <v>0</v>
          </cell>
        </row>
        <row r="288">
          <cell r="I288">
            <v>37</v>
          </cell>
          <cell r="BA288">
            <v>0</v>
          </cell>
          <cell r="BB288">
            <v>2.718333333333333E-2</v>
          </cell>
          <cell r="BC288">
            <v>0</v>
          </cell>
        </row>
        <row r="289">
          <cell r="I289">
            <v>41</v>
          </cell>
          <cell r="BA289">
            <v>0</v>
          </cell>
          <cell r="BB289">
            <v>2.3158333333333333E-2</v>
          </cell>
          <cell r="BC289">
            <v>0</v>
          </cell>
        </row>
        <row r="290">
          <cell r="I290">
            <v>43</v>
          </cell>
          <cell r="BA290">
            <v>0</v>
          </cell>
          <cell r="BB290">
            <v>2.7683333333333334E-2</v>
          </cell>
          <cell r="BC290">
            <v>0</v>
          </cell>
        </row>
        <row r="291">
          <cell r="I291">
            <v>45</v>
          </cell>
          <cell r="BA291">
            <v>0</v>
          </cell>
          <cell r="BB291">
            <v>2.718333333333333E-2</v>
          </cell>
          <cell r="BC291">
            <v>0</v>
          </cell>
        </row>
        <row r="292">
          <cell r="I292">
            <v>46.9</v>
          </cell>
          <cell r="BA292">
            <v>0</v>
          </cell>
          <cell r="BB292">
            <v>2.6683333333333337E-2</v>
          </cell>
          <cell r="BC292">
            <v>0</v>
          </cell>
        </row>
        <row r="293">
          <cell r="I293">
            <v>50</v>
          </cell>
          <cell r="BA293">
            <v>0</v>
          </cell>
          <cell r="BB293">
            <v>2.6683333333333337E-2</v>
          </cell>
          <cell r="BC293">
            <v>0</v>
          </cell>
        </row>
        <row r="294">
          <cell r="I294">
            <v>48</v>
          </cell>
          <cell r="BA294">
            <v>0</v>
          </cell>
          <cell r="BB294">
            <v>2.5825833333333333E-2</v>
          </cell>
          <cell r="BC294">
            <v>0</v>
          </cell>
        </row>
        <row r="295">
          <cell r="I295">
            <v>46.9</v>
          </cell>
          <cell r="BA295">
            <v>0</v>
          </cell>
          <cell r="BB295">
            <v>2.5420833333333337E-2</v>
          </cell>
          <cell r="BC295">
            <v>0</v>
          </cell>
        </row>
        <row r="296">
          <cell r="I296">
            <v>43</v>
          </cell>
          <cell r="BA296">
            <v>0</v>
          </cell>
          <cell r="BB296">
            <v>1.8633333333333332E-2</v>
          </cell>
          <cell r="BC296">
            <v>0</v>
          </cell>
        </row>
        <row r="297">
          <cell r="I297">
            <v>44.1</v>
          </cell>
          <cell r="BA297">
            <v>0</v>
          </cell>
          <cell r="BB297">
            <v>1.8133333333333331E-2</v>
          </cell>
          <cell r="BC297">
            <v>0</v>
          </cell>
        </row>
        <row r="298">
          <cell r="I298">
            <v>43</v>
          </cell>
          <cell r="BA298">
            <v>0</v>
          </cell>
          <cell r="BB298">
            <v>1.7633333333333334E-2</v>
          </cell>
          <cell r="BC298">
            <v>0</v>
          </cell>
        </row>
        <row r="299">
          <cell r="I299">
            <v>43</v>
          </cell>
          <cell r="BA299">
            <v>0</v>
          </cell>
          <cell r="BB299">
            <v>1.7383333333333334E-2</v>
          </cell>
          <cell r="BC299">
            <v>0</v>
          </cell>
        </row>
        <row r="300">
          <cell r="I300">
            <v>43</v>
          </cell>
          <cell r="BA300">
            <v>0</v>
          </cell>
          <cell r="BB300">
            <v>1.7133333333333334E-2</v>
          </cell>
          <cell r="BC300">
            <v>0</v>
          </cell>
        </row>
        <row r="301">
          <cell r="I301">
            <v>44.1</v>
          </cell>
          <cell r="BA301">
            <v>0</v>
          </cell>
          <cell r="BB301">
            <v>1.7133333333333334E-2</v>
          </cell>
          <cell r="BC301">
            <v>0</v>
          </cell>
        </row>
        <row r="302">
          <cell r="I302">
            <v>43</v>
          </cell>
          <cell r="BA302">
            <v>0</v>
          </cell>
          <cell r="BB302">
            <v>1.7633333333333334E-2</v>
          </cell>
          <cell r="BC302">
            <v>0</v>
          </cell>
        </row>
        <row r="303">
          <cell r="I303">
            <v>43</v>
          </cell>
          <cell r="BA303">
            <v>0</v>
          </cell>
          <cell r="BB303">
            <v>1.7133333333333334E-2</v>
          </cell>
          <cell r="BC303">
            <v>0</v>
          </cell>
        </row>
        <row r="304">
          <cell r="I304">
            <v>44.1</v>
          </cell>
          <cell r="BA304">
            <v>0</v>
          </cell>
          <cell r="BB304">
            <v>1.7133333333333334E-2</v>
          </cell>
          <cell r="BC304">
            <v>0</v>
          </cell>
        </row>
        <row r="305">
          <cell r="I305">
            <v>43</v>
          </cell>
          <cell r="BA305">
            <v>0</v>
          </cell>
          <cell r="BB305">
            <v>1.7133333333333334E-2</v>
          </cell>
          <cell r="BC305">
            <v>0</v>
          </cell>
        </row>
        <row r="306">
          <cell r="I306">
            <v>39.9</v>
          </cell>
          <cell r="BA306">
            <v>0</v>
          </cell>
          <cell r="BB306">
            <v>1.7133333333333334E-2</v>
          </cell>
          <cell r="BC306">
            <v>0</v>
          </cell>
        </row>
        <row r="307">
          <cell r="I307">
            <v>39</v>
          </cell>
          <cell r="BA307">
            <v>0</v>
          </cell>
          <cell r="BB307">
            <v>1.7633333333333334E-2</v>
          </cell>
          <cell r="BC307">
            <v>0</v>
          </cell>
        </row>
        <row r="308">
          <cell r="I308">
            <v>39</v>
          </cell>
          <cell r="BA308">
            <v>0</v>
          </cell>
          <cell r="BB308">
            <v>1.8133333333333331E-2</v>
          </cell>
          <cell r="BC308">
            <v>0</v>
          </cell>
        </row>
        <row r="309">
          <cell r="I309">
            <v>39.9</v>
          </cell>
          <cell r="BA309">
            <v>0</v>
          </cell>
          <cell r="BB309">
            <v>2.2253333333333333E-2</v>
          </cell>
          <cell r="BC309">
            <v>0</v>
          </cell>
        </row>
        <row r="310">
          <cell r="I310">
            <v>39.9</v>
          </cell>
          <cell r="BA310">
            <v>0</v>
          </cell>
          <cell r="BB310">
            <v>2.3158333333333333E-2</v>
          </cell>
          <cell r="BC310">
            <v>0</v>
          </cell>
        </row>
        <row r="311">
          <cell r="I311">
            <v>42.1</v>
          </cell>
          <cell r="BA311">
            <v>0</v>
          </cell>
          <cell r="BB311">
            <v>2.2658333333333332E-2</v>
          </cell>
          <cell r="BC311">
            <v>0</v>
          </cell>
        </row>
        <row r="312">
          <cell r="I312">
            <v>42.1</v>
          </cell>
          <cell r="BA312">
            <v>0</v>
          </cell>
          <cell r="BB312">
            <v>2.2658333333333332E-2</v>
          </cell>
          <cell r="BC312">
            <v>0</v>
          </cell>
        </row>
        <row r="313">
          <cell r="I313">
            <v>44.1</v>
          </cell>
          <cell r="BA313">
            <v>0</v>
          </cell>
          <cell r="BB313">
            <v>2.3158333333333333E-2</v>
          </cell>
          <cell r="BC313">
            <v>0</v>
          </cell>
        </row>
        <row r="314">
          <cell r="I314">
            <v>45</v>
          </cell>
          <cell r="BA314">
            <v>0</v>
          </cell>
          <cell r="BB314">
            <v>2.3158333333333333E-2</v>
          </cell>
          <cell r="BC314">
            <v>0</v>
          </cell>
        </row>
        <row r="315">
          <cell r="I315">
            <v>45</v>
          </cell>
          <cell r="BA315">
            <v>0</v>
          </cell>
          <cell r="BB315">
            <v>2.2658333333333332E-2</v>
          </cell>
          <cell r="BC315">
            <v>0</v>
          </cell>
        </row>
        <row r="316">
          <cell r="I316">
            <v>44.1</v>
          </cell>
          <cell r="BA316">
            <v>0</v>
          </cell>
          <cell r="BB316">
            <v>1.9895833333333335E-2</v>
          </cell>
          <cell r="BC316">
            <v>0</v>
          </cell>
        </row>
        <row r="317">
          <cell r="I317">
            <v>43</v>
          </cell>
          <cell r="BA317">
            <v>0</v>
          </cell>
          <cell r="BB317">
            <v>1.9895833333333335E-2</v>
          </cell>
          <cell r="BC317">
            <v>0</v>
          </cell>
        </row>
        <row r="318">
          <cell r="I318">
            <v>37.9</v>
          </cell>
          <cell r="BA318">
            <v>0</v>
          </cell>
          <cell r="BB318">
            <v>1.8133333333333331E-2</v>
          </cell>
          <cell r="BC318">
            <v>0</v>
          </cell>
        </row>
        <row r="319">
          <cell r="I319">
            <v>37.9</v>
          </cell>
          <cell r="BA319">
            <v>0</v>
          </cell>
          <cell r="BB319">
            <v>1.8633333333333332E-2</v>
          </cell>
          <cell r="BC319">
            <v>0</v>
          </cell>
        </row>
        <row r="320">
          <cell r="I320">
            <v>35.1</v>
          </cell>
          <cell r="BA320">
            <v>0</v>
          </cell>
          <cell r="BB320">
            <v>1.8633333333333332E-2</v>
          </cell>
          <cell r="BC320">
            <v>0</v>
          </cell>
        </row>
        <row r="321">
          <cell r="I321">
            <v>33.1</v>
          </cell>
          <cell r="BA321">
            <v>0</v>
          </cell>
          <cell r="BB321">
            <v>1.8133333333333331E-2</v>
          </cell>
          <cell r="BC321">
            <v>0</v>
          </cell>
        </row>
        <row r="322">
          <cell r="I322">
            <v>30.9</v>
          </cell>
          <cell r="BA322">
            <v>0</v>
          </cell>
          <cell r="BB322">
            <v>1.8133333333333331E-2</v>
          </cell>
          <cell r="BC322">
            <v>0</v>
          </cell>
        </row>
        <row r="323">
          <cell r="I323">
            <v>28.9</v>
          </cell>
          <cell r="BA323">
            <v>0</v>
          </cell>
          <cell r="BB323">
            <v>1.7633333333333334E-2</v>
          </cell>
          <cell r="BC323">
            <v>0</v>
          </cell>
        </row>
        <row r="324">
          <cell r="I324">
            <v>28</v>
          </cell>
          <cell r="BA324">
            <v>0</v>
          </cell>
          <cell r="BB324">
            <v>1.7633333333333334E-2</v>
          </cell>
          <cell r="BC324">
            <v>0</v>
          </cell>
        </row>
        <row r="325">
          <cell r="I325">
            <v>26.1</v>
          </cell>
          <cell r="BA325">
            <v>0</v>
          </cell>
          <cell r="BB325">
            <v>1.7633333333333334E-2</v>
          </cell>
          <cell r="BC325">
            <v>0</v>
          </cell>
        </row>
        <row r="326">
          <cell r="I326">
            <v>25</v>
          </cell>
          <cell r="BA326">
            <v>0</v>
          </cell>
          <cell r="BB326">
            <v>1.7633333333333334E-2</v>
          </cell>
          <cell r="BC326">
            <v>0</v>
          </cell>
        </row>
        <row r="327">
          <cell r="I327">
            <v>23</v>
          </cell>
          <cell r="BA327">
            <v>0</v>
          </cell>
          <cell r="BB327">
            <v>1.7133333333333334E-2</v>
          </cell>
          <cell r="BC327">
            <v>0</v>
          </cell>
        </row>
        <row r="328">
          <cell r="I328">
            <v>21.9</v>
          </cell>
          <cell r="BA328">
            <v>0</v>
          </cell>
          <cell r="BB328">
            <v>1.7133333333333334E-2</v>
          </cell>
          <cell r="BC328">
            <v>0</v>
          </cell>
        </row>
        <row r="329">
          <cell r="I329">
            <v>21</v>
          </cell>
          <cell r="BA329">
            <v>0</v>
          </cell>
          <cell r="BB329">
            <v>1.7133333333333334E-2</v>
          </cell>
          <cell r="BC329">
            <v>0</v>
          </cell>
        </row>
        <row r="330">
          <cell r="I330">
            <v>21</v>
          </cell>
          <cell r="BA330">
            <v>0</v>
          </cell>
          <cell r="BB330">
            <v>1.7133333333333334E-2</v>
          </cell>
          <cell r="BC330">
            <v>0</v>
          </cell>
        </row>
        <row r="331">
          <cell r="I331">
            <v>19.899999999999999</v>
          </cell>
          <cell r="BA331">
            <v>0</v>
          </cell>
          <cell r="BB331">
            <v>1.7633333333333334E-2</v>
          </cell>
          <cell r="BC331">
            <v>0</v>
          </cell>
        </row>
        <row r="332">
          <cell r="I332">
            <v>19.899999999999999</v>
          </cell>
          <cell r="BA332">
            <v>0</v>
          </cell>
          <cell r="BB332">
            <v>1.8133333333333331E-2</v>
          </cell>
          <cell r="BC332">
            <v>0</v>
          </cell>
        </row>
        <row r="333">
          <cell r="I333">
            <v>19.899999999999999</v>
          </cell>
          <cell r="BA333">
            <v>0</v>
          </cell>
          <cell r="BB333">
            <v>1.8633333333333332E-2</v>
          </cell>
          <cell r="BC333">
            <v>0</v>
          </cell>
        </row>
        <row r="334">
          <cell r="I334">
            <v>23</v>
          </cell>
          <cell r="BA334">
            <v>0</v>
          </cell>
          <cell r="BB334">
            <v>1.8633333333333332E-2</v>
          </cell>
          <cell r="BC334">
            <v>0</v>
          </cell>
        </row>
        <row r="335">
          <cell r="I335">
            <v>28</v>
          </cell>
          <cell r="BA335">
            <v>0</v>
          </cell>
          <cell r="BB335">
            <v>1.8133333333333331E-2</v>
          </cell>
          <cell r="BC335">
            <v>0</v>
          </cell>
        </row>
        <row r="336">
          <cell r="I336">
            <v>28.9</v>
          </cell>
          <cell r="BA336">
            <v>0</v>
          </cell>
          <cell r="BB336">
            <v>1.8133333333333331E-2</v>
          </cell>
          <cell r="BC336">
            <v>0</v>
          </cell>
        </row>
        <row r="337">
          <cell r="I337">
            <v>33.1</v>
          </cell>
          <cell r="BA337">
            <v>0</v>
          </cell>
          <cell r="BB337">
            <v>1.8633333333333332E-2</v>
          </cell>
          <cell r="BC337">
            <v>0</v>
          </cell>
        </row>
        <row r="338">
          <cell r="I338">
            <v>36</v>
          </cell>
          <cell r="BA338">
            <v>0</v>
          </cell>
          <cell r="BB338">
            <v>1.8633333333333332E-2</v>
          </cell>
          <cell r="BC338">
            <v>0</v>
          </cell>
        </row>
        <row r="339">
          <cell r="I339">
            <v>36</v>
          </cell>
          <cell r="BA339">
            <v>0</v>
          </cell>
          <cell r="BB339">
            <v>1.8133333333333331E-2</v>
          </cell>
          <cell r="BC339">
            <v>0</v>
          </cell>
        </row>
        <row r="340">
          <cell r="I340">
            <v>39</v>
          </cell>
          <cell r="BA340">
            <v>0</v>
          </cell>
          <cell r="BB340">
            <v>1.7633333333333334E-2</v>
          </cell>
          <cell r="BC340">
            <v>0</v>
          </cell>
        </row>
        <row r="341">
          <cell r="I341">
            <v>39</v>
          </cell>
          <cell r="BA341">
            <v>0</v>
          </cell>
          <cell r="BB341">
            <v>1.7633333333333334E-2</v>
          </cell>
          <cell r="BC341">
            <v>0</v>
          </cell>
        </row>
        <row r="342">
          <cell r="I342">
            <v>37</v>
          </cell>
          <cell r="BA342">
            <v>0</v>
          </cell>
          <cell r="BB342">
            <v>1.8133333333333331E-2</v>
          </cell>
          <cell r="BC342">
            <v>0</v>
          </cell>
        </row>
        <row r="343">
          <cell r="I343">
            <v>36</v>
          </cell>
          <cell r="BA343">
            <v>0</v>
          </cell>
          <cell r="BB343">
            <v>1.8633333333333332E-2</v>
          </cell>
          <cell r="BC343">
            <v>0</v>
          </cell>
        </row>
        <row r="344">
          <cell r="I344">
            <v>36</v>
          </cell>
          <cell r="BA344">
            <v>0</v>
          </cell>
          <cell r="BB344">
            <v>1.8633333333333332E-2</v>
          </cell>
          <cell r="BC344">
            <v>0</v>
          </cell>
        </row>
        <row r="345">
          <cell r="I345">
            <v>34</v>
          </cell>
          <cell r="BA345">
            <v>0</v>
          </cell>
          <cell r="BB345">
            <v>1.8133333333333331E-2</v>
          </cell>
          <cell r="BC345">
            <v>0</v>
          </cell>
        </row>
        <row r="346">
          <cell r="I346">
            <v>33.1</v>
          </cell>
          <cell r="BA346">
            <v>0</v>
          </cell>
          <cell r="BB346">
            <v>1.8133333333333331E-2</v>
          </cell>
          <cell r="BC346">
            <v>0</v>
          </cell>
        </row>
        <row r="347">
          <cell r="I347">
            <v>33.1</v>
          </cell>
          <cell r="BA347">
            <v>0</v>
          </cell>
          <cell r="BB347">
            <v>1.7633333333333334E-2</v>
          </cell>
          <cell r="BC347">
            <v>0</v>
          </cell>
        </row>
        <row r="348">
          <cell r="I348">
            <v>32</v>
          </cell>
          <cell r="BA348">
            <v>0</v>
          </cell>
          <cell r="BB348">
            <v>1.7633333333333334E-2</v>
          </cell>
          <cell r="BC348">
            <v>0</v>
          </cell>
        </row>
        <row r="349">
          <cell r="I349">
            <v>32</v>
          </cell>
          <cell r="BA349">
            <v>0</v>
          </cell>
          <cell r="BB349">
            <v>1.7633333333333334E-2</v>
          </cell>
          <cell r="BC349">
            <v>0</v>
          </cell>
        </row>
        <row r="350">
          <cell r="I350">
            <v>30</v>
          </cell>
          <cell r="BA350">
            <v>0</v>
          </cell>
          <cell r="BB350">
            <v>1.7633333333333334E-2</v>
          </cell>
          <cell r="BC350">
            <v>0</v>
          </cell>
        </row>
        <row r="351">
          <cell r="I351">
            <v>28.9</v>
          </cell>
          <cell r="BA351">
            <v>0</v>
          </cell>
          <cell r="BB351">
            <v>1.7133333333333334E-2</v>
          </cell>
          <cell r="BC351">
            <v>0</v>
          </cell>
        </row>
        <row r="352">
          <cell r="I352">
            <v>28</v>
          </cell>
          <cell r="BA352">
            <v>0</v>
          </cell>
          <cell r="BB352">
            <v>1.7133333333333334E-2</v>
          </cell>
          <cell r="BC352">
            <v>0</v>
          </cell>
        </row>
        <row r="353">
          <cell r="I353">
            <v>27</v>
          </cell>
          <cell r="BA353">
            <v>0</v>
          </cell>
          <cell r="BB353">
            <v>1.7133333333333334E-2</v>
          </cell>
          <cell r="BC353">
            <v>0</v>
          </cell>
        </row>
        <row r="354">
          <cell r="I354">
            <v>26.1</v>
          </cell>
          <cell r="BA354">
            <v>0</v>
          </cell>
          <cell r="BB354">
            <v>1.7133333333333334E-2</v>
          </cell>
          <cell r="BC354">
            <v>0</v>
          </cell>
        </row>
        <row r="355">
          <cell r="I355">
            <v>26.1</v>
          </cell>
          <cell r="BA355">
            <v>0</v>
          </cell>
          <cell r="BB355">
            <v>1.7633333333333334E-2</v>
          </cell>
          <cell r="BC355">
            <v>0</v>
          </cell>
        </row>
        <row r="356">
          <cell r="I356">
            <v>25</v>
          </cell>
          <cell r="BA356">
            <v>0</v>
          </cell>
          <cell r="BB356">
            <v>1.8133333333333331E-2</v>
          </cell>
          <cell r="BC356">
            <v>0</v>
          </cell>
        </row>
        <row r="357">
          <cell r="I357">
            <v>24.1</v>
          </cell>
          <cell r="BA357">
            <v>0</v>
          </cell>
          <cell r="BB357">
            <v>1.8633333333333332E-2</v>
          </cell>
          <cell r="BC357">
            <v>0</v>
          </cell>
        </row>
        <row r="358">
          <cell r="I358">
            <v>26.1</v>
          </cell>
          <cell r="BA358">
            <v>0</v>
          </cell>
          <cell r="BB358">
            <v>1.8633333333333332E-2</v>
          </cell>
          <cell r="BC358">
            <v>0</v>
          </cell>
        </row>
        <row r="359">
          <cell r="I359">
            <v>30</v>
          </cell>
          <cell r="BA359">
            <v>0</v>
          </cell>
          <cell r="BB359">
            <v>1.8133333333333331E-2</v>
          </cell>
          <cell r="BC359">
            <v>0</v>
          </cell>
        </row>
        <row r="360">
          <cell r="I360">
            <v>33.1</v>
          </cell>
          <cell r="BA360">
            <v>0</v>
          </cell>
          <cell r="BB360">
            <v>1.8133333333333331E-2</v>
          </cell>
          <cell r="BC360">
            <v>0</v>
          </cell>
        </row>
        <row r="361">
          <cell r="I361">
            <v>35.1</v>
          </cell>
          <cell r="BA361">
            <v>0</v>
          </cell>
          <cell r="BB361">
            <v>1.8633333333333332E-2</v>
          </cell>
          <cell r="BC361">
            <v>0</v>
          </cell>
        </row>
        <row r="362">
          <cell r="I362">
            <v>37.9</v>
          </cell>
          <cell r="BA362">
            <v>0</v>
          </cell>
          <cell r="BB362">
            <v>1.8633333333333332E-2</v>
          </cell>
          <cell r="BC362">
            <v>0</v>
          </cell>
        </row>
        <row r="363">
          <cell r="I363">
            <v>41</v>
          </cell>
          <cell r="BA363">
            <v>0</v>
          </cell>
          <cell r="BB363">
            <v>1.8133333333333331E-2</v>
          </cell>
          <cell r="BC363">
            <v>0</v>
          </cell>
        </row>
        <row r="364">
          <cell r="I364">
            <v>43</v>
          </cell>
          <cell r="BA364">
            <v>0</v>
          </cell>
          <cell r="BB364">
            <v>1.7633333333333334E-2</v>
          </cell>
          <cell r="BC364">
            <v>0</v>
          </cell>
        </row>
        <row r="365">
          <cell r="I365">
            <v>45</v>
          </cell>
          <cell r="BA365">
            <v>0</v>
          </cell>
          <cell r="BB365">
            <v>1.7633333333333334E-2</v>
          </cell>
          <cell r="BC365">
            <v>0</v>
          </cell>
        </row>
        <row r="366">
          <cell r="I366">
            <v>44.1</v>
          </cell>
          <cell r="BA366">
            <v>0</v>
          </cell>
          <cell r="BB366">
            <v>1.8133333333333331E-2</v>
          </cell>
          <cell r="BC366">
            <v>0</v>
          </cell>
        </row>
        <row r="367">
          <cell r="I367">
            <v>42.1</v>
          </cell>
          <cell r="BA367">
            <v>0</v>
          </cell>
          <cell r="BB367">
            <v>1.8633333333333332E-2</v>
          </cell>
          <cell r="BC367">
            <v>0</v>
          </cell>
        </row>
        <row r="368">
          <cell r="I368">
            <v>39</v>
          </cell>
          <cell r="BA368">
            <v>0</v>
          </cell>
          <cell r="BB368">
            <v>1.8633333333333332E-2</v>
          </cell>
          <cell r="BC368">
            <v>0</v>
          </cell>
        </row>
        <row r="369">
          <cell r="I369">
            <v>39</v>
          </cell>
          <cell r="BA369">
            <v>0</v>
          </cell>
          <cell r="BB369">
            <v>1.8133333333333331E-2</v>
          </cell>
          <cell r="BC369">
            <v>0</v>
          </cell>
        </row>
        <row r="370">
          <cell r="I370">
            <v>36</v>
          </cell>
          <cell r="BA370">
            <v>0</v>
          </cell>
          <cell r="BB370">
            <v>1.8133333333333331E-2</v>
          </cell>
          <cell r="BC370">
            <v>0</v>
          </cell>
        </row>
        <row r="371">
          <cell r="I371">
            <v>36</v>
          </cell>
          <cell r="BA371">
            <v>0</v>
          </cell>
          <cell r="BB371">
            <v>1.7633333333333334E-2</v>
          </cell>
          <cell r="BC371">
            <v>0</v>
          </cell>
        </row>
        <row r="372">
          <cell r="I372">
            <v>33.1</v>
          </cell>
          <cell r="BA372">
            <v>0</v>
          </cell>
          <cell r="BB372">
            <v>1.7633333333333334E-2</v>
          </cell>
          <cell r="BC372">
            <v>0</v>
          </cell>
        </row>
        <row r="373">
          <cell r="I373">
            <v>33.1</v>
          </cell>
          <cell r="BA373">
            <v>0</v>
          </cell>
          <cell r="BB373">
            <v>1.7633333333333334E-2</v>
          </cell>
          <cell r="BC373">
            <v>0</v>
          </cell>
        </row>
        <row r="374">
          <cell r="I374">
            <v>28.9</v>
          </cell>
          <cell r="BA374">
            <v>0</v>
          </cell>
          <cell r="BB374">
            <v>1.7633333333333334E-2</v>
          </cell>
          <cell r="BC374">
            <v>0</v>
          </cell>
        </row>
        <row r="375">
          <cell r="I375">
            <v>30</v>
          </cell>
          <cell r="BA375">
            <v>0</v>
          </cell>
          <cell r="BB375">
            <v>1.7133333333333334E-2</v>
          </cell>
          <cell r="BC375">
            <v>0</v>
          </cell>
        </row>
        <row r="376">
          <cell r="I376">
            <v>28.9</v>
          </cell>
          <cell r="BA376">
            <v>0</v>
          </cell>
          <cell r="BB376">
            <v>1.7133333333333334E-2</v>
          </cell>
          <cell r="BC376">
            <v>0</v>
          </cell>
        </row>
        <row r="377">
          <cell r="I377">
            <v>28.9</v>
          </cell>
          <cell r="BA377">
            <v>0</v>
          </cell>
          <cell r="BB377">
            <v>1.7133333333333334E-2</v>
          </cell>
          <cell r="BC377">
            <v>0</v>
          </cell>
        </row>
        <row r="378">
          <cell r="I378">
            <v>27</v>
          </cell>
          <cell r="BA378">
            <v>0</v>
          </cell>
          <cell r="BB378">
            <v>1.7133333333333334E-2</v>
          </cell>
          <cell r="BC378">
            <v>0</v>
          </cell>
        </row>
        <row r="379">
          <cell r="I379">
            <v>27</v>
          </cell>
          <cell r="BA379">
            <v>0</v>
          </cell>
          <cell r="BB379">
            <v>1.7633333333333334E-2</v>
          </cell>
          <cell r="BC379">
            <v>0</v>
          </cell>
        </row>
        <row r="380">
          <cell r="I380">
            <v>27</v>
          </cell>
          <cell r="BA380">
            <v>0</v>
          </cell>
          <cell r="BB380">
            <v>1.8133333333333331E-2</v>
          </cell>
          <cell r="BC380">
            <v>0</v>
          </cell>
        </row>
        <row r="381">
          <cell r="I381">
            <v>27</v>
          </cell>
          <cell r="BA381">
            <v>0</v>
          </cell>
          <cell r="BB381">
            <v>1.8633333333333332E-2</v>
          </cell>
          <cell r="BC381">
            <v>0</v>
          </cell>
        </row>
        <row r="382">
          <cell r="I382">
            <v>28.9</v>
          </cell>
          <cell r="BA382">
            <v>0</v>
          </cell>
          <cell r="BB382">
            <v>1.8633333333333332E-2</v>
          </cell>
          <cell r="BC382">
            <v>0</v>
          </cell>
        </row>
        <row r="383">
          <cell r="I383">
            <v>35.1</v>
          </cell>
          <cell r="BA383">
            <v>0</v>
          </cell>
          <cell r="BB383">
            <v>1.8133333333333331E-2</v>
          </cell>
          <cell r="BC383">
            <v>0</v>
          </cell>
        </row>
        <row r="384">
          <cell r="I384">
            <v>37.9</v>
          </cell>
          <cell r="BA384">
            <v>0</v>
          </cell>
          <cell r="BB384">
            <v>1.8133333333333331E-2</v>
          </cell>
          <cell r="BC384">
            <v>0</v>
          </cell>
        </row>
        <row r="385">
          <cell r="I385">
            <v>42.1</v>
          </cell>
          <cell r="BA385">
            <v>0</v>
          </cell>
          <cell r="BB385">
            <v>1.8633333333333332E-2</v>
          </cell>
          <cell r="BC385">
            <v>0</v>
          </cell>
        </row>
        <row r="386">
          <cell r="I386">
            <v>46</v>
          </cell>
          <cell r="BA386">
            <v>0</v>
          </cell>
          <cell r="BB386">
            <v>1.8633333333333332E-2</v>
          </cell>
          <cell r="BC386">
            <v>0</v>
          </cell>
        </row>
        <row r="387">
          <cell r="I387">
            <v>48</v>
          </cell>
          <cell r="BA387">
            <v>0</v>
          </cell>
          <cell r="BB387">
            <v>1.8133333333333331E-2</v>
          </cell>
          <cell r="BC387">
            <v>0</v>
          </cell>
        </row>
        <row r="388">
          <cell r="I388">
            <v>50</v>
          </cell>
          <cell r="BA388">
            <v>0</v>
          </cell>
          <cell r="BB388">
            <v>1.7633333333333334E-2</v>
          </cell>
          <cell r="BC388">
            <v>0</v>
          </cell>
        </row>
        <row r="389">
          <cell r="I389">
            <v>51.1</v>
          </cell>
          <cell r="BA389">
            <v>0</v>
          </cell>
          <cell r="BB389">
            <v>1.7633333333333334E-2</v>
          </cell>
          <cell r="BC389">
            <v>3.0000000000000431E-4</v>
          </cell>
        </row>
        <row r="390">
          <cell r="I390">
            <v>51.1</v>
          </cell>
          <cell r="BA390">
            <v>0</v>
          </cell>
          <cell r="BB390">
            <v>1.8133333333333331E-2</v>
          </cell>
          <cell r="BC390">
            <v>3.0000000000000431E-4</v>
          </cell>
        </row>
        <row r="391">
          <cell r="I391">
            <v>46.9</v>
          </cell>
          <cell r="BA391">
            <v>0</v>
          </cell>
          <cell r="BB391">
            <v>1.8633333333333332E-2</v>
          </cell>
          <cell r="BC391">
            <v>0</v>
          </cell>
        </row>
        <row r="392">
          <cell r="I392">
            <v>46</v>
          </cell>
          <cell r="BA392">
            <v>0</v>
          </cell>
          <cell r="BB392">
            <v>1.8633333333333332E-2</v>
          </cell>
          <cell r="BC392">
            <v>0</v>
          </cell>
        </row>
        <row r="393">
          <cell r="I393">
            <v>45</v>
          </cell>
          <cell r="BA393">
            <v>0</v>
          </cell>
          <cell r="BB393">
            <v>1.8133333333333331E-2</v>
          </cell>
          <cell r="BC393">
            <v>0</v>
          </cell>
        </row>
        <row r="394">
          <cell r="I394">
            <v>44.1</v>
          </cell>
          <cell r="BA394">
            <v>0</v>
          </cell>
          <cell r="BB394">
            <v>1.7633333333333334E-2</v>
          </cell>
          <cell r="BC394">
            <v>0</v>
          </cell>
        </row>
        <row r="395">
          <cell r="I395">
            <v>44.1</v>
          </cell>
          <cell r="BA395">
            <v>0</v>
          </cell>
          <cell r="BB395">
            <v>1.7383333333333334E-2</v>
          </cell>
          <cell r="BC395">
            <v>0</v>
          </cell>
        </row>
        <row r="396">
          <cell r="I396">
            <v>42.1</v>
          </cell>
          <cell r="BA396">
            <v>0</v>
          </cell>
          <cell r="BB396">
            <v>1.7133333333333334E-2</v>
          </cell>
          <cell r="BC396">
            <v>0</v>
          </cell>
        </row>
        <row r="397">
          <cell r="I397">
            <v>42.1</v>
          </cell>
          <cell r="BA397">
            <v>0</v>
          </cell>
          <cell r="BB397">
            <v>1.7133333333333334E-2</v>
          </cell>
          <cell r="BC397">
            <v>0</v>
          </cell>
        </row>
        <row r="398">
          <cell r="I398">
            <v>43</v>
          </cell>
          <cell r="BA398">
            <v>0</v>
          </cell>
          <cell r="BB398">
            <v>1.7633333333333334E-2</v>
          </cell>
          <cell r="BC398">
            <v>0</v>
          </cell>
        </row>
        <row r="399">
          <cell r="I399">
            <v>42.1</v>
          </cell>
          <cell r="BA399">
            <v>0</v>
          </cell>
          <cell r="BB399">
            <v>1.7133333333333334E-2</v>
          </cell>
          <cell r="BC399">
            <v>0</v>
          </cell>
        </row>
        <row r="400">
          <cell r="I400">
            <v>42.1</v>
          </cell>
          <cell r="BA400">
            <v>0</v>
          </cell>
          <cell r="BB400">
            <v>1.7133333333333334E-2</v>
          </cell>
          <cell r="BC400">
            <v>0</v>
          </cell>
        </row>
        <row r="401">
          <cell r="I401">
            <v>39.9</v>
          </cell>
          <cell r="BA401">
            <v>0</v>
          </cell>
          <cell r="BB401">
            <v>1.7133333333333334E-2</v>
          </cell>
          <cell r="BC401">
            <v>0</v>
          </cell>
        </row>
        <row r="402">
          <cell r="I402">
            <v>41</v>
          </cell>
          <cell r="BA402">
            <v>0</v>
          </cell>
          <cell r="BB402">
            <v>1.7133333333333334E-2</v>
          </cell>
          <cell r="BC402">
            <v>0</v>
          </cell>
        </row>
        <row r="403">
          <cell r="I403">
            <v>41</v>
          </cell>
          <cell r="BA403">
            <v>0</v>
          </cell>
          <cell r="BB403">
            <v>1.7633333333333334E-2</v>
          </cell>
          <cell r="BC403">
            <v>0</v>
          </cell>
        </row>
        <row r="404">
          <cell r="I404">
            <v>37.9</v>
          </cell>
          <cell r="BA404">
            <v>0</v>
          </cell>
          <cell r="BB404">
            <v>1.8133333333333331E-2</v>
          </cell>
          <cell r="BC404">
            <v>0</v>
          </cell>
        </row>
        <row r="405">
          <cell r="I405">
            <v>36</v>
          </cell>
          <cell r="BA405">
            <v>0</v>
          </cell>
          <cell r="BB405">
            <v>2.5420833333333337E-2</v>
          </cell>
          <cell r="BC405">
            <v>0</v>
          </cell>
        </row>
        <row r="406">
          <cell r="I406">
            <v>36</v>
          </cell>
          <cell r="BA406">
            <v>0</v>
          </cell>
          <cell r="BB406">
            <v>2.6325833333333333E-2</v>
          </cell>
          <cell r="BC406">
            <v>0</v>
          </cell>
        </row>
        <row r="407">
          <cell r="I407">
            <v>36</v>
          </cell>
          <cell r="BA407">
            <v>0</v>
          </cell>
          <cell r="BB407">
            <v>2.718333333333333E-2</v>
          </cell>
          <cell r="BC407">
            <v>0</v>
          </cell>
        </row>
        <row r="408">
          <cell r="I408">
            <v>37</v>
          </cell>
          <cell r="BA408">
            <v>0</v>
          </cell>
          <cell r="BB408">
            <v>2.718333333333333E-2</v>
          </cell>
          <cell r="BC408">
            <v>0</v>
          </cell>
        </row>
        <row r="409">
          <cell r="I409">
            <v>37.9</v>
          </cell>
          <cell r="BA409">
            <v>0</v>
          </cell>
          <cell r="BB409">
            <v>2.3158333333333333E-2</v>
          </cell>
          <cell r="BC409">
            <v>0</v>
          </cell>
        </row>
        <row r="410">
          <cell r="I410">
            <v>39</v>
          </cell>
          <cell r="BA410">
            <v>0</v>
          </cell>
          <cell r="BB410">
            <v>2.7683333333333334E-2</v>
          </cell>
          <cell r="BC410">
            <v>0</v>
          </cell>
        </row>
        <row r="411">
          <cell r="I411">
            <v>39.9</v>
          </cell>
          <cell r="BA411">
            <v>0</v>
          </cell>
          <cell r="BB411">
            <v>2.718333333333333E-2</v>
          </cell>
          <cell r="BC411">
            <v>0</v>
          </cell>
        </row>
        <row r="412">
          <cell r="I412">
            <v>39.9</v>
          </cell>
          <cell r="BA412">
            <v>0</v>
          </cell>
          <cell r="BB412">
            <v>2.6683333333333337E-2</v>
          </cell>
          <cell r="BC412">
            <v>0</v>
          </cell>
        </row>
        <row r="413">
          <cell r="I413">
            <v>39.9</v>
          </cell>
          <cell r="BA413">
            <v>0</v>
          </cell>
          <cell r="BB413">
            <v>2.6683333333333337E-2</v>
          </cell>
          <cell r="BC413">
            <v>0</v>
          </cell>
        </row>
        <row r="414">
          <cell r="I414">
            <v>39</v>
          </cell>
          <cell r="BA414">
            <v>0</v>
          </cell>
          <cell r="BB414">
            <v>2.5825833333333333E-2</v>
          </cell>
          <cell r="BC414">
            <v>0</v>
          </cell>
        </row>
        <row r="415">
          <cell r="I415">
            <v>39.9</v>
          </cell>
          <cell r="BA415">
            <v>0</v>
          </cell>
          <cell r="BB415">
            <v>2.5420833333333337E-2</v>
          </cell>
          <cell r="BC415">
            <v>0</v>
          </cell>
        </row>
        <row r="416">
          <cell r="I416">
            <v>39.9</v>
          </cell>
          <cell r="BA416">
            <v>0</v>
          </cell>
          <cell r="BB416">
            <v>1.8633333333333332E-2</v>
          </cell>
          <cell r="BC416">
            <v>0</v>
          </cell>
        </row>
        <row r="417">
          <cell r="I417">
            <v>39.9</v>
          </cell>
          <cell r="BA417">
            <v>0</v>
          </cell>
          <cell r="BB417">
            <v>1.8133333333333331E-2</v>
          </cell>
          <cell r="BC417">
            <v>0</v>
          </cell>
        </row>
        <row r="418">
          <cell r="I418">
            <v>39.9</v>
          </cell>
          <cell r="BA418">
            <v>0</v>
          </cell>
          <cell r="BB418">
            <v>1.7633333333333334E-2</v>
          </cell>
          <cell r="BC418">
            <v>0</v>
          </cell>
        </row>
        <row r="419">
          <cell r="I419">
            <v>39.9</v>
          </cell>
          <cell r="BA419">
            <v>0</v>
          </cell>
          <cell r="BB419">
            <v>1.7383333333333334E-2</v>
          </cell>
          <cell r="BC419">
            <v>0</v>
          </cell>
        </row>
        <row r="420">
          <cell r="I420">
            <v>39.9</v>
          </cell>
          <cell r="BA420">
            <v>0</v>
          </cell>
          <cell r="BB420">
            <v>1.7133333333333334E-2</v>
          </cell>
          <cell r="BC420">
            <v>0</v>
          </cell>
        </row>
        <row r="421">
          <cell r="I421">
            <v>41</v>
          </cell>
          <cell r="BA421">
            <v>0</v>
          </cell>
          <cell r="BB421">
            <v>1.7133333333333334E-2</v>
          </cell>
          <cell r="BC421">
            <v>0</v>
          </cell>
        </row>
        <row r="422">
          <cell r="I422">
            <v>41</v>
          </cell>
          <cell r="BA422">
            <v>0</v>
          </cell>
          <cell r="BB422">
            <v>1.7633333333333334E-2</v>
          </cell>
          <cell r="BC422">
            <v>0</v>
          </cell>
        </row>
        <row r="423">
          <cell r="I423">
            <v>41</v>
          </cell>
          <cell r="BA423">
            <v>0</v>
          </cell>
          <cell r="BB423">
            <v>1.7133333333333334E-2</v>
          </cell>
          <cell r="BC423">
            <v>0</v>
          </cell>
        </row>
        <row r="424">
          <cell r="I424">
            <v>41</v>
          </cell>
          <cell r="BA424">
            <v>0</v>
          </cell>
          <cell r="BB424">
            <v>1.7133333333333334E-2</v>
          </cell>
          <cell r="BC424">
            <v>0</v>
          </cell>
        </row>
        <row r="425">
          <cell r="I425">
            <v>41</v>
          </cell>
          <cell r="BA425">
            <v>0</v>
          </cell>
          <cell r="BB425">
            <v>1.7133333333333334E-2</v>
          </cell>
          <cell r="BC425">
            <v>0</v>
          </cell>
        </row>
        <row r="426">
          <cell r="I426">
            <v>41</v>
          </cell>
          <cell r="BA426">
            <v>0</v>
          </cell>
          <cell r="BB426">
            <v>1.7133333333333334E-2</v>
          </cell>
          <cell r="BC426">
            <v>0</v>
          </cell>
        </row>
        <row r="427">
          <cell r="I427">
            <v>42.1</v>
          </cell>
          <cell r="BA427">
            <v>0</v>
          </cell>
          <cell r="BB427">
            <v>1.7633333333333334E-2</v>
          </cell>
          <cell r="BC427">
            <v>0</v>
          </cell>
        </row>
        <row r="428">
          <cell r="I428">
            <v>42.1</v>
          </cell>
          <cell r="BA428">
            <v>0</v>
          </cell>
          <cell r="BB428">
            <v>1.8133333333333331E-2</v>
          </cell>
          <cell r="BC428">
            <v>0</v>
          </cell>
        </row>
        <row r="429">
          <cell r="I429">
            <v>42.1</v>
          </cell>
          <cell r="BA429">
            <v>0</v>
          </cell>
          <cell r="BB429">
            <v>2.5420833333333337E-2</v>
          </cell>
          <cell r="BC429">
            <v>0</v>
          </cell>
        </row>
        <row r="430">
          <cell r="I430">
            <v>43</v>
          </cell>
          <cell r="BA430">
            <v>0</v>
          </cell>
          <cell r="BB430">
            <v>2.6325833333333333E-2</v>
          </cell>
          <cell r="BC430">
            <v>0</v>
          </cell>
        </row>
        <row r="431">
          <cell r="I431">
            <v>44.1</v>
          </cell>
          <cell r="BA431">
            <v>0</v>
          </cell>
          <cell r="BB431">
            <v>2.718333333333333E-2</v>
          </cell>
          <cell r="BC431">
            <v>0</v>
          </cell>
        </row>
        <row r="432">
          <cell r="I432">
            <v>45</v>
          </cell>
          <cell r="BA432">
            <v>0</v>
          </cell>
          <cell r="BB432">
            <v>2.718333333333333E-2</v>
          </cell>
          <cell r="BC432">
            <v>0</v>
          </cell>
        </row>
        <row r="433">
          <cell r="I433">
            <v>46.9</v>
          </cell>
          <cell r="BA433">
            <v>0</v>
          </cell>
          <cell r="BB433">
            <v>2.3158333333333333E-2</v>
          </cell>
          <cell r="BC433">
            <v>0</v>
          </cell>
        </row>
        <row r="434">
          <cell r="I434">
            <v>48</v>
          </cell>
          <cell r="BA434">
            <v>0</v>
          </cell>
          <cell r="BB434">
            <v>2.7683333333333334E-2</v>
          </cell>
          <cell r="BC434">
            <v>0</v>
          </cell>
        </row>
        <row r="435">
          <cell r="I435">
            <v>48.9</v>
          </cell>
          <cell r="BA435">
            <v>0</v>
          </cell>
          <cell r="BB435">
            <v>2.718333333333333E-2</v>
          </cell>
          <cell r="BC435">
            <v>0</v>
          </cell>
        </row>
        <row r="436">
          <cell r="I436">
            <v>50</v>
          </cell>
          <cell r="BA436">
            <v>0</v>
          </cell>
          <cell r="BB436">
            <v>2.6683333333333337E-2</v>
          </cell>
          <cell r="BC436">
            <v>0</v>
          </cell>
        </row>
        <row r="437">
          <cell r="I437">
            <v>51.1</v>
          </cell>
          <cell r="BA437">
            <v>1.622554466057639E-2</v>
          </cell>
          <cell r="BB437">
            <v>2.6683333333333337E-2</v>
          </cell>
          <cell r="BC437">
            <v>6.6382836710190849E-3</v>
          </cell>
        </row>
        <row r="438">
          <cell r="I438">
            <v>52</v>
          </cell>
          <cell r="BA438">
            <v>2.25641881986441E-2</v>
          </cell>
          <cell r="BB438">
            <v>2.5825833333333333E-2</v>
          </cell>
          <cell r="BC438">
            <v>9.2632836710190951E-3</v>
          </cell>
        </row>
        <row r="439">
          <cell r="I439">
            <v>52</v>
          </cell>
          <cell r="BA439">
            <v>1.4821253873630553E-2</v>
          </cell>
          <cell r="BB439">
            <v>2.5420833333333337E-2</v>
          </cell>
          <cell r="BC439">
            <v>9.2632836710190951E-3</v>
          </cell>
        </row>
        <row r="440">
          <cell r="I440">
            <v>52</v>
          </cell>
          <cell r="BA440">
            <v>1.4821253873630553E-2</v>
          </cell>
          <cell r="BB440">
            <v>1.8633333333333332E-2</v>
          </cell>
          <cell r="BC440">
            <v>9.2632836710190951E-3</v>
          </cell>
        </row>
        <row r="441">
          <cell r="I441">
            <v>51.1</v>
          </cell>
          <cell r="BA441">
            <v>1.0621253873630537E-2</v>
          </cell>
          <cell r="BB441">
            <v>1.8133333333333331E-2</v>
          </cell>
          <cell r="BC441">
            <v>6.6382836710190849E-3</v>
          </cell>
        </row>
        <row r="442">
          <cell r="I442">
            <v>52</v>
          </cell>
          <cell r="BA442">
            <v>1.4821253873630553E-2</v>
          </cell>
          <cell r="BB442">
            <v>1.7633333333333334E-2</v>
          </cell>
          <cell r="BC442">
            <v>9.2632836710190951E-3</v>
          </cell>
        </row>
        <row r="443">
          <cell r="I443">
            <v>52</v>
          </cell>
          <cell r="BA443">
            <v>0</v>
          </cell>
          <cell r="BB443">
            <v>1.7383333333333334E-2</v>
          </cell>
          <cell r="BC443">
            <v>1.3138283671019125E-2</v>
          </cell>
        </row>
        <row r="444">
          <cell r="I444">
            <v>52</v>
          </cell>
          <cell r="BA444">
            <v>0</v>
          </cell>
          <cell r="BB444">
            <v>1.7133333333333334E-2</v>
          </cell>
          <cell r="BC444">
            <v>1.3138283671019125E-2</v>
          </cell>
        </row>
        <row r="445">
          <cell r="I445">
            <v>52</v>
          </cell>
          <cell r="BA445">
            <v>0</v>
          </cell>
          <cell r="BB445">
            <v>1.7133333333333334E-2</v>
          </cell>
          <cell r="BC445">
            <v>1.3138283671019125E-2</v>
          </cell>
        </row>
        <row r="446">
          <cell r="I446">
            <v>52</v>
          </cell>
          <cell r="BA446">
            <v>0</v>
          </cell>
          <cell r="BB446">
            <v>1.7633333333333334E-2</v>
          </cell>
          <cell r="BC446">
            <v>1.3138283671019125E-2</v>
          </cell>
        </row>
        <row r="447">
          <cell r="I447">
            <v>52</v>
          </cell>
          <cell r="BA447">
            <v>0</v>
          </cell>
          <cell r="BB447">
            <v>1.7133333333333334E-2</v>
          </cell>
          <cell r="BC447">
            <v>1.3138283671019125E-2</v>
          </cell>
        </row>
        <row r="448">
          <cell r="I448">
            <v>53.1</v>
          </cell>
          <cell r="BA448">
            <v>0</v>
          </cell>
          <cell r="BB448">
            <v>1.7133333333333334E-2</v>
          </cell>
          <cell r="BC448">
            <v>2.1263283671019106E-2</v>
          </cell>
        </row>
        <row r="449">
          <cell r="I449">
            <v>53.1</v>
          </cell>
          <cell r="BA449">
            <v>0</v>
          </cell>
          <cell r="BB449">
            <v>1.7133333333333334E-2</v>
          </cell>
          <cell r="BC449">
            <v>2.1263283671019106E-2</v>
          </cell>
        </row>
        <row r="450">
          <cell r="I450">
            <v>54</v>
          </cell>
          <cell r="BA450">
            <v>0</v>
          </cell>
          <cell r="BB450">
            <v>1.7133333333333334E-2</v>
          </cell>
          <cell r="BC450">
            <v>2.8138283671019112E-2</v>
          </cell>
        </row>
        <row r="451">
          <cell r="I451">
            <v>54</v>
          </cell>
          <cell r="BA451">
            <v>4.5021253873630582E-2</v>
          </cell>
          <cell r="BB451">
            <v>1.7633333333333334E-2</v>
          </cell>
          <cell r="BC451">
            <v>2.8138283671019112E-2</v>
          </cell>
        </row>
        <row r="452">
          <cell r="I452">
            <v>55</v>
          </cell>
          <cell r="BA452">
            <v>5.8421253873630549E-2</v>
          </cell>
          <cell r="BB452">
            <v>1.8133333333333331E-2</v>
          </cell>
          <cell r="BC452">
            <v>3.6513283671019095E-2</v>
          </cell>
        </row>
        <row r="453">
          <cell r="I453">
            <v>55</v>
          </cell>
          <cell r="BA453">
            <v>6.0538752852321617E-2</v>
          </cell>
          <cell r="BB453">
            <v>2.5420833333333337E-2</v>
          </cell>
          <cell r="BC453">
            <v>3.6513283671019095E-2</v>
          </cell>
        </row>
        <row r="454">
          <cell r="I454">
            <v>55.9</v>
          </cell>
          <cell r="BA454">
            <v>0.13744437115342353</v>
          </cell>
          <cell r="BB454">
            <v>2.6325833333333333E-2</v>
          </cell>
          <cell r="BC454">
            <v>4.3638283671019094E-2</v>
          </cell>
        </row>
        <row r="455">
          <cell r="I455">
            <v>57.9</v>
          </cell>
          <cell r="BA455">
            <v>0.18751266513723364</v>
          </cell>
          <cell r="BB455">
            <v>2.718333333333333E-2</v>
          </cell>
          <cell r="BC455">
            <v>5.9888283671019109E-2</v>
          </cell>
        </row>
        <row r="456">
          <cell r="I456">
            <v>60.1</v>
          </cell>
          <cell r="BA456">
            <v>0.22478179409563276</v>
          </cell>
          <cell r="BB456">
            <v>2.718333333333333E-2</v>
          </cell>
          <cell r="BC456">
            <v>7.2263283671019085E-2</v>
          </cell>
        </row>
        <row r="457">
          <cell r="I457">
            <v>62.1</v>
          </cell>
          <cell r="BA457">
            <v>0.2071024282713505</v>
          </cell>
          <cell r="BB457">
            <v>2.3158333333333333E-2</v>
          </cell>
          <cell r="BC457">
            <v>7.8388283671019104E-2</v>
          </cell>
        </row>
        <row r="458">
          <cell r="I458">
            <v>63</v>
          </cell>
          <cell r="BA458">
            <v>0.25020151042791949</v>
          </cell>
          <cell r="BB458">
            <v>2.7683333333333334E-2</v>
          </cell>
          <cell r="BC458">
            <v>8.1138283671019093E-2</v>
          </cell>
        </row>
        <row r="459">
          <cell r="I459">
            <v>64</v>
          </cell>
          <cell r="BA459">
            <v>0.25943907284733386</v>
          </cell>
          <cell r="BB459">
            <v>2.718333333333333E-2</v>
          </cell>
          <cell r="BC459">
            <v>8.438828367101911E-2</v>
          </cell>
        </row>
        <row r="460">
          <cell r="I460">
            <v>64.900000000000006</v>
          </cell>
          <cell r="BA460">
            <v>0.26716468199878446</v>
          </cell>
          <cell r="BB460">
            <v>2.6683333333333337E-2</v>
          </cell>
          <cell r="BC460">
            <v>8.7138283671019098E-2</v>
          </cell>
        </row>
        <row r="461">
          <cell r="I461">
            <v>66</v>
          </cell>
          <cell r="BA461">
            <v>0.16850234928406421</v>
          </cell>
          <cell r="BB461">
            <v>3.2612643678160871E-2</v>
          </cell>
          <cell r="BC461">
            <v>9.0513283671019101E-2</v>
          </cell>
        </row>
        <row r="462">
          <cell r="I462">
            <v>64.900000000000006</v>
          </cell>
          <cell r="BA462">
            <v>0.20181096924552008</v>
          </cell>
          <cell r="BB462">
            <v>2.5825833333333333E-2</v>
          </cell>
          <cell r="BC462">
            <v>8.7138283671019098E-2</v>
          </cell>
        </row>
        <row r="463">
          <cell r="I463">
            <v>63</v>
          </cell>
          <cell r="BA463">
            <v>0.13942125387363055</v>
          </cell>
          <cell r="BB463">
            <v>2.5420833333333337E-2</v>
          </cell>
          <cell r="BC463">
            <v>8.7138283671019098E-2</v>
          </cell>
        </row>
        <row r="464">
          <cell r="I464">
            <v>63</v>
          </cell>
          <cell r="BA464">
            <v>0.13942125387363055</v>
          </cell>
          <cell r="BB464">
            <v>1.8633333333333332E-2</v>
          </cell>
          <cell r="BC464">
            <v>8.7138283671019098E-2</v>
          </cell>
        </row>
        <row r="465">
          <cell r="I465">
            <v>64</v>
          </cell>
          <cell r="BA465">
            <v>0.14482125387363054</v>
          </cell>
          <cell r="BB465">
            <v>1.8133333333333331E-2</v>
          </cell>
          <cell r="BC465">
            <v>9.0513283671019101E-2</v>
          </cell>
        </row>
        <row r="466">
          <cell r="I466">
            <v>64</v>
          </cell>
          <cell r="BA466">
            <v>0.14482125387363054</v>
          </cell>
          <cell r="BB466">
            <v>1.7633333333333334E-2</v>
          </cell>
          <cell r="BC466">
            <v>9.0513283671019101E-2</v>
          </cell>
        </row>
        <row r="467">
          <cell r="I467">
            <v>64.900000000000006</v>
          </cell>
          <cell r="BA467">
            <v>0</v>
          </cell>
          <cell r="BB467">
            <v>1.7383333333333334E-2</v>
          </cell>
          <cell r="BC467">
            <v>9.3263283671019132E-2</v>
          </cell>
        </row>
        <row r="468">
          <cell r="I468">
            <v>64.900000000000006</v>
          </cell>
          <cell r="BA468">
            <v>0</v>
          </cell>
          <cell r="BB468">
            <v>1.7133333333333334E-2</v>
          </cell>
          <cell r="BC468">
            <v>9.3263283671019132E-2</v>
          </cell>
        </row>
        <row r="469">
          <cell r="I469">
            <v>64</v>
          </cell>
          <cell r="BA469">
            <v>0</v>
          </cell>
          <cell r="BB469">
            <v>1.7133333333333334E-2</v>
          </cell>
          <cell r="BC469">
            <v>9.0513283671019101E-2</v>
          </cell>
        </row>
        <row r="470">
          <cell r="I470">
            <v>60.1</v>
          </cell>
          <cell r="BA470">
            <v>0</v>
          </cell>
          <cell r="BB470">
            <v>1.7633333333333334E-2</v>
          </cell>
          <cell r="BC470">
            <v>7.2263283671019085E-2</v>
          </cell>
        </row>
        <row r="471">
          <cell r="I471">
            <v>59</v>
          </cell>
          <cell r="BA471">
            <v>0</v>
          </cell>
          <cell r="BB471">
            <v>1.7133333333333334E-2</v>
          </cell>
          <cell r="BC471">
            <v>4.863828367101912E-2</v>
          </cell>
        </row>
        <row r="472">
          <cell r="I472">
            <v>57</v>
          </cell>
          <cell r="BA472">
            <v>0</v>
          </cell>
          <cell r="BB472">
            <v>1.7133333333333334E-2</v>
          </cell>
          <cell r="BC472">
            <v>3.7388283671019096E-2</v>
          </cell>
        </row>
        <row r="473">
          <cell r="I473">
            <v>55</v>
          </cell>
          <cell r="BA473">
            <v>0</v>
          </cell>
          <cell r="BB473">
            <v>1.7133333333333334E-2</v>
          </cell>
          <cell r="BC473">
            <v>2.7263283671019115E-2</v>
          </cell>
        </row>
        <row r="474">
          <cell r="I474">
            <v>55</v>
          </cell>
          <cell r="BA474">
            <v>0</v>
          </cell>
          <cell r="BB474">
            <v>1.7133333333333334E-2</v>
          </cell>
          <cell r="BC474">
            <v>3.138828367101909E-2</v>
          </cell>
        </row>
        <row r="475">
          <cell r="I475">
            <v>55</v>
          </cell>
          <cell r="BA475">
            <v>5.0221253873630536E-2</v>
          </cell>
          <cell r="BB475">
            <v>1.7633333333333334E-2</v>
          </cell>
          <cell r="BC475">
            <v>3.138828367101909E-2</v>
          </cell>
        </row>
        <row r="476">
          <cell r="I476">
            <v>55</v>
          </cell>
          <cell r="BA476">
            <v>5.0221253873630536E-2</v>
          </cell>
          <cell r="BB476">
            <v>1.8133333333333331E-2</v>
          </cell>
          <cell r="BC476">
            <v>3.138828367101909E-2</v>
          </cell>
        </row>
        <row r="477">
          <cell r="I477">
            <v>54</v>
          </cell>
          <cell r="BA477">
            <v>3.8421253873630545E-2</v>
          </cell>
          <cell r="BB477">
            <v>2.2253333333333333E-2</v>
          </cell>
          <cell r="BC477">
            <v>2.4013283671019091E-2</v>
          </cell>
        </row>
        <row r="478">
          <cell r="I478">
            <v>54</v>
          </cell>
          <cell r="BA478">
            <v>8.068051373775853E-2</v>
          </cell>
          <cell r="BB478">
            <v>2.3158333333333333E-2</v>
          </cell>
          <cell r="BC478">
            <v>2.8138283671019112E-2</v>
          </cell>
        </row>
        <row r="479">
          <cell r="I479">
            <v>55</v>
          </cell>
          <cell r="BA479">
            <v>0.10983168580819737</v>
          </cell>
          <cell r="BB479">
            <v>2.2658333333333332E-2</v>
          </cell>
          <cell r="BC479">
            <v>3.6513283671019095E-2</v>
          </cell>
        </row>
        <row r="480">
          <cell r="I480">
            <v>57</v>
          </cell>
          <cell r="BA480">
            <v>0.12708943146486992</v>
          </cell>
          <cell r="BB480">
            <v>2.2658333333333332E-2</v>
          </cell>
          <cell r="BC480">
            <v>4.25132836710191E-2</v>
          </cell>
        </row>
        <row r="481">
          <cell r="I481">
            <v>57</v>
          </cell>
          <cell r="BA481">
            <v>8.9335759589396005E-2</v>
          </cell>
          <cell r="BB481">
            <v>2.3158333333333333E-2</v>
          </cell>
          <cell r="BC481">
            <v>3.7388283671019096E-2</v>
          </cell>
        </row>
        <row r="482">
          <cell r="I482">
            <v>60.1</v>
          </cell>
          <cell r="BA482">
            <v>0.13844713425873459</v>
          </cell>
          <cell r="BB482">
            <v>2.3158333333333333E-2</v>
          </cell>
          <cell r="BC482">
            <v>4.6763283671019097E-2</v>
          </cell>
        </row>
        <row r="483">
          <cell r="I483">
            <v>63</v>
          </cell>
          <cell r="BA483">
            <v>0.10561115241635687</v>
          </cell>
          <cell r="BB483">
            <v>2.2658333333333332E-2</v>
          </cell>
          <cell r="BC483">
            <v>3.6000000000000004E-2</v>
          </cell>
        </row>
        <row r="484">
          <cell r="I484">
            <v>64</v>
          </cell>
          <cell r="BA484">
            <v>0.11404962825278811</v>
          </cell>
          <cell r="BB484">
            <v>1.9895833333333335E-2</v>
          </cell>
          <cell r="BC484">
            <v>3.9E-2</v>
          </cell>
        </row>
        <row r="485">
          <cell r="I485">
            <v>63</v>
          </cell>
          <cell r="BA485">
            <v>7.3211152416356881E-2</v>
          </cell>
          <cell r="BB485">
            <v>1.9895833333333335E-2</v>
          </cell>
          <cell r="BC485">
            <v>3.6000000000000004E-2</v>
          </cell>
        </row>
        <row r="486">
          <cell r="I486">
            <v>62.1</v>
          </cell>
          <cell r="BA486">
            <v>6.3003847583643136E-2</v>
          </cell>
          <cell r="BB486">
            <v>1.8133333333333331E-2</v>
          </cell>
          <cell r="BC486">
            <v>3.3300000000000003E-2</v>
          </cell>
        </row>
        <row r="487">
          <cell r="I487">
            <v>61</v>
          </cell>
          <cell r="BA487">
            <v>4.8000000000000001E-2</v>
          </cell>
          <cell r="BB487">
            <v>1.8633333333333332E-2</v>
          </cell>
          <cell r="BC487">
            <v>0.03</v>
          </cell>
        </row>
        <row r="488">
          <cell r="I488">
            <v>59</v>
          </cell>
          <cell r="BA488">
            <v>0</v>
          </cell>
          <cell r="BB488">
            <v>1.8633333333333332E-2</v>
          </cell>
          <cell r="BC488">
            <v>2.4E-2</v>
          </cell>
        </row>
        <row r="489">
          <cell r="I489">
            <v>57</v>
          </cell>
          <cell r="BA489">
            <v>0</v>
          </cell>
          <cell r="BB489">
            <v>1.8133333333333331E-2</v>
          </cell>
          <cell r="BC489">
            <v>1.8000000000000002E-2</v>
          </cell>
        </row>
        <row r="490">
          <cell r="I490">
            <v>55</v>
          </cell>
          <cell r="BA490">
            <v>0</v>
          </cell>
          <cell r="BB490">
            <v>1.8133333333333331E-2</v>
          </cell>
          <cell r="BC490">
            <v>1.2E-2</v>
          </cell>
        </row>
        <row r="491">
          <cell r="I491">
            <v>53.1</v>
          </cell>
          <cell r="BA491">
            <v>0</v>
          </cell>
          <cell r="BB491">
            <v>1.7633333333333334E-2</v>
          </cell>
          <cell r="BC491">
            <v>6.3000000000000044E-3</v>
          </cell>
        </row>
        <row r="492">
          <cell r="I492">
            <v>51.1</v>
          </cell>
          <cell r="BA492">
            <v>0</v>
          </cell>
          <cell r="BB492">
            <v>1.7633333333333334E-2</v>
          </cell>
          <cell r="BC492">
            <v>3.0000000000000431E-4</v>
          </cell>
        </row>
        <row r="493">
          <cell r="I493">
            <v>50</v>
          </cell>
          <cell r="BA493">
            <v>0</v>
          </cell>
          <cell r="BB493">
            <v>1.7633333333333334E-2</v>
          </cell>
          <cell r="BC493">
            <v>0</v>
          </cell>
        </row>
        <row r="494">
          <cell r="I494">
            <v>48.9</v>
          </cell>
          <cell r="BA494">
            <v>0</v>
          </cell>
          <cell r="BB494">
            <v>1.7633333333333334E-2</v>
          </cell>
          <cell r="BC494">
            <v>0</v>
          </cell>
        </row>
        <row r="495">
          <cell r="I495">
            <v>46.9</v>
          </cell>
          <cell r="BA495">
            <v>0</v>
          </cell>
          <cell r="BB495">
            <v>1.7133333333333334E-2</v>
          </cell>
          <cell r="BC495">
            <v>0</v>
          </cell>
        </row>
        <row r="496">
          <cell r="I496">
            <v>46</v>
          </cell>
          <cell r="BA496">
            <v>0</v>
          </cell>
          <cell r="BB496">
            <v>1.7133333333333334E-2</v>
          </cell>
          <cell r="BC496">
            <v>0</v>
          </cell>
        </row>
        <row r="497">
          <cell r="I497">
            <v>45</v>
          </cell>
          <cell r="BA497">
            <v>0</v>
          </cell>
          <cell r="BB497">
            <v>1.7133333333333334E-2</v>
          </cell>
          <cell r="BC497">
            <v>0</v>
          </cell>
        </row>
        <row r="498">
          <cell r="I498">
            <v>43</v>
          </cell>
          <cell r="BA498">
            <v>0</v>
          </cell>
          <cell r="BB498">
            <v>1.7133333333333334E-2</v>
          </cell>
          <cell r="BC498">
            <v>0</v>
          </cell>
        </row>
        <row r="499">
          <cell r="I499">
            <v>42.1</v>
          </cell>
          <cell r="BA499">
            <v>0</v>
          </cell>
          <cell r="BB499">
            <v>1.7633333333333334E-2</v>
          </cell>
          <cell r="BC499">
            <v>0</v>
          </cell>
        </row>
        <row r="500">
          <cell r="I500">
            <v>41</v>
          </cell>
          <cell r="BA500">
            <v>0</v>
          </cell>
          <cell r="BB500">
            <v>1.8133333333333331E-2</v>
          </cell>
          <cell r="BC500">
            <v>0</v>
          </cell>
        </row>
        <row r="501">
          <cell r="I501">
            <v>41</v>
          </cell>
          <cell r="BA501">
            <v>0</v>
          </cell>
          <cell r="BB501">
            <v>1.8633333333333332E-2</v>
          </cell>
          <cell r="BC501">
            <v>0</v>
          </cell>
        </row>
        <row r="502">
          <cell r="I502">
            <v>41</v>
          </cell>
          <cell r="BA502">
            <v>0</v>
          </cell>
          <cell r="BB502">
            <v>1.8633333333333332E-2</v>
          </cell>
          <cell r="BC502">
            <v>0</v>
          </cell>
        </row>
        <row r="503">
          <cell r="I503">
            <v>42.1</v>
          </cell>
          <cell r="BA503">
            <v>0</v>
          </cell>
          <cell r="BB503">
            <v>1.8133333333333331E-2</v>
          </cell>
          <cell r="BC503">
            <v>0</v>
          </cell>
        </row>
        <row r="504">
          <cell r="I504">
            <v>44.1</v>
          </cell>
          <cell r="BA504">
            <v>0</v>
          </cell>
          <cell r="BB504">
            <v>1.8133333333333331E-2</v>
          </cell>
          <cell r="BC504">
            <v>0</v>
          </cell>
        </row>
        <row r="505">
          <cell r="I505">
            <v>44.1</v>
          </cell>
          <cell r="BA505">
            <v>0</v>
          </cell>
          <cell r="BB505">
            <v>1.8633333333333332E-2</v>
          </cell>
          <cell r="BC505">
            <v>0</v>
          </cell>
        </row>
        <row r="506">
          <cell r="I506">
            <v>45</v>
          </cell>
          <cell r="BA506">
            <v>0</v>
          </cell>
          <cell r="BB506">
            <v>1.8633333333333332E-2</v>
          </cell>
          <cell r="BC506">
            <v>0</v>
          </cell>
        </row>
        <row r="507">
          <cell r="I507">
            <v>46.9</v>
          </cell>
          <cell r="BA507">
            <v>0</v>
          </cell>
          <cell r="BB507">
            <v>1.8133333333333331E-2</v>
          </cell>
          <cell r="BC507">
            <v>0</v>
          </cell>
        </row>
        <row r="508">
          <cell r="I508">
            <v>50</v>
          </cell>
          <cell r="BA508">
            <v>0</v>
          </cell>
          <cell r="BB508">
            <v>1.7633333333333334E-2</v>
          </cell>
          <cell r="BC508">
            <v>0</v>
          </cell>
        </row>
        <row r="509">
          <cell r="I509">
            <v>48.9</v>
          </cell>
          <cell r="BA509">
            <v>0</v>
          </cell>
          <cell r="BB509">
            <v>1.7633333333333334E-2</v>
          </cell>
          <cell r="BC509">
            <v>0</v>
          </cell>
        </row>
        <row r="510">
          <cell r="I510">
            <v>48</v>
          </cell>
          <cell r="BA510">
            <v>0</v>
          </cell>
          <cell r="BB510">
            <v>1.8133333333333331E-2</v>
          </cell>
          <cell r="BC510">
            <v>0</v>
          </cell>
        </row>
        <row r="511">
          <cell r="I511">
            <v>46</v>
          </cell>
          <cell r="BA511">
            <v>0</v>
          </cell>
          <cell r="BB511">
            <v>1.8633333333333332E-2</v>
          </cell>
          <cell r="BC511">
            <v>0</v>
          </cell>
        </row>
        <row r="512">
          <cell r="I512">
            <v>43</v>
          </cell>
          <cell r="BA512">
            <v>0</v>
          </cell>
          <cell r="BB512">
            <v>1.8633333333333332E-2</v>
          </cell>
          <cell r="BC512">
            <v>0</v>
          </cell>
        </row>
        <row r="513">
          <cell r="I513">
            <v>42.1</v>
          </cell>
          <cell r="BA513">
            <v>0</v>
          </cell>
          <cell r="BB513">
            <v>1.8133333333333331E-2</v>
          </cell>
          <cell r="BC513">
            <v>0</v>
          </cell>
        </row>
        <row r="514">
          <cell r="I514">
            <v>39.9</v>
          </cell>
          <cell r="BA514">
            <v>0</v>
          </cell>
          <cell r="BB514">
            <v>1.8133333333333331E-2</v>
          </cell>
          <cell r="BC514">
            <v>0</v>
          </cell>
        </row>
        <row r="515">
          <cell r="I515">
            <v>39.9</v>
          </cell>
          <cell r="BA515">
            <v>0</v>
          </cell>
          <cell r="BB515">
            <v>1.7633333333333334E-2</v>
          </cell>
          <cell r="BC515">
            <v>0</v>
          </cell>
        </row>
        <row r="516">
          <cell r="I516">
            <v>39</v>
          </cell>
          <cell r="BA516">
            <v>0</v>
          </cell>
          <cell r="BB516">
            <v>1.7633333333333334E-2</v>
          </cell>
          <cell r="BC516">
            <v>0</v>
          </cell>
        </row>
        <row r="517">
          <cell r="I517">
            <v>37.9</v>
          </cell>
          <cell r="BA517">
            <v>0</v>
          </cell>
          <cell r="BB517">
            <v>1.7633333333333334E-2</v>
          </cell>
          <cell r="BC517">
            <v>0</v>
          </cell>
        </row>
        <row r="518">
          <cell r="I518">
            <v>37</v>
          </cell>
          <cell r="BA518">
            <v>0</v>
          </cell>
          <cell r="BB518">
            <v>1.7633333333333334E-2</v>
          </cell>
          <cell r="BC518">
            <v>0</v>
          </cell>
        </row>
        <row r="519">
          <cell r="I519">
            <v>37</v>
          </cell>
          <cell r="BA519">
            <v>0</v>
          </cell>
          <cell r="BB519">
            <v>1.7133333333333334E-2</v>
          </cell>
          <cell r="BC519">
            <v>0</v>
          </cell>
        </row>
        <row r="520">
          <cell r="I520">
            <v>35.1</v>
          </cell>
          <cell r="BA520">
            <v>0</v>
          </cell>
          <cell r="BB520">
            <v>1.7133333333333334E-2</v>
          </cell>
          <cell r="BC520">
            <v>0</v>
          </cell>
        </row>
        <row r="521">
          <cell r="I521">
            <v>34</v>
          </cell>
          <cell r="BA521">
            <v>0</v>
          </cell>
          <cell r="BB521">
            <v>1.7133333333333334E-2</v>
          </cell>
          <cell r="BC521">
            <v>0</v>
          </cell>
        </row>
        <row r="522">
          <cell r="I522">
            <v>32</v>
          </cell>
          <cell r="BA522">
            <v>0</v>
          </cell>
          <cell r="BB522">
            <v>1.7133333333333334E-2</v>
          </cell>
          <cell r="BC522">
            <v>0</v>
          </cell>
        </row>
        <row r="523">
          <cell r="I523">
            <v>30.9</v>
          </cell>
          <cell r="BA523">
            <v>0</v>
          </cell>
          <cell r="BB523">
            <v>1.7633333333333334E-2</v>
          </cell>
          <cell r="BC523">
            <v>0</v>
          </cell>
        </row>
        <row r="524">
          <cell r="I524">
            <v>30.9</v>
          </cell>
          <cell r="BA524">
            <v>0</v>
          </cell>
          <cell r="BB524">
            <v>1.8133333333333331E-2</v>
          </cell>
          <cell r="BC524">
            <v>0</v>
          </cell>
        </row>
        <row r="525">
          <cell r="I525">
            <v>30.9</v>
          </cell>
          <cell r="BA525">
            <v>0</v>
          </cell>
          <cell r="BB525">
            <v>1.8633333333333332E-2</v>
          </cell>
          <cell r="BC525">
            <v>0</v>
          </cell>
        </row>
        <row r="526">
          <cell r="I526">
            <v>34</v>
          </cell>
          <cell r="BA526">
            <v>0</v>
          </cell>
          <cell r="BB526">
            <v>1.8633333333333332E-2</v>
          </cell>
          <cell r="BC526">
            <v>0</v>
          </cell>
        </row>
        <row r="527">
          <cell r="I527">
            <v>37</v>
          </cell>
          <cell r="BA527">
            <v>0</v>
          </cell>
          <cell r="BB527">
            <v>1.8133333333333331E-2</v>
          </cell>
          <cell r="BC527">
            <v>0</v>
          </cell>
        </row>
        <row r="528">
          <cell r="I528">
            <v>39</v>
          </cell>
          <cell r="BA528">
            <v>0</v>
          </cell>
          <cell r="BB528">
            <v>1.8133333333333331E-2</v>
          </cell>
          <cell r="BC528">
            <v>0</v>
          </cell>
        </row>
        <row r="529">
          <cell r="I529">
            <v>39</v>
          </cell>
          <cell r="BA529">
            <v>0</v>
          </cell>
          <cell r="BB529">
            <v>1.8633333333333332E-2</v>
          </cell>
          <cell r="BC529">
            <v>0</v>
          </cell>
        </row>
        <row r="530">
          <cell r="I530">
            <v>39.9</v>
          </cell>
          <cell r="BA530">
            <v>0</v>
          </cell>
          <cell r="BB530">
            <v>1.8633333333333332E-2</v>
          </cell>
          <cell r="BC530">
            <v>0</v>
          </cell>
        </row>
        <row r="531">
          <cell r="I531">
            <v>39</v>
          </cell>
          <cell r="BA531">
            <v>0</v>
          </cell>
          <cell r="BB531">
            <v>1.8133333333333331E-2</v>
          </cell>
          <cell r="BC531">
            <v>0</v>
          </cell>
        </row>
        <row r="532">
          <cell r="I532">
            <v>41</v>
          </cell>
          <cell r="BA532">
            <v>0</v>
          </cell>
          <cell r="BB532">
            <v>1.7633333333333334E-2</v>
          </cell>
          <cell r="BC532">
            <v>0</v>
          </cell>
        </row>
        <row r="533">
          <cell r="I533">
            <v>41</v>
          </cell>
          <cell r="BA533">
            <v>0</v>
          </cell>
          <cell r="BB533">
            <v>1.7633333333333334E-2</v>
          </cell>
          <cell r="BC533">
            <v>0</v>
          </cell>
        </row>
        <row r="534">
          <cell r="I534">
            <v>39</v>
          </cell>
          <cell r="BA534">
            <v>0</v>
          </cell>
          <cell r="BB534">
            <v>1.8133333333333331E-2</v>
          </cell>
          <cell r="BC534">
            <v>0</v>
          </cell>
        </row>
        <row r="535">
          <cell r="I535">
            <v>37</v>
          </cell>
          <cell r="BA535">
            <v>0</v>
          </cell>
          <cell r="BB535">
            <v>1.8633333333333332E-2</v>
          </cell>
          <cell r="BC535">
            <v>0</v>
          </cell>
        </row>
        <row r="536">
          <cell r="I536">
            <v>34</v>
          </cell>
          <cell r="BA536">
            <v>0</v>
          </cell>
          <cell r="BB536">
            <v>1.8633333333333332E-2</v>
          </cell>
          <cell r="BC536">
            <v>0</v>
          </cell>
        </row>
        <row r="537">
          <cell r="I537">
            <v>33.1</v>
          </cell>
          <cell r="BA537">
            <v>0</v>
          </cell>
          <cell r="BB537">
            <v>1.8133333333333331E-2</v>
          </cell>
          <cell r="BC537">
            <v>0</v>
          </cell>
        </row>
        <row r="538">
          <cell r="I538">
            <v>30.9</v>
          </cell>
          <cell r="BA538">
            <v>0</v>
          </cell>
          <cell r="BB538">
            <v>1.8133333333333331E-2</v>
          </cell>
          <cell r="BC538">
            <v>0</v>
          </cell>
        </row>
        <row r="539">
          <cell r="I539">
            <v>32</v>
          </cell>
          <cell r="BA539">
            <v>0</v>
          </cell>
          <cell r="BB539">
            <v>1.7633333333333334E-2</v>
          </cell>
          <cell r="BC539">
            <v>0</v>
          </cell>
        </row>
        <row r="540">
          <cell r="I540">
            <v>28.9</v>
          </cell>
          <cell r="BA540">
            <v>0</v>
          </cell>
          <cell r="BB540">
            <v>1.7633333333333334E-2</v>
          </cell>
          <cell r="BC540">
            <v>0</v>
          </cell>
        </row>
        <row r="541">
          <cell r="I541">
            <v>30.9</v>
          </cell>
          <cell r="BA541">
            <v>0</v>
          </cell>
          <cell r="BB541">
            <v>1.7633333333333334E-2</v>
          </cell>
          <cell r="BC541">
            <v>0</v>
          </cell>
        </row>
        <row r="542">
          <cell r="I542">
            <v>28</v>
          </cell>
          <cell r="BA542">
            <v>0</v>
          </cell>
          <cell r="BB542">
            <v>1.7633333333333334E-2</v>
          </cell>
          <cell r="BC542">
            <v>0</v>
          </cell>
        </row>
        <row r="543">
          <cell r="I543">
            <v>28</v>
          </cell>
          <cell r="BA543">
            <v>0</v>
          </cell>
          <cell r="BB543">
            <v>1.7133333333333334E-2</v>
          </cell>
          <cell r="BC543">
            <v>0</v>
          </cell>
        </row>
        <row r="544">
          <cell r="I544">
            <v>28.9</v>
          </cell>
          <cell r="BA544">
            <v>0</v>
          </cell>
          <cell r="BB544">
            <v>1.7133333333333334E-2</v>
          </cell>
          <cell r="BC544">
            <v>0</v>
          </cell>
        </row>
        <row r="545">
          <cell r="I545">
            <v>30</v>
          </cell>
          <cell r="BA545">
            <v>0</v>
          </cell>
          <cell r="BB545">
            <v>1.7133333333333334E-2</v>
          </cell>
          <cell r="BC545">
            <v>0</v>
          </cell>
        </row>
        <row r="546">
          <cell r="I546">
            <v>28.9</v>
          </cell>
          <cell r="BA546">
            <v>0</v>
          </cell>
          <cell r="BB546">
            <v>1.7133333333333334E-2</v>
          </cell>
          <cell r="BC546">
            <v>0</v>
          </cell>
        </row>
        <row r="547">
          <cell r="I547">
            <v>28.9</v>
          </cell>
          <cell r="BA547">
            <v>0</v>
          </cell>
          <cell r="BB547">
            <v>1.7633333333333334E-2</v>
          </cell>
          <cell r="BC547">
            <v>0</v>
          </cell>
        </row>
        <row r="548">
          <cell r="I548">
            <v>30</v>
          </cell>
          <cell r="BA548">
            <v>0</v>
          </cell>
          <cell r="BB548">
            <v>1.8133333333333331E-2</v>
          </cell>
          <cell r="BC548">
            <v>0</v>
          </cell>
        </row>
        <row r="549">
          <cell r="I549">
            <v>28.9</v>
          </cell>
          <cell r="BA549">
            <v>0</v>
          </cell>
          <cell r="BB549">
            <v>2.5420833333333337E-2</v>
          </cell>
          <cell r="BC549">
            <v>0</v>
          </cell>
        </row>
        <row r="550">
          <cell r="I550">
            <v>33.1</v>
          </cell>
          <cell r="BA550">
            <v>0</v>
          </cell>
          <cell r="BB550">
            <v>2.6325833333333333E-2</v>
          </cell>
          <cell r="BC550">
            <v>0</v>
          </cell>
        </row>
        <row r="551">
          <cell r="I551">
            <v>37.9</v>
          </cell>
          <cell r="BA551">
            <v>0</v>
          </cell>
          <cell r="BB551">
            <v>2.718333333333333E-2</v>
          </cell>
          <cell r="BC551">
            <v>0</v>
          </cell>
        </row>
        <row r="552">
          <cell r="I552">
            <v>41</v>
          </cell>
          <cell r="BA552">
            <v>0</v>
          </cell>
          <cell r="BB552">
            <v>2.718333333333333E-2</v>
          </cell>
          <cell r="BC552">
            <v>0</v>
          </cell>
        </row>
        <row r="553">
          <cell r="I553">
            <v>45</v>
          </cell>
          <cell r="BA553">
            <v>0</v>
          </cell>
          <cell r="BB553">
            <v>2.3158333333333333E-2</v>
          </cell>
          <cell r="BC553">
            <v>0</v>
          </cell>
        </row>
        <row r="554">
          <cell r="I554">
            <v>46</v>
          </cell>
          <cell r="BA554">
            <v>0</v>
          </cell>
          <cell r="BB554">
            <v>2.7683333333333334E-2</v>
          </cell>
          <cell r="BC554">
            <v>0</v>
          </cell>
        </row>
        <row r="555">
          <cell r="I555">
            <v>48.9</v>
          </cell>
          <cell r="BA555">
            <v>0</v>
          </cell>
          <cell r="BB555">
            <v>2.718333333333333E-2</v>
          </cell>
          <cell r="BC555">
            <v>0</v>
          </cell>
        </row>
        <row r="556">
          <cell r="I556">
            <v>50</v>
          </cell>
          <cell r="BA556">
            <v>0</v>
          </cell>
          <cell r="BB556">
            <v>2.6683333333333337E-2</v>
          </cell>
          <cell r="BC556">
            <v>0</v>
          </cell>
        </row>
        <row r="557">
          <cell r="I557">
            <v>50</v>
          </cell>
          <cell r="BA557">
            <v>0</v>
          </cell>
          <cell r="BB557">
            <v>2.6683333333333337E-2</v>
          </cell>
          <cell r="BC557">
            <v>0</v>
          </cell>
        </row>
        <row r="558">
          <cell r="I558">
            <v>50</v>
          </cell>
          <cell r="BA558">
            <v>0</v>
          </cell>
          <cell r="BB558">
            <v>2.5825833333333333E-2</v>
          </cell>
          <cell r="BC558">
            <v>0</v>
          </cell>
        </row>
        <row r="559">
          <cell r="I559">
            <v>46.9</v>
          </cell>
          <cell r="BA559">
            <v>0</v>
          </cell>
          <cell r="BB559">
            <v>2.5420833333333337E-2</v>
          </cell>
          <cell r="BC559">
            <v>0</v>
          </cell>
        </row>
        <row r="560">
          <cell r="I560">
            <v>43</v>
          </cell>
          <cell r="BA560">
            <v>0</v>
          </cell>
          <cell r="BB560">
            <v>1.8633333333333332E-2</v>
          </cell>
          <cell r="BC560">
            <v>0</v>
          </cell>
        </row>
        <row r="561">
          <cell r="I561">
            <v>42.1</v>
          </cell>
          <cell r="BA561">
            <v>0</v>
          </cell>
          <cell r="BB561">
            <v>1.8133333333333331E-2</v>
          </cell>
          <cell r="BC561">
            <v>0</v>
          </cell>
        </row>
        <row r="562">
          <cell r="I562">
            <v>42.1</v>
          </cell>
          <cell r="BA562">
            <v>0</v>
          </cell>
          <cell r="BB562">
            <v>1.7633333333333334E-2</v>
          </cell>
          <cell r="BC562">
            <v>0</v>
          </cell>
        </row>
        <row r="563">
          <cell r="I563">
            <v>39</v>
          </cell>
          <cell r="BA563">
            <v>0</v>
          </cell>
          <cell r="BB563">
            <v>1.7383333333333334E-2</v>
          </cell>
          <cell r="BC563">
            <v>0</v>
          </cell>
        </row>
        <row r="564">
          <cell r="I564">
            <v>39.9</v>
          </cell>
          <cell r="BA564">
            <v>0</v>
          </cell>
          <cell r="BB564">
            <v>1.7133333333333334E-2</v>
          </cell>
          <cell r="BC564">
            <v>0</v>
          </cell>
        </row>
        <row r="565">
          <cell r="I565">
            <v>39</v>
          </cell>
          <cell r="BA565">
            <v>0</v>
          </cell>
          <cell r="BB565">
            <v>1.7133333333333334E-2</v>
          </cell>
          <cell r="BC565">
            <v>0</v>
          </cell>
        </row>
        <row r="566">
          <cell r="I566">
            <v>37</v>
          </cell>
          <cell r="BA566">
            <v>0</v>
          </cell>
          <cell r="BB566">
            <v>1.7633333333333334E-2</v>
          </cell>
          <cell r="BC566">
            <v>0</v>
          </cell>
        </row>
        <row r="567">
          <cell r="I567">
            <v>36</v>
          </cell>
          <cell r="BA567">
            <v>0</v>
          </cell>
          <cell r="BB567">
            <v>1.7133333333333334E-2</v>
          </cell>
          <cell r="BC567">
            <v>0</v>
          </cell>
        </row>
        <row r="568">
          <cell r="I568">
            <v>33.1</v>
          </cell>
          <cell r="BA568">
            <v>0</v>
          </cell>
          <cell r="BB568">
            <v>1.7133333333333334E-2</v>
          </cell>
          <cell r="BC568">
            <v>0</v>
          </cell>
        </row>
        <row r="569">
          <cell r="I569">
            <v>34</v>
          </cell>
          <cell r="BA569">
            <v>0</v>
          </cell>
          <cell r="BB569">
            <v>1.7133333333333334E-2</v>
          </cell>
          <cell r="BC569">
            <v>0</v>
          </cell>
        </row>
        <row r="570">
          <cell r="I570">
            <v>32</v>
          </cell>
          <cell r="BA570">
            <v>0</v>
          </cell>
          <cell r="BB570">
            <v>1.7133333333333334E-2</v>
          </cell>
          <cell r="BC570">
            <v>0</v>
          </cell>
        </row>
        <row r="571">
          <cell r="I571">
            <v>32</v>
          </cell>
          <cell r="BA571">
            <v>0</v>
          </cell>
          <cell r="BB571">
            <v>1.7633333333333334E-2</v>
          </cell>
          <cell r="BC571">
            <v>0</v>
          </cell>
        </row>
        <row r="572">
          <cell r="I572">
            <v>32</v>
          </cell>
          <cell r="BA572">
            <v>0</v>
          </cell>
          <cell r="BB572">
            <v>1.8133333333333331E-2</v>
          </cell>
          <cell r="BC572">
            <v>0</v>
          </cell>
        </row>
        <row r="573">
          <cell r="I573">
            <v>34</v>
          </cell>
          <cell r="BA573">
            <v>0</v>
          </cell>
          <cell r="BB573">
            <v>2.5420833333333337E-2</v>
          </cell>
          <cell r="BC573">
            <v>0</v>
          </cell>
        </row>
        <row r="574">
          <cell r="I574">
            <v>37</v>
          </cell>
          <cell r="BA574">
            <v>0</v>
          </cell>
          <cell r="BB574">
            <v>2.6325833333333333E-2</v>
          </cell>
          <cell r="BC574">
            <v>0</v>
          </cell>
        </row>
        <row r="575">
          <cell r="I575">
            <v>41</v>
          </cell>
          <cell r="BA575">
            <v>0</v>
          </cell>
          <cell r="BB575">
            <v>2.718333333333333E-2</v>
          </cell>
          <cell r="BC575">
            <v>0</v>
          </cell>
        </row>
        <row r="576">
          <cell r="I576">
            <v>45</v>
          </cell>
          <cell r="BA576">
            <v>0</v>
          </cell>
          <cell r="BB576">
            <v>2.718333333333333E-2</v>
          </cell>
          <cell r="BC576">
            <v>0</v>
          </cell>
        </row>
        <row r="577">
          <cell r="I577">
            <v>53.1</v>
          </cell>
          <cell r="BA577">
            <v>1.7171598513011165E-2</v>
          </cell>
          <cell r="BB577">
            <v>2.3158333333333333E-2</v>
          </cell>
          <cell r="BC577">
            <v>6.3000000000000044E-3</v>
          </cell>
        </row>
        <row r="578">
          <cell r="I578">
            <v>53.1</v>
          </cell>
          <cell r="BA578">
            <v>2.0006598513011172E-2</v>
          </cell>
          <cell r="BB578">
            <v>2.7683333333333334E-2</v>
          </cell>
          <cell r="BC578">
            <v>6.3000000000000044E-3</v>
          </cell>
        </row>
        <row r="579">
          <cell r="I579">
            <v>51.1</v>
          </cell>
          <cell r="BA579">
            <v>9.5827137546469765E-4</v>
          </cell>
          <cell r="BB579">
            <v>2.718333333333333E-2</v>
          </cell>
          <cell r="BC579">
            <v>3.0000000000000431E-4</v>
          </cell>
        </row>
        <row r="580">
          <cell r="I580">
            <v>52</v>
          </cell>
          <cell r="BA580">
            <v>9.5576208178438649E-3</v>
          </cell>
          <cell r="BB580">
            <v>2.6683333333333337E-2</v>
          </cell>
          <cell r="BC580">
            <v>3.0000000000000001E-3</v>
          </cell>
        </row>
        <row r="581">
          <cell r="I581">
            <v>52</v>
          </cell>
          <cell r="BA581">
            <v>7.3076208178438672E-3</v>
          </cell>
          <cell r="BB581">
            <v>2.6683333333333337E-2</v>
          </cell>
          <cell r="BC581">
            <v>3.0000000000000001E-3</v>
          </cell>
        </row>
        <row r="582">
          <cell r="I582">
            <v>52</v>
          </cell>
          <cell r="BA582">
            <v>7.3076208178438672E-3</v>
          </cell>
          <cell r="BB582">
            <v>2.5825833333333333E-2</v>
          </cell>
          <cell r="BC582">
            <v>3.0000000000000001E-3</v>
          </cell>
        </row>
        <row r="583">
          <cell r="I583">
            <v>51.1</v>
          </cell>
          <cell r="BA583">
            <v>4.8000000000000679E-4</v>
          </cell>
          <cell r="BB583">
            <v>2.5420833333333337E-2</v>
          </cell>
          <cell r="BC583">
            <v>3.0000000000000431E-4</v>
          </cell>
        </row>
        <row r="584">
          <cell r="I584">
            <v>51.1</v>
          </cell>
          <cell r="BA584">
            <v>4.8000000000000679E-4</v>
          </cell>
          <cell r="BB584">
            <v>1.8633333333333332E-2</v>
          </cell>
          <cell r="BC584">
            <v>3.0000000000000431E-4</v>
          </cell>
        </row>
        <row r="585">
          <cell r="I585">
            <v>48.9</v>
          </cell>
          <cell r="BA585">
            <v>0</v>
          </cell>
          <cell r="BB585">
            <v>1.8133333333333331E-2</v>
          </cell>
          <cell r="BC585">
            <v>0</v>
          </cell>
        </row>
        <row r="586">
          <cell r="I586">
            <v>48.9</v>
          </cell>
          <cell r="BA586">
            <v>0</v>
          </cell>
          <cell r="BB586">
            <v>1.7633333333333334E-2</v>
          </cell>
          <cell r="BC586">
            <v>0</v>
          </cell>
        </row>
        <row r="587">
          <cell r="I587">
            <v>48</v>
          </cell>
          <cell r="BA587">
            <v>0</v>
          </cell>
          <cell r="BB587">
            <v>1.7383333333333334E-2</v>
          </cell>
          <cell r="BC587">
            <v>0</v>
          </cell>
        </row>
        <row r="588">
          <cell r="I588">
            <v>46.9</v>
          </cell>
          <cell r="BA588">
            <v>0</v>
          </cell>
          <cell r="BB588">
            <v>1.7133333333333334E-2</v>
          </cell>
          <cell r="BC588">
            <v>0</v>
          </cell>
        </row>
        <row r="589">
          <cell r="I589">
            <v>46</v>
          </cell>
          <cell r="BA589">
            <v>0</v>
          </cell>
          <cell r="BB589">
            <v>1.7133333333333334E-2</v>
          </cell>
          <cell r="BC589">
            <v>0</v>
          </cell>
        </row>
        <row r="590">
          <cell r="I590">
            <v>44.1</v>
          </cell>
          <cell r="BA590">
            <v>0</v>
          </cell>
          <cell r="BB590">
            <v>1.7633333333333334E-2</v>
          </cell>
          <cell r="BC590">
            <v>0</v>
          </cell>
        </row>
        <row r="591">
          <cell r="I591">
            <v>42.1</v>
          </cell>
          <cell r="BA591">
            <v>0</v>
          </cell>
          <cell r="BB591">
            <v>1.7133333333333334E-2</v>
          </cell>
          <cell r="BC591">
            <v>0</v>
          </cell>
        </row>
        <row r="592">
          <cell r="I592">
            <v>42.1</v>
          </cell>
          <cell r="BA592">
            <v>0</v>
          </cell>
          <cell r="BB592">
            <v>1.7133333333333334E-2</v>
          </cell>
          <cell r="BC592">
            <v>0</v>
          </cell>
        </row>
        <row r="593">
          <cell r="I593">
            <v>41</v>
          </cell>
          <cell r="BA593">
            <v>0</v>
          </cell>
          <cell r="BB593">
            <v>1.7133333333333334E-2</v>
          </cell>
          <cell r="BC593">
            <v>0</v>
          </cell>
        </row>
        <row r="594">
          <cell r="I594">
            <v>39.9</v>
          </cell>
          <cell r="BA594">
            <v>0</v>
          </cell>
          <cell r="BB594">
            <v>1.7133333333333334E-2</v>
          </cell>
          <cell r="BC594">
            <v>0</v>
          </cell>
        </row>
        <row r="595">
          <cell r="I595">
            <v>39.9</v>
          </cell>
          <cell r="BA595">
            <v>0</v>
          </cell>
          <cell r="BB595">
            <v>1.7633333333333334E-2</v>
          </cell>
          <cell r="BC595">
            <v>0</v>
          </cell>
        </row>
        <row r="596">
          <cell r="I596">
            <v>39.9</v>
          </cell>
          <cell r="BA596">
            <v>0</v>
          </cell>
          <cell r="BB596">
            <v>1.8133333333333331E-2</v>
          </cell>
          <cell r="BC596">
            <v>0</v>
          </cell>
        </row>
        <row r="597">
          <cell r="I597">
            <v>39.9</v>
          </cell>
          <cell r="BA597">
            <v>0</v>
          </cell>
          <cell r="BB597">
            <v>2.5420833333333337E-2</v>
          </cell>
          <cell r="BC597">
            <v>0</v>
          </cell>
        </row>
        <row r="598">
          <cell r="I598">
            <v>39.9</v>
          </cell>
          <cell r="BA598">
            <v>0</v>
          </cell>
          <cell r="BB598">
            <v>2.6325833333333333E-2</v>
          </cell>
          <cell r="BC598">
            <v>0</v>
          </cell>
        </row>
        <row r="599">
          <cell r="I599">
            <v>41</v>
          </cell>
          <cell r="BA599">
            <v>0</v>
          </cell>
          <cell r="BB599">
            <v>2.718333333333333E-2</v>
          </cell>
          <cell r="BC599">
            <v>0</v>
          </cell>
        </row>
        <row r="600">
          <cell r="I600">
            <v>41</v>
          </cell>
          <cell r="BA600">
            <v>0</v>
          </cell>
          <cell r="BB600">
            <v>2.718333333333333E-2</v>
          </cell>
          <cell r="BC600">
            <v>0</v>
          </cell>
        </row>
        <row r="601">
          <cell r="I601">
            <v>43</v>
          </cell>
          <cell r="BA601">
            <v>0</v>
          </cell>
          <cell r="BB601">
            <v>2.3158333333333333E-2</v>
          </cell>
          <cell r="BC601">
            <v>0</v>
          </cell>
        </row>
        <row r="602">
          <cell r="I602">
            <v>45</v>
          </cell>
          <cell r="BA602">
            <v>0</v>
          </cell>
          <cell r="BB602">
            <v>2.7683333333333334E-2</v>
          </cell>
          <cell r="BC602">
            <v>0</v>
          </cell>
        </row>
        <row r="603">
          <cell r="I603">
            <v>46.9</v>
          </cell>
          <cell r="BA603">
            <v>0</v>
          </cell>
          <cell r="BB603">
            <v>2.718333333333333E-2</v>
          </cell>
          <cell r="BC603">
            <v>0</v>
          </cell>
        </row>
        <row r="604">
          <cell r="I604">
            <v>46.9</v>
          </cell>
          <cell r="BA604">
            <v>0</v>
          </cell>
          <cell r="BB604">
            <v>2.6683333333333337E-2</v>
          </cell>
          <cell r="BC604">
            <v>0</v>
          </cell>
        </row>
        <row r="605">
          <cell r="I605">
            <v>46.9</v>
          </cell>
          <cell r="BA605">
            <v>0</v>
          </cell>
          <cell r="BB605">
            <v>2.6683333333333337E-2</v>
          </cell>
          <cell r="BC605">
            <v>0</v>
          </cell>
        </row>
        <row r="606">
          <cell r="I606">
            <v>44.1</v>
          </cell>
          <cell r="BA606">
            <v>0</v>
          </cell>
          <cell r="BB606">
            <v>2.5825833333333333E-2</v>
          </cell>
          <cell r="BC606">
            <v>0</v>
          </cell>
        </row>
        <row r="607">
          <cell r="I607">
            <v>43</v>
          </cell>
          <cell r="BA607">
            <v>0</v>
          </cell>
          <cell r="BB607">
            <v>2.5420833333333337E-2</v>
          </cell>
          <cell r="BC607">
            <v>0</v>
          </cell>
        </row>
        <row r="608">
          <cell r="I608">
            <v>41</v>
          </cell>
          <cell r="BA608">
            <v>0</v>
          </cell>
          <cell r="BB608">
            <v>1.8633333333333332E-2</v>
          </cell>
          <cell r="BC608">
            <v>0</v>
          </cell>
        </row>
        <row r="609">
          <cell r="I609">
            <v>39</v>
          </cell>
          <cell r="BA609">
            <v>0</v>
          </cell>
          <cell r="BB609">
            <v>1.8133333333333331E-2</v>
          </cell>
          <cell r="BC609">
            <v>0</v>
          </cell>
        </row>
        <row r="610">
          <cell r="I610">
            <v>37</v>
          </cell>
          <cell r="BA610">
            <v>0</v>
          </cell>
          <cell r="BB610">
            <v>1.7633333333333334E-2</v>
          </cell>
          <cell r="BC610">
            <v>0</v>
          </cell>
        </row>
        <row r="611">
          <cell r="I611">
            <v>36</v>
          </cell>
          <cell r="BA611">
            <v>0</v>
          </cell>
          <cell r="BB611">
            <v>1.7383333333333334E-2</v>
          </cell>
          <cell r="BC611">
            <v>0</v>
          </cell>
        </row>
        <row r="612">
          <cell r="I612">
            <v>35.1</v>
          </cell>
          <cell r="BA612">
            <v>0</v>
          </cell>
          <cell r="BB612">
            <v>1.7133333333333334E-2</v>
          </cell>
          <cell r="BC612">
            <v>0</v>
          </cell>
        </row>
        <row r="613">
          <cell r="I613">
            <v>34</v>
          </cell>
          <cell r="BA613">
            <v>0</v>
          </cell>
          <cell r="BB613">
            <v>1.7133333333333334E-2</v>
          </cell>
          <cell r="BC613">
            <v>0</v>
          </cell>
        </row>
        <row r="614">
          <cell r="I614">
            <v>32</v>
          </cell>
          <cell r="BA614">
            <v>0</v>
          </cell>
          <cell r="BB614">
            <v>1.7633333333333334E-2</v>
          </cell>
          <cell r="BC614">
            <v>0</v>
          </cell>
        </row>
        <row r="615">
          <cell r="I615">
            <v>28.9</v>
          </cell>
          <cell r="BA615">
            <v>0</v>
          </cell>
          <cell r="BB615">
            <v>1.7133333333333334E-2</v>
          </cell>
          <cell r="BC615">
            <v>0</v>
          </cell>
        </row>
        <row r="616">
          <cell r="I616">
            <v>27</v>
          </cell>
          <cell r="BA616">
            <v>0</v>
          </cell>
          <cell r="BB616">
            <v>1.7133333333333334E-2</v>
          </cell>
          <cell r="BC616">
            <v>0</v>
          </cell>
        </row>
        <row r="617">
          <cell r="I617">
            <v>26.1</v>
          </cell>
          <cell r="BA617">
            <v>0</v>
          </cell>
          <cell r="BB617">
            <v>1.7133333333333334E-2</v>
          </cell>
          <cell r="BC617">
            <v>0</v>
          </cell>
        </row>
        <row r="618">
          <cell r="I618">
            <v>24.1</v>
          </cell>
          <cell r="BA618">
            <v>0</v>
          </cell>
          <cell r="BB618">
            <v>1.7133333333333334E-2</v>
          </cell>
          <cell r="BC618">
            <v>0</v>
          </cell>
        </row>
        <row r="619">
          <cell r="I619">
            <v>23</v>
          </cell>
          <cell r="BA619">
            <v>0</v>
          </cell>
          <cell r="BB619">
            <v>1.7633333333333334E-2</v>
          </cell>
          <cell r="BC619">
            <v>0</v>
          </cell>
        </row>
        <row r="620">
          <cell r="I620">
            <v>23</v>
          </cell>
          <cell r="BA620">
            <v>0</v>
          </cell>
          <cell r="BB620">
            <v>1.8133333333333331E-2</v>
          </cell>
          <cell r="BC620">
            <v>0</v>
          </cell>
        </row>
        <row r="621">
          <cell r="I621">
            <v>21.9</v>
          </cell>
          <cell r="BA621">
            <v>0</v>
          </cell>
          <cell r="BB621">
            <v>2.5420833333333337E-2</v>
          </cell>
          <cell r="BC621">
            <v>0</v>
          </cell>
        </row>
        <row r="622">
          <cell r="I622">
            <v>24.1</v>
          </cell>
          <cell r="BA622">
            <v>0</v>
          </cell>
          <cell r="BB622">
            <v>2.6325833333333333E-2</v>
          </cell>
          <cell r="BC622">
            <v>0</v>
          </cell>
        </row>
        <row r="623">
          <cell r="I623">
            <v>26.1</v>
          </cell>
          <cell r="BA623">
            <v>0</v>
          </cell>
          <cell r="BB623">
            <v>2.718333333333333E-2</v>
          </cell>
          <cell r="BC623">
            <v>0</v>
          </cell>
        </row>
        <row r="624">
          <cell r="I624">
            <v>27</v>
          </cell>
          <cell r="BA624">
            <v>0</v>
          </cell>
          <cell r="BB624">
            <v>2.718333333333333E-2</v>
          </cell>
          <cell r="BC624">
            <v>0</v>
          </cell>
        </row>
        <row r="625">
          <cell r="I625">
            <v>30</v>
          </cell>
          <cell r="BA625">
            <v>0</v>
          </cell>
          <cell r="BB625">
            <v>2.3158333333333333E-2</v>
          </cell>
          <cell r="BC625">
            <v>0</v>
          </cell>
        </row>
        <row r="626">
          <cell r="I626">
            <v>32</v>
          </cell>
          <cell r="BA626">
            <v>0</v>
          </cell>
          <cell r="BB626">
            <v>2.7683333333333334E-2</v>
          </cell>
          <cell r="BC626">
            <v>0</v>
          </cell>
        </row>
        <row r="627">
          <cell r="I627">
            <v>32</v>
          </cell>
          <cell r="BA627">
            <v>0</v>
          </cell>
          <cell r="BB627">
            <v>2.718333333333333E-2</v>
          </cell>
          <cell r="BC627">
            <v>0</v>
          </cell>
        </row>
        <row r="628">
          <cell r="I628">
            <v>36</v>
          </cell>
          <cell r="BA628">
            <v>0</v>
          </cell>
          <cell r="BB628">
            <v>2.6683333333333337E-2</v>
          </cell>
          <cell r="BC628">
            <v>0</v>
          </cell>
        </row>
        <row r="629">
          <cell r="I629">
            <v>36</v>
          </cell>
          <cell r="BA629">
            <v>0</v>
          </cell>
          <cell r="BB629">
            <v>2.6683333333333337E-2</v>
          </cell>
          <cell r="BC629">
            <v>0</v>
          </cell>
        </row>
        <row r="630">
          <cell r="I630">
            <v>36</v>
          </cell>
          <cell r="BA630">
            <v>0</v>
          </cell>
          <cell r="BB630">
            <v>2.5825833333333333E-2</v>
          </cell>
          <cell r="BC630">
            <v>0</v>
          </cell>
        </row>
        <row r="631">
          <cell r="I631">
            <v>33.1</v>
          </cell>
          <cell r="BA631">
            <v>0</v>
          </cell>
          <cell r="BB631">
            <v>2.5420833333333337E-2</v>
          </cell>
          <cell r="BC631">
            <v>0</v>
          </cell>
        </row>
        <row r="632">
          <cell r="I632">
            <v>30.9</v>
          </cell>
          <cell r="BA632">
            <v>0</v>
          </cell>
          <cell r="BB632">
            <v>1.8633333333333332E-2</v>
          </cell>
          <cell r="BC632">
            <v>0</v>
          </cell>
        </row>
        <row r="633">
          <cell r="I633">
            <v>30</v>
          </cell>
          <cell r="BA633">
            <v>0</v>
          </cell>
          <cell r="BB633">
            <v>1.8133333333333331E-2</v>
          </cell>
          <cell r="BC633">
            <v>0</v>
          </cell>
        </row>
        <row r="634">
          <cell r="I634">
            <v>28.9</v>
          </cell>
          <cell r="BA634">
            <v>0</v>
          </cell>
          <cell r="BB634">
            <v>1.7633333333333334E-2</v>
          </cell>
          <cell r="BC634">
            <v>0</v>
          </cell>
        </row>
        <row r="635">
          <cell r="I635">
            <v>28</v>
          </cell>
          <cell r="BA635">
            <v>0</v>
          </cell>
          <cell r="BB635">
            <v>1.7383333333333334E-2</v>
          </cell>
          <cell r="BC635">
            <v>0</v>
          </cell>
        </row>
        <row r="636">
          <cell r="I636">
            <v>27</v>
          </cell>
          <cell r="BA636">
            <v>0</v>
          </cell>
          <cell r="BB636">
            <v>1.7133333333333334E-2</v>
          </cell>
          <cell r="BC636">
            <v>0</v>
          </cell>
        </row>
        <row r="637">
          <cell r="I637">
            <v>25</v>
          </cell>
          <cell r="BA637">
            <v>0</v>
          </cell>
          <cell r="BB637">
            <v>1.7133333333333334E-2</v>
          </cell>
          <cell r="BC637">
            <v>0</v>
          </cell>
        </row>
        <row r="638">
          <cell r="I638">
            <v>25</v>
          </cell>
          <cell r="BA638">
            <v>0</v>
          </cell>
          <cell r="BB638">
            <v>1.7633333333333334E-2</v>
          </cell>
          <cell r="BC638">
            <v>0</v>
          </cell>
        </row>
        <row r="639">
          <cell r="I639">
            <v>24.1</v>
          </cell>
          <cell r="BA639">
            <v>0</v>
          </cell>
          <cell r="BB639">
            <v>1.7133333333333334E-2</v>
          </cell>
          <cell r="BC639">
            <v>0</v>
          </cell>
        </row>
        <row r="640">
          <cell r="I640">
            <v>23</v>
          </cell>
          <cell r="BA640">
            <v>0</v>
          </cell>
          <cell r="BB640">
            <v>1.7133333333333334E-2</v>
          </cell>
          <cell r="BC640">
            <v>0</v>
          </cell>
        </row>
        <row r="641">
          <cell r="I641">
            <v>23</v>
          </cell>
          <cell r="BA641">
            <v>0</v>
          </cell>
          <cell r="BB641">
            <v>1.7133333333333334E-2</v>
          </cell>
          <cell r="BC641">
            <v>0</v>
          </cell>
        </row>
        <row r="642">
          <cell r="I642">
            <v>21.9</v>
          </cell>
          <cell r="BA642">
            <v>0</v>
          </cell>
          <cell r="BB642">
            <v>1.7133333333333334E-2</v>
          </cell>
          <cell r="BC642">
            <v>0</v>
          </cell>
        </row>
        <row r="643">
          <cell r="I643">
            <v>21</v>
          </cell>
          <cell r="BA643">
            <v>0</v>
          </cell>
          <cell r="BB643">
            <v>1.7633333333333334E-2</v>
          </cell>
          <cell r="BC643">
            <v>0</v>
          </cell>
        </row>
        <row r="644">
          <cell r="I644">
            <v>19.899999999999999</v>
          </cell>
          <cell r="BA644">
            <v>0</v>
          </cell>
          <cell r="BB644">
            <v>1.8133333333333331E-2</v>
          </cell>
          <cell r="BC644">
            <v>0</v>
          </cell>
        </row>
        <row r="645">
          <cell r="I645">
            <v>19.899999999999999</v>
          </cell>
          <cell r="BA645">
            <v>0</v>
          </cell>
          <cell r="BB645">
            <v>2.2253333333333333E-2</v>
          </cell>
          <cell r="BC645">
            <v>0</v>
          </cell>
        </row>
        <row r="646">
          <cell r="I646">
            <v>23</v>
          </cell>
          <cell r="BA646">
            <v>0</v>
          </cell>
          <cell r="BB646">
            <v>2.3158333333333333E-2</v>
          </cell>
          <cell r="BC646">
            <v>0</v>
          </cell>
        </row>
        <row r="647">
          <cell r="I647">
            <v>26.1</v>
          </cell>
          <cell r="BA647">
            <v>0</v>
          </cell>
          <cell r="BB647">
            <v>2.2658333333333332E-2</v>
          </cell>
          <cell r="BC647">
            <v>0</v>
          </cell>
        </row>
        <row r="648">
          <cell r="I648">
            <v>28.9</v>
          </cell>
          <cell r="BA648">
            <v>0</v>
          </cell>
          <cell r="BB648">
            <v>2.2658333333333332E-2</v>
          </cell>
          <cell r="BC648">
            <v>0</v>
          </cell>
        </row>
        <row r="649">
          <cell r="I649">
            <v>30.9</v>
          </cell>
          <cell r="BA649">
            <v>0</v>
          </cell>
          <cell r="BB649">
            <v>2.3158333333333333E-2</v>
          </cell>
          <cell r="BC649">
            <v>0</v>
          </cell>
        </row>
        <row r="650">
          <cell r="I650">
            <v>34</v>
          </cell>
          <cell r="BA650">
            <v>0</v>
          </cell>
          <cell r="BB650">
            <v>2.3158333333333333E-2</v>
          </cell>
          <cell r="BC650">
            <v>0</v>
          </cell>
        </row>
        <row r="651">
          <cell r="I651">
            <v>37</v>
          </cell>
          <cell r="BA651">
            <v>0</v>
          </cell>
          <cell r="BB651">
            <v>2.2658333333333332E-2</v>
          </cell>
          <cell r="BC651">
            <v>0</v>
          </cell>
        </row>
        <row r="652">
          <cell r="I652">
            <v>39</v>
          </cell>
          <cell r="BA652">
            <v>0</v>
          </cell>
          <cell r="BB652">
            <v>1.9895833333333335E-2</v>
          </cell>
          <cell r="BC652">
            <v>0</v>
          </cell>
        </row>
        <row r="653">
          <cell r="I653">
            <v>39.9</v>
          </cell>
          <cell r="BA653">
            <v>0</v>
          </cell>
          <cell r="BB653">
            <v>1.9895833333333335E-2</v>
          </cell>
          <cell r="BC653">
            <v>0</v>
          </cell>
        </row>
        <row r="654">
          <cell r="I654">
            <v>39.9</v>
          </cell>
          <cell r="BA654">
            <v>0</v>
          </cell>
          <cell r="BB654">
            <v>1.8133333333333331E-2</v>
          </cell>
          <cell r="BC654">
            <v>0</v>
          </cell>
        </row>
        <row r="655">
          <cell r="I655">
            <v>37.9</v>
          </cell>
          <cell r="BA655">
            <v>0</v>
          </cell>
          <cell r="BB655">
            <v>1.8633333333333332E-2</v>
          </cell>
          <cell r="BC655">
            <v>0</v>
          </cell>
        </row>
        <row r="656">
          <cell r="I656">
            <v>35.1</v>
          </cell>
          <cell r="BA656">
            <v>0</v>
          </cell>
          <cell r="BB656">
            <v>1.8633333333333332E-2</v>
          </cell>
          <cell r="BC656">
            <v>0</v>
          </cell>
        </row>
        <row r="657">
          <cell r="I657">
            <v>34</v>
          </cell>
          <cell r="BA657">
            <v>0</v>
          </cell>
          <cell r="BB657">
            <v>1.8133333333333331E-2</v>
          </cell>
          <cell r="BC657">
            <v>0</v>
          </cell>
        </row>
        <row r="658">
          <cell r="I658">
            <v>32</v>
          </cell>
          <cell r="BA658">
            <v>0</v>
          </cell>
          <cell r="BB658">
            <v>1.8133333333333331E-2</v>
          </cell>
          <cell r="BC658">
            <v>0</v>
          </cell>
        </row>
        <row r="659">
          <cell r="I659">
            <v>30.9</v>
          </cell>
          <cell r="BA659">
            <v>0</v>
          </cell>
          <cell r="BB659">
            <v>1.7633333333333334E-2</v>
          </cell>
          <cell r="BC659">
            <v>0</v>
          </cell>
        </row>
        <row r="660">
          <cell r="I660">
            <v>30</v>
          </cell>
          <cell r="BA660">
            <v>0</v>
          </cell>
          <cell r="BB660">
            <v>1.7633333333333334E-2</v>
          </cell>
          <cell r="BC660">
            <v>0</v>
          </cell>
        </row>
        <row r="661">
          <cell r="I661">
            <v>28</v>
          </cell>
          <cell r="BA661">
            <v>0</v>
          </cell>
          <cell r="BB661">
            <v>1.7633333333333334E-2</v>
          </cell>
          <cell r="BC661">
            <v>0</v>
          </cell>
        </row>
        <row r="662">
          <cell r="I662">
            <v>28.9</v>
          </cell>
          <cell r="BA662">
            <v>0</v>
          </cell>
          <cell r="BB662">
            <v>1.7633333333333334E-2</v>
          </cell>
          <cell r="BC662">
            <v>0</v>
          </cell>
        </row>
        <row r="663">
          <cell r="I663">
            <v>28</v>
          </cell>
          <cell r="BA663">
            <v>0</v>
          </cell>
          <cell r="BB663">
            <v>1.7133333333333334E-2</v>
          </cell>
          <cell r="BC663">
            <v>0</v>
          </cell>
        </row>
        <row r="664">
          <cell r="I664">
            <v>27</v>
          </cell>
          <cell r="BA664">
            <v>0</v>
          </cell>
          <cell r="BB664">
            <v>1.7133333333333334E-2</v>
          </cell>
          <cell r="BC664">
            <v>0</v>
          </cell>
        </row>
        <row r="665">
          <cell r="I665">
            <v>26.1</v>
          </cell>
          <cell r="BA665">
            <v>0</v>
          </cell>
          <cell r="BB665">
            <v>1.7133333333333334E-2</v>
          </cell>
          <cell r="BC665">
            <v>0</v>
          </cell>
        </row>
        <row r="666">
          <cell r="I666">
            <v>26.1</v>
          </cell>
          <cell r="BA666">
            <v>0</v>
          </cell>
          <cell r="BB666">
            <v>1.7133333333333334E-2</v>
          </cell>
          <cell r="BC666">
            <v>0</v>
          </cell>
        </row>
        <row r="667">
          <cell r="I667">
            <v>26.1</v>
          </cell>
          <cell r="BA667">
            <v>0</v>
          </cell>
          <cell r="BB667">
            <v>1.7633333333333334E-2</v>
          </cell>
          <cell r="BC667">
            <v>0</v>
          </cell>
        </row>
        <row r="668">
          <cell r="I668">
            <v>26.1</v>
          </cell>
          <cell r="BA668">
            <v>0</v>
          </cell>
          <cell r="BB668">
            <v>1.8133333333333331E-2</v>
          </cell>
          <cell r="BC668">
            <v>0</v>
          </cell>
        </row>
        <row r="669">
          <cell r="I669">
            <v>24.1</v>
          </cell>
          <cell r="BA669">
            <v>0</v>
          </cell>
          <cell r="BB669">
            <v>1.8633333333333332E-2</v>
          </cell>
          <cell r="BC669">
            <v>0</v>
          </cell>
        </row>
        <row r="670">
          <cell r="I670">
            <v>28.9</v>
          </cell>
          <cell r="BA670">
            <v>0</v>
          </cell>
          <cell r="BB670">
            <v>1.8633333333333332E-2</v>
          </cell>
          <cell r="BC670">
            <v>0</v>
          </cell>
        </row>
        <row r="671">
          <cell r="I671">
            <v>35.1</v>
          </cell>
          <cell r="BA671">
            <v>0</v>
          </cell>
          <cell r="BB671">
            <v>1.8133333333333331E-2</v>
          </cell>
          <cell r="BC671">
            <v>0</v>
          </cell>
        </row>
        <row r="672">
          <cell r="I672">
            <v>41</v>
          </cell>
          <cell r="BA672">
            <v>0</v>
          </cell>
          <cell r="BB672">
            <v>1.8133333333333331E-2</v>
          </cell>
          <cell r="BC672">
            <v>0</v>
          </cell>
        </row>
        <row r="673">
          <cell r="I673">
            <v>44.1</v>
          </cell>
          <cell r="BA673">
            <v>0</v>
          </cell>
          <cell r="BB673">
            <v>1.8633333333333332E-2</v>
          </cell>
          <cell r="BC673">
            <v>0</v>
          </cell>
        </row>
        <row r="674">
          <cell r="I674">
            <v>46.9</v>
          </cell>
          <cell r="BA674">
            <v>0</v>
          </cell>
          <cell r="BB674">
            <v>1.8633333333333332E-2</v>
          </cell>
          <cell r="BC674">
            <v>0</v>
          </cell>
        </row>
        <row r="675">
          <cell r="I675">
            <v>51.1</v>
          </cell>
          <cell r="BA675">
            <v>4.8000000000000679E-4</v>
          </cell>
          <cell r="BB675">
            <v>1.8133333333333331E-2</v>
          </cell>
          <cell r="BC675">
            <v>3.0000000000000431E-4</v>
          </cell>
        </row>
        <row r="676">
          <cell r="I676">
            <v>54</v>
          </cell>
          <cell r="BA676">
            <v>1.4400000000000001E-2</v>
          </cell>
          <cell r="BB676">
            <v>1.7633333333333334E-2</v>
          </cell>
          <cell r="BC676">
            <v>9.0000000000000011E-3</v>
          </cell>
        </row>
        <row r="677">
          <cell r="I677">
            <v>54</v>
          </cell>
          <cell r="BA677">
            <v>1.4400000000000001E-2</v>
          </cell>
          <cell r="BB677">
            <v>1.7633333333333334E-2</v>
          </cell>
          <cell r="BC677">
            <v>9.0000000000000011E-3</v>
          </cell>
        </row>
        <row r="678">
          <cell r="I678">
            <v>54</v>
          </cell>
          <cell r="BA678">
            <v>1.4400000000000001E-2</v>
          </cell>
          <cell r="BB678">
            <v>1.8133333333333331E-2</v>
          </cell>
          <cell r="BC678">
            <v>9.0000000000000011E-3</v>
          </cell>
        </row>
        <row r="679">
          <cell r="I679">
            <v>51.1</v>
          </cell>
          <cell r="BA679">
            <v>4.8000000000000679E-4</v>
          </cell>
          <cell r="BB679">
            <v>1.8633333333333332E-2</v>
          </cell>
          <cell r="BC679">
            <v>3.0000000000000431E-4</v>
          </cell>
        </row>
        <row r="680">
          <cell r="I680">
            <v>48</v>
          </cell>
          <cell r="BA680">
            <v>0</v>
          </cell>
          <cell r="BB680">
            <v>1.8633333333333332E-2</v>
          </cell>
          <cell r="BC680">
            <v>0</v>
          </cell>
        </row>
        <row r="681">
          <cell r="I681">
            <v>48</v>
          </cell>
          <cell r="BA681">
            <v>0</v>
          </cell>
          <cell r="BB681">
            <v>1.8133333333333331E-2</v>
          </cell>
          <cell r="BC681">
            <v>0</v>
          </cell>
        </row>
        <row r="682">
          <cell r="I682">
            <v>45</v>
          </cell>
          <cell r="BA682">
            <v>0</v>
          </cell>
          <cell r="BB682">
            <v>1.8133333333333331E-2</v>
          </cell>
          <cell r="BC682">
            <v>0</v>
          </cell>
        </row>
        <row r="683">
          <cell r="I683">
            <v>42.1</v>
          </cell>
          <cell r="BA683">
            <v>0</v>
          </cell>
          <cell r="BB683">
            <v>1.7633333333333334E-2</v>
          </cell>
          <cell r="BC683">
            <v>0</v>
          </cell>
        </row>
        <row r="684">
          <cell r="I684">
            <v>42.1</v>
          </cell>
          <cell r="BA684">
            <v>0</v>
          </cell>
          <cell r="BB684">
            <v>1.7633333333333334E-2</v>
          </cell>
          <cell r="BC684">
            <v>0</v>
          </cell>
        </row>
        <row r="685">
          <cell r="I685">
            <v>41</v>
          </cell>
          <cell r="BA685">
            <v>0</v>
          </cell>
          <cell r="BB685">
            <v>1.7633333333333334E-2</v>
          </cell>
          <cell r="BC685">
            <v>0</v>
          </cell>
        </row>
        <row r="686">
          <cell r="I686">
            <v>39.9</v>
          </cell>
          <cell r="BA686">
            <v>0</v>
          </cell>
          <cell r="BB686">
            <v>1.7633333333333334E-2</v>
          </cell>
          <cell r="BC686">
            <v>0</v>
          </cell>
        </row>
        <row r="687">
          <cell r="I687">
            <v>37</v>
          </cell>
          <cell r="BA687">
            <v>0</v>
          </cell>
          <cell r="BB687">
            <v>1.7133333333333334E-2</v>
          </cell>
          <cell r="BC687">
            <v>0</v>
          </cell>
        </row>
        <row r="688">
          <cell r="I688">
            <v>35.1</v>
          </cell>
          <cell r="BA688">
            <v>0</v>
          </cell>
          <cell r="BB688">
            <v>1.7133333333333334E-2</v>
          </cell>
          <cell r="BC688">
            <v>0</v>
          </cell>
        </row>
        <row r="689">
          <cell r="I689">
            <v>33.1</v>
          </cell>
          <cell r="BA689">
            <v>0</v>
          </cell>
          <cell r="BB689">
            <v>1.7133333333333334E-2</v>
          </cell>
          <cell r="BC689">
            <v>0</v>
          </cell>
        </row>
        <row r="690">
          <cell r="I690">
            <v>33.1</v>
          </cell>
          <cell r="BA690">
            <v>0</v>
          </cell>
          <cell r="BB690">
            <v>1.7133333333333334E-2</v>
          </cell>
          <cell r="BC690">
            <v>0</v>
          </cell>
        </row>
        <row r="691">
          <cell r="I691">
            <v>33.1</v>
          </cell>
          <cell r="BA691">
            <v>0</v>
          </cell>
          <cell r="BB691">
            <v>1.7633333333333334E-2</v>
          </cell>
          <cell r="BC691">
            <v>0</v>
          </cell>
        </row>
        <row r="692">
          <cell r="I692">
            <v>36</v>
          </cell>
          <cell r="BA692">
            <v>0</v>
          </cell>
          <cell r="BB692">
            <v>1.8133333333333331E-2</v>
          </cell>
          <cell r="BC692">
            <v>0</v>
          </cell>
        </row>
        <row r="693">
          <cell r="I693">
            <v>36</v>
          </cell>
          <cell r="BA693">
            <v>0</v>
          </cell>
          <cell r="BB693">
            <v>1.8633333333333332E-2</v>
          </cell>
          <cell r="BC693">
            <v>0</v>
          </cell>
        </row>
        <row r="694">
          <cell r="I694">
            <v>41</v>
          </cell>
          <cell r="BA694">
            <v>0</v>
          </cell>
          <cell r="BB694">
            <v>1.8633333333333332E-2</v>
          </cell>
          <cell r="BC694">
            <v>0</v>
          </cell>
        </row>
        <row r="695">
          <cell r="I695">
            <v>48</v>
          </cell>
          <cell r="BA695">
            <v>0</v>
          </cell>
          <cell r="BB695">
            <v>1.8133333333333331E-2</v>
          </cell>
          <cell r="BC695">
            <v>0</v>
          </cell>
        </row>
        <row r="696">
          <cell r="I696">
            <v>53.1</v>
          </cell>
          <cell r="BA696">
            <v>0</v>
          </cell>
          <cell r="BB696">
            <v>1.8133333333333331E-2</v>
          </cell>
          <cell r="BC696">
            <v>6.3000000000000044E-3</v>
          </cell>
        </row>
        <row r="697">
          <cell r="I697">
            <v>55</v>
          </cell>
          <cell r="BA697">
            <v>0</v>
          </cell>
          <cell r="BB697">
            <v>1.8633333333333332E-2</v>
          </cell>
          <cell r="BC697">
            <v>1.2E-2</v>
          </cell>
        </row>
        <row r="698">
          <cell r="I698">
            <v>57</v>
          </cell>
          <cell r="BA698">
            <v>0</v>
          </cell>
          <cell r="BB698">
            <v>1.8633333333333332E-2</v>
          </cell>
          <cell r="BC698">
            <v>1.8000000000000002E-2</v>
          </cell>
        </row>
        <row r="699">
          <cell r="I699">
            <v>59</v>
          </cell>
          <cell r="BA699">
            <v>0</v>
          </cell>
          <cell r="BB699">
            <v>1.8133333333333331E-2</v>
          </cell>
          <cell r="BC699">
            <v>2.4E-2</v>
          </cell>
        </row>
        <row r="700">
          <cell r="I700">
            <v>60.1</v>
          </cell>
          <cell r="BA700">
            <v>0</v>
          </cell>
          <cell r="BB700">
            <v>1.7633333333333334E-2</v>
          </cell>
          <cell r="BC700">
            <v>2.7300000000000005E-2</v>
          </cell>
        </row>
        <row r="701">
          <cell r="I701">
            <v>62.1</v>
          </cell>
          <cell r="BA701">
            <v>0</v>
          </cell>
          <cell r="BB701">
            <v>1.7633333333333334E-2</v>
          </cell>
          <cell r="BC701">
            <v>3.3300000000000003E-2</v>
          </cell>
        </row>
        <row r="702">
          <cell r="I702">
            <v>60.1</v>
          </cell>
          <cell r="BA702">
            <v>0</v>
          </cell>
          <cell r="BB702">
            <v>1.8133333333333331E-2</v>
          </cell>
          <cell r="BC702">
            <v>2.7300000000000005E-2</v>
          </cell>
        </row>
        <row r="703">
          <cell r="I703">
            <v>57.9</v>
          </cell>
          <cell r="BA703">
            <v>0</v>
          </cell>
          <cell r="BB703">
            <v>1.8633333333333332E-2</v>
          </cell>
          <cell r="BC703">
            <v>2.0699999999999996E-2</v>
          </cell>
        </row>
        <row r="704">
          <cell r="I704">
            <v>55.9</v>
          </cell>
          <cell r="BA704">
            <v>0</v>
          </cell>
          <cell r="BB704">
            <v>1.8633333333333332E-2</v>
          </cell>
          <cell r="BC704">
            <v>1.4699999999999994E-2</v>
          </cell>
        </row>
        <row r="705">
          <cell r="I705">
            <v>54</v>
          </cell>
          <cell r="BA705">
            <v>0</v>
          </cell>
          <cell r="BB705">
            <v>1.8133333333333331E-2</v>
          </cell>
          <cell r="BC705">
            <v>9.0000000000000011E-3</v>
          </cell>
        </row>
        <row r="706">
          <cell r="I706">
            <v>50</v>
          </cell>
          <cell r="BA706">
            <v>0</v>
          </cell>
          <cell r="BB706">
            <v>1.8133333333333331E-2</v>
          </cell>
          <cell r="BC706">
            <v>0</v>
          </cell>
        </row>
        <row r="707">
          <cell r="I707">
            <v>48.9</v>
          </cell>
          <cell r="BA707">
            <v>0</v>
          </cell>
          <cell r="BB707">
            <v>1.7633333333333334E-2</v>
          </cell>
          <cell r="BC707">
            <v>0</v>
          </cell>
        </row>
        <row r="708">
          <cell r="I708">
            <v>46</v>
          </cell>
          <cell r="BA708">
            <v>0</v>
          </cell>
          <cell r="BB708">
            <v>1.7633333333333334E-2</v>
          </cell>
          <cell r="BC708">
            <v>0</v>
          </cell>
        </row>
        <row r="709">
          <cell r="I709">
            <v>46</v>
          </cell>
          <cell r="BA709">
            <v>0</v>
          </cell>
          <cell r="BB709">
            <v>1.7633333333333334E-2</v>
          </cell>
          <cell r="BC709">
            <v>0</v>
          </cell>
        </row>
        <row r="710">
          <cell r="I710">
            <v>42.1</v>
          </cell>
          <cell r="BA710">
            <v>0</v>
          </cell>
          <cell r="BB710">
            <v>1.7633333333333334E-2</v>
          </cell>
          <cell r="BC710">
            <v>0</v>
          </cell>
        </row>
        <row r="711">
          <cell r="I711">
            <v>42.1</v>
          </cell>
          <cell r="BA711">
            <v>0</v>
          </cell>
          <cell r="BB711">
            <v>1.7133333333333334E-2</v>
          </cell>
          <cell r="BC711">
            <v>0</v>
          </cell>
        </row>
        <row r="712">
          <cell r="I712">
            <v>39</v>
          </cell>
          <cell r="BA712">
            <v>0</v>
          </cell>
          <cell r="BB712">
            <v>1.7133333333333334E-2</v>
          </cell>
          <cell r="BC712">
            <v>0</v>
          </cell>
        </row>
        <row r="713">
          <cell r="I713">
            <v>41</v>
          </cell>
          <cell r="BA713">
            <v>0</v>
          </cell>
          <cell r="BB713">
            <v>1.7133333333333334E-2</v>
          </cell>
          <cell r="BC713">
            <v>0</v>
          </cell>
        </row>
        <row r="714">
          <cell r="I714">
            <v>39.9</v>
          </cell>
          <cell r="BA714">
            <v>0</v>
          </cell>
          <cell r="BB714">
            <v>1.7133333333333334E-2</v>
          </cell>
          <cell r="BC714">
            <v>0</v>
          </cell>
        </row>
        <row r="715">
          <cell r="I715">
            <v>37.9</v>
          </cell>
          <cell r="BA715">
            <v>0</v>
          </cell>
          <cell r="BB715">
            <v>1.7633333333333334E-2</v>
          </cell>
          <cell r="BC715">
            <v>0</v>
          </cell>
        </row>
        <row r="716">
          <cell r="I716">
            <v>39</v>
          </cell>
          <cell r="BA716">
            <v>0</v>
          </cell>
          <cell r="BB716">
            <v>1.8133333333333331E-2</v>
          </cell>
          <cell r="BC716">
            <v>0</v>
          </cell>
        </row>
        <row r="717">
          <cell r="I717">
            <v>39.9</v>
          </cell>
          <cell r="BA717">
            <v>0</v>
          </cell>
          <cell r="BB717">
            <v>2.5420833333333337E-2</v>
          </cell>
          <cell r="BC717">
            <v>0</v>
          </cell>
        </row>
        <row r="718">
          <cell r="I718">
            <v>44.1</v>
          </cell>
          <cell r="BA718">
            <v>0</v>
          </cell>
          <cell r="BB718">
            <v>2.6325833333333333E-2</v>
          </cell>
          <cell r="BC718">
            <v>0</v>
          </cell>
        </row>
        <row r="719">
          <cell r="I719">
            <v>50</v>
          </cell>
          <cell r="BA719">
            <v>0</v>
          </cell>
          <cell r="BB719">
            <v>2.718333333333333E-2</v>
          </cell>
          <cell r="BC719">
            <v>0</v>
          </cell>
        </row>
        <row r="720">
          <cell r="I720">
            <v>57.9</v>
          </cell>
          <cell r="BA720">
            <v>6.1707546468401472E-2</v>
          </cell>
          <cell r="BB720">
            <v>2.718333333333333E-2</v>
          </cell>
          <cell r="BC720">
            <v>2.0699999999999996E-2</v>
          </cell>
        </row>
        <row r="721">
          <cell r="I721">
            <v>61</v>
          </cell>
          <cell r="BA721">
            <v>7.0566914498141273E-2</v>
          </cell>
          <cell r="BB721">
            <v>2.3158333333333333E-2</v>
          </cell>
          <cell r="BC721">
            <v>0.03</v>
          </cell>
        </row>
        <row r="722">
          <cell r="I722">
            <v>62.1</v>
          </cell>
          <cell r="BA722">
            <v>9.7968847583643145E-2</v>
          </cell>
          <cell r="BB722">
            <v>2.7683333333333334E-2</v>
          </cell>
          <cell r="BC722">
            <v>3.3300000000000003E-2</v>
          </cell>
        </row>
        <row r="723">
          <cell r="I723">
            <v>62.1</v>
          </cell>
          <cell r="BA723">
            <v>9.7968847583643145E-2</v>
          </cell>
          <cell r="BB723">
            <v>2.718333333333333E-2</v>
          </cell>
          <cell r="BC723">
            <v>3.3300000000000003E-2</v>
          </cell>
        </row>
        <row r="724">
          <cell r="I724">
            <v>62.1</v>
          </cell>
          <cell r="BA724">
            <v>9.7968847583643145E-2</v>
          </cell>
          <cell r="BB724">
            <v>2.6683333333333337E-2</v>
          </cell>
          <cell r="BC724">
            <v>3.3300000000000003E-2</v>
          </cell>
        </row>
        <row r="725">
          <cell r="I725">
            <v>62.1</v>
          </cell>
          <cell r="BA725">
            <v>6.7998847583643135E-2</v>
          </cell>
          <cell r="BB725">
            <v>2.6683333333333337E-2</v>
          </cell>
          <cell r="BC725">
            <v>3.3300000000000003E-2</v>
          </cell>
        </row>
        <row r="726">
          <cell r="I726">
            <v>62.1</v>
          </cell>
          <cell r="BA726">
            <v>6.3003847583643136E-2</v>
          </cell>
          <cell r="BB726">
            <v>2.5825833333333333E-2</v>
          </cell>
          <cell r="BC726">
            <v>3.3300000000000003E-2</v>
          </cell>
        </row>
        <row r="727">
          <cell r="I727">
            <v>60.1</v>
          </cell>
          <cell r="BA727">
            <v>4.368000000000001E-2</v>
          </cell>
          <cell r="BB727">
            <v>2.5420833333333337E-2</v>
          </cell>
          <cell r="BC727">
            <v>2.7300000000000005E-2</v>
          </cell>
        </row>
        <row r="728">
          <cell r="I728">
            <v>57.9</v>
          </cell>
          <cell r="BA728">
            <v>3.3119999999999997E-2</v>
          </cell>
          <cell r="BB728">
            <v>1.8633333333333332E-2</v>
          </cell>
          <cell r="BC728">
            <v>2.0699999999999996E-2</v>
          </cell>
        </row>
        <row r="729">
          <cell r="I729">
            <v>57.9</v>
          </cell>
          <cell r="BA729">
            <v>3.3119999999999997E-2</v>
          </cell>
          <cell r="BB729">
            <v>1.8133333333333331E-2</v>
          </cell>
          <cell r="BC729">
            <v>2.0699999999999996E-2</v>
          </cell>
        </row>
        <row r="730">
          <cell r="I730">
            <v>57</v>
          </cell>
          <cell r="BA730">
            <v>2.8800000000000003E-2</v>
          </cell>
          <cell r="BB730">
            <v>1.7633333333333334E-2</v>
          </cell>
          <cell r="BC730">
            <v>1.8000000000000002E-2</v>
          </cell>
        </row>
        <row r="731">
          <cell r="I731">
            <v>55</v>
          </cell>
          <cell r="BA731">
            <v>0</v>
          </cell>
          <cell r="BB731">
            <v>1.7383333333333334E-2</v>
          </cell>
          <cell r="BC731">
            <v>1.2E-2</v>
          </cell>
        </row>
        <row r="732">
          <cell r="I732">
            <v>53.1</v>
          </cell>
          <cell r="BA732">
            <v>0</v>
          </cell>
          <cell r="BB732">
            <v>1.7133333333333334E-2</v>
          </cell>
          <cell r="BC732">
            <v>6.3000000000000044E-3</v>
          </cell>
        </row>
        <row r="733">
          <cell r="I733">
            <v>53.1</v>
          </cell>
          <cell r="BA733">
            <v>0</v>
          </cell>
          <cell r="BB733">
            <v>1.7133333333333334E-2</v>
          </cell>
          <cell r="BC733">
            <v>6.3000000000000044E-3</v>
          </cell>
        </row>
        <row r="734">
          <cell r="I734">
            <v>51.1</v>
          </cell>
          <cell r="BA734">
            <v>0</v>
          </cell>
          <cell r="BB734">
            <v>1.7633333333333334E-2</v>
          </cell>
          <cell r="BC734">
            <v>3.0000000000000431E-4</v>
          </cell>
        </row>
        <row r="735">
          <cell r="I735">
            <v>51.1</v>
          </cell>
          <cell r="BA735">
            <v>0</v>
          </cell>
          <cell r="BB735">
            <v>1.7133333333333334E-2</v>
          </cell>
          <cell r="BC735">
            <v>3.0000000000000431E-4</v>
          </cell>
        </row>
        <row r="736">
          <cell r="I736">
            <v>50</v>
          </cell>
          <cell r="BA736">
            <v>0</v>
          </cell>
          <cell r="BB736">
            <v>1.7133333333333334E-2</v>
          </cell>
          <cell r="BC736">
            <v>0</v>
          </cell>
        </row>
        <row r="737">
          <cell r="I737">
            <v>50</v>
          </cell>
          <cell r="BA737">
            <v>0</v>
          </cell>
          <cell r="BB737">
            <v>1.7133333333333334E-2</v>
          </cell>
          <cell r="BC737">
            <v>0</v>
          </cell>
        </row>
        <row r="738">
          <cell r="I738">
            <v>50</v>
          </cell>
          <cell r="BA738">
            <v>0</v>
          </cell>
          <cell r="BB738">
            <v>1.7133333333333334E-2</v>
          </cell>
          <cell r="BC738">
            <v>0</v>
          </cell>
        </row>
        <row r="739">
          <cell r="I739">
            <v>50</v>
          </cell>
          <cell r="BA739">
            <v>0</v>
          </cell>
          <cell r="BB739">
            <v>1.7633333333333334E-2</v>
          </cell>
          <cell r="BC739">
            <v>0</v>
          </cell>
        </row>
        <row r="740">
          <cell r="I740">
            <v>50</v>
          </cell>
          <cell r="BA740">
            <v>0</v>
          </cell>
          <cell r="BB740">
            <v>1.8133333333333331E-2</v>
          </cell>
          <cell r="BC740">
            <v>0</v>
          </cell>
        </row>
        <row r="741">
          <cell r="I741">
            <v>51.1</v>
          </cell>
          <cell r="BA741">
            <v>5.0827137546469127E-4</v>
          </cell>
          <cell r="BB741">
            <v>2.5420833333333337E-2</v>
          </cell>
          <cell r="BC741">
            <v>3.0000000000000431E-4</v>
          </cell>
        </row>
        <row r="742">
          <cell r="I742">
            <v>52</v>
          </cell>
          <cell r="BA742">
            <v>9.5576208178438649E-3</v>
          </cell>
          <cell r="BB742">
            <v>2.6325833333333333E-2</v>
          </cell>
          <cell r="BC742">
            <v>3.0000000000000001E-3</v>
          </cell>
        </row>
        <row r="743">
          <cell r="I743">
            <v>52</v>
          </cell>
          <cell r="BA743">
            <v>9.5576208178438649E-3</v>
          </cell>
          <cell r="BB743">
            <v>2.718333333333333E-2</v>
          </cell>
          <cell r="BC743">
            <v>3.0000000000000001E-3</v>
          </cell>
        </row>
        <row r="744">
          <cell r="I744">
            <v>57.9</v>
          </cell>
          <cell r="BA744">
            <v>6.4812546468401483E-2</v>
          </cell>
          <cell r="BB744">
            <v>2.718333333333333E-2</v>
          </cell>
          <cell r="BC744">
            <v>2.0699999999999996E-2</v>
          </cell>
        </row>
        <row r="745">
          <cell r="I745">
            <v>63</v>
          </cell>
          <cell r="BA745">
            <v>0.11262322794324713</v>
          </cell>
          <cell r="BB745">
            <v>2.3158333333333333E-2</v>
          </cell>
          <cell r="BC745">
            <v>4.2763283671019094E-2</v>
          </cell>
        </row>
        <row r="746">
          <cell r="I746">
            <v>66.900000000000006</v>
          </cell>
          <cell r="BA746">
            <v>0.18707916303259939</v>
          </cell>
          <cell r="BB746">
            <v>3.894902298850577E-2</v>
          </cell>
          <cell r="BC746">
            <v>4.7700000000000013E-2</v>
          </cell>
        </row>
        <row r="747">
          <cell r="I747">
            <v>69.099999999999994</v>
          </cell>
          <cell r="BA747">
            <v>0.19085687035315985</v>
          </cell>
          <cell r="BB747">
            <v>5.1493505747126397E-2</v>
          </cell>
          <cell r="BC747">
            <v>5.4299999999999987E-2</v>
          </cell>
        </row>
        <row r="748">
          <cell r="I748">
            <v>70</v>
          </cell>
          <cell r="BA748">
            <v>0.19238269945667716</v>
          </cell>
          <cell r="BB748">
            <v>5.6329885057471225E-2</v>
          </cell>
          <cell r="BC748">
            <v>5.7000000000000002E-2</v>
          </cell>
        </row>
        <row r="749">
          <cell r="I749">
            <v>68</v>
          </cell>
          <cell r="BA749">
            <v>0.14231065020017158</v>
          </cell>
          <cell r="BB749">
            <v>4.4471264367816087E-2</v>
          </cell>
          <cell r="BC749">
            <v>5.1000000000000004E-2</v>
          </cell>
        </row>
        <row r="750">
          <cell r="I750">
            <v>66.900000000000006</v>
          </cell>
          <cell r="BA750">
            <v>0.14103680726336859</v>
          </cell>
          <cell r="BB750">
            <v>3.7091522988505772E-2</v>
          </cell>
          <cell r="BC750">
            <v>4.7700000000000013E-2</v>
          </cell>
        </row>
        <row r="751">
          <cell r="I751">
            <v>66</v>
          </cell>
          <cell r="BA751">
            <v>9.7135384615384596E-2</v>
          </cell>
          <cell r="BB751">
            <v>3.1350143678160872E-2</v>
          </cell>
          <cell r="BC751">
            <v>4.4999999999999998E-2</v>
          </cell>
        </row>
        <row r="752">
          <cell r="I752">
            <v>64</v>
          </cell>
          <cell r="BA752">
            <v>6.2399999999999997E-2</v>
          </cell>
          <cell r="BB752">
            <v>1.8633333333333332E-2</v>
          </cell>
          <cell r="BC752">
            <v>3.9E-2</v>
          </cell>
        </row>
        <row r="753">
          <cell r="I753">
            <v>64</v>
          </cell>
          <cell r="BA753">
            <v>6.2399999999999997E-2</v>
          </cell>
          <cell r="BB753">
            <v>1.8133333333333331E-2</v>
          </cell>
          <cell r="BC753">
            <v>3.9E-2</v>
          </cell>
        </row>
        <row r="754">
          <cell r="I754">
            <v>63</v>
          </cell>
          <cell r="BA754">
            <v>5.7600000000000005E-2</v>
          </cell>
          <cell r="BB754">
            <v>1.7633333333333334E-2</v>
          </cell>
          <cell r="BC754">
            <v>3.6000000000000004E-2</v>
          </cell>
        </row>
        <row r="755">
          <cell r="I755">
            <v>58.8</v>
          </cell>
          <cell r="BA755">
            <v>0</v>
          </cell>
          <cell r="BB755">
            <v>1.7383333333333334E-2</v>
          </cell>
          <cell r="BC755">
            <v>2.3399999999999994E-2</v>
          </cell>
        </row>
        <row r="756">
          <cell r="I756">
            <v>54.7</v>
          </cell>
          <cell r="BA756">
            <v>0</v>
          </cell>
          <cell r="BB756">
            <v>1.7133333333333334E-2</v>
          </cell>
          <cell r="BC756">
            <v>1.1100000000000007E-2</v>
          </cell>
        </row>
        <row r="757">
          <cell r="I757">
            <v>50.5</v>
          </cell>
          <cell r="BA757">
            <v>0</v>
          </cell>
          <cell r="BB757">
            <v>1.7133333333333334E-2</v>
          </cell>
          <cell r="BC757">
            <v>0</v>
          </cell>
        </row>
        <row r="758">
          <cell r="I758">
            <v>46.4</v>
          </cell>
          <cell r="BA758">
            <v>0</v>
          </cell>
          <cell r="BB758">
            <v>1.8066666666666665E-2</v>
          </cell>
          <cell r="BC758">
            <v>0</v>
          </cell>
        </row>
        <row r="759">
          <cell r="I759">
            <v>42.3</v>
          </cell>
          <cell r="BA759">
            <v>0</v>
          </cell>
          <cell r="BB759">
            <v>1.7566666666666664E-2</v>
          </cell>
          <cell r="BC759">
            <v>0</v>
          </cell>
        </row>
        <row r="760">
          <cell r="I760">
            <v>38.1</v>
          </cell>
          <cell r="BA760">
            <v>0</v>
          </cell>
          <cell r="BB760">
            <v>1.7566666666666664E-2</v>
          </cell>
          <cell r="BC760">
            <v>0</v>
          </cell>
        </row>
        <row r="761">
          <cell r="I761">
            <v>34</v>
          </cell>
          <cell r="BA761">
            <v>0</v>
          </cell>
          <cell r="BB761">
            <v>1.7566666666666664E-2</v>
          </cell>
          <cell r="BC761">
            <v>0</v>
          </cell>
        </row>
        <row r="762">
          <cell r="I762">
            <v>34</v>
          </cell>
          <cell r="BA762">
            <v>0</v>
          </cell>
          <cell r="BB762">
            <v>1.7566666666666664E-2</v>
          </cell>
          <cell r="BC762">
            <v>0</v>
          </cell>
        </row>
        <row r="763">
          <cell r="I763">
            <v>34</v>
          </cell>
          <cell r="BA763">
            <v>0</v>
          </cell>
          <cell r="BB763">
            <v>1.8066666666666665E-2</v>
          </cell>
          <cell r="BC763">
            <v>0</v>
          </cell>
        </row>
        <row r="764">
          <cell r="I764">
            <v>32</v>
          </cell>
          <cell r="BA764">
            <v>0</v>
          </cell>
          <cell r="BB764">
            <v>1.8566666666666665E-2</v>
          </cell>
          <cell r="BC764">
            <v>0</v>
          </cell>
        </row>
        <row r="765">
          <cell r="I765">
            <v>30.9</v>
          </cell>
          <cell r="BA765">
            <v>0</v>
          </cell>
          <cell r="BB765">
            <v>2.6179166666666667E-2</v>
          </cell>
          <cell r="BC765">
            <v>0</v>
          </cell>
        </row>
        <row r="766">
          <cell r="I766">
            <v>30.9</v>
          </cell>
          <cell r="BA766">
            <v>0</v>
          </cell>
          <cell r="BB766">
            <v>2.7127499999999999E-2</v>
          </cell>
          <cell r="BC766">
            <v>0</v>
          </cell>
        </row>
        <row r="767">
          <cell r="I767">
            <v>32</v>
          </cell>
          <cell r="BA767">
            <v>0</v>
          </cell>
          <cell r="BB767">
            <v>2.8049999999999999E-2</v>
          </cell>
          <cell r="BC767">
            <v>0</v>
          </cell>
        </row>
        <row r="768">
          <cell r="I768">
            <v>32</v>
          </cell>
          <cell r="BA768">
            <v>0</v>
          </cell>
          <cell r="BB768">
            <v>2.8049999999999999E-2</v>
          </cell>
          <cell r="BC768">
            <v>0</v>
          </cell>
        </row>
        <row r="769">
          <cell r="I769">
            <v>33.1</v>
          </cell>
          <cell r="BA769">
            <v>0</v>
          </cell>
          <cell r="BB769">
            <v>2.3808333333333327E-2</v>
          </cell>
          <cell r="BC769">
            <v>0</v>
          </cell>
        </row>
        <row r="770">
          <cell r="I770">
            <v>35.1</v>
          </cell>
          <cell r="BA770">
            <v>0</v>
          </cell>
          <cell r="BB770">
            <v>2.8549999999999999E-2</v>
          </cell>
          <cell r="BC770">
            <v>0</v>
          </cell>
        </row>
        <row r="771">
          <cell r="I771">
            <v>39</v>
          </cell>
          <cell r="BA771">
            <v>0</v>
          </cell>
          <cell r="BB771">
            <v>2.8049999999999999E-2</v>
          </cell>
          <cell r="BC771">
            <v>0</v>
          </cell>
        </row>
        <row r="772">
          <cell r="I772">
            <v>44.1</v>
          </cell>
          <cell r="BA772">
            <v>0</v>
          </cell>
          <cell r="BB772">
            <v>2.7549999999999995E-2</v>
          </cell>
          <cell r="BC772">
            <v>0</v>
          </cell>
        </row>
        <row r="773">
          <cell r="I773">
            <v>45</v>
          </cell>
          <cell r="BA773">
            <v>0</v>
          </cell>
          <cell r="BB773">
            <v>2.7549999999999995E-2</v>
          </cell>
          <cell r="BC773">
            <v>0</v>
          </cell>
        </row>
        <row r="774">
          <cell r="I774">
            <v>48</v>
          </cell>
          <cell r="BA774">
            <v>0</v>
          </cell>
          <cell r="BB774">
            <v>2.6627499999999995E-2</v>
          </cell>
          <cell r="BC774">
            <v>0</v>
          </cell>
        </row>
        <row r="775">
          <cell r="I775">
            <v>48.9</v>
          </cell>
          <cell r="BA775">
            <v>0</v>
          </cell>
          <cell r="BB775">
            <v>2.6179166666666667E-2</v>
          </cell>
          <cell r="BC775">
            <v>0</v>
          </cell>
        </row>
        <row r="776">
          <cell r="I776">
            <v>62.1</v>
          </cell>
          <cell r="BA776">
            <v>7.022125387363054E-2</v>
          </cell>
          <cell r="BB776">
            <v>1.9066666666666662E-2</v>
          </cell>
          <cell r="BC776">
            <v>4.3888283671019088E-2</v>
          </cell>
        </row>
        <row r="777">
          <cell r="I777">
            <v>63</v>
          </cell>
          <cell r="BA777">
            <v>8.2221253873630565E-2</v>
          </cell>
          <cell r="BB777">
            <v>1.8566666666666665E-2</v>
          </cell>
          <cell r="BC777">
            <v>5.1388283671019108E-2</v>
          </cell>
        </row>
        <row r="778">
          <cell r="I778">
            <v>48.9</v>
          </cell>
          <cell r="BA778">
            <v>0</v>
          </cell>
          <cell r="BB778">
            <v>1.8066666666666665E-2</v>
          </cell>
          <cell r="BC778">
            <v>0</v>
          </cell>
        </row>
        <row r="779">
          <cell r="I779">
            <v>48</v>
          </cell>
          <cell r="BA779">
            <v>0</v>
          </cell>
          <cell r="BB779">
            <v>1.7816666666666661E-2</v>
          </cell>
          <cell r="BC779">
            <v>0</v>
          </cell>
        </row>
        <row r="780">
          <cell r="I780">
            <v>46</v>
          </cell>
          <cell r="BA780">
            <v>0</v>
          </cell>
          <cell r="BB780">
            <v>1.7566666666666664E-2</v>
          </cell>
          <cell r="BC780">
            <v>0</v>
          </cell>
        </row>
        <row r="781">
          <cell r="I781">
            <v>45</v>
          </cell>
          <cell r="BA781">
            <v>0</v>
          </cell>
          <cell r="BB781">
            <v>1.7566666666666664E-2</v>
          </cell>
          <cell r="BC781">
            <v>0</v>
          </cell>
        </row>
        <row r="782">
          <cell r="I782">
            <v>45</v>
          </cell>
          <cell r="BA782">
            <v>0</v>
          </cell>
          <cell r="BB782">
            <v>1.8066666666666665E-2</v>
          </cell>
          <cell r="BC782">
            <v>0</v>
          </cell>
        </row>
        <row r="783">
          <cell r="I783">
            <v>39.9</v>
          </cell>
          <cell r="BA783">
            <v>0</v>
          </cell>
          <cell r="BB783">
            <v>1.7566666666666664E-2</v>
          </cell>
          <cell r="BC783">
            <v>0</v>
          </cell>
        </row>
        <row r="784">
          <cell r="I784">
            <v>36</v>
          </cell>
          <cell r="BA784">
            <v>0</v>
          </cell>
          <cell r="BB784">
            <v>1.7566666666666664E-2</v>
          </cell>
          <cell r="BC784">
            <v>0</v>
          </cell>
        </row>
        <row r="785">
          <cell r="I785">
            <v>36</v>
          </cell>
          <cell r="BA785">
            <v>0</v>
          </cell>
          <cell r="BB785">
            <v>1.7566666666666664E-2</v>
          </cell>
          <cell r="BC785">
            <v>0</v>
          </cell>
        </row>
        <row r="786">
          <cell r="I786">
            <v>36</v>
          </cell>
          <cell r="BA786">
            <v>0</v>
          </cell>
          <cell r="BB786">
            <v>1.7566666666666664E-2</v>
          </cell>
          <cell r="BC786">
            <v>0</v>
          </cell>
        </row>
        <row r="787">
          <cell r="I787">
            <v>35.1</v>
          </cell>
          <cell r="BA787">
            <v>0</v>
          </cell>
          <cell r="BB787">
            <v>1.8066666666666665E-2</v>
          </cell>
          <cell r="BC787">
            <v>0</v>
          </cell>
        </row>
        <row r="788">
          <cell r="I788">
            <v>30.9</v>
          </cell>
          <cell r="BA788">
            <v>0</v>
          </cell>
          <cell r="BB788">
            <v>1.8566666666666665E-2</v>
          </cell>
          <cell r="BC788">
            <v>0</v>
          </cell>
        </row>
        <row r="789">
          <cell r="I789">
            <v>30</v>
          </cell>
          <cell r="BA789">
            <v>0</v>
          </cell>
          <cell r="BB789">
            <v>2.6179166666666667E-2</v>
          </cell>
          <cell r="BC789">
            <v>0</v>
          </cell>
        </row>
        <row r="790">
          <cell r="I790">
            <v>30</v>
          </cell>
          <cell r="BA790">
            <v>0</v>
          </cell>
          <cell r="BB790">
            <v>2.7127499999999999E-2</v>
          </cell>
          <cell r="BC790">
            <v>0</v>
          </cell>
        </row>
        <row r="791">
          <cell r="I791">
            <v>30</v>
          </cell>
          <cell r="BA791">
            <v>0</v>
          </cell>
          <cell r="BB791">
            <v>2.8049999999999999E-2</v>
          </cell>
          <cell r="BC791">
            <v>0</v>
          </cell>
        </row>
        <row r="792">
          <cell r="I792">
            <v>32</v>
          </cell>
          <cell r="BA792">
            <v>0</v>
          </cell>
          <cell r="BB792">
            <v>2.8049999999999999E-2</v>
          </cell>
          <cell r="BC792">
            <v>0</v>
          </cell>
        </row>
        <row r="793">
          <cell r="I793">
            <v>34</v>
          </cell>
          <cell r="BA793">
            <v>0</v>
          </cell>
          <cell r="BB793">
            <v>2.3808333333333327E-2</v>
          </cell>
          <cell r="BC793">
            <v>0</v>
          </cell>
        </row>
        <row r="794">
          <cell r="I794">
            <v>35.1</v>
          </cell>
          <cell r="BA794">
            <v>0</v>
          </cell>
          <cell r="BB794">
            <v>2.8549999999999999E-2</v>
          </cell>
          <cell r="BC794">
            <v>0</v>
          </cell>
        </row>
        <row r="795">
          <cell r="I795">
            <v>37</v>
          </cell>
          <cell r="BA795">
            <v>0</v>
          </cell>
          <cell r="BB795">
            <v>2.8049999999999999E-2</v>
          </cell>
          <cell r="BC795">
            <v>0</v>
          </cell>
        </row>
        <row r="796">
          <cell r="I796">
            <v>36</v>
          </cell>
          <cell r="BA796">
            <v>0</v>
          </cell>
          <cell r="BB796">
            <v>2.7549999999999995E-2</v>
          </cell>
          <cell r="BC796">
            <v>0</v>
          </cell>
        </row>
        <row r="797">
          <cell r="I797">
            <v>35.1</v>
          </cell>
          <cell r="BA797">
            <v>0</v>
          </cell>
          <cell r="BB797">
            <v>2.7549999999999995E-2</v>
          </cell>
          <cell r="BC797">
            <v>0</v>
          </cell>
        </row>
        <row r="798">
          <cell r="I798">
            <v>32</v>
          </cell>
          <cell r="BA798">
            <v>0</v>
          </cell>
          <cell r="BB798">
            <v>2.6627499999999995E-2</v>
          </cell>
          <cell r="BC798">
            <v>0</v>
          </cell>
        </row>
        <row r="799">
          <cell r="I799">
            <v>28.9</v>
          </cell>
          <cell r="BA799">
            <v>0</v>
          </cell>
          <cell r="BB799">
            <v>2.6179166666666667E-2</v>
          </cell>
          <cell r="BC799">
            <v>0</v>
          </cell>
        </row>
        <row r="800">
          <cell r="I800">
            <v>28</v>
          </cell>
          <cell r="BA800">
            <v>0</v>
          </cell>
          <cell r="BB800">
            <v>1.9066666666666662E-2</v>
          </cell>
          <cell r="BC800">
            <v>0</v>
          </cell>
        </row>
        <row r="801">
          <cell r="I801">
            <v>27</v>
          </cell>
          <cell r="BA801">
            <v>0</v>
          </cell>
          <cell r="BB801">
            <v>1.8566666666666665E-2</v>
          </cell>
          <cell r="BC801">
            <v>0</v>
          </cell>
        </row>
        <row r="802">
          <cell r="I802">
            <v>26.1</v>
          </cell>
          <cell r="BA802">
            <v>0</v>
          </cell>
          <cell r="BB802">
            <v>1.8066666666666665E-2</v>
          </cell>
          <cell r="BC802">
            <v>0</v>
          </cell>
        </row>
        <row r="803">
          <cell r="I803">
            <v>25</v>
          </cell>
          <cell r="BA803">
            <v>0</v>
          </cell>
          <cell r="BB803">
            <v>1.7816666666666661E-2</v>
          </cell>
          <cell r="BC803">
            <v>0</v>
          </cell>
        </row>
        <row r="804">
          <cell r="I804">
            <v>25</v>
          </cell>
          <cell r="BA804">
            <v>0</v>
          </cell>
          <cell r="BB804">
            <v>1.7566666666666664E-2</v>
          </cell>
          <cell r="BC804">
            <v>0</v>
          </cell>
        </row>
        <row r="805">
          <cell r="I805">
            <v>23</v>
          </cell>
          <cell r="BA805">
            <v>0</v>
          </cell>
          <cell r="BB805">
            <v>1.7566666666666664E-2</v>
          </cell>
          <cell r="BC805">
            <v>0</v>
          </cell>
        </row>
        <row r="806">
          <cell r="I806">
            <v>21.9</v>
          </cell>
          <cell r="BA806">
            <v>0</v>
          </cell>
          <cell r="BB806">
            <v>1.8066666666666665E-2</v>
          </cell>
          <cell r="BC806">
            <v>0</v>
          </cell>
        </row>
        <row r="807">
          <cell r="I807">
            <v>21</v>
          </cell>
          <cell r="BA807">
            <v>0</v>
          </cell>
          <cell r="BB807">
            <v>1.7566666666666664E-2</v>
          </cell>
          <cell r="BC807">
            <v>0</v>
          </cell>
        </row>
        <row r="808">
          <cell r="I808">
            <v>19.899999999999999</v>
          </cell>
          <cell r="BA808">
            <v>0</v>
          </cell>
          <cell r="BB808">
            <v>1.7566666666666664E-2</v>
          </cell>
          <cell r="BC808">
            <v>0</v>
          </cell>
        </row>
        <row r="809">
          <cell r="I809">
            <v>19</v>
          </cell>
          <cell r="BA809">
            <v>0</v>
          </cell>
          <cell r="BB809">
            <v>1.7566666666666664E-2</v>
          </cell>
          <cell r="BC809">
            <v>0</v>
          </cell>
        </row>
        <row r="810">
          <cell r="I810">
            <v>18</v>
          </cell>
          <cell r="BA810">
            <v>0</v>
          </cell>
          <cell r="BB810">
            <v>1.7566666666666664E-2</v>
          </cell>
          <cell r="BC810">
            <v>0</v>
          </cell>
        </row>
        <row r="811">
          <cell r="I811">
            <v>17.100000000000001</v>
          </cell>
          <cell r="BA811">
            <v>0</v>
          </cell>
          <cell r="BB811">
            <v>1.8066666666666665E-2</v>
          </cell>
          <cell r="BC811">
            <v>0</v>
          </cell>
        </row>
        <row r="812">
          <cell r="I812">
            <v>16</v>
          </cell>
          <cell r="BA812">
            <v>0</v>
          </cell>
          <cell r="BB812">
            <v>1.8566666666666665E-2</v>
          </cell>
          <cell r="BC812">
            <v>0</v>
          </cell>
        </row>
        <row r="813">
          <cell r="I813">
            <v>16</v>
          </cell>
          <cell r="BA813">
            <v>0</v>
          </cell>
          <cell r="BB813">
            <v>2.2859999999999995E-2</v>
          </cell>
          <cell r="BC813">
            <v>0</v>
          </cell>
        </row>
        <row r="814">
          <cell r="I814">
            <v>19</v>
          </cell>
          <cell r="BA814">
            <v>0</v>
          </cell>
          <cell r="BB814">
            <v>2.3808333333333327E-2</v>
          </cell>
          <cell r="BC814">
            <v>0</v>
          </cell>
        </row>
        <row r="815">
          <cell r="I815">
            <v>23</v>
          </cell>
          <cell r="BA815">
            <v>0</v>
          </cell>
          <cell r="BB815">
            <v>2.3308333333333334E-2</v>
          </cell>
          <cell r="BC815">
            <v>0</v>
          </cell>
        </row>
        <row r="816">
          <cell r="I816">
            <v>26.1</v>
          </cell>
          <cell r="BA816">
            <v>0</v>
          </cell>
          <cell r="BB816">
            <v>2.3308333333333334E-2</v>
          </cell>
          <cell r="BC816">
            <v>0</v>
          </cell>
        </row>
        <row r="817">
          <cell r="I817">
            <v>28.9</v>
          </cell>
          <cell r="BA817">
            <v>0</v>
          </cell>
          <cell r="BB817">
            <v>2.3808333333333327E-2</v>
          </cell>
          <cell r="BC817">
            <v>0</v>
          </cell>
        </row>
        <row r="818">
          <cell r="I818">
            <v>30</v>
          </cell>
          <cell r="BA818">
            <v>0</v>
          </cell>
          <cell r="BB818">
            <v>2.3808333333333327E-2</v>
          </cell>
          <cell r="BC818">
            <v>0</v>
          </cell>
        </row>
        <row r="819">
          <cell r="I819">
            <v>32</v>
          </cell>
          <cell r="BA819">
            <v>0</v>
          </cell>
          <cell r="BB819">
            <v>2.3308333333333334E-2</v>
          </cell>
          <cell r="BC819">
            <v>0</v>
          </cell>
        </row>
        <row r="820">
          <cell r="I820">
            <v>34</v>
          </cell>
          <cell r="BA820">
            <v>0</v>
          </cell>
          <cell r="BB820">
            <v>2.0437499999999997E-2</v>
          </cell>
          <cell r="BC820">
            <v>0</v>
          </cell>
        </row>
        <row r="821">
          <cell r="I821">
            <v>35.1</v>
          </cell>
          <cell r="BA821">
            <v>0</v>
          </cell>
          <cell r="BB821">
            <v>2.0437499999999997E-2</v>
          </cell>
          <cell r="BC821">
            <v>0</v>
          </cell>
        </row>
        <row r="822">
          <cell r="I822">
            <v>34</v>
          </cell>
          <cell r="BA822">
            <v>0</v>
          </cell>
          <cell r="BB822">
            <v>1.8566666666666665E-2</v>
          </cell>
          <cell r="BC822">
            <v>0</v>
          </cell>
        </row>
        <row r="823">
          <cell r="I823">
            <v>30.9</v>
          </cell>
          <cell r="BA823">
            <v>0</v>
          </cell>
          <cell r="BB823">
            <v>1.9066666666666662E-2</v>
          </cell>
          <cell r="BC823">
            <v>0</v>
          </cell>
        </row>
        <row r="824">
          <cell r="I824">
            <v>30</v>
          </cell>
          <cell r="BA824">
            <v>0</v>
          </cell>
          <cell r="BB824">
            <v>1.9066666666666662E-2</v>
          </cell>
          <cell r="BC824">
            <v>0</v>
          </cell>
        </row>
        <row r="825">
          <cell r="I825">
            <v>28</v>
          </cell>
          <cell r="BA825">
            <v>0</v>
          </cell>
          <cell r="BB825">
            <v>1.8566666666666665E-2</v>
          </cell>
          <cell r="BC825">
            <v>0</v>
          </cell>
        </row>
        <row r="826">
          <cell r="I826">
            <v>27</v>
          </cell>
          <cell r="BA826">
            <v>0</v>
          </cell>
          <cell r="BB826">
            <v>1.8566666666666665E-2</v>
          </cell>
          <cell r="BC826">
            <v>0</v>
          </cell>
        </row>
        <row r="827">
          <cell r="I827">
            <v>26.1</v>
          </cell>
          <cell r="BA827">
            <v>0</v>
          </cell>
          <cell r="BB827">
            <v>1.8066666666666665E-2</v>
          </cell>
          <cell r="BC827">
            <v>0</v>
          </cell>
        </row>
        <row r="828">
          <cell r="I828">
            <v>25</v>
          </cell>
          <cell r="BA828">
            <v>0</v>
          </cell>
          <cell r="BB828">
            <v>1.8066666666666665E-2</v>
          </cell>
          <cell r="BC828">
            <v>0</v>
          </cell>
        </row>
        <row r="829">
          <cell r="I829">
            <v>23</v>
          </cell>
          <cell r="BA829">
            <v>0</v>
          </cell>
          <cell r="BB829">
            <v>1.8066666666666665E-2</v>
          </cell>
          <cell r="BC829">
            <v>0</v>
          </cell>
        </row>
        <row r="830">
          <cell r="I830">
            <v>23</v>
          </cell>
          <cell r="BA830">
            <v>0</v>
          </cell>
          <cell r="BB830">
            <v>1.8066666666666665E-2</v>
          </cell>
          <cell r="BC830">
            <v>0</v>
          </cell>
        </row>
        <row r="831">
          <cell r="I831">
            <v>23</v>
          </cell>
          <cell r="BA831">
            <v>0</v>
          </cell>
          <cell r="BB831">
            <v>1.7566666666666664E-2</v>
          </cell>
          <cell r="BC831">
            <v>0</v>
          </cell>
        </row>
        <row r="832">
          <cell r="I832">
            <v>21</v>
          </cell>
          <cell r="BA832">
            <v>0</v>
          </cell>
          <cell r="BB832">
            <v>1.7566666666666664E-2</v>
          </cell>
          <cell r="BC832">
            <v>0</v>
          </cell>
        </row>
        <row r="833">
          <cell r="I833">
            <v>21.9</v>
          </cell>
          <cell r="BA833">
            <v>0</v>
          </cell>
          <cell r="BB833">
            <v>1.7566666666666664E-2</v>
          </cell>
          <cell r="BC833">
            <v>0</v>
          </cell>
        </row>
        <row r="834">
          <cell r="I834">
            <v>21.9</v>
          </cell>
          <cell r="BA834">
            <v>0</v>
          </cell>
          <cell r="BB834">
            <v>1.7566666666666664E-2</v>
          </cell>
          <cell r="BC834">
            <v>0</v>
          </cell>
        </row>
        <row r="835">
          <cell r="I835">
            <v>21</v>
          </cell>
          <cell r="BA835">
            <v>0</v>
          </cell>
          <cell r="BB835">
            <v>1.8066666666666665E-2</v>
          </cell>
          <cell r="BC835">
            <v>0</v>
          </cell>
        </row>
        <row r="836">
          <cell r="I836">
            <v>21.9</v>
          </cell>
          <cell r="BA836">
            <v>0</v>
          </cell>
          <cell r="BB836">
            <v>1.8566666666666665E-2</v>
          </cell>
          <cell r="BC836">
            <v>0</v>
          </cell>
        </row>
        <row r="837">
          <cell r="I837">
            <v>21.9</v>
          </cell>
          <cell r="BA837">
            <v>0</v>
          </cell>
          <cell r="BB837">
            <v>1.9066666666666662E-2</v>
          </cell>
          <cell r="BC837">
            <v>0</v>
          </cell>
        </row>
        <row r="838">
          <cell r="I838">
            <v>21.9</v>
          </cell>
          <cell r="BA838">
            <v>0</v>
          </cell>
          <cell r="BB838">
            <v>1.9066666666666662E-2</v>
          </cell>
          <cell r="BC838">
            <v>0</v>
          </cell>
        </row>
        <row r="839">
          <cell r="I839">
            <v>32</v>
          </cell>
          <cell r="BA839">
            <v>0</v>
          </cell>
          <cell r="BB839">
            <v>1.8566666666666665E-2</v>
          </cell>
          <cell r="BC839">
            <v>0</v>
          </cell>
        </row>
        <row r="840">
          <cell r="I840">
            <v>36</v>
          </cell>
          <cell r="BA840">
            <v>0</v>
          </cell>
          <cell r="BB840">
            <v>1.8566666666666665E-2</v>
          </cell>
          <cell r="BC840">
            <v>0</v>
          </cell>
        </row>
        <row r="841">
          <cell r="I841">
            <v>39</v>
          </cell>
          <cell r="BA841">
            <v>0</v>
          </cell>
          <cell r="BB841">
            <v>1.9066666666666662E-2</v>
          </cell>
          <cell r="BC841">
            <v>0</v>
          </cell>
        </row>
        <row r="842">
          <cell r="I842">
            <v>42.1</v>
          </cell>
          <cell r="BA842">
            <v>0</v>
          </cell>
          <cell r="BB842">
            <v>1.9066666666666662E-2</v>
          </cell>
          <cell r="BC842">
            <v>0</v>
          </cell>
        </row>
        <row r="843">
          <cell r="I843">
            <v>42.1</v>
          </cell>
          <cell r="BA843">
            <v>0</v>
          </cell>
          <cell r="BB843">
            <v>1.8566666666666665E-2</v>
          </cell>
          <cell r="BC843">
            <v>0</v>
          </cell>
        </row>
        <row r="844">
          <cell r="I844">
            <v>44.1</v>
          </cell>
          <cell r="BA844">
            <v>0</v>
          </cell>
          <cell r="BB844">
            <v>1.8066666666666665E-2</v>
          </cell>
          <cell r="BC844">
            <v>0</v>
          </cell>
        </row>
        <row r="845">
          <cell r="I845">
            <v>46</v>
          </cell>
          <cell r="BA845">
            <v>0</v>
          </cell>
          <cell r="BB845">
            <v>1.8066666666666665E-2</v>
          </cell>
          <cell r="BC845">
            <v>0</v>
          </cell>
        </row>
        <row r="846">
          <cell r="I846">
            <v>44.1</v>
          </cell>
          <cell r="BA846">
            <v>0</v>
          </cell>
          <cell r="BB846">
            <v>1.8566666666666665E-2</v>
          </cell>
          <cell r="BC846">
            <v>0</v>
          </cell>
        </row>
        <row r="847">
          <cell r="I847">
            <v>39.9</v>
          </cell>
          <cell r="BA847">
            <v>0</v>
          </cell>
          <cell r="BB847">
            <v>1.9066666666666662E-2</v>
          </cell>
          <cell r="BC847">
            <v>0</v>
          </cell>
        </row>
        <row r="848">
          <cell r="I848">
            <v>37</v>
          </cell>
          <cell r="BA848">
            <v>0</v>
          </cell>
          <cell r="BB848">
            <v>1.9066666666666662E-2</v>
          </cell>
          <cell r="BC848">
            <v>0</v>
          </cell>
        </row>
        <row r="849">
          <cell r="I849">
            <v>35.1</v>
          </cell>
          <cell r="BA849">
            <v>0</v>
          </cell>
          <cell r="BB849">
            <v>1.8566666666666665E-2</v>
          </cell>
          <cell r="BC849">
            <v>0</v>
          </cell>
        </row>
        <row r="850">
          <cell r="I850">
            <v>32</v>
          </cell>
          <cell r="BA850">
            <v>0</v>
          </cell>
          <cell r="BB850">
            <v>1.8566666666666665E-2</v>
          </cell>
          <cell r="BC850">
            <v>0</v>
          </cell>
        </row>
        <row r="851">
          <cell r="I851">
            <v>30.9</v>
          </cell>
          <cell r="BA851">
            <v>0</v>
          </cell>
          <cell r="BB851">
            <v>1.8066666666666665E-2</v>
          </cell>
          <cell r="BC851">
            <v>0</v>
          </cell>
        </row>
        <row r="852">
          <cell r="I852">
            <v>30</v>
          </cell>
          <cell r="BA852">
            <v>0</v>
          </cell>
          <cell r="BB852">
            <v>1.8066666666666665E-2</v>
          </cell>
          <cell r="BC852">
            <v>0</v>
          </cell>
        </row>
        <row r="853">
          <cell r="I853">
            <v>28.9</v>
          </cell>
          <cell r="BA853">
            <v>0</v>
          </cell>
          <cell r="BB853">
            <v>1.8066666666666665E-2</v>
          </cell>
          <cell r="BC853">
            <v>0</v>
          </cell>
        </row>
        <row r="854">
          <cell r="I854">
            <v>28</v>
          </cell>
          <cell r="BA854">
            <v>0</v>
          </cell>
          <cell r="BB854">
            <v>1.8066666666666665E-2</v>
          </cell>
          <cell r="BC854">
            <v>0</v>
          </cell>
        </row>
        <row r="855">
          <cell r="I855">
            <v>25</v>
          </cell>
          <cell r="BA855">
            <v>0</v>
          </cell>
          <cell r="BB855">
            <v>1.7566666666666664E-2</v>
          </cell>
          <cell r="BC855">
            <v>0</v>
          </cell>
        </row>
        <row r="856">
          <cell r="I856">
            <v>24.1</v>
          </cell>
          <cell r="BA856">
            <v>0</v>
          </cell>
          <cell r="BB856">
            <v>1.7566666666666664E-2</v>
          </cell>
          <cell r="BC856">
            <v>0</v>
          </cell>
        </row>
        <row r="857">
          <cell r="I857">
            <v>21.9</v>
          </cell>
          <cell r="BA857">
            <v>0</v>
          </cell>
          <cell r="BB857">
            <v>1.7566666666666664E-2</v>
          </cell>
          <cell r="BC857">
            <v>0</v>
          </cell>
        </row>
        <row r="858">
          <cell r="I858">
            <v>21</v>
          </cell>
          <cell r="BA858">
            <v>0</v>
          </cell>
          <cell r="BB858">
            <v>1.7566666666666664E-2</v>
          </cell>
          <cell r="BC858">
            <v>0</v>
          </cell>
        </row>
        <row r="859">
          <cell r="I859">
            <v>21</v>
          </cell>
          <cell r="BA859">
            <v>0</v>
          </cell>
          <cell r="BB859">
            <v>1.8066666666666665E-2</v>
          </cell>
          <cell r="BC859">
            <v>0</v>
          </cell>
        </row>
        <row r="860">
          <cell r="I860">
            <v>19.899999999999999</v>
          </cell>
          <cell r="BA860">
            <v>0</v>
          </cell>
          <cell r="BB860">
            <v>1.8566666666666665E-2</v>
          </cell>
          <cell r="BC860">
            <v>0</v>
          </cell>
        </row>
        <row r="861">
          <cell r="I861">
            <v>19.899999999999999</v>
          </cell>
          <cell r="BA861">
            <v>0</v>
          </cell>
          <cell r="BB861">
            <v>1.9066666666666662E-2</v>
          </cell>
          <cell r="BC861">
            <v>0</v>
          </cell>
        </row>
        <row r="862">
          <cell r="I862">
            <v>25</v>
          </cell>
          <cell r="BA862">
            <v>0</v>
          </cell>
          <cell r="BB862">
            <v>1.9066666666666662E-2</v>
          </cell>
          <cell r="BC862">
            <v>0</v>
          </cell>
        </row>
        <row r="863">
          <cell r="I863">
            <v>28.9</v>
          </cell>
          <cell r="BA863">
            <v>0</v>
          </cell>
          <cell r="BB863">
            <v>1.8566666666666665E-2</v>
          </cell>
          <cell r="BC863">
            <v>0</v>
          </cell>
        </row>
        <row r="864">
          <cell r="I864">
            <v>32</v>
          </cell>
          <cell r="BA864">
            <v>0</v>
          </cell>
          <cell r="BB864">
            <v>1.8566666666666665E-2</v>
          </cell>
          <cell r="BC864">
            <v>0</v>
          </cell>
        </row>
        <row r="865">
          <cell r="I865">
            <v>35.1</v>
          </cell>
          <cell r="BA865">
            <v>0</v>
          </cell>
          <cell r="BB865">
            <v>1.9066666666666662E-2</v>
          </cell>
          <cell r="BC865">
            <v>0</v>
          </cell>
        </row>
        <row r="866">
          <cell r="I866">
            <v>37.9</v>
          </cell>
          <cell r="BA866">
            <v>0</v>
          </cell>
          <cell r="BB866">
            <v>1.9066666666666662E-2</v>
          </cell>
          <cell r="BC866">
            <v>0</v>
          </cell>
        </row>
        <row r="867">
          <cell r="I867">
            <v>41</v>
          </cell>
          <cell r="BA867">
            <v>0</v>
          </cell>
          <cell r="BB867">
            <v>1.8566666666666665E-2</v>
          </cell>
          <cell r="BC867">
            <v>0</v>
          </cell>
        </row>
        <row r="868">
          <cell r="I868">
            <v>41</v>
          </cell>
          <cell r="BA868">
            <v>0</v>
          </cell>
          <cell r="BB868">
            <v>1.8066666666666665E-2</v>
          </cell>
          <cell r="BC868">
            <v>0</v>
          </cell>
        </row>
        <row r="869">
          <cell r="I869">
            <v>41</v>
          </cell>
          <cell r="BA869">
            <v>0</v>
          </cell>
          <cell r="BB869">
            <v>1.8066666666666665E-2</v>
          </cell>
          <cell r="BC869">
            <v>0</v>
          </cell>
        </row>
        <row r="870">
          <cell r="I870">
            <v>39.9</v>
          </cell>
          <cell r="BA870">
            <v>0</v>
          </cell>
          <cell r="BB870">
            <v>1.8566666666666665E-2</v>
          </cell>
          <cell r="BC870">
            <v>0</v>
          </cell>
        </row>
        <row r="871">
          <cell r="I871">
            <v>39.9</v>
          </cell>
          <cell r="BA871">
            <v>0</v>
          </cell>
          <cell r="BB871">
            <v>1.9066666666666662E-2</v>
          </cell>
          <cell r="BC871">
            <v>0</v>
          </cell>
        </row>
        <row r="872">
          <cell r="I872">
            <v>37.9</v>
          </cell>
          <cell r="BA872">
            <v>0</v>
          </cell>
          <cell r="BB872">
            <v>1.9066666666666662E-2</v>
          </cell>
          <cell r="BC872">
            <v>0</v>
          </cell>
        </row>
        <row r="873">
          <cell r="I873">
            <v>37.9</v>
          </cell>
          <cell r="BA873">
            <v>0</v>
          </cell>
          <cell r="BB873">
            <v>1.8566666666666665E-2</v>
          </cell>
          <cell r="BC873">
            <v>0</v>
          </cell>
        </row>
        <row r="874">
          <cell r="I874">
            <v>37.9</v>
          </cell>
          <cell r="BA874">
            <v>0</v>
          </cell>
          <cell r="BB874">
            <v>1.8566666666666665E-2</v>
          </cell>
          <cell r="BC874">
            <v>0</v>
          </cell>
        </row>
        <row r="875">
          <cell r="I875">
            <v>37</v>
          </cell>
          <cell r="BA875">
            <v>0</v>
          </cell>
          <cell r="BB875">
            <v>1.8066666666666665E-2</v>
          </cell>
          <cell r="BC875">
            <v>0</v>
          </cell>
        </row>
        <row r="876">
          <cell r="I876">
            <v>37.9</v>
          </cell>
          <cell r="BA876">
            <v>0</v>
          </cell>
          <cell r="BB876">
            <v>1.8066666666666665E-2</v>
          </cell>
          <cell r="BC876">
            <v>0</v>
          </cell>
        </row>
        <row r="877">
          <cell r="I877">
            <v>37</v>
          </cell>
          <cell r="BA877">
            <v>0</v>
          </cell>
          <cell r="BB877">
            <v>1.8066666666666665E-2</v>
          </cell>
          <cell r="BC877">
            <v>0</v>
          </cell>
        </row>
        <row r="878">
          <cell r="I878">
            <v>37</v>
          </cell>
          <cell r="BA878">
            <v>0</v>
          </cell>
          <cell r="BB878">
            <v>1.8066666666666665E-2</v>
          </cell>
          <cell r="BC878">
            <v>0</v>
          </cell>
        </row>
        <row r="879">
          <cell r="I879">
            <v>36</v>
          </cell>
          <cell r="BA879">
            <v>0</v>
          </cell>
          <cell r="BB879">
            <v>1.7566666666666664E-2</v>
          </cell>
          <cell r="BC879">
            <v>0</v>
          </cell>
        </row>
        <row r="880">
          <cell r="I880">
            <v>36</v>
          </cell>
          <cell r="BA880">
            <v>0</v>
          </cell>
          <cell r="BB880">
            <v>1.7566666666666664E-2</v>
          </cell>
          <cell r="BC880">
            <v>0</v>
          </cell>
        </row>
        <row r="881">
          <cell r="I881">
            <v>36</v>
          </cell>
          <cell r="BA881">
            <v>0</v>
          </cell>
          <cell r="BB881">
            <v>1.7566666666666664E-2</v>
          </cell>
          <cell r="BC881">
            <v>0</v>
          </cell>
        </row>
        <row r="882">
          <cell r="I882">
            <v>34</v>
          </cell>
          <cell r="BA882">
            <v>0</v>
          </cell>
          <cell r="BB882">
            <v>1.7566666666666664E-2</v>
          </cell>
          <cell r="BC882">
            <v>0</v>
          </cell>
        </row>
        <row r="883">
          <cell r="I883">
            <v>33.1</v>
          </cell>
          <cell r="BA883">
            <v>0</v>
          </cell>
          <cell r="BB883">
            <v>1.8066666666666665E-2</v>
          </cell>
          <cell r="BC883">
            <v>0</v>
          </cell>
        </row>
        <row r="884">
          <cell r="I884">
            <v>32</v>
          </cell>
          <cell r="BA884">
            <v>0</v>
          </cell>
          <cell r="BB884">
            <v>1.8566666666666665E-2</v>
          </cell>
          <cell r="BC884">
            <v>0</v>
          </cell>
        </row>
        <row r="885">
          <cell r="I885">
            <v>32</v>
          </cell>
          <cell r="BA885">
            <v>0</v>
          </cell>
          <cell r="BB885">
            <v>2.6179166666666667E-2</v>
          </cell>
          <cell r="BC885">
            <v>0</v>
          </cell>
        </row>
        <row r="886">
          <cell r="I886">
            <v>32</v>
          </cell>
          <cell r="BA886">
            <v>0</v>
          </cell>
          <cell r="BB886">
            <v>2.7127499999999999E-2</v>
          </cell>
          <cell r="BC886">
            <v>0</v>
          </cell>
        </row>
        <row r="887">
          <cell r="I887">
            <v>33.1</v>
          </cell>
          <cell r="BA887">
            <v>0</v>
          </cell>
          <cell r="BB887">
            <v>2.8049999999999999E-2</v>
          </cell>
          <cell r="BC887">
            <v>0</v>
          </cell>
        </row>
        <row r="888">
          <cell r="I888">
            <v>34</v>
          </cell>
          <cell r="BA888">
            <v>0</v>
          </cell>
          <cell r="BB888">
            <v>2.8049999999999999E-2</v>
          </cell>
          <cell r="BC888">
            <v>0</v>
          </cell>
        </row>
        <row r="889">
          <cell r="I889">
            <v>36</v>
          </cell>
          <cell r="BA889">
            <v>0</v>
          </cell>
          <cell r="BB889">
            <v>2.3808333333333327E-2</v>
          </cell>
          <cell r="BC889">
            <v>0</v>
          </cell>
        </row>
        <row r="890">
          <cell r="I890">
            <v>37.9</v>
          </cell>
          <cell r="BA890">
            <v>0</v>
          </cell>
          <cell r="BB890">
            <v>2.8549999999999999E-2</v>
          </cell>
          <cell r="BC890">
            <v>0</v>
          </cell>
        </row>
        <row r="891">
          <cell r="I891">
            <v>41</v>
          </cell>
          <cell r="BA891">
            <v>0</v>
          </cell>
          <cell r="BB891">
            <v>2.8049999999999999E-2</v>
          </cell>
          <cell r="BC891">
            <v>0</v>
          </cell>
        </row>
        <row r="892">
          <cell r="I892">
            <v>43</v>
          </cell>
          <cell r="BA892">
            <v>0</v>
          </cell>
          <cell r="BB892">
            <v>2.7549999999999995E-2</v>
          </cell>
          <cell r="BC892">
            <v>0</v>
          </cell>
        </row>
        <row r="893">
          <cell r="I893">
            <v>44.1</v>
          </cell>
          <cell r="BA893">
            <v>0</v>
          </cell>
          <cell r="BB893">
            <v>2.7549999999999995E-2</v>
          </cell>
          <cell r="BC893">
            <v>0</v>
          </cell>
        </row>
        <row r="894">
          <cell r="I894">
            <v>44.1</v>
          </cell>
          <cell r="BA894">
            <v>0</v>
          </cell>
          <cell r="BB894">
            <v>2.6627499999999995E-2</v>
          </cell>
          <cell r="BC894">
            <v>0</v>
          </cell>
        </row>
        <row r="895">
          <cell r="I895">
            <v>43</v>
          </cell>
          <cell r="BA895">
            <v>0</v>
          </cell>
          <cell r="BB895">
            <v>2.6179166666666667E-2</v>
          </cell>
          <cell r="BC895">
            <v>0</v>
          </cell>
        </row>
        <row r="896">
          <cell r="I896">
            <v>41</v>
          </cell>
          <cell r="BA896">
            <v>0</v>
          </cell>
          <cell r="BB896">
            <v>1.9066666666666662E-2</v>
          </cell>
          <cell r="BC896">
            <v>0</v>
          </cell>
        </row>
        <row r="897">
          <cell r="I897">
            <v>39.9</v>
          </cell>
          <cell r="BA897">
            <v>0</v>
          </cell>
          <cell r="BB897">
            <v>1.8566666666666665E-2</v>
          </cell>
          <cell r="BC897">
            <v>0</v>
          </cell>
        </row>
        <row r="898">
          <cell r="I898">
            <v>41</v>
          </cell>
          <cell r="BA898">
            <v>0</v>
          </cell>
          <cell r="BB898">
            <v>1.8066666666666665E-2</v>
          </cell>
          <cell r="BC898">
            <v>0</v>
          </cell>
        </row>
        <row r="899">
          <cell r="I899">
            <v>39.9</v>
          </cell>
          <cell r="BA899">
            <v>0</v>
          </cell>
          <cell r="BB899">
            <v>1.7816666666666661E-2</v>
          </cell>
          <cell r="BC899">
            <v>0</v>
          </cell>
        </row>
        <row r="900">
          <cell r="I900">
            <v>39</v>
          </cell>
          <cell r="BA900">
            <v>0</v>
          </cell>
          <cell r="BB900">
            <v>1.7566666666666664E-2</v>
          </cell>
          <cell r="BC900">
            <v>0</v>
          </cell>
        </row>
        <row r="901">
          <cell r="I901">
            <v>39.9</v>
          </cell>
          <cell r="BA901">
            <v>0</v>
          </cell>
          <cell r="BB901">
            <v>1.7566666666666664E-2</v>
          </cell>
          <cell r="BC901">
            <v>0</v>
          </cell>
        </row>
        <row r="902">
          <cell r="I902">
            <v>37</v>
          </cell>
          <cell r="BA902">
            <v>0</v>
          </cell>
          <cell r="BB902">
            <v>1.8066666666666665E-2</v>
          </cell>
          <cell r="BC902">
            <v>0</v>
          </cell>
        </row>
        <row r="903">
          <cell r="I903">
            <v>36</v>
          </cell>
          <cell r="BA903">
            <v>0</v>
          </cell>
          <cell r="BB903">
            <v>1.7566666666666664E-2</v>
          </cell>
          <cell r="BC903">
            <v>0</v>
          </cell>
        </row>
        <row r="904">
          <cell r="I904">
            <v>36</v>
          </cell>
          <cell r="BA904">
            <v>0</v>
          </cell>
          <cell r="BB904">
            <v>1.7566666666666664E-2</v>
          </cell>
          <cell r="BC904">
            <v>0</v>
          </cell>
        </row>
        <row r="905">
          <cell r="I905">
            <v>35.1</v>
          </cell>
          <cell r="BA905">
            <v>0</v>
          </cell>
          <cell r="BB905">
            <v>1.7566666666666664E-2</v>
          </cell>
          <cell r="BC905">
            <v>0</v>
          </cell>
        </row>
        <row r="906">
          <cell r="I906">
            <v>35.1</v>
          </cell>
          <cell r="BA906">
            <v>0</v>
          </cell>
          <cell r="BB906">
            <v>1.7566666666666664E-2</v>
          </cell>
          <cell r="BC906">
            <v>0</v>
          </cell>
        </row>
        <row r="907">
          <cell r="I907">
            <v>36</v>
          </cell>
          <cell r="BA907">
            <v>0</v>
          </cell>
          <cell r="BB907">
            <v>1.8066666666666665E-2</v>
          </cell>
          <cell r="BC907">
            <v>0</v>
          </cell>
        </row>
        <row r="908">
          <cell r="I908">
            <v>36</v>
          </cell>
          <cell r="BA908">
            <v>0</v>
          </cell>
          <cell r="BB908">
            <v>1.8566666666666665E-2</v>
          </cell>
          <cell r="BC908">
            <v>0</v>
          </cell>
        </row>
        <row r="909">
          <cell r="I909">
            <v>37</v>
          </cell>
          <cell r="BA909">
            <v>0</v>
          </cell>
          <cell r="BB909">
            <v>2.6179166666666667E-2</v>
          </cell>
          <cell r="BC909">
            <v>0</v>
          </cell>
        </row>
        <row r="910">
          <cell r="I910">
            <v>37</v>
          </cell>
          <cell r="BA910">
            <v>0</v>
          </cell>
          <cell r="BB910">
            <v>2.7127499999999999E-2</v>
          </cell>
          <cell r="BC910">
            <v>0</v>
          </cell>
        </row>
        <row r="911">
          <cell r="I911">
            <v>39</v>
          </cell>
          <cell r="BA911">
            <v>0</v>
          </cell>
          <cell r="BB911">
            <v>2.8049999999999999E-2</v>
          </cell>
          <cell r="BC911">
            <v>0</v>
          </cell>
        </row>
        <row r="912">
          <cell r="I912">
            <v>39.9</v>
          </cell>
          <cell r="BA912">
            <v>0</v>
          </cell>
          <cell r="BB912">
            <v>2.8049999999999999E-2</v>
          </cell>
          <cell r="BC912">
            <v>0</v>
          </cell>
        </row>
        <row r="913">
          <cell r="I913">
            <v>42.1</v>
          </cell>
          <cell r="BA913">
            <v>0</v>
          </cell>
          <cell r="BB913">
            <v>2.3808333333333327E-2</v>
          </cell>
          <cell r="BC913">
            <v>0</v>
          </cell>
        </row>
        <row r="914">
          <cell r="I914">
            <v>42.1</v>
          </cell>
          <cell r="BA914">
            <v>0</v>
          </cell>
          <cell r="BB914">
            <v>2.8549999999999999E-2</v>
          </cell>
          <cell r="BC914">
            <v>0</v>
          </cell>
        </row>
        <row r="915">
          <cell r="I915">
            <v>42.1</v>
          </cell>
          <cell r="BA915">
            <v>0</v>
          </cell>
          <cell r="BB915">
            <v>2.8049999999999999E-2</v>
          </cell>
          <cell r="BC915">
            <v>0</v>
          </cell>
        </row>
        <row r="916">
          <cell r="I916">
            <v>43</v>
          </cell>
          <cell r="BA916">
            <v>0</v>
          </cell>
          <cell r="BB916">
            <v>2.7549999999999995E-2</v>
          </cell>
          <cell r="BC916">
            <v>0</v>
          </cell>
        </row>
        <row r="917">
          <cell r="I917">
            <v>44.1</v>
          </cell>
          <cell r="BA917">
            <v>0</v>
          </cell>
          <cell r="BB917">
            <v>2.7549999999999995E-2</v>
          </cell>
          <cell r="BC917">
            <v>0</v>
          </cell>
        </row>
        <row r="918">
          <cell r="I918">
            <v>44.1</v>
          </cell>
          <cell r="BA918">
            <v>0</v>
          </cell>
          <cell r="BB918">
            <v>2.6627499999999995E-2</v>
          </cell>
          <cell r="BC918">
            <v>0</v>
          </cell>
        </row>
        <row r="919">
          <cell r="I919">
            <v>43</v>
          </cell>
          <cell r="BA919">
            <v>0</v>
          </cell>
          <cell r="BB919">
            <v>2.6179166666666667E-2</v>
          </cell>
          <cell r="BC919">
            <v>0</v>
          </cell>
        </row>
        <row r="920">
          <cell r="I920">
            <v>43</v>
          </cell>
          <cell r="BA920">
            <v>0</v>
          </cell>
          <cell r="BB920">
            <v>1.9066666666666662E-2</v>
          </cell>
          <cell r="BC920">
            <v>0</v>
          </cell>
        </row>
        <row r="921">
          <cell r="I921">
            <v>42.1</v>
          </cell>
          <cell r="BA921">
            <v>0</v>
          </cell>
          <cell r="BB921">
            <v>1.8566666666666665E-2</v>
          </cell>
          <cell r="BC921">
            <v>0</v>
          </cell>
        </row>
        <row r="922">
          <cell r="I922">
            <v>42.1</v>
          </cell>
          <cell r="BA922">
            <v>0</v>
          </cell>
          <cell r="BB922">
            <v>1.8066666666666665E-2</v>
          </cell>
          <cell r="BC922">
            <v>0</v>
          </cell>
        </row>
        <row r="923">
          <cell r="I923">
            <v>41</v>
          </cell>
          <cell r="BA923">
            <v>0</v>
          </cell>
          <cell r="BB923">
            <v>1.7816666666666661E-2</v>
          </cell>
          <cell r="BC923">
            <v>0</v>
          </cell>
        </row>
        <row r="924">
          <cell r="I924">
            <v>41</v>
          </cell>
          <cell r="BA924">
            <v>0</v>
          </cell>
          <cell r="BB924">
            <v>1.7566666666666664E-2</v>
          </cell>
          <cell r="BC924">
            <v>0</v>
          </cell>
        </row>
        <row r="925">
          <cell r="I925">
            <v>42.1</v>
          </cell>
          <cell r="BA925">
            <v>0</v>
          </cell>
          <cell r="BB925">
            <v>1.7566666666666664E-2</v>
          </cell>
          <cell r="BC925">
            <v>0</v>
          </cell>
        </row>
        <row r="926">
          <cell r="I926">
            <v>42.1</v>
          </cell>
          <cell r="BA926">
            <v>0</v>
          </cell>
          <cell r="BB926">
            <v>1.8066666666666665E-2</v>
          </cell>
          <cell r="BC926">
            <v>0</v>
          </cell>
        </row>
        <row r="927">
          <cell r="I927">
            <v>42.1</v>
          </cell>
          <cell r="BA927">
            <v>0</v>
          </cell>
          <cell r="BB927">
            <v>1.7566666666666664E-2</v>
          </cell>
          <cell r="BC927">
            <v>0</v>
          </cell>
        </row>
        <row r="928">
          <cell r="I928">
            <v>42.1</v>
          </cell>
          <cell r="BA928">
            <v>0</v>
          </cell>
          <cell r="BB928">
            <v>1.7566666666666664E-2</v>
          </cell>
          <cell r="BC928">
            <v>0</v>
          </cell>
        </row>
        <row r="929">
          <cell r="I929">
            <v>42.1</v>
          </cell>
          <cell r="BA929">
            <v>0</v>
          </cell>
          <cell r="BB929">
            <v>1.7566666666666664E-2</v>
          </cell>
          <cell r="BC929">
            <v>0</v>
          </cell>
        </row>
        <row r="930">
          <cell r="I930">
            <v>43</v>
          </cell>
          <cell r="BA930">
            <v>0</v>
          </cell>
          <cell r="BB930">
            <v>1.7566666666666664E-2</v>
          </cell>
          <cell r="BC930">
            <v>0</v>
          </cell>
        </row>
        <row r="931">
          <cell r="I931">
            <v>45</v>
          </cell>
          <cell r="BA931">
            <v>0</v>
          </cell>
          <cell r="BB931">
            <v>1.8066666666666665E-2</v>
          </cell>
          <cell r="BC931">
            <v>0</v>
          </cell>
        </row>
        <row r="932">
          <cell r="I932">
            <v>46.9</v>
          </cell>
          <cell r="BA932">
            <v>0</v>
          </cell>
          <cell r="BB932">
            <v>1.8566666666666665E-2</v>
          </cell>
          <cell r="BC932">
            <v>0</v>
          </cell>
        </row>
        <row r="933">
          <cell r="I933">
            <v>48</v>
          </cell>
          <cell r="BA933">
            <v>0</v>
          </cell>
          <cell r="BB933">
            <v>2.6179166666666667E-2</v>
          </cell>
          <cell r="BC933">
            <v>0</v>
          </cell>
        </row>
        <row r="934">
          <cell r="I934">
            <v>48</v>
          </cell>
          <cell r="BA934">
            <v>0</v>
          </cell>
          <cell r="BB934">
            <v>2.7127499999999999E-2</v>
          </cell>
          <cell r="BC934">
            <v>0</v>
          </cell>
        </row>
        <row r="935">
          <cell r="I935">
            <v>48.9</v>
          </cell>
          <cell r="BA935">
            <v>0</v>
          </cell>
          <cell r="BB935">
            <v>2.8049999999999999E-2</v>
          </cell>
          <cell r="BC935">
            <v>0</v>
          </cell>
        </row>
        <row r="936">
          <cell r="I936">
            <v>48</v>
          </cell>
          <cell r="BA936">
            <v>0</v>
          </cell>
          <cell r="BB936">
            <v>2.8049999999999999E-2</v>
          </cell>
          <cell r="BC936">
            <v>0</v>
          </cell>
        </row>
        <row r="937">
          <cell r="I937">
            <v>46.9</v>
          </cell>
          <cell r="BA937">
            <v>0</v>
          </cell>
          <cell r="BB937">
            <v>2.3808333333333327E-2</v>
          </cell>
          <cell r="BC937">
            <v>0</v>
          </cell>
        </row>
        <row r="938">
          <cell r="I938">
            <v>48.9</v>
          </cell>
          <cell r="BA938">
            <v>0</v>
          </cell>
          <cell r="BB938">
            <v>2.8549999999999999E-2</v>
          </cell>
          <cell r="BC938">
            <v>0</v>
          </cell>
        </row>
        <row r="939">
          <cell r="I939">
            <v>52</v>
          </cell>
          <cell r="BA939">
            <v>9.5576208178438649E-3</v>
          </cell>
          <cell r="BB939">
            <v>2.8049999999999999E-2</v>
          </cell>
          <cell r="BC939">
            <v>3.0000000000000001E-3</v>
          </cell>
        </row>
        <row r="940">
          <cell r="I940">
            <v>51.1</v>
          </cell>
          <cell r="BA940">
            <v>9.5827137546469765E-4</v>
          </cell>
          <cell r="BB940">
            <v>2.7549999999999995E-2</v>
          </cell>
          <cell r="BC940">
            <v>3.0000000000000431E-4</v>
          </cell>
        </row>
        <row r="941">
          <cell r="I941">
            <v>51.1</v>
          </cell>
          <cell r="BA941">
            <v>7.3327137546469457E-4</v>
          </cell>
          <cell r="BB941">
            <v>2.7549999999999995E-2</v>
          </cell>
          <cell r="BC941">
            <v>3.0000000000000431E-4</v>
          </cell>
        </row>
        <row r="942">
          <cell r="I942">
            <v>48.9</v>
          </cell>
          <cell r="BA942">
            <v>0</v>
          </cell>
          <cell r="BB942">
            <v>2.6627499999999995E-2</v>
          </cell>
          <cell r="BC942">
            <v>0</v>
          </cell>
        </row>
        <row r="943">
          <cell r="I943">
            <v>45</v>
          </cell>
          <cell r="BA943">
            <v>0</v>
          </cell>
          <cell r="BB943">
            <v>2.6179166666666667E-2</v>
          </cell>
          <cell r="BC943">
            <v>0</v>
          </cell>
        </row>
        <row r="944">
          <cell r="I944">
            <v>43</v>
          </cell>
          <cell r="BA944">
            <v>0</v>
          </cell>
          <cell r="BB944">
            <v>1.9066666666666662E-2</v>
          </cell>
          <cell r="BC944">
            <v>0</v>
          </cell>
        </row>
        <row r="945">
          <cell r="I945">
            <v>41</v>
          </cell>
          <cell r="BA945">
            <v>0</v>
          </cell>
          <cell r="BB945">
            <v>1.8566666666666665E-2</v>
          </cell>
          <cell r="BC945">
            <v>0</v>
          </cell>
        </row>
        <row r="946">
          <cell r="I946">
            <v>37.9</v>
          </cell>
          <cell r="BA946">
            <v>0</v>
          </cell>
          <cell r="BB946">
            <v>1.8066666666666665E-2</v>
          </cell>
          <cell r="BC946">
            <v>0</v>
          </cell>
        </row>
        <row r="947">
          <cell r="I947">
            <v>35.1</v>
          </cell>
          <cell r="BA947">
            <v>0</v>
          </cell>
          <cell r="BB947">
            <v>1.7816666666666661E-2</v>
          </cell>
          <cell r="BC947">
            <v>0</v>
          </cell>
        </row>
        <row r="948">
          <cell r="I948">
            <v>32</v>
          </cell>
          <cell r="BA948">
            <v>0</v>
          </cell>
          <cell r="BB948">
            <v>1.7566666666666664E-2</v>
          </cell>
          <cell r="BC948">
            <v>0</v>
          </cell>
        </row>
        <row r="949">
          <cell r="I949">
            <v>30</v>
          </cell>
          <cell r="BA949">
            <v>0</v>
          </cell>
          <cell r="BB949">
            <v>1.7566666666666664E-2</v>
          </cell>
          <cell r="BC949">
            <v>0</v>
          </cell>
        </row>
        <row r="950">
          <cell r="I950">
            <v>28</v>
          </cell>
          <cell r="BA950">
            <v>0</v>
          </cell>
          <cell r="BB950">
            <v>1.8066666666666665E-2</v>
          </cell>
          <cell r="BC950">
            <v>0</v>
          </cell>
        </row>
        <row r="951">
          <cell r="I951">
            <v>28</v>
          </cell>
          <cell r="BA951">
            <v>0</v>
          </cell>
          <cell r="BB951">
            <v>1.7566666666666664E-2</v>
          </cell>
          <cell r="BC951">
            <v>0</v>
          </cell>
        </row>
        <row r="952">
          <cell r="I952">
            <v>26.1</v>
          </cell>
          <cell r="BA952">
            <v>0</v>
          </cell>
          <cell r="BB952">
            <v>1.7566666666666664E-2</v>
          </cell>
          <cell r="BC952">
            <v>0</v>
          </cell>
        </row>
        <row r="953">
          <cell r="I953">
            <v>26.1</v>
          </cell>
          <cell r="BA953">
            <v>0</v>
          </cell>
          <cell r="BB953">
            <v>1.7566666666666664E-2</v>
          </cell>
          <cell r="BC953">
            <v>0</v>
          </cell>
        </row>
        <row r="954">
          <cell r="I954">
            <v>23</v>
          </cell>
          <cell r="BA954">
            <v>0</v>
          </cell>
          <cell r="BB954">
            <v>1.7566666666666664E-2</v>
          </cell>
          <cell r="BC954">
            <v>0</v>
          </cell>
        </row>
        <row r="955">
          <cell r="I955">
            <v>24.1</v>
          </cell>
          <cell r="BA955">
            <v>0</v>
          </cell>
          <cell r="BB955">
            <v>1.8066666666666665E-2</v>
          </cell>
          <cell r="BC955">
            <v>0</v>
          </cell>
        </row>
        <row r="956">
          <cell r="I956">
            <v>21.9</v>
          </cell>
          <cell r="BA956">
            <v>0</v>
          </cell>
          <cell r="BB956">
            <v>1.8566666666666665E-2</v>
          </cell>
          <cell r="BC956">
            <v>0</v>
          </cell>
        </row>
        <row r="957">
          <cell r="I957">
            <v>21.9</v>
          </cell>
          <cell r="BA957">
            <v>0</v>
          </cell>
          <cell r="BB957">
            <v>2.6179166666666667E-2</v>
          </cell>
          <cell r="BC957">
            <v>0</v>
          </cell>
        </row>
        <row r="958">
          <cell r="I958">
            <v>32</v>
          </cell>
          <cell r="BA958">
            <v>0</v>
          </cell>
          <cell r="BB958">
            <v>2.7127499999999999E-2</v>
          </cell>
          <cell r="BC958">
            <v>0</v>
          </cell>
        </row>
        <row r="959">
          <cell r="I959">
            <v>37.9</v>
          </cell>
          <cell r="BA959">
            <v>0</v>
          </cell>
          <cell r="BB959">
            <v>2.8049999999999999E-2</v>
          </cell>
          <cell r="BC959">
            <v>0</v>
          </cell>
        </row>
        <row r="960">
          <cell r="I960">
            <v>42.1</v>
          </cell>
          <cell r="BA960">
            <v>0</v>
          </cell>
          <cell r="BB960">
            <v>2.8049999999999999E-2</v>
          </cell>
          <cell r="BC960">
            <v>0</v>
          </cell>
        </row>
        <row r="961">
          <cell r="I961">
            <v>46</v>
          </cell>
          <cell r="BA961">
            <v>0</v>
          </cell>
          <cell r="BB961">
            <v>2.3808333333333327E-2</v>
          </cell>
          <cell r="BC961">
            <v>0</v>
          </cell>
        </row>
        <row r="962">
          <cell r="I962">
            <v>48.9</v>
          </cell>
          <cell r="BA962">
            <v>0</v>
          </cell>
          <cell r="BB962">
            <v>2.8549999999999999E-2</v>
          </cell>
          <cell r="BC962">
            <v>0</v>
          </cell>
        </row>
        <row r="963">
          <cell r="I963">
            <v>51.1</v>
          </cell>
          <cell r="BA963">
            <v>9.5827137546469765E-4</v>
          </cell>
          <cell r="BB963">
            <v>2.8049999999999999E-2</v>
          </cell>
          <cell r="BC963">
            <v>3.0000000000000431E-4</v>
          </cell>
        </row>
        <row r="964">
          <cell r="I964">
            <v>52</v>
          </cell>
          <cell r="BA964">
            <v>9.5576208178438649E-3</v>
          </cell>
          <cell r="BB964">
            <v>2.7549999999999995E-2</v>
          </cell>
          <cell r="BC964">
            <v>3.0000000000000001E-3</v>
          </cell>
        </row>
        <row r="965">
          <cell r="I965">
            <v>54</v>
          </cell>
          <cell r="BA965">
            <v>2.1755576208178438E-2</v>
          </cell>
          <cell r="BB965">
            <v>2.7549999999999995E-2</v>
          </cell>
          <cell r="BC965">
            <v>9.0000000000000011E-3</v>
          </cell>
        </row>
        <row r="966">
          <cell r="I966">
            <v>53.1</v>
          </cell>
          <cell r="BA966">
            <v>1.5281598513011163E-2</v>
          </cell>
          <cell r="BB966">
            <v>2.6627499999999995E-2</v>
          </cell>
          <cell r="BC966">
            <v>6.3000000000000044E-3</v>
          </cell>
        </row>
        <row r="967">
          <cell r="I967">
            <v>51.1</v>
          </cell>
          <cell r="BA967">
            <v>4.8000000000000679E-4</v>
          </cell>
          <cell r="BB967">
            <v>2.6179166666666667E-2</v>
          </cell>
          <cell r="BC967">
            <v>3.0000000000000431E-4</v>
          </cell>
        </row>
        <row r="968">
          <cell r="I968">
            <v>48.9</v>
          </cell>
          <cell r="BA968">
            <v>0</v>
          </cell>
          <cell r="BB968">
            <v>1.9066666666666662E-2</v>
          </cell>
          <cell r="BC968">
            <v>0</v>
          </cell>
        </row>
        <row r="969">
          <cell r="I969">
            <v>48</v>
          </cell>
          <cell r="BA969">
            <v>0</v>
          </cell>
          <cell r="BB969">
            <v>1.8566666666666665E-2</v>
          </cell>
          <cell r="BC969">
            <v>0</v>
          </cell>
        </row>
        <row r="970">
          <cell r="I970">
            <v>46.9</v>
          </cell>
          <cell r="BA970">
            <v>0</v>
          </cell>
          <cell r="BB970">
            <v>1.8066666666666665E-2</v>
          </cell>
          <cell r="BC970">
            <v>0</v>
          </cell>
        </row>
        <row r="971">
          <cell r="I971">
            <v>46</v>
          </cell>
          <cell r="BA971">
            <v>0</v>
          </cell>
          <cell r="BB971">
            <v>1.7816666666666661E-2</v>
          </cell>
          <cell r="BC971">
            <v>0</v>
          </cell>
        </row>
        <row r="972">
          <cell r="I972">
            <v>44.1</v>
          </cell>
          <cell r="BA972">
            <v>0</v>
          </cell>
          <cell r="BB972">
            <v>1.7566666666666664E-2</v>
          </cell>
          <cell r="BC972">
            <v>0</v>
          </cell>
        </row>
        <row r="973">
          <cell r="I973">
            <v>44.1</v>
          </cell>
          <cell r="BA973">
            <v>0</v>
          </cell>
          <cell r="BB973">
            <v>1.7566666666666664E-2</v>
          </cell>
          <cell r="BC973">
            <v>0</v>
          </cell>
        </row>
        <row r="974">
          <cell r="I974">
            <v>43</v>
          </cell>
          <cell r="BA974">
            <v>0</v>
          </cell>
          <cell r="BB974">
            <v>1.8066666666666665E-2</v>
          </cell>
          <cell r="BC974">
            <v>0</v>
          </cell>
        </row>
        <row r="975">
          <cell r="I975">
            <v>43</v>
          </cell>
          <cell r="BA975">
            <v>0</v>
          </cell>
          <cell r="BB975">
            <v>1.7566666666666664E-2</v>
          </cell>
          <cell r="BC975">
            <v>0</v>
          </cell>
        </row>
        <row r="976">
          <cell r="I976">
            <v>42.1</v>
          </cell>
          <cell r="BA976">
            <v>0</v>
          </cell>
          <cell r="BB976">
            <v>1.7566666666666664E-2</v>
          </cell>
          <cell r="BC976">
            <v>0</v>
          </cell>
        </row>
        <row r="977">
          <cell r="I977">
            <v>42.1</v>
          </cell>
          <cell r="BA977">
            <v>0</v>
          </cell>
          <cell r="BB977">
            <v>1.7566666666666664E-2</v>
          </cell>
          <cell r="BC977">
            <v>0</v>
          </cell>
        </row>
        <row r="978">
          <cell r="I978">
            <v>41</v>
          </cell>
          <cell r="BA978">
            <v>0</v>
          </cell>
          <cell r="BB978">
            <v>1.7566666666666664E-2</v>
          </cell>
          <cell r="BC978">
            <v>0</v>
          </cell>
        </row>
        <row r="979">
          <cell r="I979">
            <v>42.1</v>
          </cell>
          <cell r="BA979">
            <v>0</v>
          </cell>
          <cell r="BB979">
            <v>1.8066666666666665E-2</v>
          </cell>
          <cell r="BC979">
            <v>0</v>
          </cell>
        </row>
        <row r="980">
          <cell r="I980">
            <v>42.1</v>
          </cell>
          <cell r="BA980">
            <v>0</v>
          </cell>
          <cell r="BB980">
            <v>1.8566666666666665E-2</v>
          </cell>
          <cell r="BC980">
            <v>0</v>
          </cell>
        </row>
        <row r="981">
          <cell r="I981">
            <v>42.1</v>
          </cell>
          <cell r="BA981">
            <v>0</v>
          </cell>
          <cell r="BB981">
            <v>2.2859999999999995E-2</v>
          </cell>
          <cell r="BC981">
            <v>0</v>
          </cell>
        </row>
        <row r="982">
          <cell r="I982">
            <v>39.9</v>
          </cell>
          <cell r="BA982">
            <v>0</v>
          </cell>
          <cell r="BB982">
            <v>2.3808333333333327E-2</v>
          </cell>
          <cell r="BC982">
            <v>0</v>
          </cell>
        </row>
        <row r="983">
          <cell r="I983">
            <v>39.9</v>
          </cell>
          <cell r="BA983">
            <v>0</v>
          </cell>
          <cell r="BB983">
            <v>2.3308333333333334E-2</v>
          </cell>
          <cell r="BC983">
            <v>0</v>
          </cell>
        </row>
        <row r="984">
          <cell r="I984">
            <v>39.9</v>
          </cell>
          <cell r="BA984">
            <v>0</v>
          </cell>
          <cell r="BB984">
            <v>2.3308333333333334E-2</v>
          </cell>
          <cell r="BC984">
            <v>0</v>
          </cell>
        </row>
        <row r="985">
          <cell r="I985">
            <v>42.1</v>
          </cell>
          <cell r="BA985">
            <v>0</v>
          </cell>
          <cell r="BB985">
            <v>2.3808333333333327E-2</v>
          </cell>
          <cell r="BC985">
            <v>0</v>
          </cell>
        </row>
        <row r="986">
          <cell r="I986">
            <v>44.1</v>
          </cell>
          <cell r="BA986">
            <v>0</v>
          </cell>
          <cell r="BB986">
            <v>2.3808333333333327E-2</v>
          </cell>
          <cell r="BC986">
            <v>0</v>
          </cell>
        </row>
        <row r="987">
          <cell r="I987">
            <v>44.1</v>
          </cell>
          <cell r="BA987">
            <v>0</v>
          </cell>
          <cell r="BB987">
            <v>2.3308333333333334E-2</v>
          </cell>
          <cell r="BC987">
            <v>0</v>
          </cell>
        </row>
        <row r="988">
          <cell r="I988">
            <v>44.1</v>
          </cell>
          <cell r="BA988">
            <v>0</v>
          </cell>
          <cell r="BB988">
            <v>2.0437499999999997E-2</v>
          </cell>
          <cell r="BC988">
            <v>0</v>
          </cell>
        </row>
        <row r="989">
          <cell r="I989">
            <v>44.1</v>
          </cell>
          <cell r="BA989">
            <v>0</v>
          </cell>
          <cell r="BB989">
            <v>2.0437499999999997E-2</v>
          </cell>
          <cell r="BC989">
            <v>0</v>
          </cell>
        </row>
        <row r="990">
          <cell r="I990">
            <v>44.1</v>
          </cell>
          <cell r="BA990">
            <v>0</v>
          </cell>
          <cell r="BB990">
            <v>1.8566666666666665E-2</v>
          </cell>
          <cell r="BC990">
            <v>0</v>
          </cell>
        </row>
        <row r="991">
          <cell r="I991">
            <v>44.1</v>
          </cell>
          <cell r="BA991">
            <v>0</v>
          </cell>
          <cell r="BB991">
            <v>1.9066666666666662E-2</v>
          </cell>
          <cell r="BC991">
            <v>0</v>
          </cell>
        </row>
        <row r="992">
          <cell r="I992">
            <v>44.1</v>
          </cell>
          <cell r="BA992">
            <v>0</v>
          </cell>
          <cell r="BB992">
            <v>1.9066666666666662E-2</v>
          </cell>
          <cell r="BC992">
            <v>0</v>
          </cell>
        </row>
        <row r="993">
          <cell r="I993">
            <v>44.1</v>
          </cell>
          <cell r="BA993">
            <v>0</v>
          </cell>
          <cell r="BB993">
            <v>1.8566666666666665E-2</v>
          </cell>
          <cell r="BC993">
            <v>0</v>
          </cell>
        </row>
        <row r="994">
          <cell r="I994">
            <v>46</v>
          </cell>
          <cell r="BA994">
            <v>0</v>
          </cell>
          <cell r="BB994">
            <v>1.8566666666666665E-2</v>
          </cell>
          <cell r="BC994">
            <v>0</v>
          </cell>
        </row>
        <row r="995">
          <cell r="I995">
            <v>46.9</v>
          </cell>
          <cell r="BA995">
            <v>0</v>
          </cell>
          <cell r="BB995">
            <v>1.8066666666666665E-2</v>
          </cell>
          <cell r="BC995">
            <v>0</v>
          </cell>
        </row>
        <row r="996">
          <cell r="I996">
            <v>50</v>
          </cell>
          <cell r="BA996">
            <v>0</v>
          </cell>
          <cell r="BB996">
            <v>1.8066666666666665E-2</v>
          </cell>
          <cell r="BC996">
            <v>0</v>
          </cell>
        </row>
        <row r="997">
          <cell r="I997">
            <v>51.1</v>
          </cell>
          <cell r="BA997">
            <v>0</v>
          </cell>
          <cell r="BB997">
            <v>1.8066666666666665E-2</v>
          </cell>
          <cell r="BC997">
            <v>3.0000000000000431E-4</v>
          </cell>
        </row>
        <row r="998">
          <cell r="I998">
            <v>53.1</v>
          </cell>
          <cell r="BA998">
            <v>0</v>
          </cell>
          <cell r="BB998">
            <v>1.8066666666666665E-2</v>
          </cell>
          <cell r="BC998">
            <v>1.6513283671019119E-2</v>
          </cell>
        </row>
        <row r="999">
          <cell r="I999">
            <v>53.1</v>
          </cell>
          <cell r="BA999">
            <v>0</v>
          </cell>
          <cell r="BB999">
            <v>1.7566666666666664E-2</v>
          </cell>
          <cell r="BC999">
            <v>1.6513283671019119E-2</v>
          </cell>
        </row>
        <row r="1000">
          <cell r="I1000">
            <v>54</v>
          </cell>
          <cell r="BA1000">
            <v>0</v>
          </cell>
          <cell r="BB1000">
            <v>1.7566666666666664E-2</v>
          </cell>
          <cell r="BC1000">
            <v>1.5388283671019121E-2</v>
          </cell>
        </row>
        <row r="1001">
          <cell r="I1001">
            <v>53.1</v>
          </cell>
          <cell r="BA1001">
            <v>0</v>
          </cell>
          <cell r="BB1001">
            <v>1.7566666666666664E-2</v>
          </cell>
          <cell r="BC1001">
            <v>1.6513283671019119E-2</v>
          </cell>
        </row>
        <row r="1002">
          <cell r="I1002">
            <v>53.1</v>
          </cell>
          <cell r="BA1002">
            <v>0</v>
          </cell>
          <cell r="BB1002">
            <v>1.7566666666666664E-2</v>
          </cell>
          <cell r="BC1002">
            <v>1.6513283671019119E-2</v>
          </cell>
        </row>
        <row r="1003">
          <cell r="I1003">
            <v>54</v>
          </cell>
          <cell r="BA1003">
            <v>0</v>
          </cell>
          <cell r="BB1003">
            <v>1.8066666666666665E-2</v>
          </cell>
          <cell r="BC1003">
            <v>2.4013283671019091E-2</v>
          </cell>
        </row>
        <row r="1004">
          <cell r="I1004">
            <v>54</v>
          </cell>
          <cell r="BA1004">
            <v>0</v>
          </cell>
          <cell r="BB1004">
            <v>1.8566666666666665E-2</v>
          </cell>
          <cell r="BC1004">
            <v>1.5388283671019121E-2</v>
          </cell>
        </row>
        <row r="1005">
          <cell r="I1005">
            <v>54</v>
          </cell>
          <cell r="BA1005">
            <v>0</v>
          </cell>
          <cell r="BB1005">
            <v>1.9066666666666662E-2</v>
          </cell>
          <cell r="BC1005">
            <v>1.5388283671019121E-2</v>
          </cell>
        </row>
        <row r="1006">
          <cell r="I1006">
            <v>48.9</v>
          </cell>
          <cell r="BA1006">
            <v>0</v>
          </cell>
          <cell r="BB1006">
            <v>1.9066666666666662E-2</v>
          </cell>
          <cell r="BC1006">
            <v>0</v>
          </cell>
        </row>
        <row r="1007">
          <cell r="I1007">
            <v>44.1</v>
          </cell>
          <cell r="BA1007">
            <v>0</v>
          </cell>
          <cell r="BB1007">
            <v>1.8566666666666665E-2</v>
          </cell>
          <cell r="BC1007">
            <v>0</v>
          </cell>
        </row>
        <row r="1008">
          <cell r="I1008">
            <v>36</v>
          </cell>
          <cell r="BA1008">
            <v>0</v>
          </cell>
          <cell r="BB1008">
            <v>1.8566666666666665E-2</v>
          </cell>
          <cell r="BC1008">
            <v>0</v>
          </cell>
        </row>
        <row r="1009">
          <cell r="I1009">
            <v>28.9</v>
          </cell>
          <cell r="BA1009">
            <v>0</v>
          </cell>
          <cell r="BB1009">
            <v>1.9066666666666662E-2</v>
          </cell>
          <cell r="BC1009">
            <v>0</v>
          </cell>
        </row>
        <row r="1010">
          <cell r="I1010">
            <v>32</v>
          </cell>
          <cell r="BA1010">
            <v>0</v>
          </cell>
          <cell r="BB1010">
            <v>1.9066666666666662E-2</v>
          </cell>
          <cell r="BC1010">
            <v>0</v>
          </cell>
        </row>
        <row r="1011">
          <cell r="I1011">
            <v>32</v>
          </cell>
          <cell r="BA1011">
            <v>0</v>
          </cell>
          <cell r="BB1011">
            <v>1.8566666666666665E-2</v>
          </cell>
          <cell r="BC1011">
            <v>0</v>
          </cell>
        </row>
        <row r="1012">
          <cell r="I1012">
            <v>28</v>
          </cell>
          <cell r="BA1012">
            <v>0</v>
          </cell>
          <cell r="BB1012">
            <v>1.8066666666666665E-2</v>
          </cell>
          <cell r="BC1012">
            <v>0</v>
          </cell>
        </row>
        <row r="1013">
          <cell r="I1013">
            <v>26.1</v>
          </cell>
          <cell r="BA1013">
            <v>0</v>
          </cell>
          <cell r="BB1013">
            <v>1.8066666666666665E-2</v>
          </cell>
          <cell r="BC1013">
            <v>0</v>
          </cell>
        </row>
        <row r="1014">
          <cell r="I1014">
            <v>26.1</v>
          </cell>
          <cell r="BA1014">
            <v>0</v>
          </cell>
          <cell r="BB1014">
            <v>1.8566666666666665E-2</v>
          </cell>
          <cell r="BC1014">
            <v>0</v>
          </cell>
        </row>
        <row r="1015">
          <cell r="I1015">
            <v>23</v>
          </cell>
          <cell r="BA1015">
            <v>0</v>
          </cell>
          <cell r="BB1015">
            <v>1.9066666666666662E-2</v>
          </cell>
          <cell r="BC1015">
            <v>0</v>
          </cell>
        </row>
        <row r="1016">
          <cell r="I1016">
            <v>21</v>
          </cell>
          <cell r="BA1016">
            <v>0</v>
          </cell>
          <cell r="BB1016">
            <v>1.9066666666666662E-2</v>
          </cell>
          <cell r="BC1016">
            <v>0</v>
          </cell>
        </row>
        <row r="1017">
          <cell r="I1017">
            <v>19.899999999999999</v>
          </cell>
          <cell r="BA1017">
            <v>0</v>
          </cell>
          <cell r="BB1017">
            <v>1.8566666666666665E-2</v>
          </cell>
          <cell r="BC1017">
            <v>0</v>
          </cell>
        </row>
        <row r="1018">
          <cell r="I1018">
            <v>19</v>
          </cell>
          <cell r="BA1018">
            <v>0</v>
          </cell>
          <cell r="BB1018">
            <v>1.8566666666666665E-2</v>
          </cell>
          <cell r="BC1018">
            <v>0</v>
          </cell>
        </row>
        <row r="1019">
          <cell r="I1019">
            <v>18</v>
          </cell>
          <cell r="BA1019">
            <v>0</v>
          </cell>
          <cell r="BB1019">
            <v>1.8066666666666665E-2</v>
          </cell>
          <cell r="BC1019">
            <v>0</v>
          </cell>
        </row>
        <row r="1020">
          <cell r="I1020">
            <v>17.100000000000001</v>
          </cell>
          <cell r="BA1020">
            <v>0</v>
          </cell>
          <cell r="BB1020">
            <v>1.8066666666666665E-2</v>
          </cell>
          <cell r="BC1020">
            <v>0</v>
          </cell>
        </row>
        <row r="1021">
          <cell r="I1021">
            <v>15.1</v>
          </cell>
          <cell r="BA1021">
            <v>0</v>
          </cell>
          <cell r="BB1021">
            <v>1.8066666666666665E-2</v>
          </cell>
          <cell r="BC1021">
            <v>0</v>
          </cell>
        </row>
        <row r="1022">
          <cell r="I1022">
            <v>14</v>
          </cell>
          <cell r="BA1022">
            <v>0</v>
          </cell>
          <cell r="BB1022">
            <v>1.8066666666666665E-2</v>
          </cell>
          <cell r="BC1022">
            <v>0</v>
          </cell>
        </row>
        <row r="1023">
          <cell r="I1023">
            <v>12.9</v>
          </cell>
          <cell r="BA1023">
            <v>0</v>
          </cell>
          <cell r="BB1023">
            <v>1.7566666666666664E-2</v>
          </cell>
          <cell r="BC1023">
            <v>0</v>
          </cell>
        </row>
        <row r="1024">
          <cell r="I1024">
            <v>12</v>
          </cell>
          <cell r="BA1024">
            <v>0</v>
          </cell>
          <cell r="BB1024">
            <v>1.7566666666666664E-2</v>
          </cell>
          <cell r="BC1024">
            <v>0</v>
          </cell>
        </row>
        <row r="1025">
          <cell r="I1025">
            <v>10.9</v>
          </cell>
          <cell r="BA1025">
            <v>0</v>
          </cell>
          <cell r="BB1025">
            <v>1.7566666666666664E-2</v>
          </cell>
          <cell r="BC1025">
            <v>0</v>
          </cell>
        </row>
        <row r="1026">
          <cell r="I1026">
            <v>10.9</v>
          </cell>
          <cell r="BA1026">
            <v>0</v>
          </cell>
          <cell r="BB1026">
            <v>1.7566666666666664E-2</v>
          </cell>
          <cell r="BC1026">
            <v>0</v>
          </cell>
        </row>
        <row r="1027">
          <cell r="I1027">
            <v>10</v>
          </cell>
          <cell r="BA1027">
            <v>0</v>
          </cell>
          <cell r="BB1027">
            <v>1.8066666666666665E-2</v>
          </cell>
          <cell r="BC1027">
            <v>0</v>
          </cell>
        </row>
        <row r="1028">
          <cell r="I1028">
            <v>9</v>
          </cell>
          <cell r="BA1028">
            <v>0</v>
          </cell>
          <cell r="BB1028">
            <v>1.8566666666666665E-2</v>
          </cell>
          <cell r="BC1028">
            <v>0</v>
          </cell>
        </row>
        <row r="1029">
          <cell r="I1029">
            <v>10</v>
          </cell>
          <cell r="BA1029">
            <v>0</v>
          </cell>
          <cell r="BB1029">
            <v>1.9066666666666662E-2</v>
          </cell>
          <cell r="BC1029">
            <v>0</v>
          </cell>
        </row>
        <row r="1030">
          <cell r="I1030">
            <v>12.9</v>
          </cell>
          <cell r="BA1030">
            <v>0</v>
          </cell>
          <cell r="BB1030">
            <v>1.9066666666666662E-2</v>
          </cell>
          <cell r="BC1030">
            <v>0</v>
          </cell>
        </row>
        <row r="1031">
          <cell r="I1031">
            <v>17.100000000000001</v>
          </cell>
          <cell r="BA1031">
            <v>0</v>
          </cell>
          <cell r="BB1031">
            <v>1.8566666666666665E-2</v>
          </cell>
          <cell r="BC1031">
            <v>0</v>
          </cell>
        </row>
        <row r="1032">
          <cell r="I1032">
            <v>23</v>
          </cell>
          <cell r="BA1032">
            <v>0</v>
          </cell>
          <cell r="BB1032">
            <v>1.8566666666666665E-2</v>
          </cell>
          <cell r="BC1032">
            <v>0</v>
          </cell>
        </row>
        <row r="1033">
          <cell r="I1033">
            <v>28</v>
          </cell>
          <cell r="BA1033">
            <v>0</v>
          </cell>
          <cell r="BB1033">
            <v>1.9066666666666662E-2</v>
          </cell>
          <cell r="BC1033">
            <v>0</v>
          </cell>
        </row>
        <row r="1034">
          <cell r="I1034">
            <v>30</v>
          </cell>
          <cell r="BA1034">
            <v>0</v>
          </cell>
          <cell r="BB1034">
            <v>1.9066666666666662E-2</v>
          </cell>
          <cell r="BC1034">
            <v>0</v>
          </cell>
        </row>
        <row r="1035">
          <cell r="I1035">
            <v>33.1</v>
          </cell>
          <cell r="BA1035">
            <v>0</v>
          </cell>
          <cell r="BB1035">
            <v>1.8566666666666665E-2</v>
          </cell>
          <cell r="BC1035">
            <v>0</v>
          </cell>
        </row>
        <row r="1036">
          <cell r="I1036">
            <v>37</v>
          </cell>
          <cell r="BA1036">
            <v>0</v>
          </cell>
          <cell r="BB1036">
            <v>1.8066666666666665E-2</v>
          </cell>
          <cell r="BC1036">
            <v>0</v>
          </cell>
        </row>
        <row r="1037">
          <cell r="I1037">
            <v>37.9</v>
          </cell>
          <cell r="BA1037">
            <v>0</v>
          </cell>
          <cell r="BB1037">
            <v>1.8066666666666665E-2</v>
          </cell>
          <cell r="BC1037">
            <v>0</v>
          </cell>
        </row>
        <row r="1038">
          <cell r="I1038">
            <v>39</v>
          </cell>
          <cell r="BA1038">
            <v>0</v>
          </cell>
          <cell r="BB1038">
            <v>1.8566666666666665E-2</v>
          </cell>
          <cell r="BC1038">
            <v>0</v>
          </cell>
        </row>
        <row r="1039">
          <cell r="I1039">
            <v>35.1</v>
          </cell>
          <cell r="BA1039">
            <v>0</v>
          </cell>
          <cell r="BB1039">
            <v>1.9066666666666662E-2</v>
          </cell>
          <cell r="BC1039">
            <v>0</v>
          </cell>
        </row>
        <row r="1040">
          <cell r="I1040">
            <v>33.1</v>
          </cell>
          <cell r="BA1040">
            <v>0</v>
          </cell>
          <cell r="BB1040">
            <v>1.9066666666666662E-2</v>
          </cell>
          <cell r="BC1040">
            <v>0</v>
          </cell>
        </row>
        <row r="1041">
          <cell r="I1041">
            <v>32</v>
          </cell>
          <cell r="BA1041">
            <v>0</v>
          </cell>
          <cell r="BB1041">
            <v>1.8566666666666665E-2</v>
          </cell>
          <cell r="BC1041">
            <v>0</v>
          </cell>
        </row>
        <row r="1042">
          <cell r="I1042">
            <v>30</v>
          </cell>
          <cell r="BA1042">
            <v>0</v>
          </cell>
          <cell r="BB1042">
            <v>1.8566666666666665E-2</v>
          </cell>
          <cell r="BC1042">
            <v>0</v>
          </cell>
        </row>
        <row r="1043">
          <cell r="I1043">
            <v>28.9</v>
          </cell>
          <cell r="BA1043">
            <v>0</v>
          </cell>
          <cell r="BB1043">
            <v>1.8066666666666665E-2</v>
          </cell>
          <cell r="BC1043">
            <v>0</v>
          </cell>
        </row>
        <row r="1044">
          <cell r="I1044">
            <v>28</v>
          </cell>
          <cell r="BA1044">
            <v>0</v>
          </cell>
          <cell r="BB1044">
            <v>1.8066666666666665E-2</v>
          </cell>
          <cell r="BC1044">
            <v>0</v>
          </cell>
        </row>
        <row r="1045">
          <cell r="I1045">
            <v>28</v>
          </cell>
          <cell r="BA1045">
            <v>0</v>
          </cell>
          <cell r="BB1045">
            <v>1.8066666666666665E-2</v>
          </cell>
          <cell r="BC1045">
            <v>0</v>
          </cell>
        </row>
        <row r="1046">
          <cell r="I1046">
            <v>26.1</v>
          </cell>
          <cell r="BA1046">
            <v>0</v>
          </cell>
          <cell r="BB1046">
            <v>1.8066666666666665E-2</v>
          </cell>
          <cell r="BC1046">
            <v>0</v>
          </cell>
        </row>
        <row r="1047">
          <cell r="I1047">
            <v>26.1</v>
          </cell>
          <cell r="BA1047">
            <v>0</v>
          </cell>
          <cell r="BB1047">
            <v>1.7566666666666664E-2</v>
          </cell>
          <cell r="BC1047">
            <v>0</v>
          </cell>
        </row>
        <row r="1048">
          <cell r="I1048">
            <v>25</v>
          </cell>
          <cell r="BA1048">
            <v>0</v>
          </cell>
          <cell r="BB1048">
            <v>1.7566666666666664E-2</v>
          </cell>
          <cell r="BC1048">
            <v>0</v>
          </cell>
        </row>
        <row r="1049">
          <cell r="I1049">
            <v>23</v>
          </cell>
          <cell r="BA1049">
            <v>0</v>
          </cell>
          <cell r="BB1049">
            <v>1.7566666666666664E-2</v>
          </cell>
          <cell r="BC1049">
            <v>0</v>
          </cell>
        </row>
        <row r="1050">
          <cell r="I1050">
            <v>23</v>
          </cell>
          <cell r="BA1050">
            <v>0</v>
          </cell>
          <cell r="BB1050">
            <v>1.7566666666666664E-2</v>
          </cell>
          <cell r="BC1050">
            <v>0</v>
          </cell>
        </row>
        <row r="1051">
          <cell r="I1051">
            <v>21.9</v>
          </cell>
          <cell r="BA1051">
            <v>0</v>
          </cell>
          <cell r="BB1051">
            <v>1.8066666666666665E-2</v>
          </cell>
          <cell r="BC1051">
            <v>0</v>
          </cell>
        </row>
        <row r="1052">
          <cell r="I1052">
            <v>21.9</v>
          </cell>
          <cell r="BA1052">
            <v>0</v>
          </cell>
          <cell r="BB1052">
            <v>1.8566666666666665E-2</v>
          </cell>
          <cell r="BC1052">
            <v>0</v>
          </cell>
        </row>
        <row r="1053">
          <cell r="I1053">
            <v>21.9</v>
          </cell>
          <cell r="BA1053">
            <v>0</v>
          </cell>
          <cell r="BB1053">
            <v>2.6179166666666667E-2</v>
          </cell>
          <cell r="BC1053">
            <v>0</v>
          </cell>
        </row>
        <row r="1054">
          <cell r="I1054">
            <v>26.1</v>
          </cell>
          <cell r="BA1054">
            <v>0</v>
          </cell>
          <cell r="BB1054">
            <v>2.7127499999999999E-2</v>
          </cell>
          <cell r="BC1054">
            <v>0</v>
          </cell>
        </row>
        <row r="1055">
          <cell r="I1055">
            <v>30</v>
          </cell>
          <cell r="BA1055">
            <v>0</v>
          </cell>
          <cell r="BB1055">
            <v>2.8049999999999999E-2</v>
          </cell>
          <cell r="BC1055">
            <v>0</v>
          </cell>
        </row>
        <row r="1056">
          <cell r="I1056">
            <v>33.1</v>
          </cell>
          <cell r="BA1056">
            <v>0</v>
          </cell>
          <cell r="BB1056">
            <v>2.8049999999999999E-2</v>
          </cell>
          <cell r="BC1056">
            <v>0</v>
          </cell>
        </row>
        <row r="1057">
          <cell r="I1057">
            <v>37</v>
          </cell>
          <cell r="BA1057">
            <v>0</v>
          </cell>
          <cell r="BB1057">
            <v>2.3808333333333327E-2</v>
          </cell>
          <cell r="BC1057">
            <v>0</v>
          </cell>
        </row>
        <row r="1058">
          <cell r="I1058">
            <v>39.9</v>
          </cell>
          <cell r="BA1058">
            <v>0</v>
          </cell>
          <cell r="BB1058">
            <v>2.8549999999999999E-2</v>
          </cell>
          <cell r="BC1058">
            <v>0</v>
          </cell>
        </row>
        <row r="1059">
          <cell r="I1059">
            <v>41</v>
          </cell>
          <cell r="BA1059">
            <v>0</v>
          </cell>
          <cell r="BB1059">
            <v>2.8049999999999999E-2</v>
          </cell>
          <cell r="BC1059">
            <v>0</v>
          </cell>
        </row>
        <row r="1060">
          <cell r="I1060">
            <v>44.1</v>
          </cell>
          <cell r="BA1060">
            <v>0</v>
          </cell>
          <cell r="BB1060">
            <v>2.7549999999999995E-2</v>
          </cell>
          <cell r="BC1060">
            <v>0</v>
          </cell>
        </row>
        <row r="1061">
          <cell r="I1061">
            <v>43</v>
          </cell>
          <cell r="BA1061">
            <v>0</v>
          </cell>
          <cell r="BB1061">
            <v>2.7549999999999995E-2</v>
          </cell>
          <cell r="BC1061">
            <v>0</v>
          </cell>
        </row>
        <row r="1062">
          <cell r="I1062">
            <v>43</v>
          </cell>
          <cell r="BA1062">
            <v>0</v>
          </cell>
          <cell r="BB1062">
            <v>2.6627499999999995E-2</v>
          </cell>
          <cell r="BC1062">
            <v>0</v>
          </cell>
        </row>
        <row r="1063">
          <cell r="I1063">
            <v>42.1</v>
          </cell>
          <cell r="BA1063">
            <v>0</v>
          </cell>
          <cell r="BB1063">
            <v>2.6179166666666667E-2</v>
          </cell>
          <cell r="BC1063">
            <v>0</v>
          </cell>
        </row>
        <row r="1064">
          <cell r="I1064">
            <v>41</v>
          </cell>
          <cell r="BA1064">
            <v>0</v>
          </cell>
          <cell r="BB1064">
            <v>1.9066666666666662E-2</v>
          </cell>
          <cell r="BC1064">
            <v>0</v>
          </cell>
        </row>
        <row r="1065">
          <cell r="I1065">
            <v>39.9</v>
          </cell>
          <cell r="BA1065">
            <v>0</v>
          </cell>
          <cell r="BB1065">
            <v>1.8566666666666665E-2</v>
          </cell>
          <cell r="BC1065">
            <v>0</v>
          </cell>
        </row>
        <row r="1066">
          <cell r="I1066">
            <v>39</v>
          </cell>
          <cell r="BA1066">
            <v>0</v>
          </cell>
          <cell r="BB1066">
            <v>1.8066666666666665E-2</v>
          </cell>
          <cell r="BC1066">
            <v>0</v>
          </cell>
        </row>
        <row r="1067">
          <cell r="I1067">
            <v>39</v>
          </cell>
          <cell r="BA1067">
            <v>0</v>
          </cell>
          <cell r="BB1067">
            <v>1.7816666666666661E-2</v>
          </cell>
          <cell r="BC1067">
            <v>0</v>
          </cell>
        </row>
        <row r="1068">
          <cell r="I1068">
            <v>39</v>
          </cell>
          <cell r="BA1068">
            <v>0</v>
          </cell>
          <cell r="BB1068">
            <v>1.7566666666666664E-2</v>
          </cell>
          <cell r="BC1068">
            <v>0</v>
          </cell>
        </row>
        <row r="1069">
          <cell r="I1069">
            <v>39</v>
          </cell>
          <cell r="BA1069">
            <v>0</v>
          </cell>
          <cell r="BB1069">
            <v>1.7566666666666664E-2</v>
          </cell>
          <cell r="BC1069">
            <v>0</v>
          </cell>
        </row>
        <row r="1070">
          <cell r="I1070">
            <v>37.9</v>
          </cell>
          <cell r="BA1070">
            <v>0</v>
          </cell>
          <cell r="BB1070">
            <v>1.8066666666666665E-2</v>
          </cell>
          <cell r="BC1070">
            <v>0</v>
          </cell>
        </row>
        <row r="1071">
          <cell r="I1071">
            <v>37</v>
          </cell>
          <cell r="BA1071">
            <v>0</v>
          </cell>
          <cell r="BB1071">
            <v>1.7566666666666664E-2</v>
          </cell>
          <cell r="BC1071">
            <v>0</v>
          </cell>
        </row>
        <row r="1072">
          <cell r="I1072">
            <v>36</v>
          </cell>
          <cell r="BA1072">
            <v>0</v>
          </cell>
          <cell r="BB1072">
            <v>1.7566666666666664E-2</v>
          </cell>
          <cell r="BC1072">
            <v>0</v>
          </cell>
        </row>
        <row r="1073">
          <cell r="I1073">
            <v>36</v>
          </cell>
          <cell r="BA1073">
            <v>0</v>
          </cell>
          <cell r="BB1073">
            <v>1.7566666666666664E-2</v>
          </cell>
          <cell r="BC1073">
            <v>0</v>
          </cell>
        </row>
        <row r="1074">
          <cell r="I1074">
            <v>35.1</v>
          </cell>
          <cell r="BA1074">
            <v>0</v>
          </cell>
          <cell r="BB1074">
            <v>1.7566666666666664E-2</v>
          </cell>
          <cell r="BC1074">
            <v>0</v>
          </cell>
        </row>
        <row r="1075">
          <cell r="I1075">
            <v>34</v>
          </cell>
          <cell r="BA1075">
            <v>0</v>
          </cell>
          <cell r="BB1075">
            <v>1.8066666666666665E-2</v>
          </cell>
          <cell r="BC1075">
            <v>0</v>
          </cell>
        </row>
        <row r="1076">
          <cell r="I1076">
            <v>34</v>
          </cell>
          <cell r="BA1076">
            <v>0</v>
          </cell>
          <cell r="BB1076">
            <v>1.8566666666666665E-2</v>
          </cell>
          <cell r="BC1076">
            <v>0</v>
          </cell>
        </row>
        <row r="1077">
          <cell r="I1077">
            <v>33.1</v>
          </cell>
          <cell r="BA1077">
            <v>0</v>
          </cell>
          <cell r="BB1077">
            <v>2.6179166666666667E-2</v>
          </cell>
          <cell r="BC1077">
            <v>0</v>
          </cell>
        </row>
        <row r="1078">
          <cell r="I1078">
            <v>36</v>
          </cell>
          <cell r="BA1078">
            <v>0</v>
          </cell>
          <cell r="BB1078">
            <v>2.7127499999999999E-2</v>
          </cell>
          <cell r="BC1078">
            <v>0</v>
          </cell>
        </row>
        <row r="1079">
          <cell r="I1079">
            <v>42.1</v>
          </cell>
          <cell r="BA1079">
            <v>0</v>
          </cell>
          <cell r="BB1079">
            <v>2.8049999999999999E-2</v>
          </cell>
          <cell r="BC1079">
            <v>0</v>
          </cell>
        </row>
        <row r="1080">
          <cell r="I1080">
            <v>45</v>
          </cell>
          <cell r="BA1080">
            <v>0</v>
          </cell>
          <cell r="BB1080">
            <v>2.8049999999999999E-2</v>
          </cell>
          <cell r="BC1080">
            <v>0</v>
          </cell>
        </row>
        <row r="1081">
          <cell r="I1081">
            <v>50</v>
          </cell>
          <cell r="BA1081">
            <v>0</v>
          </cell>
          <cell r="BB1081">
            <v>2.3808333333333327E-2</v>
          </cell>
          <cell r="BC1081">
            <v>0</v>
          </cell>
        </row>
        <row r="1082">
          <cell r="I1082">
            <v>51.1</v>
          </cell>
          <cell r="BA1082">
            <v>9.5827137546469765E-4</v>
          </cell>
          <cell r="BB1082">
            <v>2.8549999999999999E-2</v>
          </cell>
          <cell r="BC1082">
            <v>3.0000000000000431E-4</v>
          </cell>
        </row>
        <row r="1083">
          <cell r="I1083">
            <v>54</v>
          </cell>
          <cell r="BA1083">
            <v>2.8505576208178441E-2</v>
          </cell>
          <cell r="BB1083">
            <v>2.8049999999999999E-2</v>
          </cell>
          <cell r="BC1083">
            <v>9.0000000000000011E-3</v>
          </cell>
        </row>
        <row r="1084">
          <cell r="I1084">
            <v>55</v>
          </cell>
          <cell r="BA1084">
            <v>3.7895910780669145E-2</v>
          </cell>
          <cell r="BB1084">
            <v>2.7549999999999995E-2</v>
          </cell>
          <cell r="BC1084">
            <v>1.2E-2</v>
          </cell>
        </row>
        <row r="1085">
          <cell r="I1085">
            <v>57</v>
          </cell>
          <cell r="BA1085">
            <v>4.3009293680297399E-2</v>
          </cell>
          <cell r="BB1085">
            <v>2.7549999999999995E-2</v>
          </cell>
          <cell r="BC1085">
            <v>1.8000000000000002E-2</v>
          </cell>
        </row>
        <row r="1086">
          <cell r="I1086">
            <v>55.9</v>
          </cell>
          <cell r="BA1086">
            <v>3.5274535315985123E-2</v>
          </cell>
          <cell r="BB1086">
            <v>2.6627499999999995E-2</v>
          </cell>
          <cell r="BC1086">
            <v>1.4699999999999994E-2</v>
          </cell>
        </row>
        <row r="1087">
          <cell r="I1087">
            <v>54</v>
          </cell>
          <cell r="BA1087">
            <v>1.4400000000000001E-2</v>
          </cell>
          <cell r="BB1087">
            <v>2.6179166666666667E-2</v>
          </cell>
          <cell r="BC1087">
            <v>9.0000000000000011E-3</v>
          </cell>
        </row>
        <row r="1088">
          <cell r="I1088">
            <v>50</v>
          </cell>
          <cell r="BA1088">
            <v>0</v>
          </cell>
          <cell r="BB1088">
            <v>1.9066666666666662E-2</v>
          </cell>
          <cell r="BC1088">
            <v>0</v>
          </cell>
        </row>
        <row r="1089">
          <cell r="I1089">
            <v>46.9</v>
          </cell>
          <cell r="BA1089">
            <v>0</v>
          </cell>
          <cell r="BB1089">
            <v>1.8566666666666665E-2</v>
          </cell>
          <cell r="BC1089">
            <v>0</v>
          </cell>
        </row>
        <row r="1090">
          <cell r="I1090">
            <v>46.9</v>
          </cell>
          <cell r="BA1090">
            <v>0</v>
          </cell>
          <cell r="BB1090">
            <v>1.8066666666666665E-2</v>
          </cell>
          <cell r="BC1090">
            <v>0</v>
          </cell>
        </row>
        <row r="1091">
          <cell r="I1091">
            <v>45</v>
          </cell>
          <cell r="BA1091">
            <v>0</v>
          </cell>
          <cell r="BB1091">
            <v>1.7816666666666661E-2</v>
          </cell>
          <cell r="BC1091">
            <v>0</v>
          </cell>
        </row>
        <row r="1092">
          <cell r="I1092">
            <v>43</v>
          </cell>
          <cell r="BA1092">
            <v>0</v>
          </cell>
          <cell r="BB1092">
            <v>1.7566666666666664E-2</v>
          </cell>
          <cell r="BC1092">
            <v>0</v>
          </cell>
        </row>
        <row r="1093">
          <cell r="I1093">
            <v>42.1</v>
          </cell>
          <cell r="BA1093">
            <v>0</v>
          </cell>
          <cell r="BB1093">
            <v>1.7566666666666664E-2</v>
          </cell>
          <cell r="BC1093">
            <v>0</v>
          </cell>
        </row>
        <row r="1094">
          <cell r="I1094">
            <v>42.1</v>
          </cell>
          <cell r="BA1094">
            <v>0</v>
          </cell>
          <cell r="BB1094">
            <v>1.8066666666666665E-2</v>
          </cell>
          <cell r="BC1094">
            <v>0</v>
          </cell>
        </row>
        <row r="1095">
          <cell r="I1095">
            <v>41</v>
          </cell>
          <cell r="BA1095">
            <v>0</v>
          </cell>
          <cell r="BB1095">
            <v>1.7566666666666664E-2</v>
          </cell>
          <cell r="BC1095">
            <v>0</v>
          </cell>
        </row>
        <row r="1096">
          <cell r="I1096">
            <v>39.9</v>
          </cell>
          <cell r="BA1096">
            <v>0</v>
          </cell>
          <cell r="BB1096">
            <v>1.7566666666666664E-2</v>
          </cell>
          <cell r="BC1096">
            <v>0</v>
          </cell>
        </row>
        <row r="1097">
          <cell r="I1097">
            <v>39</v>
          </cell>
          <cell r="BA1097">
            <v>0</v>
          </cell>
          <cell r="BB1097">
            <v>1.7566666666666664E-2</v>
          </cell>
          <cell r="BC1097">
            <v>0</v>
          </cell>
        </row>
        <row r="1098">
          <cell r="I1098">
            <v>39.9</v>
          </cell>
          <cell r="BA1098">
            <v>0</v>
          </cell>
          <cell r="BB1098">
            <v>1.7566666666666664E-2</v>
          </cell>
          <cell r="BC1098">
            <v>0</v>
          </cell>
        </row>
        <row r="1099">
          <cell r="I1099">
            <v>39.9</v>
          </cell>
          <cell r="BA1099">
            <v>0</v>
          </cell>
          <cell r="BB1099">
            <v>1.8066666666666665E-2</v>
          </cell>
          <cell r="BC1099">
            <v>0</v>
          </cell>
        </row>
        <row r="1100">
          <cell r="I1100">
            <v>39.9</v>
          </cell>
          <cell r="BA1100">
            <v>0</v>
          </cell>
          <cell r="BB1100">
            <v>1.8566666666666665E-2</v>
          </cell>
          <cell r="BC1100">
            <v>0</v>
          </cell>
        </row>
        <row r="1101">
          <cell r="I1101">
            <v>39.9</v>
          </cell>
          <cell r="BA1101">
            <v>0</v>
          </cell>
          <cell r="BB1101">
            <v>2.6179166666666667E-2</v>
          </cell>
          <cell r="BC1101">
            <v>0</v>
          </cell>
        </row>
        <row r="1102">
          <cell r="I1102">
            <v>41</v>
          </cell>
          <cell r="BA1102">
            <v>0</v>
          </cell>
          <cell r="BB1102">
            <v>2.7127499999999999E-2</v>
          </cell>
          <cell r="BC1102">
            <v>0</v>
          </cell>
        </row>
        <row r="1103">
          <cell r="I1103">
            <v>46</v>
          </cell>
          <cell r="BA1103">
            <v>0</v>
          </cell>
          <cell r="BB1103">
            <v>2.8049999999999999E-2</v>
          </cell>
          <cell r="BC1103">
            <v>0</v>
          </cell>
        </row>
        <row r="1104">
          <cell r="I1104">
            <v>48.9</v>
          </cell>
          <cell r="BA1104">
            <v>0</v>
          </cell>
          <cell r="BB1104">
            <v>2.8049999999999999E-2</v>
          </cell>
          <cell r="BC1104">
            <v>0</v>
          </cell>
        </row>
        <row r="1105">
          <cell r="I1105">
            <v>53.1</v>
          </cell>
          <cell r="BA1105">
            <v>1.7171598513011165E-2</v>
          </cell>
          <cell r="BB1105">
            <v>2.3808333333333327E-2</v>
          </cell>
          <cell r="BC1105">
            <v>6.3000000000000044E-3</v>
          </cell>
        </row>
        <row r="1106">
          <cell r="I1106">
            <v>55</v>
          </cell>
          <cell r="BA1106">
            <v>3.7895910780669145E-2</v>
          </cell>
          <cell r="BB1106">
            <v>2.8549999999999999E-2</v>
          </cell>
          <cell r="BC1106">
            <v>1.2E-2</v>
          </cell>
        </row>
        <row r="1107">
          <cell r="I1107">
            <v>59</v>
          </cell>
          <cell r="BA1107">
            <v>7.489962825278812E-2</v>
          </cell>
          <cell r="BB1107">
            <v>2.8049999999999999E-2</v>
          </cell>
          <cell r="BC1107">
            <v>2.4E-2</v>
          </cell>
        </row>
        <row r="1108">
          <cell r="I1108">
            <v>61</v>
          </cell>
          <cell r="BA1108">
            <v>9.3066914498141279E-2</v>
          </cell>
          <cell r="BB1108">
            <v>2.7549999999999995E-2</v>
          </cell>
          <cell r="BC1108">
            <v>0.03</v>
          </cell>
        </row>
        <row r="1109">
          <cell r="I1109">
            <v>61</v>
          </cell>
          <cell r="BA1109">
            <v>7.0566914498141273E-2</v>
          </cell>
          <cell r="BB1109">
            <v>2.7549999999999995E-2</v>
          </cell>
          <cell r="BC1109">
            <v>0.03</v>
          </cell>
        </row>
        <row r="1110">
          <cell r="I1110">
            <v>61</v>
          </cell>
          <cell r="BA1110">
            <v>7.0566914498141273E-2</v>
          </cell>
          <cell r="BB1110">
            <v>2.6627499999999995E-2</v>
          </cell>
          <cell r="BC1110">
            <v>0.03</v>
          </cell>
        </row>
        <row r="1111">
          <cell r="I1111">
            <v>60.1</v>
          </cell>
          <cell r="BA1111">
            <v>4.368000000000001E-2</v>
          </cell>
          <cell r="BB1111">
            <v>2.6179166666666667E-2</v>
          </cell>
          <cell r="BC1111">
            <v>2.7300000000000005E-2</v>
          </cell>
        </row>
        <row r="1112">
          <cell r="I1112">
            <v>57</v>
          </cell>
          <cell r="BA1112">
            <v>2.8800000000000003E-2</v>
          </cell>
          <cell r="BB1112">
            <v>1.9066666666666662E-2</v>
          </cell>
          <cell r="BC1112">
            <v>1.8000000000000002E-2</v>
          </cell>
        </row>
        <row r="1113">
          <cell r="I1113">
            <v>55.9</v>
          </cell>
          <cell r="BA1113">
            <v>2.3519999999999992E-2</v>
          </cell>
          <cell r="BB1113">
            <v>1.8566666666666665E-2</v>
          </cell>
          <cell r="BC1113">
            <v>1.4699999999999994E-2</v>
          </cell>
        </row>
        <row r="1114">
          <cell r="I1114">
            <v>55.9</v>
          </cell>
          <cell r="BA1114">
            <v>2.3519999999999992E-2</v>
          </cell>
          <cell r="BB1114">
            <v>1.8066666666666665E-2</v>
          </cell>
          <cell r="BC1114">
            <v>1.4699999999999994E-2</v>
          </cell>
        </row>
        <row r="1115">
          <cell r="I1115">
            <v>55</v>
          </cell>
          <cell r="BA1115">
            <v>0</v>
          </cell>
          <cell r="BB1115">
            <v>1.7816666666666661E-2</v>
          </cell>
          <cell r="BC1115">
            <v>1.2E-2</v>
          </cell>
        </row>
        <row r="1116">
          <cell r="I1116">
            <v>55</v>
          </cell>
          <cell r="BA1116">
            <v>0</v>
          </cell>
          <cell r="BB1116">
            <v>1.7566666666666664E-2</v>
          </cell>
          <cell r="BC1116">
            <v>1.2E-2</v>
          </cell>
        </row>
        <row r="1117">
          <cell r="I1117">
            <v>54</v>
          </cell>
          <cell r="BA1117">
            <v>0</v>
          </cell>
          <cell r="BB1117">
            <v>1.7566666666666664E-2</v>
          </cell>
          <cell r="BC1117">
            <v>9.0000000000000011E-3</v>
          </cell>
        </row>
        <row r="1118">
          <cell r="I1118">
            <v>53.1</v>
          </cell>
          <cell r="BA1118">
            <v>0</v>
          </cell>
          <cell r="BB1118">
            <v>1.8066666666666665E-2</v>
          </cell>
          <cell r="BC1118">
            <v>6.3000000000000044E-3</v>
          </cell>
        </row>
        <row r="1119">
          <cell r="I1119">
            <v>52</v>
          </cell>
          <cell r="BA1119">
            <v>0</v>
          </cell>
          <cell r="BB1119">
            <v>1.7566666666666664E-2</v>
          </cell>
          <cell r="BC1119">
            <v>3.0000000000000001E-3</v>
          </cell>
        </row>
        <row r="1120">
          <cell r="I1120">
            <v>52</v>
          </cell>
          <cell r="BA1120">
            <v>0</v>
          </cell>
          <cell r="BB1120">
            <v>1.7566666666666664E-2</v>
          </cell>
          <cell r="BC1120">
            <v>3.0000000000000001E-3</v>
          </cell>
        </row>
        <row r="1121">
          <cell r="I1121">
            <v>51.1</v>
          </cell>
          <cell r="BA1121">
            <v>0</v>
          </cell>
          <cell r="BB1121">
            <v>1.7566666666666664E-2</v>
          </cell>
          <cell r="BC1121">
            <v>3.0000000000000431E-4</v>
          </cell>
        </row>
        <row r="1122">
          <cell r="I1122">
            <v>51.1</v>
          </cell>
          <cell r="BA1122">
            <v>0</v>
          </cell>
          <cell r="BB1122">
            <v>1.7566666666666664E-2</v>
          </cell>
          <cell r="BC1122">
            <v>3.0000000000000431E-4</v>
          </cell>
        </row>
        <row r="1123">
          <cell r="I1123">
            <v>51.1</v>
          </cell>
          <cell r="BA1123">
            <v>4.8000000000000679E-4</v>
          </cell>
          <cell r="BB1123">
            <v>1.8066666666666665E-2</v>
          </cell>
          <cell r="BC1123">
            <v>3.0000000000000431E-4</v>
          </cell>
        </row>
        <row r="1124">
          <cell r="I1124">
            <v>50</v>
          </cell>
          <cell r="BA1124">
            <v>0</v>
          </cell>
          <cell r="BB1124">
            <v>1.8566666666666665E-2</v>
          </cell>
          <cell r="BC1124">
            <v>0</v>
          </cell>
        </row>
        <row r="1125">
          <cell r="I1125">
            <v>50</v>
          </cell>
          <cell r="BA1125">
            <v>0</v>
          </cell>
          <cell r="BB1125">
            <v>2.6179166666666667E-2</v>
          </cell>
          <cell r="BC1125">
            <v>0</v>
          </cell>
        </row>
        <row r="1126">
          <cell r="I1126">
            <v>51.1</v>
          </cell>
          <cell r="BA1126">
            <v>9.5827137546469765E-4</v>
          </cell>
          <cell r="BB1126">
            <v>2.7127499999999999E-2</v>
          </cell>
          <cell r="BC1126">
            <v>3.0000000000000431E-4</v>
          </cell>
        </row>
        <row r="1127">
          <cell r="I1127">
            <v>54</v>
          </cell>
          <cell r="BA1127">
            <v>2.8505576208178441E-2</v>
          </cell>
          <cell r="BB1127">
            <v>2.8049999999999999E-2</v>
          </cell>
          <cell r="BC1127">
            <v>9.0000000000000011E-3</v>
          </cell>
        </row>
        <row r="1128">
          <cell r="I1128">
            <v>59</v>
          </cell>
          <cell r="BA1128">
            <v>7.489962825278812E-2</v>
          </cell>
          <cell r="BB1128">
            <v>2.8049999999999999E-2</v>
          </cell>
          <cell r="BC1128">
            <v>2.4E-2</v>
          </cell>
        </row>
        <row r="1129">
          <cell r="I1129">
            <v>60.1</v>
          </cell>
          <cell r="BA1129">
            <v>7.2634237918215619E-2</v>
          </cell>
          <cell r="BB1129">
            <v>2.3808333333333327E-2</v>
          </cell>
          <cell r="BC1129">
            <v>2.7300000000000005E-2</v>
          </cell>
        </row>
        <row r="1130">
          <cell r="I1130">
            <v>63</v>
          </cell>
          <cell r="BA1130">
            <v>0.11101115241635687</v>
          </cell>
          <cell r="BB1130">
            <v>2.8549999999999999E-2</v>
          </cell>
          <cell r="BC1130">
            <v>3.6000000000000004E-2</v>
          </cell>
        </row>
        <row r="1131">
          <cell r="I1131">
            <v>64.900000000000006</v>
          </cell>
          <cell r="BA1131">
            <v>0.1278515799256506</v>
          </cell>
          <cell r="BB1131">
            <v>2.8049999999999999E-2</v>
          </cell>
          <cell r="BC1131">
            <v>4.1700000000000015E-2</v>
          </cell>
        </row>
        <row r="1132">
          <cell r="I1132">
            <v>66.900000000000006</v>
          </cell>
          <cell r="BA1132">
            <v>0.18707916303259939</v>
          </cell>
          <cell r="BB1132">
            <v>3.9355114942528753E-2</v>
          </cell>
          <cell r="BC1132">
            <v>4.7700000000000013E-2</v>
          </cell>
        </row>
        <row r="1133">
          <cell r="I1133">
            <v>68</v>
          </cell>
          <cell r="BA1133">
            <v>0.14231065020017158</v>
          </cell>
          <cell r="BB1133">
            <v>4.6189655172413781E-2</v>
          </cell>
          <cell r="BC1133">
            <v>5.1000000000000004E-2</v>
          </cell>
        </row>
        <row r="1134">
          <cell r="I1134">
            <v>69.099999999999994</v>
          </cell>
          <cell r="BA1134">
            <v>0.14356749535315985</v>
          </cell>
          <cell r="BB1134">
            <v>5.2101695402298809E-2</v>
          </cell>
          <cell r="BC1134">
            <v>5.4299999999999987E-2</v>
          </cell>
        </row>
        <row r="1135">
          <cell r="I1135">
            <v>66</v>
          </cell>
          <cell r="BA1135">
            <v>9.7135384615384596E-2</v>
          </cell>
          <cell r="BB1135">
            <v>3.2392385057471211E-2</v>
          </cell>
          <cell r="BC1135">
            <v>4.4999999999999998E-2</v>
          </cell>
        </row>
        <row r="1136">
          <cell r="I1136">
            <v>64</v>
          </cell>
          <cell r="BA1136">
            <v>6.2399999999999997E-2</v>
          </cell>
          <cell r="BB1136">
            <v>1.9066666666666662E-2</v>
          </cell>
          <cell r="BC1136">
            <v>3.9E-2</v>
          </cell>
        </row>
        <row r="1137">
          <cell r="I1137">
            <v>63</v>
          </cell>
          <cell r="BA1137">
            <v>5.7600000000000005E-2</v>
          </cell>
          <cell r="BB1137">
            <v>1.8566666666666665E-2</v>
          </cell>
          <cell r="BC1137">
            <v>3.6000000000000004E-2</v>
          </cell>
        </row>
        <row r="1138">
          <cell r="I1138">
            <v>61</v>
          </cell>
          <cell r="BA1138">
            <v>4.8000000000000001E-2</v>
          </cell>
          <cell r="BB1138">
            <v>1.8066666666666665E-2</v>
          </cell>
          <cell r="BC1138">
            <v>0.03</v>
          </cell>
        </row>
        <row r="1139">
          <cell r="I1139">
            <v>61</v>
          </cell>
          <cell r="BA1139">
            <v>0</v>
          </cell>
          <cell r="BB1139">
            <v>1.7816666666666661E-2</v>
          </cell>
          <cell r="BC1139">
            <v>0.03</v>
          </cell>
        </row>
        <row r="1140">
          <cell r="I1140">
            <v>59</v>
          </cell>
          <cell r="BA1140">
            <v>0</v>
          </cell>
          <cell r="BB1140">
            <v>1.7566666666666664E-2</v>
          </cell>
          <cell r="BC1140">
            <v>2.4E-2</v>
          </cell>
        </row>
        <row r="1141">
          <cell r="I1141">
            <v>59</v>
          </cell>
          <cell r="BA1141">
            <v>0</v>
          </cell>
          <cell r="BB1141">
            <v>1.7566666666666664E-2</v>
          </cell>
          <cell r="BC1141">
            <v>2.4E-2</v>
          </cell>
        </row>
        <row r="1142">
          <cell r="I1142">
            <v>57.9</v>
          </cell>
          <cell r="BA1142">
            <v>0</v>
          </cell>
          <cell r="BB1142">
            <v>1.8066666666666665E-2</v>
          </cell>
          <cell r="BC1142">
            <v>2.0699999999999996E-2</v>
          </cell>
        </row>
        <row r="1143">
          <cell r="I1143">
            <v>57</v>
          </cell>
          <cell r="BA1143">
            <v>0</v>
          </cell>
          <cell r="BB1143">
            <v>1.7566666666666664E-2</v>
          </cell>
          <cell r="BC1143">
            <v>2.4638283671019102E-2</v>
          </cell>
        </row>
        <row r="1144">
          <cell r="I1144">
            <v>55.9</v>
          </cell>
          <cell r="BA1144">
            <v>0</v>
          </cell>
          <cell r="BB1144">
            <v>1.7566666666666664E-2</v>
          </cell>
          <cell r="BC1144">
            <v>2.1388283671019127E-2</v>
          </cell>
        </row>
        <row r="1145">
          <cell r="I1145">
            <v>55.9</v>
          </cell>
          <cell r="BA1145">
            <v>0</v>
          </cell>
          <cell r="BB1145">
            <v>1.7566666666666664E-2</v>
          </cell>
          <cell r="BC1145">
            <v>2.5263283671019109E-2</v>
          </cell>
        </row>
        <row r="1146">
          <cell r="I1146">
            <v>55.9</v>
          </cell>
          <cell r="BA1146">
            <v>0</v>
          </cell>
          <cell r="BB1146">
            <v>1.7566666666666664E-2</v>
          </cell>
          <cell r="BC1146">
            <v>2.5263283671019109E-2</v>
          </cell>
        </row>
        <row r="1147">
          <cell r="I1147">
            <v>55</v>
          </cell>
          <cell r="BA1147">
            <v>3.6021253873630601E-2</v>
          </cell>
          <cell r="BB1147">
            <v>1.8066666666666665E-2</v>
          </cell>
          <cell r="BC1147">
            <v>2.2513283671019128E-2</v>
          </cell>
        </row>
        <row r="1148">
          <cell r="I1148">
            <v>55</v>
          </cell>
          <cell r="BA1148">
            <v>3.6021253873630601E-2</v>
          </cell>
          <cell r="BB1148">
            <v>1.8566666666666665E-2</v>
          </cell>
          <cell r="BC1148">
            <v>2.2513283671019128E-2</v>
          </cell>
        </row>
        <row r="1149">
          <cell r="I1149">
            <v>55</v>
          </cell>
          <cell r="BA1149">
            <v>4.3621253873630583E-2</v>
          </cell>
          <cell r="BB1149">
            <v>2.2859999999999995E-2</v>
          </cell>
          <cell r="BC1149">
            <v>2.7263283671019115E-2</v>
          </cell>
        </row>
        <row r="1150">
          <cell r="I1150">
            <v>55</v>
          </cell>
          <cell r="BA1150">
            <v>7.7918262030778784E-2</v>
          </cell>
          <cell r="BB1150">
            <v>2.3808333333333327E-2</v>
          </cell>
          <cell r="BC1150">
            <v>2.7263283671019115E-2</v>
          </cell>
        </row>
        <row r="1151">
          <cell r="I1151">
            <v>55.9</v>
          </cell>
          <cell r="BA1151">
            <v>0.10240216020128375</v>
          </cell>
          <cell r="BB1151">
            <v>2.3308333333333334E-2</v>
          </cell>
          <cell r="BC1151">
            <v>3.4138283671019121E-2</v>
          </cell>
        </row>
        <row r="1152">
          <cell r="I1152">
            <v>55.9</v>
          </cell>
          <cell r="BA1152">
            <v>0.11777525499682279</v>
          </cell>
          <cell r="BB1152">
            <v>2.3308333333333334E-2</v>
          </cell>
          <cell r="BC1152">
            <v>3.9263283671019118E-2</v>
          </cell>
        </row>
        <row r="1153">
          <cell r="I1153">
            <v>57</v>
          </cell>
          <cell r="BA1153">
            <v>0.10158146126225846</v>
          </cell>
          <cell r="BB1153">
            <v>2.3808333333333327E-2</v>
          </cell>
          <cell r="BC1153">
            <v>4.25132836710191E-2</v>
          </cell>
        </row>
        <row r="1154">
          <cell r="I1154">
            <v>57</v>
          </cell>
          <cell r="BA1154">
            <v>0.14016807923438671</v>
          </cell>
          <cell r="BB1154">
            <v>2.3808333333333327E-2</v>
          </cell>
          <cell r="BC1154">
            <v>4.6888283671019111E-2</v>
          </cell>
        </row>
        <row r="1155">
          <cell r="I1155">
            <v>57</v>
          </cell>
          <cell r="BA1155">
            <v>0.14016807923438671</v>
          </cell>
          <cell r="BB1155">
            <v>2.3308333333333334E-2</v>
          </cell>
          <cell r="BC1155">
            <v>4.6888283671019111E-2</v>
          </cell>
        </row>
        <row r="1156">
          <cell r="I1156">
            <v>57.9</v>
          </cell>
          <cell r="BA1156">
            <v>0.1479737534415993</v>
          </cell>
          <cell r="BB1156">
            <v>2.0437499999999997E-2</v>
          </cell>
          <cell r="BC1156">
            <v>4.96382836710191E-2</v>
          </cell>
        </row>
        <row r="1157">
          <cell r="I1157">
            <v>59</v>
          </cell>
          <cell r="BA1157">
            <v>0.12117035192914943</v>
          </cell>
          <cell r="BB1157">
            <v>2.0437499999999997E-2</v>
          </cell>
          <cell r="BC1157">
            <v>5.8513283671019115E-2</v>
          </cell>
        </row>
        <row r="1158">
          <cell r="I1158">
            <v>60.1</v>
          </cell>
          <cell r="BA1158">
            <v>0.12707993361606051</v>
          </cell>
          <cell r="BB1158">
            <v>1.8566666666666665E-2</v>
          </cell>
          <cell r="BC1158">
            <v>6.6513283671019122E-2</v>
          </cell>
        </row>
        <row r="1159">
          <cell r="I1159">
            <v>60.1</v>
          </cell>
          <cell r="BA1159">
            <v>0.10642125387363061</v>
          </cell>
          <cell r="BB1159">
            <v>1.9066666666666662E-2</v>
          </cell>
          <cell r="BC1159">
            <v>6.6513283671019122E-2</v>
          </cell>
        </row>
        <row r="1160">
          <cell r="I1160">
            <v>59</v>
          </cell>
          <cell r="BA1160">
            <v>0</v>
          </cell>
          <cell r="BB1160">
            <v>1.9066666666666662E-2</v>
          </cell>
          <cell r="BC1160">
            <v>6.3138283671019119E-2</v>
          </cell>
        </row>
        <row r="1161">
          <cell r="I1161">
            <v>59</v>
          </cell>
          <cell r="BA1161">
            <v>0</v>
          </cell>
          <cell r="BB1161">
            <v>1.8566666666666665E-2</v>
          </cell>
          <cell r="BC1161">
            <v>6.3138283671019119E-2</v>
          </cell>
        </row>
        <row r="1162">
          <cell r="I1162">
            <v>57.9</v>
          </cell>
          <cell r="BA1162">
            <v>0</v>
          </cell>
          <cell r="BB1162">
            <v>1.8566666666666665E-2</v>
          </cell>
          <cell r="BC1162">
            <v>5.5138283671019118E-2</v>
          </cell>
        </row>
        <row r="1163">
          <cell r="I1163">
            <v>57</v>
          </cell>
          <cell r="BA1163">
            <v>0</v>
          </cell>
          <cell r="BB1163">
            <v>1.8066666666666665E-2</v>
          </cell>
          <cell r="BC1163">
            <v>5.2388283671019088E-2</v>
          </cell>
        </row>
        <row r="1164">
          <cell r="I1164">
            <v>57</v>
          </cell>
          <cell r="BA1164">
            <v>0</v>
          </cell>
          <cell r="BB1164">
            <v>1.8066666666666665E-2</v>
          </cell>
          <cell r="BC1164">
            <v>5.2388283671019088E-2</v>
          </cell>
        </row>
        <row r="1165">
          <cell r="I1165">
            <v>57</v>
          </cell>
          <cell r="BA1165">
            <v>0</v>
          </cell>
          <cell r="BB1165">
            <v>1.8066666666666665E-2</v>
          </cell>
          <cell r="BC1165">
            <v>5.2388283671019088E-2</v>
          </cell>
        </row>
        <row r="1166">
          <cell r="I1166">
            <v>55.9</v>
          </cell>
          <cell r="BA1166">
            <v>0</v>
          </cell>
          <cell r="BB1166">
            <v>1.8066666666666665E-2</v>
          </cell>
          <cell r="BC1166">
            <v>4.3638283671019094E-2</v>
          </cell>
        </row>
        <row r="1167">
          <cell r="I1167">
            <v>55.9</v>
          </cell>
          <cell r="BA1167">
            <v>0</v>
          </cell>
          <cell r="BB1167">
            <v>1.7566666666666664E-2</v>
          </cell>
          <cell r="BC1167">
            <v>4.3638283671019094E-2</v>
          </cell>
        </row>
        <row r="1168">
          <cell r="I1168">
            <v>55.9</v>
          </cell>
          <cell r="BA1168">
            <v>0</v>
          </cell>
          <cell r="BB1168">
            <v>1.7566666666666664E-2</v>
          </cell>
          <cell r="BC1168">
            <v>4.3638283671019094E-2</v>
          </cell>
        </row>
        <row r="1169">
          <cell r="I1169">
            <v>55.9</v>
          </cell>
          <cell r="BA1169">
            <v>0</v>
          </cell>
          <cell r="BB1169">
            <v>1.7566666666666664E-2</v>
          </cell>
          <cell r="BC1169">
            <v>4.3638283671019094E-2</v>
          </cell>
        </row>
        <row r="1170">
          <cell r="I1170">
            <v>57</v>
          </cell>
          <cell r="BA1170">
            <v>0</v>
          </cell>
          <cell r="BB1170">
            <v>1.7566666666666664E-2</v>
          </cell>
          <cell r="BC1170">
            <v>5.2388283671019088E-2</v>
          </cell>
        </row>
        <row r="1171">
          <cell r="I1171">
            <v>57</v>
          </cell>
          <cell r="BA1171">
            <v>0</v>
          </cell>
          <cell r="BB1171">
            <v>1.8066666666666665E-2</v>
          </cell>
          <cell r="BC1171">
            <v>5.2388283671019088E-2</v>
          </cell>
        </row>
        <row r="1172">
          <cell r="I1172">
            <v>57.9</v>
          </cell>
          <cell r="BA1172">
            <v>0</v>
          </cell>
          <cell r="BB1172">
            <v>1.8566666666666665E-2</v>
          </cell>
          <cell r="BC1172">
            <v>5.5138283671019118E-2</v>
          </cell>
        </row>
        <row r="1173">
          <cell r="I1173">
            <v>57.9</v>
          </cell>
          <cell r="BA1173">
            <v>0</v>
          </cell>
          <cell r="BB1173">
            <v>1.9066666666666662E-2</v>
          </cell>
          <cell r="BC1173">
            <v>5.5138283671019118E-2</v>
          </cell>
        </row>
        <row r="1174">
          <cell r="I1174">
            <v>57.9</v>
          </cell>
          <cell r="BA1174">
            <v>0</v>
          </cell>
          <cell r="BB1174">
            <v>1.9066666666666662E-2</v>
          </cell>
          <cell r="BC1174">
            <v>5.5138283671019118E-2</v>
          </cell>
        </row>
        <row r="1175">
          <cell r="I1175">
            <v>57.9</v>
          </cell>
          <cell r="BA1175">
            <v>0</v>
          </cell>
          <cell r="BB1175">
            <v>1.8566666666666665E-2</v>
          </cell>
          <cell r="BC1175">
            <v>5.5138283671019118E-2</v>
          </cell>
        </row>
        <row r="1176">
          <cell r="I1176">
            <v>57.9</v>
          </cell>
          <cell r="BA1176">
            <v>0</v>
          </cell>
          <cell r="BB1176">
            <v>1.8566666666666665E-2</v>
          </cell>
          <cell r="BC1176">
            <v>5.5138283671019118E-2</v>
          </cell>
        </row>
        <row r="1177">
          <cell r="I1177">
            <v>57.9</v>
          </cell>
          <cell r="BA1177">
            <v>0</v>
          </cell>
          <cell r="BB1177">
            <v>1.9066666666666662E-2</v>
          </cell>
          <cell r="BC1177">
            <v>5.5138283671019118E-2</v>
          </cell>
        </row>
        <row r="1178">
          <cell r="I1178">
            <v>60.1</v>
          </cell>
          <cell r="BA1178">
            <v>9.8821253873630541E-2</v>
          </cell>
          <cell r="BB1178">
            <v>1.9066666666666662E-2</v>
          </cell>
          <cell r="BC1178">
            <v>6.1763283671019083E-2</v>
          </cell>
        </row>
        <row r="1179">
          <cell r="I1179">
            <v>60.1</v>
          </cell>
          <cell r="BA1179">
            <v>0.10642125387363061</v>
          </cell>
          <cell r="BB1179">
            <v>1.8566666666666665E-2</v>
          </cell>
          <cell r="BC1179">
            <v>6.6513283671019122E-2</v>
          </cell>
        </row>
        <row r="1180">
          <cell r="I1180">
            <v>61</v>
          </cell>
          <cell r="BA1180">
            <v>0.11082125387363057</v>
          </cell>
          <cell r="BB1180">
            <v>1.8066666666666665E-2</v>
          </cell>
          <cell r="BC1180">
            <v>6.926328367101911E-2</v>
          </cell>
        </row>
        <row r="1181">
          <cell r="I1181">
            <v>63</v>
          </cell>
          <cell r="BA1181">
            <v>0.12982125387363055</v>
          </cell>
          <cell r="BB1181">
            <v>1.8066666666666665E-2</v>
          </cell>
          <cell r="BC1181">
            <v>8.1138283671019093E-2</v>
          </cell>
        </row>
        <row r="1182">
          <cell r="I1182">
            <v>63</v>
          </cell>
          <cell r="BA1182">
            <v>0.12982125387363055</v>
          </cell>
          <cell r="BB1182">
            <v>1.8566666666666665E-2</v>
          </cell>
          <cell r="BC1182">
            <v>8.1138283671019093E-2</v>
          </cell>
        </row>
        <row r="1183">
          <cell r="I1183">
            <v>62.1</v>
          </cell>
          <cell r="BA1183">
            <v>0.1160212538736306</v>
          </cell>
          <cell r="BB1183">
            <v>1.9066666666666662E-2</v>
          </cell>
          <cell r="BC1183">
            <v>7.2513283671019127E-2</v>
          </cell>
        </row>
        <row r="1184">
          <cell r="I1184">
            <v>61</v>
          </cell>
          <cell r="BA1184">
            <v>0.11082125387363057</v>
          </cell>
          <cell r="BB1184">
            <v>1.9066666666666662E-2</v>
          </cell>
          <cell r="BC1184">
            <v>6.926328367101911E-2</v>
          </cell>
        </row>
        <row r="1185">
          <cell r="I1185">
            <v>60.1</v>
          </cell>
          <cell r="BA1185">
            <v>0.10642125387363061</v>
          </cell>
          <cell r="BB1185">
            <v>1.8566666666666665E-2</v>
          </cell>
          <cell r="BC1185">
            <v>6.6513283671019122E-2</v>
          </cell>
        </row>
        <row r="1186">
          <cell r="I1186">
            <v>57.9</v>
          </cell>
          <cell r="BA1186">
            <v>9.5821253873630566E-2</v>
          </cell>
          <cell r="BB1186">
            <v>1.8566666666666665E-2</v>
          </cell>
          <cell r="BC1186">
            <v>5.9888283671019109E-2</v>
          </cell>
        </row>
        <row r="1187">
          <cell r="I1187">
            <v>57.9</v>
          </cell>
          <cell r="BA1187">
            <v>9.5821253873630566E-2</v>
          </cell>
          <cell r="BB1187">
            <v>1.8066666666666665E-2</v>
          </cell>
          <cell r="BC1187">
            <v>5.9888283671019109E-2</v>
          </cell>
        </row>
        <row r="1188">
          <cell r="I1188">
            <v>57</v>
          </cell>
          <cell r="BA1188">
            <v>8.3821253873630541E-2</v>
          </cell>
          <cell r="BB1188">
            <v>1.8066666666666665E-2</v>
          </cell>
          <cell r="BC1188">
            <v>5.2388283671019088E-2</v>
          </cell>
        </row>
        <row r="1189">
          <cell r="I1189">
            <v>57</v>
          </cell>
          <cell r="BA1189">
            <v>8.3821253873630541E-2</v>
          </cell>
          <cell r="BB1189">
            <v>1.8066666666666665E-2</v>
          </cell>
          <cell r="BC1189">
            <v>5.2388283671019088E-2</v>
          </cell>
        </row>
        <row r="1190">
          <cell r="I1190">
            <v>57</v>
          </cell>
          <cell r="BA1190">
            <v>0</v>
          </cell>
          <cell r="BB1190">
            <v>1.8066666666666665E-2</v>
          </cell>
          <cell r="BC1190">
            <v>5.2388283671019088E-2</v>
          </cell>
        </row>
        <row r="1191">
          <cell r="I1191">
            <v>55.9</v>
          </cell>
          <cell r="BA1191">
            <v>0</v>
          </cell>
          <cell r="BB1191">
            <v>1.7566666666666664E-2</v>
          </cell>
          <cell r="BC1191">
            <v>4.3638283671019094E-2</v>
          </cell>
        </row>
        <row r="1192">
          <cell r="I1192">
            <v>55.9</v>
          </cell>
          <cell r="BA1192">
            <v>0</v>
          </cell>
          <cell r="BB1192">
            <v>1.7566666666666664E-2</v>
          </cell>
          <cell r="BC1192">
            <v>4.3638283671019094E-2</v>
          </cell>
        </row>
        <row r="1193">
          <cell r="I1193">
            <v>55.9</v>
          </cell>
          <cell r="BA1193">
            <v>0</v>
          </cell>
          <cell r="BB1193">
            <v>1.7566666666666664E-2</v>
          </cell>
          <cell r="BC1193">
            <v>4.3638283671019094E-2</v>
          </cell>
        </row>
        <row r="1194">
          <cell r="I1194">
            <v>55.9</v>
          </cell>
          <cell r="BA1194">
            <v>0</v>
          </cell>
          <cell r="BB1194">
            <v>1.7566666666666664E-2</v>
          </cell>
          <cell r="BC1194">
            <v>4.3638283671019094E-2</v>
          </cell>
        </row>
        <row r="1195">
          <cell r="I1195">
            <v>55</v>
          </cell>
          <cell r="BA1195">
            <v>0</v>
          </cell>
          <cell r="BB1195">
            <v>1.8066666666666665E-2</v>
          </cell>
          <cell r="BC1195">
            <v>3.6513283671019095E-2</v>
          </cell>
        </row>
        <row r="1196">
          <cell r="I1196">
            <v>55</v>
          </cell>
          <cell r="BA1196">
            <v>0</v>
          </cell>
          <cell r="BB1196">
            <v>1.8566666666666665E-2</v>
          </cell>
          <cell r="BC1196">
            <v>3.6513283671019095E-2</v>
          </cell>
        </row>
        <row r="1197">
          <cell r="I1197">
            <v>55</v>
          </cell>
          <cell r="BA1197">
            <v>0</v>
          </cell>
          <cell r="BB1197">
            <v>1.9066666666666662E-2</v>
          </cell>
          <cell r="BC1197">
            <v>3.6513283671019095E-2</v>
          </cell>
        </row>
        <row r="1198">
          <cell r="I1198">
            <v>55</v>
          </cell>
          <cell r="BA1198">
            <v>0</v>
          </cell>
          <cell r="BB1198">
            <v>1.9066666666666662E-2</v>
          </cell>
          <cell r="BC1198">
            <v>3.138828367101909E-2</v>
          </cell>
        </row>
        <row r="1199">
          <cell r="I1199">
            <v>55</v>
          </cell>
          <cell r="BA1199">
            <v>0</v>
          </cell>
          <cell r="BB1199">
            <v>1.8566666666666665E-2</v>
          </cell>
          <cell r="BC1199">
            <v>3.138828367101909E-2</v>
          </cell>
        </row>
        <row r="1200">
          <cell r="I1200">
            <v>57</v>
          </cell>
          <cell r="BA1200">
            <v>0</v>
          </cell>
          <cell r="BB1200">
            <v>1.8566666666666665E-2</v>
          </cell>
          <cell r="BC1200">
            <v>4.6888283671019111E-2</v>
          </cell>
        </row>
        <row r="1201">
          <cell r="I1201">
            <v>59</v>
          </cell>
          <cell r="BA1201">
            <v>0</v>
          </cell>
          <cell r="BB1201">
            <v>1.9066666666666662E-2</v>
          </cell>
          <cell r="BC1201">
            <v>5.3013283671019096E-2</v>
          </cell>
        </row>
        <row r="1202">
          <cell r="I1202">
            <v>64</v>
          </cell>
          <cell r="BA1202">
            <v>0</v>
          </cell>
          <cell r="BB1202">
            <v>1.9066666666666662E-2</v>
          </cell>
          <cell r="BC1202">
            <v>7.3888283671019114E-2</v>
          </cell>
        </row>
        <row r="1203">
          <cell r="I1203">
            <v>64.900000000000006</v>
          </cell>
          <cell r="BA1203">
            <v>0</v>
          </cell>
          <cell r="BB1203">
            <v>1.8566666666666665E-2</v>
          </cell>
          <cell r="BC1203">
            <v>6.6763283671019122E-2</v>
          </cell>
        </row>
        <row r="1204">
          <cell r="I1204">
            <v>66.900000000000006</v>
          </cell>
          <cell r="BA1204">
            <v>0</v>
          </cell>
          <cell r="BB1204">
            <v>2.987178160919542E-2</v>
          </cell>
          <cell r="BC1204">
            <v>6.7638283671019123E-2</v>
          </cell>
        </row>
        <row r="1205">
          <cell r="I1205">
            <v>66.900000000000006</v>
          </cell>
          <cell r="BA1205">
            <v>0</v>
          </cell>
          <cell r="BB1205">
            <v>2.987178160919542E-2</v>
          </cell>
          <cell r="BC1205">
            <v>6.7638283671019123E-2</v>
          </cell>
        </row>
        <row r="1206">
          <cell r="I1206">
            <v>66.900000000000006</v>
          </cell>
          <cell r="BA1206">
            <v>0</v>
          </cell>
          <cell r="BB1206">
            <v>3.0371781609195424E-2</v>
          </cell>
          <cell r="BC1206">
            <v>6.3513283671019105E-2</v>
          </cell>
        </row>
        <row r="1207">
          <cell r="I1207">
            <v>66.900000000000006</v>
          </cell>
          <cell r="BA1207">
            <v>0</v>
          </cell>
          <cell r="BB1207">
            <v>3.0871781609195424E-2</v>
          </cell>
          <cell r="BC1207">
            <v>6.3513283671019105E-2</v>
          </cell>
        </row>
        <row r="1208">
          <cell r="I1208">
            <v>64</v>
          </cell>
          <cell r="BA1208">
            <v>0</v>
          </cell>
          <cell r="BB1208">
            <v>1.9066666666666662E-2</v>
          </cell>
          <cell r="BC1208">
            <v>4.6013283671019117E-2</v>
          </cell>
        </row>
        <row r="1209">
          <cell r="I1209">
            <v>60.1</v>
          </cell>
          <cell r="BA1209">
            <v>0</v>
          </cell>
          <cell r="BB1209">
            <v>1.8566666666666665E-2</v>
          </cell>
          <cell r="BC1209">
            <v>2.7300000000000005E-2</v>
          </cell>
        </row>
        <row r="1210">
          <cell r="I1210">
            <v>57</v>
          </cell>
          <cell r="BA1210">
            <v>0</v>
          </cell>
          <cell r="BB1210">
            <v>1.8566666666666665E-2</v>
          </cell>
          <cell r="BC1210">
            <v>1.8000000000000002E-2</v>
          </cell>
        </row>
        <row r="1211">
          <cell r="I1211">
            <v>59</v>
          </cell>
          <cell r="BA1211">
            <v>0</v>
          </cell>
          <cell r="BB1211">
            <v>1.8066666666666665E-2</v>
          </cell>
          <cell r="BC1211">
            <v>2.4E-2</v>
          </cell>
        </row>
        <row r="1212">
          <cell r="I1212">
            <v>57</v>
          </cell>
          <cell r="BA1212">
            <v>0</v>
          </cell>
          <cell r="BB1212">
            <v>1.8066666666666665E-2</v>
          </cell>
          <cell r="BC1212">
            <v>1.8000000000000002E-2</v>
          </cell>
        </row>
        <row r="1213">
          <cell r="I1213">
            <v>57</v>
          </cell>
          <cell r="BA1213">
            <v>0</v>
          </cell>
          <cell r="BB1213">
            <v>1.8066666666666665E-2</v>
          </cell>
          <cell r="BC1213">
            <v>1.8000000000000002E-2</v>
          </cell>
        </row>
        <row r="1214">
          <cell r="I1214">
            <v>55</v>
          </cell>
          <cell r="BA1214">
            <v>0</v>
          </cell>
          <cell r="BB1214">
            <v>1.8066666666666665E-2</v>
          </cell>
          <cell r="BC1214">
            <v>1.2E-2</v>
          </cell>
        </row>
        <row r="1215">
          <cell r="I1215">
            <v>54</v>
          </cell>
          <cell r="BA1215">
            <v>0</v>
          </cell>
          <cell r="BB1215">
            <v>1.7566666666666664E-2</v>
          </cell>
          <cell r="BC1215">
            <v>9.0000000000000011E-3</v>
          </cell>
        </row>
        <row r="1216">
          <cell r="I1216">
            <v>54</v>
          </cell>
          <cell r="BA1216">
            <v>0</v>
          </cell>
          <cell r="BB1216">
            <v>1.7566666666666664E-2</v>
          </cell>
          <cell r="BC1216">
            <v>9.0000000000000011E-3</v>
          </cell>
        </row>
        <row r="1217">
          <cell r="I1217">
            <v>54</v>
          </cell>
          <cell r="BA1217">
            <v>0</v>
          </cell>
          <cell r="BB1217">
            <v>1.7566666666666664E-2</v>
          </cell>
          <cell r="BC1217">
            <v>9.0000000000000011E-3</v>
          </cell>
        </row>
        <row r="1218">
          <cell r="I1218">
            <v>54</v>
          </cell>
          <cell r="BA1218">
            <v>0</v>
          </cell>
          <cell r="BB1218">
            <v>1.7566666666666664E-2</v>
          </cell>
          <cell r="BC1218">
            <v>9.0000000000000011E-3</v>
          </cell>
        </row>
        <row r="1219">
          <cell r="I1219">
            <v>53.1</v>
          </cell>
          <cell r="BA1219">
            <v>0</v>
          </cell>
          <cell r="BB1219">
            <v>1.8066666666666665E-2</v>
          </cell>
          <cell r="BC1219">
            <v>6.3000000000000044E-3</v>
          </cell>
        </row>
        <row r="1220">
          <cell r="I1220">
            <v>52</v>
          </cell>
          <cell r="BA1220">
            <v>0</v>
          </cell>
          <cell r="BB1220">
            <v>1.8566666666666665E-2</v>
          </cell>
          <cell r="BC1220">
            <v>3.0000000000000001E-3</v>
          </cell>
        </row>
        <row r="1221">
          <cell r="I1221">
            <v>51.1</v>
          </cell>
          <cell r="BA1221">
            <v>0</v>
          </cell>
          <cell r="BB1221">
            <v>1.9066666666666662E-2</v>
          </cell>
          <cell r="BC1221">
            <v>3.0000000000000431E-4</v>
          </cell>
        </row>
        <row r="1222">
          <cell r="I1222">
            <v>53.1</v>
          </cell>
          <cell r="BA1222">
            <v>0</v>
          </cell>
          <cell r="BB1222">
            <v>1.9066666666666662E-2</v>
          </cell>
          <cell r="BC1222">
            <v>6.3000000000000044E-3</v>
          </cell>
        </row>
        <row r="1223">
          <cell r="I1223">
            <v>57</v>
          </cell>
          <cell r="BA1223">
            <v>0</v>
          </cell>
          <cell r="BB1223">
            <v>1.8566666666666665E-2</v>
          </cell>
          <cell r="BC1223">
            <v>1.8000000000000002E-2</v>
          </cell>
        </row>
        <row r="1224">
          <cell r="I1224">
            <v>60.1</v>
          </cell>
          <cell r="BA1224">
            <v>0</v>
          </cell>
          <cell r="BB1224">
            <v>1.8566666666666665E-2</v>
          </cell>
          <cell r="BC1224">
            <v>2.7300000000000005E-2</v>
          </cell>
        </row>
        <row r="1225">
          <cell r="I1225">
            <v>63</v>
          </cell>
          <cell r="BA1225">
            <v>0</v>
          </cell>
          <cell r="BB1225">
            <v>1.9066666666666662E-2</v>
          </cell>
          <cell r="BC1225">
            <v>3.6000000000000004E-2</v>
          </cell>
        </row>
        <row r="1226">
          <cell r="I1226">
            <v>64</v>
          </cell>
          <cell r="BA1226">
            <v>0</v>
          </cell>
          <cell r="BB1226">
            <v>1.9066666666666662E-2</v>
          </cell>
          <cell r="BC1226">
            <v>3.9E-2</v>
          </cell>
        </row>
        <row r="1227">
          <cell r="I1227">
            <v>64.900000000000006</v>
          </cell>
          <cell r="BA1227">
            <v>0</v>
          </cell>
          <cell r="BB1227">
            <v>1.8566666666666665E-2</v>
          </cell>
          <cell r="BC1227">
            <v>4.1700000000000015E-2</v>
          </cell>
        </row>
        <row r="1228">
          <cell r="I1228">
            <v>66</v>
          </cell>
          <cell r="BA1228">
            <v>0</v>
          </cell>
          <cell r="BB1228">
            <v>2.4279885057471209E-2</v>
          </cell>
          <cell r="BC1228">
            <v>4.4999999999999998E-2</v>
          </cell>
        </row>
        <row r="1229">
          <cell r="I1229">
            <v>66.900000000000006</v>
          </cell>
          <cell r="BA1229">
            <v>0</v>
          </cell>
          <cell r="BB1229">
            <v>2.987178160919542E-2</v>
          </cell>
          <cell r="BC1229">
            <v>4.7700000000000013E-2</v>
          </cell>
        </row>
        <row r="1230">
          <cell r="I1230">
            <v>64.900000000000006</v>
          </cell>
          <cell r="BA1230">
            <v>0</v>
          </cell>
          <cell r="BB1230">
            <v>1.8566666666666665E-2</v>
          </cell>
          <cell r="BC1230">
            <v>4.1700000000000015E-2</v>
          </cell>
        </row>
        <row r="1231">
          <cell r="I1231">
            <v>63</v>
          </cell>
          <cell r="BA1231">
            <v>0</v>
          </cell>
          <cell r="BB1231">
            <v>1.9066666666666662E-2</v>
          </cell>
          <cell r="BC1231">
            <v>3.6000000000000004E-2</v>
          </cell>
        </row>
        <row r="1232">
          <cell r="I1232">
            <v>57.9</v>
          </cell>
          <cell r="BA1232">
            <v>0</v>
          </cell>
          <cell r="BB1232">
            <v>1.9066666666666662E-2</v>
          </cell>
          <cell r="BC1232">
            <v>2.0699999999999996E-2</v>
          </cell>
        </row>
        <row r="1233">
          <cell r="I1233">
            <v>55</v>
          </cell>
          <cell r="BA1233">
            <v>0</v>
          </cell>
          <cell r="BB1233">
            <v>1.8566666666666665E-2</v>
          </cell>
          <cell r="BC1233">
            <v>1.2E-2</v>
          </cell>
        </row>
        <row r="1234">
          <cell r="I1234">
            <v>53.1</v>
          </cell>
          <cell r="BA1234">
            <v>0</v>
          </cell>
          <cell r="BB1234">
            <v>1.8066666666666665E-2</v>
          </cell>
          <cell r="BC1234">
            <v>6.3000000000000044E-3</v>
          </cell>
        </row>
        <row r="1235">
          <cell r="I1235">
            <v>50</v>
          </cell>
          <cell r="BA1235">
            <v>0</v>
          </cell>
          <cell r="BB1235">
            <v>1.7816666666666661E-2</v>
          </cell>
          <cell r="BC1235">
            <v>0</v>
          </cell>
        </row>
        <row r="1236">
          <cell r="I1236">
            <v>51.1</v>
          </cell>
          <cell r="BA1236">
            <v>0</v>
          </cell>
          <cell r="BB1236">
            <v>1.7566666666666664E-2</v>
          </cell>
          <cell r="BC1236">
            <v>3.0000000000000431E-4</v>
          </cell>
        </row>
        <row r="1237">
          <cell r="I1237">
            <v>50</v>
          </cell>
          <cell r="BA1237">
            <v>0</v>
          </cell>
          <cell r="BB1237">
            <v>1.7566666666666664E-2</v>
          </cell>
          <cell r="BC1237">
            <v>0</v>
          </cell>
        </row>
        <row r="1238">
          <cell r="I1238">
            <v>48.9</v>
          </cell>
          <cell r="BA1238">
            <v>0</v>
          </cell>
          <cell r="BB1238">
            <v>1.8066666666666665E-2</v>
          </cell>
          <cell r="BC1238">
            <v>0</v>
          </cell>
        </row>
        <row r="1239">
          <cell r="I1239">
            <v>46</v>
          </cell>
          <cell r="BA1239">
            <v>0</v>
          </cell>
          <cell r="BB1239">
            <v>1.7566666666666664E-2</v>
          </cell>
          <cell r="BC1239">
            <v>0</v>
          </cell>
        </row>
        <row r="1240">
          <cell r="I1240">
            <v>46</v>
          </cell>
          <cell r="BA1240">
            <v>0</v>
          </cell>
          <cell r="BB1240">
            <v>1.7566666666666664E-2</v>
          </cell>
          <cell r="BC1240">
            <v>0</v>
          </cell>
        </row>
        <row r="1241">
          <cell r="I1241">
            <v>44.1</v>
          </cell>
          <cell r="BA1241">
            <v>0</v>
          </cell>
          <cell r="BB1241">
            <v>1.7566666666666664E-2</v>
          </cell>
          <cell r="BC1241">
            <v>0</v>
          </cell>
        </row>
        <row r="1242">
          <cell r="I1242">
            <v>44.1</v>
          </cell>
          <cell r="BA1242">
            <v>0</v>
          </cell>
          <cell r="BB1242">
            <v>1.7566666666666664E-2</v>
          </cell>
          <cell r="BC1242">
            <v>0</v>
          </cell>
        </row>
        <row r="1243">
          <cell r="I1243">
            <v>42.1</v>
          </cell>
          <cell r="BA1243">
            <v>0</v>
          </cell>
          <cell r="BB1243">
            <v>1.8066666666666665E-2</v>
          </cell>
          <cell r="BC1243">
            <v>0</v>
          </cell>
        </row>
        <row r="1244">
          <cell r="I1244">
            <v>42.1</v>
          </cell>
          <cell r="BA1244">
            <v>0</v>
          </cell>
          <cell r="BB1244">
            <v>1.8566666666666665E-2</v>
          </cell>
          <cell r="BC1244">
            <v>0</v>
          </cell>
        </row>
        <row r="1245">
          <cell r="I1245">
            <v>42.1</v>
          </cell>
          <cell r="BA1245">
            <v>0</v>
          </cell>
          <cell r="BB1245">
            <v>2.6179166666666667E-2</v>
          </cell>
          <cell r="BC1245">
            <v>0</v>
          </cell>
        </row>
        <row r="1246">
          <cell r="I1246">
            <v>48.9</v>
          </cell>
          <cell r="BA1246">
            <v>0</v>
          </cell>
          <cell r="BB1246">
            <v>2.7127499999999999E-2</v>
          </cell>
          <cell r="BC1246">
            <v>0</v>
          </cell>
        </row>
        <row r="1247">
          <cell r="I1247">
            <v>55.9</v>
          </cell>
          <cell r="BA1247">
            <v>4.6299535315985123E-2</v>
          </cell>
          <cell r="BB1247">
            <v>2.8049999999999999E-2</v>
          </cell>
          <cell r="BC1247">
            <v>1.4699999999999994E-2</v>
          </cell>
        </row>
        <row r="1248">
          <cell r="I1248">
            <v>62.1</v>
          </cell>
          <cell r="BA1248">
            <v>0.10296384758364314</v>
          </cell>
          <cell r="BB1248">
            <v>2.8049999999999999E-2</v>
          </cell>
          <cell r="BC1248">
            <v>3.3300000000000003E-2</v>
          </cell>
        </row>
        <row r="1249">
          <cell r="I1249">
            <v>64.900000000000006</v>
          </cell>
          <cell r="BA1249">
            <v>0.10908657992565061</v>
          </cell>
          <cell r="BB1249">
            <v>2.3808333333333327E-2</v>
          </cell>
          <cell r="BC1249">
            <v>4.1700000000000015E-2</v>
          </cell>
        </row>
        <row r="1250">
          <cell r="I1250">
            <v>69.099999999999994</v>
          </cell>
          <cell r="BA1250">
            <v>0.19085687035315985</v>
          </cell>
          <cell r="BB1250">
            <v>5.4024195402298809E-2</v>
          </cell>
          <cell r="BC1250">
            <v>5.4299999999999987E-2</v>
          </cell>
        </row>
        <row r="1251">
          <cell r="I1251">
            <v>71.099999999999994</v>
          </cell>
          <cell r="BA1251">
            <v>0.19423214916356882</v>
          </cell>
          <cell r="BB1251">
            <v>6.5950632183907967E-2</v>
          </cell>
          <cell r="BC1251">
            <v>6.0299999999999986E-2</v>
          </cell>
        </row>
        <row r="1252">
          <cell r="I1252">
            <v>73.000000999999997</v>
          </cell>
          <cell r="BA1252">
            <v>0.20102752523775577</v>
          </cell>
          <cell r="BB1252">
            <v>7.7255747126436763E-2</v>
          </cell>
          <cell r="BC1252">
            <v>6.6000002999999988E-2</v>
          </cell>
        </row>
        <row r="1253">
          <cell r="I1253">
            <v>72</v>
          </cell>
          <cell r="BA1253">
            <v>0.14679951923076923</v>
          </cell>
          <cell r="BB1253">
            <v>7.1042528735632174E-2</v>
          </cell>
          <cell r="BC1253">
            <v>6.3E-2</v>
          </cell>
        </row>
        <row r="1254">
          <cell r="I1254">
            <v>71.099999999999994</v>
          </cell>
          <cell r="BA1254">
            <v>0.14580912031741494</v>
          </cell>
          <cell r="BB1254">
            <v>6.452813218390796E-2</v>
          </cell>
          <cell r="BC1254">
            <v>6.0299999999999986E-2</v>
          </cell>
        </row>
        <row r="1255">
          <cell r="I1255">
            <v>68</v>
          </cell>
          <cell r="BA1255">
            <v>9.9553846153846146E-2</v>
          </cell>
          <cell r="BB1255">
            <v>4.4818821839080446E-2</v>
          </cell>
          <cell r="BC1255">
            <v>5.1000000000000004E-2</v>
          </cell>
        </row>
        <row r="1256">
          <cell r="I1256">
            <v>64.900000000000006</v>
          </cell>
          <cell r="BA1256">
            <v>6.6720000000000029E-2</v>
          </cell>
          <cell r="BB1256">
            <v>1.9066666666666662E-2</v>
          </cell>
          <cell r="BC1256">
            <v>4.1700000000000015E-2</v>
          </cell>
        </row>
        <row r="1257">
          <cell r="I1257">
            <v>63</v>
          </cell>
          <cell r="BA1257">
            <v>5.7600000000000005E-2</v>
          </cell>
          <cell r="BB1257">
            <v>1.8566666666666665E-2</v>
          </cell>
          <cell r="BC1257">
            <v>3.6000000000000004E-2</v>
          </cell>
        </row>
        <row r="1258">
          <cell r="I1258">
            <v>62.1</v>
          </cell>
          <cell r="BA1258">
            <v>5.3280000000000008E-2</v>
          </cell>
          <cell r="BB1258">
            <v>1.8066666666666665E-2</v>
          </cell>
          <cell r="BC1258">
            <v>3.3300000000000003E-2</v>
          </cell>
        </row>
        <row r="1259">
          <cell r="I1259">
            <v>57.9</v>
          </cell>
          <cell r="BA1259">
            <v>0</v>
          </cell>
          <cell r="BB1259">
            <v>1.7816666666666661E-2</v>
          </cell>
          <cell r="BC1259">
            <v>2.0699999999999996E-2</v>
          </cell>
        </row>
        <row r="1260">
          <cell r="I1260">
            <v>57</v>
          </cell>
          <cell r="BA1260">
            <v>0</v>
          </cell>
          <cell r="BB1260">
            <v>1.7566666666666664E-2</v>
          </cell>
          <cell r="BC1260">
            <v>1.8000000000000002E-2</v>
          </cell>
        </row>
        <row r="1261">
          <cell r="I1261">
            <v>57</v>
          </cell>
          <cell r="BA1261">
            <v>0</v>
          </cell>
          <cell r="BB1261">
            <v>1.7566666666666664E-2</v>
          </cell>
          <cell r="BC1261">
            <v>1.8000000000000002E-2</v>
          </cell>
        </row>
        <row r="1262">
          <cell r="I1262">
            <v>60.1</v>
          </cell>
          <cell r="BA1262">
            <v>0</v>
          </cell>
          <cell r="BB1262">
            <v>1.8066666666666665E-2</v>
          </cell>
          <cell r="BC1262">
            <v>2.7300000000000005E-2</v>
          </cell>
        </row>
        <row r="1263">
          <cell r="I1263">
            <v>60.1</v>
          </cell>
          <cell r="BA1263">
            <v>0</v>
          </cell>
          <cell r="BB1263">
            <v>1.7566666666666664E-2</v>
          </cell>
          <cell r="BC1263">
            <v>2.7300000000000005E-2</v>
          </cell>
        </row>
        <row r="1264">
          <cell r="I1264">
            <v>57</v>
          </cell>
          <cell r="BA1264">
            <v>0</v>
          </cell>
          <cell r="BB1264">
            <v>1.7566666666666664E-2</v>
          </cell>
          <cell r="BC1264">
            <v>1.8000000000000002E-2</v>
          </cell>
        </row>
        <row r="1265">
          <cell r="I1265">
            <v>55</v>
          </cell>
          <cell r="BA1265">
            <v>0</v>
          </cell>
          <cell r="BB1265">
            <v>1.7566666666666664E-2</v>
          </cell>
          <cell r="BC1265">
            <v>1.2E-2</v>
          </cell>
        </row>
        <row r="1266">
          <cell r="I1266">
            <v>55</v>
          </cell>
          <cell r="BA1266">
            <v>0</v>
          </cell>
          <cell r="BB1266">
            <v>1.7566666666666664E-2</v>
          </cell>
          <cell r="BC1266">
            <v>1.2E-2</v>
          </cell>
        </row>
        <row r="1267">
          <cell r="I1267">
            <v>54</v>
          </cell>
          <cell r="BA1267">
            <v>1.4400000000000001E-2</v>
          </cell>
          <cell r="BB1267">
            <v>1.8066666666666665E-2</v>
          </cell>
          <cell r="BC1267">
            <v>9.0000000000000011E-3</v>
          </cell>
        </row>
        <row r="1268">
          <cell r="I1268">
            <v>52</v>
          </cell>
          <cell r="BA1268">
            <v>4.7999999999999996E-3</v>
          </cell>
          <cell r="BB1268">
            <v>1.8566666666666665E-2</v>
          </cell>
          <cell r="BC1268">
            <v>3.0000000000000001E-3</v>
          </cell>
        </row>
        <row r="1269">
          <cell r="I1269">
            <v>51.1</v>
          </cell>
          <cell r="BA1269">
            <v>5.0827137546469127E-4</v>
          </cell>
          <cell r="BB1269">
            <v>2.6179166666666667E-2</v>
          </cell>
          <cell r="BC1269">
            <v>3.0000000000000431E-4</v>
          </cell>
        </row>
        <row r="1270">
          <cell r="I1270">
            <v>53.1</v>
          </cell>
          <cell r="BA1270">
            <v>2.0006598513011172E-2</v>
          </cell>
          <cell r="BB1270">
            <v>2.7127499999999999E-2</v>
          </cell>
          <cell r="BC1270">
            <v>6.3000000000000044E-3</v>
          </cell>
        </row>
        <row r="1271">
          <cell r="I1271">
            <v>55</v>
          </cell>
          <cell r="BA1271">
            <v>3.7895910780669145E-2</v>
          </cell>
          <cell r="BB1271">
            <v>2.8049999999999999E-2</v>
          </cell>
          <cell r="BC1271">
            <v>1.2E-2</v>
          </cell>
        </row>
        <row r="1272">
          <cell r="I1272">
            <v>57</v>
          </cell>
          <cell r="BA1272">
            <v>5.6509293680297397E-2</v>
          </cell>
          <cell r="BB1272">
            <v>2.8049999999999999E-2</v>
          </cell>
          <cell r="BC1272">
            <v>1.8000000000000002E-2</v>
          </cell>
        </row>
        <row r="1273">
          <cell r="I1273">
            <v>63</v>
          </cell>
          <cell r="BA1273">
            <v>9.4811152416356889E-2</v>
          </cell>
          <cell r="BB1273">
            <v>2.3808333333333327E-2</v>
          </cell>
          <cell r="BC1273">
            <v>3.6000000000000004E-2</v>
          </cell>
        </row>
        <row r="1274">
          <cell r="I1274">
            <v>66</v>
          </cell>
          <cell r="BA1274">
            <v>0.18551414069202171</v>
          </cell>
          <cell r="BB1274">
            <v>3.476321839080454E-2</v>
          </cell>
          <cell r="BC1274">
            <v>4.4999999999999998E-2</v>
          </cell>
        </row>
        <row r="1275">
          <cell r="I1275">
            <v>69.099999999999994</v>
          </cell>
          <cell r="BA1275">
            <v>0.19085687035315985</v>
          </cell>
          <cell r="BB1275">
            <v>5.3524195402298816E-2</v>
          </cell>
          <cell r="BC1275">
            <v>5.4299999999999987E-2</v>
          </cell>
        </row>
        <row r="1276">
          <cell r="I1276">
            <v>68</v>
          </cell>
          <cell r="BA1276">
            <v>0.18897651558478698</v>
          </cell>
          <cell r="BB1276">
            <v>4.6189655172413781E-2</v>
          </cell>
          <cell r="BC1276">
            <v>5.1000000000000004E-2</v>
          </cell>
        </row>
        <row r="1277">
          <cell r="I1277">
            <v>57.9</v>
          </cell>
          <cell r="BA1277">
            <v>0.10777372933564208</v>
          </cell>
          <cell r="BB1277">
            <v>2.7549999999999995E-2</v>
          </cell>
          <cell r="BC1277">
            <v>4.5263283671019082E-2</v>
          </cell>
        </row>
        <row r="1278">
          <cell r="I1278">
            <v>59</v>
          </cell>
          <cell r="BA1278">
            <v>0.12568483888919119</v>
          </cell>
          <cell r="BB1278">
            <v>2.6627499999999995E-2</v>
          </cell>
          <cell r="BC1278">
            <v>5.3013283671019096E-2</v>
          </cell>
        </row>
        <row r="1279">
          <cell r="I1279">
            <v>57</v>
          </cell>
          <cell r="BA1279">
            <v>7.5021253873630581E-2</v>
          </cell>
          <cell r="BB1279">
            <v>2.6179166666666667E-2</v>
          </cell>
          <cell r="BC1279">
            <v>4.6888283671019111E-2</v>
          </cell>
        </row>
        <row r="1280">
          <cell r="I1280">
            <v>57</v>
          </cell>
          <cell r="BA1280">
            <v>7.5021253873630581E-2</v>
          </cell>
          <cell r="BB1280">
            <v>1.9066666666666662E-2</v>
          </cell>
          <cell r="BC1280">
            <v>4.6888283671019111E-2</v>
          </cell>
        </row>
        <row r="1281">
          <cell r="I1281">
            <v>57.9</v>
          </cell>
          <cell r="BA1281">
            <v>8.8221253873630584E-2</v>
          </cell>
          <cell r="BB1281">
            <v>1.8566666666666665E-2</v>
          </cell>
          <cell r="BC1281">
            <v>5.5138283671019118E-2</v>
          </cell>
        </row>
        <row r="1282">
          <cell r="I1282">
            <v>57.9</v>
          </cell>
          <cell r="BA1282">
            <v>8.8221253873630584E-2</v>
          </cell>
          <cell r="BB1282">
            <v>1.8066666666666665E-2</v>
          </cell>
          <cell r="BC1282">
            <v>5.5138283671019118E-2</v>
          </cell>
        </row>
        <row r="1283">
          <cell r="I1283">
            <v>57.9</v>
          </cell>
          <cell r="BA1283">
            <v>0</v>
          </cell>
          <cell r="BB1283">
            <v>1.7816666666666661E-2</v>
          </cell>
          <cell r="BC1283">
            <v>5.5138283671019118E-2</v>
          </cell>
        </row>
        <row r="1284">
          <cell r="I1284">
            <v>57</v>
          </cell>
          <cell r="BA1284">
            <v>0</v>
          </cell>
          <cell r="BB1284">
            <v>1.7566666666666664E-2</v>
          </cell>
          <cell r="BC1284">
            <v>4.6888283671019111E-2</v>
          </cell>
        </row>
        <row r="1285">
          <cell r="I1285">
            <v>54</v>
          </cell>
          <cell r="BA1285">
            <v>0</v>
          </cell>
          <cell r="BB1285">
            <v>1.7566666666666664E-2</v>
          </cell>
          <cell r="BC1285">
            <v>9.0000000000000011E-3</v>
          </cell>
        </row>
        <row r="1286">
          <cell r="I1286">
            <v>48.9</v>
          </cell>
          <cell r="BA1286">
            <v>0</v>
          </cell>
          <cell r="BB1286">
            <v>1.8066666666666665E-2</v>
          </cell>
          <cell r="BC1286">
            <v>0</v>
          </cell>
        </row>
        <row r="1287">
          <cell r="I1287">
            <v>48</v>
          </cell>
          <cell r="BA1287">
            <v>0</v>
          </cell>
          <cell r="BB1287">
            <v>1.7566666666666664E-2</v>
          </cell>
          <cell r="BC1287">
            <v>0</v>
          </cell>
        </row>
        <row r="1288">
          <cell r="I1288">
            <v>46</v>
          </cell>
          <cell r="BA1288">
            <v>0</v>
          </cell>
          <cell r="BB1288">
            <v>1.7566666666666664E-2</v>
          </cell>
          <cell r="BC1288">
            <v>0</v>
          </cell>
        </row>
        <row r="1289">
          <cell r="I1289">
            <v>44.1</v>
          </cell>
          <cell r="BA1289">
            <v>0</v>
          </cell>
          <cell r="BB1289">
            <v>1.7566666666666664E-2</v>
          </cell>
          <cell r="BC1289">
            <v>0</v>
          </cell>
        </row>
        <row r="1290">
          <cell r="I1290">
            <v>43</v>
          </cell>
          <cell r="BA1290">
            <v>0</v>
          </cell>
          <cell r="BB1290">
            <v>1.7566666666666664E-2</v>
          </cell>
          <cell r="BC1290">
            <v>0</v>
          </cell>
        </row>
        <row r="1291">
          <cell r="I1291">
            <v>42.1</v>
          </cell>
          <cell r="BA1291">
            <v>0</v>
          </cell>
          <cell r="BB1291">
            <v>1.8066666666666665E-2</v>
          </cell>
          <cell r="BC1291">
            <v>0</v>
          </cell>
        </row>
        <row r="1292">
          <cell r="I1292">
            <v>41</v>
          </cell>
          <cell r="BA1292">
            <v>0</v>
          </cell>
          <cell r="BB1292">
            <v>1.8566666666666665E-2</v>
          </cell>
          <cell r="BC1292">
            <v>0</v>
          </cell>
        </row>
        <row r="1293">
          <cell r="I1293">
            <v>41</v>
          </cell>
          <cell r="BA1293">
            <v>0</v>
          </cell>
          <cell r="BB1293">
            <v>2.6179166666666667E-2</v>
          </cell>
          <cell r="BC1293">
            <v>0</v>
          </cell>
        </row>
        <row r="1294">
          <cell r="I1294">
            <v>43</v>
          </cell>
          <cell r="BA1294">
            <v>0</v>
          </cell>
          <cell r="BB1294">
            <v>2.7127499999999999E-2</v>
          </cell>
          <cell r="BC1294">
            <v>0</v>
          </cell>
        </row>
        <row r="1295">
          <cell r="I1295">
            <v>46.9</v>
          </cell>
          <cell r="BA1295">
            <v>0</v>
          </cell>
          <cell r="BB1295">
            <v>2.8049999999999999E-2</v>
          </cell>
          <cell r="BC1295">
            <v>0</v>
          </cell>
        </row>
        <row r="1296">
          <cell r="I1296">
            <v>51.1</v>
          </cell>
          <cell r="BA1296">
            <v>9.5827137546469765E-4</v>
          </cell>
          <cell r="BB1296">
            <v>2.8049999999999999E-2</v>
          </cell>
          <cell r="BC1296">
            <v>3.0000000000000431E-4</v>
          </cell>
        </row>
        <row r="1297">
          <cell r="I1297">
            <v>54</v>
          </cell>
          <cell r="BA1297">
            <v>2.4455576208178439E-2</v>
          </cell>
          <cell r="BB1297">
            <v>2.3808333333333327E-2</v>
          </cell>
          <cell r="BC1297">
            <v>9.0000000000000011E-3</v>
          </cell>
        </row>
        <row r="1298">
          <cell r="I1298">
            <v>55.9</v>
          </cell>
          <cell r="BA1298">
            <v>4.6299535315985123E-2</v>
          </cell>
          <cell r="BB1298">
            <v>2.8549999999999999E-2</v>
          </cell>
          <cell r="BC1298">
            <v>1.4699999999999994E-2</v>
          </cell>
        </row>
        <row r="1299">
          <cell r="I1299">
            <v>57</v>
          </cell>
          <cell r="BA1299">
            <v>5.6509293680297397E-2</v>
          </cell>
          <cell r="BB1299">
            <v>2.8049999999999999E-2</v>
          </cell>
          <cell r="BC1299">
            <v>1.8000000000000002E-2</v>
          </cell>
        </row>
        <row r="1300">
          <cell r="I1300">
            <v>59</v>
          </cell>
          <cell r="BA1300">
            <v>7.489962825278812E-2</v>
          </cell>
          <cell r="BB1300">
            <v>2.7549999999999995E-2</v>
          </cell>
          <cell r="BC1300">
            <v>2.4E-2</v>
          </cell>
        </row>
        <row r="1301">
          <cell r="I1301">
            <v>61</v>
          </cell>
          <cell r="BA1301">
            <v>7.0566914498141273E-2</v>
          </cell>
          <cell r="BB1301">
            <v>2.7549999999999995E-2</v>
          </cell>
          <cell r="BC1301">
            <v>0.03</v>
          </cell>
        </row>
        <row r="1302">
          <cell r="I1302">
            <v>60.1</v>
          </cell>
          <cell r="BA1302">
            <v>6.4444237918215616E-2</v>
          </cell>
          <cell r="BB1302">
            <v>2.6627499999999995E-2</v>
          </cell>
          <cell r="BC1302">
            <v>2.7300000000000005E-2</v>
          </cell>
        </row>
        <row r="1303">
          <cell r="I1303">
            <v>57.9</v>
          </cell>
          <cell r="BA1303">
            <v>3.3119999999999997E-2</v>
          </cell>
          <cell r="BB1303">
            <v>2.6179166666666667E-2</v>
          </cell>
          <cell r="BC1303">
            <v>2.0699999999999996E-2</v>
          </cell>
        </row>
        <row r="1304">
          <cell r="I1304">
            <v>55.9</v>
          </cell>
          <cell r="BA1304">
            <v>2.3519999999999992E-2</v>
          </cell>
          <cell r="BB1304">
            <v>1.9066666666666662E-2</v>
          </cell>
          <cell r="BC1304">
            <v>1.4699999999999994E-2</v>
          </cell>
        </row>
        <row r="1305">
          <cell r="I1305">
            <v>53.1</v>
          </cell>
          <cell r="BA1305">
            <v>1.0080000000000006E-2</v>
          </cell>
          <cell r="BB1305">
            <v>1.8566666666666665E-2</v>
          </cell>
          <cell r="BC1305">
            <v>6.3000000000000044E-3</v>
          </cell>
        </row>
        <row r="1306">
          <cell r="I1306">
            <v>48</v>
          </cell>
          <cell r="BA1306">
            <v>0</v>
          </cell>
          <cell r="BB1306">
            <v>1.8066666666666665E-2</v>
          </cell>
          <cell r="BC1306">
            <v>0</v>
          </cell>
        </row>
        <row r="1307">
          <cell r="I1307">
            <v>48</v>
          </cell>
          <cell r="BA1307">
            <v>0</v>
          </cell>
          <cell r="BB1307">
            <v>1.7816666666666661E-2</v>
          </cell>
          <cell r="BC1307">
            <v>0</v>
          </cell>
        </row>
        <row r="1308">
          <cell r="I1308">
            <v>46</v>
          </cell>
          <cell r="BA1308">
            <v>0</v>
          </cell>
          <cell r="BB1308">
            <v>1.7566666666666664E-2</v>
          </cell>
          <cell r="BC1308">
            <v>0</v>
          </cell>
        </row>
        <row r="1309">
          <cell r="I1309">
            <v>44.1</v>
          </cell>
          <cell r="BA1309">
            <v>0</v>
          </cell>
          <cell r="BB1309">
            <v>1.7566666666666664E-2</v>
          </cell>
          <cell r="BC1309">
            <v>0</v>
          </cell>
        </row>
        <row r="1310">
          <cell r="I1310">
            <v>43</v>
          </cell>
          <cell r="BA1310">
            <v>0</v>
          </cell>
          <cell r="BB1310">
            <v>1.8066666666666665E-2</v>
          </cell>
          <cell r="BC1310">
            <v>0</v>
          </cell>
        </row>
        <row r="1311">
          <cell r="I1311">
            <v>42.1</v>
          </cell>
          <cell r="BA1311">
            <v>0</v>
          </cell>
          <cell r="BB1311">
            <v>1.7566666666666664E-2</v>
          </cell>
          <cell r="BC1311">
            <v>0</v>
          </cell>
        </row>
        <row r="1312">
          <cell r="I1312">
            <v>41</v>
          </cell>
          <cell r="BA1312">
            <v>0</v>
          </cell>
          <cell r="BB1312">
            <v>1.7566666666666664E-2</v>
          </cell>
          <cell r="BC1312">
            <v>0</v>
          </cell>
        </row>
        <row r="1313">
          <cell r="I1313">
            <v>41</v>
          </cell>
          <cell r="BA1313">
            <v>0</v>
          </cell>
          <cell r="BB1313">
            <v>1.7566666666666664E-2</v>
          </cell>
          <cell r="BC1313">
            <v>0</v>
          </cell>
        </row>
        <row r="1314">
          <cell r="I1314">
            <v>39</v>
          </cell>
          <cell r="BA1314">
            <v>0</v>
          </cell>
          <cell r="BB1314">
            <v>1.7566666666666664E-2</v>
          </cell>
          <cell r="BC1314">
            <v>0</v>
          </cell>
        </row>
        <row r="1315">
          <cell r="I1315">
            <v>39</v>
          </cell>
          <cell r="BA1315">
            <v>0</v>
          </cell>
          <cell r="BB1315">
            <v>1.8066666666666665E-2</v>
          </cell>
          <cell r="BC1315">
            <v>0</v>
          </cell>
        </row>
        <row r="1316">
          <cell r="I1316">
            <v>37</v>
          </cell>
          <cell r="BA1316">
            <v>0</v>
          </cell>
          <cell r="BB1316">
            <v>1.8566666666666665E-2</v>
          </cell>
          <cell r="BC1316">
            <v>0</v>
          </cell>
        </row>
        <row r="1317">
          <cell r="I1317">
            <v>39.9</v>
          </cell>
          <cell r="BA1317">
            <v>0</v>
          </cell>
          <cell r="BB1317">
            <v>2.2859999999999995E-2</v>
          </cell>
          <cell r="BC1317">
            <v>0</v>
          </cell>
        </row>
        <row r="1318">
          <cell r="I1318">
            <v>45</v>
          </cell>
          <cell r="BA1318">
            <v>0</v>
          </cell>
          <cell r="BB1318">
            <v>2.3808333333333327E-2</v>
          </cell>
          <cell r="BC1318">
            <v>0</v>
          </cell>
        </row>
        <row r="1319">
          <cell r="I1319">
            <v>48.9</v>
          </cell>
          <cell r="BA1319">
            <v>0</v>
          </cell>
          <cell r="BB1319">
            <v>2.3308333333333334E-2</v>
          </cell>
          <cell r="BC1319">
            <v>0</v>
          </cell>
        </row>
        <row r="1320">
          <cell r="I1320">
            <v>53.1</v>
          </cell>
          <cell r="BA1320">
            <v>1.9061598513011167E-2</v>
          </cell>
          <cell r="BB1320">
            <v>2.3308333333333334E-2</v>
          </cell>
          <cell r="BC1320">
            <v>6.3000000000000044E-3</v>
          </cell>
        </row>
        <row r="1321">
          <cell r="I1321">
            <v>55.9</v>
          </cell>
          <cell r="BA1321">
            <v>3.5274535315985123E-2</v>
          </cell>
          <cell r="BB1321">
            <v>2.3808333333333327E-2</v>
          </cell>
          <cell r="BC1321">
            <v>1.4699999999999994E-2</v>
          </cell>
        </row>
        <row r="1322">
          <cell r="I1322">
            <v>59</v>
          </cell>
          <cell r="BA1322">
            <v>7.1299628252788114E-2</v>
          </cell>
          <cell r="BB1322">
            <v>2.3808333333333327E-2</v>
          </cell>
          <cell r="BC1322">
            <v>2.4E-2</v>
          </cell>
        </row>
        <row r="1323">
          <cell r="I1323">
            <v>60.1</v>
          </cell>
          <cell r="BA1323">
            <v>8.0824237918215622E-2</v>
          </cell>
          <cell r="BB1323">
            <v>2.3308333333333334E-2</v>
          </cell>
          <cell r="BC1323">
            <v>2.7300000000000005E-2</v>
          </cell>
        </row>
        <row r="1324">
          <cell r="I1324">
            <v>62.1</v>
          </cell>
          <cell r="BA1324">
            <v>9.7968847583643145E-2</v>
          </cell>
          <cell r="BB1324">
            <v>2.0437499999999997E-2</v>
          </cell>
          <cell r="BC1324">
            <v>3.3300000000000003E-2</v>
          </cell>
        </row>
        <row r="1325">
          <cell r="I1325">
            <v>61</v>
          </cell>
          <cell r="BA1325">
            <v>6.1566914498141272E-2</v>
          </cell>
          <cell r="BB1325">
            <v>2.0437499999999997E-2</v>
          </cell>
          <cell r="BC1325">
            <v>0.03</v>
          </cell>
        </row>
        <row r="1326">
          <cell r="I1326">
            <v>61</v>
          </cell>
          <cell r="BA1326">
            <v>5.7066914498141268E-2</v>
          </cell>
          <cell r="BB1326">
            <v>1.8566666666666665E-2</v>
          </cell>
          <cell r="BC1326">
            <v>0.03</v>
          </cell>
        </row>
        <row r="1327">
          <cell r="I1327">
            <v>59</v>
          </cell>
          <cell r="BA1327">
            <v>3.8399999999999997E-2</v>
          </cell>
          <cell r="BB1327">
            <v>1.9066666666666662E-2</v>
          </cell>
          <cell r="BC1327">
            <v>2.4E-2</v>
          </cell>
        </row>
        <row r="1328">
          <cell r="I1328">
            <v>55</v>
          </cell>
          <cell r="BA1328">
            <v>0</v>
          </cell>
          <cell r="BB1328">
            <v>1.9066666666666662E-2</v>
          </cell>
          <cell r="BC1328">
            <v>1.2E-2</v>
          </cell>
        </row>
        <row r="1329">
          <cell r="I1329">
            <v>52</v>
          </cell>
          <cell r="BA1329">
            <v>0</v>
          </cell>
          <cell r="BB1329">
            <v>1.8566666666666665E-2</v>
          </cell>
          <cell r="BC1329">
            <v>3.0000000000000001E-3</v>
          </cell>
        </row>
        <row r="1330">
          <cell r="I1330">
            <v>48</v>
          </cell>
          <cell r="BA1330">
            <v>0</v>
          </cell>
          <cell r="BB1330">
            <v>1.8566666666666665E-2</v>
          </cell>
          <cell r="BC1330">
            <v>0</v>
          </cell>
        </row>
        <row r="1331">
          <cell r="I1331">
            <v>45</v>
          </cell>
          <cell r="BA1331">
            <v>0</v>
          </cell>
          <cell r="BB1331">
            <v>1.8066666666666665E-2</v>
          </cell>
          <cell r="BC1331">
            <v>0</v>
          </cell>
        </row>
        <row r="1332">
          <cell r="I1332">
            <v>44.1</v>
          </cell>
          <cell r="BA1332">
            <v>0</v>
          </cell>
          <cell r="BB1332">
            <v>1.8066666666666665E-2</v>
          </cell>
          <cell r="BC1332">
            <v>0</v>
          </cell>
        </row>
        <row r="1333">
          <cell r="I1333">
            <v>45</v>
          </cell>
          <cell r="BA1333">
            <v>0</v>
          </cell>
          <cell r="BB1333">
            <v>1.8066666666666665E-2</v>
          </cell>
          <cell r="BC1333">
            <v>0</v>
          </cell>
        </row>
        <row r="1334">
          <cell r="I1334">
            <v>44.1</v>
          </cell>
          <cell r="BA1334">
            <v>0</v>
          </cell>
          <cell r="BB1334">
            <v>1.8066666666666665E-2</v>
          </cell>
          <cell r="BC1334">
            <v>0</v>
          </cell>
        </row>
        <row r="1335">
          <cell r="I1335">
            <v>39.9</v>
          </cell>
          <cell r="BA1335">
            <v>0</v>
          </cell>
          <cell r="BB1335">
            <v>1.7566666666666664E-2</v>
          </cell>
          <cell r="BC1335">
            <v>0</v>
          </cell>
        </row>
        <row r="1336">
          <cell r="I1336">
            <v>43</v>
          </cell>
          <cell r="BA1336">
            <v>0</v>
          </cell>
          <cell r="BB1336">
            <v>1.7566666666666664E-2</v>
          </cell>
          <cell r="BC1336">
            <v>0</v>
          </cell>
        </row>
        <row r="1337">
          <cell r="I1337">
            <v>39</v>
          </cell>
          <cell r="BA1337">
            <v>0</v>
          </cell>
          <cell r="BB1337">
            <v>1.7566666666666664E-2</v>
          </cell>
          <cell r="BC1337">
            <v>0</v>
          </cell>
        </row>
        <row r="1338">
          <cell r="I1338">
            <v>37.9</v>
          </cell>
          <cell r="BA1338">
            <v>0</v>
          </cell>
          <cell r="BB1338">
            <v>1.7566666666666664E-2</v>
          </cell>
          <cell r="BC1338">
            <v>0</v>
          </cell>
        </row>
        <row r="1339">
          <cell r="I1339">
            <v>36</v>
          </cell>
          <cell r="BA1339">
            <v>0</v>
          </cell>
          <cell r="BB1339">
            <v>1.8066666666666665E-2</v>
          </cell>
          <cell r="BC1339">
            <v>0</v>
          </cell>
        </row>
        <row r="1340">
          <cell r="I1340">
            <v>35.1</v>
          </cell>
          <cell r="BA1340">
            <v>0</v>
          </cell>
          <cell r="BB1340">
            <v>1.8566666666666665E-2</v>
          </cell>
          <cell r="BC1340">
            <v>0</v>
          </cell>
        </row>
        <row r="1341">
          <cell r="I1341">
            <v>37.9</v>
          </cell>
          <cell r="BA1341">
            <v>0</v>
          </cell>
          <cell r="BB1341">
            <v>1.9066666666666662E-2</v>
          </cell>
          <cell r="BC1341">
            <v>0</v>
          </cell>
        </row>
        <row r="1342">
          <cell r="I1342">
            <v>45</v>
          </cell>
          <cell r="BA1342">
            <v>0</v>
          </cell>
          <cell r="BB1342">
            <v>1.9066666666666662E-2</v>
          </cell>
          <cell r="BC1342">
            <v>0</v>
          </cell>
        </row>
        <row r="1343">
          <cell r="I1343">
            <v>52</v>
          </cell>
          <cell r="BA1343">
            <v>0</v>
          </cell>
          <cell r="BB1343">
            <v>1.8566666666666665E-2</v>
          </cell>
          <cell r="BC1343">
            <v>3.0000000000000001E-3</v>
          </cell>
        </row>
        <row r="1344">
          <cell r="I1344">
            <v>59</v>
          </cell>
          <cell r="BA1344">
            <v>0</v>
          </cell>
          <cell r="BB1344">
            <v>1.8566666666666665E-2</v>
          </cell>
          <cell r="BC1344">
            <v>2.4E-2</v>
          </cell>
        </row>
        <row r="1345">
          <cell r="I1345">
            <v>64</v>
          </cell>
          <cell r="BA1345">
            <v>0</v>
          </cell>
          <cell r="BB1345">
            <v>1.9066666666666662E-2</v>
          </cell>
          <cell r="BC1345">
            <v>3.9E-2</v>
          </cell>
        </row>
        <row r="1346">
          <cell r="I1346">
            <v>66</v>
          </cell>
          <cell r="BA1346">
            <v>9.7135384615384596E-2</v>
          </cell>
          <cell r="BB1346">
            <v>2.5279885057471207E-2</v>
          </cell>
          <cell r="BC1346">
            <v>4.4999999999999998E-2</v>
          </cell>
        </row>
        <row r="1347">
          <cell r="I1347">
            <v>68</v>
          </cell>
          <cell r="BA1347">
            <v>9.9553846153846146E-2</v>
          </cell>
          <cell r="BB1347">
            <v>3.7206321839080445E-2</v>
          </cell>
          <cell r="BC1347">
            <v>5.1000000000000004E-2</v>
          </cell>
        </row>
        <row r="1348">
          <cell r="I1348">
            <v>71.099999999999994</v>
          </cell>
          <cell r="BA1348">
            <v>0.10330246153846154</v>
          </cell>
          <cell r="BB1348">
            <v>5.5967298850574623E-2</v>
          </cell>
          <cell r="BC1348">
            <v>6.0299999999999986E-2</v>
          </cell>
        </row>
        <row r="1349">
          <cell r="I1349">
            <v>69.099999999999994</v>
          </cell>
          <cell r="BA1349">
            <v>0.10088399999999999</v>
          </cell>
          <cell r="BB1349">
            <v>4.3540862068965472E-2</v>
          </cell>
          <cell r="BC1349">
            <v>5.4299999999999987E-2</v>
          </cell>
        </row>
        <row r="1350">
          <cell r="I1350">
            <v>68</v>
          </cell>
          <cell r="BA1350">
            <v>9.9553846153846146E-2</v>
          </cell>
          <cell r="BB1350">
            <v>3.7206321839080445E-2</v>
          </cell>
          <cell r="BC1350">
            <v>5.1000000000000004E-2</v>
          </cell>
        </row>
        <row r="1351">
          <cell r="I1351">
            <v>64.900000000000006</v>
          </cell>
          <cell r="BA1351">
            <v>6.6720000000000029E-2</v>
          </cell>
          <cell r="BB1351">
            <v>1.9066666666666662E-2</v>
          </cell>
          <cell r="BC1351">
            <v>4.1700000000000015E-2</v>
          </cell>
        </row>
        <row r="1352">
          <cell r="I1352">
            <v>63</v>
          </cell>
          <cell r="BA1352">
            <v>5.7600000000000005E-2</v>
          </cell>
          <cell r="BB1352">
            <v>1.9066666666666662E-2</v>
          </cell>
          <cell r="BC1352">
            <v>3.6000000000000004E-2</v>
          </cell>
        </row>
        <row r="1353">
          <cell r="I1353">
            <v>57</v>
          </cell>
          <cell r="BA1353">
            <v>2.8800000000000003E-2</v>
          </cell>
          <cell r="BB1353">
            <v>1.8566666666666665E-2</v>
          </cell>
          <cell r="BC1353">
            <v>1.8000000000000002E-2</v>
          </cell>
        </row>
        <row r="1354">
          <cell r="I1354">
            <v>55</v>
          </cell>
          <cell r="BA1354">
            <v>1.9199999999999998E-2</v>
          </cell>
          <cell r="BB1354">
            <v>1.8566666666666665E-2</v>
          </cell>
          <cell r="BC1354">
            <v>1.2E-2</v>
          </cell>
        </row>
        <row r="1355">
          <cell r="I1355">
            <v>54</v>
          </cell>
          <cell r="BA1355">
            <v>1.4400000000000001E-2</v>
          </cell>
          <cell r="BB1355">
            <v>1.8066666666666665E-2</v>
          </cell>
          <cell r="BC1355">
            <v>9.0000000000000011E-3</v>
          </cell>
        </row>
        <row r="1356">
          <cell r="I1356">
            <v>51.1</v>
          </cell>
          <cell r="BA1356">
            <v>4.8000000000000679E-4</v>
          </cell>
          <cell r="BB1356">
            <v>1.8066666666666665E-2</v>
          </cell>
          <cell r="BC1356">
            <v>3.0000000000000431E-4</v>
          </cell>
        </row>
        <row r="1357">
          <cell r="I1357">
            <v>52</v>
          </cell>
          <cell r="BA1357">
            <v>4.7999999999999996E-3</v>
          </cell>
          <cell r="BB1357">
            <v>1.8066666666666665E-2</v>
          </cell>
          <cell r="BC1357">
            <v>3.0000000000000001E-3</v>
          </cell>
        </row>
        <row r="1358">
          <cell r="I1358">
            <v>50</v>
          </cell>
          <cell r="BA1358">
            <v>0</v>
          </cell>
          <cell r="BB1358">
            <v>1.8066666666666665E-2</v>
          </cell>
          <cell r="BC1358">
            <v>0</v>
          </cell>
        </row>
        <row r="1359">
          <cell r="I1359">
            <v>48</v>
          </cell>
          <cell r="BA1359">
            <v>0</v>
          </cell>
          <cell r="BB1359">
            <v>1.7566666666666664E-2</v>
          </cell>
          <cell r="BC1359">
            <v>0</v>
          </cell>
        </row>
        <row r="1360">
          <cell r="I1360">
            <v>48.9</v>
          </cell>
          <cell r="BA1360">
            <v>0</v>
          </cell>
          <cell r="BB1360">
            <v>1.7566666666666664E-2</v>
          </cell>
          <cell r="BC1360">
            <v>0</v>
          </cell>
        </row>
        <row r="1361">
          <cell r="I1361">
            <v>46.9</v>
          </cell>
          <cell r="BA1361">
            <v>0</v>
          </cell>
          <cell r="BB1361">
            <v>1.7566666666666664E-2</v>
          </cell>
          <cell r="BC1361">
            <v>0</v>
          </cell>
        </row>
        <row r="1362">
          <cell r="I1362">
            <v>45</v>
          </cell>
          <cell r="BA1362">
            <v>0</v>
          </cell>
          <cell r="BB1362">
            <v>1.7566666666666664E-2</v>
          </cell>
          <cell r="BC1362">
            <v>0</v>
          </cell>
        </row>
        <row r="1363">
          <cell r="I1363">
            <v>46.9</v>
          </cell>
          <cell r="BA1363">
            <v>0</v>
          </cell>
          <cell r="BB1363">
            <v>1.8066666666666665E-2</v>
          </cell>
          <cell r="BC1363">
            <v>0</v>
          </cell>
        </row>
        <row r="1364">
          <cell r="I1364">
            <v>46.9</v>
          </cell>
          <cell r="BA1364">
            <v>0</v>
          </cell>
          <cell r="BB1364">
            <v>1.8566666666666665E-2</v>
          </cell>
          <cell r="BC1364">
            <v>0</v>
          </cell>
        </row>
        <row r="1365">
          <cell r="I1365">
            <v>50</v>
          </cell>
          <cell r="BA1365">
            <v>0</v>
          </cell>
          <cell r="BB1365">
            <v>1.9066666666666662E-2</v>
          </cell>
          <cell r="BC1365">
            <v>0</v>
          </cell>
        </row>
        <row r="1366">
          <cell r="I1366">
            <v>55.9</v>
          </cell>
          <cell r="BA1366">
            <v>0</v>
          </cell>
          <cell r="BB1366">
            <v>1.9066666666666662E-2</v>
          </cell>
          <cell r="BC1366">
            <v>1.4699999999999994E-2</v>
          </cell>
        </row>
        <row r="1367">
          <cell r="I1367">
            <v>61</v>
          </cell>
          <cell r="BA1367">
            <v>0</v>
          </cell>
          <cell r="BB1367">
            <v>1.8566666666666665E-2</v>
          </cell>
          <cell r="BC1367">
            <v>0.03</v>
          </cell>
        </row>
        <row r="1368">
          <cell r="I1368">
            <v>69.099999999999994</v>
          </cell>
          <cell r="BA1368">
            <v>0</v>
          </cell>
          <cell r="BB1368">
            <v>4.4040862068965472E-2</v>
          </cell>
          <cell r="BC1368">
            <v>5.4299999999999987E-2</v>
          </cell>
        </row>
        <row r="1369">
          <cell r="I1369">
            <v>73.000000999999997</v>
          </cell>
          <cell r="BA1369">
            <v>0</v>
          </cell>
          <cell r="BB1369">
            <v>6.8772413793103421E-2</v>
          </cell>
          <cell r="BC1369">
            <v>6.6000002999999988E-2</v>
          </cell>
        </row>
        <row r="1370">
          <cell r="I1370">
            <v>75</v>
          </cell>
          <cell r="BA1370">
            <v>0</v>
          </cell>
          <cell r="BB1370">
            <v>8.1198850574712586E-2</v>
          </cell>
          <cell r="BC1370">
            <v>7.2000000000000008E-2</v>
          </cell>
        </row>
        <row r="1371">
          <cell r="I1371">
            <v>75.900000000000006</v>
          </cell>
          <cell r="BA1371">
            <v>0</v>
          </cell>
          <cell r="BB1371">
            <v>8.6290747126436779E-2</v>
          </cell>
          <cell r="BC1371">
            <v>7.4700000000000016E-2</v>
          </cell>
        </row>
        <row r="1372">
          <cell r="I1372">
            <v>77</v>
          </cell>
          <cell r="BA1372">
            <v>0</v>
          </cell>
          <cell r="BB1372">
            <v>9.2625287356321834E-2</v>
          </cell>
          <cell r="BC1372">
            <v>7.8E-2</v>
          </cell>
        </row>
        <row r="1373">
          <cell r="I1373">
            <v>75.900000000000006</v>
          </cell>
          <cell r="BA1373">
            <v>0</v>
          </cell>
          <cell r="BB1373">
            <v>8.5790747126436792E-2</v>
          </cell>
          <cell r="BC1373">
            <v>7.4700000000000016E-2</v>
          </cell>
        </row>
        <row r="1374">
          <cell r="I1374">
            <v>75</v>
          </cell>
          <cell r="BA1374">
            <v>0</v>
          </cell>
          <cell r="BB1374">
            <v>8.0698850574712586E-2</v>
          </cell>
          <cell r="BC1374">
            <v>7.2000000000000008E-2</v>
          </cell>
        </row>
        <row r="1375">
          <cell r="I1375">
            <v>73.000000999999997</v>
          </cell>
          <cell r="BA1375">
            <v>0</v>
          </cell>
          <cell r="BB1375">
            <v>6.8772413793103421E-2</v>
          </cell>
          <cell r="BC1375">
            <v>6.6000002999999988E-2</v>
          </cell>
        </row>
        <row r="1376">
          <cell r="I1376">
            <v>68</v>
          </cell>
          <cell r="BA1376">
            <v>0</v>
          </cell>
          <cell r="BB1376">
            <v>3.7706321839080445E-2</v>
          </cell>
          <cell r="BC1376">
            <v>5.1000000000000004E-2</v>
          </cell>
        </row>
        <row r="1377">
          <cell r="I1377">
            <v>68</v>
          </cell>
          <cell r="BA1377">
            <v>0</v>
          </cell>
          <cell r="BB1377">
            <v>3.7206321839080445E-2</v>
          </cell>
          <cell r="BC1377">
            <v>5.1000000000000004E-2</v>
          </cell>
        </row>
        <row r="1378">
          <cell r="I1378">
            <v>62.1</v>
          </cell>
          <cell r="BA1378">
            <v>0</v>
          </cell>
          <cell r="BB1378">
            <v>1.8566666666666665E-2</v>
          </cell>
          <cell r="BC1378">
            <v>3.3300000000000003E-2</v>
          </cell>
        </row>
        <row r="1379">
          <cell r="I1379">
            <v>61</v>
          </cell>
          <cell r="BA1379">
            <v>0</v>
          </cell>
          <cell r="BB1379">
            <v>1.8066666666666665E-2</v>
          </cell>
          <cell r="BC1379">
            <v>0.03</v>
          </cell>
        </row>
        <row r="1380">
          <cell r="I1380">
            <v>59</v>
          </cell>
          <cell r="BA1380">
            <v>0</v>
          </cell>
          <cell r="BB1380">
            <v>1.8066666666666665E-2</v>
          </cell>
          <cell r="BC1380">
            <v>2.4E-2</v>
          </cell>
        </row>
        <row r="1381">
          <cell r="I1381">
            <v>57</v>
          </cell>
          <cell r="BA1381">
            <v>0</v>
          </cell>
          <cell r="BB1381">
            <v>1.8066666666666665E-2</v>
          </cell>
          <cell r="BC1381">
            <v>1.8000000000000002E-2</v>
          </cell>
        </row>
        <row r="1382">
          <cell r="I1382">
            <v>55.9</v>
          </cell>
          <cell r="BA1382">
            <v>0</v>
          </cell>
          <cell r="BB1382">
            <v>1.8066666666666665E-2</v>
          </cell>
          <cell r="BC1382">
            <v>1.4699999999999994E-2</v>
          </cell>
        </row>
        <row r="1383">
          <cell r="I1383">
            <v>55</v>
          </cell>
          <cell r="BA1383">
            <v>0</v>
          </cell>
          <cell r="BB1383">
            <v>1.7566666666666664E-2</v>
          </cell>
          <cell r="BC1383">
            <v>1.2E-2</v>
          </cell>
        </row>
        <row r="1384">
          <cell r="I1384">
            <v>54</v>
          </cell>
          <cell r="BA1384">
            <v>0</v>
          </cell>
          <cell r="BB1384">
            <v>1.7566666666666664E-2</v>
          </cell>
          <cell r="BC1384">
            <v>9.0000000000000011E-3</v>
          </cell>
        </row>
        <row r="1385">
          <cell r="I1385">
            <v>52</v>
          </cell>
          <cell r="BA1385">
            <v>0</v>
          </cell>
          <cell r="BB1385">
            <v>1.7566666666666664E-2</v>
          </cell>
          <cell r="BC1385">
            <v>3.0000000000000001E-3</v>
          </cell>
        </row>
        <row r="1386">
          <cell r="I1386">
            <v>53.1</v>
          </cell>
          <cell r="BA1386">
            <v>0</v>
          </cell>
          <cell r="BB1386">
            <v>1.7566666666666664E-2</v>
          </cell>
          <cell r="BC1386">
            <v>6.3000000000000044E-3</v>
          </cell>
        </row>
        <row r="1387">
          <cell r="I1387">
            <v>50</v>
          </cell>
          <cell r="BA1387">
            <v>0</v>
          </cell>
          <cell r="BB1387">
            <v>1.8066666666666665E-2</v>
          </cell>
          <cell r="BC1387">
            <v>0</v>
          </cell>
        </row>
        <row r="1388">
          <cell r="I1388">
            <v>48</v>
          </cell>
          <cell r="BA1388">
            <v>0</v>
          </cell>
          <cell r="BB1388">
            <v>1.8566666666666665E-2</v>
          </cell>
          <cell r="BC1388">
            <v>0</v>
          </cell>
        </row>
        <row r="1389">
          <cell r="I1389">
            <v>48.9</v>
          </cell>
          <cell r="BA1389">
            <v>0</v>
          </cell>
          <cell r="BB1389">
            <v>2.6179166666666667E-2</v>
          </cell>
          <cell r="BC1389">
            <v>0</v>
          </cell>
        </row>
        <row r="1390">
          <cell r="I1390">
            <v>52</v>
          </cell>
          <cell r="BA1390">
            <v>8.6576208178438668E-3</v>
          </cell>
          <cell r="BB1390">
            <v>2.7127499999999999E-2</v>
          </cell>
          <cell r="BC1390">
            <v>3.0000000000000001E-3</v>
          </cell>
        </row>
        <row r="1391">
          <cell r="I1391">
            <v>55</v>
          </cell>
          <cell r="BA1391">
            <v>3.6095910780669142E-2</v>
          </cell>
          <cell r="BB1391">
            <v>2.8049999999999999E-2</v>
          </cell>
          <cell r="BC1391">
            <v>1.2E-2</v>
          </cell>
        </row>
        <row r="1392">
          <cell r="I1392">
            <v>59</v>
          </cell>
          <cell r="BA1392">
            <v>7.1299628252788114E-2</v>
          </cell>
          <cell r="BB1392">
            <v>2.8049999999999999E-2</v>
          </cell>
          <cell r="BC1392">
            <v>2.4E-2</v>
          </cell>
        </row>
        <row r="1393">
          <cell r="I1393">
            <v>63</v>
          </cell>
          <cell r="BA1393">
            <v>8.4011152416356871E-2</v>
          </cell>
          <cell r="BB1393">
            <v>2.3808333333333327E-2</v>
          </cell>
          <cell r="BC1393">
            <v>3.6000000000000004E-2</v>
          </cell>
        </row>
        <row r="1394">
          <cell r="I1394">
            <v>66.900000000000006</v>
          </cell>
          <cell r="BA1394">
            <v>0.17787069187875315</v>
          </cell>
          <cell r="BB1394">
            <v>4.0355114942528761E-2</v>
          </cell>
          <cell r="BC1394">
            <v>4.7700000000000013E-2</v>
          </cell>
        </row>
        <row r="1395">
          <cell r="I1395">
            <v>69.099999999999994</v>
          </cell>
          <cell r="BA1395">
            <v>0.18139899535315981</v>
          </cell>
          <cell r="BB1395">
            <v>5.3524195402298816E-2</v>
          </cell>
          <cell r="BC1395">
            <v>5.4299999999999987E-2</v>
          </cell>
        </row>
        <row r="1396">
          <cell r="I1396">
            <v>70</v>
          </cell>
          <cell r="BA1396">
            <v>0.18282279561052331</v>
          </cell>
          <cell r="BB1396">
            <v>5.8616091954022939E-2</v>
          </cell>
          <cell r="BC1396">
            <v>5.7000000000000002E-2</v>
          </cell>
        </row>
        <row r="1397">
          <cell r="I1397">
            <v>73.000000999999997</v>
          </cell>
          <cell r="BA1397">
            <v>0.13172752444419808</v>
          </cell>
          <cell r="BB1397">
            <v>7.7255747126436763E-2</v>
          </cell>
          <cell r="BC1397">
            <v>6.6000002999999988E-2</v>
          </cell>
        </row>
        <row r="1398">
          <cell r="I1398">
            <v>72</v>
          </cell>
          <cell r="BA1398">
            <v>0.11743961538461538</v>
          </cell>
          <cell r="BB1398">
            <v>7.0120028735632181E-2</v>
          </cell>
          <cell r="BC1398">
            <v>6.3E-2</v>
          </cell>
        </row>
        <row r="1399">
          <cell r="I1399">
            <v>71.099999999999994</v>
          </cell>
          <cell r="BA1399">
            <v>0.10330246153846154</v>
          </cell>
          <cell r="BB1399">
            <v>6.4079798850574632E-2</v>
          </cell>
          <cell r="BC1399">
            <v>6.0299999999999986E-2</v>
          </cell>
        </row>
        <row r="1400">
          <cell r="I1400">
            <v>68</v>
          </cell>
          <cell r="BA1400">
            <v>9.9553846153846146E-2</v>
          </cell>
          <cell r="BB1400">
            <v>3.7706321839080445E-2</v>
          </cell>
          <cell r="BC1400">
            <v>5.1000000000000004E-2</v>
          </cell>
        </row>
        <row r="1401">
          <cell r="I1401">
            <v>66</v>
          </cell>
          <cell r="BA1401">
            <v>9.7135384615384596E-2</v>
          </cell>
          <cell r="BB1401">
            <v>2.477988505747121E-2</v>
          </cell>
          <cell r="BC1401">
            <v>4.4999999999999998E-2</v>
          </cell>
        </row>
        <row r="1402">
          <cell r="I1402">
            <v>64</v>
          </cell>
          <cell r="BA1402">
            <v>6.2399999999999997E-2</v>
          </cell>
          <cell r="BB1402">
            <v>1.8066666666666665E-2</v>
          </cell>
          <cell r="BC1402">
            <v>3.9E-2</v>
          </cell>
        </row>
        <row r="1403">
          <cell r="I1403">
            <v>60.1</v>
          </cell>
          <cell r="BA1403">
            <v>0</v>
          </cell>
          <cell r="BB1403">
            <v>1.7816666666666661E-2</v>
          </cell>
          <cell r="BC1403">
            <v>2.7300000000000005E-2</v>
          </cell>
        </row>
        <row r="1404">
          <cell r="I1404">
            <v>57.9</v>
          </cell>
          <cell r="BA1404">
            <v>0</v>
          </cell>
          <cell r="BB1404">
            <v>1.7566666666666664E-2</v>
          </cell>
          <cell r="BC1404">
            <v>2.0699999999999996E-2</v>
          </cell>
        </row>
        <row r="1405">
          <cell r="I1405">
            <v>57.9</v>
          </cell>
          <cell r="BA1405">
            <v>0</v>
          </cell>
          <cell r="BB1405">
            <v>1.7566666666666664E-2</v>
          </cell>
          <cell r="BC1405">
            <v>2.0699999999999996E-2</v>
          </cell>
        </row>
        <row r="1406">
          <cell r="I1406">
            <v>57.9</v>
          </cell>
          <cell r="BA1406">
            <v>0</v>
          </cell>
          <cell r="BB1406">
            <v>1.8066666666666665E-2</v>
          </cell>
          <cell r="BC1406">
            <v>2.0699999999999996E-2</v>
          </cell>
        </row>
        <row r="1407">
          <cell r="I1407">
            <v>55</v>
          </cell>
          <cell r="BA1407">
            <v>0</v>
          </cell>
          <cell r="BB1407">
            <v>1.7566666666666664E-2</v>
          </cell>
          <cell r="BC1407">
            <v>1.2E-2</v>
          </cell>
        </row>
        <row r="1408">
          <cell r="I1408">
            <v>55</v>
          </cell>
          <cell r="BA1408">
            <v>0</v>
          </cell>
          <cell r="BB1408">
            <v>1.7566666666666664E-2</v>
          </cell>
          <cell r="BC1408">
            <v>1.2E-2</v>
          </cell>
        </row>
        <row r="1409">
          <cell r="I1409">
            <v>52</v>
          </cell>
          <cell r="BA1409">
            <v>0</v>
          </cell>
          <cell r="BB1409">
            <v>1.7566666666666664E-2</v>
          </cell>
          <cell r="BC1409">
            <v>3.0000000000000001E-3</v>
          </cell>
        </row>
        <row r="1410">
          <cell r="I1410">
            <v>51.1</v>
          </cell>
          <cell r="BA1410">
            <v>0</v>
          </cell>
          <cell r="BB1410">
            <v>1.7566666666666664E-2</v>
          </cell>
          <cell r="BC1410">
            <v>3.0000000000000431E-4</v>
          </cell>
        </row>
        <row r="1411">
          <cell r="I1411">
            <v>51.1</v>
          </cell>
          <cell r="BA1411">
            <v>4.8000000000000679E-4</v>
          </cell>
          <cell r="BB1411">
            <v>1.8066666666666665E-2</v>
          </cell>
          <cell r="BC1411">
            <v>3.0000000000000431E-4</v>
          </cell>
        </row>
        <row r="1412">
          <cell r="I1412">
            <v>53.1</v>
          </cell>
          <cell r="BA1412">
            <v>1.0080000000000006E-2</v>
          </cell>
          <cell r="BB1412">
            <v>1.8566666666666665E-2</v>
          </cell>
          <cell r="BC1412">
            <v>6.3000000000000044E-3</v>
          </cell>
        </row>
        <row r="1413">
          <cell r="I1413">
            <v>53.1</v>
          </cell>
          <cell r="BA1413">
            <v>1.055659851301116E-2</v>
          </cell>
          <cell r="BB1413">
            <v>2.6179166666666667E-2</v>
          </cell>
          <cell r="BC1413">
            <v>6.3000000000000044E-3</v>
          </cell>
        </row>
        <row r="1414">
          <cell r="I1414">
            <v>55</v>
          </cell>
          <cell r="BA1414">
            <v>3.7895910780669145E-2</v>
          </cell>
          <cell r="BB1414">
            <v>2.7127499999999999E-2</v>
          </cell>
          <cell r="BC1414">
            <v>1.2E-2</v>
          </cell>
        </row>
        <row r="1415">
          <cell r="I1415">
            <v>62.1</v>
          </cell>
          <cell r="BA1415">
            <v>0.10296384758364314</v>
          </cell>
          <cell r="BB1415">
            <v>2.8049999999999999E-2</v>
          </cell>
          <cell r="BC1415">
            <v>3.3300000000000003E-2</v>
          </cell>
        </row>
        <row r="1416">
          <cell r="I1416">
            <v>69.099999999999994</v>
          </cell>
          <cell r="BA1416">
            <v>0.19085687035315985</v>
          </cell>
          <cell r="BB1416">
            <v>5.3524195402298816E-2</v>
          </cell>
          <cell r="BC1416">
            <v>5.4299999999999987E-2</v>
          </cell>
        </row>
        <row r="1417">
          <cell r="I1417">
            <v>72</v>
          </cell>
          <cell r="BA1417">
            <v>0.16637278846153847</v>
          </cell>
          <cell r="BB1417">
            <v>6.7300862068965517E-2</v>
          </cell>
          <cell r="BC1417">
            <v>6.3E-2</v>
          </cell>
        </row>
        <row r="1418">
          <cell r="I1418">
            <v>73.900000000000006</v>
          </cell>
          <cell r="BA1418">
            <v>0.20585215331686665</v>
          </cell>
          <cell r="BB1418">
            <v>8.3847643678160874E-2</v>
          </cell>
          <cell r="BC1418">
            <v>6.8700000000000025E-2</v>
          </cell>
        </row>
        <row r="1419">
          <cell r="I1419">
            <v>77</v>
          </cell>
          <cell r="BA1419">
            <v>0.22290021171489049</v>
          </cell>
          <cell r="BB1419">
            <v>0.10260862068965515</v>
          </cell>
          <cell r="BC1419">
            <v>7.8E-2</v>
          </cell>
        </row>
        <row r="1420">
          <cell r="I1420">
            <v>77</v>
          </cell>
          <cell r="BA1420">
            <v>0.22290021171489049</v>
          </cell>
          <cell r="BB1420">
            <v>0.10210862068965516</v>
          </cell>
          <cell r="BC1420">
            <v>7.8E-2</v>
          </cell>
        </row>
        <row r="1421">
          <cell r="I1421">
            <v>73.900000000000006</v>
          </cell>
          <cell r="BA1421">
            <v>0.15584200908609741</v>
          </cell>
          <cell r="BB1421">
            <v>8.2847643678160873E-2</v>
          </cell>
          <cell r="BC1421">
            <v>6.8700000000000025E-2</v>
          </cell>
        </row>
        <row r="1422">
          <cell r="I1422">
            <v>75</v>
          </cell>
          <cell r="BA1422">
            <v>0.16119154022582924</v>
          </cell>
          <cell r="BB1422">
            <v>8.8759683908045922E-2</v>
          </cell>
          <cell r="BC1422">
            <v>7.2000000000000008E-2</v>
          </cell>
        </row>
        <row r="1423">
          <cell r="I1423">
            <v>73.000000999999997</v>
          </cell>
          <cell r="BA1423">
            <v>0.10560000120923073</v>
          </cell>
          <cell r="BB1423">
            <v>7.5884913793103428E-2</v>
          </cell>
          <cell r="BC1423">
            <v>6.6000002999999988E-2</v>
          </cell>
        </row>
        <row r="1424">
          <cell r="I1424">
            <v>71.099999999999994</v>
          </cell>
          <cell r="BA1424">
            <v>0.10330246153846154</v>
          </cell>
          <cell r="BB1424">
            <v>5.6967298850574624E-2</v>
          </cell>
          <cell r="BC1424">
            <v>6.0299999999999986E-2</v>
          </cell>
        </row>
        <row r="1425">
          <cell r="I1425">
            <v>69.099999999999994</v>
          </cell>
          <cell r="BA1425">
            <v>0.10088399999999999</v>
          </cell>
          <cell r="BB1425">
            <v>4.4040862068965472E-2</v>
          </cell>
          <cell r="BC1425">
            <v>5.4299999999999987E-2</v>
          </cell>
        </row>
        <row r="1426">
          <cell r="I1426">
            <v>69.099999999999994</v>
          </cell>
          <cell r="BA1426">
            <v>0.10088399999999999</v>
          </cell>
          <cell r="BB1426">
            <v>4.3540862068965472E-2</v>
          </cell>
          <cell r="BC1426">
            <v>5.4299999999999987E-2</v>
          </cell>
        </row>
        <row r="1427">
          <cell r="I1427">
            <v>66</v>
          </cell>
          <cell r="BA1427">
            <v>0</v>
          </cell>
          <cell r="BB1427">
            <v>2.4029885057471213E-2</v>
          </cell>
          <cell r="BC1427">
            <v>4.4999999999999998E-2</v>
          </cell>
        </row>
        <row r="1428">
          <cell r="I1428">
            <v>63.1</v>
          </cell>
          <cell r="BA1428">
            <v>0</v>
          </cell>
          <cell r="BB1428">
            <v>1.7566666666666664E-2</v>
          </cell>
          <cell r="BC1428">
            <v>3.6299999999999999E-2</v>
          </cell>
        </row>
        <row r="1429">
          <cell r="I1429">
            <v>60.1</v>
          </cell>
          <cell r="BA1429">
            <v>0</v>
          </cell>
          <cell r="BB1429">
            <v>1.7566666666666664E-2</v>
          </cell>
          <cell r="BC1429">
            <v>2.7300000000000005E-2</v>
          </cell>
        </row>
        <row r="1430">
          <cell r="I1430">
            <v>57</v>
          </cell>
          <cell r="BA1430">
            <v>0</v>
          </cell>
          <cell r="BB1430">
            <v>1.7649999999999999E-2</v>
          </cell>
          <cell r="BC1430">
            <v>1.8000000000000002E-2</v>
          </cell>
        </row>
        <row r="1431">
          <cell r="I1431">
            <v>54</v>
          </cell>
          <cell r="BA1431">
            <v>0</v>
          </cell>
          <cell r="BB1431">
            <v>1.7149999999999999E-2</v>
          </cell>
          <cell r="BC1431">
            <v>9.0000000000000011E-3</v>
          </cell>
        </row>
        <row r="1432">
          <cell r="I1432">
            <v>51.1</v>
          </cell>
          <cell r="BA1432">
            <v>0</v>
          </cell>
          <cell r="BB1432">
            <v>1.7149999999999999E-2</v>
          </cell>
          <cell r="BC1432">
            <v>3.0000000000000431E-4</v>
          </cell>
        </row>
        <row r="1433">
          <cell r="I1433">
            <v>48</v>
          </cell>
          <cell r="BA1433">
            <v>0</v>
          </cell>
          <cell r="BB1433">
            <v>1.7149999999999999E-2</v>
          </cell>
          <cell r="BC1433">
            <v>0</v>
          </cell>
        </row>
        <row r="1434">
          <cell r="I1434">
            <v>48</v>
          </cell>
          <cell r="BA1434">
            <v>0</v>
          </cell>
          <cell r="BB1434">
            <v>1.7149999999999999E-2</v>
          </cell>
          <cell r="BC1434">
            <v>0</v>
          </cell>
        </row>
        <row r="1435">
          <cell r="I1435">
            <v>46.9</v>
          </cell>
          <cell r="BA1435">
            <v>0</v>
          </cell>
          <cell r="BB1435">
            <v>1.7649999999999999E-2</v>
          </cell>
          <cell r="BC1435">
            <v>0</v>
          </cell>
        </row>
        <row r="1436">
          <cell r="I1436">
            <v>48</v>
          </cell>
          <cell r="BA1436">
            <v>0</v>
          </cell>
          <cell r="BB1436">
            <v>1.8149999999999999E-2</v>
          </cell>
          <cell r="BC1436">
            <v>0</v>
          </cell>
        </row>
        <row r="1437">
          <cell r="I1437">
            <v>48</v>
          </cell>
          <cell r="BA1437">
            <v>0</v>
          </cell>
          <cell r="BB1437">
            <v>2.545E-2</v>
          </cell>
          <cell r="BC1437">
            <v>0</v>
          </cell>
        </row>
        <row r="1438">
          <cell r="I1438">
            <v>48</v>
          </cell>
          <cell r="BA1438">
            <v>0</v>
          </cell>
          <cell r="BB1438">
            <v>2.6356666666666667E-2</v>
          </cell>
          <cell r="BC1438">
            <v>0</v>
          </cell>
        </row>
        <row r="1439">
          <cell r="I1439">
            <v>48</v>
          </cell>
          <cell r="BA1439">
            <v>0</v>
          </cell>
          <cell r="BB1439">
            <v>2.721666666666667E-2</v>
          </cell>
          <cell r="BC1439">
            <v>0</v>
          </cell>
        </row>
        <row r="1440">
          <cell r="I1440">
            <v>48.9</v>
          </cell>
          <cell r="BA1440">
            <v>0</v>
          </cell>
          <cell r="BB1440">
            <v>2.721666666666667E-2</v>
          </cell>
          <cell r="BC1440">
            <v>0</v>
          </cell>
        </row>
        <row r="1441">
          <cell r="I1441">
            <v>50</v>
          </cell>
          <cell r="BA1441">
            <v>0</v>
          </cell>
          <cell r="BB1441">
            <v>2.3183333333333334E-2</v>
          </cell>
          <cell r="BC1441">
            <v>0</v>
          </cell>
        </row>
        <row r="1442">
          <cell r="I1442">
            <v>50</v>
          </cell>
          <cell r="BA1442">
            <v>0</v>
          </cell>
          <cell r="BB1442">
            <v>2.7716666666666664E-2</v>
          </cell>
          <cell r="BC1442">
            <v>0</v>
          </cell>
        </row>
        <row r="1443">
          <cell r="I1443">
            <v>51.1</v>
          </cell>
          <cell r="BA1443">
            <v>9.5827137546469765E-4</v>
          </cell>
          <cell r="BB1443">
            <v>2.721666666666667E-2</v>
          </cell>
          <cell r="BC1443">
            <v>3.0000000000000431E-4</v>
          </cell>
        </row>
        <row r="1444">
          <cell r="I1444">
            <v>52</v>
          </cell>
          <cell r="BA1444">
            <v>9.5576208178438649E-3</v>
          </cell>
          <cell r="BB1444">
            <v>2.671666666666667E-2</v>
          </cell>
          <cell r="BC1444">
            <v>3.0000000000000001E-3</v>
          </cell>
        </row>
        <row r="1445">
          <cell r="I1445">
            <v>53.1</v>
          </cell>
          <cell r="BA1445">
            <v>1.5281598513011163E-2</v>
          </cell>
          <cell r="BB1445">
            <v>2.671666666666667E-2</v>
          </cell>
          <cell r="BC1445">
            <v>6.3000000000000044E-3</v>
          </cell>
        </row>
        <row r="1446">
          <cell r="I1446">
            <v>53.1</v>
          </cell>
          <cell r="BA1446">
            <v>1.5281598513011163E-2</v>
          </cell>
          <cell r="BB1446">
            <v>2.5856666666666667E-2</v>
          </cell>
          <cell r="BC1446">
            <v>6.3000000000000044E-3</v>
          </cell>
        </row>
        <row r="1447">
          <cell r="I1447">
            <v>53.1</v>
          </cell>
          <cell r="BA1447">
            <v>1.0080000000000006E-2</v>
          </cell>
          <cell r="BB1447">
            <v>2.545E-2</v>
          </cell>
          <cell r="BC1447">
            <v>6.3000000000000044E-3</v>
          </cell>
        </row>
        <row r="1448">
          <cell r="I1448">
            <v>52</v>
          </cell>
          <cell r="BA1448">
            <v>4.7999999999999996E-3</v>
          </cell>
          <cell r="BB1448">
            <v>1.8650000000000003E-2</v>
          </cell>
          <cell r="BC1448">
            <v>3.0000000000000001E-3</v>
          </cell>
        </row>
        <row r="1449">
          <cell r="I1449">
            <v>51.1</v>
          </cell>
          <cell r="BA1449">
            <v>4.8000000000000679E-4</v>
          </cell>
          <cell r="BB1449">
            <v>1.8149999999999999E-2</v>
          </cell>
          <cell r="BC1449">
            <v>3.0000000000000431E-4</v>
          </cell>
        </row>
        <row r="1450">
          <cell r="I1450">
            <v>51.1</v>
          </cell>
          <cell r="BA1450">
            <v>4.8000000000000679E-4</v>
          </cell>
          <cell r="BB1450">
            <v>1.7649999999999999E-2</v>
          </cell>
          <cell r="BC1450">
            <v>3.0000000000000431E-4</v>
          </cell>
        </row>
        <row r="1451">
          <cell r="I1451">
            <v>52</v>
          </cell>
          <cell r="BA1451">
            <v>0</v>
          </cell>
          <cell r="BB1451">
            <v>1.7400000000000002E-2</v>
          </cell>
          <cell r="BC1451">
            <v>3.0000000000000001E-3</v>
          </cell>
        </row>
        <row r="1452">
          <cell r="I1452">
            <v>51.1</v>
          </cell>
          <cell r="BA1452">
            <v>0</v>
          </cell>
          <cell r="BB1452">
            <v>1.7149999999999999E-2</v>
          </cell>
          <cell r="BC1452">
            <v>3.0000000000000431E-4</v>
          </cell>
        </row>
        <row r="1453">
          <cell r="I1453">
            <v>50</v>
          </cell>
          <cell r="BA1453">
            <v>0</v>
          </cell>
          <cell r="BB1453">
            <v>1.7149999999999999E-2</v>
          </cell>
          <cell r="BC1453">
            <v>0</v>
          </cell>
        </row>
        <row r="1454">
          <cell r="I1454">
            <v>50</v>
          </cell>
          <cell r="BA1454">
            <v>0</v>
          </cell>
          <cell r="BB1454">
            <v>1.7649999999999999E-2</v>
          </cell>
          <cell r="BC1454">
            <v>0</v>
          </cell>
        </row>
        <row r="1455">
          <cell r="I1455">
            <v>50</v>
          </cell>
          <cell r="BA1455">
            <v>0</v>
          </cell>
          <cell r="BB1455">
            <v>1.7149999999999999E-2</v>
          </cell>
          <cell r="BC1455">
            <v>0</v>
          </cell>
        </row>
        <row r="1456">
          <cell r="I1456">
            <v>48.9</v>
          </cell>
          <cell r="BA1456">
            <v>0</v>
          </cell>
          <cell r="BB1456">
            <v>1.7149999999999999E-2</v>
          </cell>
          <cell r="BC1456">
            <v>0</v>
          </cell>
        </row>
        <row r="1457">
          <cell r="I1457">
            <v>48.9</v>
          </cell>
          <cell r="BA1457">
            <v>0</v>
          </cell>
          <cell r="BB1457">
            <v>1.7149999999999999E-2</v>
          </cell>
          <cell r="BC1457">
            <v>0</v>
          </cell>
        </row>
        <row r="1458">
          <cell r="I1458">
            <v>48.9</v>
          </cell>
          <cell r="BA1458">
            <v>0</v>
          </cell>
          <cell r="BB1458">
            <v>1.7149999999999999E-2</v>
          </cell>
          <cell r="BC1458">
            <v>0</v>
          </cell>
        </row>
        <row r="1459">
          <cell r="I1459">
            <v>48.9</v>
          </cell>
          <cell r="BA1459">
            <v>0</v>
          </cell>
          <cell r="BB1459">
            <v>1.7649999999999999E-2</v>
          </cell>
          <cell r="BC1459">
            <v>0</v>
          </cell>
        </row>
        <row r="1460">
          <cell r="I1460">
            <v>48.9</v>
          </cell>
          <cell r="BA1460">
            <v>0</v>
          </cell>
          <cell r="BB1460">
            <v>1.8149999999999999E-2</v>
          </cell>
          <cell r="BC1460">
            <v>0</v>
          </cell>
        </row>
        <row r="1461">
          <cell r="I1461">
            <v>48.9</v>
          </cell>
          <cell r="BA1461">
            <v>0</v>
          </cell>
          <cell r="BB1461">
            <v>2.545E-2</v>
          </cell>
          <cell r="BC1461">
            <v>0</v>
          </cell>
        </row>
        <row r="1462">
          <cell r="I1462">
            <v>50</v>
          </cell>
          <cell r="BA1462">
            <v>0</v>
          </cell>
          <cell r="BB1462">
            <v>2.6356666666666667E-2</v>
          </cell>
          <cell r="BC1462">
            <v>0</v>
          </cell>
        </row>
        <row r="1463">
          <cell r="I1463">
            <v>53.1</v>
          </cell>
          <cell r="BA1463">
            <v>2.0006598513011172E-2</v>
          </cell>
          <cell r="BB1463">
            <v>2.721666666666667E-2</v>
          </cell>
          <cell r="BC1463">
            <v>6.3000000000000044E-3</v>
          </cell>
        </row>
        <row r="1464">
          <cell r="I1464">
            <v>55.9</v>
          </cell>
          <cell r="BA1464">
            <v>4.6299535315985123E-2</v>
          </cell>
          <cell r="BB1464">
            <v>2.721666666666667E-2</v>
          </cell>
          <cell r="BC1464">
            <v>1.4699999999999994E-2</v>
          </cell>
        </row>
        <row r="1465">
          <cell r="I1465">
            <v>59</v>
          </cell>
          <cell r="BA1465">
            <v>6.4099628252788116E-2</v>
          </cell>
          <cell r="BB1465">
            <v>2.3183333333333334E-2</v>
          </cell>
          <cell r="BC1465">
            <v>2.4E-2</v>
          </cell>
        </row>
        <row r="1466">
          <cell r="I1466">
            <v>61</v>
          </cell>
          <cell r="BA1466">
            <v>9.3066914498141279E-2</v>
          </cell>
          <cell r="BB1466">
            <v>2.7716666666666664E-2</v>
          </cell>
          <cell r="BC1466">
            <v>0.03</v>
          </cell>
        </row>
        <row r="1467">
          <cell r="I1467">
            <v>62.1</v>
          </cell>
          <cell r="BA1467">
            <v>0.10296384758364314</v>
          </cell>
          <cell r="BB1467">
            <v>2.721666666666667E-2</v>
          </cell>
          <cell r="BC1467">
            <v>3.3300000000000003E-2</v>
          </cell>
        </row>
        <row r="1468">
          <cell r="I1468">
            <v>62.1</v>
          </cell>
          <cell r="BA1468">
            <v>0.10296384758364314</v>
          </cell>
          <cell r="BB1468">
            <v>2.671666666666667E-2</v>
          </cell>
          <cell r="BC1468">
            <v>3.3300000000000003E-2</v>
          </cell>
        </row>
        <row r="1469">
          <cell r="I1469">
            <v>62.1</v>
          </cell>
          <cell r="BA1469">
            <v>7.7988847583643134E-2</v>
          </cell>
          <cell r="BB1469">
            <v>2.671666666666667E-2</v>
          </cell>
          <cell r="BC1469">
            <v>3.3300000000000003E-2</v>
          </cell>
        </row>
        <row r="1470">
          <cell r="I1470">
            <v>60.1</v>
          </cell>
          <cell r="BA1470">
            <v>6.4444237918215616E-2</v>
          </cell>
          <cell r="BB1470">
            <v>2.5856666666666667E-2</v>
          </cell>
          <cell r="BC1470">
            <v>2.7300000000000005E-2</v>
          </cell>
        </row>
        <row r="1471">
          <cell r="I1471">
            <v>59</v>
          </cell>
          <cell r="BA1471">
            <v>3.8399999999999997E-2</v>
          </cell>
          <cell r="BB1471">
            <v>2.545E-2</v>
          </cell>
          <cell r="BC1471">
            <v>2.4E-2</v>
          </cell>
        </row>
        <row r="1472">
          <cell r="I1472">
            <v>57</v>
          </cell>
          <cell r="BA1472">
            <v>2.8800000000000003E-2</v>
          </cell>
          <cell r="BB1472">
            <v>1.8650000000000003E-2</v>
          </cell>
          <cell r="BC1472">
            <v>1.8000000000000002E-2</v>
          </cell>
        </row>
        <row r="1473">
          <cell r="I1473">
            <v>55</v>
          </cell>
          <cell r="BA1473">
            <v>1.9199999999999998E-2</v>
          </cell>
          <cell r="BB1473">
            <v>1.8149999999999999E-2</v>
          </cell>
          <cell r="BC1473">
            <v>1.2E-2</v>
          </cell>
        </row>
        <row r="1474">
          <cell r="I1474">
            <v>53.1</v>
          </cell>
          <cell r="BA1474">
            <v>1.0080000000000006E-2</v>
          </cell>
          <cell r="BB1474">
            <v>1.7649999999999999E-2</v>
          </cell>
          <cell r="BC1474">
            <v>6.3000000000000044E-3</v>
          </cell>
        </row>
        <row r="1475">
          <cell r="I1475">
            <v>51.1</v>
          </cell>
          <cell r="BA1475">
            <v>0</v>
          </cell>
          <cell r="BB1475">
            <v>1.7400000000000002E-2</v>
          </cell>
          <cell r="BC1475">
            <v>3.0000000000000431E-4</v>
          </cell>
        </row>
        <row r="1476">
          <cell r="I1476">
            <v>48.9</v>
          </cell>
          <cell r="BA1476">
            <v>0</v>
          </cell>
          <cell r="BB1476">
            <v>1.7149999999999999E-2</v>
          </cell>
          <cell r="BC1476">
            <v>0</v>
          </cell>
        </row>
        <row r="1477">
          <cell r="I1477">
            <v>46.9</v>
          </cell>
          <cell r="BA1477">
            <v>0</v>
          </cell>
          <cell r="BB1477">
            <v>1.7149999999999999E-2</v>
          </cell>
          <cell r="BC1477">
            <v>0</v>
          </cell>
        </row>
        <row r="1478">
          <cell r="I1478">
            <v>46.9</v>
          </cell>
          <cell r="BA1478">
            <v>0</v>
          </cell>
          <cell r="BB1478">
            <v>1.7649999999999999E-2</v>
          </cell>
          <cell r="BC1478">
            <v>0</v>
          </cell>
        </row>
        <row r="1479">
          <cell r="I1479">
            <v>45</v>
          </cell>
          <cell r="BA1479">
            <v>0</v>
          </cell>
          <cell r="BB1479">
            <v>1.7149999999999999E-2</v>
          </cell>
          <cell r="BC1479">
            <v>0</v>
          </cell>
        </row>
        <row r="1480">
          <cell r="I1480">
            <v>44.1</v>
          </cell>
          <cell r="BA1480">
            <v>0</v>
          </cell>
          <cell r="BB1480">
            <v>1.7149999999999999E-2</v>
          </cell>
          <cell r="BC1480">
            <v>0</v>
          </cell>
        </row>
        <row r="1481">
          <cell r="I1481">
            <v>44.1</v>
          </cell>
          <cell r="BA1481">
            <v>0</v>
          </cell>
          <cell r="BB1481">
            <v>1.7149999999999999E-2</v>
          </cell>
          <cell r="BC1481">
            <v>0</v>
          </cell>
        </row>
        <row r="1482">
          <cell r="I1482">
            <v>45</v>
          </cell>
          <cell r="BA1482">
            <v>0</v>
          </cell>
          <cell r="BB1482">
            <v>1.7149999999999999E-2</v>
          </cell>
          <cell r="BC1482">
            <v>0</v>
          </cell>
        </row>
        <row r="1483">
          <cell r="I1483">
            <v>45</v>
          </cell>
          <cell r="BA1483">
            <v>0</v>
          </cell>
          <cell r="BB1483">
            <v>1.7649999999999999E-2</v>
          </cell>
          <cell r="BC1483">
            <v>0</v>
          </cell>
        </row>
        <row r="1484">
          <cell r="I1484">
            <v>43</v>
          </cell>
          <cell r="BA1484">
            <v>0</v>
          </cell>
          <cell r="BB1484">
            <v>1.8149999999999999E-2</v>
          </cell>
          <cell r="BC1484">
            <v>0</v>
          </cell>
        </row>
        <row r="1485">
          <cell r="I1485">
            <v>45</v>
          </cell>
          <cell r="BA1485">
            <v>0</v>
          </cell>
          <cell r="BB1485">
            <v>2.2276666666666667E-2</v>
          </cell>
          <cell r="BC1485">
            <v>0</v>
          </cell>
        </row>
        <row r="1486">
          <cell r="I1486">
            <v>50</v>
          </cell>
          <cell r="BA1486">
            <v>0</v>
          </cell>
          <cell r="BB1486">
            <v>2.3183333333333334E-2</v>
          </cell>
          <cell r="BC1486">
            <v>0</v>
          </cell>
        </row>
        <row r="1487">
          <cell r="I1487">
            <v>54</v>
          </cell>
          <cell r="BA1487">
            <v>2.7155576208178434E-2</v>
          </cell>
          <cell r="BB1487">
            <v>2.2683333333333333E-2</v>
          </cell>
          <cell r="BC1487">
            <v>9.0000000000000011E-3</v>
          </cell>
        </row>
        <row r="1488">
          <cell r="I1488">
            <v>57</v>
          </cell>
          <cell r="BA1488">
            <v>5.3809293680297403E-2</v>
          </cell>
          <cell r="BB1488">
            <v>2.2683333333333333E-2</v>
          </cell>
          <cell r="BC1488">
            <v>1.8000000000000002E-2</v>
          </cell>
        </row>
        <row r="1489">
          <cell r="I1489">
            <v>61</v>
          </cell>
          <cell r="BA1489">
            <v>7.0566914498141273E-2</v>
          </cell>
          <cell r="BB1489">
            <v>2.3183333333333334E-2</v>
          </cell>
          <cell r="BC1489">
            <v>0.03</v>
          </cell>
        </row>
        <row r="1490">
          <cell r="I1490">
            <v>64</v>
          </cell>
          <cell r="BA1490">
            <v>0.11404962825278811</v>
          </cell>
          <cell r="BB1490">
            <v>2.3183333333333334E-2</v>
          </cell>
          <cell r="BC1490">
            <v>3.9E-2</v>
          </cell>
        </row>
        <row r="1491">
          <cell r="I1491">
            <v>64.900000000000006</v>
          </cell>
          <cell r="BA1491">
            <v>0.12159657992565061</v>
          </cell>
          <cell r="BB1491">
            <v>2.2683333333333333E-2</v>
          </cell>
          <cell r="BC1491">
            <v>4.1700000000000015E-2</v>
          </cell>
        </row>
        <row r="1492">
          <cell r="I1492">
            <v>66.900000000000006</v>
          </cell>
          <cell r="BA1492">
            <v>0.17787069187875315</v>
          </cell>
          <cell r="BB1492">
            <v>3.1203103448275881E-2</v>
          </cell>
          <cell r="BC1492">
            <v>4.7700000000000013E-2</v>
          </cell>
        </row>
        <row r="1493">
          <cell r="I1493">
            <v>68</v>
          </cell>
          <cell r="BA1493">
            <v>0.12364430404632543</v>
          </cell>
          <cell r="BB1493">
            <v>3.7737356321839076E-2</v>
          </cell>
          <cell r="BC1493">
            <v>5.1000000000000004E-2</v>
          </cell>
        </row>
        <row r="1494">
          <cell r="I1494">
            <v>66.900000000000006</v>
          </cell>
          <cell r="BA1494">
            <v>0.11341139380183013</v>
          </cell>
          <cell r="BB1494">
            <v>2.9436436781609215E-2</v>
          </cell>
          <cell r="BC1494">
            <v>4.7700000000000013E-2</v>
          </cell>
        </row>
        <row r="1495">
          <cell r="I1495">
            <v>66</v>
          </cell>
          <cell r="BA1495">
            <v>9.7135384615384596E-2</v>
          </cell>
          <cell r="BB1495">
            <v>2.4590229885057421E-2</v>
          </cell>
          <cell r="BC1495">
            <v>4.4999999999999998E-2</v>
          </cell>
        </row>
        <row r="1496">
          <cell r="I1496">
            <v>64</v>
          </cell>
          <cell r="BA1496">
            <v>0</v>
          </cell>
          <cell r="BB1496">
            <v>1.8650000000000003E-2</v>
          </cell>
          <cell r="BC1496">
            <v>3.9E-2</v>
          </cell>
        </row>
        <row r="1497">
          <cell r="I1497">
            <v>62.1</v>
          </cell>
          <cell r="BA1497">
            <v>0</v>
          </cell>
          <cell r="BB1497">
            <v>1.8149999999999999E-2</v>
          </cell>
          <cell r="BC1497">
            <v>3.3300000000000003E-2</v>
          </cell>
        </row>
        <row r="1498">
          <cell r="I1498">
            <v>60.1</v>
          </cell>
          <cell r="BA1498">
            <v>0</v>
          </cell>
          <cell r="BB1498">
            <v>1.8149999999999999E-2</v>
          </cell>
          <cell r="BC1498">
            <v>2.7300000000000005E-2</v>
          </cell>
        </row>
        <row r="1499">
          <cell r="I1499">
            <v>57.9</v>
          </cell>
          <cell r="BA1499">
            <v>0</v>
          </cell>
          <cell r="BB1499">
            <v>1.7649999999999999E-2</v>
          </cell>
          <cell r="BC1499">
            <v>2.0699999999999996E-2</v>
          </cell>
        </row>
        <row r="1500">
          <cell r="I1500">
            <v>57</v>
          </cell>
          <cell r="BA1500">
            <v>0</v>
          </cell>
          <cell r="BB1500">
            <v>1.7649999999999999E-2</v>
          </cell>
          <cell r="BC1500">
            <v>1.8000000000000002E-2</v>
          </cell>
        </row>
        <row r="1501">
          <cell r="I1501">
            <v>55</v>
          </cell>
          <cell r="BA1501">
            <v>0</v>
          </cell>
          <cell r="BB1501">
            <v>1.7649999999999999E-2</v>
          </cell>
          <cell r="BC1501">
            <v>1.2E-2</v>
          </cell>
        </row>
        <row r="1502">
          <cell r="I1502">
            <v>55</v>
          </cell>
          <cell r="BA1502">
            <v>0</v>
          </cell>
          <cell r="BB1502">
            <v>1.7649999999999999E-2</v>
          </cell>
          <cell r="BC1502">
            <v>1.2E-2</v>
          </cell>
        </row>
        <row r="1503">
          <cell r="I1503">
            <v>53.1</v>
          </cell>
          <cell r="BA1503">
            <v>0</v>
          </cell>
          <cell r="BB1503">
            <v>1.7149999999999999E-2</v>
          </cell>
          <cell r="BC1503">
            <v>6.3000000000000044E-3</v>
          </cell>
        </row>
        <row r="1504">
          <cell r="I1504">
            <v>51.1</v>
          </cell>
          <cell r="BA1504">
            <v>0</v>
          </cell>
          <cell r="BB1504">
            <v>1.7149999999999999E-2</v>
          </cell>
          <cell r="BC1504">
            <v>3.0000000000000431E-4</v>
          </cell>
        </row>
        <row r="1505">
          <cell r="I1505">
            <v>51.1</v>
          </cell>
          <cell r="BA1505">
            <v>0</v>
          </cell>
          <cell r="BB1505">
            <v>1.7149999999999999E-2</v>
          </cell>
          <cell r="BC1505">
            <v>3.0000000000000431E-4</v>
          </cell>
        </row>
        <row r="1506">
          <cell r="I1506">
            <v>51.1</v>
          </cell>
          <cell r="BA1506">
            <v>0</v>
          </cell>
          <cell r="BB1506">
            <v>1.7149999999999999E-2</v>
          </cell>
          <cell r="BC1506">
            <v>3.0000000000000431E-4</v>
          </cell>
        </row>
        <row r="1507">
          <cell r="I1507">
            <v>51.1</v>
          </cell>
          <cell r="BA1507">
            <v>0</v>
          </cell>
          <cell r="BB1507">
            <v>1.7649999999999999E-2</v>
          </cell>
          <cell r="BC1507">
            <v>3.0000000000000431E-4</v>
          </cell>
        </row>
        <row r="1508">
          <cell r="I1508">
            <v>51.1</v>
          </cell>
          <cell r="BA1508">
            <v>0</v>
          </cell>
          <cell r="BB1508">
            <v>1.8149999999999999E-2</v>
          </cell>
          <cell r="BC1508">
            <v>3.0000000000000431E-4</v>
          </cell>
        </row>
        <row r="1509">
          <cell r="I1509">
            <v>52</v>
          </cell>
          <cell r="BA1509">
            <v>0</v>
          </cell>
          <cell r="BB1509">
            <v>1.8650000000000003E-2</v>
          </cell>
          <cell r="BC1509">
            <v>3.0000000000000001E-3</v>
          </cell>
        </row>
        <row r="1510">
          <cell r="I1510">
            <v>54</v>
          </cell>
          <cell r="BA1510">
            <v>0</v>
          </cell>
          <cell r="BB1510">
            <v>1.8650000000000003E-2</v>
          </cell>
          <cell r="BC1510">
            <v>1.5388283671019121E-2</v>
          </cell>
        </row>
        <row r="1511">
          <cell r="I1511">
            <v>55</v>
          </cell>
          <cell r="BA1511">
            <v>0</v>
          </cell>
          <cell r="BB1511">
            <v>1.8149999999999999E-2</v>
          </cell>
          <cell r="BC1511">
            <v>1.86382836710191E-2</v>
          </cell>
        </row>
        <row r="1512">
          <cell r="I1512">
            <v>57</v>
          </cell>
          <cell r="BA1512">
            <v>0</v>
          </cell>
          <cell r="BB1512">
            <v>1.8149999999999999E-2</v>
          </cell>
          <cell r="BC1512">
            <v>2.8513283671019084E-2</v>
          </cell>
        </row>
        <row r="1513">
          <cell r="I1513">
            <v>60.1</v>
          </cell>
          <cell r="BA1513">
            <v>0</v>
          </cell>
          <cell r="BB1513">
            <v>1.8650000000000003E-2</v>
          </cell>
          <cell r="BC1513">
            <v>4.2638283671019114E-2</v>
          </cell>
        </row>
        <row r="1514">
          <cell r="I1514">
            <v>64.900000000000006</v>
          </cell>
          <cell r="BA1514">
            <v>9.8621253873630577E-2</v>
          </cell>
          <cell r="BB1514">
            <v>1.8650000000000003E-2</v>
          </cell>
          <cell r="BC1514">
            <v>6.1638283671019117E-2</v>
          </cell>
        </row>
        <row r="1515">
          <cell r="I1515">
            <v>71.099999999999994</v>
          </cell>
          <cell r="BA1515">
            <v>0.11279455768011609</v>
          </cell>
          <cell r="BB1515">
            <v>5.4385402298850506E-2</v>
          </cell>
          <cell r="BC1515">
            <v>8.0263283671019092E-2</v>
          </cell>
        </row>
        <row r="1516">
          <cell r="I1516">
            <v>73.900000000000006</v>
          </cell>
          <cell r="BA1516">
            <v>0.1163214807570391</v>
          </cell>
          <cell r="BB1516">
            <v>7.0518045977011473E-2</v>
          </cell>
          <cell r="BC1516">
            <v>8.9013283671019086E-2</v>
          </cell>
        </row>
        <row r="1517">
          <cell r="I1517">
            <v>75</v>
          </cell>
          <cell r="BA1517">
            <v>0.11405417306473148</v>
          </cell>
          <cell r="BB1517">
            <v>7.7052298850574671E-2</v>
          </cell>
          <cell r="BC1517">
            <v>8.3388283671019095E-2</v>
          </cell>
        </row>
        <row r="1518">
          <cell r="I1518">
            <v>75.900000000000006</v>
          </cell>
          <cell r="BA1518">
            <v>0.11516263460319294</v>
          </cell>
          <cell r="BB1518">
            <v>8.2898505747126455E-2</v>
          </cell>
          <cell r="BC1518">
            <v>8.6138283671019125E-2</v>
          </cell>
        </row>
        <row r="1519">
          <cell r="I1519">
            <v>73.900000000000006</v>
          </cell>
          <cell r="BA1519">
            <v>0.11274417306473147</v>
          </cell>
          <cell r="BB1519">
            <v>7.151804597701146E-2</v>
          </cell>
          <cell r="BC1519">
            <v>8.013828367101912E-2</v>
          </cell>
        </row>
        <row r="1520">
          <cell r="I1520">
            <v>71.099999999999994</v>
          </cell>
          <cell r="BA1520">
            <v>0.10916686537242377</v>
          </cell>
          <cell r="BB1520">
            <v>5.4885402298850514E-2</v>
          </cell>
          <cell r="BC1520">
            <v>7.1263283671019098E-2</v>
          </cell>
        </row>
        <row r="1521">
          <cell r="I1521">
            <v>69.099999999999994</v>
          </cell>
          <cell r="BA1521">
            <v>0.10871340383396223</v>
          </cell>
          <cell r="BB1521">
            <v>4.2504942528735594E-2</v>
          </cell>
          <cell r="BC1521">
            <v>7.0138283671019111E-2</v>
          </cell>
        </row>
        <row r="1522">
          <cell r="I1522">
            <v>68</v>
          </cell>
          <cell r="BA1522">
            <v>0.10735301921857761</v>
          </cell>
          <cell r="BB1522">
            <v>3.597068965517241E-2</v>
          </cell>
          <cell r="BC1522">
            <v>6.6763283671019122E-2</v>
          </cell>
        </row>
        <row r="1523">
          <cell r="I1523">
            <v>66.900000000000006</v>
          </cell>
          <cell r="BA1523">
            <v>0.10770571152627</v>
          </cell>
          <cell r="BB1523">
            <v>2.8936436781609214E-2</v>
          </cell>
          <cell r="BC1523">
            <v>6.7638283671019123E-2</v>
          </cell>
        </row>
        <row r="1524">
          <cell r="I1524">
            <v>66.900000000000006</v>
          </cell>
          <cell r="BA1524">
            <v>0.10770571152627</v>
          </cell>
          <cell r="BB1524">
            <v>2.8936436781609214E-2</v>
          </cell>
          <cell r="BC1524">
            <v>6.7638283671019123E-2</v>
          </cell>
        </row>
        <row r="1525">
          <cell r="I1525">
            <v>66.900000000000006</v>
          </cell>
          <cell r="BA1525">
            <v>0.10604301921857763</v>
          </cell>
          <cell r="BB1525">
            <v>2.8936436781609214E-2</v>
          </cell>
          <cell r="BC1525">
            <v>6.3513283671019105E-2</v>
          </cell>
        </row>
        <row r="1526">
          <cell r="I1526">
            <v>63</v>
          </cell>
          <cell r="BA1526">
            <v>0</v>
          </cell>
          <cell r="BB1526">
            <v>1.7649999999999999E-2</v>
          </cell>
          <cell r="BC1526">
            <v>7.5263283671019116E-2</v>
          </cell>
        </row>
        <row r="1527">
          <cell r="I1527">
            <v>57.9</v>
          </cell>
          <cell r="BA1527">
            <v>0</v>
          </cell>
          <cell r="BB1527">
            <v>1.7149999999999999E-2</v>
          </cell>
          <cell r="BC1527">
            <v>4.5263283671019082E-2</v>
          </cell>
        </row>
        <row r="1528">
          <cell r="I1528">
            <v>55.9</v>
          </cell>
          <cell r="BA1528">
            <v>0</v>
          </cell>
          <cell r="BB1528">
            <v>1.7149999999999999E-2</v>
          </cell>
          <cell r="BC1528">
            <v>3.00132836710191E-2</v>
          </cell>
        </row>
        <row r="1529">
          <cell r="I1529">
            <v>54</v>
          </cell>
          <cell r="BA1529">
            <v>0</v>
          </cell>
          <cell r="BB1529">
            <v>1.7149999999999999E-2</v>
          </cell>
          <cell r="BC1529">
            <v>9.0000000000000011E-3</v>
          </cell>
        </row>
        <row r="1530">
          <cell r="I1530">
            <v>51.1</v>
          </cell>
          <cell r="BA1530">
            <v>0</v>
          </cell>
          <cell r="BB1530">
            <v>1.7149999999999999E-2</v>
          </cell>
          <cell r="BC1530">
            <v>3.0000000000000431E-4</v>
          </cell>
        </row>
        <row r="1531">
          <cell r="I1531">
            <v>51.1</v>
          </cell>
          <cell r="BA1531">
            <v>0</v>
          </cell>
          <cell r="BB1531">
            <v>1.7649999999999999E-2</v>
          </cell>
          <cell r="BC1531">
            <v>3.0000000000000431E-4</v>
          </cell>
        </row>
        <row r="1532">
          <cell r="I1532">
            <v>51.1</v>
          </cell>
          <cell r="BA1532">
            <v>0</v>
          </cell>
          <cell r="BB1532">
            <v>1.8149999999999999E-2</v>
          </cell>
          <cell r="BC1532">
            <v>3.0000000000000431E-4</v>
          </cell>
        </row>
        <row r="1533">
          <cell r="I1533">
            <v>51.1</v>
          </cell>
          <cell r="BA1533">
            <v>0</v>
          </cell>
          <cell r="BB1533">
            <v>1.8650000000000003E-2</v>
          </cell>
          <cell r="BC1533">
            <v>3.0000000000000431E-4</v>
          </cell>
        </row>
        <row r="1534">
          <cell r="I1534">
            <v>51.1</v>
          </cell>
          <cell r="BA1534">
            <v>0</v>
          </cell>
          <cell r="BB1534">
            <v>1.8650000000000003E-2</v>
          </cell>
          <cell r="BC1534">
            <v>3.0000000000000431E-4</v>
          </cell>
        </row>
        <row r="1535">
          <cell r="I1535">
            <v>53.1</v>
          </cell>
          <cell r="BA1535">
            <v>0</v>
          </cell>
          <cell r="BB1535">
            <v>1.8149999999999999E-2</v>
          </cell>
          <cell r="BC1535">
            <v>6.3000000000000044E-3</v>
          </cell>
        </row>
        <row r="1536">
          <cell r="I1536">
            <v>55.9</v>
          </cell>
          <cell r="BA1536">
            <v>0</v>
          </cell>
          <cell r="BB1536">
            <v>1.8149999999999999E-2</v>
          </cell>
          <cell r="BC1536">
            <v>1.4699999999999994E-2</v>
          </cell>
        </row>
        <row r="1537">
          <cell r="I1537">
            <v>60.1</v>
          </cell>
          <cell r="BA1537">
            <v>0</v>
          </cell>
          <cell r="BB1537">
            <v>1.8650000000000003E-2</v>
          </cell>
          <cell r="BC1537">
            <v>2.7300000000000005E-2</v>
          </cell>
        </row>
        <row r="1538">
          <cell r="I1538">
            <v>61</v>
          </cell>
          <cell r="BA1538">
            <v>0</v>
          </cell>
          <cell r="BB1538">
            <v>1.8650000000000003E-2</v>
          </cell>
          <cell r="BC1538">
            <v>0.03</v>
          </cell>
        </row>
        <row r="1539">
          <cell r="I1539">
            <v>63</v>
          </cell>
          <cell r="BA1539">
            <v>0</v>
          </cell>
          <cell r="BB1539">
            <v>1.8149999999999999E-2</v>
          </cell>
          <cell r="BC1539">
            <v>3.6000000000000004E-2</v>
          </cell>
        </row>
        <row r="1540">
          <cell r="I1540">
            <v>64</v>
          </cell>
          <cell r="BA1540">
            <v>0</v>
          </cell>
          <cell r="BB1540">
            <v>1.7649999999999999E-2</v>
          </cell>
          <cell r="BC1540">
            <v>3.9E-2</v>
          </cell>
        </row>
        <row r="1541">
          <cell r="I1541">
            <v>64</v>
          </cell>
          <cell r="BA1541">
            <v>0</v>
          </cell>
          <cell r="BB1541">
            <v>1.7649999999999999E-2</v>
          </cell>
          <cell r="BC1541">
            <v>3.9E-2</v>
          </cell>
        </row>
        <row r="1542">
          <cell r="I1542">
            <v>63</v>
          </cell>
          <cell r="BA1542">
            <v>0</v>
          </cell>
          <cell r="BB1542">
            <v>1.8149999999999999E-2</v>
          </cell>
          <cell r="BC1542">
            <v>3.6000000000000004E-2</v>
          </cell>
        </row>
        <row r="1543">
          <cell r="I1543">
            <v>61</v>
          </cell>
          <cell r="BA1543">
            <v>0</v>
          </cell>
          <cell r="BB1543">
            <v>1.8650000000000003E-2</v>
          </cell>
          <cell r="BC1543">
            <v>0.03</v>
          </cell>
        </row>
        <row r="1544">
          <cell r="I1544">
            <v>57.9</v>
          </cell>
          <cell r="BA1544">
            <v>0</v>
          </cell>
          <cell r="BB1544">
            <v>1.8650000000000003E-2</v>
          </cell>
          <cell r="BC1544">
            <v>2.0699999999999996E-2</v>
          </cell>
        </row>
        <row r="1545">
          <cell r="I1545">
            <v>55</v>
          </cell>
          <cell r="BA1545">
            <v>0</v>
          </cell>
          <cell r="BB1545">
            <v>1.8149999999999999E-2</v>
          </cell>
          <cell r="BC1545">
            <v>1.2E-2</v>
          </cell>
        </row>
        <row r="1546">
          <cell r="I1546">
            <v>53.1</v>
          </cell>
          <cell r="BA1546">
            <v>0</v>
          </cell>
          <cell r="BB1546">
            <v>1.8149999999999999E-2</v>
          </cell>
          <cell r="BC1546">
            <v>6.3000000000000044E-3</v>
          </cell>
        </row>
        <row r="1547">
          <cell r="I1547">
            <v>51.1</v>
          </cell>
          <cell r="BA1547">
            <v>0</v>
          </cell>
          <cell r="BB1547">
            <v>1.7649999999999999E-2</v>
          </cell>
          <cell r="BC1547">
            <v>3.0000000000000431E-4</v>
          </cell>
        </row>
        <row r="1548">
          <cell r="I1548">
            <v>48.9</v>
          </cell>
          <cell r="BA1548">
            <v>0</v>
          </cell>
          <cell r="BB1548">
            <v>1.7649999999999999E-2</v>
          </cell>
          <cell r="BC1548">
            <v>0</v>
          </cell>
        </row>
        <row r="1549">
          <cell r="I1549">
            <v>48</v>
          </cell>
          <cell r="BA1549">
            <v>0</v>
          </cell>
          <cell r="BB1549">
            <v>1.7649999999999999E-2</v>
          </cell>
          <cell r="BC1549">
            <v>0</v>
          </cell>
        </row>
        <row r="1550">
          <cell r="I1550">
            <v>46</v>
          </cell>
          <cell r="BA1550">
            <v>0</v>
          </cell>
          <cell r="BB1550">
            <v>1.7649999999999999E-2</v>
          </cell>
          <cell r="BC1550">
            <v>0</v>
          </cell>
        </row>
        <row r="1551">
          <cell r="I1551">
            <v>44.1</v>
          </cell>
          <cell r="BA1551">
            <v>0</v>
          </cell>
          <cell r="BB1551">
            <v>1.7149999999999999E-2</v>
          </cell>
          <cell r="BC1551">
            <v>0</v>
          </cell>
        </row>
        <row r="1552">
          <cell r="I1552">
            <v>43</v>
          </cell>
          <cell r="BA1552">
            <v>0</v>
          </cell>
          <cell r="BB1552">
            <v>1.7149999999999999E-2</v>
          </cell>
          <cell r="BC1552">
            <v>0</v>
          </cell>
        </row>
        <row r="1553">
          <cell r="I1553">
            <v>41</v>
          </cell>
          <cell r="BA1553">
            <v>0</v>
          </cell>
          <cell r="BB1553">
            <v>1.7149999999999999E-2</v>
          </cell>
          <cell r="BC1553">
            <v>0</v>
          </cell>
        </row>
        <row r="1554">
          <cell r="I1554">
            <v>39.9</v>
          </cell>
          <cell r="BA1554">
            <v>0</v>
          </cell>
          <cell r="BB1554">
            <v>1.7149999999999999E-2</v>
          </cell>
          <cell r="BC1554">
            <v>0</v>
          </cell>
        </row>
        <row r="1555">
          <cell r="I1555">
            <v>37.9</v>
          </cell>
          <cell r="BA1555">
            <v>0</v>
          </cell>
          <cell r="BB1555">
            <v>1.7649999999999999E-2</v>
          </cell>
          <cell r="BC1555">
            <v>0</v>
          </cell>
        </row>
        <row r="1556">
          <cell r="I1556">
            <v>37</v>
          </cell>
          <cell r="BA1556">
            <v>0</v>
          </cell>
          <cell r="BB1556">
            <v>1.8149999999999999E-2</v>
          </cell>
          <cell r="BC1556">
            <v>0</v>
          </cell>
        </row>
        <row r="1557">
          <cell r="I1557">
            <v>37</v>
          </cell>
          <cell r="BA1557">
            <v>0</v>
          </cell>
          <cell r="BB1557">
            <v>2.545E-2</v>
          </cell>
          <cell r="BC1557">
            <v>0</v>
          </cell>
        </row>
        <row r="1558">
          <cell r="I1558">
            <v>39.9</v>
          </cell>
          <cell r="BA1558">
            <v>0</v>
          </cell>
          <cell r="BB1558">
            <v>2.6356666666666667E-2</v>
          </cell>
          <cell r="BC1558">
            <v>0</v>
          </cell>
        </row>
        <row r="1559">
          <cell r="I1559">
            <v>45</v>
          </cell>
          <cell r="BA1559">
            <v>0</v>
          </cell>
          <cell r="BB1559">
            <v>2.721666666666667E-2</v>
          </cell>
          <cell r="BC1559">
            <v>0</v>
          </cell>
        </row>
        <row r="1560">
          <cell r="I1560">
            <v>51.1</v>
          </cell>
          <cell r="BA1560">
            <v>9.1327137546469688E-4</v>
          </cell>
          <cell r="BB1560">
            <v>2.721666666666667E-2</v>
          </cell>
          <cell r="BC1560">
            <v>3.0000000000000431E-4</v>
          </cell>
        </row>
        <row r="1561">
          <cell r="I1561">
            <v>54</v>
          </cell>
          <cell r="BA1561">
            <v>2.1755576208178438E-2</v>
          </cell>
          <cell r="BB1561">
            <v>2.3183333333333334E-2</v>
          </cell>
          <cell r="BC1561">
            <v>9.0000000000000011E-3</v>
          </cell>
        </row>
        <row r="1562">
          <cell r="I1562">
            <v>57.9</v>
          </cell>
          <cell r="BA1562">
            <v>6.1707546468401472E-2</v>
          </cell>
          <cell r="BB1562">
            <v>2.7716666666666664E-2</v>
          </cell>
          <cell r="BC1562">
            <v>2.0699999999999996E-2</v>
          </cell>
        </row>
        <row r="1563">
          <cell r="I1563">
            <v>61</v>
          </cell>
          <cell r="BA1563">
            <v>8.8566914498141261E-2</v>
          </cell>
          <cell r="BB1563">
            <v>2.721666666666667E-2</v>
          </cell>
          <cell r="BC1563">
            <v>0.03</v>
          </cell>
        </row>
        <row r="1564">
          <cell r="I1564">
            <v>63</v>
          </cell>
          <cell r="BA1564">
            <v>0.10561115241635687</v>
          </cell>
          <cell r="BB1564">
            <v>2.671666666666667E-2</v>
          </cell>
          <cell r="BC1564">
            <v>3.6000000000000004E-2</v>
          </cell>
        </row>
        <row r="1565">
          <cell r="I1565">
            <v>64.900000000000006</v>
          </cell>
          <cell r="BA1565">
            <v>8.40665799256506E-2</v>
          </cell>
          <cell r="BB1565">
            <v>2.671666666666667E-2</v>
          </cell>
          <cell r="BC1565">
            <v>4.1700000000000015E-2</v>
          </cell>
        </row>
        <row r="1566">
          <cell r="I1566">
            <v>64</v>
          </cell>
          <cell r="BA1566">
            <v>7.3099628252788124E-2</v>
          </cell>
          <cell r="BB1566">
            <v>2.5856666666666667E-2</v>
          </cell>
          <cell r="BC1566">
            <v>3.9E-2</v>
          </cell>
        </row>
        <row r="1567">
          <cell r="I1567">
            <v>64</v>
          </cell>
          <cell r="BA1567">
            <v>6.2399999999999997E-2</v>
          </cell>
          <cell r="BB1567">
            <v>2.545E-2</v>
          </cell>
          <cell r="BC1567">
            <v>3.9E-2</v>
          </cell>
        </row>
        <row r="1568">
          <cell r="I1568">
            <v>61</v>
          </cell>
          <cell r="BA1568">
            <v>4.8000000000000001E-2</v>
          </cell>
          <cell r="BB1568">
            <v>1.8650000000000003E-2</v>
          </cell>
          <cell r="BC1568">
            <v>0.03</v>
          </cell>
        </row>
        <row r="1569">
          <cell r="I1569">
            <v>60.1</v>
          </cell>
          <cell r="BA1569">
            <v>4.368000000000001E-2</v>
          </cell>
          <cell r="BB1569">
            <v>1.8149999999999999E-2</v>
          </cell>
          <cell r="BC1569">
            <v>2.7300000000000005E-2</v>
          </cell>
        </row>
        <row r="1570">
          <cell r="I1570">
            <v>57.9</v>
          </cell>
          <cell r="BA1570">
            <v>3.3119999999999997E-2</v>
          </cell>
          <cell r="BB1570">
            <v>1.7649999999999999E-2</v>
          </cell>
          <cell r="BC1570">
            <v>2.0699999999999996E-2</v>
          </cell>
        </row>
        <row r="1571">
          <cell r="I1571">
            <v>55</v>
          </cell>
          <cell r="BA1571">
            <v>0</v>
          </cell>
          <cell r="BB1571">
            <v>1.7400000000000002E-2</v>
          </cell>
          <cell r="BC1571">
            <v>1.2E-2</v>
          </cell>
        </row>
        <row r="1572">
          <cell r="I1572">
            <v>52</v>
          </cell>
          <cell r="BA1572">
            <v>0</v>
          </cell>
          <cell r="BB1572">
            <v>1.7149999999999999E-2</v>
          </cell>
          <cell r="BC1572">
            <v>3.0000000000000001E-3</v>
          </cell>
        </row>
        <row r="1573">
          <cell r="I1573">
            <v>51.1</v>
          </cell>
          <cell r="BA1573">
            <v>0</v>
          </cell>
          <cell r="BB1573">
            <v>1.7149999999999999E-2</v>
          </cell>
          <cell r="BC1573">
            <v>3.0000000000000431E-4</v>
          </cell>
        </row>
        <row r="1574">
          <cell r="I1574">
            <v>48.9</v>
          </cell>
          <cell r="BA1574">
            <v>0</v>
          </cell>
          <cell r="BB1574">
            <v>1.7649999999999999E-2</v>
          </cell>
          <cell r="BC1574">
            <v>0</v>
          </cell>
        </row>
        <row r="1575">
          <cell r="I1575">
            <v>46.9</v>
          </cell>
          <cell r="BA1575">
            <v>0</v>
          </cell>
          <cell r="BB1575">
            <v>1.7149999999999999E-2</v>
          </cell>
          <cell r="BC1575">
            <v>0</v>
          </cell>
        </row>
        <row r="1576">
          <cell r="I1576">
            <v>46</v>
          </cell>
          <cell r="BA1576">
            <v>0</v>
          </cell>
          <cell r="BB1576">
            <v>1.7149999999999999E-2</v>
          </cell>
          <cell r="BC1576">
            <v>0</v>
          </cell>
        </row>
        <row r="1577">
          <cell r="I1577">
            <v>44.1</v>
          </cell>
          <cell r="BA1577">
            <v>0</v>
          </cell>
          <cell r="BB1577">
            <v>1.7149999999999999E-2</v>
          </cell>
          <cell r="BC1577">
            <v>0</v>
          </cell>
        </row>
        <row r="1578">
          <cell r="I1578">
            <v>43</v>
          </cell>
          <cell r="BA1578">
            <v>0</v>
          </cell>
          <cell r="BB1578">
            <v>1.7149999999999999E-2</v>
          </cell>
          <cell r="BC1578">
            <v>0</v>
          </cell>
        </row>
        <row r="1579">
          <cell r="I1579">
            <v>42.1</v>
          </cell>
          <cell r="BA1579">
            <v>0</v>
          </cell>
          <cell r="BB1579">
            <v>1.7649999999999999E-2</v>
          </cell>
          <cell r="BC1579">
            <v>0</v>
          </cell>
        </row>
        <row r="1580">
          <cell r="I1580">
            <v>41</v>
          </cell>
          <cell r="BA1580">
            <v>0</v>
          </cell>
          <cell r="BB1580">
            <v>1.8149999999999999E-2</v>
          </cell>
          <cell r="BC1580">
            <v>0</v>
          </cell>
        </row>
        <row r="1581">
          <cell r="I1581">
            <v>41</v>
          </cell>
          <cell r="BA1581">
            <v>0</v>
          </cell>
          <cell r="BB1581">
            <v>2.545E-2</v>
          </cell>
          <cell r="BC1581">
            <v>0</v>
          </cell>
        </row>
        <row r="1582">
          <cell r="I1582">
            <v>43</v>
          </cell>
          <cell r="BA1582">
            <v>0</v>
          </cell>
          <cell r="BB1582">
            <v>2.6356666666666667E-2</v>
          </cell>
          <cell r="BC1582">
            <v>0</v>
          </cell>
        </row>
        <row r="1583">
          <cell r="I1583">
            <v>46.9</v>
          </cell>
          <cell r="BA1583">
            <v>0</v>
          </cell>
          <cell r="BB1583">
            <v>2.721666666666667E-2</v>
          </cell>
          <cell r="BC1583">
            <v>0</v>
          </cell>
        </row>
        <row r="1584">
          <cell r="I1584">
            <v>50</v>
          </cell>
          <cell r="BA1584">
            <v>0</v>
          </cell>
          <cell r="BB1584">
            <v>2.721666666666667E-2</v>
          </cell>
          <cell r="BC1584">
            <v>0</v>
          </cell>
        </row>
        <row r="1585">
          <cell r="I1585">
            <v>54</v>
          </cell>
          <cell r="BA1585">
            <v>2.4455576208178439E-2</v>
          </cell>
          <cell r="BB1585">
            <v>2.3183333333333334E-2</v>
          </cell>
          <cell r="BC1585">
            <v>9.0000000000000011E-3</v>
          </cell>
        </row>
        <row r="1586">
          <cell r="I1586">
            <v>55</v>
          </cell>
          <cell r="BA1586">
            <v>3.7895910780669145E-2</v>
          </cell>
          <cell r="BB1586">
            <v>2.7716666666666664E-2</v>
          </cell>
          <cell r="BC1586">
            <v>1.2E-2</v>
          </cell>
        </row>
        <row r="1587">
          <cell r="I1587">
            <v>57.9</v>
          </cell>
          <cell r="BA1587">
            <v>6.4812546468401483E-2</v>
          </cell>
          <cell r="BB1587">
            <v>2.721666666666667E-2</v>
          </cell>
          <cell r="BC1587">
            <v>2.0699999999999996E-2</v>
          </cell>
        </row>
        <row r="1588">
          <cell r="I1588">
            <v>60.1</v>
          </cell>
          <cell r="BA1588">
            <v>8.4919237918215623E-2</v>
          </cell>
          <cell r="BB1588">
            <v>2.671666666666667E-2</v>
          </cell>
          <cell r="BC1588">
            <v>2.7300000000000005E-2</v>
          </cell>
        </row>
        <row r="1589">
          <cell r="I1589">
            <v>60.1</v>
          </cell>
          <cell r="BA1589">
            <v>6.4444237918215616E-2</v>
          </cell>
          <cell r="BB1589">
            <v>2.671666666666667E-2</v>
          </cell>
          <cell r="BC1589">
            <v>2.7300000000000005E-2</v>
          </cell>
        </row>
        <row r="1590">
          <cell r="I1590">
            <v>62.1</v>
          </cell>
          <cell r="BA1590">
            <v>7.7988847583643134E-2</v>
          </cell>
          <cell r="BB1590">
            <v>2.5856666666666667E-2</v>
          </cell>
          <cell r="BC1590">
            <v>3.3300000000000003E-2</v>
          </cell>
        </row>
        <row r="1591">
          <cell r="I1591">
            <v>61</v>
          </cell>
          <cell r="BA1591">
            <v>4.8000000000000001E-2</v>
          </cell>
          <cell r="BB1591">
            <v>2.545E-2</v>
          </cell>
          <cell r="BC1591">
            <v>0.03</v>
          </cell>
        </row>
        <row r="1592">
          <cell r="I1592">
            <v>59</v>
          </cell>
          <cell r="BA1592">
            <v>3.8399999999999997E-2</v>
          </cell>
          <cell r="BB1592">
            <v>1.8650000000000003E-2</v>
          </cell>
          <cell r="BC1592">
            <v>2.4E-2</v>
          </cell>
        </row>
        <row r="1593">
          <cell r="I1593">
            <v>57.9</v>
          </cell>
          <cell r="BA1593">
            <v>3.3119999999999997E-2</v>
          </cell>
          <cell r="BB1593">
            <v>1.8149999999999999E-2</v>
          </cell>
          <cell r="BC1593">
            <v>2.0699999999999996E-2</v>
          </cell>
        </row>
        <row r="1594">
          <cell r="I1594">
            <v>55.9</v>
          </cell>
          <cell r="BA1594">
            <v>2.3519999999999992E-2</v>
          </cell>
          <cell r="BB1594">
            <v>1.7649999999999999E-2</v>
          </cell>
          <cell r="BC1594">
            <v>1.4699999999999994E-2</v>
          </cell>
        </row>
        <row r="1595">
          <cell r="I1595">
            <v>55.9</v>
          </cell>
          <cell r="BA1595">
            <v>0</v>
          </cell>
          <cell r="BB1595">
            <v>1.7400000000000002E-2</v>
          </cell>
          <cell r="BC1595">
            <v>1.4699999999999994E-2</v>
          </cell>
        </row>
        <row r="1596">
          <cell r="I1596">
            <v>54</v>
          </cell>
          <cell r="BA1596">
            <v>0</v>
          </cell>
          <cell r="BB1596">
            <v>1.7149999999999999E-2</v>
          </cell>
          <cell r="BC1596">
            <v>9.0000000000000011E-3</v>
          </cell>
        </row>
        <row r="1597">
          <cell r="I1597">
            <v>53.1</v>
          </cell>
          <cell r="BA1597">
            <v>0</v>
          </cell>
          <cell r="BB1597">
            <v>1.7149999999999999E-2</v>
          </cell>
          <cell r="BC1597">
            <v>6.3000000000000044E-3</v>
          </cell>
        </row>
        <row r="1598">
          <cell r="I1598">
            <v>52</v>
          </cell>
          <cell r="BA1598">
            <v>0</v>
          </cell>
          <cell r="BB1598">
            <v>1.7649999999999999E-2</v>
          </cell>
          <cell r="BC1598">
            <v>3.0000000000000001E-3</v>
          </cell>
        </row>
        <row r="1599">
          <cell r="I1599">
            <v>51.1</v>
          </cell>
          <cell r="BA1599">
            <v>0</v>
          </cell>
          <cell r="BB1599">
            <v>1.7149999999999999E-2</v>
          </cell>
          <cell r="BC1599">
            <v>3.0000000000000431E-4</v>
          </cell>
        </row>
        <row r="1600">
          <cell r="I1600">
            <v>51.1</v>
          </cell>
          <cell r="BA1600">
            <v>0</v>
          </cell>
          <cell r="BB1600">
            <v>1.7149999999999999E-2</v>
          </cell>
          <cell r="BC1600">
            <v>3.0000000000000431E-4</v>
          </cell>
        </row>
        <row r="1601">
          <cell r="I1601">
            <v>48.9</v>
          </cell>
          <cell r="BA1601">
            <v>0</v>
          </cell>
          <cell r="BB1601">
            <v>1.7149999999999999E-2</v>
          </cell>
          <cell r="BC1601">
            <v>0</v>
          </cell>
        </row>
        <row r="1602">
          <cell r="I1602">
            <v>48.9</v>
          </cell>
          <cell r="BA1602">
            <v>0</v>
          </cell>
          <cell r="BB1602">
            <v>1.7149999999999999E-2</v>
          </cell>
          <cell r="BC1602">
            <v>0</v>
          </cell>
        </row>
        <row r="1603">
          <cell r="I1603">
            <v>46.9</v>
          </cell>
          <cell r="BA1603">
            <v>0</v>
          </cell>
          <cell r="BB1603">
            <v>1.7649999999999999E-2</v>
          </cell>
          <cell r="BC1603">
            <v>0</v>
          </cell>
        </row>
        <row r="1604">
          <cell r="I1604">
            <v>46.9</v>
          </cell>
          <cell r="BA1604">
            <v>0</v>
          </cell>
          <cell r="BB1604">
            <v>1.8149999999999999E-2</v>
          </cell>
          <cell r="BC1604">
            <v>0</v>
          </cell>
        </row>
        <row r="1605">
          <cell r="I1605">
            <v>46.9</v>
          </cell>
          <cell r="BA1605">
            <v>0</v>
          </cell>
          <cell r="BB1605">
            <v>2.545E-2</v>
          </cell>
          <cell r="BC1605">
            <v>0</v>
          </cell>
        </row>
        <row r="1606">
          <cell r="I1606">
            <v>51.1</v>
          </cell>
          <cell r="BA1606">
            <v>9.5827137546469765E-4</v>
          </cell>
          <cell r="BB1606">
            <v>2.6356666666666667E-2</v>
          </cell>
          <cell r="BC1606">
            <v>3.0000000000000431E-4</v>
          </cell>
        </row>
        <row r="1607">
          <cell r="I1607">
            <v>59</v>
          </cell>
          <cell r="BA1607">
            <v>7.489962825278812E-2</v>
          </cell>
          <cell r="BB1607">
            <v>2.721666666666667E-2</v>
          </cell>
          <cell r="BC1607">
            <v>2.4E-2</v>
          </cell>
        </row>
        <row r="1608">
          <cell r="I1608">
            <v>64.900000000000006</v>
          </cell>
          <cell r="BA1608">
            <v>0.1278515799256506</v>
          </cell>
          <cell r="BB1608">
            <v>2.721666666666667E-2</v>
          </cell>
          <cell r="BC1608">
            <v>4.1700000000000015E-2</v>
          </cell>
        </row>
        <row r="1609">
          <cell r="I1609">
            <v>70</v>
          </cell>
          <cell r="BA1609">
            <v>0.17064240329711011</v>
          </cell>
          <cell r="BB1609">
            <v>5.2884482758620642E-2</v>
          </cell>
          <cell r="BC1609">
            <v>6.4138283671019106E-2</v>
          </cell>
        </row>
        <row r="1610">
          <cell r="I1610">
            <v>72</v>
          </cell>
          <cell r="BA1610">
            <v>0.2038376321886792</v>
          </cell>
          <cell r="BB1610">
            <v>6.9298275862068978E-2</v>
          </cell>
          <cell r="BC1610">
            <v>7.0138283671019111E-2</v>
          </cell>
        </row>
        <row r="1611">
          <cell r="I1611">
            <v>73.000000999999997</v>
          </cell>
          <cell r="BA1611">
            <v>0.2095441384232607</v>
          </cell>
          <cell r="BB1611">
            <v>7.4738505747126413E-2</v>
          </cell>
          <cell r="BC1611">
            <v>7.35132836710191E-2</v>
          </cell>
        </row>
        <row r="1612">
          <cell r="I1612">
            <v>75.900000000000006</v>
          </cell>
          <cell r="BA1612">
            <v>0.22880649592893551</v>
          </cell>
          <cell r="BB1612">
            <v>9.1465172413793136E-2</v>
          </cell>
          <cell r="BC1612">
            <v>8.6138283671019125E-2</v>
          </cell>
        </row>
        <row r="1613">
          <cell r="I1613">
            <v>75</v>
          </cell>
          <cell r="BA1613">
            <v>0.16119154022582924</v>
          </cell>
          <cell r="BB1613">
            <v>8.6118965517241325E-2</v>
          </cell>
          <cell r="BC1613">
            <v>7.2000000000000008E-2</v>
          </cell>
        </row>
        <row r="1614">
          <cell r="I1614">
            <v>75</v>
          </cell>
          <cell r="BA1614">
            <v>0.16119154022582924</v>
          </cell>
          <cell r="BB1614">
            <v>8.5258965517241325E-2</v>
          </cell>
          <cell r="BC1614">
            <v>7.2000000000000008E-2</v>
          </cell>
        </row>
        <row r="1615">
          <cell r="I1615">
            <v>73.000000999999997</v>
          </cell>
          <cell r="BA1615">
            <v>0.10560000120923073</v>
          </cell>
          <cell r="BB1615">
            <v>7.2971839080459761E-2</v>
          </cell>
          <cell r="BC1615">
            <v>6.6000002999999988E-2</v>
          </cell>
        </row>
        <row r="1616">
          <cell r="I1616">
            <v>71.099999999999994</v>
          </cell>
          <cell r="BA1616">
            <v>0.10330246153846154</v>
          </cell>
          <cell r="BB1616">
            <v>5.4885402298850514E-2</v>
          </cell>
          <cell r="BC1616">
            <v>6.0299999999999986E-2</v>
          </cell>
        </row>
        <row r="1617">
          <cell r="I1617">
            <v>68</v>
          </cell>
          <cell r="BA1617">
            <v>9.9553846153846146E-2</v>
          </cell>
          <cell r="BB1617">
            <v>3.597068965517241E-2</v>
          </cell>
          <cell r="BC1617">
            <v>5.1000000000000004E-2</v>
          </cell>
        </row>
        <row r="1618">
          <cell r="I1618">
            <v>66</v>
          </cell>
          <cell r="BA1618">
            <v>9.7135384615384596E-2</v>
          </cell>
          <cell r="BB1618">
            <v>2.359022988505742E-2</v>
          </cell>
          <cell r="BC1618">
            <v>4.4999999999999998E-2</v>
          </cell>
        </row>
        <row r="1619">
          <cell r="I1619">
            <v>64.900000000000006</v>
          </cell>
          <cell r="BA1619">
            <v>0</v>
          </cell>
          <cell r="BB1619">
            <v>1.7400000000000002E-2</v>
          </cell>
          <cell r="BC1619">
            <v>4.1700000000000015E-2</v>
          </cell>
        </row>
        <row r="1620">
          <cell r="I1620">
            <v>64</v>
          </cell>
          <cell r="BA1620">
            <v>0</v>
          </cell>
          <cell r="BB1620">
            <v>1.7149999999999999E-2</v>
          </cell>
          <cell r="BC1620">
            <v>4.9888283671019093E-2</v>
          </cell>
        </row>
        <row r="1621">
          <cell r="I1621">
            <v>63</v>
          </cell>
          <cell r="BA1621">
            <v>0</v>
          </cell>
          <cell r="BB1621">
            <v>1.7149999999999999E-2</v>
          </cell>
          <cell r="BC1621">
            <v>5.1388283671019108E-2</v>
          </cell>
        </row>
        <row r="1622">
          <cell r="I1622">
            <v>63</v>
          </cell>
          <cell r="BA1622">
            <v>0</v>
          </cell>
          <cell r="BB1622">
            <v>1.7649999999999999E-2</v>
          </cell>
          <cell r="BC1622">
            <v>5.1388283671019108E-2</v>
          </cell>
        </row>
        <row r="1623">
          <cell r="I1623">
            <v>63</v>
          </cell>
          <cell r="BA1623">
            <v>0</v>
          </cell>
          <cell r="BB1623">
            <v>1.7149999999999999E-2</v>
          </cell>
          <cell r="BC1623">
            <v>5.5513283671019084E-2</v>
          </cell>
        </row>
        <row r="1624">
          <cell r="I1624">
            <v>61</v>
          </cell>
          <cell r="BA1624">
            <v>0</v>
          </cell>
          <cell r="BB1624">
            <v>1.7149999999999999E-2</v>
          </cell>
          <cell r="BC1624">
            <v>4.9513283671019127E-2</v>
          </cell>
        </row>
        <row r="1625">
          <cell r="I1625">
            <v>61</v>
          </cell>
          <cell r="BA1625">
            <v>0</v>
          </cell>
          <cell r="BB1625">
            <v>1.7149999999999999E-2</v>
          </cell>
          <cell r="BC1625">
            <v>5.4638283671019083E-2</v>
          </cell>
        </row>
        <row r="1626">
          <cell r="I1626">
            <v>60.1</v>
          </cell>
          <cell r="BA1626">
            <v>0</v>
          </cell>
          <cell r="BB1626">
            <v>1.7149999999999999E-2</v>
          </cell>
          <cell r="BC1626">
            <v>5.1888283671019102E-2</v>
          </cell>
        </row>
        <row r="1627">
          <cell r="I1627">
            <v>57.9</v>
          </cell>
          <cell r="BA1627">
            <v>6.4221253873630604E-2</v>
          </cell>
          <cell r="BB1627">
            <v>1.7649999999999999E-2</v>
          </cell>
          <cell r="BC1627">
            <v>4.0138283671019126E-2</v>
          </cell>
        </row>
        <row r="1628">
          <cell r="I1628">
            <v>57</v>
          </cell>
          <cell r="BA1628">
            <v>5.9821253873630555E-2</v>
          </cell>
          <cell r="BB1628">
            <v>1.8149999999999999E-2</v>
          </cell>
          <cell r="BC1628">
            <v>3.7388283671019096E-2</v>
          </cell>
        </row>
        <row r="1629">
          <cell r="I1629">
            <v>60.1</v>
          </cell>
          <cell r="BA1629">
            <v>8.3570999629996368E-2</v>
          </cell>
          <cell r="BB1629">
            <v>2.545E-2</v>
          </cell>
          <cell r="BC1629">
            <v>5.1888283671019102E-2</v>
          </cell>
        </row>
        <row r="1630">
          <cell r="I1630">
            <v>62.1</v>
          </cell>
          <cell r="BA1630">
            <v>0.19290503696420125</v>
          </cell>
          <cell r="BB1630">
            <v>2.6356666666666667E-2</v>
          </cell>
          <cell r="BC1630">
            <v>6.2388283671019097E-2</v>
          </cell>
        </row>
        <row r="1631">
          <cell r="I1631">
            <v>66.900000000000006</v>
          </cell>
          <cell r="BA1631">
            <v>0.21665448800893225</v>
          </cell>
          <cell r="BB1631">
            <v>3.8503103448275879E-2</v>
          </cell>
          <cell r="BC1631">
            <v>8.2638283671019122E-2</v>
          </cell>
        </row>
        <row r="1632">
          <cell r="I1632">
            <v>70</v>
          </cell>
          <cell r="BA1632">
            <v>0.22173545018431967</v>
          </cell>
          <cell r="BB1632">
            <v>5.6917816091953975E-2</v>
          </cell>
          <cell r="BC1632">
            <v>9.2013283671019117E-2</v>
          </cell>
        </row>
        <row r="1633">
          <cell r="I1633">
            <v>69.099999999999994</v>
          </cell>
          <cell r="BA1633">
            <v>0.1875090699153085</v>
          </cell>
          <cell r="BB1633">
            <v>4.7538275862068928E-2</v>
          </cell>
          <cell r="BC1633">
            <v>8.9263283671019128E-2</v>
          </cell>
        </row>
        <row r="1634">
          <cell r="I1634">
            <v>71.099999999999994</v>
          </cell>
          <cell r="BA1634">
            <v>0.2235423316743354</v>
          </cell>
          <cell r="BB1634">
            <v>6.3952068965517181E-2</v>
          </cell>
          <cell r="BC1634">
            <v>9.5388283671019106E-2</v>
          </cell>
        </row>
        <row r="1635">
          <cell r="I1635">
            <v>71.099999999999994</v>
          </cell>
          <cell r="BA1635">
            <v>0.2235423316743354</v>
          </cell>
          <cell r="BB1635">
            <v>6.345206896551718E-2</v>
          </cell>
          <cell r="BC1635">
            <v>9.5388283671019106E-2</v>
          </cell>
        </row>
        <row r="1636">
          <cell r="I1636">
            <v>71.099999999999994</v>
          </cell>
          <cell r="BA1636">
            <v>0.2193740115070491</v>
          </cell>
          <cell r="BB1636">
            <v>6.295206896551718E-2</v>
          </cell>
          <cell r="BC1636">
            <v>8.9888283671019087E-2</v>
          </cell>
        </row>
        <row r="1637">
          <cell r="I1637">
            <v>69.099999999999994</v>
          </cell>
          <cell r="BA1637">
            <v>0.16252500634971478</v>
          </cell>
          <cell r="BB1637">
            <v>5.1071609195402261E-2</v>
          </cell>
          <cell r="BC1637">
            <v>8.3763283671019109E-2</v>
          </cell>
        </row>
        <row r="1638">
          <cell r="I1638">
            <v>66.900000000000006</v>
          </cell>
          <cell r="BA1638">
            <v>0.15465178839041557</v>
          </cell>
          <cell r="BB1638">
            <v>3.7143103448275878E-2</v>
          </cell>
          <cell r="BC1638">
            <v>6.7638283671019123E-2</v>
          </cell>
        </row>
        <row r="1639">
          <cell r="I1639">
            <v>64</v>
          </cell>
          <cell r="BA1639">
            <v>7.9821253873630552E-2</v>
          </cell>
          <cell r="BB1639">
            <v>2.545E-2</v>
          </cell>
          <cell r="BC1639">
            <v>4.9888283671019093E-2</v>
          </cell>
        </row>
        <row r="1640">
          <cell r="I1640">
            <v>63</v>
          </cell>
          <cell r="BA1640">
            <v>5.7600000000000005E-2</v>
          </cell>
          <cell r="BB1640">
            <v>1.8650000000000003E-2</v>
          </cell>
          <cell r="BC1640">
            <v>3.6000000000000004E-2</v>
          </cell>
        </row>
        <row r="1641">
          <cell r="I1641">
            <v>60.1</v>
          </cell>
          <cell r="BA1641">
            <v>4.368000000000001E-2</v>
          </cell>
          <cell r="BB1641">
            <v>1.8149999999999999E-2</v>
          </cell>
          <cell r="BC1641">
            <v>2.7300000000000005E-2</v>
          </cell>
        </row>
        <row r="1642">
          <cell r="I1642">
            <v>59</v>
          </cell>
          <cell r="BA1642">
            <v>3.8399999999999997E-2</v>
          </cell>
          <cell r="BB1642">
            <v>1.7649999999999999E-2</v>
          </cell>
          <cell r="BC1642">
            <v>2.4E-2</v>
          </cell>
        </row>
        <row r="1643">
          <cell r="I1643">
            <v>57</v>
          </cell>
          <cell r="BA1643">
            <v>0</v>
          </cell>
          <cell r="BB1643">
            <v>1.7400000000000002E-2</v>
          </cell>
          <cell r="BC1643">
            <v>1.8000000000000002E-2</v>
          </cell>
        </row>
        <row r="1644">
          <cell r="I1644">
            <v>55.9</v>
          </cell>
          <cell r="BA1644">
            <v>0</v>
          </cell>
          <cell r="BB1644">
            <v>1.7149999999999999E-2</v>
          </cell>
          <cell r="BC1644">
            <v>1.4699999999999994E-2</v>
          </cell>
        </row>
        <row r="1645">
          <cell r="I1645">
            <v>54</v>
          </cell>
          <cell r="BA1645">
            <v>0</v>
          </cell>
          <cell r="BB1645">
            <v>1.7149999999999999E-2</v>
          </cell>
          <cell r="BC1645">
            <v>9.0000000000000011E-3</v>
          </cell>
        </row>
        <row r="1646">
          <cell r="I1646">
            <v>52</v>
          </cell>
          <cell r="BA1646">
            <v>0</v>
          </cell>
          <cell r="BB1646">
            <v>1.7649999999999999E-2</v>
          </cell>
          <cell r="BC1646">
            <v>3.0000000000000001E-3</v>
          </cell>
        </row>
        <row r="1647">
          <cell r="I1647">
            <v>51.1</v>
          </cell>
          <cell r="BA1647">
            <v>0</v>
          </cell>
          <cell r="BB1647">
            <v>1.7149999999999999E-2</v>
          </cell>
          <cell r="BC1647">
            <v>3.0000000000000431E-4</v>
          </cell>
        </row>
        <row r="1648">
          <cell r="I1648">
            <v>48.9</v>
          </cell>
          <cell r="BA1648">
            <v>0</v>
          </cell>
          <cell r="BB1648">
            <v>1.7149999999999999E-2</v>
          </cell>
          <cell r="BC1648">
            <v>0</v>
          </cell>
        </row>
        <row r="1649">
          <cell r="I1649">
            <v>48</v>
          </cell>
          <cell r="BA1649">
            <v>0</v>
          </cell>
          <cell r="BB1649">
            <v>1.7149999999999999E-2</v>
          </cell>
          <cell r="BC1649">
            <v>0</v>
          </cell>
        </row>
        <row r="1650">
          <cell r="I1650">
            <v>48</v>
          </cell>
          <cell r="BA1650">
            <v>0</v>
          </cell>
          <cell r="BB1650">
            <v>1.7149999999999999E-2</v>
          </cell>
          <cell r="BC1650">
            <v>0</v>
          </cell>
        </row>
        <row r="1651">
          <cell r="I1651">
            <v>48</v>
          </cell>
          <cell r="BA1651">
            <v>0</v>
          </cell>
          <cell r="BB1651">
            <v>1.7649999999999999E-2</v>
          </cell>
          <cell r="BC1651">
            <v>0</v>
          </cell>
        </row>
        <row r="1652">
          <cell r="I1652">
            <v>48.9</v>
          </cell>
          <cell r="BA1652">
            <v>0</v>
          </cell>
          <cell r="BB1652">
            <v>1.8149999999999999E-2</v>
          </cell>
          <cell r="BC1652">
            <v>0</v>
          </cell>
        </row>
        <row r="1653">
          <cell r="I1653">
            <v>48.9</v>
          </cell>
          <cell r="BA1653">
            <v>0</v>
          </cell>
          <cell r="BB1653">
            <v>2.2276666666666667E-2</v>
          </cell>
          <cell r="BC1653">
            <v>0</v>
          </cell>
        </row>
        <row r="1654">
          <cell r="I1654">
            <v>51.1</v>
          </cell>
          <cell r="BA1654">
            <v>8.6827137546469644E-4</v>
          </cell>
          <cell r="BB1654">
            <v>2.3183333333333334E-2</v>
          </cell>
          <cell r="BC1654">
            <v>3.0000000000000431E-4</v>
          </cell>
        </row>
        <row r="1655">
          <cell r="I1655">
            <v>54</v>
          </cell>
          <cell r="BA1655">
            <v>2.7155576208178434E-2</v>
          </cell>
          <cell r="BB1655">
            <v>2.2683333333333333E-2</v>
          </cell>
          <cell r="BC1655">
            <v>9.0000000000000011E-3</v>
          </cell>
        </row>
        <row r="1656">
          <cell r="I1656">
            <v>59</v>
          </cell>
          <cell r="BA1656">
            <v>7.1299628252788114E-2</v>
          </cell>
          <cell r="BB1656">
            <v>2.2683333333333333E-2</v>
          </cell>
          <cell r="BC1656">
            <v>2.4E-2</v>
          </cell>
        </row>
        <row r="1657">
          <cell r="I1657">
            <v>60.1</v>
          </cell>
          <cell r="BA1657">
            <v>6.4444237918215616E-2</v>
          </cell>
          <cell r="BB1657">
            <v>2.3183333333333334E-2</v>
          </cell>
          <cell r="BC1657">
            <v>2.7300000000000005E-2</v>
          </cell>
        </row>
        <row r="1658">
          <cell r="I1658">
            <v>62.1</v>
          </cell>
          <cell r="BA1658">
            <v>9.7968847583643145E-2</v>
          </cell>
          <cell r="BB1658">
            <v>2.3183333333333334E-2</v>
          </cell>
          <cell r="BC1658">
            <v>3.3300000000000003E-2</v>
          </cell>
        </row>
        <row r="1659">
          <cell r="I1659">
            <v>64.900000000000006</v>
          </cell>
          <cell r="BA1659">
            <v>0.12159657992565061</v>
          </cell>
          <cell r="BB1659">
            <v>2.2683333333333333E-2</v>
          </cell>
          <cell r="BC1659">
            <v>4.1700000000000015E-2</v>
          </cell>
        </row>
        <row r="1660">
          <cell r="I1660">
            <v>66.900000000000006</v>
          </cell>
          <cell r="BA1660">
            <v>0.17787069187875315</v>
          </cell>
          <cell r="BB1660">
            <v>3.1203103448275881E-2</v>
          </cell>
          <cell r="BC1660">
            <v>4.7700000000000013E-2</v>
          </cell>
        </row>
        <row r="1661">
          <cell r="I1661">
            <v>68</v>
          </cell>
          <cell r="BA1661">
            <v>0.12364430404632543</v>
          </cell>
          <cell r="BB1661">
            <v>3.7737356321839076E-2</v>
          </cell>
          <cell r="BC1661">
            <v>5.1000000000000004E-2</v>
          </cell>
        </row>
        <row r="1662">
          <cell r="I1662">
            <v>69.099999999999994</v>
          </cell>
          <cell r="BA1662">
            <v>0.11519387035315984</v>
          </cell>
          <cell r="BB1662">
            <v>4.2504942528735594E-2</v>
          </cell>
          <cell r="BC1662">
            <v>5.4299999999999987E-2</v>
          </cell>
        </row>
        <row r="1663">
          <cell r="I1663">
            <v>69.099999999999994</v>
          </cell>
          <cell r="BA1663">
            <v>0.10088399999999999</v>
          </cell>
          <cell r="BB1663">
            <v>4.3004942528735594E-2</v>
          </cell>
          <cell r="BC1663">
            <v>5.4299999999999987E-2</v>
          </cell>
        </row>
        <row r="1664">
          <cell r="I1664">
            <v>66</v>
          </cell>
          <cell r="BA1664">
            <v>0</v>
          </cell>
          <cell r="BB1664">
            <v>2.4590229885057421E-2</v>
          </cell>
          <cell r="BC1664">
            <v>4.4999999999999998E-2</v>
          </cell>
        </row>
        <row r="1665">
          <cell r="I1665">
            <v>66.900000000000006</v>
          </cell>
          <cell r="BA1665">
            <v>0</v>
          </cell>
          <cell r="BB1665">
            <v>2.9436436781609215E-2</v>
          </cell>
          <cell r="BC1665">
            <v>4.7700000000000013E-2</v>
          </cell>
        </row>
        <row r="1666">
          <cell r="I1666">
            <v>64</v>
          </cell>
          <cell r="BA1666">
            <v>0</v>
          </cell>
          <cell r="BB1666">
            <v>1.8149999999999999E-2</v>
          </cell>
          <cell r="BC1666">
            <v>3.9E-2</v>
          </cell>
        </row>
        <row r="1667">
          <cell r="I1667">
            <v>62.1</v>
          </cell>
          <cell r="BA1667">
            <v>0</v>
          </cell>
          <cell r="BB1667">
            <v>1.7649999999999999E-2</v>
          </cell>
          <cell r="BC1667">
            <v>3.3300000000000003E-2</v>
          </cell>
        </row>
        <row r="1668">
          <cell r="I1668">
            <v>60.1</v>
          </cell>
          <cell r="BA1668">
            <v>0</v>
          </cell>
          <cell r="BB1668">
            <v>1.7649999999999999E-2</v>
          </cell>
          <cell r="BC1668">
            <v>2.7300000000000005E-2</v>
          </cell>
        </row>
        <row r="1669">
          <cell r="I1669">
            <v>57</v>
          </cell>
          <cell r="BA1669">
            <v>0</v>
          </cell>
          <cell r="BB1669">
            <v>1.7649999999999999E-2</v>
          </cell>
          <cell r="BC1669">
            <v>1.8000000000000002E-2</v>
          </cell>
        </row>
        <row r="1670">
          <cell r="I1670">
            <v>55.9</v>
          </cell>
          <cell r="BA1670">
            <v>0</v>
          </cell>
          <cell r="BB1670">
            <v>1.7649999999999999E-2</v>
          </cell>
          <cell r="BC1670">
            <v>1.4699999999999994E-2</v>
          </cell>
        </row>
        <row r="1671">
          <cell r="I1671">
            <v>55</v>
          </cell>
          <cell r="BA1671">
            <v>0</v>
          </cell>
          <cell r="BB1671">
            <v>1.7149999999999999E-2</v>
          </cell>
          <cell r="BC1671">
            <v>1.2E-2</v>
          </cell>
        </row>
        <row r="1672">
          <cell r="I1672">
            <v>55</v>
          </cell>
          <cell r="BA1672">
            <v>0</v>
          </cell>
          <cell r="BB1672">
            <v>1.7149999999999999E-2</v>
          </cell>
          <cell r="BC1672">
            <v>1.2E-2</v>
          </cell>
        </row>
        <row r="1673">
          <cell r="I1673">
            <v>54</v>
          </cell>
          <cell r="BA1673">
            <v>0</v>
          </cell>
          <cell r="BB1673">
            <v>1.7149999999999999E-2</v>
          </cell>
          <cell r="BC1673">
            <v>9.0000000000000011E-3</v>
          </cell>
        </row>
        <row r="1674">
          <cell r="I1674">
            <v>54</v>
          </cell>
          <cell r="BA1674">
            <v>0</v>
          </cell>
          <cell r="BB1674">
            <v>1.7149999999999999E-2</v>
          </cell>
          <cell r="BC1674">
            <v>9.0000000000000011E-3</v>
          </cell>
        </row>
        <row r="1675">
          <cell r="I1675">
            <v>53.1</v>
          </cell>
          <cell r="BA1675">
            <v>0</v>
          </cell>
          <cell r="BB1675">
            <v>1.7649999999999999E-2</v>
          </cell>
          <cell r="BC1675">
            <v>6.3000000000000044E-3</v>
          </cell>
        </row>
        <row r="1676">
          <cell r="I1676">
            <v>52</v>
          </cell>
          <cell r="BA1676">
            <v>0</v>
          </cell>
          <cell r="BB1676">
            <v>1.8149999999999999E-2</v>
          </cell>
          <cell r="BC1676">
            <v>3.0000000000000001E-3</v>
          </cell>
        </row>
        <row r="1677">
          <cell r="I1677">
            <v>53.1</v>
          </cell>
          <cell r="BA1677">
            <v>0</v>
          </cell>
          <cell r="BB1677">
            <v>1.8650000000000003E-2</v>
          </cell>
          <cell r="BC1677">
            <v>6.3000000000000044E-3</v>
          </cell>
        </row>
        <row r="1678">
          <cell r="I1678">
            <v>55</v>
          </cell>
          <cell r="BA1678">
            <v>0</v>
          </cell>
          <cell r="BB1678">
            <v>1.8650000000000003E-2</v>
          </cell>
          <cell r="BC1678">
            <v>1.2E-2</v>
          </cell>
        </row>
        <row r="1679">
          <cell r="I1679">
            <v>60.1</v>
          </cell>
          <cell r="BA1679">
            <v>0</v>
          </cell>
          <cell r="BB1679">
            <v>1.8149999999999999E-2</v>
          </cell>
          <cell r="BC1679">
            <v>2.7300000000000005E-2</v>
          </cell>
        </row>
        <row r="1680">
          <cell r="I1680">
            <v>64.900000000000006</v>
          </cell>
          <cell r="BA1680">
            <v>0</v>
          </cell>
          <cell r="BB1680">
            <v>1.8149999999999999E-2</v>
          </cell>
          <cell r="BC1680">
            <v>4.1700000000000015E-2</v>
          </cell>
        </row>
        <row r="1681">
          <cell r="I1681">
            <v>71.099999999999994</v>
          </cell>
          <cell r="BA1681">
            <v>0</v>
          </cell>
          <cell r="BB1681">
            <v>5.4885402298850514E-2</v>
          </cell>
          <cell r="BC1681">
            <v>6.0299999999999986E-2</v>
          </cell>
        </row>
        <row r="1682">
          <cell r="I1682">
            <v>73.900000000000006</v>
          </cell>
          <cell r="BA1682">
            <v>0.10668830769230771</v>
          </cell>
          <cell r="BB1682">
            <v>7.151804597701146E-2</v>
          </cell>
          <cell r="BC1682">
            <v>6.8700000000000025E-2</v>
          </cell>
        </row>
        <row r="1683">
          <cell r="I1683">
            <v>77</v>
          </cell>
          <cell r="BA1683">
            <v>0.11491071152626979</v>
          </cell>
          <cell r="BB1683">
            <v>8.9432758620689654E-2</v>
          </cell>
          <cell r="BC1683">
            <v>8.5513283671019125E-2</v>
          </cell>
        </row>
        <row r="1684">
          <cell r="I1684">
            <v>79</v>
          </cell>
          <cell r="BA1684">
            <v>0.11732917306473141</v>
          </cell>
          <cell r="BB1684">
            <v>0.10081321839080457</v>
          </cell>
          <cell r="BC1684">
            <v>9.1513283671019116E-2</v>
          </cell>
        </row>
        <row r="1685">
          <cell r="I1685">
            <v>79</v>
          </cell>
          <cell r="BA1685">
            <v>0.11285538461538455</v>
          </cell>
          <cell r="BB1685">
            <v>0.10081321839080457</v>
          </cell>
          <cell r="BC1685">
            <v>8.3999999999999991E-2</v>
          </cell>
        </row>
        <row r="1686">
          <cell r="I1686">
            <v>78.099999999999994</v>
          </cell>
          <cell r="BA1686">
            <v>0.11622071152627</v>
          </cell>
          <cell r="BB1686">
            <v>9.5967011494252838E-2</v>
          </cell>
          <cell r="BC1686">
            <v>8.8763283671019072E-2</v>
          </cell>
        </row>
        <row r="1687">
          <cell r="I1687">
            <v>75.900000000000006</v>
          </cell>
          <cell r="BA1687">
            <v>0.10910676923076923</v>
          </cell>
          <cell r="BB1687">
            <v>8.3398505747126456E-2</v>
          </cell>
          <cell r="BC1687">
            <v>7.4700000000000016E-2</v>
          </cell>
        </row>
        <row r="1688">
          <cell r="I1688">
            <v>73.900000000000006</v>
          </cell>
          <cell r="BA1688">
            <v>0.10668830769230771</v>
          </cell>
          <cell r="BB1688">
            <v>7.151804597701146E-2</v>
          </cell>
          <cell r="BC1688">
            <v>6.8700000000000025E-2</v>
          </cell>
        </row>
        <row r="1689">
          <cell r="I1689">
            <v>72</v>
          </cell>
          <cell r="BA1689">
            <v>0.10439076923076925</v>
          </cell>
          <cell r="BB1689">
            <v>5.9731609195402303E-2</v>
          </cell>
          <cell r="BC1689">
            <v>6.3E-2</v>
          </cell>
        </row>
        <row r="1690">
          <cell r="I1690">
            <v>71.099999999999994</v>
          </cell>
          <cell r="BA1690">
            <v>0.10916686537242377</v>
          </cell>
          <cell r="BB1690">
            <v>5.4385402298850506E-2</v>
          </cell>
          <cell r="BC1690">
            <v>7.1263283671019098E-2</v>
          </cell>
        </row>
        <row r="1691">
          <cell r="I1691">
            <v>69.099999999999994</v>
          </cell>
          <cell r="BA1691">
            <v>0.10871340383396223</v>
          </cell>
          <cell r="BB1691">
            <v>4.2004942528735593E-2</v>
          </cell>
          <cell r="BC1691">
            <v>7.0138283671019111E-2</v>
          </cell>
        </row>
        <row r="1692">
          <cell r="I1692">
            <v>66.900000000000006</v>
          </cell>
          <cell r="BA1692">
            <v>0.10977148075703923</v>
          </cell>
          <cell r="BB1692">
            <v>2.8936436781609214E-2</v>
          </cell>
          <cell r="BC1692">
            <v>7.2763283671019127E-2</v>
          </cell>
        </row>
        <row r="1693">
          <cell r="I1693">
            <v>66</v>
          </cell>
          <cell r="BA1693">
            <v>0.10659724998780838</v>
          </cell>
          <cell r="BB1693">
            <v>2.359022988505742E-2</v>
          </cell>
          <cell r="BC1693">
            <v>6.4888283671019079E-2</v>
          </cell>
        </row>
        <row r="1694">
          <cell r="I1694">
            <v>64.900000000000006</v>
          </cell>
          <cell r="BA1694">
            <v>0</v>
          </cell>
          <cell r="BB1694">
            <v>1.7649999999999999E-2</v>
          </cell>
          <cell r="BC1694">
            <v>6.6763283671019122E-2</v>
          </cell>
        </row>
        <row r="1695">
          <cell r="I1695">
            <v>64</v>
          </cell>
          <cell r="BA1695">
            <v>0</v>
          </cell>
          <cell r="BB1695">
            <v>1.7149999999999999E-2</v>
          </cell>
          <cell r="BC1695">
            <v>6.4013283671019092E-2</v>
          </cell>
        </row>
        <row r="1696">
          <cell r="I1696">
            <v>63</v>
          </cell>
          <cell r="BA1696">
            <v>0</v>
          </cell>
          <cell r="BB1696">
            <v>1.7149999999999999E-2</v>
          </cell>
          <cell r="BC1696">
            <v>6.0638283671019089E-2</v>
          </cell>
        </row>
        <row r="1697">
          <cell r="I1697">
            <v>62.1</v>
          </cell>
          <cell r="BA1697">
            <v>0</v>
          </cell>
          <cell r="BB1697">
            <v>1.7149999999999999E-2</v>
          </cell>
          <cell r="BC1697">
            <v>6.2388283671019097E-2</v>
          </cell>
        </row>
        <row r="1698">
          <cell r="I1698">
            <v>62.1</v>
          </cell>
          <cell r="BA1698">
            <v>0</v>
          </cell>
          <cell r="BB1698">
            <v>1.7149999999999999E-2</v>
          </cell>
          <cell r="BC1698">
            <v>6.2388283671019097E-2</v>
          </cell>
        </row>
        <row r="1699">
          <cell r="I1699">
            <v>63</v>
          </cell>
          <cell r="BA1699">
            <v>0</v>
          </cell>
          <cell r="BB1699">
            <v>1.7649999999999999E-2</v>
          </cell>
          <cell r="BC1699">
            <v>6.5138283671019134E-2</v>
          </cell>
        </row>
        <row r="1700">
          <cell r="I1700">
            <v>63</v>
          </cell>
          <cell r="BA1700">
            <v>0</v>
          </cell>
          <cell r="BB1700">
            <v>1.8149999999999999E-2</v>
          </cell>
          <cell r="BC1700">
            <v>7.0513283671019125E-2</v>
          </cell>
        </row>
        <row r="1701">
          <cell r="I1701">
            <v>63</v>
          </cell>
          <cell r="BA1701">
            <v>0</v>
          </cell>
          <cell r="BB1701">
            <v>1.8650000000000003E-2</v>
          </cell>
          <cell r="BC1701">
            <v>7.0513283671019125E-2</v>
          </cell>
        </row>
        <row r="1702">
          <cell r="I1702">
            <v>64.900000000000006</v>
          </cell>
          <cell r="BA1702">
            <v>0</v>
          </cell>
          <cell r="BB1702">
            <v>1.8650000000000003E-2</v>
          </cell>
          <cell r="BC1702">
            <v>8.1388283671019093E-2</v>
          </cell>
        </row>
        <row r="1703">
          <cell r="I1703">
            <v>59</v>
          </cell>
          <cell r="BA1703">
            <v>0</v>
          </cell>
          <cell r="BB1703">
            <v>1.8149999999999999E-2</v>
          </cell>
          <cell r="BC1703">
            <v>5.3013283671019096E-2</v>
          </cell>
        </row>
        <row r="1704">
          <cell r="I1704">
            <v>61</v>
          </cell>
          <cell r="BA1704">
            <v>0</v>
          </cell>
          <cell r="BB1704">
            <v>1.8149999999999999E-2</v>
          </cell>
          <cell r="BC1704">
            <v>0.03</v>
          </cell>
        </row>
        <row r="1705">
          <cell r="I1705">
            <v>64</v>
          </cell>
          <cell r="BA1705">
            <v>0</v>
          </cell>
          <cell r="BB1705">
            <v>1.8650000000000003E-2</v>
          </cell>
          <cell r="BC1705">
            <v>3.9E-2</v>
          </cell>
        </row>
        <row r="1706">
          <cell r="I1706">
            <v>64</v>
          </cell>
          <cell r="BA1706">
            <v>0</v>
          </cell>
          <cell r="BB1706">
            <v>1.8650000000000003E-2</v>
          </cell>
          <cell r="BC1706">
            <v>3.9E-2</v>
          </cell>
        </row>
        <row r="1707">
          <cell r="I1707">
            <v>64</v>
          </cell>
          <cell r="BA1707">
            <v>0</v>
          </cell>
          <cell r="BB1707">
            <v>1.8149999999999999E-2</v>
          </cell>
          <cell r="BC1707">
            <v>3.9E-2</v>
          </cell>
        </row>
        <row r="1708">
          <cell r="I1708">
            <v>63</v>
          </cell>
          <cell r="BA1708">
            <v>0</v>
          </cell>
          <cell r="BB1708">
            <v>1.7649999999999999E-2</v>
          </cell>
          <cell r="BC1708">
            <v>3.6000000000000004E-2</v>
          </cell>
        </row>
        <row r="1709">
          <cell r="I1709">
            <v>63</v>
          </cell>
          <cell r="BA1709">
            <v>0</v>
          </cell>
          <cell r="BB1709">
            <v>1.7649999999999999E-2</v>
          </cell>
          <cell r="BC1709">
            <v>3.6000000000000004E-2</v>
          </cell>
        </row>
        <row r="1710">
          <cell r="I1710">
            <v>62.1</v>
          </cell>
          <cell r="BA1710">
            <v>0</v>
          </cell>
          <cell r="BB1710">
            <v>1.8149999999999999E-2</v>
          </cell>
          <cell r="BC1710">
            <v>3.3300000000000003E-2</v>
          </cell>
        </row>
        <row r="1711">
          <cell r="I1711">
            <v>61</v>
          </cell>
          <cell r="BA1711">
            <v>0</v>
          </cell>
          <cell r="BB1711">
            <v>1.8650000000000003E-2</v>
          </cell>
          <cell r="BC1711">
            <v>0.03</v>
          </cell>
        </row>
        <row r="1712">
          <cell r="I1712">
            <v>57.9</v>
          </cell>
          <cell r="BA1712">
            <v>0</v>
          </cell>
          <cell r="BB1712">
            <v>1.8650000000000003E-2</v>
          </cell>
          <cell r="BC1712">
            <v>2.0699999999999996E-2</v>
          </cell>
        </row>
        <row r="1713">
          <cell r="I1713">
            <v>55.9</v>
          </cell>
          <cell r="BA1713">
            <v>0</v>
          </cell>
          <cell r="BB1713">
            <v>1.8149999999999999E-2</v>
          </cell>
          <cell r="BC1713">
            <v>1.4699999999999994E-2</v>
          </cell>
        </row>
        <row r="1714">
          <cell r="I1714">
            <v>54</v>
          </cell>
          <cell r="BA1714">
            <v>0</v>
          </cell>
          <cell r="BB1714">
            <v>1.8149999999999999E-2</v>
          </cell>
          <cell r="BC1714">
            <v>9.0000000000000011E-3</v>
          </cell>
        </row>
        <row r="1715">
          <cell r="I1715">
            <v>53.1</v>
          </cell>
          <cell r="BA1715">
            <v>0</v>
          </cell>
          <cell r="BB1715">
            <v>1.7649999999999999E-2</v>
          </cell>
          <cell r="BC1715">
            <v>6.3000000000000044E-3</v>
          </cell>
        </row>
        <row r="1716">
          <cell r="I1716">
            <v>51.1</v>
          </cell>
          <cell r="BA1716">
            <v>0</v>
          </cell>
          <cell r="BB1716">
            <v>1.7649999999999999E-2</v>
          </cell>
          <cell r="BC1716">
            <v>3.0000000000000431E-4</v>
          </cell>
        </row>
        <row r="1717">
          <cell r="I1717">
            <v>50</v>
          </cell>
          <cell r="BA1717">
            <v>0</v>
          </cell>
          <cell r="BB1717">
            <v>1.7649999999999999E-2</v>
          </cell>
          <cell r="BC1717">
            <v>0</v>
          </cell>
        </row>
        <row r="1718">
          <cell r="I1718">
            <v>48</v>
          </cell>
          <cell r="BA1718">
            <v>0</v>
          </cell>
          <cell r="BB1718">
            <v>1.7649999999999999E-2</v>
          </cell>
          <cell r="BC1718">
            <v>0</v>
          </cell>
        </row>
        <row r="1719">
          <cell r="I1719">
            <v>46.9</v>
          </cell>
          <cell r="BA1719">
            <v>0</v>
          </cell>
          <cell r="BB1719">
            <v>1.7149999999999999E-2</v>
          </cell>
          <cell r="BC1719">
            <v>0</v>
          </cell>
        </row>
        <row r="1720">
          <cell r="I1720">
            <v>46</v>
          </cell>
          <cell r="BA1720">
            <v>0</v>
          </cell>
          <cell r="BB1720">
            <v>1.7149999999999999E-2</v>
          </cell>
          <cell r="BC1720">
            <v>0</v>
          </cell>
        </row>
        <row r="1721">
          <cell r="I1721">
            <v>45</v>
          </cell>
          <cell r="BA1721">
            <v>0</v>
          </cell>
          <cell r="BB1721">
            <v>1.7149999999999999E-2</v>
          </cell>
          <cell r="BC1721">
            <v>0</v>
          </cell>
        </row>
        <row r="1722">
          <cell r="I1722">
            <v>44.1</v>
          </cell>
          <cell r="BA1722">
            <v>0</v>
          </cell>
          <cell r="BB1722">
            <v>1.7149999999999999E-2</v>
          </cell>
          <cell r="BC1722">
            <v>0</v>
          </cell>
        </row>
        <row r="1723">
          <cell r="I1723">
            <v>44.1</v>
          </cell>
          <cell r="BA1723">
            <v>0</v>
          </cell>
          <cell r="BB1723">
            <v>1.7649999999999999E-2</v>
          </cell>
          <cell r="BC1723">
            <v>0</v>
          </cell>
        </row>
        <row r="1724">
          <cell r="I1724">
            <v>42.1</v>
          </cell>
          <cell r="BA1724">
            <v>0</v>
          </cell>
          <cell r="BB1724">
            <v>1.8149999999999999E-2</v>
          </cell>
          <cell r="BC1724">
            <v>0</v>
          </cell>
        </row>
        <row r="1725">
          <cell r="I1725">
            <v>46</v>
          </cell>
          <cell r="BA1725">
            <v>0</v>
          </cell>
          <cell r="BB1725">
            <v>2.545E-2</v>
          </cell>
          <cell r="BC1725">
            <v>0</v>
          </cell>
        </row>
        <row r="1726">
          <cell r="I1726">
            <v>52</v>
          </cell>
          <cell r="BA1726">
            <v>8.6576208178438668E-3</v>
          </cell>
          <cell r="BB1726">
            <v>2.6356666666666667E-2</v>
          </cell>
          <cell r="BC1726">
            <v>3.0000000000000001E-3</v>
          </cell>
        </row>
        <row r="1727">
          <cell r="I1727">
            <v>55.9</v>
          </cell>
          <cell r="BA1727">
            <v>4.409453531598511E-2</v>
          </cell>
          <cell r="BB1727">
            <v>2.721666666666667E-2</v>
          </cell>
          <cell r="BC1727">
            <v>1.4699999999999994E-2</v>
          </cell>
        </row>
        <row r="1728">
          <cell r="I1728">
            <v>61</v>
          </cell>
          <cell r="BA1728">
            <v>8.8566914498141261E-2</v>
          </cell>
          <cell r="BB1728">
            <v>2.721666666666667E-2</v>
          </cell>
          <cell r="BC1728">
            <v>0.03</v>
          </cell>
        </row>
        <row r="1729">
          <cell r="I1729">
            <v>64.900000000000006</v>
          </cell>
          <cell r="BA1729">
            <v>9.6576579925650594E-2</v>
          </cell>
          <cell r="BB1729">
            <v>2.3183333333333334E-2</v>
          </cell>
          <cell r="BC1729">
            <v>4.1700000000000015E-2</v>
          </cell>
        </row>
        <row r="1730">
          <cell r="I1730">
            <v>69.099999999999994</v>
          </cell>
          <cell r="BA1730">
            <v>0.18139899535315981</v>
          </cell>
          <cell r="BB1730">
            <v>5.2071609195402262E-2</v>
          </cell>
          <cell r="BC1730">
            <v>5.4299999999999987E-2</v>
          </cell>
        </row>
        <row r="1731">
          <cell r="I1731">
            <v>72</v>
          </cell>
          <cell r="BA1731">
            <v>0.18594605769230768</v>
          </cell>
          <cell r="BB1731">
            <v>6.8798275862068964E-2</v>
          </cell>
          <cell r="BC1731">
            <v>6.3E-2</v>
          </cell>
        </row>
        <row r="1732">
          <cell r="I1732">
            <v>75</v>
          </cell>
          <cell r="BA1732">
            <v>0.20169846330275229</v>
          </cell>
          <cell r="BB1732">
            <v>8.6118965517241325E-2</v>
          </cell>
          <cell r="BC1732">
            <v>7.2000000000000008E-2</v>
          </cell>
        </row>
        <row r="1733">
          <cell r="I1733">
            <v>75.900000000000006</v>
          </cell>
          <cell r="BA1733">
            <v>0.14517331307339454</v>
          </cell>
          <cell r="BB1733">
            <v>9.1465172413793136E-2</v>
          </cell>
          <cell r="BC1733">
            <v>7.4700000000000016E-2</v>
          </cell>
        </row>
        <row r="1734">
          <cell r="I1734">
            <v>75.900000000000006</v>
          </cell>
          <cell r="BA1734">
            <v>0.1349445534580099</v>
          </cell>
          <cell r="BB1734">
            <v>9.0605172413793136E-2</v>
          </cell>
          <cell r="BC1734">
            <v>7.4700000000000016E-2</v>
          </cell>
        </row>
        <row r="1735">
          <cell r="I1735">
            <v>75</v>
          </cell>
          <cell r="BA1735">
            <v>0.10801846153846154</v>
          </cell>
          <cell r="BB1735">
            <v>8.4852298850574659E-2</v>
          </cell>
          <cell r="BC1735">
            <v>7.2000000000000008E-2</v>
          </cell>
        </row>
        <row r="1736">
          <cell r="I1736">
            <v>73.000000999999997</v>
          </cell>
          <cell r="BA1736">
            <v>0.10560000120923073</v>
          </cell>
          <cell r="BB1736">
            <v>6.6171839080459746E-2</v>
          </cell>
          <cell r="BC1736">
            <v>6.6000002999999988E-2</v>
          </cell>
        </row>
        <row r="1737">
          <cell r="I1737">
            <v>73.000000999999997</v>
          </cell>
          <cell r="BA1737">
            <v>0.10560000120923073</v>
          </cell>
          <cell r="BB1737">
            <v>6.5671839080459746E-2</v>
          </cell>
          <cell r="BC1737">
            <v>6.6000002999999988E-2</v>
          </cell>
        </row>
        <row r="1738">
          <cell r="I1738">
            <v>70</v>
          </cell>
          <cell r="BA1738">
            <v>0.1019723076923077</v>
          </cell>
          <cell r="BB1738">
            <v>4.7351149425287307E-2</v>
          </cell>
          <cell r="BC1738">
            <v>5.7000000000000002E-2</v>
          </cell>
        </row>
        <row r="1739">
          <cell r="I1739">
            <v>69.099999999999994</v>
          </cell>
          <cell r="BA1739">
            <v>0</v>
          </cell>
          <cell r="BB1739">
            <v>4.1754942528735593E-2</v>
          </cell>
          <cell r="BC1739">
            <v>6.1388283671019117E-2</v>
          </cell>
        </row>
        <row r="1740">
          <cell r="I1740">
            <v>66</v>
          </cell>
          <cell r="BA1740">
            <v>0</v>
          </cell>
          <cell r="BB1740">
            <v>2.3090229885057423E-2</v>
          </cell>
          <cell r="BC1740">
            <v>5.2138283671019095E-2</v>
          </cell>
        </row>
        <row r="1741">
          <cell r="I1741">
            <v>64</v>
          </cell>
          <cell r="BA1741">
            <v>0</v>
          </cell>
          <cell r="BB1741">
            <v>1.7149999999999999E-2</v>
          </cell>
          <cell r="BC1741">
            <v>3.9E-2</v>
          </cell>
        </row>
        <row r="1742">
          <cell r="I1742">
            <v>62.1</v>
          </cell>
          <cell r="BA1742">
            <v>0</v>
          </cell>
          <cell r="BB1742">
            <v>1.7649999999999999E-2</v>
          </cell>
          <cell r="BC1742">
            <v>3.3300000000000003E-2</v>
          </cell>
        </row>
        <row r="1743">
          <cell r="I1743">
            <v>60.1</v>
          </cell>
          <cell r="BA1743">
            <v>0</v>
          </cell>
          <cell r="BB1743">
            <v>1.7149999999999999E-2</v>
          </cell>
          <cell r="BC1743">
            <v>2.7300000000000005E-2</v>
          </cell>
        </row>
        <row r="1744">
          <cell r="I1744">
            <v>59</v>
          </cell>
          <cell r="BA1744">
            <v>0</v>
          </cell>
          <cell r="BB1744">
            <v>1.7149999999999999E-2</v>
          </cell>
          <cell r="BC1744">
            <v>2.4E-2</v>
          </cell>
        </row>
        <row r="1745">
          <cell r="I1745">
            <v>57.9</v>
          </cell>
          <cell r="BA1745">
            <v>0</v>
          </cell>
          <cell r="BB1745">
            <v>1.7149999999999999E-2</v>
          </cell>
          <cell r="BC1745">
            <v>2.0699999999999996E-2</v>
          </cell>
        </row>
        <row r="1746">
          <cell r="I1746">
            <v>55.9</v>
          </cell>
          <cell r="BA1746">
            <v>0</v>
          </cell>
          <cell r="BB1746">
            <v>1.7149999999999999E-2</v>
          </cell>
          <cell r="BC1746">
            <v>1.4699999999999994E-2</v>
          </cell>
        </row>
        <row r="1747">
          <cell r="I1747">
            <v>55.9</v>
          </cell>
          <cell r="BA1747">
            <v>2.3519999999999992E-2</v>
          </cell>
          <cell r="BB1747">
            <v>1.7649999999999999E-2</v>
          </cell>
          <cell r="BC1747">
            <v>1.4699999999999994E-2</v>
          </cell>
        </row>
        <row r="1748">
          <cell r="I1748">
            <v>57.9</v>
          </cell>
          <cell r="BA1748">
            <v>4.382125387363054E-2</v>
          </cell>
          <cell r="BB1748">
            <v>1.8149999999999999E-2</v>
          </cell>
          <cell r="BC1748">
            <v>2.7388283671019083E-2</v>
          </cell>
        </row>
        <row r="1749">
          <cell r="I1749">
            <v>57.9</v>
          </cell>
          <cell r="BA1749">
            <v>4.4671410634422398E-2</v>
          </cell>
          <cell r="BB1749">
            <v>2.545E-2</v>
          </cell>
          <cell r="BC1749">
            <v>2.7388283671019083E-2</v>
          </cell>
        </row>
        <row r="1750">
          <cell r="I1750">
            <v>61</v>
          </cell>
          <cell r="BA1750">
            <v>0.14080491718760388</v>
          </cell>
          <cell r="BB1750">
            <v>2.6356666666666667E-2</v>
          </cell>
          <cell r="BC1750">
            <v>4.5388283671019103E-2</v>
          </cell>
        </row>
        <row r="1751">
          <cell r="I1751">
            <v>64</v>
          </cell>
          <cell r="BA1751">
            <v>0.18104316206666474</v>
          </cell>
          <cell r="BB1751">
            <v>2.721666666666667E-2</v>
          </cell>
          <cell r="BC1751">
            <v>5.8888283671019129E-2</v>
          </cell>
        </row>
        <row r="1752">
          <cell r="I1752">
            <v>69.099999999999994</v>
          </cell>
          <cell r="BA1752">
            <v>0.20881444303750513</v>
          </cell>
          <cell r="BB1752">
            <v>5.1571609195402261E-2</v>
          </cell>
          <cell r="BC1752">
            <v>7.4263283671019087E-2</v>
          </cell>
        </row>
        <row r="1753">
          <cell r="I1753">
            <v>71.099999999999994</v>
          </cell>
          <cell r="BA1753">
            <v>0.18365910079012845</v>
          </cell>
          <cell r="BB1753">
            <v>5.9418735632183847E-2</v>
          </cell>
          <cell r="BC1753">
            <v>8.5388283671019097E-2</v>
          </cell>
        </row>
        <row r="1754">
          <cell r="I1754">
            <v>72</v>
          </cell>
          <cell r="BA1754">
            <v>0.21045061295790995</v>
          </cell>
          <cell r="BB1754">
            <v>6.9298275862068978E-2</v>
          </cell>
          <cell r="BC1754">
            <v>7.8888283671019091E-2</v>
          </cell>
        </row>
        <row r="1755">
          <cell r="I1755">
            <v>69.099999999999994</v>
          </cell>
          <cell r="BA1755">
            <v>0.20195141222538046</v>
          </cell>
          <cell r="BB1755">
            <v>5.1571609195402261E-2</v>
          </cell>
          <cell r="BC1755">
            <v>6.5263283671019093E-2</v>
          </cell>
        </row>
        <row r="1756">
          <cell r="I1756">
            <v>69.099999999999994</v>
          </cell>
          <cell r="BA1756">
            <v>0.19899649618127119</v>
          </cell>
          <cell r="BB1756">
            <v>5.1071609195402261E-2</v>
          </cell>
          <cell r="BC1756">
            <v>6.1388283671019117E-2</v>
          </cell>
        </row>
        <row r="1757">
          <cell r="I1757">
            <v>68</v>
          </cell>
          <cell r="BA1757">
            <v>0.14231065020017158</v>
          </cell>
          <cell r="BB1757">
            <v>4.4537356321839076E-2</v>
          </cell>
          <cell r="BC1757">
            <v>5.1000000000000004E-2</v>
          </cell>
        </row>
        <row r="1758">
          <cell r="I1758">
            <v>69.099999999999994</v>
          </cell>
          <cell r="BA1758">
            <v>0.14356749535315985</v>
          </cell>
          <cell r="BB1758">
            <v>5.0211609195402261E-2</v>
          </cell>
          <cell r="BC1758">
            <v>5.4299999999999987E-2</v>
          </cell>
        </row>
        <row r="1759">
          <cell r="I1759">
            <v>64</v>
          </cell>
          <cell r="BA1759">
            <v>6.2399999999999997E-2</v>
          </cell>
          <cell r="BB1759">
            <v>2.545E-2</v>
          </cell>
          <cell r="BC1759">
            <v>3.9E-2</v>
          </cell>
        </row>
        <row r="1760">
          <cell r="I1760">
            <v>60.1</v>
          </cell>
          <cell r="BA1760">
            <v>4.368000000000001E-2</v>
          </cell>
          <cell r="BB1760">
            <v>1.8650000000000003E-2</v>
          </cell>
          <cell r="BC1760">
            <v>2.7300000000000005E-2</v>
          </cell>
        </row>
        <row r="1761">
          <cell r="I1761">
            <v>57.9</v>
          </cell>
          <cell r="BA1761">
            <v>3.3119999999999997E-2</v>
          </cell>
          <cell r="BB1761">
            <v>1.8149999999999999E-2</v>
          </cell>
          <cell r="BC1761">
            <v>2.0699999999999996E-2</v>
          </cell>
        </row>
        <row r="1762">
          <cell r="I1762">
            <v>53.1</v>
          </cell>
          <cell r="BA1762">
            <v>1.0080000000000006E-2</v>
          </cell>
          <cell r="BB1762">
            <v>1.7649999999999999E-2</v>
          </cell>
          <cell r="BC1762">
            <v>6.3000000000000044E-3</v>
          </cell>
        </row>
        <row r="1763">
          <cell r="I1763">
            <v>52</v>
          </cell>
          <cell r="BA1763">
            <v>0</v>
          </cell>
          <cell r="BB1763">
            <v>1.7400000000000002E-2</v>
          </cell>
          <cell r="BC1763">
            <v>3.0000000000000001E-3</v>
          </cell>
        </row>
        <row r="1764">
          <cell r="I1764">
            <v>51.1</v>
          </cell>
          <cell r="BA1764">
            <v>0</v>
          </cell>
          <cell r="BB1764">
            <v>1.7149999999999999E-2</v>
          </cell>
          <cell r="BC1764">
            <v>3.0000000000000431E-4</v>
          </cell>
        </row>
        <row r="1765">
          <cell r="I1765">
            <v>48</v>
          </cell>
          <cell r="BA1765">
            <v>0</v>
          </cell>
          <cell r="BB1765">
            <v>1.7149999999999999E-2</v>
          </cell>
          <cell r="BC1765">
            <v>0</v>
          </cell>
        </row>
        <row r="1766">
          <cell r="I1766">
            <v>46.9</v>
          </cell>
          <cell r="BA1766">
            <v>0</v>
          </cell>
          <cell r="BB1766">
            <v>1.7649999999999999E-2</v>
          </cell>
          <cell r="BC1766">
            <v>0</v>
          </cell>
        </row>
        <row r="1767">
          <cell r="I1767">
            <v>46.9</v>
          </cell>
          <cell r="BA1767">
            <v>0</v>
          </cell>
          <cell r="BB1767">
            <v>1.7149999999999999E-2</v>
          </cell>
          <cell r="BC1767">
            <v>0</v>
          </cell>
        </row>
        <row r="1768">
          <cell r="I1768">
            <v>46.9</v>
          </cell>
          <cell r="BA1768">
            <v>0</v>
          </cell>
          <cell r="BB1768">
            <v>1.7149999999999999E-2</v>
          </cell>
          <cell r="BC1768">
            <v>0</v>
          </cell>
        </row>
        <row r="1769">
          <cell r="I1769">
            <v>46.9</v>
          </cell>
          <cell r="BA1769">
            <v>0</v>
          </cell>
          <cell r="BB1769">
            <v>1.7149999999999999E-2</v>
          </cell>
          <cell r="BC1769">
            <v>0</v>
          </cell>
        </row>
        <row r="1770">
          <cell r="I1770">
            <v>46.9</v>
          </cell>
          <cell r="BA1770">
            <v>0</v>
          </cell>
          <cell r="BB1770">
            <v>1.7149999999999999E-2</v>
          </cell>
          <cell r="BC1770">
            <v>0</v>
          </cell>
        </row>
        <row r="1771">
          <cell r="I1771">
            <v>46</v>
          </cell>
          <cell r="BA1771">
            <v>0</v>
          </cell>
          <cell r="BB1771">
            <v>1.7649999999999999E-2</v>
          </cell>
          <cell r="BC1771">
            <v>0</v>
          </cell>
        </row>
        <row r="1772">
          <cell r="I1772">
            <v>45</v>
          </cell>
          <cell r="BA1772">
            <v>0</v>
          </cell>
          <cell r="BB1772">
            <v>1.8149999999999999E-2</v>
          </cell>
          <cell r="BC1772">
            <v>0</v>
          </cell>
        </row>
        <row r="1773">
          <cell r="I1773">
            <v>46</v>
          </cell>
          <cell r="BA1773">
            <v>0</v>
          </cell>
          <cell r="BB1773">
            <v>2.545E-2</v>
          </cell>
          <cell r="BC1773">
            <v>0</v>
          </cell>
        </row>
        <row r="1774">
          <cell r="I1774">
            <v>48.9</v>
          </cell>
          <cell r="BA1774">
            <v>0</v>
          </cell>
          <cell r="BB1774">
            <v>2.6356666666666667E-2</v>
          </cell>
          <cell r="BC1774">
            <v>0</v>
          </cell>
        </row>
        <row r="1775">
          <cell r="I1775">
            <v>51.1</v>
          </cell>
          <cell r="BA1775">
            <v>9.5827137546469765E-4</v>
          </cell>
          <cell r="BB1775">
            <v>2.721666666666667E-2</v>
          </cell>
          <cell r="BC1775">
            <v>3.0000000000000431E-4</v>
          </cell>
        </row>
        <row r="1776">
          <cell r="I1776">
            <v>54</v>
          </cell>
          <cell r="BA1776">
            <v>2.8505576208178441E-2</v>
          </cell>
          <cell r="BB1776">
            <v>2.721666666666667E-2</v>
          </cell>
          <cell r="BC1776">
            <v>9.0000000000000011E-3</v>
          </cell>
        </row>
        <row r="1777">
          <cell r="I1777">
            <v>55.9</v>
          </cell>
          <cell r="BA1777">
            <v>3.9684535315985127E-2</v>
          </cell>
          <cell r="BB1777">
            <v>2.3183333333333334E-2</v>
          </cell>
          <cell r="BC1777">
            <v>1.4699999999999994E-2</v>
          </cell>
        </row>
        <row r="1778">
          <cell r="I1778">
            <v>57.9</v>
          </cell>
          <cell r="BA1778">
            <v>6.4812546468401483E-2</v>
          </cell>
          <cell r="BB1778">
            <v>2.7716666666666664E-2</v>
          </cell>
          <cell r="BC1778">
            <v>2.0699999999999996E-2</v>
          </cell>
        </row>
        <row r="1779">
          <cell r="I1779">
            <v>62.1</v>
          </cell>
          <cell r="BA1779">
            <v>0.10296384758364314</v>
          </cell>
          <cell r="BB1779">
            <v>2.721666666666667E-2</v>
          </cell>
          <cell r="BC1779">
            <v>3.3300000000000003E-2</v>
          </cell>
        </row>
        <row r="1780">
          <cell r="I1780">
            <v>63</v>
          </cell>
          <cell r="BA1780">
            <v>0.11101115241635687</v>
          </cell>
          <cell r="BB1780">
            <v>2.671666666666667E-2</v>
          </cell>
          <cell r="BC1780">
            <v>3.6000000000000004E-2</v>
          </cell>
        </row>
        <row r="1781">
          <cell r="I1781">
            <v>64</v>
          </cell>
          <cell r="BA1781">
            <v>9.064962825278812E-2</v>
          </cell>
          <cell r="BB1781">
            <v>2.671666666666667E-2</v>
          </cell>
          <cell r="BC1781">
            <v>3.9E-2</v>
          </cell>
        </row>
        <row r="1782">
          <cell r="I1782">
            <v>64</v>
          </cell>
          <cell r="BA1782">
            <v>9.064962825278812E-2</v>
          </cell>
          <cell r="BB1782">
            <v>2.5856666666666667E-2</v>
          </cell>
          <cell r="BC1782">
            <v>3.9E-2</v>
          </cell>
        </row>
        <row r="1783">
          <cell r="I1783">
            <v>64</v>
          </cell>
          <cell r="BA1783">
            <v>6.2399999999999997E-2</v>
          </cell>
          <cell r="BB1783">
            <v>2.545E-2</v>
          </cell>
          <cell r="BC1783">
            <v>3.9E-2</v>
          </cell>
        </row>
        <row r="1784">
          <cell r="I1784">
            <v>63</v>
          </cell>
          <cell r="BA1784">
            <v>5.7600000000000005E-2</v>
          </cell>
          <cell r="BB1784">
            <v>1.8650000000000003E-2</v>
          </cell>
          <cell r="BC1784">
            <v>3.6000000000000004E-2</v>
          </cell>
        </row>
        <row r="1785">
          <cell r="I1785">
            <v>61</v>
          </cell>
          <cell r="BA1785">
            <v>4.8000000000000001E-2</v>
          </cell>
          <cell r="BB1785">
            <v>1.8149999999999999E-2</v>
          </cell>
          <cell r="BC1785">
            <v>0.03</v>
          </cell>
        </row>
        <row r="1786">
          <cell r="I1786">
            <v>55.9</v>
          </cell>
          <cell r="BA1786">
            <v>2.3519999999999992E-2</v>
          </cell>
          <cell r="BB1786">
            <v>1.7649999999999999E-2</v>
          </cell>
          <cell r="BC1786">
            <v>1.4699999999999994E-2</v>
          </cell>
        </row>
        <row r="1787">
          <cell r="I1787">
            <v>55</v>
          </cell>
          <cell r="BA1787">
            <v>0</v>
          </cell>
          <cell r="BB1787">
            <v>1.7400000000000002E-2</v>
          </cell>
          <cell r="BC1787">
            <v>1.2E-2</v>
          </cell>
        </row>
        <row r="1788">
          <cell r="I1788">
            <v>53.1</v>
          </cell>
          <cell r="BA1788">
            <v>0</v>
          </cell>
          <cell r="BB1788">
            <v>1.7149999999999999E-2</v>
          </cell>
          <cell r="BC1788">
            <v>6.3000000000000044E-3</v>
          </cell>
        </row>
        <row r="1789">
          <cell r="I1789">
            <v>53.1</v>
          </cell>
          <cell r="BA1789">
            <v>0</v>
          </cell>
          <cell r="BB1789">
            <v>1.7149999999999999E-2</v>
          </cell>
          <cell r="BC1789">
            <v>6.3000000000000044E-3</v>
          </cell>
        </row>
        <row r="1790">
          <cell r="I1790">
            <v>51.1</v>
          </cell>
          <cell r="BA1790">
            <v>0</v>
          </cell>
          <cell r="BB1790">
            <v>1.7649999999999999E-2</v>
          </cell>
          <cell r="BC1790">
            <v>3.0000000000000431E-4</v>
          </cell>
        </row>
        <row r="1791">
          <cell r="I1791">
            <v>50</v>
          </cell>
          <cell r="BA1791">
            <v>0</v>
          </cell>
          <cell r="BB1791">
            <v>1.7149999999999999E-2</v>
          </cell>
          <cell r="BC1791">
            <v>0</v>
          </cell>
        </row>
        <row r="1792">
          <cell r="I1792">
            <v>48.9</v>
          </cell>
          <cell r="BA1792">
            <v>0</v>
          </cell>
          <cell r="BB1792">
            <v>1.7149999999999999E-2</v>
          </cell>
          <cell r="BC1792">
            <v>0</v>
          </cell>
        </row>
        <row r="1793">
          <cell r="I1793">
            <v>48</v>
          </cell>
          <cell r="BA1793">
            <v>0</v>
          </cell>
          <cell r="BB1793">
            <v>1.7149999999999999E-2</v>
          </cell>
          <cell r="BC1793">
            <v>0</v>
          </cell>
        </row>
        <row r="1794">
          <cell r="I1794">
            <v>46.9</v>
          </cell>
          <cell r="BA1794">
            <v>0</v>
          </cell>
          <cell r="BB1794">
            <v>1.7149999999999999E-2</v>
          </cell>
          <cell r="BC1794">
            <v>0</v>
          </cell>
        </row>
        <row r="1795">
          <cell r="I1795">
            <v>46.9</v>
          </cell>
          <cell r="BA1795">
            <v>0</v>
          </cell>
          <cell r="BB1795">
            <v>1.7649999999999999E-2</v>
          </cell>
          <cell r="BC1795">
            <v>0</v>
          </cell>
        </row>
        <row r="1796">
          <cell r="I1796">
            <v>46</v>
          </cell>
          <cell r="BA1796">
            <v>0</v>
          </cell>
          <cell r="BB1796">
            <v>1.8149999999999999E-2</v>
          </cell>
          <cell r="BC1796">
            <v>0</v>
          </cell>
        </row>
        <row r="1797">
          <cell r="I1797">
            <v>46</v>
          </cell>
          <cell r="BA1797">
            <v>0</v>
          </cell>
          <cell r="BB1797">
            <v>2.545E-2</v>
          </cell>
          <cell r="BC1797">
            <v>0</v>
          </cell>
        </row>
        <row r="1798">
          <cell r="I1798">
            <v>46.9</v>
          </cell>
          <cell r="BA1798">
            <v>0</v>
          </cell>
          <cell r="BB1798">
            <v>2.6356666666666667E-2</v>
          </cell>
          <cell r="BC1798">
            <v>0</v>
          </cell>
        </row>
        <row r="1799">
          <cell r="I1799">
            <v>50</v>
          </cell>
          <cell r="BA1799">
            <v>0</v>
          </cell>
          <cell r="BB1799">
            <v>2.721666666666667E-2</v>
          </cell>
          <cell r="BC1799">
            <v>0</v>
          </cell>
        </row>
        <row r="1800">
          <cell r="I1800">
            <v>53.1</v>
          </cell>
          <cell r="BA1800">
            <v>2.0006598513011172E-2</v>
          </cell>
          <cell r="BB1800">
            <v>2.721666666666667E-2</v>
          </cell>
          <cell r="BC1800">
            <v>6.3000000000000044E-3</v>
          </cell>
        </row>
        <row r="1801">
          <cell r="I1801">
            <v>54</v>
          </cell>
          <cell r="BA1801">
            <v>2.4455576208178439E-2</v>
          </cell>
          <cell r="BB1801">
            <v>2.3183333333333334E-2</v>
          </cell>
          <cell r="BC1801">
            <v>9.0000000000000011E-3</v>
          </cell>
        </row>
        <row r="1802">
          <cell r="I1802">
            <v>55</v>
          </cell>
          <cell r="BA1802">
            <v>3.7895910780669145E-2</v>
          </cell>
          <cell r="BB1802">
            <v>2.7716666666666664E-2</v>
          </cell>
          <cell r="BC1802">
            <v>1.2E-2</v>
          </cell>
        </row>
        <row r="1803">
          <cell r="I1803">
            <v>55</v>
          </cell>
          <cell r="BA1803">
            <v>3.7895910780669145E-2</v>
          </cell>
          <cell r="BB1803">
            <v>2.721666666666667E-2</v>
          </cell>
          <cell r="BC1803">
            <v>1.2E-2</v>
          </cell>
        </row>
        <row r="1804">
          <cell r="I1804">
            <v>54</v>
          </cell>
          <cell r="BA1804">
            <v>2.8505576208178441E-2</v>
          </cell>
          <cell r="BB1804">
            <v>2.671666666666667E-2</v>
          </cell>
          <cell r="BC1804">
            <v>9.0000000000000011E-3</v>
          </cell>
        </row>
        <row r="1805">
          <cell r="I1805">
            <v>53.1</v>
          </cell>
          <cell r="BA1805">
            <v>1.5281598513011163E-2</v>
          </cell>
          <cell r="BB1805">
            <v>2.671666666666667E-2</v>
          </cell>
          <cell r="BC1805">
            <v>6.3000000000000044E-3</v>
          </cell>
        </row>
        <row r="1806">
          <cell r="I1806">
            <v>53.1</v>
          </cell>
          <cell r="BA1806">
            <v>1.5281598513011163E-2</v>
          </cell>
          <cell r="BB1806">
            <v>2.5856666666666667E-2</v>
          </cell>
          <cell r="BC1806">
            <v>6.3000000000000044E-3</v>
          </cell>
        </row>
        <row r="1807">
          <cell r="I1807">
            <v>52</v>
          </cell>
          <cell r="BA1807">
            <v>4.7999999999999996E-3</v>
          </cell>
          <cell r="BB1807">
            <v>2.545E-2</v>
          </cell>
          <cell r="BC1807">
            <v>3.0000000000000001E-3</v>
          </cell>
        </row>
        <row r="1808">
          <cell r="I1808">
            <v>51.1</v>
          </cell>
          <cell r="BA1808">
            <v>4.8000000000000679E-4</v>
          </cell>
          <cell r="BB1808">
            <v>1.8650000000000003E-2</v>
          </cell>
          <cell r="BC1808">
            <v>3.0000000000000431E-4</v>
          </cell>
        </row>
        <row r="1809">
          <cell r="I1809">
            <v>51.1</v>
          </cell>
          <cell r="BA1809">
            <v>4.8000000000000679E-4</v>
          </cell>
          <cell r="BB1809">
            <v>1.8149999999999999E-2</v>
          </cell>
          <cell r="BC1809">
            <v>3.0000000000000431E-4</v>
          </cell>
        </row>
        <row r="1810">
          <cell r="I1810">
            <v>48.9</v>
          </cell>
          <cell r="BA1810">
            <v>0</v>
          </cell>
          <cell r="BB1810">
            <v>1.7649999999999999E-2</v>
          </cell>
          <cell r="BC1810">
            <v>0</v>
          </cell>
        </row>
        <row r="1811">
          <cell r="I1811">
            <v>48.9</v>
          </cell>
          <cell r="BA1811">
            <v>0</v>
          </cell>
          <cell r="BB1811">
            <v>1.7400000000000002E-2</v>
          </cell>
          <cell r="BC1811">
            <v>0</v>
          </cell>
        </row>
        <row r="1812">
          <cell r="I1812">
            <v>48.9</v>
          </cell>
          <cell r="BA1812">
            <v>0</v>
          </cell>
          <cell r="BB1812">
            <v>1.7149999999999999E-2</v>
          </cell>
          <cell r="BC1812">
            <v>0</v>
          </cell>
        </row>
        <row r="1813">
          <cell r="I1813">
            <v>48.9</v>
          </cell>
          <cell r="BA1813">
            <v>0</v>
          </cell>
          <cell r="BB1813">
            <v>1.7149999999999999E-2</v>
          </cell>
          <cell r="BC1813">
            <v>0</v>
          </cell>
        </row>
        <row r="1814">
          <cell r="I1814">
            <v>48.9</v>
          </cell>
          <cell r="BA1814">
            <v>0</v>
          </cell>
          <cell r="BB1814">
            <v>1.7649999999999999E-2</v>
          </cell>
          <cell r="BC1814">
            <v>0</v>
          </cell>
        </row>
        <row r="1815">
          <cell r="I1815">
            <v>48.9</v>
          </cell>
          <cell r="BA1815">
            <v>0</v>
          </cell>
          <cell r="BB1815">
            <v>1.7149999999999999E-2</v>
          </cell>
          <cell r="BC1815">
            <v>0</v>
          </cell>
        </row>
        <row r="1816">
          <cell r="I1816">
            <v>48</v>
          </cell>
          <cell r="BA1816">
            <v>0</v>
          </cell>
          <cell r="BB1816">
            <v>1.7149999999999999E-2</v>
          </cell>
          <cell r="BC1816">
            <v>0</v>
          </cell>
        </row>
        <row r="1817">
          <cell r="I1817">
            <v>48</v>
          </cell>
          <cell r="BA1817">
            <v>0</v>
          </cell>
          <cell r="BB1817">
            <v>1.7149999999999999E-2</v>
          </cell>
          <cell r="BC1817">
            <v>0</v>
          </cell>
        </row>
        <row r="1818">
          <cell r="I1818">
            <v>48</v>
          </cell>
          <cell r="BA1818">
            <v>0</v>
          </cell>
          <cell r="BB1818">
            <v>1.7149999999999999E-2</v>
          </cell>
          <cell r="BC1818">
            <v>0</v>
          </cell>
        </row>
        <row r="1819">
          <cell r="I1819">
            <v>46.9</v>
          </cell>
          <cell r="BA1819">
            <v>0</v>
          </cell>
          <cell r="BB1819">
            <v>1.7649999999999999E-2</v>
          </cell>
          <cell r="BC1819">
            <v>0</v>
          </cell>
        </row>
        <row r="1820">
          <cell r="I1820">
            <v>46.9</v>
          </cell>
          <cell r="BA1820">
            <v>0</v>
          </cell>
          <cell r="BB1820">
            <v>1.8149999999999999E-2</v>
          </cell>
          <cell r="BC1820">
            <v>0</v>
          </cell>
        </row>
        <row r="1821">
          <cell r="I1821">
            <v>46.9</v>
          </cell>
          <cell r="BA1821">
            <v>0</v>
          </cell>
          <cell r="BB1821">
            <v>2.2276666666666667E-2</v>
          </cell>
          <cell r="BC1821">
            <v>0</v>
          </cell>
        </row>
        <row r="1822">
          <cell r="I1822">
            <v>50</v>
          </cell>
          <cell r="BA1822">
            <v>0</v>
          </cell>
          <cell r="BB1822">
            <v>2.3183333333333334E-2</v>
          </cell>
          <cell r="BC1822">
            <v>0</v>
          </cell>
        </row>
        <row r="1823">
          <cell r="I1823">
            <v>53.1</v>
          </cell>
          <cell r="BA1823">
            <v>1.9061598513011167E-2</v>
          </cell>
          <cell r="BB1823">
            <v>2.2683333333333333E-2</v>
          </cell>
          <cell r="BC1823">
            <v>6.3000000000000044E-3</v>
          </cell>
        </row>
        <row r="1824">
          <cell r="I1824">
            <v>54</v>
          </cell>
          <cell r="BA1824">
            <v>2.7155576208178434E-2</v>
          </cell>
          <cell r="BB1824">
            <v>2.2683333333333333E-2</v>
          </cell>
          <cell r="BC1824">
            <v>9.0000000000000011E-3</v>
          </cell>
        </row>
        <row r="1825">
          <cell r="I1825">
            <v>55</v>
          </cell>
          <cell r="BA1825">
            <v>2.8895910780669148E-2</v>
          </cell>
          <cell r="BB1825">
            <v>2.3183333333333334E-2</v>
          </cell>
          <cell r="BC1825">
            <v>1.2E-2</v>
          </cell>
        </row>
        <row r="1826">
          <cell r="I1826">
            <v>55.9</v>
          </cell>
          <cell r="BA1826">
            <v>4.409453531598511E-2</v>
          </cell>
          <cell r="BB1826">
            <v>2.3183333333333334E-2</v>
          </cell>
          <cell r="BC1826">
            <v>1.4699999999999994E-2</v>
          </cell>
        </row>
        <row r="1827">
          <cell r="I1827">
            <v>59</v>
          </cell>
          <cell r="BA1827">
            <v>7.1299628252788114E-2</v>
          </cell>
          <cell r="BB1827">
            <v>2.2683333333333333E-2</v>
          </cell>
          <cell r="BC1827">
            <v>2.4E-2</v>
          </cell>
        </row>
        <row r="1828">
          <cell r="I1828">
            <v>61</v>
          </cell>
          <cell r="BA1828">
            <v>8.8566914498141261E-2</v>
          </cell>
          <cell r="BB1828">
            <v>1.9916666666666666E-2</v>
          </cell>
          <cell r="BC1828">
            <v>0.03</v>
          </cell>
        </row>
        <row r="1829">
          <cell r="I1829">
            <v>62.1</v>
          </cell>
          <cell r="BA1829">
            <v>6.7998847583643135E-2</v>
          </cell>
          <cell r="BB1829">
            <v>1.9916666666666666E-2</v>
          </cell>
          <cell r="BC1829">
            <v>3.3300000000000003E-2</v>
          </cell>
        </row>
        <row r="1830">
          <cell r="I1830">
            <v>62.1</v>
          </cell>
          <cell r="BA1830">
            <v>6.3003847583643136E-2</v>
          </cell>
          <cell r="BB1830">
            <v>1.8149999999999999E-2</v>
          </cell>
          <cell r="BC1830">
            <v>3.3300000000000003E-2</v>
          </cell>
        </row>
        <row r="1831">
          <cell r="I1831">
            <v>60.1</v>
          </cell>
          <cell r="BA1831">
            <v>4.368000000000001E-2</v>
          </cell>
          <cell r="BB1831">
            <v>1.8650000000000003E-2</v>
          </cell>
          <cell r="BC1831">
            <v>2.7300000000000005E-2</v>
          </cell>
        </row>
        <row r="1832">
          <cell r="I1832">
            <v>57</v>
          </cell>
          <cell r="BA1832">
            <v>0</v>
          </cell>
          <cell r="BB1832">
            <v>1.8650000000000003E-2</v>
          </cell>
          <cell r="BC1832">
            <v>1.8000000000000002E-2</v>
          </cell>
        </row>
        <row r="1833">
          <cell r="I1833">
            <v>53.1</v>
          </cell>
          <cell r="BA1833">
            <v>0</v>
          </cell>
          <cell r="BB1833">
            <v>1.8149999999999999E-2</v>
          </cell>
          <cell r="BC1833">
            <v>6.3000000000000044E-3</v>
          </cell>
        </row>
        <row r="1834">
          <cell r="I1834">
            <v>50</v>
          </cell>
          <cell r="BA1834">
            <v>0</v>
          </cell>
          <cell r="BB1834">
            <v>1.8149999999999999E-2</v>
          </cell>
          <cell r="BC1834">
            <v>0</v>
          </cell>
        </row>
        <row r="1835">
          <cell r="I1835">
            <v>48.9</v>
          </cell>
          <cell r="BA1835">
            <v>0</v>
          </cell>
          <cell r="BB1835">
            <v>1.7649999999999999E-2</v>
          </cell>
          <cell r="BC1835">
            <v>0</v>
          </cell>
        </row>
        <row r="1836">
          <cell r="I1836">
            <v>46.9</v>
          </cell>
          <cell r="BA1836">
            <v>0</v>
          </cell>
          <cell r="BB1836">
            <v>1.7649999999999999E-2</v>
          </cell>
          <cell r="BC1836">
            <v>0</v>
          </cell>
        </row>
        <row r="1837">
          <cell r="I1837">
            <v>45</v>
          </cell>
          <cell r="BA1837">
            <v>0</v>
          </cell>
          <cell r="BB1837">
            <v>1.7649999999999999E-2</v>
          </cell>
          <cell r="BC1837">
            <v>0</v>
          </cell>
        </row>
        <row r="1838">
          <cell r="I1838">
            <v>44.1</v>
          </cell>
          <cell r="BA1838">
            <v>0</v>
          </cell>
          <cell r="BB1838">
            <v>1.7649999999999999E-2</v>
          </cell>
          <cell r="BC1838">
            <v>0</v>
          </cell>
        </row>
        <row r="1839">
          <cell r="I1839">
            <v>42.1</v>
          </cell>
          <cell r="BA1839">
            <v>0</v>
          </cell>
          <cell r="BB1839">
            <v>1.7149999999999999E-2</v>
          </cell>
          <cell r="BC1839">
            <v>0</v>
          </cell>
        </row>
        <row r="1840">
          <cell r="I1840">
            <v>39.9</v>
          </cell>
          <cell r="BA1840">
            <v>0</v>
          </cell>
          <cell r="BB1840">
            <v>1.7149999999999999E-2</v>
          </cell>
          <cell r="BC1840">
            <v>0</v>
          </cell>
        </row>
        <row r="1841">
          <cell r="I1841">
            <v>39</v>
          </cell>
          <cell r="BA1841">
            <v>0</v>
          </cell>
          <cell r="BB1841">
            <v>1.7149999999999999E-2</v>
          </cell>
          <cell r="BC1841">
            <v>0</v>
          </cell>
        </row>
        <row r="1842">
          <cell r="I1842">
            <v>37.9</v>
          </cell>
          <cell r="BA1842">
            <v>0</v>
          </cell>
          <cell r="BB1842">
            <v>1.7149999999999999E-2</v>
          </cell>
          <cell r="BC1842">
            <v>0</v>
          </cell>
        </row>
        <row r="1843">
          <cell r="I1843">
            <v>37</v>
          </cell>
          <cell r="BA1843">
            <v>0</v>
          </cell>
          <cell r="BB1843">
            <v>1.7649999999999999E-2</v>
          </cell>
          <cell r="BC1843">
            <v>0</v>
          </cell>
        </row>
        <row r="1844">
          <cell r="I1844">
            <v>36</v>
          </cell>
          <cell r="BA1844">
            <v>0</v>
          </cell>
          <cell r="BB1844">
            <v>1.8149999999999999E-2</v>
          </cell>
          <cell r="BC1844">
            <v>0</v>
          </cell>
        </row>
        <row r="1845">
          <cell r="I1845">
            <v>37</v>
          </cell>
          <cell r="BA1845">
            <v>0</v>
          </cell>
          <cell r="BB1845">
            <v>1.8650000000000003E-2</v>
          </cell>
          <cell r="BC1845">
            <v>0</v>
          </cell>
        </row>
        <row r="1846">
          <cell r="I1846">
            <v>39</v>
          </cell>
          <cell r="BA1846">
            <v>0</v>
          </cell>
          <cell r="BB1846">
            <v>1.8650000000000003E-2</v>
          </cell>
          <cell r="BC1846">
            <v>0</v>
          </cell>
        </row>
        <row r="1847">
          <cell r="I1847">
            <v>41</v>
          </cell>
          <cell r="BA1847">
            <v>0</v>
          </cell>
          <cell r="BB1847">
            <v>1.8149999999999999E-2</v>
          </cell>
          <cell r="BC1847">
            <v>0</v>
          </cell>
        </row>
        <row r="1848">
          <cell r="I1848">
            <v>44.1</v>
          </cell>
          <cell r="BA1848">
            <v>0</v>
          </cell>
          <cell r="BB1848">
            <v>1.8149999999999999E-2</v>
          </cell>
          <cell r="BC1848">
            <v>0</v>
          </cell>
        </row>
        <row r="1849">
          <cell r="I1849">
            <v>46</v>
          </cell>
          <cell r="BA1849">
            <v>0</v>
          </cell>
          <cell r="BB1849">
            <v>1.8650000000000003E-2</v>
          </cell>
          <cell r="BC1849">
            <v>0</v>
          </cell>
        </row>
        <row r="1850">
          <cell r="I1850">
            <v>48.9</v>
          </cell>
          <cell r="BA1850">
            <v>0</v>
          </cell>
          <cell r="BB1850">
            <v>1.8650000000000003E-2</v>
          </cell>
          <cell r="BC1850">
            <v>0</v>
          </cell>
        </row>
        <row r="1851">
          <cell r="I1851">
            <v>50</v>
          </cell>
          <cell r="BA1851">
            <v>0</v>
          </cell>
          <cell r="BB1851">
            <v>1.8149999999999999E-2</v>
          </cell>
          <cell r="BC1851">
            <v>0</v>
          </cell>
        </row>
        <row r="1852">
          <cell r="I1852">
            <v>52</v>
          </cell>
          <cell r="BA1852">
            <v>4.7999999999999996E-3</v>
          </cell>
          <cell r="BB1852">
            <v>1.7649999999999999E-2</v>
          </cell>
          <cell r="BC1852">
            <v>3.0000000000000001E-3</v>
          </cell>
        </row>
        <row r="1853">
          <cell r="I1853">
            <v>53.1</v>
          </cell>
          <cell r="BA1853">
            <v>1.0080000000000006E-2</v>
          </cell>
          <cell r="BB1853">
            <v>1.7649999999999999E-2</v>
          </cell>
          <cell r="BC1853">
            <v>6.3000000000000044E-3</v>
          </cell>
        </row>
        <row r="1854">
          <cell r="I1854">
            <v>52</v>
          </cell>
          <cell r="BA1854">
            <v>4.7999999999999996E-3</v>
          </cell>
          <cell r="BB1854">
            <v>1.8149999999999999E-2</v>
          </cell>
          <cell r="BC1854">
            <v>3.0000000000000001E-3</v>
          </cell>
        </row>
        <row r="1855">
          <cell r="I1855">
            <v>52</v>
          </cell>
          <cell r="BA1855">
            <v>4.7999999999999996E-3</v>
          </cell>
          <cell r="BB1855">
            <v>1.8650000000000003E-2</v>
          </cell>
          <cell r="BC1855">
            <v>3.0000000000000001E-3</v>
          </cell>
        </row>
        <row r="1856">
          <cell r="I1856">
            <v>48.9</v>
          </cell>
          <cell r="BA1856">
            <v>0</v>
          </cell>
          <cell r="BB1856">
            <v>1.8650000000000003E-2</v>
          </cell>
          <cell r="BC1856">
            <v>0</v>
          </cell>
        </row>
        <row r="1857">
          <cell r="I1857">
            <v>46.9</v>
          </cell>
          <cell r="BA1857">
            <v>0</v>
          </cell>
          <cell r="BB1857">
            <v>1.8149999999999999E-2</v>
          </cell>
          <cell r="BC1857">
            <v>0</v>
          </cell>
        </row>
        <row r="1858">
          <cell r="I1858">
            <v>46</v>
          </cell>
          <cell r="BA1858">
            <v>0</v>
          </cell>
          <cell r="BB1858">
            <v>1.8149999999999999E-2</v>
          </cell>
          <cell r="BC1858">
            <v>0</v>
          </cell>
        </row>
        <row r="1859">
          <cell r="I1859">
            <v>43</v>
          </cell>
          <cell r="BA1859">
            <v>0</v>
          </cell>
          <cell r="BB1859">
            <v>1.7649999999999999E-2</v>
          </cell>
          <cell r="BC1859">
            <v>0</v>
          </cell>
        </row>
        <row r="1860">
          <cell r="I1860">
            <v>39</v>
          </cell>
          <cell r="BA1860">
            <v>0</v>
          </cell>
          <cell r="BB1860">
            <v>1.7649999999999999E-2</v>
          </cell>
          <cell r="BC1860">
            <v>0</v>
          </cell>
        </row>
        <row r="1861">
          <cell r="I1861">
            <v>39.9</v>
          </cell>
          <cell r="BA1861">
            <v>0</v>
          </cell>
          <cell r="BB1861">
            <v>1.7649999999999999E-2</v>
          </cell>
          <cell r="BC1861">
            <v>0</v>
          </cell>
        </row>
        <row r="1862">
          <cell r="I1862">
            <v>39</v>
          </cell>
          <cell r="BA1862">
            <v>0</v>
          </cell>
          <cell r="BB1862">
            <v>1.7649999999999999E-2</v>
          </cell>
          <cell r="BC1862">
            <v>0</v>
          </cell>
        </row>
        <row r="1863">
          <cell r="I1863">
            <v>37.9</v>
          </cell>
          <cell r="BA1863">
            <v>0</v>
          </cell>
          <cell r="BB1863">
            <v>1.7149999999999999E-2</v>
          </cell>
          <cell r="BC1863">
            <v>0</v>
          </cell>
        </row>
        <row r="1864">
          <cell r="I1864">
            <v>37.9</v>
          </cell>
          <cell r="BA1864">
            <v>0</v>
          </cell>
          <cell r="BB1864">
            <v>1.7149999999999999E-2</v>
          </cell>
          <cell r="BC1864">
            <v>0</v>
          </cell>
        </row>
        <row r="1865">
          <cell r="I1865">
            <v>35.1</v>
          </cell>
          <cell r="BA1865">
            <v>0</v>
          </cell>
          <cell r="BB1865">
            <v>1.7149999999999999E-2</v>
          </cell>
          <cell r="BC1865">
            <v>0</v>
          </cell>
        </row>
        <row r="1866">
          <cell r="I1866">
            <v>36</v>
          </cell>
          <cell r="BA1866">
            <v>0</v>
          </cell>
          <cell r="BB1866">
            <v>1.7149999999999999E-2</v>
          </cell>
          <cell r="BC1866">
            <v>0</v>
          </cell>
        </row>
        <row r="1867">
          <cell r="I1867">
            <v>35.1</v>
          </cell>
          <cell r="BA1867">
            <v>0</v>
          </cell>
          <cell r="BB1867">
            <v>1.7649999999999999E-2</v>
          </cell>
          <cell r="BC1867">
            <v>0</v>
          </cell>
        </row>
        <row r="1868">
          <cell r="I1868">
            <v>34</v>
          </cell>
          <cell r="BA1868">
            <v>0</v>
          </cell>
          <cell r="BB1868">
            <v>1.8149999999999999E-2</v>
          </cell>
          <cell r="BC1868">
            <v>0</v>
          </cell>
        </row>
        <row r="1869">
          <cell r="I1869">
            <v>39</v>
          </cell>
          <cell r="BA1869">
            <v>0</v>
          </cell>
          <cell r="BB1869">
            <v>1.8650000000000003E-2</v>
          </cell>
          <cell r="BC1869">
            <v>0</v>
          </cell>
        </row>
        <row r="1870">
          <cell r="I1870">
            <v>43</v>
          </cell>
          <cell r="BA1870">
            <v>0</v>
          </cell>
          <cell r="BB1870">
            <v>1.8650000000000003E-2</v>
          </cell>
          <cell r="BC1870">
            <v>0</v>
          </cell>
        </row>
        <row r="1871">
          <cell r="I1871">
            <v>46</v>
          </cell>
          <cell r="BA1871">
            <v>0</v>
          </cell>
          <cell r="BB1871">
            <v>1.8149999999999999E-2</v>
          </cell>
          <cell r="BC1871">
            <v>0</v>
          </cell>
        </row>
        <row r="1872">
          <cell r="I1872">
            <v>48.9</v>
          </cell>
          <cell r="BA1872">
            <v>0</v>
          </cell>
          <cell r="BB1872">
            <v>1.8149999999999999E-2</v>
          </cell>
          <cell r="BC1872">
            <v>0</v>
          </cell>
        </row>
        <row r="1873">
          <cell r="I1873">
            <v>53.1</v>
          </cell>
          <cell r="BA1873">
            <v>0</v>
          </cell>
          <cell r="BB1873">
            <v>1.8650000000000003E-2</v>
          </cell>
          <cell r="BC1873">
            <v>6.3000000000000044E-3</v>
          </cell>
        </row>
        <row r="1874">
          <cell r="I1874">
            <v>55</v>
          </cell>
          <cell r="BA1874">
            <v>0</v>
          </cell>
          <cell r="BB1874">
            <v>1.8650000000000003E-2</v>
          </cell>
          <cell r="BC1874">
            <v>1.2E-2</v>
          </cell>
        </row>
        <row r="1875">
          <cell r="I1875">
            <v>59</v>
          </cell>
          <cell r="BA1875">
            <v>0</v>
          </cell>
          <cell r="BB1875">
            <v>1.8149999999999999E-2</v>
          </cell>
          <cell r="BC1875">
            <v>2.4E-2</v>
          </cell>
        </row>
        <row r="1876">
          <cell r="I1876">
            <v>61</v>
          </cell>
          <cell r="BA1876">
            <v>0</v>
          </cell>
          <cell r="BB1876">
            <v>1.7649999999999999E-2</v>
          </cell>
          <cell r="BC1876">
            <v>0.03</v>
          </cell>
        </row>
        <row r="1877">
          <cell r="I1877">
            <v>62.1</v>
          </cell>
          <cell r="BA1877">
            <v>0</v>
          </cell>
          <cell r="BB1877">
            <v>1.7649999999999999E-2</v>
          </cell>
          <cell r="BC1877">
            <v>3.3300000000000003E-2</v>
          </cell>
        </row>
        <row r="1878">
          <cell r="I1878">
            <v>62.1</v>
          </cell>
          <cell r="BA1878">
            <v>0</v>
          </cell>
          <cell r="BB1878">
            <v>1.8149999999999999E-2</v>
          </cell>
          <cell r="BC1878">
            <v>3.3300000000000003E-2</v>
          </cell>
        </row>
        <row r="1879">
          <cell r="I1879">
            <v>61</v>
          </cell>
          <cell r="BA1879">
            <v>0</v>
          </cell>
          <cell r="BB1879">
            <v>1.8650000000000003E-2</v>
          </cell>
          <cell r="BC1879">
            <v>0.03</v>
          </cell>
        </row>
        <row r="1880">
          <cell r="I1880">
            <v>59</v>
          </cell>
          <cell r="BA1880">
            <v>0</v>
          </cell>
          <cell r="BB1880">
            <v>1.8650000000000003E-2</v>
          </cell>
          <cell r="BC1880">
            <v>2.4E-2</v>
          </cell>
        </row>
        <row r="1881">
          <cell r="I1881">
            <v>57.9</v>
          </cell>
          <cell r="BA1881">
            <v>0</v>
          </cell>
          <cell r="BB1881">
            <v>1.8149999999999999E-2</v>
          </cell>
          <cell r="BC1881">
            <v>2.0699999999999996E-2</v>
          </cell>
        </row>
        <row r="1882">
          <cell r="I1882">
            <v>55.9</v>
          </cell>
          <cell r="BA1882">
            <v>0</v>
          </cell>
          <cell r="BB1882">
            <v>1.8149999999999999E-2</v>
          </cell>
          <cell r="BC1882">
            <v>1.4699999999999994E-2</v>
          </cell>
        </row>
        <row r="1883">
          <cell r="I1883">
            <v>54</v>
          </cell>
          <cell r="BA1883">
            <v>0</v>
          </cell>
          <cell r="BB1883">
            <v>1.7649999999999999E-2</v>
          </cell>
          <cell r="BC1883">
            <v>9.0000000000000011E-3</v>
          </cell>
        </row>
        <row r="1884">
          <cell r="I1884">
            <v>51.1</v>
          </cell>
          <cell r="BA1884">
            <v>0</v>
          </cell>
          <cell r="BB1884">
            <v>1.7649999999999999E-2</v>
          </cell>
          <cell r="BC1884">
            <v>3.0000000000000431E-4</v>
          </cell>
        </row>
        <row r="1885">
          <cell r="I1885">
            <v>48</v>
          </cell>
          <cell r="BA1885">
            <v>0</v>
          </cell>
          <cell r="BB1885">
            <v>1.7649999999999999E-2</v>
          </cell>
          <cell r="BC1885">
            <v>0</v>
          </cell>
        </row>
        <row r="1886">
          <cell r="I1886">
            <v>46.9</v>
          </cell>
          <cell r="BA1886">
            <v>0</v>
          </cell>
          <cell r="BB1886">
            <v>1.7649999999999999E-2</v>
          </cell>
          <cell r="BC1886">
            <v>0</v>
          </cell>
        </row>
        <row r="1887">
          <cell r="I1887">
            <v>46.9</v>
          </cell>
          <cell r="BA1887">
            <v>0</v>
          </cell>
          <cell r="BB1887">
            <v>1.7149999999999999E-2</v>
          </cell>
          <cell r="BC1887">
            <v>0</v>
          </cell>
        </row>
        <row r="1888">
          <cell r="I1888">
            <v>45</v>
          </cell>
          <cell r="BA1888">
            <v>0</v>
          </cell>
          <cell r="BB1888">
            <v>1.7149999999999999E-2</v>
          </cell>
          <cell r="BC1888">
            <v>0</v>
          </cell>
        </row>
        <row r="1889">
          <cell r="I1889">
            <v>44.1</v>
          </cell>
          <cell r="BA1889">
            <v>0</v>
          </cell>
          <cell r="BB1889">
            <v>1.7149999999999999E-2</v>
          </cell>
          <cell r="BC1889">
            <v>0</v>
          </cell>
        </row>
        <row r="1890">
          <cell r="I1890">
            <v>41</v>
          </cell>
          <cell r="BA1890">
            <v>0</v>
          </cell>
          <cell r="BB1890">
            <v>1.7149999999999999E-2</v>
          </cell>
          <cell r="BC1890">
            <v>0</v>
          </cell>
        </row>
        <row r="1891">
          <cell r="I1891">
            <v>41</v>
          </cell>
          <cell r="BA1891">
            <v>0</v>
          </cell>
          <cell r="BB1891">
            <v>1.7649999999999999E-2</v>
          </cell>
          <cell r="BC1891">
            <v>0</v>
          </cell>
        </row>
        <row r="1892">
          <cell r="I1892">
            <v>41</v>
          </cell>
          <cell r="BA1892">
            <v>0</v>
          </cell>
          <cell r="BB1892">
            <v>1.8149999999999999E-2</v>
          </cell>
          <cell r="BC1892">
            <v>0</v>
          </cell>
        </row>
        <row r="1893">
          <cell r="I1893">
            <v>42.1</v>
          </cell>
          <cell r="BA1893">
            <v>0</v>
          </cell>
          <cell r="BB1893">
            <v>2.545E-2</v>
          </cell>
          <cell r="BC1893">
            <v>0</v>
          </cell>
        </row>
        <row r="1894">
          <cell r="I1894">
            <v>46.9</v>
          </cell>
          <cell r="BA1894">
            <v>0</v>
          </cell>
          <cell r="BB1894">
            <v>2.6356666666666667E-2</v>
          </cell>
          <cell r="BC1894">
            <v>0</v>
          </cell>
        </row>
        <row r="1895">
          <cell r="I1895">
            <v>53.1</v>
          </cell>
          <cell r="BA1895">
            <v>1.9061598513011167E-2</v>
          </cell>
          <cell r="BB1895">
            <v>2.721666666666667E-2</v>
          </cell>
          <cell r="BC1895">
            <v>6.3000000000000044E-3</v>
          </cell>
        </row>
        <row r="1896">
          <cell r="I1896">
            <v>59</v>
          </cell>
          <cell r="BA1896">
            <v>7.1299628252788114E-2</v>
          </cell>
          <cell r="BB1896">
            <v>2.721666666666667E-2</v>
          </cell>
          <cell r="BC1896">
            <v>2.4E-2</v>
          </cell>
        </row>
        <row r="1897">
          <cell r="I1897">
            <v>64</v>
          </cell>
          <cell r="BA1897">
            <v>9.064962825278812E-2</v>
          </cell>
          <cell r="BB1897">
            <v>2.3183333333333334E-2</v>
          </cell>
          <cell r="BC1897">
            <v>3.9E-2</v>
          </cell>
        </row>
        <row r="1898">
          <cell r="I1898">
            <v>64.900000000000006</v>
          </cell>
          <cell r="BA1898">
            <v>0.12159657992565061</v>
          </cell>
          <cell r="BB1898">
            <v>2.7716666666666664E-2</v>
          </cell>
          <cell r="BC1898">
            <v>4.1700000000000015E-2</v>
          </cell>
        </row>
        <row r="1899">
          <cell r="I1899">
            <v>66</v>
          </cell>
          <cell r="BA1899">
            <v>0.17640769838432935</v>
          </cell>
          <cell r="BB1899">
            <v>3.3156896551724088E-2</v>
          </cell>
          <cell r="BC1899">
            <v>4.4999999999999998E-2</v>
          </cell>
        </row>
        <row r="1900">
          <cell r="I1900">
            <v>68</v>
          </cell>
          <cell r="BA1900">
            <v>0.17964334250786387</v>
          </cell>
          <cell r="BB1900">
            <v>4.4537356321839076E-2</v>
          </cell>
          <cell r="BC1900">
            <v>5.1000000000000004E-2</v>
          </cell>
        </row>
        <row r="1901">
          <cell r="I1901">
            <v>68</v>
          </cell>
          <cell r="BA1901">
            <v>0.12364430404632543</v>
          </cell>
          <cell r="BB1901">
            <v>4.4537356321839076E-2</v>
          </cell>
          <cell r="BC1901">
            <v>5.1000000000000004E-2</v>
          </cell>
        </row>
        <row r="1902">
          <cell r="I1902">
            <v>66.900000000000006</v>
          </cell>
          <cell r="BA1902">
            <v>0.11341139380183013</v>
          </cell>
          <cell r="BB1902">
            <v>3.7143103448275878E-2</v>
          </cell>
          <cell r="BC1902">
            <v>4.7700000000000013E-2</v>
          </cell>
        </row>
        <row r="1903">
          <cell r="I1903">
            <v>66</v>
          </cell>
          <cell r="BA1903">
            <v>9.7135384615384596E-2</v>
          </cell>
          <cell r="BB1903">
            <v>3.1390229885057422E-2</v>
          </cell>
          <cell r="BC1903">
            <v>4.4999999999999998E-2</v>
          </cell>
        </row>
        <row r="1904">
          <cell r="I1904">
            <v>64</v>
          </cell>
          <cell r="BA1904">
            <v>6.2399999999999997E-2</v>
          </cell>
          <cell r="BB1904">
            <v>1.8650000000000003E-2</v>
          </cell>
          <cell r="BC1904">
            <v>3.9E-2</v>
          </cell>
        </row>
        <row r="1905">
          <cell r="I1905">
            <v>62.1</v>
          </cell>
          <cell r="BA1905">
            <v>5.3280000000000008E-2</v>
          </cell>
          <cell r="BB1905">
            <v>1.8149999999999999E-2</v>
          </cell>
          <cell r="BC1905">
            <v>3.3300000000000003E-2</v>
          </cell>
        </row>
        <row r="1906">
          <cell r="I1906">
            <v>61</v>
          </cell>
          <cell r="BA1906">
            <v>4.8000000000000001E-2</v>
          </cell>
          <cell r="BB1906">
            <v>1.7649999999999999E-2</v>
          </cell>
          <cell r="BC1906">
            <v>0.03</v>
          </cell>
        </row>
        <row r="1907">
          <cell r="I1907">
            <v>60.1</v>
          </cell>
          <cell r="BA1907">
            <v>0</v>
          </cell>
          <cell r="BB1907">
            <v>1.7400000000000002E-2</v>
          </cell>
          <cell r="BC1907">
            <v>2.7300000000000005E-2</v>
          </cell>
        </row>
        <row r="1908">
          <cell r="I1908">
            <v>59</v>
          </cell>
          <cell r="BA1908">
            <v>0</v>
          </cell>
          <cell r="BB1908">
            <v>1.7149999999999999E-2</v>
          </cell>
          <cell r="BC1908">
            <v>2.4E-2</v>
          </cell>
        </row>
        <row r="1909">
          <cell r="I1909">
            <v>59</v>
          </cell>
          <cell r="BA1909">
            <v>0</v>
          </cell>
          <cell r="BB1909">
            <v>1.7149999999999999E-2</v>
          </cell>
          <cell r="BC1909">
            <v>2.4E-2</v>
          </cell>
        </row>
        <row r="1910">
          <cell r="I1910">
            <v>59</v>
          </cell>
          <cell r="BA1910">
            <v>0</v>
          </cell>
          <cell r="BB1910">
            <v>1.7649999999999999E-2</v>
          </cell>
          <cell r="BC1910">
            <v>2.4E-2</v>
          </cell>
        </row>
        <row r="1911">
          <cell r="I1911">
            <v>57.9</v>
          </cell>
          <cell r="BA1911">
            <v>0</v>
          </cell>
          <cell r="BB1911">
            <v>1.7149999999999999E-2</v>
          </cell>
          <cell r="BC1911">
            <v>2.0699999999999996E-2</v>
          </cell>
        </row>
        <row r="1912">
          <cell r="I1912">
            <v>55.9</v>
          </cell>
          <cell r="BA1912">
            <v>0</v>
          </cell>
          <cell r="BB1912">
            <v>1.7149999999999999E-2</v>
          </cell>
          <cell r="BC1912">
            <v>1.4699999999999994E-2</v>
          </cell>
        </row>
        <row r="1913">
          <cell r="I1913">
            <v>55.9</v>
          </cell>
          <cell r="BA1913">
            <v>0</v>
          </cell>
          <cell r="BB1913">
            <v>1.7149999999999999E-2</v>
          </cell>
          <cell r="BC1913">
            <v>1.4699999999999994E-2</v>
          </cell>
        </row>
        <row r="1914">
          <cell r="I1914">
            <v>53.1</v>
          </cell>
          <cell r="BA1914">
            <v>0</v>
          </cell>
          <cell r="BB1914">
            <v>1.7149999999999999E-2</v>
          </cell>
          <cell r="BC1914">
            <v>6.3000000000000044E-3</v>
          </cell>
        </row>
        <row r="1915">
          <cell r="I1915">
            <v>51.1</v>
          </cell>
          <cell r="BA1915">
            <v>4.8000000000000679E-4</v>
          </cell>
          <cell r="BB1915">
            <v>1.7649999999999999E-2</v>
          </cell>
          <cell r="BC1915">
            <v>3.0000000000000431E-4</v>
          </cell>
        </row>
        <row r="1916">
          <cell r="I1916">
            <v>51.1</v>
          </cell>
          <cell r="BA1916">
            <v>4.8000000000000679E-4</v>
          </cell>
          <cell r="BB1916">
            <v>1.8149999999999999E-2</v>
          </cell>
          <cell r="BC1916">
            <v>3.0000000000000431E-4</v>
          </cell>
        </row>
        <row r="1917">
          <cell r="I1917">
            <v>51.1</v>
          </cell>
          <cell r="BA1917">
            <v>5.0827137546469127E-4</v>
          </cell>
          <cell r="BB1917">
            <v>2.545E-2</v>
          </cell>
          <cell r="BC1917">
            <v>3.0000000000000431E-4</v>
          </cell>
        </row>
        <row r="1918">
          <cell r="I1918">
            <v>51.1</v>
          </cell>
          <cell r="BA1918">
            <v>9.5827137546469765E-4</v>
          </cell>
          <cell r="BB1918">
            <v>2.6356666666666667E-2</v>
          </cell>
          <cell r="BC1918">
            <v>3.0000000000000431E-4</v>
          </cell>
        </row>
        <row r="1919">
          <cell r="I1919">
            <v>52</v>
          </cell>
          <cell r="BA1919">
            <v>9.5576208178438649E-3</v>
          </cell>
          <cell r="BB1919">
            <v>2.721666666666667E-2</v>
          </cell>
          <cell r="BC1919">
            <v>3.0000000000000001E-3</v>
          </cell>
        </row>
        <row r="1920">
          <cell r="I1920">
            <v>53.1</v>
          </cell>
          <cell r="BA1920">
            <v>2.0006598513011172E-2</v>
          </cell>
          <cell r="BB1920">
            <v>2.721666666666667E-2</v>
          </cell>
          <cell r="BC1920">
            <v>6.3000000000000044E-3</v>
          </cell>
        </row>
        <row r="1921">
          <cell r="I1921">
            <v>55</v>
          </cell>
          <cell r="BA1921">
            <v>3.249591078066915E-2</v>
          </cell>
          <cell r="BB1921">
            <v>2.3183333333333334E-2</v>
          </cell>
          <cell r="BC1921">
            <v>1.2E-2</v>
          </cell>
        </row>
        <row r="1922">
          <cell r="I1922">
            <v>55</v>
          </cell>
          <cell r="BA1922">
            <v>3.7895910780669145E-2</v>
          </cell>
          <cell r="BB1922">
            <v>2.7716666666666664E-2</v>
          </cell>
          <cell r="BC1922">
            <v>1.2E-2</v>
          </cell>
        </row>
        <row r="1923">
          <cell r="I1923">
            <v>55</v>
          </cell>
          <cell r="BA1923">
            <v>3.7895910780669145E-2</v>
          </cell>
          <cell r="BB1923">
            <v>2.721666666666667E-2</v>
          </cell>
          <cell r="BC1923">
            <v>1.2E-2</v>
          </cell>
        </row>
        <row r="1924">
          <cell r="I1924">
            <v>55</v>
          </cell>
          <cell r="BA1924">
            <v>3.7895910780669145E-2</v>
          </cell>
          <cell r="BB1924">
            <v>2.671666666666667E-2</v>
          </cell>
          <cell r="BC1924">
            <v>1.2E-2</v>
          </cell>
        </row>
        <row r="1925">
          <cell r="I1925">
            <v>54</v>
          </cell>
          <cell r="BA1925">
            <v>3.7197886457547145E-2</v>
          </cell>
          <cell r="BB1925">
            <v>2.671666666666667E-2</v>
          </cell>
          <cell r="BC1925">
            <v>1.5388283671019121E-2</v>
          </cell>
        </row>
        <row r="1926">
          <cell r="I1926">
            <v>54</v>
          </cell>
          <cell r="BA1926">
            <v>3.7197886457547145E-2</v>
          </cell>
          <cell r="BB1926">
            <v>2.5856666666666667E-2</v>
          </cell>
          <cell r="BC1926">
            <v>1.5388283671019121E-2</v>
          </cell>
        </row>
        <row r="1927">
          <cell r="I1927">
            <v>54</v>
          </cell>
          <cell r="BA1927">
            <v>2.4621253873630594E-2</v>
          </cell>
          <cell r="BB1927">
            <v>2.545E-2</v>
          </cell>
          <cell r="BC1927">
            <v>1.5388283671019121E-2</v>
          </cell>
        </row>
        <row r="1928">
          <cell r="I1928">
            <v>53.1</v>
          </cell>
          <cell r="BA1928">
            <v>1.0080000000000006E-2</v>
          </cell>
          <cell r="BB1928">
            <v>1.8650000000000003E-2</v>
          </cell>
          <cell r="BC1928">
            <v>6.3000000000000044E-3</v>
          </cell>
        </row>
        <row r="1929">
          <cell r="I1929">
            <v>52</v>
          </cell>
          <cell r="BA1929">
            <v>4.7999999999999996E-3</v>
          </cell>
          <cell r="BB1929">
            <v>1.8149999999999999E-2</v>
          </cell>
          <cell r="BC1929">
            <v>3.0000000000000001E-3</v>
          </cell>
        </row>
        <row r="1930">
          <cell r="I1930">
            <v>52</v>
          </cell>
          <cell r="BA1930">
            <v>4.7999999999999996E-3</v>
          </cell>
          <cell r="BB1930">
            <v>1.7649999999999999E-2</v>
          </cell>
          <cell r="BC1930">
            <v>3.0000000000000001E-3</v>
          </cell>
        </row>
        <row r="1931">
          <cell r="I1931">
            <v>51.1</v>
          </cell>
          <cell r="BA1931">
            <v>0</v>
          </cell>
          <cell r="BB1931">
            <v>1.7400000000000002E-2</v>
          </cell>
          <cell r="BC1931">
            <v>3.0000000000000431E-4</v>
          </cell>
        </row>
        <row r="1932">
          <cell r="I1932">
            <v>48</v>
          </cell>
          <cell r="BA1932">
            <v>0</v>
          </cell>
          <cell r="BB1932">
            <v>1.7149999999999999E-2</v>
          </cell>
          <cell r="BC1932">
            <v>0</v>
          </cell>
        </row>
        <row r="1933">
          <cell r="I1933">
            <v>46.9</v>
          </cell>
          <cell r="BA1933">
            <v>0</v>
          </cell>
          <cell r="BB1933">
            <v>1.7149999999999999E-2</v>
          </cell>
          <cell r="BC1933">
            <v>0</v>
          </cell>
        </row>
        <row r="1934">
          <cell r="I1934">
            <v>46.9</v>
          </cell>
          <cell r="BA1934">
            <v>0</v>
          </cell>
          <cell r="BB1934">
            <v>1.7649999999999999E-2</v>
          </cell>
          <cell r="BC1934">
            <v>0</v>
          </cell>
        </row>
        <row r="1935">
          <cell r="I1935">
            <v>46</v>
          </cell>
          <cell r="BA1935">
            <v>0</v>
          </cell>
          <cell r="BB1935">
            <v>1.7149999999999999E-2</v>
          </cell>
          <cell r="BC1935">
            <v>0</v>
          </cell>
        </row>
        <row r="1936">
          <cell r="I1936">
            <v>45</v>
          </cell>
          <cell r="BA1936">
            <v>0</v>
          </cell>
          <cell r="BB1936">
            <v>1.7149999999999999E-2</v>
          </cell>
          <cell r="BC1936">
            <v>0</v>
          </cell>
        </row>
        <row r="1937">
          <cell r="I1937">
            <v>44.1</v>
          </cell>
          <cell r="BA1937">
            <v>0</v>
          </cell>
          <cell r="BB1937">
            <v>1.7149999999999999E-2</v>
          </cell>
          <cell r="BC1937">
            <v>0</v>
          </cell>
        </row>
        <row r="1938">
          <cell r="I1938">
            <v>43</v>
          </cell>
          <cell r="BA1938">
            <v>0</v>
          </cell>
          <cell r="BB1938">
            <v>1.7149999999999999E-2</v>
          </cell>
          <cell r="BC1938">
            <v>0</v>
          </cell>
        </row>
        <row r="1939">
          <cell r="I1939">
            <v>42.1</v>
          </cell>
          <cell r="BA1939">
            <v>0</v>
          </cell>
          <cell r="BB1939">
            <v>1.7649999999999999E-2</v>
          </cell>
          <cell r="BC1939">
            <v>0</v>
          </cell>
        </row>
        <row r="1940">
          <cell r="I1940">
            <v>41</v>
          </cell>
          <cell r="BA1940">
            <v>0</v>
          </cell>
          <cell r="BB1940">
            <v>1.8149999999999999E-2</v>
          </cell>
          <cell r="BC1940">
            <v>0</v>
          </cell>
        </row>
        <row r="1941">
          <cell r="I1941">
            <v>41</v>
          </cell>
          <cell r="BA1941">
            <v>0</v>
          </cell>
          <cell r="BB1941">
            <v>2.545E-2</v>
          </cell>
          <cell r="BC1941">
            <v>0</v>
          </cell>
        </row>
        <row r="1942">
          <cell r="I1942">
            <v>39.9</v>
          </cell>
          <cell r="BA1942">
            <v>0</v>
          </cell>
          <cell r="BB1942">
            <v>2.6356666666666667E-2</v>
          </cell>
          <cell r="BC1942">
            <v>0</v>
          </cell>
        </row>
        <row r="1943">
          <cell r="I1943">
            <v>39.9</v>
          </cell>
          <cell r="BA1943">
            <v>0</v>
          </cell>
          <cell r="BB1943">
            <v>2.721666666666667E-2</v>
          </cell>
          <cell r="BC1943">
            <v>0</v>
          </cell>
        </row>
        <row r="1944">
          <cell r="I1944">
            <v>39.9</v>
          </cell>
          <cell r="BA1944">
            <v>0</v>
          </cell>
          <cell r="BB1944">
            <v>2.721666666666667E-2</v>
          </cell>
          <cell r="BC1944">
            <v>0</v>
          </cell>
        </row>
        <row r="1945">
          <cell r="I1945">
            <v>39.9</v>
          </cell>
          <cell r="BA1945">
            <v>0</v>
          </cell>
          <cell r="BB1945">
            <v>2.3183333333333334E-2</v>
          </cell>
          <cell r="BC1945">
            <v>0</v>
          </cell>
        </row>
        <row r="1946">
          <cell r="I1946">
            <v>39.9</v>
          </cell>
          <cell r="BA1946">
            <v>0</v>
          </cell>
          <cell r="BB1946">
            <v>2.7716666666666664E-2</v>
          </cell>
          <cell r="BC1946">
            <v>0</v>
          </cell>
        </row>
        <row r="1947">
          <cell r="I1947">
            <v>39.9</v>
          </cell>
          <cell r="BA1947">
            <v>0</v>
          </cell>
          <cell r="BB1947">
            <v>2.721666666666667E-2</v>
          </cell>
          <cell r="BC1947">
            <v>0</v>
          </cell>
        </row>
        <row r="1948">
          <cell r="I1948">
            <v>41</v>
          </cell>
          <cell r="BA1948">
            <v>0</v>
          </cell>
          <cell r="BB1948">
            <v>2.671666666666667E-2</v>
          </cell>
          <cell r="BC1948">
            <v>0</v>
          </cell>
        </row>
        <row r="1949">
          <cell r="I1949">
            <v>42.1</v>
          </cell>
          <cell r="BA1949">
            <v>0</v>
          </cell>
          <cell r="BB1949">
            <v>2.671666666666667E-2</v>
          </cell>
          <cell r="BC1949">
            <v>0</v>
          </cell>
        </row>
        <row r="1950">
          <cell r="I1950">
            <v>42.1</v>
          </cell>
          <cell r="BA1950">
            <v>0</v>
          </cell>
          <cell r="BB1950">
            <v>2.5856666666666667E-2</v>
          </cell>
          <cell r="BC1950">
            <v>0</v>
          </cell>
        </row>
        <row r="1951">
          <cell r="I1951">
            <v>42.1</v>
          </cell>
          <cell r="BA1951">
            <v>0</v>
          </cell>
          <cell r="BB1951">
            <v>2.545E-2</v>
          </cell>
          <cell r="BC1951">
            <v>0</v>
          </cell>
        </row>
        <row r="1952">
          <cell r="I1952">
            <v>42.1</v>
          </cell>
          <cell r="BA1952">
            <v>0</v>
          </cell>
          <cell r="BB1952">
            <v>1.8650000000000003E-2</v>
          </cell>
          <cell r="BC1952">
            <v>0</v>
          </cell>
        </row>
        <row r="1953">
          <cell r="I1953">
            <v>42.1</v>
          </cell>
          <cell r="BA1953">
            <v>0</v>
          </cell>
          <cell r="BB1953">
            <v>1.8149999999999999E-2</v>
          </cell>
          <cell r="BC1953">
            <v>0</v>
          </cell>
        </row>
        <row r="1954">
          <cell r="I1954">
            <v>42.1</v>
          </cell>
          <cell r="BA1954">
            <v>0</v>
          </cell>
          <cell r="BB1954">
            <v>1.7649999999999999E-2</v>
          </cell>
          <cell r="BC1954">
            <v>0</v>
          </cell>
        </row>
        <row r="1955">
          <cell r="I1955">
            <v>42.1</v>
          </cell>
          <cell r="BA1955">
            <v>0</v>
          </cell>
          <cell r="BB1955">
            <v>1.7400000000000002E-2</v>
          </cell>
          <cell r="BC1955">
            <v>0</v>
          </cell>
        </row>
        <row r="1956">
          <cell r="I1956">
            <v>42.1</v>
          </cell>
          <cell r="BA1956">
            <v>0</v>
          </cell>
          <cell r="BB1956">
            <v>1.7149999999999999E-2</v>
          </cell>
          <cell r="BC1956">
            <v>0</v>
          </cell>
        </row>
        <row r="1957">
          <cell r="I1957">
            <v>41</v>
          </cell>
          <cell r="BA1957">
            <v>0</v>
          </cell>
          <cell r="BB1957">
            <v>1.7149999999999999E-2</v>
          </cell>
          <cell r="BC1957">
            <v>0</v>
          </cell>
        </row>
        <row r="1958">
          <cell r="I1958">
            <v>41</v>
          </cell>
          <cell r="BA1958">
            <v>0</v>
          </cell>
          <cell r="BB1958">
            <v>1.7649999999999999E-2</v>
          </cell>
          <cell r="BC1958">
            <v>0</v>
          </cell>
        </row>
        <row r="1959">
          <cell r="I1959">
            <v>41</v>
          </cell>
          <cell r="BA1959">
            <v>0</v>
          </cell>
          <cell r="BB1959">
            <v>1.7149999999999999E-2</v>
          </cell>
          <cell r="BC1959">
            <v>0</v>
          </cell>
        </row>
        <row r="1960">
          <cell r="I1960">
            <v>41</v>
          </cell>
          <cell r="BA1960">
            <v>0</v>
          </cell>
          <cell r="BB1960">
            <v>1.7149999999999999E-2</v>
          </cell>
          <cell r="BC1960">
            <v>0</v>
          </cell>
        </row>
        <row r="1961">
          <cell r="I1961">
            <v>41</v>
          </cell>
          <cell r="BA1961">
            <v>0</v>
          </cell>
          <cell r="BB1961">
            <v>1.7149999999999999E-2</v>
          </cell>
          <cell r="BC1961">
            <v>0</v>
          </cell>
        </row>
        <row r="1962">
          <cell r="I1962">
            <v>43</v>
          </cell>
          <cell r="BA1962">
            <v>0</v>
          </cell>
          <cell r="BB1962">
            <v>1.7149999999999999E-2</v>
          </cell>
          <cell r="BC1962">
            <v>0</v>
          </cell>
        </row>
        <row r="1963">
          <cell r="I1963">
            <v>43</v>
          </cell>
          <cell r="BA1963">
            <v>0</v>
          </cell>
          <cell r="BB1963">
            <v>1.7649999999999999E-2</v>
          </cell>
          <cell r="BC1963">
            <v>0</v>
          </cell>
        </row>
        <row r="1964">
          <cell r="I1964">
            <v>43</v>
          </cell>
          <cell r="BA1964">
            <v>0</v>
          </cell>
          <cell r="BB1964">
            <v>1.8149999999999999E-2</v>
          </cell>
          <cell r="BC1964">
            <v>0</v>
          </cell>
        </row>
        <row r="1965">
          <cell r="I1965">
            <v>44.1</v>
          </cell>
          <cell r="BA1965">
            <v>0</v>
          </cell>
          <cell r="BB1965">
            <v>2.545E-2</v>
          </cell>
          <cell r="BC1965">
            <v>0</v>
          </cell>
        </row>
        <row r="1966">
          <cell r="I1966">
            <v>46.9</v>
          </cell>
          <cell r="BA1966">
            <v>0</v>
          </cell>
          <cell r="BB1966">
            <v>2.6356666666666667E-2</v>
          </cell>
          <cell r="BC1966">
            <v>0</v>
          </cell>
        </row>
        <row r="1967">
          <cell r="I1967">
            <v>50</v>
          </cell>
          <cell r="BA1967">
            <v>0</v>
          </cell>
          <cell r="BB1967">
            <v>2.721666666666667E-2</v>
          </cell>
          <cell r="BC1967">
            <v>0</v>
          </cell>
        </row>
        <row r="1968">
          <cell r="I1968">
            <v>54</v>
          </cell>
          <cell r="BA1968">
            <v>2.8505576208178441E-2</v>
          </cell>
          <cell r="BB1968">
            <v>2.721666666666667E-2</v>
          </cell>
          <cell r="BC1968">
            <v>9.0000000000000011E-3</v>
          </cell>
        </row>
        <row r="1969">
          <cell r="I1969">
            <v>57.9</v>
          </cell>
          <cell r="BA1969">
            <v>5.5497546468401486E-2</v>
          </cell>
          <cell r="BB1969">
            <v>2.3183333333333334E-2</v>
          </cell>
          <cell r="BC1969">
            <v>2.0699999999999996E-2</v>
          </cell>
        </row>
        <row r="1970">
          <cell r="I1970">
            <v>57.9</v>
          </cell>
          <cell r="BA1970">
            <v>6.4812546468401483E-2</v>
          </cell>
          <cell r="BB1970">
            <v>2.7716666666666664E-2</v>
          </cell>
          <cell r="BC1970">
            <v>2.0699999999999996E-2</v>
          </cell>
        </row>
        <row r="1971">
          <cell r="I1971">
            <v>59</v>
          </cell>
          <cell r="BA1971">
            <v>7.489962825278812E-2</v>
          </cell>
          <cell r="BB1971">
            <v>2.721666666666667E-2</v>
          </cell>
          <cell r="BC1971">
            <v>2.4E-2</v>
          </cell>
        </row>
        <row r="1972">
          <cell r="I1972">
            <v>63</v>
          </cell>
          <cell r="BA1972">
            <v>0.11101115241635687</v>
          </cell>
          <cell r="BB1972">
            <v>2.671666666666667E-2</v>
          </cell>
          <cell r="BC1972">
            <v>3.6000000000000004E-2</v>
          </cell>
        </row>
        <row r="1973">
          <cell r="I1973">
            <v>64</v>
          </cell>
          <cell r="BA1973">
            <v>9.064962825278812E-2</v>
          </cell>
          <cell r="BB1973">
            <v>2.671666666666667E-2</v>
          </cell>
          <cell r="BC1973">
            <v>3.9E-2</v>
          </cell>
        </row>
        <row r="1974">
          <cell r="I1974">
            <v>64.900000000000006</v>
          </cell>
          <cell r="BA1974">
            <v>9.6576579925650594E-2</v>
          </cell>
          <cell r="BB1974">
            <v>2.5856666666666667E-2</v>
          </cell>
          <cell r="BC1974">
            <v>4.1700000000000015E-2</v>
          </cell>
        </row>
        <row r="1975">
          <cell r="I1975">
            <v>64</v>
          </cell>
          <cell r="BA1975">
            <v>6.2399999999999997E-2</v>
          </cell>
          <cell r="BB1975">
            <v>2.545E-2</v>
          </cell>
          <cell r="BC1975">
            <v>3.9E-2</v>
          </cell>
        </row>
        <row r="1976">
          <cell r="I1976">
            <v>61</v>
          </cell>
          <cell r="BA1976">
            <v>4.8000000000000001E-2</v>
          </cell>
          <cell r="BB1976">
            <v>1.8650000000000003E-2</v>
          </cell>
          <cell r="BC1976">
            <v>0.03</v>
          </cell>
        </row>
        <row r="1977">
          <cell r="I1977">
            <v>61</v>
          </cell>
          <cell r="BA1977">
            <v>4.8000000000000001E-2</v>
          </cell>
          <cell r="BB1977">
            <v>1.8149999999999999E-2</v>
          </cell>
          <cell r="BC1977">
            <v>0.03</v>
          </cell>
        </row>
        <row r="1978">
          <cell r="I1978">
            <v>60.1</v>
          </cell>
          <cell r="BA1978">
            <v>4.368000000000001E-2</v>
          </cell>
          <cell r="BB1978">
            <v>1.7649999999999999E-2</v>
          </cell>
          <cell r="BC1978">
            <v>2.7300000000000005E-2</v>
          </cell>
        </row>
        <row r="1979">
          <cell r="I1979">
            <v>57.9</v>
          </cell>
          <cell r="BA1979">
            <v>0</v>
          </cell>
          <cell r="BB1979">
            <v>1.7400000000000002E-2</v>
          </cell>
          <cell r="BC1979">
            <v>2.0699999999999996E-2</v>
          </cell>
        </row>
        <row r="1980">
          <cell r="I1980">
            <v>57.9</v>
          </cell>
          <cell r="BA1980">
            <v>0</v>
          </cell>
          <cell r="BB1980">
            <v>1.7149999999999999E-2</v>
          </cell>
          <cell r="BC1980">
            <v>2.0699999999999996E-2</v>
          </cell>
        </row>
        <row r="1981">
          <cell r="I1981">
            <v>57.9</v>
          </cell>
          <cell r="BA1981">
            <v>0</v>
          </cell>
          <cell r="BB1981">
            <v>1.7149999999999999E-2</v>
          </cell>
          <cell r="BC1981">
            <v>2.0699999999999996E-2</v>
          </cell>
        </row>
        <row r="1982">
          <cell r="I1982">
            <v>55.9</v>
          </cell>
          <cell r="BA1982">
            <v>0</v>
          </cell>
          <cell r="BB1982">
            <v>1.7649999999999999E-2</v>
          </cell>
          <cell r="BC1982">
            <v>1.4699999999999994E-2</v>
          </cell>
        </row>
        <row r="1983">
          <cell r="I1983">
            <v>54</v>
          </cell>
          <cell r="BA1983">
            <v>0</v>
          </cell>
          <cell r="BB1983">
            <v>1.7149999999999999E-2</v>
          </cell>
          <cell r="BC1983">
            <v>9.0000000000000011E-3</v>
          </cell>
        </row>
        <row r="1984">
          <cell r="I1984">
            <v>53.1</v>
          </cell>
          <cell r="BA1984">
            <v>0</v>
          </cell>
          <cell r="BB1984">
            <v>1.7149999999999999E-2</v>
          </cell>
          <cell r="BC1984">
            <v>6.3000000000000044E-3</v>
          </cell>
        </row>
        <row r="1985">
          <cell r="I1985">
            <v>52</v>
          </cell>
          <cell r="BA1985">
            <v>0</v>
          </cell>
          <cell r="BB1985">
            <v>1.7149999999999999E-2</v>
          </cell>
          <cell r="BC1985">
            <v>3.0000000000000001E-3</v>
          </cell>
        </row>
        <row r="1986">
          <cell r="I1986">
            <v>53.1</v>
          </cell>
          <cell r="BA1986">
            <v>0</v>
          </cell>
          <cell r="BB1986">
            <v>1.7149999999999999E-2</v>
          </cell>
          <cell r="BC1986">
            <v>6.3000000000000044E-3</v>
          </cell>
        </row>
        <row r="1987">
          <cell r="I1987">
            <v>51.1</v>
          </cell>
          <cell r="BA1987">
            <v>4.8000000000000679E-4</v>
          </cell>
          <cell r="BB1987">
            <v>1.7649999999999999E-2</v>
          </cell>
          <cell r="BC1987">
            <v>3.0000000000000431E-4</v>
          </cell>
        </row>
        <row r="1988">
          <cell r="I1988">
            <v>50</v>
          </cell>
          <cell r="BA1988">
            <v>0</v>
          </cell>
          <cell r="BB1988">
            <v>1.8149999999999999E-2</v>
          </cell>
          <cell r="BC1988">
            <v>0</v>
          </cell>
        </row>
        <row r="1989">
          <cell r="I1989">
            <v>51.1</v>
          </cell>
          <cell r="BA1989">
            <v>4.8000000000000679E-4</v>
          </cell>
          <cell r="BB1989">
            <v>2.2276666666666667E-2</v>
          </cell>
          <cell r="BC1989">
            <v>3.0000000000000431E-4</v>
          </cell>
        </row>
        <row r="1990">
          <cell r="I1990">
            <v>53.1</v>
          </cell>
          <cell r="BA1990">
            <v>1.8116598513011166E-2</v>
          </cell>
          <cell r="BB1990">
            <v>2.3183333333333334E-2</v>
          </cell>
          <cell r="BC1990">
            <v>6.3000000000000044E-3</v>
          </cell>
        </row>
        <row r="1991">
          <cell r="I1991">
            <v>55.9</v>
          </cell>
          <cell r="BA1991">
            <v>4.409453531598511E-2</v>
          </cell>
          <cell r="BB1991">
            <v>2.2683333333333333E-2</v>
          </cell>
          <cell r="BC1991">
            <v>1.4699999999999994E-2</v>
          </cell>
        </row>
        <row r="1992">
          <cell r="I1992">
            <v>57</v>
          </cell>
          <cell r="BA1992">
            <v>5.3809293680297403E-2</v>
          </cell>
          <cell r="BB1992">
            <v>2.2683333333333333E-2</v>
          </cell>
          <cell r="BC1992">
            <v>1.8000000000000002E-2</v>
          </cell>
        </row>
        <row r="1993">
          <cell r="I1993">
            <v>55.9</v>
          </cell>
          <cell r="BA1993">
            <v>3.5274535315985123E-2</v>
          </cell>
          <cell r="BB1993">
            <v>2.3183333333333334E-2</v>
          </cell>
          <cell r="BC1993">
            <v>1.4699999999999994E-2</v>
          </cell>
        </row>
        <row r="1994">
          <cell r="I1994">
            <v>60.1</v>
          </cell>
          <cell r="BA1994">
            <v>8.0824237918215622E-2</v>
          </cell>
          <cell r="BB1994">
            <v>2.3183333333333334E-2</v>
          </cell>
          <cell r="BC1994">
            <v>2.7300000000000005E-2</v>
          </cell>
        </row>
        <row r="1995">
          <cell r="I1995">
            <v>61</v>
          </cell>
          <cell r="BA1995">
            <v>8.8566914498141261E-2</v>
          </cell>
          <cell r="BB1995">
            <v>2.2683333333333333E-2</v>
          </cell>
          <cell r="BC1995">
            <v>0.03</v>
          </cell>
        </row>
        <row r="1996">
          <cell r="I1996">
            <v>63</v>
          </cell>
          <cell r="BA1996">
            <v>0.10561115241635687</v>
          </cell>
          <cell r="BB1996">
            <v>1.9916666666666666E-2</v>
          </cell>
          <cell r="BC1996">
            <v>3.6000000000000004E-2</v>
          </cell>
        </row>
        <row r="1997">
          <cell r="I1997">
            <v>63</v>
          </cell>
          <cell r="BA1997">
            <v>7.3211152416356881E-2</v>
          </cell>
          <cell r="BB1997">
            <v>1.9916666666666666E-2</v>
          </cell>
          <cell r="BC1997">
            <v>3.6000000000000004E-2</v>
          </cell>
        </row>
        <row r="1998">
          <cell r="I1998">
            <v>63</v>
          </cell>
          <cell r="BA1998">
            <v>6.7811152416356879E-2</v>
          </cell>
          <cell r="BB1998">
            <v>1.8149999999999999E-2</v>
          </cell>
          <cell r="BC1998">
            <v>3.6000000000000004E-2</v>
          </cell>
        </row>
        <row r="1999">
          <cell r="I1999">
            <v>62.1</v>
          </cell>
          <cell r="BA1999">
            <v>5.3280000000000008E-2</v>
          </cell>
          <cell r="BB1999">
            <v>1.8650000000000003E-2</v>
          </cell>
          <cell r="BC1999">
            <v>3.3300000000000003E-2</v>
          </cell>
        </row>
        <row r="2000">
          <cell r="I2000">
            <v>60.1</v>
          </cell>
          <cell r="BA2000">
            <v>0</v>
          </cell>
          <cell r="BB2000">
            <v>1.8650000000000003E-2</v>
          </cell>
          <cell r="BC2000">
            <v>2.7300000000000005E-2</v>
          </cell>
        </row>
        <row r="2001">
          <cell r="I2001">
            <v>57</v>
          </cell>
          <cell r="BA2001">
            <v>0</v>
          </cell>
          <cell r="BB2001">
            <v>1.8149999999999999E-2</v>
          </cell>
          <cell r="BC2001">
            <v>1.8000000000000002E-2</v>
          </cell>
        </row>
        <row r="2002">
          <cell r="I2002">
            <v>55.9</v>
          </cell>
          <cell r="BA2002">
            <v>0</v>
          </cell>
          <cell r="BB2002">
            <v>1.8149999999999999E-2</v>
          </cell>
          <cell r="BC2002">
            <v>1.4699999999999994E-2</v>
          </cell>
        </row>
        <row r="2003">
          <cell r="I2003">
            <v>54</v>
          </cell>
          <cell r="BA2003">
            <v>0</v>
          </cell>
          <cell r="BB2003">
            <v>1.7649999999999999E-2</v>
          </cell>
          <cell r="BC2003">
            <v>9.0000000000000011E-3</v>
          </cell>
        </row>
        <row r="2004">
          <cell r="I2004">
            <v>51.1</v>
          </cell>
          <cell r="BA2004">
            <v>0</v>
          </cell>
          <cell r="BB2004">
            <v>1.7649999999999999E-2</v>
          </cell>
          <cell r="BC2004">
            <v>3.0000000000000431E-4</v>
          </cell>
        </row>
        <row r="2005">
          <cell r="I2005">
            <v>48.9</v>
          </cell>
          <cell r="BA2005">
            <v>0</v>
          </cell>
          <cell r="BB2005">
            <v>1.7649999999999999E-2</v>
          </cell>
          <cell r="BC2005">
            <v>0</v>
          </cell>
        </row>
        <row r="2006">
          <cell r="I2006">
            <v>46</v>
          </cell>
          <cell r="BA2006">
            <v>0</v>
          </cell>
          <cell r="BB2006">
            <v>1.7649999999999999E-2</v>
          </cell>
          <cell r="BC2006">
            <v>0</v>
          </cell>
        </row>
        <row r="2007">
          <cell r="I2007">
            <v>44.1</v>
          </cell>
          <cell r="BA2007">
            <v>0</v>
          </cell>
          <cell r="BB2007">
            <v>1.7149999999999999E-2</v>
          </cell>
          <cell r="BC2007">
            <v>0</v>
          </cell>
        </row>
        <row r="2008">
          <cell r="I2008">
            <v>43</v>
          </cell>
          <cell r="BA2008">
            <v>0</v>
          </cell>
          <cell r="BB2008">
            <v>1.7149999999999999E-2</v>
          </cell>
          <cell r="BC2008">
            <v>0</v>
          </cell>
        </row>
        <row r="2009">
          <cell r="I2009">
            <v>42.1</v>
          </cell>
          <cell r="BA2009">
            <v>0</v>
          </cell>
          <cell r="BB2009">
            <v>1.7149999999999999E-2</v>
          </cell>
          <cell r="BC2009">
            <v>0</v>
          </cell>
        </row>
        <row r="2010">
          <cell r="I2010">
            <v>41</v>
          </cell>
          <cell r="BA2010">
            <v>0</v>
          </cell>
          <cell r="BB2010">
            <v>1.7149999999999999E-2</v>
          </cell>
          <cell r="BC2010">
            <v>0</v>
          </cell>
        </row>
        <row r="2011">
          <cell r="I2011">
            <v>39.9</v>
          </cell>
          <cell r="BA2011">
            <v>0</v>
          </cell>
          <cell r="BB2011">
            <v>1.7649999999999999E-2</v>
          </cell>
          <cell r="BC2011">
            <v>0</v>
          </cell>
        </row>
        <row r="2012">
          <cell r="I2012">
            <v>42.1</v>
          </cell>
          <cell r="BA2012">
            <v>0</v>
          </cell>
          <cell r="BB2012">
            <v>1.8149999999999999E-2</v>
          </cell>
          <cell r="BC2012">
            <v>0</v>
          </cell>
        </row>
        <row r="2013">
          <cell r="I2013">
            <v>46</v>
          </cell>
          <cell r="BA2013">
            <v>0</v>
          </cell>
          <cell r="BB2013">
            <v>1.8650000000000003E-2</v>
          </cell>
          <cell r="BC2013">
            <v>0</v>
          </cell>
        </row>
        <row r="2014">
          <cell r="I2014">
            <v>50</v>
          </cell>
          <cell r="BA2014">
            <v>0</v>
          </cell>
          <cell r="BB2014">
            <v>1.8650000000000003E-2</v>
          </cell>
          <cell r="BC2014">
            <v>0</v>
          </cell>
        </row>
        <row r="2015">
          <cell r="I2015">
            <v>52</v>
          </cell>
          <cell r="BA2015">
            <v>0</v>
          </cell>
          <cell r="BB2015">
            <v>1.8149999999999999E-2</v>
          </cell>
          <cell r="BC2015">
            <v>3.0000000000000001E-3</v>
          </cell>
        </row>
        <row r="2016">
          <cell r="I2016">
            <v>54</v>
          </cell>
          <cell r="BA2016">
            <v>0</v>
          </cell>
          <cell r="BB2016">
            <v>1.8149999999999999E-2</v>
          </cell>
          <cell r="BC2016">
            <v>9.0000000000000011E-3</v>
          </cell>
        </row>
        <row r="2017">
          <cell r="I2017">
            <v>55</v>
          </cell>
          <cell r="BA2017">
            <v>0</v>
          </cell>
          <cell r="BB2017">
            <v>1.8650000000000003E-2</v>
          </cell>
          <cell r="BC2017">
            <v>1.2E-2</v>
          </cell>
        </row>
        <row r="2018">
          <cell r="I2018">
            <v>57</v>
          </cell>
          <cell r="BA2018">
            <v>2.8800000000000003E-2</v>
          </cell>
          <cell r="BB2018">
            <v>1.8650000000000003E-2</v>
          </cell>
          <cell r="BC2018">
            <v>1.8000000000000002E-2</v>
          </cell>
        </row>
        <row r="2019">
          <cell r="I2019">
            <v>59</v>
          </cell>
          <cell r="BA2019">
            <v>3.8399999999999997E-2</v>
          </cell>
          <cell r="BB2019">
            <v>1.8149999999999999E-2</v>
          </cell>
          <cell r="BC2019">
            <v>2.4E-2</v>
          </cell>
        </row>
        <row r="2020">
          <cell r="I2020">
            <v>61</v>
          </cell>
          <cell r="BA2020">
            <v>4.8000000000000001E-2</v>
          </cell>
          <cell r="BB2020">
            <v>1.7649999999999999E-2</v>
          </cell>
          <cell r="BC2020">
            <v>0.03</v>
          </cell>
        </row>
        <row r="2021">
          <cell r="I2021">
            <v>62.1</v>
          </cell>
          <cell r="BA2021">
            <v>5.3280000000000008E-2</v>
          </cell>
          <cell r="BB2021">
            <v>1.7649999999999999E-2</v>
          </cell>
          <cell r="BC2021">
            <v>3.3300000000000003E-2</v>
          </cell>
        </row>
        <row r="2022">
          <cell r="I2022">
            <v>62.1</v>
          </cell>
          <cell r="BA2022">
            <v>5.3280000000000008E-2</v>
          </cell>
          <cell r="BB2022">
            <v>1.8149999999999999E-2</v>
          </cell>
          <cell r="BC2022">
            <v>3.3300000000000003E-2</v>
          </cell>
        </row>
        <row r="2023">
          <cell r="I2023">
            <v>61</v>
          </cell>
          <cell r="BA2023">
            <v>4.8000000000000001E-2</v>
          </cell>
          <cell r="BB2023">
            <v>1.8650000000000003E-2</v>
          </cell>
          <cell r="BC2023">
            <v>0.03</v>
          </cell>
        </row>
        <row r="2024">
          <cell r="I2024">
            <v>59</v>
          </cell>
          <cell r="BA2024">
            <v>3.8399999999999997E-2</v>
          </cell>
          <cell r="BB2024">
            <v>1.8650000000000003E-2</v>
          </cell>
          <cell r="BC2024">
            <v>2.4E-2</v>
          </cell>
        </row>
        <row r="2025">
          <cell r="I2025">
            <v>55.9</v>
          </cell>
          <cell r="BA2025">
            <v>2.3519999999999992E-2</v>
          </cell>
          <cell r="BB2025">
            <v>1.8149999999999999E-2</v>
          </cell>
          <cell r="BC2025">
            <v>1.4699999999999994E-2</v>
          </cell>
        </row>
        <row r="2026">
          <cell r="I2026">
            <v>55</v>
          </cell>
          <cell r="BA2026">
            <v>1.9199999999999998E-2</v>
          </cell>
          <cell r="BB2026">
            <v>1.8149999999999999E-2</v>
          </cell>
          <cell r="BC2026">
            <v>1.2E-2</v>
          </cell>
        </row>
        <row r="2027">
          <cell r="I2027">
            <v>52</v>
          </cell>
          <cell r="BA2027">
            <v>4.7999999999999996E-3</v>
          </cell>
          <cell r="BB2027">
            <v>1.7649999999999999E-2</v>
          </cell>
          <cell r="BC2027">
            <v>3.0000000000000001E-3</v>
          </cell>
        </row>
        <row r="2028">
          <cell r="I2028">
            <v>48.9</v>
          </cell>
          <cell r="BA2028">
            <v>0</v>
          </cell>
          <cell r="BB2028">
            <v>1.7649999999999999E-2</v>
          </cell>
          <cell r="BC2028">
            <v>0</v>
          </cell>
        </row>
        <row r="2029">
          <cell r="I2029">
            <v>46.9</v>
          </cell>
          <cell r="BA2029">
            <v>0</v>
          </cell>
          <cell r="BB2029">
            <v>1.7649999999999999E-2</v>
          </cell>
          <cell r="BC2029">
            <v>0</v>
          </cell>
        </row>
        <row r="2030">
          <cell r="I2030">
            <v>46.9</v>
          </cell>
          <cell r="BA2030">
            <v>0</v>
          </cell>
          <cell r="BB2030">
            <v>1.7649999999999999E-2</v>
          </cell>
          <cell r="BC2030">
            <v>0</v>
          </cell>
        </row>
        <row r="2031">
          <cell r="I2031">
            <v>46</v>
          </cell>
          <cell r="BA2031">
            <v>0</v>
          </cell>
          <cell r="BB2031">
            <v>1.7149999999999999E-2</v>
          </cell>
          <cell r="BC2031">
            <v>0</v>
          </cell>
        </row>
        <row r="2032">
          <cell r="I2032">
            <v>46</v>
          </cell>
          <cell r="BA2032">
            <v>0</v>
          </cell>
          <cell r="BB2032">
            <v>1.7149999999999999E-2</v>
          </cell>
          <cell r="BC2032">
            <v>0</v>
          </cell>
        </row>
        <row r="2033">
          <cell r="I2033">
            <v>46</v>
          </cell>
          <cell r="BA2033">
            <v>0</v>
          </cell>
          <cell r="BB2033">
            <v>1.7149999999999999E-2</v>
          </cell>
          <cell r="BC2033">
            <v>0</v>
          </cell>
        </row>
        <row r="2034">
          <cell r="I2034">
            <v>44.1</v>
          </cell>
          <cell r="BA2034">
            <v>0</v>
          </cell>
          <cell r="BB2034">
            <v>1.7149999999999999E-2</v>
          </cell>
          <cell r="BC2034">
            <v>0</v>
          </cell>
        </row>
        <row r="2035">
          <cell r="I2035">
            <v>43</v>
          </cell>
          <cell r="BA2035">
            <v>0</v>
          </cell>
          <cell r="BB2035">
            <v>1.7649999999999999E-2</v>
          </cell>
          <cell r="BC2035">
            <v>0</v>
          </cell>
        </row>
        <row r="2036">
          <cell r="I2036">
            <v>42.1</v>
          </cell>
          <cell r="BA2036">
            <v>0</v>
          </cell>
          <cell r="BB2036">
            <v>1.8149999999999999E-2</v>
          </cell>
          <cell r="BC2036">
            <v>0</v>
          </cell>
        </row>
        <row r="2037">
          <cell r="I2037">
            <v>46</v>
          </cell>
          <cell r="BA2037">
            <v>0</v>
          </cell>
          <cell r="BB2037">
            <v>1.8650000000000003E-2</v>
          </cell>
          <cell r="BC2037">
            <v>0</v>
          </cell>
        </row>
        <row r="2038">
          <cell r="I2038">
            <v>48.9</v>
          </cell>
          <cell r="BA2038">
            <v>0</v>
          </cell>
          <cell r="BB2038">
            <v>1.8650000000000003E-2</v>
          </cell>
          <cell r="BC2038">
            <v>0</v>
          </cell>
        </row>
        <row r="2039">
          <cell r="I2039">
            <v>54</v>
          </cell>
          <cell r="BA2039">
            <v>0</v>
          </cell>
          <cell r="BB2039">
            <v>1.8149999999999999E-2</v>
          </cell>
          <cell r="BC2039">
            <v>9.0000000000000011E-3</v>
          </cell>
        </row>
        <row r="2040">
          <cell r="I2040">
            <v>57.9</v>
          </cell>
          <cell r="BA2040">
            <v>0</v>
          </cell>
          <cell r="BB2040">
            <v>1.8149999999999999E-2</v>
          </cell>
          <cell r="BC2040">
            <v>2.0699999999999996E-2</v>
          </cell>
        </row>
        <row r="2041">
          <cell r="I2041">
            <v>62.1</v>
          </cell>
          <cell r="BA2041">
            <v>0</v>
          </cell>
          <cell r="BB2041">
            <v>1.8650000000000003E-2</v>
          </cell>
          <cell r="BC2041">
            <v>3.3300000000000003E-2</v>
          </cell>
        </row>
        <row r="2042">
          <cell r="I2042">
            <v>64</v>
          </cell>
          <cell r="BA2042">
            <v>0</v>
          </cell>
          <cell r="BB2042">
            <v>1.8650000000000003E-2</v>
          </cell>
          <cell r="BC2042">
            <v>3.9E-2</v>
          </cell>
        </row>
        <row r="2043">
          <cell r="I2043">
            <v>66</v>
          </cell>
          <cell r="BA2043">
            <v>0</v>
          </cell>
          <cell r="BB2043">
            <v>2.4090229885057421E-2</v>
          </cell>
          <cell r="BC2043">
            <v>4.4999999999999998E-2</v>
          </cell>
        </row>
        <row r="2044">
          <cell r="I2044">
            <v>68</v>
          </cell>
          <cell r="BA2044">
            <v>0</v>
          </cell>
          <cell r="BB2044">
            <v>3.5470689655172409E-2</v>
          </cell>
          <cell r="BC2044">
            <v>5.1000000000000004E-2</v>
          </cell>
        </row>
        <row r="2045">
          <cell r="I2045">
            <v>69.099999999999994</v>
          </cell>
          <cell r="BA2045">
            <v>0</v>
          </cell>
          <cell r="BB2045">
            <v>4.2004942528735593E-2</v>
          </cell>
          <cell r="BC2045">
            <v>5.4299999999999987E-2</v>
          </cell>
        </row>
        <row r="2046">
          <cell r="I2046">
            <v>68</v>
          </cell>
          <cell r="BA2046">
            <v>0</v>
          </cell>
          <cell r="BB2046">
            <v>3.597068965517241E-2</v>
          </cell>
          <cell r="BC2046">
            <v>5.1000000000000004E-2</v>
          </cell>
        </row>
        <row r="2047">
          <cell r="I2047">
            <v>68</v>
          </cell>
          <cell r="BA2047">
            <v>0</v>
          </cell>
          <cell r="BB2047">
            <v>3.647068965517241E-2</v>
          </cell>
          <cell r="BC2047">
            <v>5.1000000000000004E-2</v>
          </cell>
        </row>
        <row r="2048">
          <cell r="I2048">
            <v>66</v>
          </cell>
          <cell r="BA2048">
            <v>0</v>
          </cell>
          <cell r="BB2048">
            <v>2.4590229885057421E-2</v>
          </cell>
          <cell r="BC2048">
            <v>4.4999999999999998E-2</v>
          </cell>
        </row>
        <row r="2049">
          <cell r="I2049">
            <v>64.900000000000006</v>
          </cell>
          <cell r="BA2049">
            <v>0</v>
          </cell>
          <cell r="BB2049">
            <v>1.8149999999999999E-2</v>
          </cell>
          <cell r="BC2049">
            <v>4.1700000000000015E-2</v>
          </cell>
        </row>
        <row r="2050">
          <cell r="I2050">
            <v>62.1</v>
          </cell>
          <cell r="BA2050">
            <v>0</v>
          </cell>
          <cell r="BB2050">
            <v>1.8149999999999999E-2</v>
          </cell>
          <cell r="BC2050">
            <v>3.3300000000000003E-2</v>
          </cell>
        </row>
        <row r="2051">
          <cell r="I2051">
            <v>59</v>
          </cell>
          <cell r="BA2051">
            <v>0</v>
          </cell>
          <cell r="BB2051">
            <v>1.7649999999999999E-2</v>
          </cell>
          <cell r="BC2051">
            <v>2.4E-2</v>
          </cell>
        </row>
        <row r="2052">
          <cell r="I2052">
            <v>55.9</v>
          </cell>
          <cell r="BA2052">
            <v>0</v>
          </cell>
          <cell r="BB2052">
            <v>1.7649999999999999E-2</v>
          </cell>
          <cell r="BC2052">
            <v>1.4699999999999994E-2</v>
          </cell>
        </row>
        <row r="2053">
          <cell r="I2053">
            <v>55</v>
          </cell>
          <cell r="BA2053">
            <v>0</v>
          </cell>
          <cell r="BB2053">
            <v>1.7649999999999999E-2</v>
          </cell>
          <cell r="BC2053">
            <v>1.2E-2</v>
          </cell>
        </row>
        <row r="2054">
          <cell r="I2054">
            <v>53.1</v>
          </cell>
          <cell r="BA2054">
            <v>0</v>
          </cell>
          <cell r="BB2054">
            <v>1.7649999999999999E-2</v>
          </cell>
          <cell r="BC2054">
            <v>6.3000000000000044E-3</v>
          </cell>
        </row>
        <row r="2055">
          <cell r="I2055">
            <v>53.1</v>
          </cell>
          <cell r="BA2055">
            <v>0</v>
          </cell>
          <cell r="BB2055">
            <v>1.7149999999999999E-2</v>
          </cell>
          <cell r="BC2055">
            <v>6.3000000000000044E-3</v>
          </cell>
        </row>
        <row r="2056">
          <cell r="I2056">
            <v>51.1</v>
          </cell>
          <cell r="BA2056">
            <v>0</v>
          </cell>
          <cell r="BB2056">
            <v>1.7149999999999999E-2</v>
          </cell>
          <cell r="BC2056">
            <v>3.0000000000000431E-4</v>
          </cell>
        </row>
        <row r="2057">
          <cell r="I2057">
            <v>50</v>
          </cell>
          <cell r="BA2057">
            <v>0</v>
          </cell>
          <cell r="BB2057">
            <v>1.7149999999999999E-2</v>
          </cell>
          <cell r="BC2057">
            <v>0</v>
          </cell>
        </row>
        <row r="2058">
          <cell r="I2058">
            <v>48</v>
          </cell>
          <cell r="BA2058">
            <v>0</v>
          </cell>
          <cell r="BB2058">
            <v>1.7149999999999999E-2</v>
          </cell>
          <cell r="BC2058">
            <v>0</v>
          </cell>
        </row>
        <row r="2059">
          <cell r="I2059">
            <v>50</v>
          </cell>
          <cell r="BA2059">
            <v>0</v>
          </cell>
          <cell r="BB2059">
            <v>1.7649999999999999E-2</v>
          </cell>
          <cell r="BC2059">
            <v>0</v>
          </cell>
        </row>
        <row r="2060">
          <cell r="I2060">
            <v>48</v>
          </cell>
          <cell r="BA2060">
            <v>0</v>
          </cell>
          <cell r="BB2060">
            <v>1.8149999999999999E-2</v>
          </cell>
          <cell r="BC2060">
            <v>0</v>
          </cell>
        </row>
        <row r="2061">
          <cell r="I2061">
            <v>51.1</v>
          </cell>
          <cell r="BA2061">
            <v>4.8000000000000679E-4</v>
          </cell>
          <cell r="BB2061">
            <v>2.545E-2</v>
          </cell>
          <cell r="BC2061">
            <v>3.0000000000000431E-4</v>
          </cell>
        </row>
        <row r="2062">
          <cell r="I2062">
            <v>55</v>
          </cell>
          <cell r="BA2062">
            <v>3.4295910780669146E-2</v>
          </cell>
          <cell r="BB2062">
            <v>2.6356666666666667E-2</v>
          </cell>
          <cell r="BC2062">
            <v>1.2E-2</v>
          </cell>
        </row>
        <row r="2063">
          <cell r="I2063">
            <v>60.1</v>
          </cell>
          <cell r="BA2063">
            <v>8.0824237918215622E-2</v>
          </cell>
          <cell r="BB2063">
            <v>2.721666666666667E-2</v>
          </cell>
          <cell r="BC2063">
            <v>2.7300000000000005E-2</v>
          </cell>
        </row>
        <row r="2064">
          <cell r="I2064">
            <v>64.900000000000006</v>
          </cell>
          <cell r="BA2064">
            <v>0.12159657992565061</v>
          </cell>
          <cell r="BB2064">
            <v>2.721666666666667E-2</v>
          </cell>
          <cell r="BC2064">
            <v>4.1700000000000015E-2</v>
          </cell>
        </row>
        <row r="2065">
          <cell r="I2065">
            <v>69.099999999999994</v>
          </cell>
          <cell r="BA2065">
            <v>0.14356749535315985</v>
          </cell>
          <cell r="BB2065">
            <v>4.7538275862068928E-2</v>
          </cell>
          <cell r="BC2065">
            <v>5.4299999999999987E-2</v>
          </cell>
        </row>
        <row r="2066">
          <cell r="I2066">
            <v>71.099999999999994</v>
          </cell>
          <cell r="BA2066">
            <v>0.18454754339433802</v>
          </cell>
          <cell r="BB2066">
            <v>6.3952068965517181E-2</v>
          </cell>
          <cell r="BC2066">
            <v>6.0299999999999986E-2</v>
          </cell>
        </row>
        <row r="2067">
          <cell r="I2067">
            <v>70</v>
          </cell>
          <cell r="BA2067">
            <v>0.18282279561052331</v>
          </cell>
          <cell r="BB2067">
            <v>5.6917816091953975E-2</v>
          </cell>
          <cell r="BC2067">
            <v>5.7000000000000002E-2</v>
          </cell>
        </row>
        <row r="2068">
          <cell r="I2068">
            <v>71.099999999999994</v>
          </cell>
          <cell r="BA2068">
            <v>0.18454754339433802</v>
          </cell>
          <cell r="BB2068">
            <v>6.295206896551718E-2</v>
          </cell>
          <cell r="BC2068">
            <v>6.0299999999999986E-2</v>
          </cell>
        </row>
        <row r="2069">
          <cell r="I2069">
            <v>71.099999999999994</v>
          </cell>
          <cell r="BA2069">
            <v>0.12643990877895339</v>
          </cell>
          <cell r="BB2069">
            <v>6.295206896551718E-2</v>
          </cell>
          <cell r="BC2069">
            <v>6.0299999999999986E-2</v>
          </cell>
        </row>
        <row r="2070">
          <cell r="I2070">
            <v>70</v>
          </cell>
          <cell r="BA2070">
            <v>0.11590346868744639</v>
          </cell>
          <cell r="BB2070">
            <v>5.5557816091953982E-2</v>
          </cell>
          <cell r="BC2070">
            <v>5.7000000000000002E-2</v>
          </cell>
        </row>
        <row r="2071">
          <cell r="I2071">
            <v>66</v>
          </cell>
          <cell r="BA2071">
            <v>9.7135384615384596E-2</v>
          </cell>
          <cell r="BB2071">
            <v>3.1390229885057422E-2</v>
          </cell>
          <cell r="BC2071">
            <v>4.4999999999999998E-2</v>
          </cell>
        </row>
        <row r="2072">
          <cell r="I2072">
            <v>64</v>
          </cell>
          <cell r="BA2072">
            <v>7.3621253873630582E-2</v>
          </cell>
          <cell r="BB2072">
            <v>1.8650000000000003E-2</v>
          </cell>
          <cell r="BC2072">
            <v>4.6013283671019117E-2</v>
          </cell>
        </row>
        <row r="2073">
          <cell r="I2073">
            <v>64.900000000000006</v>
          </cell>
          <cell r="BA2073">
            <v>7.8021253873630542E-2</v>
          </cell>
          <cell r="BB2073">
            <v>1.8149999999999999E-2</v>
          </cell>
          <cell r="BC2073">
            <v>4.8763283671019099E-2</v>
          </cell>
        </row>
        <row r="2074">
          <cell r="I2074">
            <v>64.900000000000006</v>
          </cell>
          <cell r="BA2074">
            <v>7.8021253873630542E-2</v>
          </cell>
          <cell r="BB2074">
            <v>1.7649999999999999E-2</v>
          </cell>
          <cell r="BC2074">
            <v>4.8763283671019099E-2</v>
          </cell>
        </row>
        <row r="2075">
          <cell r="I2075">
            <v>64.900000000000006</v>
          </cell>
          <cell r="BA2075">
            <v>0</v>
          </cell>
          <cell r="BB2075">
            <v>1.7400000000000002E-2</v>
          </cell>
          <cell r="BC2075">
            <v>4.8763283671019099E-2</v>
          </cell>
        </row>
        <row r="2076">
          <cell r="I2076">
            <v>64.900000000000006</v>
          </cell>
          <cell r="BA2076">
            <v>0</v>
          </cell>
          <cell r="BB2076">
            <v>1.7149999999999999E-2</v>
          </cell>
          <cell r="BC2076">
            <v>4.8763283671019099E-2</v>
          </cell>
        </row>
        <row r="2077">
          <cell r="I2077">
            <v>64.900000000000006</v>
          </cell>
          <cell r="BA2077">
            <v>0</v>
          </cell>
          <cell r="BB2077">
            <v>1.7149999999999999E-2</v>
          </cell>
          <cell r="BC2077">
            <v>5.7513283671019086E-2</v>
          </cell>
        </row>
        <row r="2078">
          <cell r="I2078">
            <v>64</v>
          </cell>
          <cell r="BA2078">
            <v>0</v>
          </cell>
          <cell r="BB2078">
            <v>1.7649999999999999E-2</v>
          </cell>
          <cell r="BC2078">
            <v>5.8888283671019129E-2</v>
          </cell>
        </row>
        <row r="2079">
          <cell r="I2079">
            <v>63</v>
          </cell>
          <cell r="BA2079">
            <v>0</v>
          </cell>
          <cell r="BB2079">
            <v>1.7149999999999999E-2</v>
          </cell>
          <cell r="BC2079">
            <v>6.0638283671019089E-2</v>
          </cell>
        </row>
        <row r="2080">
          <cell r="I2080">
            <v>63</v>
          </cell>
          <cell r="BA2080">
            <v>0</v>
          </cell>
          <cell r="BB2080">
            <v>1.7149999999999999E-2</v>
          </cell>
          <cell r="BC2080">
            <v>6.0638283671019089E-2</v>
          </cell>
        </row>
        <row r="2081">
          <cell r="I2081">
            <v>62.1</v>
          </cell>
          <cell r="BA2081">
            <v>0</v>
          </cell>
          <cell r="BB2081">
            <v>1.7149999999999999E-2</v>
          </cell>
          <cell r="BC2081">
            <v>5.78882836710191E-2</v>
          </cell>
        </row>
        <row r="2082">
          <cell r="I2082">
            <v>61</v>
          </cell>
          <cell r="BA2082">
            <v>0</v>
          </cell>
          <cell r="BB2082">
            <v>1.7149999999999999E-2</v>
          </cell>
          <cell r="BC2082">
            <v>5.4638283671019083E-2</v>
          </cell>
        </row>
        <row r="2083">
          <cell r="I2083">
            <v>60.1</v>
          </cell>
          <cell r="BA2083">
            <v>9.002125387363058E-2</v>
          </cell>
          <cell r="BB2083">
            <v>1.7649999999999999E-2</v>
          </cell>
          <cell r="BC2083">
            <v>5.6263283671019113E-2</v>
          </cell>
        </row>
        <row r="2084">
          <cell r="I2084">
            <v>59</v>
          </cell>
          <cell r="BA2084">
            <v>9.3621253873630572E-2</v>
          </cell>
          <cell r="BB2084">
            <v>1.8149999999999999E-2</v>
          </cell>
          <cell r="BC2084">
            <v>5.8513283671019115E-2</v>
          </cell>
        </row>
        <row r="2085">
          <cell r="I2085">
            <v>59</v>
          </cell>
          <cell r="BA2085">
            <v>9.483937427719083E-2</v>
          </cell>
          <cell r="BB2085">
            <v>2.545E-2</v>
          </cell>
          <cell r="BC2085">
            <v>5.8513283671019115E-2</v>
          </cell>
        </row>
        <row r="2086">
          <cell r="I2086">
            <v>60.1</v>
          </cell>
          <cell r="BA2086">
            <v>0.19212054874247295</v>
          </cell>
          <cell r="BB2086">
            <v>2.6356666666666667E-2</v>
          </cell>
          <cell r="BC2086">
            <v>6.1763283671019083E-2</v>
          </cell>
        </row>
        <row r="2087">
          <cell r="I2087">
            <v>62.1</v>
          </cell>
          <cell r="BA2087">
            <v>0.2095245769270265</v>
          </cell>
          <cell r="BB2087">
            <v>2.721666666666667E-2</v>
          </cell>
          <cell r="BC2087">
            <v>6.7763283671019081E-2</v>
          </cell>
        </row>
        <row r="2088">
          <cell r="I2088">
            <v>64</v>
          </cell>
          <cell r="BA2088">
            <v>0.22715840370235241</v>
          </cell>
          <cell r="BB2088">
            <v>2.721666666666667E-2</v>
          </cell>
          <cell r="BC2088">
            <v>7.3888283671019114E-2</v>
          </cell>
        </row>
        <row r="2089">
          <cell r="I2089">
            <v>66.900000000000006</v>
          </cell>
          <cell r="BA2089">
            <v>0.19161418552764212</v>
          </cell>
          <cell r="BB2089">
            <v>3.4469770114942545E-2</v>
          </cell>
          <cell r="BC2089">
            <v>9.3263283671019132E-2</v>
          </cell>
        </row>
        <row r="2090">
          <cell r="I2090">
            <v>69.099999999999994</v>
          </cell>
          <cell r="BA2090">
            <v>0.23293037075233214</v>
          </cell>
          <cell r="BB2090">
            <v>5.2071609195402262E-2</v>
          </cell>
          <cell r="BC2090">
            <v>0.1058882836710191</v>
          </cell>
        </row>
        <row r="2091">
          <cell r="I2091">
            <v>73.900000000000006</v>
          </cell>
          <cell r="BA2091">
            <v>0.23620219877896417</v>
          </cell>
          <cell r="BB2091">
            <v>8.0084712643678127E-2</v>
          </cell>
          <cell r="BC2091">
            <v>0.1041382836710191</v>
          </cell>
        </row>
        <row r="2092">
          <cell r="I2092">
            <v>73.900000000000006</v>
          </cell>
          <cell r="BA2092">
            <v>0.23620219877896417</v>
          </cell>
          <cell r="BB2092">
            <v>7.958471264367814E-2</v>
          </cell>
          <cell r="BC2092">
            <v>0.1041382836710191</v>
          </cell>
        </row>
        <row r="2093">
          <cell r="I2093">
            <v>75</v>
          </cell>
          <cell r="BA2093">
            <v>0.18463427179836486</v>
          </cell>
          <cell r="BB2093">
            <v>8.6118965517241325E-2</v>
          </cell>
          <cell r="BC2093">
            <v>0.10738828367101912</v>
          </cell>
        </row>
        <row r="2094">
          <cell r="I2094">
            <v>77</v>
          </cell>
          <cell r="BA2094">
            <v>0.19852137428090461</v>
          </cell>
          <cell r="BB2094">
            <v>9.7139425287356321E-2</v>
          </cell>
          <cell r="BC2094">
            <v>0.11826328367101913</v>
          </cell>
        </row>
        <row r="2095">
          <cell r="I2095">
            <v>75.900000000000006</v>
          </cell>
          <cell r="BA2095">
            <v>0.1267510961416545</v>
          </cell>
          <cell r="BB2095">
            <v>9.019850574712647E-2</v>
          </cell>
          <cell r="BC2095">
            <v>0.11488828367101907</v>
          </cell>
        </row>
        <row r="2096">
          <cell r="I2096">
            <v>75</v>
          </cell>
          <cell r="BA2096">
            <v>0.12564263460319303</v>
          </cell>
          <cell r="BB2096">
            <v>7.8052298850574658E-2</v>
          </cell>
          <cell r="BC2096">
            <v>0.11213828367101909</v>
          </cell>
        </row>
        <row r="2097">
          <cell r="I2097">
            <v>73.900000000000006</v>
          </cell>
          <cell r="BA2097">
            <v>0.12433263460319295</v>
          </cell>
          <cell r="BB2097">
            <v>7.1018045977011474E-2</v>
          </cell>
          <cell r="BC2097">
            <v>0.10888828367101913</v>
          </cell>
        </row>
        <row r="2098">
          <cell r="I2098">
            <v>72</v>
          </cell>
          <cell r="BA2098">
            <v>0.12186378844934687</v>
          </cell>
          <cell r="BB2098">
            <v>5.923160919540231E-2</v>
          </cell>
          <cell r="BC2098">
            <v>0.1027632836710191</v>
          </cell>
        </row>
        <row r="2099">
          <cell r="I2099">
            <v>70</v>
          </cell>
          <cell r="BA2099">
            <v>0</v>
          </cell>
          <cell r="BB2099">
            <v>4.7101149425287307E-2</v>
          </cell>
          <cell r="BC2099">
            <v>9.6763283671019093E-2</v>
          </cell>
        </row>
        <row r="2100">
          <cell r="I2100">
            <v>69.099999999999994</v>
          </cell>
          <cell r="BA2100">
            <v>0</v>
          </cell>
          <cell r="BB2100">
            <v>4.1504942528735593E-2</v>
          </cell>
          <cell r="BC2100">
            <v>8.3763283671019109E-2</v>
          </cell>
        </row>
        <row r="2101">
          <cell r="I2101">
            <v>66.900000000000006</v>
          </cell>
          <cell r="BA2101">
            <v>0</v>
          </cell>
          <cell r="BB2101">
            <v>2.8436436781609214E-2</v>
          </cell>
          <cell r="BC2101">
            <v>7.7138283671019103E-2</v>
          </cell>
        </row>
        <row r="2102">
          <cell r="I2102">
            <v>64.900000000000006</v>
          </cell>
          <cell r="BA2102">
            <v>0</v>
          </cell>
          <cell r="BB2102">
            <v>1.7649999999999999E-2</v>
          </cell>
          <cell r="BC2102">
            <v>7.1138283671019084E-2</v>
          </cell>
        </row>
        <row r="2103">
          <cell r="I2103">
            <v>64</v>
          </cell>
          <cell r="BA2103">
            <v>0</v>
          </cell>
          <cell r="BB2103">
            <v>1.7149999999999999E-2</v>
          </cell>
          <cell r="BC2103">
            <v>7.3888283671019114E-2</v>
          </cell>
        </row>
        <row r="2104">
          <cell r="I2104">
            <v>64.900000000000006</v>
          </cell>
          <cell r="BA2104">
            <v>0</v>
          </cell>
          <cell r="BB2104">
            <v>1.7149999999999999E-2</v>
          </cell>
          <cell r="BC2104">
            <v>8.1388283671019093E-2</v>
          </cell>
        </row>
        <row r="2105">
          <cell r="I2105">
            <v>64.900000000000006</v>
          </cell>
          <cell r="BA2105">
            <v>0</v>
          </cell>
          <cell r="BB2105">
            <v>1.7149999999999999E-2</v>
          </cell>
          <cell r="BC2105">
            <v>8.1388283671019093E-2</v>
          </cell>
        </row>
        <row r="2106">
          <cell r="I2106">
            <v>64</v>
          </cell>
          <cell r="BA2106">
            <v>0</v>
          </cell>
          <cell r="BB2106">
            <v>1.7149999999999999E-2</v>
          </cell>
          <cell r="BC2106">
            <v>7.8638283671019091E-2</v>
          </cell>
        </row>
        <row r="2107">
          <cell r="I2107">
            <v>63</v>
          </cell>
          <cell r="BA2107">
            <v>0.12042125387363058</v>
          </cell>
          <cell r="BB2107">
            <v>1.7649999999999999E-2</v>
          </cell>
          <cell r="BC2107">
            <v>7.5263283671019116E-2</v>
          </cell>
        </row>
        <row r="2108">
          <cell r="I2108">
            <v>63</v>
          </cell>
          <cell r="BA2108">
            <v>0.12982125387363055</v>
          </cell>
          <cell r="BB2108">
            <v>1.8149999999999999E-2</v>
          </cell>
          <cell r="BC2108">
            <v>8.1138283671019093E-2</v>
          </cell>
        </row>
        <row r="2109">
          <cell r="I2109">
            <v>64</v>
          </cell>
          <cell r="BA2109">
            <v>0.13502125387363059</v>
          </cell>
          <cell r="BB2109">
            <v>2.545E-2</v>
          </cell>
          <cell r="BC2109">
            <v>8.438828367101911E-2</v>
          </cell>
        </row>
        <row r="2110">
          <cell r="I2110">
            <v>66</v>
          </cell>
          <cell r="BA2110">
            <v>0.2279303587663927</v>
          </cell>
          <cell r="BB2110">
            <v>3.2296896551724089E-2</v>
          </cell>
          <cell r="BC2110">
            <v>9.6513283671019093E-2</v>
          </cell>
        </row>
        <row r="2111">
          <cell r="I2111">
            <v>68</v>
          </cell>
          <cell r="BA2111">
            <v>0.22654392106100099</v>
          </cell>
          <cell r="BB2111">
            <v>4.5037356321839077E-2</v>
          </cell>
          <cell r="BC2111">
            <v>9.6513283671019093E-2</v>
          </cell>
        </row>
        <row r="2112">
          <cell r="I2112">
            <v>71.099999999999994</v>
          </cell>
          <cell r="BA2112">
            <v>0.23614202672545062</v>
          </cell>
          <cell r="BB2112">
            <v>6.345206896551718E-2</v>
          </cell>
          <cell r="BC2112">
            <v>0.11201328367101913</v>
          </cell>
        </row>
        <row r="2113">
          <cell r="I2113">
            <v>70</v>
          </cell>
          <cell r="BA2113">
            <v>0.19175359811588338</v>
          </cell>
          <cell r="BB2113">
            <v>5.2884482758620642E-2</v>
          </cell>
          <cell r="BC2113">
            <v>9.6763283671019093E-2</v>
          </cell>
        </row>
        <row r="2114">
          <cell r="I2114">
            <v>73.900000000000006</v>
          </cell>
          <cell r="BA2114">
            <v>0.2398963964677433</v>
          </cell>
          <cell r="BB2114">
            <v>8.0584712643678141E-2</v>
          </cell>
          <cell r="BC2114">
            <v>0.10888828367101913</v>
          </cell>
        </row>
        <row r="2115">
          <cell r="I2115">
            <v>75.900000000000006</v>
          </cell>
          <cell r="BA2115">
            <v>0.24802660884354391</v>
          </cell>
          <cell r="BB2115">
            <v>9.1965172413793123E-2</v>
          </cell>
          <cell r="BC2115">
            <v>0.1101382836710191</v>
          </cell>
        </row>
        <row r="2116">
          <cell r="I2116">
            <v>78.099999999999994</v>
          </cell>
          <cell r="BA2116">
            <v>0.25683001359312807</v>
          </cell>
          <cell r="BB2116">
            <v>0.1045336781609195</v>
          </cell>
          <cell r="BC2116">
            <v>0.11126328367101911</v>
          </cell>
        </row>
        <row r="2117">
          <cell r="I2117">
            <v>80.099999999999994</v>
          </cell>
          <cell r="BA2117">
            <v>0.20932955160206898</v>
          </cell>
          <cell r="BB2117">
            <v>0.11641413793103442</v>
          </cell>
          <cell r="BC2117">
            <v>0.11738828367101913</v>
          </cell>
        </row>
        <row r="2118">
          <cell r="I2118">
            <v>78.099999999999994</v>
          </cell>
          <cell r="BA2118">
            <v>0.19810035314211205</v>
          </cell>
          <cell r="BB2118">
            <v>0.10367367816091951</v>
          </cell>
          <cell r="BC2118">
            <v>0.11126328367101911</v>
          </cell>
        </row>
        <row r="2119">
          <cell r="I2119">
            <v>78.099999999999994</v>
          </cell>
          <cell r="BA2119">
            <v>0.12528994229550081</v>
          </cell>
          <cell r="BB2119">
            <v>0.10326701149425284</v>
          </cell>
          <cell r="BC2119">
            <v>0.11126328367101911</v>
          </cell>
        </row>
        <row r="2120">
          <cell r="I2120">
            <v>77</v>
          </cell>
          <cell r="BA2120">
            <v>0.12397994229550051</v>
          </cell>
          <cell r="BB2120">
            <v>8.9932758620689654E-2</v>
          </cell>
          <cell r="BC2120">
            <v>0.10801328367101912</v>
          </cell>
        </row>
        <row r="2121">
          <cell r="I2121">
            <v>75</v>
          </cell>
          <cell r="BA2121">
            <v>0.12151109614165456</v>
          </cell>
          <cell r="BB2121">
            <v>7.7552298850574658E-2</v>
          </cell>
          <cell r="BC2121">
            <v>0.1018882836710191</v>
          </cell>
        </row>
        <row r="2122">
          <cell r="I2122">
            <v>73.000000999999997</v>
          </cell>
          <cell r="BA2122">
            <v>0.12130955728554796</v>
          </cell>
          <cell r="BB2122">
            <v>6.5171839080459759E-2</v>
          </cell>
          <cell r="BC2122">
            <v>0.10138828367101911</v>
          </cell>
        </row>
        <row r="2123">
          <cell r="I2123">
            <v>71.099999999999994</v>
          </cell>
          <cell r="BA2123">
            <v>0</v>
          </cell>
          <cell r="BB2123">
            <v>5.3635402298850512E-2</v>
          </cell>
          <cell r="BC2123">
            <v>9.5388283671019106E-2</v>
          </cell>
        </row>
        <row r="2124">
          <cell r="I2124">
            <v>69.099999999999994</v>
          </cell>
          <cell r="BA2124">
            <v>0</v>
          </cell>
          <cell r="BB2124">
            <v>4.1504942528735593E-2</v>
          </cell>
          <cell r="BC2124">
            <v>8.3763283671019109E-2</v>
          </cell>
        </row>
        <row r="2125">
          <cell r="I2125">
            <v>69.099999999999994</v>
          </cell>
          <cell r="BA2125">
            <v>0</v>
          </cell>
          <cell r="BB2125">
            <v>4.1504942528735593E-2</v>
          </cell>
          <cell r="BC2125">
            <v>8.3763283671019109E-2</v>
          </cell>
        </row>
        <row r="2126">
          <cell r="I2126">
            <v>66</v>
          </cell>
          <cell r="BA2126">
            <v>0</v>
          </cell>
          <cell r="BB2126">
            <v>2.359022988505742E-2</v>
          </cell>
          <cell r="BC2126">
            <v>7.0013283671019083E-2</v>
          </cell>
        </row>
        <row r="2127">
          <cell r="I2127">
            <v>64.900000000000006</v>
          </cell>
          <cell r="BA2127">
            <v>0</v>
          </cell>
          <cell r="BB2127">
            <v>1.7149999999999999E-2</v>
          </cell>
          <cell r="BC2127">
            <v>7.1138283671019084E-2</v>
          </cell>
        </row>
        <row r="2128">
          <cell r="I2128">
            <v>64</v>
          </cell>
          <cell r="BA2128">
            <v>0</v>
          </cell>
          <cell r="BB2128">
            <v>1.7149999999999999E-2</v>
          </cell>
          <cell r="BC2128">
            <v>6.8388283671019096E-2</v>
          </cell>
        </row>
        <row r="2129">
          <cell r="I2129">
            <v>63</v>
          </cell>
          <cell r="BA2129">
            <v>0</v>
          </cell>
          <cell r="BB2129">
            <v>1.7149999999999999E-2</v>
          </cell>
          <cell r="BC2129">
            <v>7.0513283671019125E-2</v>
          </cell>
        </row>
        <row r="2130">
          <cell r="I2130">
            <v>64</v>
          </cell>
          <cell r="BA2130">
            <v>0</v>
          </cell>
          <cell r="BB2130">
            <v>1.7149999999999999E-2</v>
          </cell>
          <cell r="BC2130">
            <v>8.438828367101911E-2</v>
          </cell>
        </row>
        <row r="2131">
          <cell r="I2131">
            <v>64</v>
          </cell>
          <cell r="BA2131">
            <v>0.14482125387363054</v>
          </cell>
          <cell r="BB2131">
            <v>1.7649999999999999E-2</v>
          </cell>
          <cell r="BC2131">
            <v>9.0513283671019101E-2</v>
          </cell>
        </row>
        <row r="2132">
          <cell r="I2132">
            <v>64</v>
          </cell>
          <cell r="BA2132">
            <v>0.14482125387363054</v>
          </cell>
          <cell r="BB2132">
            <v>1.8149999999999999E-2</v>
          </cell>
          <cell r="BC2132">
            <v>9.0513283671019101E-2</v>
          </cell>
        </row>
        <row r="2133">
          <cell r="I2133">
            <v>64.900000000000006</v>
          </cell>
          <cell r="BA2133">
            <v>0.14922125387363064</v>
          </cell>
          <cell r="BB2133">
            <v>2.545E-2</v>
          </cell>
          <cell r="BC2133">
            <v>9.3263283671019132E-2</v>
          </cell>
        </row>
        <row r="2134">
          <cell r="I2134">
            <v>66</v>
          </cell>
          <cell r="BA2134">
            <v>0.2233114568504648</v>
          </cell>
          <cell r="BB2134">
            <v>3.2296896551724089E-2</v>
          </cell>
          <cell r="BC2134">
            <v>9.0513283671019101E-2</v>
          </cell>
        </row>
        <row r="2135">
          <cell r="I2135">
            <v>68</v>
          </cell>
          <cell r="BA2135">
            <v>0.22654392106100099</v>
          </cell>
          <cell r="BB2135">
            <v>4.5037356321839077E-2</v>
          </cell>
          <cell r="BC2135">
            <v>9.6513283671019093E-2</v>
          </cell>
        </row>
        <row r="2136">
          <cell r="I2136">
            <v>72</v>
          </cell>
          <cell r="BA2136">
            <v>0.23756383411175613</v>
          </cell>
          <cell r="BB2136">
            <v>6.8798275862068964E-2</v>
          </cell>
          <cell r="BC2136">
            <v>0.11476328367101911</v>
          </cell>
        </row>
        <row r="2137">
          <cell r="I2137">
            <v>77</v>
          </cell>
          <cell r="BA2137">
            <v>0.22254227692284942</v>
          </cell>
          <cell r="BB2137">
            <v>9.4466091954022988E-2</v>
          </cell>
          <cell r="BC2137">
            <v>0.11826328367101913</v>
          </cell>
        </row>
        <row r="2138">
          <cell r="I2138">
            <v>80.099999999999994</v>
          </cell>
          <cell r="BA2138">
            <v>0.26921648368770029</v>
          </cell>
          <cell r="BB2138">
            <v>0.1174141379310344</v>
          </cell>
          <cell r="BC2138">
            <v>0.11738828367101913</v>
          </cell>
        </row>
        <row r="2139">
          <cell r="I2139">
            <v>82</v>
          </cell>
          <cell r="BA2139">
            <v>0.27301724911355357</v>
          </cell>
          <cell r="BB2139">
            <v>0.12820057471264365</v>
          </cell>
          <cell r="BC2139">
            <v>0.11376328367101908</v>
          </cell>
        </row>
        <row r="2140">
          <cell r="I2140">
            <v>82</v>
          </cell>
          <cell r="BA2140">
            <v>0.26179887181997574</v>
          </cell>
          <cell r="BB2140">
            <v>0.12770057471264365</v>
          </cell>
          <cell r="BC2140">
            <v>0.10088828367101911</v>
          </cell>
        </row>
        <row r="2141">
          <cell r="I2141">
            <v>82</v>
          </cell>
          <cell r="BA2141">
            <v>0.20767374118547341</v>
          </cell>
          <cell r="BB2141">
            <v>0.12770057471264365</v>
          </cell>
          <cell r="BC2141">
            <v>0.1047632836710191</v>
          </cell>
        </row>
        <row r="2142">
          <cell r="I2142">
            <v>80.099999999999994</v>
          </cell>
          <cell r="BA2142">
            <v>0.20635761044116566</v>
          </cell>
          <cell r="BB2142">
            <v>0.1155541379310344</v>
          </cell>
          <cell r="BC2142">
            <v>0.11288828367101909</v>
          </cell>
        </row>
        <row r="2143">
          <cell r="I2143">
            <v>79</v>
          </cell>
          <cell r="BA2143">
            <v>0.12463494229550058</v>
          </cell>
          <cell r="BB2143">
            <v>0.10861321839080455</v>
          </cell>
          <cell r="BC2143">
            <v>0.1096382836710191</v>
          </cell>
        </row>
        <row r="2144">
          <cell r="I2144">
            <v>78.099999999999994</v>
          </cell>
          <cell r="BA2144">
            <v>0.12352648075703933</v>
          </cell>
          <cell r="BB2144">
            <v>9.6467011494252825E-2</v>
          </cell>
          <cell r="BC2144">
            <v>0.10688828367101913</v>
          </cell>
        </row>
        <row r="2145">
          <cell r="I2145">
            <v>75.900000000000006</v>
          </cell>
          <cell r="BA2145">
            <v>0.12085609614165449</v>
          </cell>
          <cell r="BB2145">
            <v>8.2898505747126455E-2</v>
          </cell>
          <cell r="BC2145">
            <v>0.10026328367101911</v>
          </cell>
        </row>
        <row r="2146">
          <cell r="I2146">
            <v>75</v>
          </cell>
          <cell r="BA2146">
            <v>0.11974763460319302</v>
          </cell>
          <cell r="BB2146">
            <v>7.7052298850574671E-2</v>
          </cell>
          <cell r="BC2146">
            <v>9.7513283671019121E-2</v>
          </cell>
        </row>
        <row r="2147">
          <cell r="I2147">
            <v>73.000000999999997</v>
          </cell>
          <cell r="BA2147">
            <v>0</v>
          </cell>
          <cell r="BB2147">
            <v>6.4921839080459745E-2</v>
          </cell>
          <cell r="BC2147">
            <v>9.1513283671019116E-2</v>
          </cell>
        </row>
        <row r="2148">
          <cell r="I2148">
            <v>71.099999999999994</v>
          </cell>
          <cell r="BA2148">
            <v>0</v>
          </cell>
          <cell r="BB2148">
            <v>5.3385402298850505E-2</v>
          </cell>
          <cell r="BC2148">
            <v>8.0263283671019092E-2</v>
          </cell>
        </row>
        <row r="2149">
          <cell r="I2149">
            <v>68</v>
          </cell>
          <cell r="BA2149">
            <v>0</v>
          </cell>
          <cell r="BB2149">
            <v>3.4970689655172409E-2</v>
          </cell>
          <cell r="BC2149">
            <v>7.0888283671019084E-2</v>
          </cell>
        </row>
        <row r="2150">
          <cell r="I2150">
            <v>66</v>
          </cell>
          <cell r="BA2150">
            <v>0</v>
          </cell>
          <cell r="BB2150">
            <v>2.359022988505742E-2</v>
          </cell>
          <cell r="BC2150">
            <v>6.4888283671019079E-2</v>
          </cell>
        </row>
        <row r="2151">
          <cell r="I2151">
            <v>64.900000000000006</v>
          </cell>
          <cell r="BA2151">
            <v>0</v>
          </cell>
          <cell r="BB2151">
            <v>1.7149999999999999E-2</v>
          </cell>
          <cell r="BC2151">
            <v>7.1138283671019084E-2</v>
          </cell>
        </row>
        <row r="2152">
          <cell r="I2152">
            <v>64</v>
          </cell>
          <cell r="BA2152">
            <v>0</v>
          </cell>
          <cell r="BB2152">
            <v>1.7149999999999999E-2</v>
          </cell>
          <cell r="BC2152">
            <v>6.8388283671019096E-2</v>
          </cell>
        </row>
        <row r="2153">
          <cell r="I2153">
            <v>63</v>
          </cell>
          <cell r="BA2153">
            <v>0</v>
          </cell>
          <cell r="BB2153">
            <v>1.7149999999999999E-2</v>
          </cell>
          <cell r="BC2153">
            <v>6.5138283671019134E-2</v>
          </cell>
        </row>
        <row r="2154">
          <cell r="I2154">
            <v>62.1</v>
          </cell>
          <cell r="BA2154">
            <v>0</v>
          </cell>
          <cell r="BB2154">
            <v>1.7149999999999999E-2</v>
          </cell>
          <cell r="BC2154">
            <v>6.7763283671019081E-2</v>
          </cell>
        </row>
        <row r="2155">
          <cell r="I2155">
            <v>63</v>
          </cell>
          <cell r="BA2155">
            <v>0.13942125387363055</v>
          </cell>
          <cell r="BB2155">
            <v>1.7649999999999999E-2</v>
          </cell>
          <cell r="BC2155">
            <v>8.7138283671019098E-2</v>
          </cell>
        </row>
        <row r="2156">
          <cell r="I2156">
            <v>64</v>
          </cell>
          <cell r="BA2156">
            <v>0.13502125387363059</v>
          </cell>
          <cell r="BB2156">
            <v>1.8149999999999999E-2</v>
          </cell>
          <cell r="BC2156">
            <v>8.438828367101911E-2</v>
          </cell>
        </row>
        <row r="2157">
          <cell r="I2157">
            <v>64.900000000000006</v>
          </cell>
          <cell r="BA2157">
            <v>0.14922125387363064</v>
          </cell>
          <cell r="BB2157">
            <v>2.2276666666666667E-2</v>
          </cell>
          <cell r="BC2157">
            <v>9.3263283671019132E-2</v>
          </cell>
        </row>
        <row r="2158">
          <cell r="I2158">
            <v>68</v>
          </cell>
          <cell r="BA2158">
            <v>0.20839035604773792</v>
          </cell>
          <cell r="BB2158">
            <v>4.1004022988505744E-2</v>
          </cell>
          <cell r="BC2158">
            <v>0.10263828367101913</v>
          </cell>
        </row>
        <row r="2159">
          <cell r="I2159">
            <v>69.099999999999994</v>
          </cell>
          <cell r="BA2159">
            <v>0.22138755164289819</v>
          </cell>
          <cell r="BB2159">
            <v>4.7038275862068935E-2</v>
          </cell>
          <cell r="BC2159">
            <v>0.1058882836710191</v>
          </cell>
        </row>
        <row r="2160">
          <cell r="I2160">
            <v>71.099999999999994</v>
          </cell>
          <cell r="BA2160">
            <v>0.22814821493478993</v>
          </cell>
          <cell r="BB2160">
            <v>5.8918735632183847E-2</v>
          </cell>
          <cell r="BC2160">
            <v>0.1172632836710191</v>
          </cell>
        </row>
        <row r="2161">
          <cell r="I2161">
            <v>62.1</v>
          </cell>
          <cell r="BA2161">
            <v>0.16982664948974738</v>
          </cell>
          <cell r="BB2161">
            <v>2.3183333333333334E-2</v>
          </cell>
          <cell r="BC2161">
            <v>7.2513283671019127E-2</v>
          </cell>
        </row>
        <row r="2162">
          <cell r="I2162">
            <v>57</v>
          </cell>
          <cell r="BA2162">
            <v>9.9437433323606036E-2</v>
          </cell>
          <cell r="BB2162">
            <v>2.3183333333333334E-2</v>
          </cell>
          <cell r="BC2162">
            <v>3.326328367101912E-2</v>
          </cell>
        </row>
        <row r="2163">
          <cell r="I2163">
            <v>55.9</v>
          </cell>
          <cell r="BA2163">
            <v>9.0028693658532749E-2</v>
          </cell>
          <cell r="BB2163">
            <v>2.2683333333333333E-2</v>
          </cell>
          <cell r="BC2163">
            <v>3.00132836710191E-2</v>
          </cell>
        </row>
        <row r="2164">
          <cell r="I2164">
            <v>59</v>
          </cell>
          <cell r="BA2164">
            <v>0.10253267898027847</v>
          </cell>
          <cell r="BB2164">
            <v>1.9916666666666666E-2</v>
          </cell>
          <cell r="BC2164">
            <v>3.4513283671019086E-2</v>
          </cell>
        </row>
        <row r="2165">
          <cell r="I2165">
            <v>63</v>
          </cell>
          <cell r="BA2165">
            <v>0.1045054296737212</v>
          </cell>
          <cell r="BB2165">
            <v>1.9916666666666666E-2</v>
          </cell>
          <cell r="BC2165">
            <v>5.1388283671019108E-2</v>
          </cell>
        </row>
        <row r="2166">
          <cell r="I2166">
            <v>64.900000000000006</v>
          </cell>
          <cell r="BA2166">
            <v>7.7811579925650604E-2</v>
          </cell>
          <cell r="BB2166">
            <v>1.8149999999999999E-2</v>
          </cell>
          <cell r="BC2166">
            <v>4.1700000000000015E-2</v>
          </cell>
        </row>
        <row r="2167">
          <cell r="I2167">
            <v>64</v>
          </cell>
          <cell r="BA2167">
            <v>6.2399999999999997E-2</v>
          </cell>
          <cell r="BB2167">
            <v>1.8650000000000003E-2</v>
          </cell>
          <cell r="BC2167">
            <v>3.9E-2</v>
          </cell>
        </row>
        <row r="2168">
          <cell r="I2168">
            <v>62.1</v>
          </cell>
          <cell r="BA2168">
            <v>0</v>
          </cell>
          <cell r="BB2168">
            <v>1.8650000000000003E-2</v>
          </cell>
          <cell r="BC2168">
            <v>3.3300000000000003E-2</v>
          </cell>
        </row>
        <row r="2169">
          <cell r="I2169">
            <v>57.9</v>
          </cell>
          <cell r="BA2169">
            <v>0</v>
          </cell>
          <cell r="BB2169">
            <v>1.8149999999999999E-2</v>
          </cell>
          <cell r="BC2169">
            <v>2.0699999999999996E-2</v>
          </cell>
        </row>
        <row r="2170">
          <cell r="I2170">
            <v>55</v>
          </cell>
          <cell r="BA2170">
            <v>0</v>
          </cell>
          <cell r="BB2170">
            <v>1.8149999999999999E-2</v>
          </cell>
          <cell r="BC2170">
            <v>1.2E-2</v>
          </cell>
        </row>
        <row r="2171">
          <cell r="I2171">
            <v>54.7</v>
          </cell>
          <cell r="BA2171">
            <v>0</v>
          </cell>
          <cell r="BB2171">
            <v>1.7649999999999999E-2</v>
          </cell>
          <cell r="BC2171">
            <v>1.1100000000000007E-2</v>
          </cell>
        </row>
        <row r="2172">
          <cell r="I2172">
            <v>54.1</v>
          </cell>
          <cell r="BA2172">
            <v>0</v>
          </cell>
          <cell r="BB2172">
            <v>1.7649999999999999E-2</v>
          </cell>
          <cell r="BC2172">
            <v>9.3000000000000044E-3</v>
          </cell>
        </row>
        <row r="2173">
          <cell r="I2173">
            <v>53.8</v>
          </cell>
          <cell r="BA2173">
            <v>0</v>
          </cell>
          <cell r="BB2173">
            <v>1.7649999999999999E-2</v>
          </cell>
          <cell r="BC2173">
            <v>8.3999999999999908E-3</v>
          </cell>
        </row>
        <row r="2174">
          <cell r="I2174">
            <v>53.2</v>
          </cell>
          <cell r="BA2174">
            <v>0</v>
          </cell>
          <cell r="BB2174">
            <v>1.9133333333333336E-2</v>
          </cell>
          <cell r="BC2174">
            <v>6.6000000000000078E-3</v>
          </cell>
        </row>
        <row r="2175">
          <cell r="I2175">
            <v>52.9</v>
          </cell>
          <cell r="BA2175">
            <v>0</v>
          </cell>
          <cell r="BB2175">
            <v>1.8633333333333332E-2</v>
          </cell>
          <cell r="BC2175">
            <v>5.6999999999999959E-3</v>
          </cell>
        </row>
        <row r="2176">
          <cell r="I2176">
            <v>52.3</v>
          </cell>
          <cell r="BA2176">
            <v>0</v>
          </cell>
          <cell r="BB2176">
            <v>1.8633333333333332E-2</v>
          </cell>
          <cell r="BC2176">
            <v>3.8999999999999916E-3</v>
          </cell>
        </row>
        <row r="2177">
          <cell r="I2177">
            <v>52</v>
          </cell>
          <cell r="BA2177">
            <v>0</v>
          </cell>
          <cell r="BB2177">
            <v>1.8633333333333332E-2</v>
          </cell>
          <cell r="BC2177">
            <v>3.0000000000000001E-3</v>
          </cell>
        </row>
        <row r="2178">
          <cell r="I2178">
            <v>54</v>
          </cell>
          <cell r="BA2178">
            <v>0</v>
          </cell>
          <cell r="BB2178">
            <v>1.8633333333333332E-2</v>
          </cell>
          <cell r="BC2178">
            <v>9.0000000000000011E-3</v>
          </cell>
        </row>
        <row r="2179">
          <cell r="I2179">
            <v>55</v>
          </cell>
          <cell r="BA2179">
            <v>0</v>
          </cell>
          <cell r="BB2179">
            <v>1.9133333333333336E-2</v>
          </cell>
          <cell r="BC2179">
            <v>1.2E-2</v>
          </cell>
        </row>
        <row r="2180">
          <cell r="I2180">
            <v>55</v>
          </cell>
          <cell r="BA2180">
            <v>0</v>
          </cell>
          <cell r="BB2180">
            <v>1.9633333333333336E-2</v>
          </cell>
          <cell r="BC2180">
            <v>1.2E-2</v>
          </cell>
        </row>
        <row r="2181">
          <cell r="I2181">
            <v>51.1</v>
          </cell>
          <cell r="BA2181">
            <v>0</v>
          </cell>
          <cell r="BB2181">
            <v>2.0133333333333329E-2</v>
          </cell>
          <cell r="BC2181">
            <v>3.0000000000000431E-4</v>
          </cell>
        </row>
        <row r="2182">
          <cell r="I2182">
            <v>55</v>
          </cell>
          <cell r="BA2182">
            <v>0</v>
          </cell>
          <cell r="BB2182">
            <v>2.0133333333333329E-2</v>
          </cell>
          <cell r="BC2182">
            <v>1.2E-2</v>
          </cell>
        </row>
        <row r="2183">
          <cell r="I2183">
            <v>55.9</v>
          </cell>
          <cell r="BA2183">
            <v>0</v>
          </cell>
          <cell r="BB2183">
            <v>1.9633333333333336E-2</v>
          </cell>
          <cell r="BC2183">
            <v>1.4699999999999994E-2</v>
          </cell>
        </row>
        <row r="2184">
          <cell r="I2184">
            <v>55.9</v>
          </cell>
          <cell r="BA2184">
            <v>0</v>
          </cell>
          <cell r="BB2184">
            <v>1.9633333333333336E-2</v>
          </cell>
          <cell r="BC2184">
            <v>1.4699999999999994E-2</v>
          </cell>
        </row>
        <row r="2185">
          <cell r="I2185">
            <v>60.1</v>
          </cell>
          <cell r="BA2185">
            <v>0</v>
          </cell>
          <cell r="BB2185">
            <v>2.0133333333333329E-2</v>
          </cell>
          <cell r="BC2185">
            <v>2.7300000000000005E-2</v>
          </cell>
        </row>
        <row r="2186">
          <cell r="I2186">
            <v>61</v>
          </cell>
          <cell r="BA2186">
            <v>4.8000000000000001E-2</v>
          </cell>
          <cell r="BB2186">
            <v>2.0133333333333329E-2</v>
          </cell>
          <cell r="BC2186">
            <v>0.03</v>
          </cell>
        </row>
        <row r="2187">
          <cell r="I2187">
            <v>63</v>
          </cell>
          <cell r="BA2187">
            <v>5.7600000000000005E-2</v>
          </cell>
          <cell r="BB2187">
            <v>1.9633333333333336E-2</v>
          </cell>
          <cell r="BC2187">
            <v>3.6000000000000004E-2</v>
          </cell>
        </row>
        <row r="2188">
          <cell r="I2188">
            <v>63</v>
          </cell>
          <cell r="BA2188">
            <v>5.7600000000000005E-2</v>
          </cell>
          <cell r="BB2188">
            <v>1.9133333333333336E-2</v>
          </cell>
          <cell r="BC2188">
            <v>3.6000000000000004E-2</v>
          </cell>
        </row>
        <row r="2189">
          <cell r="I2189">
            <v>63</v>
          </cell>
          <cell r="BA2189">
            <v>5.7600000000000005E-2</v>
          </cell>
          <cell r="BB2189">
            <v>1.9133333333333336E-2</v>
          </cell>
          <cell r="BC2189">
            <v>3.6000000000000004E-2</v>
          </cell>
        </row>
        <row r="2190">
          <cell r="I2190">
            <v>64</v>
          </cell>
          <cell r="BA2190">
            <v>6.2399999999999997E-2</v>
          </cell>
          <cell r="BB2190">
            <v>1.9633333333333336E-2</v>
          </cell>
          <cell r="BC2190">
            <v>3.9E-2</v>
          </cell>
        </row>
        <row r="2191">
          <cell r="I2191">
            <v>63</v>
          </cell>
          <cell r="BA2191">
            <v>5.7600000000000005E-2</v>
          </cell>
          <cell r="BB2191">
            <v>2.0133333333333329E-2</v>
          </cell>
          <cell r="BC2191">
            <v>3.6000000000000004E-2</v>
          </cell>
        </row>
        <row r="2192">
          <cell r="I2192">
            <v>63</v>
          </cell>
          <cell r="BA2192">
            <v>5.7600000000000005E-2</v>
          </cell>
          <cell r="BB2192">
            <v>2.0133333333333329E-2</v>
          </cell>
          <cell r="BC2192">
            <v>3.6000000000000004E-2</v>
          </cell>
        </row>
        <row r="2193">
          <cell r="I2193">
            <v>61</v>
          </cell>
          <cell r="BA2193">
            <v>4.8000000000000001E-2</v>
          </cell>
          <cell r="BB2193">
            <v>1.9633333333333336E-2</v>
          </cell>
          <cell r="BC2193">
            <v>0.03</v>
          </cell>
        </row>
        <row r="2194">
          <cell r="I2194">
            <v>59</v>
          </cell>
          <cell r="BA2194">
            <v>3.8399999999999997E-2</v>
          </cell>
          <cell r="BB2194">
            <v>1.9633333333333336E-2</v>
          </cell>
          <cell r="BC2194">
            <v>2.4E-2</v>
          </cell>
        </row>
        <row r="2195">
          <cell r="I2195">
            <v>59</v>
          </cell>
          <cell r="BA2195">
            <v>3.8399999999999997E-2</v>
          </cell>
          <cell r="BB2195">
            <v>1.9133333333333336E-2</v>
          </cell>
          <cell r="BC2195">
            <v>2.4E-2</v>
          </cell>
        </row>
        <row r="2196">
          <cell r="I2196">
            <v>57.9</v>
          </cell>
          <cell r="BA2196">
            <v>3.3119999999999997E-2</v>
          </cell>
          <cell r="BB2196">
            <v>1.9133333333333336E-2</v>
          </cell>
          <cell r="BC2196">
            <v>2.0699999999999996E-2</v>
          </cell>
        </row>
        <row r="2197">
          <cell r="I2197">
            <v>59</v>
          </cell>
          <cell r="BA2197">
            <v>3.8399999999999997E-2</v>
          </cell>
          <cell r="BB2197">
            <v>1.9133333333333336E-2</v>
          </cell>
          <cell r="BC2197">
            <v>2.4E-2</v>
          </cell>
        </row>
        <row r="2198">
          <cell r="I2198">
            <v>59</v>
          </cell>
          <cell r="BA2198">
            <v>0</v>
          </cell>
          <cell r="BB2198">
            <v>1.9133333333333336E-2</v>
          </cell>
          <cell r="BC2198">
            <v>2.4E-2</v>
          </cell>
        </row>
        <row r="2199">
          <cell r="I2199">
            <v>59</v>
          </cell>
          <cell r="BA2199">
            <v>0</v>
          </cell>
          <cell r="BB2199">
            <v>1.8633333333333332E-2</v>
          </cell>
          <cell r="BC2199">
            <v>2.4E-2</v>
          </cell>
        </row>
        <row r="2200">
          <cell r="I2200">
            <v>59</v>
          </cell>
          <cell r="BA2200">
            <v>0</v>
          </cell>
          <cell r="BB2200">
            <v>1.8633333333333332E-2</v>
          </cell>
          <cell r="BC2200">
            <v>2.4E-2</v>
          </cell>
        </row>
        <row r="2201">
          <cell r="I2201">
            <v>55.9</v>
          </cell>
          <cell r="BA2201">
            <v>0</v>
          </cell>
          <cell r="BB2201">
            <v>1.8633333333333332E-2</v>
          </cell>
          <cell r="BC2201">
            <v>2.5263283671019109E-2</v>
          </cell>
        </row>
        <row r="2202">
          <cell r="I2202">
            <v>55.9</v>
          </cell>
          <cell r="BA2202">
            <v>0</v>
          </cell>
          <cell r="BB2202">
            <v>1.8633333333333332E-2</v>
          </cell>
          <cell r="BC2202">
            <v>3.00132836710191E-2</v>
          </cell>
        </row>
        <row r="2203">
          <cell r="I2203">
            <v>55.9</v>
          </cell>
          <cell r="BA2203">
            <v>0</v>
          </cell>
          <cell r="BB2203">
            <v>1.9133333333333336E-2</v>
          </cell>
          <cell r="BC2203">
            <v>3.4138283671019121E-2</v>
          </cell>
        </row>
        <row r="2204">
          <cell r="I2204">
            <v>55</v>
          </cell>
          <cell r="BA2204">
            <v>0</v>
          </cell>
          <cell r="BB2204">
            <v>1.9633333333333336E-2</v>
          </cell>
          <cell r="BC2204">
            <v>3.138828367101909E-2</v>
          </cell>
        </row>
        <row r="2205">
          <cell r="I2205">
            <v>55.9</v>
          </cell>
          <cell r="BA2205">
            <v>0</v>
          </cell>
          <cell r="BB2205">
            <v>2.0133333333333329E-2</v>
          </cell>
          <cell r="BC2205">
            <v>4.3638283671019094E-2</v>
          </cell>
        </row>
        <row r="2206">
          <cell r="I2206">
            <v>60.1</v>
          </cell>
          <cell r="BA2206">
            <v>0</v>
          </cell>
          <cell r="BB2206">
            <v>2.0133333333333329E-2</v>
          </cell>
          <cell r="BC2206">
            <v>7.2263283671019085E-2</v>
          </cell>
        </row>
        <row r="2207">
          <cell r="I2207">
            <v>63</v>
          </cell>
          <cell r="BA2207">
            <v>0</v>
          </cell>
          <cell r="BB2207">
            <v>1.9633333333333336E-2</v>
          </cell>
          <cell r="BC2207">
            <v>8.7138283671019098E-2</v>
          </cell>
        </row>
        <row r="2208">
          <cell r="I2208">
            <v>70</v>
          </cell>
          <cell r="BA2208">
            <v>0</v>
          </cell>
          <cell r="BB2208">
            <v>5.4193678160919488E-2</v>
          </cell>
          <cell r="BC2208">
            <v>0.12038828367101909</v>
          </cell>
        </row>
        <row r="2209">
          <cell r="I2209">
            <v>72</v>
          </cell>
          <cell r="BA2209">
            <v>0</v>
          </cell>
          <cell r="BB2209">
            <v>6.8517816091954023E-2</v>
          </cell>
          <cell r="BC2209">
            <v>0.13201328367101911</v>
          </cell>
        </row>
        <row r="2210">
          <cell r="I2210">
            <v>72</v>
          </cell>
          <cell r="BA2210">
            <v>0</v>
          </cell>
          <cell r="BB2210">
            <v>6.8517816091954023E-2</v>
          </cell>
          <cell r="BC2210">
            <v>0.13201328367101911</v>
          </cell>
        </row>
        <row r="2211">
          <cell r="I2211">
            <v>73.000000999999997</v>
          </cell>
          <cell r="BA2211">
            <v>0</v>
          </cell>
          <cell r="BB2211">
            <v>7.4929885057471252E-2</v>
          </cell>
          <cell r="BC2211">
            <v>0.12976328367101908</v>
          </cell>
        </row>
        <row r="2212">
          <cell r="I2212">
            <v>75.900000000000006</v>
          </cell>
          <cell r="BA2212">
            <v>0</v>
          </cell>
          <cell r="BB2212">
            <v>9.44748850574713E-2</v>
          </cell>
          <cell r="BC2212">
            <v>0.13863828367101913</v>
          </cell>
        </row>
        <row r="2213">
          <cell r="I2213">
            <v>75</v>
          </cell>
          <cell r="BA2213">
            <v>0</v>
          </cell>
          <cell r="BB2213">
            <v>8.8254022988505695E-2</v>
          </cell>
          <cell r="BC2213">
            <v>0.1358882836710191</v>
          </cell>
        </row>
        <row r="2214">
          <cell r="I2214">
            <v>77</v>
          </cell>
          <cell r="BA2214">
            <v>0</v>
          </cell>
          <cell r="BB2214">
            <v>0.10257816091954024</v>
          </cell>
          <cell r="BC2214">
            <v>0.14188828367101913</v>
          </cell>
        </row>
        <row r="2215">
          <cell r="I2215">
            <v>75.900000000000006</v>
          </cell>
          <cell r="BA2215">
            <v>0</v>
          </cell>
          <cell r="BB2215">
            <v>9.5474885057471287E-2</v>
          </cell>
          <cell r="BC2215">
            <v>0.1321382836710191</v>
          </cell>
        </row>
        <row r="2216">
          <cell r="I2216">
            <v>73.900000000000006</v>
          </cell>
          <cell r="BA2216">
            <v>0</v>
          </cell>
          <cell r="BB2216">
            <v>8.1650747126436746E-2</v>
          </cell>
          <cell r="BC2216">
            <v>0.12601328367101908</v>
          </cell>
        </row>
        <row r="2217">
          <cell r="I2217">
            <v>71.099999999999994</v>
          </cell>
          <cell r="BA2217">
            <v>0</v>
          </cell>
          <cell r="BB2217">
            <v>6.1796954022988425E-2</v>
          </cell>
          <cell r="BC2217">
            <v>0.1172632836710191</v>
          </cell>
        </row>
        <row r="2218">
          <cell r="I2218">
            <v>71.099999999999994</v>
          </cell>
          <cell r="BA2218">
            <v>0</v>
          </cell>
          <cell r="BB2218">
            <v>6.1796954022988425E-2</v>
          </cell>
          <cell r="BC2218">
            <v>0.1172632836710191</v>
          </cell>
        </row>
        <row r="2219">
          <cell r="I2219">
            <v>71.099999999999994</v>
          </cell>
          <cell r="BA2219">
            <v>0</v>
          </cell>
          <cell r="BB2219">
            <v>6.1296954022988431E-2</v>
          </cell>
          <cell r="BC2219">
            <v>0.12926328367101911</v>
          </cell>
        </row>
        <row r="2220">
          <cell r="I2220">
            <v>70</v>
          </cell>
          <cell r="BA2220">
            <v>0</v>
          </cell>
          <cell r="BB2220">
            <v>5.3693678160919495E-2</v>
          </cell>
          <cell r="BC2220">
            <v>0.12038828367101909</v>
          </cell>
        </row>
        <row r="2221">
          <cell r="I2221">
            <v>70</v>
          </cell>
          <cell r="BA2221">
            <v>0</v>
          </cell>
          <cell r="BB2221">
            <v>5.3693678160919495E-2</v>
          </cell>
          <cell r="BC2221">
            <v>0.12588828367101912</v>
          </cell>
        </row>
        <row r="2222">
          <cell r="I2222">
            <v>70</v>
          </cell>
          <cell r="BA2222">
            <v>0</v>
          </cell>
          <cell r="BB2222">
            <v>5.3693678160919495E-2</v>
          </cell>
          <cell r="BC2222">
            <v>0.12588828367101912</v>
          </cell>
        </row>
        <row r="2223">
          <cell r="I2223">
            <v>70</v>
          </cell>
          <cell r="BA2223">
            <v>0</v>
          </cell>
          <cell r="BB2223">
            <v>5.3193678160919487E-2</v>
          </cell>
          <cell r="BC2223">
            <v>0.12588828367101912</v>
          </cell>
        </row>
        <row r="2224">
          <cell r="I2224">
            <v>69.099999999999994</v>
          </cell>
          <cell r="BA2224">
            <v>0</v>
          </cell>
          <cell r="BB2224">
            <v>4.6972816091953987E-2</v>
          </cell>
          <cell r="BC2224">
            <v>0.12313828367101907</v>
          </cell>
        </row>
        <row r="2225">
          <cell r="I2225">
            <v>69.099999999999994</v>
          </cell>
          <cell r="BA2225">
            <v>0</v>
          </cell>
          <cell r="BB2225">
            <v>4.6972816091953987E-2</v>
          </cell>
          <cell r="BC2225">
            <v>0.12313828367101907</v>
          </cell>
        </row>
        <row r="2226">
          <cell r="I2226">
            <v>64.900000000000006</v>
          </cell>
          <cell r="BA2226">
            <v>0</v>
          </cell>
          <cell r="BB2226">
            <v>1.8633333333333332E-2</v>
          </cell>
          <cell r="BC2226">
            <v>0.11038828367101909</v>
          </cell>
        </row>
        <row r="2227">
          <cell r="I2227">
            <v>59</v>
          </cell>
          <cell r="BA2227">
            <v>8.4821253873630556E-2</v>
          </cell>
          <cell r="BB2227">
            <v>1.9133333333333336E-2</v>
          </cell>
          <cell r="BC2227">
            <v>5.3013283671019096E-2</v>
          </cell>
        </row>
        <row r="2228">
          <cell r="I2228">
            <v>57.9</v>
          </cell>
          <cell r="BA2228">
            <v>7.2421253873630534E-2</v>
          </cell>
          <cell r="BB2228">
            <v>1.9633333333333336E-2</v>
          </cell>
          <cell r="BC2228">
            <v>4.5263283671019082E-2</v>
          </cell>
        </row>
        <row r="2229">
          <cell r="I2229">
            <v>57</v>
          </cell>
          <cell r="BA2229">
            <v>7.5021253873630581E-2</v>
          </cell>
          <cell r="BB2229">
            <v>2.8045833333333336E-2</v>
          </cell>
          <cell r="BC2229">
            <v>4.6888283671019111E-2</v>
          </cell>
        </row>
        <row r="2230">
          <cell r="I2230">
            <v>59</v>
          </cell>
          <cell r="BA2230">
            <v>0.19467390204300855</v>
          </cell>
          <cell r="BB2230">
            <v>2.9100833333333333E-2</v>
          </cell>
          <cell r="BC2230">
            <v>6.901328367101911E-2</v>
          </cell>
        </row>
        <row r="2231">
          <cell r="I2231">
            <v>60.1</v>
          </cell>
          <cell r="BA2231">
            <v>0.19691888147063055</v>
          </cell>
          <cell r="BB2231">
            <v>3.0183333333333333E-2</v>
          </cell>
          <cell r="BC2231">
            <v>6.6513283671019122E-2</v>
          </cell>
        </row>
        <row r="2232">
          <cell r="I2232">
            <v>59</v>
          </cell>
          <cell r="BA2232">
            <v>0.17383230723306661</v>
          </cell>
          <cell r="BB2232">
            <v>3.0183333333333333E-2</v>
          </cell>
          <cell r="BC2232">
            <v>5.8513283671019115E-2</v>
          </cell>
        </row>
        <row r="2233">
          <cell r="I2233">
            <v>60.1</v>
          </cell>
          <cell r="BA2233">
            <v>0.15701091126801908</v>
          </cell>
          <cell r="BB2233">
            <v>2.5408333333333335E-2</v>
          </cell>
          <cell r="BC2233">
            <v>6.6513283671019122E-2</v>
          </cell>
        </row>
        <row r="2234">
          <cell r="I2234">
            <v>60.1</v>
          </cell>
          <cell r="BA2234">
            <v>0.19691888147063055</v>
          </cell>
          <cell r="BB2234">
            <v>3.0683333333333333E-2</v>
          </cell>
          <cell r="BC2234">
            <v>6.6513283671019122E-2</v>
          </cell>
        </row>
        <row r="2235">
          <cell r="I2235">
            <v>60.1</v>
          </cell>
          <cell r="BA2235">
            <v>0.19691888147063055</v>
          </cell>
          <cell r="BB2235">
            <v>3.0183333333333333E-2</v>
          </cell>
          <cell r="BC2235">
            <v>6.6513283671019122E-2</v>
          </cell>
        </row>
        <row r="2236">
          <cell r="I2236">
            <v>60.1</v>
          </cell>
          <cell r="BA2236">
            <v>0.16657278481635543</v>
          </cell>
          <cell r="BB2236">
            <v>2.9683333333333332E-2</v>
          </cell>
          <cell r="BC2236">
            <v>5.6263283671019113E-2</v>
          </cell>
        </row>
        <row r="2237">
          <cell r="I2237">
            <v>62.1</v>
          </cell>
          <cell r="BA2237">
            <v>0.12739733910963116</v>
          </cell>
          <cell r="BB2237">
            <v>2.9683333333333332E-2</v>
          </cell>
          <cell r="BC2237">
            <v>6.2388283671019097E-2</v>
          </cell>
        </row>
        <row r="2238">
          <cell r="I2238">
            <v>63</v>
          </cell>
          <cell r="BA2238">
            <v>0.13282186184425795</v>
          </cell>
          <cell r="BB2238">
            <v>2.8600833333333332E-2</v>
          </cell>
          <cell r="BC2238">
            <v>7.0513283671019125E-2</v>
          </cell>
        </row>
        <row r="2239">
          <cell r="I2239">
            <v>62.1</v>
          </cell>
          <cell r="BA2239">
            <v>0.10842125387363055</v>
          </cell>
          <cell r="BB2239">
            <v>2.8045833333333336E-2</v>
          </cell>
          <cell r="BC2239">
            <v>6.7763283671019081E-2</v>
          </cell>
        </row>
        <row r="2240">
          <cell r="I2240">
            <v>61</v>
          </cell>
          <cell r="BA2240">
            <v>0.10322125387363058</v>
          </cell>
          <cell r="BB2240">
            <v>2.0133333333333329E-2</v>
          </cell>
          <cell r="BC2240">
            <v>6.451328367101912E-2</v>
          </cell>
        </row>
        <row r="2241">
          <cell r="I2241">
            <v>60.1</v>
          </cell>
          <cell r="BA2241">
            <v>9.002125387363058E-2</v>
          </cell>
          <cell r="BB2241">
            <v>1.9633333333333336E-2</v>
          </cell>
          <cell r="BC2241">
            <v>5.6263283671019113E-2</v>
          </cell>
        </row>
        <row r="2242">
          <cell r="I2242">
            <v>59</v>
          </cell>
          <cell r="BA2242">
            <v>8.4821253873630556E-2</v>
          </cell>
          <cell r="BB2242">
            <v>1.9133333333333336E-2</v>
          </cell>
          <cell r="BC2242">
            <v>5.3013283671019096E-2</v>
          </cell>
        </row>
        <row r="2243">
          <cell r="I2243">
            <v>57.9</v>
          </cell>
          <cell r="BA2243">
            <v>0</v>
          </cell>
          <cell r="BB2243">
            <v>1.8883333333333335E-2</v>
          </cell>
          <cell r="BC2243">
            <v>4.96382836710191E-2</v>
          </cell>
        </row>
        <row r="2244">
          <cell r="I2244">
            <v>57</v>
          </cell>
          <cell r="BA2244">
            <v>0</v>
          </cell>
          <cell r="BB2244">
            <v>1.8633333333333332E-2</v>
          </cell>
          <cell r="BC2244">
            <v>4.25132836710191E-2</v>
          </cell>
        </row>
        <row r="2245">
          <cell r="I2245">
            <v>57</v>
          </cell>
          <cell r="BA2245">
            <v>0</v>
          </cell>
          <cell r="BB2245">
            <v>1.8633333333333332E-2</v>
          </cell>
          <cell r="BC2245">
            <v>4.6888283671019111E-2</v>
          </cell>
        </row>
        <row r="2246">
          <cell r="I2246">
            <v>57</v>
          </cell>
          <cell r="BA2246">
            <v>0</v>
          </cell>
          <cell r="BB2246">
            <v>1.9133333333333336E-2</v>
          </cell>
          <cell r="BC2246">
            <v>4.6888283671019111E-2</v>
          </cell>
        </row>
        <row r="2247">
          <cell r="I2247">
            <v>57.9</v>
          </cell>
          <cell r="BA2247">
            <v>0</v>
          </cell>
          <cell r="BB2247">
            <v>1.8633333333333332E-2</v>
          </cell>
          <cell r="BC2247">
            <v>4.96382836710191E-2</v>
          </cell>
        </row>
        <row r="2248">
          <cell r="I2248">
            <v>59</v>
          </cell>
          <cell r="BA2248">
            <v>0</v>
          </cell>
          <cell r="BB2248">
            <v>1.8633333333333332E-2</v>
          </cell>
          <cell r="BC2248">
            <v>5.8513283671019115E-2</v>
          </cell>
        </row>
        <row r="2249">
          <cell r="I2249">
            <v>60.1</v>
          </cell>
          <cell r="BA2249">
            <v>0</v>
          </cell>
          <cell r="BB2249">
            <v>1.8633333333333332E-2</v>
          </cell>
          <cell r="BC2249">
            <v>6.6513283671019122E-2</v>
          </cell>
        </row>
        <row r="2250">
          <cell r="I2250">
            <v>60.1</v>
          </cell>
          <cell r="BA2250">
            <v>0</v>
          </cell>
          <cell r="BB2250">
            <v>1.8633333333333332E-2</v>
          </cell>
          <cell r="BC2250">
            <v>6.6513283671019122E-2</v>
          </cell>
        </row>
        <row r="2251">
          <cell r="I2251">
            <v>60.1</v>
          </cell>
          <cell r="BA2251">
            <v>0.11562125387363054</v>
          </cell>
          <cell r="BB2251">
            <v>1.9133333333333336E-2</v>
          </cell>
          <cell r="BC2251">
            <v>7.2263283671019085E-2</v>
          </cell>
        </row>
        <row r="2252">
          <cell r="I2252">
            <v>62.1</v>
          </cell>
          <cell r="BA2252">
            <v>0.14342125387363056</v>
          </cell>
          <cell r="BB2252">
            <v>1.9633333333333336E-2</v>
          </cell>
          <cell r="BC2252">
            <v>8.9638283671019101E-2</v>
          </cell>
        </row>
        <row r="2253">
          <cell r="I2253">
            <v>64.900000000000006</v>
          </cell>
          <cell r="BA2253">
            <v>0.16782125387363056</v>
          </cell>
          <cell r="BB2253">
            <v>2.8045833333333336E-2</v>
          </cell>
          <cell r="BC2253">
            <v>0.10488828367101913</v>
          </cell>
        </row>
        <row r="2254">
          <cell r="I2254">
            <v>69.099999999999994</v>
          </cell>
          <cell r="BA2254">
            <v>0.25132710612372194</v>
          </cell>
          <cell r="BB2254">
            <v>5.7440316091953984E-2</v>
          </cell>
          <cell r="BC2254">
            <v>0.13001328367101911</v>
          </cell>
        </row>
        <row r="2255">
          <cell r="I2255">
            <v>70</v>
          </cell>
          <cell r="BA2255">
            <v>0.25272386167988736</v>
          </cell>
          <cell r="BB2255">
            <v>6.4743678160919499E-2</v>
          </cell>
          <cell r="BC2255">
            <v>0.13276328367101908</v>
          </cell>
        </row>
        <row r="2256">
          <cell r="I2256">
            <v>73.000000999999997</v>
          </cell>
          <cell r="BA2256">
            <v>0.26229775370851538</v>
          </cell>
          <cell r="BB2256">
            <v>8.5479885057471242E-2</v>
          </cell>
          <cell r="BC2256">
            <v>0.14226328367101915</v>
          </cell>
        </row>
        <row r="2257">
          <cell r="I2257">
            <v>73.000000999999997</v>
          </cell>
          <cell r="BA2257">
            <v>0.21896791123540799</v>
          </cell>
          <cell r="BB2257">
            <v>8.070488505747124E-2</v>
          </cell>
          <cell r="BC2257">
            <v>0.13526328367101911</v>
          </cell>
        </row>
        <row r="2258">
          <cell r="I2258">
            <v>73.900000000000006</v>
          </cell>
          <cell r="BA2258">
            <v>0.26799174204819481</v>
          </cell>
          <cell r="BB2258">
            <v>9.220074712643675E-2</v>
          </cell>
          <cell r="BC2258">
            <v>0.14501328367101912</v>
          </cell>
        </row>
        <row r="2259">
          <cell r="I2259">
            <v>77</v>
          </cell>
          <cell r="BA2259">
            <v>0.28796311571286565</v>
          </cell>
          <cell r="BB2259">
            <v>0.11312816091954024</v>
          </cell>
          <cell r="BC2259">
            <v>0.15438828367101914</v>
          </cell>
        </row>
        <row r="2260">
          <cell r="I2260">
            <v>78.099999999999994</v>
          </cell>
          <cell r="BA2260">
            <v>0.2894673415747796</v>
          </cell>
          <cell r="BB2260">
            <v>0.12023143678160916</v>
          </cell>
          <cell r="BC2260">
            <v>0.15076328367101915</v>
          </cell>
        </row>
        <row r="2261">
          <cell r="I2261">
            <v>78.099999999999994</v>
          </cell>
          <cell r="BA2261">
            <v>0.21976920458883062</v>
          </cell>
          <cell r="BB2261">
            <v>0.12023143678160916</v>
          </cell>
          <cell r="BC2261">
            <v>0.14526328367101909</v>
          </cell>
        </row>
        <row r="2262">
          <cell r="I2262">
            <v>78.099999999999994</v>
          </cell>
          <cell r="BA2262">
            <v>0.21228070445650879</v>
          </cell>
          <cell r="BB2262">
            <v>0.11914893678160915</v>
          </cell>
          <cell r="BC2262">
            <v>0.13351328367101911</v>
          </cell>
        </row>
        <row r="2263">
          <cell r="I2263">
            <v>77</v>
          </cell>
          <cell r="BA2263">
            <v>0.1328980192185773</v>
          </cell>
          <cell r="BB2263">
            <v>0.11099066091954021</v>
          </cell>
          <cell r="BC2263">
            <v>0.13013828367101909</v>
          </cell>
        </row>
        <row r="2264">
          <cell r="I2264">
            <v>75.900000000000006</v>
          </cell>
          <cell r="BA2264">
            <v>0.12911917306473142</v>
          </cell>
          <cell r="BB2264">
            <v>9.5474885057471287E-2</v>
          </cell>
          <cell r="BC2264">
            <v>0.1207632836710191</v>
          </cell>
        </row>
        <row r="2265">
          <cell r="I2265">
            <v>75</v>
          </cell>
          <cell r="BA2265">
            <v>0.13047955768011613</v>
          </cell>
          <cell r="BB2265">
            <v>8.8754022988505696E-2</v>
          </cell>
          <cell r="BC2265">
            <v>0.12413828367101912</v>
          </cell>
        </row>
        <row r="2266">
          <cell r="I2266">
            <v>68</v>
          </cell>
          <cell r="BA2266">
            <v>0.12181340383396226</v>
          </cell>
          <cell r="BB2266">
            <v>3.9869540229885043E-2</v>
          </cell>
          <cell r="BC2266">
            <v>0.10263828367101913</v>
          </cell>
        </row>
        <row r="2267">
          <cell r="I2267">
            <v>62.1</v>
          </cell>
          <cell r="BA2267">
            <v>0</v>
          </cell>
          <cell r="BB2267">
            <v>1.8883333333333335E-2</v>
          </cell>
          <cell r="BC2267">
            <v>8.438828367101911E-2</v>
          </cell>
        </row>
        <row r="2268">
          <cell r="I2268">
            <v>61</v>
          </cell>
          <cell r="BA2268">
            <v>0</v>
          </cell>
          <cell r="BB2268">
            <v>1.8633333333333332E-2</v>
          </cell>
          <cell r="BC2268">
            <v>6.926328367101911E-2</v>
          </cell>
        </row>
        <row r="2269">
          <cell r="I2269">
            <v>57.9</v>
          </cell>
          <cell r="BA2269">
            <v>0</v>
          </cell>
          <cell r="BB2269">
            <v>1.8633333333333332E-2</v>
          </cell>
          <cell r="BC2269">
            <v>5.5138283671019118E-2</v>
          </cell>
        </row>
        <row r="2270">
          <cell r="I2270">
            <v>57</v>
          </cell>
          <cell r="BA2270">
            <v>0</v>
          </cell>
          <cell r="BB2270">
            <v>1.9133333333333336E-2</v>
          </cell>
          <cell r="BC2270">
            <v>4.25132836710191E-2</v>
          </cell>
        </row>
        <row r="2271">
          <cell r="I2271">
            <v>55</v>
          </cell>
          <cell r="BA2271">
            <v>0</v>
          </cell>
          <cell r="BB2271">
            <v>1.8633333333333332E-2</v>
          </cell>
          <cell r="BC2271">
            <v>2.2513283671019128E-2</v>
          </cell>
        </row>
        <row r="2272">
          <cell r="I2272">
            <v>54</v>
          </cell>
          <cell r="BA2272">
            <v>0</v>
          </cell>
          <cell r="BB2272">
            <v>1.8633333333333332E-2</v>
          </cell>
          <cell r="BC2272">
            <v>1.9263283671019104E-2</v>
          </cell>
        </row>
        <row r="2273">
          <cell r="I2273">
            <v>53.1</v>
          </cell>
          <cell r="BA2273">
            <v>0</v>
          </cell>
          <cell r="BB2273">
            <v>1.8633333333333332E-2</v>
          </cell>
          <cell r="BC2273">
            <v>1.2638283671019089E-2</v>
          </cell>
        </row>
        <row r="2274">
          <cell r="I2274">
            <v>53.1</v>
          </cell>
          <cell r="BA2274">
            <v>0</v>
          </cell>
          <cell r="BB2274">
            <v>1.8633333333333332E-2</v>
          </cell>
          <cell r="BC2274">
            <v>6.3000000000000044E-3</v>
          </cell>
        </row>
        <row r="2275">
          <cell r="I2275">
            <v>50</v>
          </cell>
          <cell r="BA2275">
            <v>0</v>
          </cell>
          <cell r="BB2275">
            <v>1.9133333333333336E-2</v>
          </cell>
          <cell r="BC2275">
            <v>0</v>
          </cell>
        </row>
        <row r="2276">
          <cell r="I2276">
            <v>48</v>
          </cell>
          <cell r="BA2276">
            <v>0</v>
          </cell>
          <cell r="BB2276">
            <v>1.9633333333333336E-2</v>
          </cell>
          <cell r="BC2276">
            <v>0</v>
          </cell>
        </row>
        <row r="2277">
          <cell r="I2277">
            <v>48.9</v>
          </cell>
          <cell r="BA2277">
            <v>0</v>
          </cell>
          <cell r="BB2277">
            <v>2.8045833333333336E-2</v>
          </cell>
          <cell r="BC2277">
            <v>0</v>
          </cell>
        </row>
        <row r="2278">
          <cell r="I2278">
            <v>50</v>
          </cell>
          <cell r="BA2278">
            <v>0</v>
          </cell>
          <cell r="BB2278">
            <v>2.9100833333333333E-2</v>
          </cell>
          <cell r="BC2278">
            <v>0</v>
          </cell>
        </row>
        <row r="2279">
          <cell r="I2279">
            <v>51.1</v>
          </cell>
          <cell r="BA2279">
            <v>9.5827137546469765E-4</v>
          </cell>
          <cell r="BB2279">
            <v>3.0183333333333333E-2</v>
          </cell>
          <cell r="BC2279">
            <v>3.0000000000000431E-4</v>
          </cell>
        </row>
        <row r="2280">
          <cell r="I2280">
            <v>46</v>
          </cell>
          <cell r="BA2280">
            <v>0</v>
          </cell>
          <cell r="BB2280">
            <v>3.0183333333333333E-2</v>
          </cell>
          <cell r="BC2280">
            <v>0</v>
          </cell>
        </row>
        <row r="2281">
          <cell r="I2281">
            <v>50</v>
          </cell>
          <cell r="BA2281">
            <v>0</v>
          </cell>
          <cell r="BB2281">
            <v>2.5408333333333335E-2</v>
          </cell>
          <cell r="BC2281">
            <v>0</v>
          </cell>
        </row>
        <row r="2282">
          <cell r="I2282">
            <v>50</v>
          </cell>
          <cell r="BA2282">
            <v>0</v>
          </cell>
          <cell r="BB2282">
            <v>3.0683333333333333E-2</v>
          </cell>
          <cell r="BC2282">
            <v>0</v>
          </cell>
        </row>
        <row r="2283">
          <cell r="I2283">
            <v>51.1</v>
          </cell>
          <cell r="BA2283">
            <v>9.5827137546469765E-4</v>
          </cell>
          <cell r="BB2283">
            <v>3.0183333333333333E-2</v>
          </cell>
          <cell r="BC2283">
            <v>3.0000000000000431E-4</v>
          </cell>
        </row>
        <row r="2284">
          <cell r="I2284">
            <v>50</v>
          </cell>
          <cell r="BA2284">
            <v>0</v>
          </cell>
          <cell r="BB2284">
            <v>2.9683333333333332E-2</v>
          </cell>
          <cell r="BC2284">
            <v>0</v>
          </cell>
        </row>
        <row r="2285">
          <cell r="I2285">
            <v>50</v>
          </cell>
          <cell r="BA2285">
            <v>0</v>
          </cell>
          <cell r="BB2285">
            <v>2.9683333333333332E-2</v>
          </cell>
          <cell r="BC2285">
            <v>0</v>
          </cell>
        </row>
        <row r="2286">
          <cell r="I2286">
            <v>50</v>
          </cell>
          <cell r="BA2286">
            <v>0</v>
          </cell>
          <cell r="BB2286">
            <v>2.8600833333333332E-2</v>
          </cell>
          <cell r="BC2286">
            <v>0</v>
          </cell>
        </row>
        <row r="2287">
          <cell r="I2287">
            <v>48</v>
          </cell>
          <cell r="BA2287">
            <v>0</v>
          </cell>
          <cell r="BB2287">
            <v>2.8045833333333336E-2</v>
          </cell>
          <cell r="BC2287">
            <v>0</v>
          </cell>
        </row>
        <row r="2288">
          <cell r="I2288">
            <v>46</v>
          </cell>
          <cell r="BA2288">
            <v>0</v>
          </cell>
          <cell r="BB2288">
            <v>2.0133333333333329E-2</v>
          </cell>
          <cell r="BC2288">
            <v>0</v>
          </cell>
        </row>
        <row r="2289">
          <cell r="I2289">
            <v>42.1</v>
          </cell>
          <cell r="BA2289">
            <v>0</v>
          </cell>
          <cell r="BB2289">
            <v>1.9633333333333336E-2</v>
          </cell>
          <cell r="BC2289">
            <v>0</v>
          </cell>
        </row>
        <row r="2290">
          <cell r="I2290">
            <v>39</v>
          </cell>
          <cell r="BA2290">
            <v>0</v>
          </cell>
          <cell r="BB2290">
            <v>1.9133333333333336E-2</v>
          </cell>
          <cell r="BC2290">
            <v>0</v>
          </cell>
        </row>
        <row r="2291">
          <cell r="I2291">
            <v>37.9</v>
          </cell>
          <cell r="BA2291">
            <v>0</v>
          </cell>
          <cell r="BB2291">
            <v>1.8883333333333335E-2</v>
          </cell>
          <cell r="BC2291">
            <v>0</v>
          </cell>
        </row>
        <row r="2292">
          <cell r="I2292">
            <v>35.1</v>
          </cell>
          <cell r="BA2292">
            <v>0</v>
          </cell>
          <cell r="BB2292">
            <v>1.8633333333333332E-2</v>
          </cell>
          <cell r="BC2292">
            <v>0</v>
          </cell>
        </row>
        <row r="2293">
          <cell r="I2293">
            <v>35.1</v>
          </cell>
          <cell r="BA2293">
            <v>0</v>
          </cell>
          <cell r="BB2293">
            <v>1.8633333333333332E-2</v>
          </cell>
          <cell r="BC2293">
            <v>0</v>
          </cell>
        </row>
        <row r="2294">
          <cell r="I2294">
            <v>36</v>
          </cell>
          <cell r="BA2294">
            <v>0</v>
          </cell>
          <cell r="BB2294">
            <v>1.9133333333333336E-2</v>
          </cell>
          <cell r="BC2294">
            <v>0</v>
          </cell>
        </row>
        <row r="2295">
          <cell r="I2295">
            <v>35.1</v>
          </cell>
          <cell r="BA2295">
            <v>0</v>
          </cell>
          <cell r="BB2295">
            <v>1.8633333333333332E-2</v>
          </cell>
          <cell r="BC2295">
            <v>0</v>
          </cell>
        </row>
        <row r="2296">
          <cell r="I2296">
            <v>33.1</v>
          </cell>
          <cell r="BA2296">
            <v>0</v>
          </cell>
          <cell r="BB2296">
            <v>1.8633333333333332E-2</v>
          </cell>
          <cell r="BC2296">
            <v>0</v>
          </cell>
        </row>
        <row r="2297">
          <cell r="I2297">
            <v>34</v>
          </cell>
          <cell r="BA2297">
            <v>0</v>
          </cell>
          <cell r="BB2297">
            <v>1.8633333333333332E-2</v>
          </cell>
          <cell r="BC2297">
            <v>0</v>
          </cell>
        </row>
        <row r="2298">
          <cell r="I2298">
            <v>32</v>
          </cell>
          <cell r="BA2298">
            <v>0</v>
          </cell>
          <cell r="BB2298">
            <v>1.8633333333333332E-2</v>
          </cell>
          <cell r="BC2298">
            <v>0</v>
          </cell>
        </row>
        <row r="2299">
          <cell r="I2299">
            <v>34</v>
          </cell>
          <cell r="BA2299">
            <v>0</v>
          </cell>
          <cell r="BB2299">
            <v>1.9133333333333336E-2</v>
          </cell>
          <cell r="BC2299">
            <v>0</v>
          </cell>
        </row>
        <row r="2300">
          <cell r="I2300">
            <v>35.1</v>
          </cell>
          <cell r="BA2300">
            <v>0</v>
          </cell>
          <cell r="BB2300">
            <v>1.9633333333333336E-2</v>
          </cell>
          <cell r="BC2300">
            <v>0</v>
          </cell>
        </row>
        <row r="2301">
          <cell r="I2301">
            <v>41</v>
          </cell>
          <cell r="BA2301">
            <v>0</v>
          </cell>
          <cell r="BB2301">
            <v>2.8045833333333336E-2</v>
          </cell>
          <cell r="BC2301">
            <v>0</v>
          </cell>
        </row>
        <row r="2302">
          <cell r="I2302">
            <v>45</v>
          </cell>
          <cell r="BA2302">
            <v>0</v>
          </cell>
          <cell r="BB2302">
            <v>2.9100833333333333E-2</v>
          </cell>
          <cell r="BC2302">
            <v>0</v>
          </cell>
        </row>
        <row r="2303">
          <cell r="I2303">
            <v>50</v>
          </cell>
          <cell r="BA2303">
            <v>0</v>
          </cell>
          <cell r="BB2303">
            <v>3.0183333333333333E-2</v>
          </cell>
          <cell r="BC2303">
            <v>0</v>
          </cell>
        </row>
        <row r="2304">
          <cell r="I2304">
            <v>53.1</v>
          </cell>
          <cell r="BA2304">
            <v>2.0006598513011172E-2</v>
          </cell>
          <cell r="BB2304">
            <v>3.0183333333333333E-2</v>
          </cell>
          <cell r="BC2304">
            <v>6.3000000000000044E-3</v>
          </cell>
        </row>
        <row r="2305">
          <cell r="I2305">
            <v>55.9</v>
          </cell>
          <cell r="BA2305">
            <v>3.9684535315985127E-2</v>
          </cell>
          <cell r="BB2305">
            <v>2.5408333333333335E-2</v>
          </cell>
          <cell r="BC2305">
            <v>1.4699999999999994E-2</v>
          </cell>
        </row>
        <row r="2306">
          <cell r="I2306">
            <v>57.9</v>
          </cell>
          <cell r="BA2306">
            <v>6.4812546468401483E-2</v>
          </cell>
          <cell r="BB2306">
            <v>3.0683333333333333E-2</v>
          </cell>
          <cell r="BC2306">
            <v>2.0699999999999996E-2</v>
          </cell>
        </row>
        <row r="2307">
          <cell r="I2307">
            <v>59</v>
          </cell>
          <cell r="BA2307">
            <v>7.489962825278812E-2</v>
          </cell>
          <cell r="BB2307">
            <v>3.0183333333333333E-2</v>
          </cell>
          <cell r="BC2307">
            <v>2.4E-2</v>
          </cell>
        </row>
        <row r="2308">
          <cell r="I2308">
            <v>60.1</v>
          </cell>
          <cell r="BA2308">
            <v>8.4919237918215623E-2</v>
          </cell>
          <cell r="BB2308">
            <v>2.9683333333333332E-2</v>
          </cell>
          <cell r="BC2308">
            <v>2.7300000000000005E-2</v>
          </cell>
        </row>
        <row r="2309">
          <cell r="I2309">
            <v>60.1</v>
          </cell>
          <cell r="BA2309">
            <v>6.4444237918215616E-2</v>
          </cell>
          <cell r="BB2309">
            <v>2.9683333333333332E-2</v>
          </cell>
          <cell r="BC2309">
            <v>2.7300000000000005E-2</v>
          </cell>
        </row>
        <row r="2310">
          <cell r="I2310">
            <v>60.1</v>
          </cell>
          <cell r="BA2310">
            <v>6.4444237918215616E-2</v>
          </cell>
          <cell r="BB2310">
            <v>2.8600833333333332E-2</v>
          </cell>
          <cell r="BC2310">
            <v>2.7300000000000005E-2</v>
          </cell>
        </row>
        <row r="2311">
          <cell r="I2311">
            <v>59</v>
          </cell>
          <cell r="BA2311">
            <v>3.8399999999999997E-2</v>
          </cell>
          <cell r="BB2311">
            <v>2.8045833333333336E-2</v>
          </cell>
          <cell r="BC2311">
            <v>2.4E-2</v>
          </cell>
        </row>
        <row r="2312">
          <cell r="I2312">
            <v>55</v>
          </cell>
          <cell r="BA2312">
            <v>1.9199999999999998E-2</v>
          </cell>
          <cell r="BB2312">
            <v>2.0133333333333329E-2</v>
          </cell>
          <cell r="BC2312">
            <v>1.2E-2</v>
          </cell>
        </row>
        <row r="2313">
          <cell r="I2313">
            <v>53.1</v>
          </cell>
          <cell r="BA2313">
            <v>1.0080000000000006E-2</v>
          </cell>
          <cell r="BB2313">
            <v>1.9633333333333336E-2</v>
          </cell>
          <cell r="BC2313">
            <v>6.3000000000000044E-3</v>
          </cell>
        </row>
        <row r="2314">
          <cell r="I2314">
            <v>48.9</v>
          </cell>
          <cell r="BA2314">
            <v>0</v>
          </cell>
          <cell r="BB2314">
            <v>1.9133333333333336E-2</v>
          </cell>
          <cell r="BC2314">
            <v>0</v>
          </cell>
        </row>
        <row r="2315">
          <cell r="I2315">
            <v>44.1</v>
          </cell>
          <cell r="BA2315">
            <v>0</v>
          </cell>
          <cell r="BB2315">
            <v>1.8883333333333335E-2</v>
          </cell>
          <cell r="BC2315">
            <v>0</v>
          </cell>
        </row>
        <row r="2316">
          <cell r="I2316">
            <v>43</v>
          </cell>
          <cell r="BA2316">
            <v>0</v>
          </cell>
          <cell r="BB2316">
            <v>1.8633333333333332E-2</v>
          </cell>
          <cell r="BC2316">
            <v>0</v>
          </cell>
        </row>
        <row r="2317">
          <cell r="I2317">
            <v>41</v>
          </cell>
          <cell r="BA2317">
            <v>0</v>
          </cell>
          <cell r="BB2317">
            <v>1.8633333333333332E-2</v>
          </cell>
          <cell r="BC2317">
            <v>0</v>
          </cell>
        </row>
        <row r="2318">
          <cell r="I2318">
            <v>39</v>
          </cell>
          <cell r="BA2318">
            <v>0</v>
          </cell>
          <cell r="BB2318">
            <v>1.9133333333333336E-2</v>
          </cell>
          <cell r="BC2318">
            <v>0</v>
          </cell>
        </row>
        <row r="2319">
          <cell r="I2319">
            <v>39</v>
          </cell>
          <cell r="BA2319">
            <v>0</v>
          </cell>
          <cell r="BB2319">
            <v>1.8633333333333332E-2</v>
          </cell>
          <cell r="BC2319">
            <v>0</v>
          </cell>
        </row>
        <row r="2320">
          <cell r="I2320">
            <v>39.9</v>
          </cell>
          <cell r="BA2320">
            <v>0</v>
          </cell>
          <cell r="BB2320">
            <v>1.8633333333333332E-2</v>
          </cell>
          <cell r="BC2320">
            <v>0</v>
          </cell>
        </row>
        <row r="2321">
          <cell r="I2321">
            <v>39</v>
          </cell>
          <cell r="BA2321">
            <v>0</v>
          </cell>
          <cell r="BB2321">
            <v>1.8633333333333332E-2</v>
          </cell>
          <cell r="BC2321">
            <v>0</v>
          </cell>
        </row>
        <row r="2322">
          <cell r="I2322">
            <v>37.9</v>
          </cell>
          <cell r="BA2322">
            <v>0</v>
          </cell>
          <cell r="BB2322">
            <v>1.8633333333333332E-2</v>
          </cell>
          <cell r="BC2322">
            <v>0</v>
          </cell>
        </row>
        <row r="2323">
          <cell r="I2323">
            <v>37</v>
          </cell>
          <cell r="BA2323">
            <v>0</v>
          </cell>
          <cell r="BB2323">
            <v>1.9133333333333336E-2</v>
          </cell>
          <cell r="BC2323">
            <v>0</v>
          </cell>
        </row>
        <row r="2324">
          <cell r="I2324">
            <v>37</v>
          </cell>
          <cell r="BA2324">
            <v>0</v>
          </cell>
          <cell r="BB2324">
            <v>1.9633333333333336E-2</v>
          </cell>
          <cell r="BC2324">
            <v>0</v>
          </cell>
        </row>
        <row r="2325">
          <cell r="I2325">
            <v>45</v>
          </cell>
          <cell r="BA2325">
            <v>0</v>
          </cell>
          <cell r="BB2325">
            <v>2.4353333333333331E-2</v>
          </cell>
          <cell r="BC2325">
            <v>0</v>
          </cell>
        </row>
        <row r="2326">
          <cell r="I2326">
            <v>53.1</v>
          </cell>
          <cell r="BA2326">
            <v>1.8116598513011166E-2</v>
          </cell>
          <cell r="BB2326">
            <v>2.5408333333333335E-2</v>
          </cell>
          <cell r="BC2326">
            <v>6.3000000000000044E-3</v>
          </cell>
        </row>
        <row r="2327">
          <cell r="I2327">
            <v>60.1</v>
          </cell>
          <cell r="BA2327">
            <v>8.0824237918215622E-2</v>
          </cell>
          <cell r="BB2327">
            <v>2.4908333333333334E-2</v>
          </cell>
          <cell r="BC2327">
            <v>2.7300000000000005E-2</v>
          </cell>
        </row>
        <row r="2328">
          <cell r="I2328">
            <v>64</v>
          </cell>
          <cell r="BA2328">
            <v>0.11404962825278811</v>
          </cell>
          <cell r="BB2328">
            <v>2.4908333333333334E-2</v>
          </cell>
          <cell r="BC2328">
            <v>3.9E-2</v>
          </cell>
        </row>
        <row r="2329">
          <cell r="I2329">
            <v>66.900000000000006</v>
          </cell>
          <cell r="BA2329">
            <v>0.14103680726336859</v>
          </cell>
          <cell r="BB2329">
            <v>3.8541264367816117E-2</v>
          </cell>
          <cell r="BC2329">
            <v>4.7700000000000013E-2</v>
          </cell>
        </row>
        <row r="2330">
          <cell r="I2330">
            <v>71.099999999999994</v>
          </cell>
          <cell r="BA2330">
            <v>0.18454754339433802</v>
          </cell>
          <cell r="BB2330">
            <v>6.7571954022988434E-2</v>
          </cell>
          <cell r="BC2330">
            <v>6.0299999999999986E-2</v>
          </cell>
        </row>
        <row r="2331">
          <cell r="I2331">
            <v>72</v>
          </cell>
          <cell r="BA2331">
            <v>0.18594605769230768</v>
          </cell>
          <cell r="BB2331">
            <v>7.3292816091954024E-2</v>
          </cell>
          <cell r="BC2331">
            <v>6.3E-2</v>
          </cell>
        </row>
        <row r="2332">
          <cell r="I2332">
            <v>75.900000000000006</v>
          </cell>
          <cell r="BA2332">
            <v>0.20654587076570222</v>
          </cell>
          <cell r="BB2332">
            <v>9.7112385057471287E-2</v>
          </cell>
          <cell r="BC2332">
            <v>7.4700000000000016E-2</v>
          </cell>
        </row>
        <row r="2333">
          <cell r="I2333">
            <v>75.900000000000006</v>
          </cell>
          <cell r="BA2333">
            <v>0.14517331307339454</v>
          </cell>
          <cell r="BB2333">
            <v>9.7112385057471287E-2</v>
          </cell>
          <cell r="BC2333">
            <v>7.4700000000000016E-2</v>
          </cell>
        </row>
        <row r="2334">
          <cell r="I2334">
            <v>75.900000000000006</v>
          </cell>
          <cell r="BA2334">
            <v>0.1349445534580099</v>
          </cell>
          <cell r="BB2334">
            <v>9.49748850574713E-2</v>
          </cell>
          <cell r="BC2334">
            <v>7.4700000000000016E-2</v>
          </cell>
        </row>
        <row r="2335">
          <cell r="I2335">
            <v>75</v>
          </cell>
          <cell r="BA2335">
            <v>0.10801846153846154</v>
          </cell>
          <cell r="BB2335">
            <v>8.9254022988505682E-2</v>
          </cell>
          <cell r="BC2335">
            <v>7.2000000000000008E-2</v>
          </cell>
        </row>
        <row r="2336">
          <cell r="I2336">
            <v>70</v>
          </cell>
          <cell r="BA2336">
            <v>0</v>
          </cell>
          <cell r="BB2336">
            <v>5.4693678160919496E-2</v>
          </cell>
          <cell r="BC2336">
            <v>5.7000000000000002E-2</v>
          </cell>
        </row>
        <row r="2337">
          <cell r="I2337">
            <v>62.1</v>
          </cell>
          <cell r="BA2337">
            <v>0</v>
          </cell>
          <cell r="BB2337">
            <v>1.9633333333333336E-2</v>
          </cell>
          <cell r="BC2337">
            <v>3.3300000000000003E-2</v>
          </cell>
        </row>
        <row r="2338">
          <cell r="I2338">
            <v>61</v>
          </cell>
          <cell r="BA2338">
            <v>0</v>
          </cell>
          <cell r="BB2338">
            <v>1.9633333333333336E-2</v>
          </cell>
          <cell r="BC2338">
            <v>0.03</v>
          </cell>
        </row>
        <row r="2339">
          <cell r="I2339">
            <v>59</v>
          </cell>
          <cell r="BA2339">
            <v>0</v>
          </cell>
          <cell r="BB2339">
            <v>1.9133333333333336E-2</v>
          </cell>
          <cell r="BC2339">
            <v>2.4E-2</v>
          </cell>
        </row>
        <row r="2340">
          <cell r="I2340">
            <v>55.9</v>
          </cell>
          <cell r="BA2340">
            <v>0</v>
          </cell>
          <cell r="BB2340">
            <v>1.9133333333333336E-2</v>
          </cell>
          <cell r="BC2340">
            <v>1.4699999999999994E-2</v>
          </cell>
        </row>
        <row r="2341">
          <cell r="I2341">
            <v>55</v>
          </cell>
          <cell r="BA2341">
            <v>0</v>
          </cell>
          <cell r="BB2341">
            <v>1.9133333333333336E-2</v>
          </cell>
          <cell r="BC2341">
            <v>1.2E-2</v>
          </cell>
        </row>
        <row r="2342">
          <cell r="I2342">
            <v>54</v>
          </cell>
          <cell r="BA2342">
            <v>0</v>
          </cell>
          <cell r="BB2342">
            <v>1.9133333333333336E-2</v>
          </cell>
          <cell r="BC2342">
            <v>9.0000000000000011E-3</v>
          </cell>
        </row>
        <row r="2343">
          <cell r="I2343">
            <v>52</v>
          </cell>
          <cell r="BA2343">
            <v>0</v>
          </cell>
          <cell r="BB2343">
            <v>1.8633333333333332E-2</v>
          </cell>
          <cell r="BC2343">
            <v>3.0000000000000001E-3</v>
          </cell>
        </row>
        <row r="2344">
          <cell r="I2344">
            <v>55.9</v>
          </cell>
          <cell r="BA2344">
            <v>0</v>
          </cell>
          <cell r="BB2344">
            <v>1.8633333333333332E-2</v>
          </cell>
          <cell r="BC2344">
            <v>1.4699999999999994E-2</v>
          </cell>
        </row>
        <row r="2345">
          <cell r="I2345">
            <v>55</v>
          </cell>
          <cell r="BA2345">
            <v>0</v>
          </cell>
          <cell r="BB2345">
            <v>1.8633333333333332E-2</v>
          </cell>
          <cell r="BC2345">
            <v>1.2E-2</v>
          </cell>
        </row>
        <row r="2346">
          <cell r="I2346">
            <v>53.1</v>
          </cell>
          <cell r="BA2346">
            <v>0</v>
          </cell>
          <cell r="BB2346">
            <v>1.8633333333333332E-2</v>
          </cell>
          <cell r="BC2346">
            <v>6.3000000000000044E-3</v>
          </cell>
        </row>
        <row r="2347">
          <cell r="I2347">
            <v>48.9</v>
          </cell>
          <cell r="BA2347">
            <v>0</v>
          </cell>
          <cell r="BB2347">
            <v>1.9133333333333336E-2</v>
          </cell>
          <cell r="BC2347">
            <v>0</v>
          </cell>
        </row>
        <row r="2348">
          <cell r="I2348">
            <v>50</v>
          </cell>
          <cell r="BA2348">
            <v>0</v>
          </cell>
          <cell r="BB2348">
            <v>1.9633333333333336E-2</v>
          </cell>
          <cell r="BC2348">
            <v>0</v>
          </cell>
        </row>
        <row r="2349">
          <cell r="I2349">
            <v>59</v>
          </cell>
          <cell r="BA2349">
            <v>0</v>
          </cell>
          <cell r="BB2349">
            <v>2.0133333333333329E-2</v>
          </cell>
          <cell r="BC2349">
            <v>2.4E-2</v>
          </cell>
        </row>
        <row r="2350">
          <cell r="I2350">
            <v>63</v>
          </cell>
          <cell r="BA2350">
            <v>0</v>
          </cell>
          <cell r="BB2350">
            <v>2.0133333333333329E-2</v>
          </cell>
          <cell r="BC2350">
            <v>3.6000000000000004E-2</v>
          </cell>
        </row>
        <row r="2351">
          <cell r="I2351">
            <v>69.099999999999994</v>
          </cell>
          <cell r="BA2351">
            <v>0</v>
          </cell>
          <cell r="BB2351">
            <v>4.7972816091953988E-2</v>
          </cell>
          <cell r="BC2351">
            <v>5.4299999999999987E-2</v>
          </cell>
        </row>
        <row r="2352">
          <cell r="I2352">
            <v>72</v>
          </cell>
          <cell r="BA2352">
            <v>0</v>
          </cell>
          <cell r="BB2352">
            <v>6.8017816091954023E-2</v>
          </cell>
          <cell r="BC2352">
            <v>6.3E-2</v>
          </cell>
        </row>
        <row r="2353">
          <cell r="I2353">
            <v>75</v>
          </cell>
          <cell r="BA2353">
            <v>0</v>
          </cell>
          <cell r="BB2353">
            <v>8.9254022988505682E-2</v>
          </cell>
          <cell r="BC2353">
            <v>7.2000000000000008E-2</v>
          </cell>
        </row>
        <row r="2354">
          <cell r="I2354">
            <v>75.900000000000006</v>
          </cell>
          <cell r="BA2354">
            <v>0.10910676923076923</v>
          </cell>
          <cell r="BB2354">
            <v>9.5474885057471287E-2</v>
          </cell>
          <cell r="BC2354">
            <v>7.4700000000000016E-2</v>
          </cell>
        </row>
        <row r="2355">
          <cell r="I2355">
            <v>78.099999999999994</v>
          </cell>
          <cell r="BA2355">
            <v>0.11176707692307694</v>
          </cell>
          <cell r="BB2355">
            <v>0.11018143678160916</v>
          </cell>
          <cell r="BC2355">
            <v>8.1299999999999983E-2</v>
          </cell>
        </row>
        <row r="2356">
          <cell r="I2356">
            <v>78.099999999999994</v>
          </cell>
          <cell r="BA2356">
            <v>0.11176707692307694</v>
          </cell>
          <cell r="BB2356">
            <v>0.10968143678160916</v>
          </cell>
          <cell r="BC2356">
            <v>8.1299999999999983E-2</v>
          </cell>
        </row>
        <row r="2357">
          <cell r="I2357">
            <v>78.099999999999994</v>
          </cell>
          <cell r="BA2357">
            <v>0.11176707692307694</v>
          </cell>
          <cell r="BB2357">
            <v>0.10968143678160916</v>
          </cell>
          <cell r="BC2357">
            <v>8.1299999999999983E-2</v>
          </cell>
        </row>
        <row r="2358">
          <cell r="I2358">
            <v>78.099999999999994</v>
          </cell>
          <cell r="BA2358">
            <v>0.11176707692307694</v>
          </cell>
          <cell r="BB2358">
            <v>0.11018143678160916</v>
          </cell>
          <cell r="BC2358">
            <v>8.1299999999999983E-2</v>
          </cell>
        </row>
        <row r="2359">
          <cell r="I2359">
            <v>75.900000000000006</v>
          </cell>
          <cell r="BA2359">
            <v>0.10910676923076923</v>
          </cell>
          <cell r="BB2359">
            <v>9.5474885057471287E-2</v>
          </cell>
          <cell r="BC2359">
            <v>7.4700000000000016E-2</v>
          </cell>
        </row>
        <row r="2360">
          <cell r="I2360">
            <v>71.099999999999994</v>
          </cell>
          <cell r="BA2360">
            <v>0.10330246153846154</v>
          </cell>
          <cell r="BB2360">
            <v>6.2296954022988418E-2</v>
          </cell>
          <cell r="BC2360">
            <v>6.0299999999999986E-2</v>
          </cell>
        </row>
        <row r="2361">
          <cell r="I2361">
            <v>69.099999999999994</v>
          </cell>
          <cell r="BA2361">
            <v>0.10088399999999999</v>
          </cell>
          <cell r="BB2361">
            <v>4.7972816091953988E-2</v>
          </cell>
          <cell r="BC2361">
            <v>5.4299999999999987E-2</v>
          </cell>
        </row>
        <row r="2362">
          <cell r="I2362">
            <v>64</v>
          </cell>
          <cell r="BA2362">
            <v>6.2399999999999997E-2</v>
          </cell>
          <cell r="BB2362">
            <v>1.9633333333333336E-2</v>
          </cell>
          <cell r="BC2362">
            <v>3.9E-2</v>
          </cell>
        </row>
        <row r="2363">
          <cell r="I2363">
            <v>62.1</v>
          </cell>
          <cell r="BA2363">
            <v>5.3280000000000008E-2</v>
          </cell>
          <cell r="BB2363">
            <v>1.9133333333333336E-2</v>
          </cell>
          <cell r="BC2363">
            <v>3.3300000000000003E-2</v>
          </cell>
        </row>
        <row r="2364">
          <cell r="I2364">
            <v>57.9</v>
          </cell>
          <cell r="BA2364">
            <v>3.3119999999999997E-2</v>
          </cell>
          <cell r="BB2364">
            <v>1.9133333333333336E-2</v>
          </cell>
          <cell r="BC2364">
            <v>2.0699999999999996E-2</v>
          </cell>
        </row>
        <row r="2365">
          <cell r="I2365">
            <v>55.9</v>
          </cell>
          <cell r="BA2365">
            <v>2.3519999999999992E-2</v>
          </cell>
          <cell r="BB2365">
            <v>1.9133333333333336E-2</v>
          </cell>
          <cell r="BC2365">
            <v>1.4699999999999994E-2</v>
          </cell>
        </row>
        <row r="2366">
          <cell r="I2366">
            <v>53.1</v>
          </cell>
          <cell r="BA2366">
            <v>0</v>
          </cell>
          <cell r="BB2366">
            <v>1.9133333333333336E-2</v>
          </cell>
          <cell r="BC2366">
            <v>6.3000000000000044E-3</v>
          </cell>
        </row>
        <row r="2367">
          <cell r="I2367">
            <v>52</v>
          </cell>
          <cell r="BA2367">
            <v>0</v>
          </cell>
          <cell r="BB2367">
            <v>1.8633333333333332E-2</v>
          </cell>
          <cell r="BC2367">
            <v>3.0000000000000001E-3</v>
          </cell>
        </row>
        <row r="2368">
          <cell r="I2368">
            <v>52</v>
          </cell>
          <cell r="BA2368">
            <v>0</v>
          </cell>
          <cell r="BB2368">
            <v>1.8633333333333332E-2</v>
          </cell>
          <cell r="BC2368">
            <v>3.0000000000000001E-3</v>
          </cell>
        </row>
        <row r="2369">
          <cell r="I2369">
            <v>48</v>
          </cell>
          <cell r="BA2369">
            <v>0</v>
          </cell>
          <cell r="BB2369">
            <v>1.8633333333333332E-2</v>
          </cell>
          <cell r="BC2369">
            <v>0</v>
          </cell>
        </row>
        <row r="2370">
          <cell r="I2370">
            <v>46</v>
          </cell>
          <cell r="BA2370">
            <v>0</v>
          </cell>
          <cell r="BB2370">
            <v>1.8633333333333332E-2</v>
          </cell>
          <cell r="BC2370">
            <v>0</v>
          </cell>
        </row>
        <row r="2371">
          <cell r="I2371">
            <v>44.1</v>
          </cell>
          <cell r="BA2371">
            <v>0</v>
          </cell>
          <cell r="BB2371">
            <v>1.9133333333333336E-2</v>
          </cell>
          <cell r="BC2371">
            <v>0</v>
          </cell>
        </row>
        <row r="2372">
          <cell r="I2372">
            <v>48</v>
          </cell>
          <cell r="BA2372">
            <v>0</v>
          </cell>
          <cell r="BB2372">
            <v>1.9633333333333336E-2</v>
          </cell>
          <cell r="BC2372">
            <v>0</v>
          </cell>
        </row>
        <row r="2373">
          <cell r="I2373">
            <v>52</v>
          </cell>
          <cell r="BA2373">
            <v>0</v>
          </cell>
          <cell r="BB2373">
            <v>2.0133333333333329E-2</v>
          </cell>
          <cell r="BC2373">
            <v>3.0000000000000001E-3</v>
          </cell>
        </row>
        <row r="2374">
          <cell r="I2374">
            <v>55.9</v>
          </cell>
          <cell r="BA2374">
            <v>0</v>
          </cell>
          <cell r="BB2374">
            <v>2.0133333333333329E-2</v>
          </cell>
          <cell r="BC2374">
            <v>1.4699999999999994E-2</v>
          </cell>
        </row>
        <row r="2375">
          <cell r="I2375">
            <v>60.1</v>
          </cell>
          <cell r="BA2375">
            <v>0</v>
          </cell>
          <cell r="BB2375">
            <v>1.9633333333333336E-2</v>
          </cell>
          <cell r="BC2375">
            <v>2.7300000000000005E-2</v>
          </cell>
        </row>
        <row r="2376">
          <cell r="I2376">
            <v>62.1</v>
          </cell>
          <cell r="BA2376">
            <v>0</v>
          </cell>
          <cell r="BB2376">
            <v>1.9633333333333336E-2</v>
          </cell>
          <cell r="BC2376">
            <v>3.3300000000000003E-2</v>
          </cell>
        </row>
        <row r="2377">
          <cell r="I2377">
            <v>64.900000000000006</v>
          </cell>
          <cell r="BA2377">
            <v>0</v>
          </cell>
          <cell r="BB2377">
            <v>2.0133333333333329E-2</v>
          </cell>
          <cell r="BC2377">
            <v>4.1700000000000015E-2</v>
          </cell>
        </row>
        <row r="2378">
          <cell r="I2378">
            <v>68</v>
          </cell>
          <cell r="BA2378">
            <v>0</v>
          </cell>
          <cell r="BB2378">
            <v>4.0869540229885044E-2</v>
          </cell>
          <cell r="BC2378">
            <v>5.1000000000000004E-2</v>
          </cell>
        </row>
        <row r="2379">
          <cell r="I2379">
            <v>69.099999999999994</v>
          </cell>
          <cell r="BA2379">
            <v>0</v>
          </cell>
          <cell r="BB2379">
            <v>4.7972816091953988E-2</v>
          </cell>
          <cell r="BC2379">
            <v>5.4299999999999987E-2</v>
          </cell>
        </row>
        <row r="2380">
          <cell r="I2380">
            <v>71.099999999999994</v>
          </cell>
          <cell r="BA2380">
            <v>0</v>
          </cell>
          <cell r="BB2380">
            <v>6.1296954022988431E-2</v>
          </cell>
          <cell r="BC2380">
            <v>6.0299999999999986E-2</v>
          </cell>
        </row>
        <row r="2381">
          <cell r="I2381">
            <v>71.099999999999994</v>
          </cell>
          <cell r="BA2381">
            <v>0</v>
          </cell>
          <cell r="BB2381">
            <v>6.1296954022988431E-2</v>
          </cell>
          <cell r="BC2381">
            <v>6.0299999999999986E-2</v>
          </cell>
        </row>
        <row r="2382">
          <cell r="I2382">
            <v>71.099999999999994</v>
          </cell>
          <cell r="BA2382">
            <v>0</v>
          </cell>
          <cell r="BB2382">
            <v>6.1796954022988425E-2</v>
          </cell>
          <cell r="BC2382">
            <v>6.0299999999999986E-2</v>
          </cell>
        </row>
        <row r="2383">
          <cell r="I2383">
            <v>70</v>
          </cell>
          <cell r="BA2383">
            <v>0</v>
          </cell>
          <cell r="BB2383">
            <v>5.4693678160919496E-2</v>
          </cell>
          <cell r="BC2383">
            <v>5.7000000000000002E-2</v>
          </cell>
        </row>
        <row r="2384">
          <cell r="I2384">
            <v>63</v>
          </cell>
          <cell r="BA2384">
            <v>0</v>
          </cell>
          <cell r="BB2384">
            <v>2.0133333333333329E-2</v>
          </cell>
          <cell r="BC2384">
            <v>3.6000000000000004E-2</v>
          </cell>
        </row>
        <row r="2385">
          <cell r="I2385">
            <v>57</v>
          </cell>
          <cell r="BA2385">
            <v>0</v>
          </cell>
          <cell r="BB2385">
            <v>1.9633333333333336E-2</v>
          </cell>
          <cell r="BC2385">
            <v>1.8000000000000002E-2</v>
          </cell>
        </row>
        <row r="2386">
          <cell r="I2386">
            <v>55.9</v>
          </cell>
          <cell r="BA2386">
            <v>0</v>
          </cell>
          <cell r="BB2386">
            <v>1.9633333333333336E-2</v>
          </cell>
          <cell r="BC2386">
            <v>1.4699999999999994E-2</v>
          </cell>
        </row>
        <row r="2387">
          <cell r="I2387">
            <v>53.1</v>
          </cell>
          <cell r="BA2387">
            <v>0</v>
          </cell>
          <cell r="BB2387">
            <v>1.9133333333333336E-2</v>
          </cell>
          <cell r="BC2387">
            <v>6.3000000000000044E-3</v>
          </cell>
        </row>
        <row r="2388">
          <cell r="I2388">
            <v>54</v>
          </cell>
          <cell r="BA2388">
            <v>0</v>
          </cell>
          <cell r="BB2388">
            <v>1.9133333333333336E-2</v>
          </cell>
          <cell r="BC2388">
            <v>9.0000000000000011E-3</v>
          </cell>
        </row>
        <row r="2389">
          <cell r="I2389">
            <v>53.1</v>
          </cell>
          <cell r="BA2389">
            <v>0</v>
          </cell>
          <cell r="BB2389">
            <v>1.9133333333333336E-2</v>
          </cell>
          <cell r="BC2389">
            <v>6.3000000000000044E-3</v>
          </cell>
        </row>
        <row r="2390">
          <cell r="I2390">
            <v>53.1</v>
          </cell>
          <cell r="BA2390">
            <v>0</v>
          </cell>
          <cell r="BB2390">
            <v>1.9133333333333336E-2</v>
          </cell>
          <cell r="BC2390">
            <v>6.3000000000000044E-3</v>
          </cell>
        </row>
        <row r="2391">
          <cell r="I2391">
            <v>50</v>
          </cell>
          <cell r="BA2391">
            <v>0</v>
          </cell>
          <cell r="BB2391">
            <v>1.8633333333333332E-2</v>
          </cell>
          <cell r="BC2391">
            <v>0</v>
          </cell>
        </row>
        <row r="2392">
          <cell r="I2392">
            <v>51.1</v>
          </cell>
          <cell r="BA2392">
            <v>0</v>
          </cell>
          <cell r="BB2392">
            <v>1.8633333333333332E-2</v>
          </cell>
          <cell r="BC2392">
            <v>3.0000000000000431E-4</v>
          </cell>
        </row>
        <row r="2393">
          <cell r="I2393">
            <v>48</v>
          </cell>
          <cell r="BA2393">
            <v>0</v>
          </cell>
          <cell r="BB2393">
            <v>1.8633333333333332E-2</v>
          </cell>
          <cell r="BC2393">
            <v>0</v>
          </cell>
        </row>
        <row r="2394">
          <cell r="I2394">
            <v>48</v>
          </cell>
          <cell r="BA2394">
            <v>0</v>
          </cell>
          <cell r="BB2394">
            <v>1.8633333333333332E-2</v>
          </cell>
          <cell r="BC2394">
            <v>0</v>
          </cell>
        </row>
        <row r="2395">
          <cell r="I2395">
            <v>46.9</v>
          </cell>
          <cell r="BA2395">
            <v>0</v>
          </cell>
          <cell r="BB2395">
            <v>1.9133333333333336E-2</v>
          </cell>
          <cell r="BC2395">
            <v>0</v>
          </cell>
        </row>
        <row r="2396">
          <cell r="I2396">
            <v>48</v>
          </cell>
          <cell r="BA2396">
            <v>0</v>
          </cell>
          <cell r="BB2396">
            <v>1.9633333333333336E-2</v>
          </cell>
          <cell r="BC2396">
            <v>0</v>
          </cell>
        </row>
        <row r="2397">
          <cell r="I2397">
            <v>54</v>
          </cell>
          <cell r="BA2397">
            <v>1.4400000000000001E-2</v>
          </cell>
          <cell r="BB2397">
            <v>2.8045833333333336E-2</v>
          </cell>
          <cell r="BC2397">
            <v>9.0000000000000011E-3</v>
          </cell>
        </row>
        <row r="2398">
          <cell r="I2398">
            <v>60.1</v>
          </cell>
          <cell r="BA2398">
            <v>7.672923791821562E-2</v>
          </cell>
          <cell r="BB2398">
            <v>2.9100833333333333E-2</v>
          </cell>
          <cell r="BC2398">
            <v>2.7300000000000005E-2</v>
          </cell>
        </row>
        <row r="2399">
          <cell r="I2399">
            <v>64.900000000000006</v>
          </cell>
          <cell r="BA2399">
            <v>0.12159657992565061</v>
          </cell>
          <cell r="BB2399">
            <v>3.0183333333333333E-2</v>
          </cell>
          <cell r="BC2399">
            <v>4.1700000000000015E-2</v>
          </cell>
        </row>
        <row r="2400">
          <cell r="I2400">
            <v>68</v>
          </cell>
          <cell r="BA2400">
            <v>0.17964334250786387</v>
          </cell>
          <cell r="BB2400">
            <v>5.0919540229885048E-2</v>
          </cell>
          <cell r="BC2400">
            <v>5.1000000000000004E-2</v>
          </cell>
        </row>
        <row r="2401">
          <cell r="I2401">
            <v>71.099999999999994</v>
          </cell>
          <cell r="BA2401">
            <v>0.14580912031741494</v>
          </cell>
          <cell r="BB2401">
            <v>6.7571954022988434E-2</v>
          </cell>
          <cell r="BC2401">
            <v>6.0299999999999986E-2</v>
          </cell>
        </row>
        <row r="2402">
          <cell r="I2402">
            <v>73.900000000000006</v>
          </cell>
          <cell r="BA2402">
            <v>0.19585012447071279</v>
          </cell>
          <cell r="BB2402">
            <v>9.220074712643675E-2</v>
          </cell>
          <cell r="BC2402">
            <v>6.8700000000000025E-2</v>
          </cell>
        </row>
        <row r="2403">
          <cell r="I2403">
            <v>77</v>
          </cell>
          <cell r="BA2403">
            <v>0.21254675017642896</v>
          </cell>
          <cell r="BB2403">
            <v>0.11312816091954024</v>
          </cell>
          <cell r="BC2403">
            <v>7.8E-2</v>
          </cell>
        </row>
        <row r="2404">
          <cell r="I2404">
            <v>78.099999999999994</v>
          </cell>
          <cell r="BA2404">
            <v>0.21863152690543397</v>
          </cell>
          <cell r="BB2404">
            <v>0.12023143678160916</v>
          </cell>
          <cell r="BC2404">
            <v>8.1299999999999983E-2</v>
          </cell>
        </row>
        <row r="2405">
          <cell r="I2405">
            <v>78.099999999999994</v>
          </cell>
          <cell r="BA2405">
            <v>0.15576254613620327</v>
          </cell>
          <cell r="BB2405">
            <v>0.12023143678160916</v>
          </cell>
          <cell r="BC2405">
            <v>8.1299999999999983E-2</v>
          </cell>
        </row>
        <row r="2406">
          <cell r="I2406">
            <v>77</v>
          </cell>
          <cell r="BA2406">
            <v>0.1400725194071982</v>
          </cell>
          <cell r="BB2406">
            <v>0.11154566091954021</v>
          </cell>
          <cell r="BC2406">
            <v>7.8E-2</v>
          </cell>
        </row>
        <row r="2407">
          <cell r="I2407">
            <v>73.900000000000006</v>
          </cell>
          <cell r="BA2407">
            <v>0.10668830769230771</v>
          </cell>
          <cell r="BB2407">
            <v>8.9563247126436749E-2</v>
          </cell>
          <cell r="BC2407">
            <v>6.8700000000000025E-2</v>
          </cell>
        </row>
        <row r="2408">
          <cell r="I2408">
            <v>68</v>
          </cell>
          <cell r="BA2408">
            <v>9.9553846153846146E-2</v>
          </cell>
          <cell r="BB2408">
            <v>4.0869540229885044E-2</v>
          </cell>
          <cell r="BC2408">
            <v>5.1000000000000004E-2</v>
          </cell>
        </row>
        <row r="2409">
          <cell r="I2409">
            <v>66</v>
          </cell>
          <cell r="BA2409">
            <v>9.7135384615384596E-2</v>
          </cell>
          <cell r="BB2409">
            <v>2.6545402298850516E-2</v>
          </cell>
          <cell r="BC2409">
            <v>4.4999999999999998E-2</v>
          </cell>
        </row>
        <row r="2410">
          <cell r="I2410">
            <v>64.900000000000006</v>
          </cell>
          <cell r="BA2410">
            <v>6.6720000000000029E-2</v>
          </cell>
          <cell r="BB2410">
            <v>1.9133333333333336E-2</v>
          </cell>
          <cell r="BC2410">
            <v>4.1700000000000015E-2</v>
          </cell>
        </row>
        <row r="2411">
          <cell r="I2411">
            <v>59</v>
          </cell>
          <cell r="BA2411">
            <v>0</v>
          </cell>
          <cell r="BB2411">
            <v>1.8883333333333335E-2</v>
          </cell>
          <cell r="BC2411">
            <v>2.4E-2</v>
          </cell>
        </row>
        <row r="2412">
          <cell r="I2412">
            <v>55.9</v>
          </cell>
          <cell r="BA2412">
            <v>0</v>
          </cell>
          <cell r="BB2412">
            <v>1.8633333333333332E-2</v>
          </cell>
          <cell r="BC2412">
            <v>1.4699999999999994E-2</v>
          </cell>
        </row>
        <row r="2413">
          <cell r="I2413">
            <v>55.9</v>
          </cell>
          <cell r="BA2413">
            <v>0</v>
          </cell>
          <cell r="BB2413">
            <v>1.8633333333333332E-2</v>
          </cell>
          <cell r="BC2413">
            <v>1.4699999999999994E-2</v>
          </cell>
        </row>
        <row r="2414">
          <cell r="I2414">
            <v>54</v>
          </cell>
          <cell r="BA2414">
            <v>0</v>
          </cell>
          <cell r="BB2414">
            <v>1.9133333333333336E-2</v>
          </cell>
          <cell r="BC2414">
            <v>9.0000000000000011E-3</v>
          </cell>
        </row>
        <row r="2415">
          <cell r="I2415">
            <v>54</v>
          </cell>
          <cell r="BA2415">
            <v>0</v>
          </cell>
          <cell r="BB2415">
            <v>1.8633333333333332E-2</v>
          </cell>
          <cell r="BC2415">
            <v>9.0000000000000011E-3</v>
          </cell>
        </row>
        <row r="2416">
          <cell r="I2416">
            <v>54</v>
          </cell>
          <cell r="BA2416">
            <v>0</v>
          </cell>
          <cell r="BB2416">
            <v>1.8633333333333332E-2</v>
          </cell>
          <cell r="BC2416">
            <v>9.0000000000000011E-3</v>
          </cell>
        </row>
        <row r="2417">
          <cell r="I2417">
            <v>54</v>
          </cell>
          <cell r="BA2417">
            <v>0</v>
          </cell>
          <cell r="BB2417">
            <v>1.8633333333333332E-2</v>
          </cell>
          <cell r="BC2417">
            <v>9.0000000000000011E-3</v>
          </cell>
        </row>
        <row r="2418">
          <cell r="I2418">
            <v>52</v>
          </cell>
          <cell r="BA2418">
            <v>0</v>
          </cell>
          <cell r="BB2418">
            <v>1.8633333333333332E-2</v>
          </cell>
          <cell r="BC2418">
            <v>3.0000000000000001E-3</v>
          </cell>
        </row>
        <row r="2419">
          <cell r="I2419">
            <v>52</v>
          </cell>
          <cell r="BA2419">
            <v>4.7999999999999996E-3</v>
          </cell>
          <cell r="BB2419">
            <v>1.9133333333333336E-2</v>
          </cell>
          <cell r="BC2419">
            <v>3.0000000000000001E-3</v>
          </cell>
        </row>
        <row r="2420">
          <cell r="I2420">
            <v>53.1</v>
          </cell>
          <cell r="BA2420">
            <v>1.0080000000000006E-2</v>
          </cell>
          <cell r="BB2420">
            <v>1.9633333333333336E-2</v>
          </cell>
          <cell r="BC2420">
            <v>6.3000000000000044E-3</v>
          </cell>
        </row>
        <row r="2421">
          <cell r="I2421">
            <v>63</v>
          </cell>
          <cell r="BA2421">
            <v>5.7600000000000005E-2</v>
          </cell>
          <cell r="BB2421">
            <v>2.8045833333333336E-2</v>
          </cell>
          <cell r="BC2421">
            <v>3.6000000000000004E-2</v>
          </cell>
        </row>
        <row r="2422">
          <cell r="I2422">
            <v>66.900000000000006</v>
          </cell>
          <cell r="BA2422">
            <v>0.18707916303259939</v>
          </cell>
          <cell r="BB2422">
            <v>4.2233764367816111E-2</v>
          </cell>
          <cell r="BC2422">
            <v>4.7700000000000013E-2</v>
          </cell>
        </row>
        <row r="2423">
          <cell r="I2423">
            <v>71.099999999999994</v>
          </cell>
          <cell r="BA2423">
            <v>0.19423214916356882</v>
          </cell>
          <cell r="BB2423">
            <v>7.2346954022988422E-2</v>
          </cell>
          <cell r="BC2423">
            <v>6.0299999999999986E-2</v>
          </cell>
        </row>
        <row r="2424">
          <cell r="I2424">
            <v>73.900000000000006</v>
          </cell>
          <cell r="BA2424">
            <v>0.20585215331686665</v>
          </cell>
          <cell r="BB2424">
            <v>9.1700747126436749E-2</v>
          </cell>
          <cell r="BC2424">
            <v>6.8700000000000025E-2</v>
          </cell>
        </row>
        <row r="2425">
          <cell r="I2425">
            <v>77</v>
          </cell>
          <cell r="BA2425">
            <v>0.19183982709950589</v>
          </cell>
          <cell r="BB2425">
            <v>0.10835316091954023</v>
          </cell>
          <cell r="BC2425">
            <v>7.8E-2</v>
          </cell>
        </row>
        <row r="2426">
          <cell r="I2426">
            <v>80.099999999999994</v>
          </cell>
          <cell r="BA2426">
            <v>0.24061459509527158</v>
          </cell>
          <cell r="BB2426">
            <v>0.13505557471264359</v>
          </cell>
          <cell r="BC2426">
            <v>8.7299999999999975E-2</v>
          </cell>
        </row>
        <row r="2427">
          <cell r="I2427">
            <v>80.099999999999994</v>
          </cell>
          <cell r="BA2427">
            <v>0.24061459509527158</v>
          </cell>
          <cell r="BB2427">
            <v>0.13455557471264359</v>
          </cell>
          <cell r="BC2427">
            <v>8.7299999999999975E-2</v>
          </cell>
        </row>
        <row r="2428">
          <cell r="I2428">
            <v>82</v>
          </cell>
          <cell r="BA2428">
            <v>0.25180114678899074</v>
          </cell>
          <cell r="BB2428">
            <v>0.14718850574712641</v>
          </cell>
          <cell r="BC2428">
            <v>9.2999999999999999E-2</v>
          </cell>
        </row>
        <row r="2429">
          <cell r="I2429">
            <v>81</v>
          </cell>
          <cell r="BA2429">
            <v>0.19184767113620332</v>
          </cell>
          <cell r="BB2429">
            <v>0.1402764367816092</v>
          </cell>
          <cell r="BC2429">
            <v>0.09</v>
          </cell>
        </row>
        <row r="2430">
          <cell r="I2430">
            <v>81</v>
          </cell>
          <cell r="BA2430">
            <v>0.19184767113620332</v>
          </cell>
          <cell r="BB2430">
            <v>0.13919393678160921</v>
          </cell>
          <cell r="BC2430">
            <v>0.09</v>
          </cell>
        </row>
        <row r="2431">
          <cell r="I2431">
            <v>77</v>
          </cell>
          <cell r="BA2431">
            <v>0.11043692307692302</v>
          </cell>
          <cell r="BB2431">
            <v>0.11099066091954021</v>
          </cell>
          <cell r="BC2431">
            <v>7.8E-2</v>
          </cell>
        </row>
        <row r="2432">
          <cell r="I2432">
            <v>71.099999999999994</v>
          </cell>
          <cell r="BA2432">
            <v>0.10330246153846154</v>
          </cell>
          <cell r="BB2432">
            <v>6.2296954022988418E-2</v>
          </cell>
          <cell r="BC2432">
            <v>6.0299999999999986E-2</v>
          </cell>
        </row>
        <row r="2433">
          <cell r="I2433">
            <v>70</v>
          </cell>
          <cell r="BA2433">
            <v>0.1019723076923077</v>
          </cell>
          <cell r="BB2433">
            <v>5.4193678160919488E-2</v>
          </cell>
          <cell r="BC2433">
            <v>5.7000000000000002E-2</v>
          </cell>
        </row>
        <row r="2434">
          <cell r="I2434">
            <v>70</v>
          </cell>
          <cell r="BA2434">
            <v>0.1019723076923077</v>
          </cell>
          <cell r="BB2434">
            <v>5.3693678160919495E-2</v>
          </cell>
          <cell r="BC2434">
            <v>5.7000000000000002E-2</v>
          </cell>
        </row>
        <row r="2435">
          <cell r="I2435">
            <v>63</v>
          </cell>
          <cell r="BA2435">
            <v>0</v>
          </cell>
          <cell r="BB2435">
            <v>1.8883333333333335E-2</v>
          </cell>
          <cell r="BC2435">
            <v>3.6000000000000004E-2</v>
          </cell>
        </row>
        <row r="2436">
          <cell r="I2436">
            <v>59</v>
          </cell>
          <cell r="BA2436">
            <v>0</v>
          </cell>
          <cell r="BB2436">
            <v>1.8633333333333332E-2</v>
          </cell>
          <cell r="BC2436">
            <v>2.4E-2</v>
          </cell>
        </row>
        <row r="2437">
          <cell r="I2437">
            <v>59</v>
          </cell>
          <cell r="BA2437">
            <v>0</v>
          </cell>
          <cell r="BB2437">
            <v>1.8633333333333332E-2</v>
          </cell>
          <cell r="BC2437">
            <v>2.4E-2</v>
          </cell>
        </row>
        <row r="2438">
          <cell r="I2438">
            <v>59</v>
          </cell>
          <cell r="BA2438">
            <v>0</v>
          </cell>
          <cell r="BB2438">
            <v>1.9133333333333336E-2</v>
          </cell>
          <cell r="BC2438">
            <v>2.4E-2</v>
          </cell>
        </row>
        <row r="2439">
          <cell r="I2439">
            <v>57</v>
          </cell>
          <cell r="BA2439">
            <v>0</v>
          </cell>
          <cell r="BB2439">
            <v>1.8633333333333332E-2</v>
          </cell>
          <cell r="BC2439">
            <v>1.8000000000000002E-2</v>
          </cell>
        </row>
        <row r="2440">
          <cell r="I2440">
            <v>57</v>
          </cell>
          <cell r="BA2440">
            <v>0</v>
          </cell>
          <cell r="BB2440">
            <v>1.8633333333333332E-2</v>
          </cell>
          <cell r="BC2440">
            <v>1.8000000000000002E-2</v>
          </cell>
        </row>
        <row r="2441">
          <cell r="I2441">
            <v>57.9</v>
          </cell>
          <cell r="BA2441">
            <v>0</v>
          </cell>
          <cell r="BB2441">
            <v>1.8633333333333332E-2</v>
          </cell>
          <cell r="BC2441">
            <v>2.0699999999999996E-2</v>
          </cell>
        </row>
        <row r="2442">
          <cell r="I2442">
            <v>57</v>
          </cell>
          <cell r="BA2442">
            <v>0</v>
          </cell>
          <cell r="BB2442">
            <v>1.8633333333333332E-2</v>
          </cell>
          <cell r="BC2442">
            <v>1.8000000000000002E-2</v>
          </cell>
        </row>
        <row r="2443">
          <cell r="I2443">
            <v>57</v>
          </cell>
          <cell r="BA2443">
            <v>2.8800000000000003E-2</v>
          </cell>
          <cell r="BB2443">
            <v>1.9133333333333336E-2</v>
          </cell>
          <cell r="BC2443">
            <v>1.8000000000000002E-2</v>
          </cell>
        </row>
        <row r="2444">
          <cell r="I2444">
            <v>61</v>
          </cell>
          <cell r="BA2444">
            <v>4.8000000000000001E-2</v>
          </cell>
          <cell r="BB2444">
            <v>1.9633333333333336E-2</v>
          </cell>
          <cell r="BC2444">
            <v>0.03</v>
          </cell>
        </row>
        <row r="2445">
          <cell r="I2445">
            <v>64.900000000000006</v>
          </cell>
          <cell r="BA2445">
            <v>6.6720000000000029E-2</v>
          </cell>
          <cell r="BB2445">
            <v>2.8045833333333336E-2</v>
          </cell>
          <cell r="BC2445">
            <v>4.1700000000000015E-2</v>
          </cell>
        </row>
        <row r="2446">
          <cell r="I2446">
            <v>66</v>
          </cell>
          <cell r="BA2446">
            <v>0.18551414069202171</v>
          </cell>
          <cell r="BB2446">
            <v>3.6012902298850513E-2</v>
          </cell>
          <cell r="BC2446">
            <v>4.4999999999999998E-2</v>
          </cell>
        </row>
        <row r="2447">
          <cell r="I2447">
            <v>72</v>
          </cell>
          <cell r="BA2447">
            <v>0.20676623795790994</v>
          </cell>
          <cell r="BB2447">
            <v>7.8567816091954026E-2</v>
          </cell>
          <cell r="BC2447">
            <v>7.4013283671019101E-2</v>
          </cell>
        </row>
        <row r="2448">
          <cell r="I2448">
            <v>77</v>
          </cell>
          <cell r="BA2448">
            <v>0.23508238176791219</v>
          </cell>
          <cell r="BB2448">
            <v>0.11312816091954024</v>
          </cell>
          <cell r="BC2448">
            <v>8.93882836710191E-2</v>
          </cell>
        </row>
        <row r="2449">
          <cell r="I2449">
            <v>79</v>
          </cell>
          <cell r="BA2449">
            <v>0.21343312157634969</v>
          </cell>
          <cell r="BB2449">
            <v>0.12217729885057466</v>
          </cell>
          <cell r="BC2449">
            <v>9.5513283671019134E-2</v>
          </cell>
        </row>
        <row r="2450">
          <cell r="I2450">
            <v>82</v>
          </cell>
          <cell r="BA2450">
            <v>0.25180114678899074</v>
          </cell>
          <cell r="BB2450">
            <v>0.14818850574712641</v>
          </cell>
          <cell r="BC2450">
            <v>9.2999999999999999E-2</v>
          </cell>
        </row>
        <row r="2451">
          <cell r="I2451">
            <v>84</v>
          </cell>
          <cell r="BA2451">
            <v>0.26384687720536332</v>
          </cell>
          <cell r="BB2451">
            <v>0.16151264367816084</v>
          </cell>
          <cell r="BC2451">
            <v>9.8999999999999991E-2</v>
          </cell>
        </row>
        <row r="2452">
          <cell r="I2452">
            <v>82.9</v>
          </cell>
          <cell r="BA2452">
            <v>0.25718740384615379</v>
          </cell>
          <cell r="BB2452">
            <v>0.15340936781609191</v>
          </cell>
          <cell r="BC2452">
            <v>9.5700000000000021E-2</v>
          </cell>
        </row>
        <row r="2453">
          <cell r="I2453">
            <v>82</v>
          </cell>
          <cell r="BA2453">
            <v>0.19719970448129845</v>
          </cell>
          <cell r="BB2453">
            <v>0.14718850574712641</v>
          </cell>
          <cell r="BC2453">
            <v>9.2999999999999999E-2</v>
          </cell>
        </row>
        <row r="2454">
          <cell r="I2454">
            <v>81</v>
          </cell>
          <cell r="BA2454">
            <v>0.19184767113620332</v>
          </cell>
          <cell r="BB2454">
            <v>0.13919393678160921</v>
          </cell>
          <cell r="BC2454">
            <v>0.09</v>
          </cell>
        </row>
        <row r="2455">
          <cell r="I2455">
            <v>75</v>
          </cell>
          <cell r="BA2455">
            <v>0.10801846153846154</v>
          </cell>
          <cell r="BB2455">
            <v>9.7166522988505685E-2</v>
          </cell>
          <cell r="BC2455">
            <v>7.2000000000000008E-2</v>
          </cell>
        </row>
        <row r="2456">
          <cell r="I2456">
            <v>73.000000999999997</v>
          </cell>
          <cell r="BA2456">
            <v>0.11007378837655622</v>
          </cell>
          <cell r="BB2456">
            <v>7.5429885057471238E-2</v>
          </cell>
          <cell r="BC2456">
            <v>7.35132836710191E-2</v>
          </cell>
        </row>
        <row r="2457">
          <cell r="I2457">
            <v>70</v>
          </cell>
          <cell r="BA2457">
            <v>0.1019723076923077</v>
          </cell>
          <cell r="BB2457">
            <v>5.4193678160919488E-2</v>
          </cell>
          <cell r="BC2457">
            <v>5.7000000000000002E-2</v>
          </cell>
        </row>
        <row r="2458">
          <cell r="I2458">
            <v>66.900000000000006</v>
          </cell>
          <cell r="BA2458">
            <v>9.8223692307692304E-2</v>
          </cell>
          <cell r="BB2458">
            <v>3.2266264367816114E-2</v>
          </cell>
          <cell r="BC2458">
            <v>4.7700000000000013E-2</v>
          </cell>
        </row>
        <row r="2459">
          <cell r="I2459">
            <v>64</v>
          </cell>
          <cell r="BA2459">
            <v>0</v>
          </cell>
          <cell r="BB2459">
            <v>1.8883333333333335E-2</v>
          </cell>
          <cell r="BC2459">
            <v>3.9E-2</v>
          </cell>
        </row>
        <row r="2460">
          <cell r="I2460">
            <v>64.900000000000006</v>
          </cell>
          <cell r="BA2460">
            <v>0</v>
          </cell>
          <cell r="BB2460">
            <v>1.8633333333333332E-2</v>
          </cell>
          <cell r="BC2460">
            <v>4.1700000000000015E-2</v>
          </cell>
        </row>
        <row r="2461">
          <cell r="I2461">
            <v>63</v>
          </cell>
          <cell r="BA2461">
            <v>0</v>
          </cell>
          <cell r="BB2461">
            <v>1.8633333333333332E-2</v>
          </cell>
          <cell r="BC2461">
            <v>3.6000000000000004E-2</v>
          </cell>
        </row>
        <row r="2462">
          <cell r="I2462">
            <v>62.1</v>
          </cell>
          <cell r="BA2462">
            <v>0</v>
          </cell>
          <cell r="BB2462">
            <v>1.9133333333333336E-2</v>
          </cell>
          <cell r="BC2462">
            <v>3.3300000000000003E-2</v>
          </cell>
        </row>
        <row r="2463">
          <cell r="I2463">
            <v>59</v>
          </cell>
          <cell r="BA2463">
            <v>0</v>
          </cell>
          <cell r="BB2463">
            <v>1.8633333333333332E-2</v>
          </cell>
          <cell r="BC2463">
            <v>2.4E-2</v>
          </cell>
        </row>
        <row r="2464">
          <cell r="I2464">
            <v>59</v>
          </cell>
          <cell r="BA2464">
            <v>0</v>
          </cell>
          <cell r="BB2464">
            <v>1.8633333333333332E-2</v>
          </cell>
          <cell r="BC2464">
            <v>2.4E-2</v>
          </cell>
        </row>
        <row r="2465">
          <cell r="I2465">
            <v>57.9</v>
          </cell>
          <cell r="BA2465">
            <v>0</v>
          </cell>
          <cell r="BB2465">
            <v>1.8633333333333332E-2</v>
          </cell>
          <cell r="BC2465">
            <v>2.0699999999999996E-2</v>
          </cell>
        </row>
        <row r="2466">
          <cell r="I2466">
            <v>55.9</v>
          </cell>
          <cell r="BA2466">
            <v>0</v>
          </cell>
          <cell r="BB2466">
            <v>1.8633333333333332E-2</v>
          </cell>
          <cell r="BC2466">
            <v>1.4699999999999994E-2</v>
          </cell>
        </row>
        <row r="2467">
          <cell r="I2467">
            <v>55.9</v>
          </cell>
          <cell r="BA2467">
            <v>2.3519999999999992E-2</v>
          </cell>
          <cell r="BB2467">
            <v>1.9133333333333336E-2</v>
          </cell>
          <cell r="BC2467">
            <v>1.4699999999999994E-2</v>
          </cell>
        </row>
        <row r="2468">
          <cell r="I2468">
            <v>54</v>
          </cell>
          <cell r="BA2468">
            <v>1.4400000000000001E-2</v>
          </cell>
          <cell r="BB2468">
            <v>1.9633333333333336E-2</v>
          </cell>
          <cell r="BC2468">
            <v>9.0000000000000011E-3</v>
          </cell>
        </row>
        <row r="2469">
          <cell r="I2469">
            <v>60.1</v>
          </cell>
          <cell r="BA2469">
            <v>6.8672997771260347E-2</v>
          </cell>
          <cell r="BB2469">
            <v>2.8045833333333336E-2</v>
          </cell>
          <cell r="BC2469">
            <v>4.2638283671019114E-2</v>
          </cell>
        </row>
        <row r="2470">
          <cell r="I2470">
            <v>64.900000000000006</v>
          </cell>
          <cell r="BA2470">
            <v>0.1889820611809406</v>
          </cell>
          <cell r="BB2470">
            <v>2.9100833333333333E-2</v>
          </cell>
          <cell r="BC2470">
            <v>6.1638283671019117E-2</v>
          </cell>
        </row>
        <row r="2471">
          <cell r="I2471">
            <v>70</v>
          </cell>
          <cell r="BA2471">
            <v>0.21422598850287841</v>
          </cell>
          <cell r="BB2471">
            <v>6.4743678160919499E-2</v>
          </cell>
          <cell r="BC2471">
            <v>8.2138283671019108E-2</v>
          </cell>
        </row>
        <row r="2472">
          <cell r="I2472">
            <v>75.900000000000006</v>
          </cell>
          <cell r="BA2472">
            <v>0.2401183332172207</v>
          </cell>
          <cell r="BB2472">
            <v>0.10552488505747129</v>
          </cell>
          <cell r="BC2472">
            <v>0.10026328367101911</v>
          </cell>
        </row>
        <row r="2473">
          <cell r="I2473">
            <v>79</v>
          </cell>
          <cell r="BA2473">
            <v>0.21686878031841036</v>
          </cell>
          <cell r="BB2473">
            <v>0.12217729885057466</v>
          </cell>
          <cell r="BC2473">
            <v>0.10026328367101911</v>
          </cell>
        </row>
        <row r="2474">
          <cell r="I2474">
            <v>80.099999999999994</v>
          </cell>
          <cell r="BA2474">
            <v>0.24061459509527158</v>
          </cell>
          <cell r="BB2474">
            <v>0.13505557471264359</v>
          </cell>
          <cell r="BC2474">
            <v>8.7299999999999975E-2</v>
          </cell>
        </row>
        <row r="2475">
          <cell r="I2475">
            <v>80.099999999999994</v>
          </cell>
          <cell r="BA2475">
            <v>0.24061459509527158</v>
          </cell>
          <cell r="BB2475">
            <v>0.13455557471264359</v>
          </cell>
          <cell r="BC2475">
            <v>8.7299999999999975E-2</v>
          </cell>
        </row>
        <row r="2476">
          <cell r="I2476">
            <v>81</v>
          </cell>
          <cell r="BA2476">
            <v>0.24588228652081873</v>
          </cell>
          <cell r="BB2476">
            <v>0.1402764367816092</v>
          </cell>
          <cell r="BC2476">
            <v>0.09</v>
          </cell>
        </row>
        <row r="2477">
          <cell r="I2477">
            <v>80.099999999999994</v>
          </cell>
          <cell r="BA2477">
            <v>0.18709012394142546</v>
          </cell>
          <cell r="BB2477">
            <v>0.13405557471264359</v>
          </cell>
          <cell r="BC2477">
            <v>8.7299999999999975E-2</v>
          </cell>
        </row>
        <row r="2478">
          <cell r="I2478">
            <v>79</v>
          </cell>
          <cell r="BA2478">
            <v>0.18135161432604086</v>
          </cell>
          <cell r="BB2478">
            <v>0.12536979885057464</v>
          </cell>
          <cell r="BC2478">
            <v>8.3999999999999991E-2</v>
          </cell>
        </row>
        <row r="2479">
          <cell r="I2479">
            <v>75</v>
          </cell>
          <cell r="BA2479">
            <v>0.10801846153846154</v>
          </cell>
          <cell r="BB2479">
            <v>9.7166522988505685E-2</v>
          </cell>
          <cell r="BC2479">
            <v>7.2000000000000008E-2</v>
          </cell>
        </row>
        <row r="2480">
          <cell r="I2480">
            <v>70</v>
          </cell>
          <cell r="BA2480">
            <v>0.1019723076923077</v>
          </cell>
          <cell r="BB2480">
            <v>5.4693678160919496E-2</v>
          </cell>
          <cell r="BC2480">
            <v>5.7000000000000002E-2</v>
          </cell>
        </row>
        <row r="2481">
          <cell r="I2481">
            <v>68</v>
          </cell>
          <cell r="BA2481">
            <v>9.9553846153846146E-2</v>
          </cell>
          <cell r="BB2481">
            <v>4.0369540229885044E-2</v>
          </cell>
          <cell r="BC2481">
            <v>5.1000000000000004E-2</v>
          </cell>
        </row>
        <row r="2482">
          <cell r="I2482">
            <v>66</v>
          </cell>
          <cell r="BA2482">
            <v>9.7135384615384596E-2</v>
          </cell>
          <cell r="BB2482">
            <v>2.6045402298850516E-2</v>
          </cell>
          <cell r="BC2482">
            <v>4.4999999999999998E-2</v>
          </cell>
        </row>
        <row r="2483">
          <cell r="I2483">
            <v>64</v>
          </cell>
          <cell r="BA2483">
            <v>0</v>
          </cell>
          <cell r="BB2483">
            <v>1.8883333333333335E-2</v>
          </cell>
          <cell r="BC2483">
            <v>3.9E-2</v>
          </cell>
        </row>
        <row r="2484">
          <cell r="I2484">
            <v>64.900000000000006</v>
          </cell>
          <cell r="BA2484">
            <v>0</v>
          </cell>
          <cell r="BB2484">
            <v>1.8633333333333332E-2</v>
          </cell>
          <cell r="BC2484">
            <v>4.1700000000000015E-2</v>
          </cell>
        </row>
        <row r="2485">
          <cell r="I2485">
            <v>61</v>
          </cell>
          <cell r="BA2485">
            <v>0</v>
          </cell>
          <cell r="BB2485">
            <v>1.8633333333333332E-2</v>
          </cell>
          <cell r="BC2485">
            <v>0.03</v>
          </cell>
        </row>
        <row r="2486">
          <cell r="I2486">
            <v>59</v>
          </cell>
          <cell r="BA2486">
            <v>0</v>
          </cell>
          <cell r="BB2486">
            <v>1.9133333333333336E-2</v>
          </cell>
          <cell r="BC2486">
            <v>2.4E-2</v>
          </cell>
        </row>
        <row r="2487">
          <cell r="I2487">
            <v>57.9</v>
          </cell>
          <cell r="BA2487">
            <v>0</v>
          </cell>
          <cell r="BB2487">
            <v>1.8633333333333332E-2</v>
          </cell>
          <cell r="BC2487">
            <v>2.0699999999999996E-2</v>
          </cell>
        </row>
        <row r="2488">
          <cell r="I2488">
            <v>57</v>
          </cell>
          <cell r="BA2488">
            <v>0</v>
          </cell>
          <cell r="BB2488">
            <v>1.8633333333333332E-2</v>
          </cell>
          <cell r="BC2488">
            <v>1.8000000000000002E-2</v>
          </cell>
        </row>
        <row r="2489">
          <cell r="I2489">
            <v>57</v>
          </cell>
          <cell r="BA2489">
            <v>0</v>
          </cell>
          <cell r="BB2489">
            <v>1.8633333333333332E-2</v>
          </cell>
          <cell r="BC2489">
            <v>1.8000000000000002E-2</v>
          </cell>
        </row>
        <row r="2490">
          <cell r="I2490">
            <v>55</v>
          </cell>
          <cell r="BA2490">
            <v>0</v>
          </cell>
          <cell r="BB2490">
            <v>1.8633333333333332E-2</v>
          </cell>
          <cell r="BC2490">
            <v>1.2E-2</v>
          </cell>
        </row>
        <row r="2491">
          <cell r="I2491">
            <v>53.1</v>
          </cell>
          <cell r="BA2491">
            <v>1.0080000000000006E-2</v>
          </cell>
          <cell r="BB2491">
            <v>1.9133333333333336E-2</v>
          </cell>
          <cell r="BC2491">
            <v>6.3000000000000044E-3</v>
          </cell>
        </row>
        <row r="2492">
          <cell r="I2492">
            <v>54</v>
          </cell>
          <cell r="BA2492">
            <v>1.4400000000000001E-2</v>
          </cell>
          <cell r="BB2492">
            <v>1.9633333333333336E-2</v>
          </cell>
          <cell r="BC2492">
            <v>9.0000000000000011E-3</v>
          </cell>
        </row>
        <row r="2493">
          <cell r="I2493">
            <v>61</v>
          </cell>
          <cell r="BA2493">
            <v>6.5021253873630586E-2</v>
          </cell>
          <cell r="BB2493">
            <v>2.4353333333333331E-2</v>
          </cell>
          <cell r="BC2493">
            <v>4.0638283671019113E-2</v>
          </cell>
        </row>
        <row r="2494">
          <cell r="I2494">
            <v>66.900000000000006</v>
          </cell>
          <cell r="BA2494">
            <v>0.17611932528691876</v>
          </cell>
          <cell r="BB2494">
            <v>3.8541264367816117E-2</v>
          </cell>
          <cell r="BC2494">
            <v>5.4888283671019118E-2</v>
          </cell>
        </row>
        <row r="2495">
          <cell r="I2495">
            <v>70</v>
          </cell>
          <cell r="BA2495">
            <v>0.19057270497751647</v>
          </cell>
          <cell r="BB2495">
            <v>5.9468678160919497E-2</v>
          </cell>
          <cell r="BC2495">
            <v>6.4138283671019106E-2</v>
          </cell>
        </row>
        <row r="2496">
          <cell r="I2496">
            <v>75</v>
          </cell>
          <cell r="BA2496">
            <v>0.21005218582872592</v>
          </cell>
          <cell r="BB2496">
            <v>9.4029022988505684E-2</v>
          </cell>
          <cell r="BC2496">
            <v>7.9513283671019119E-2</v>
          </cell>
        </row>
        <row r="2497">
          <cell r="I2497">
            <v>79</v>
          </cell>
          <cell r="BA2497">
            <v>0.18135161432604086</v>
          </cell>
          <cell r="BB2497">
            <v>0.12217729885057466</v>
          </cell>
          <cell r="BC2497">
            <v>8.3999999999999991E-2</v>
          </cell>
        </row>
        <row r="2498">
          <cell r="I2498">
            <v>80.099999999999994</v>
          </cell>
          <cell r="BA2498">
            <v>0.22990970086450233</v>
          </cell>
          <cell r="BB2498">
            <v>0.12978057471264359</v>
          </cell>
          <cell r="BC2498">
            <v>8.7299999999999975E-2</v>
          </cell>
        </row>
        <row r="2499">
          <cell r="I2499">
            <v>81</v>
          </cell>
          <cell r="BA2499">
            <v>0.2350753634438956</v>
          </cell>
          <cell r="BB2499">
            <v>0.13550143678160922</v>
          </cell>
          <cell r="BC2499">
            <v>0.09</v>
          </cell>
        </row>
        <row r="2500">
          <cell r="I2500">
            <v>81</v>
          </cell>
          <cell r="BA2500">
            <v>0.2350753634438956</v>
          </cell>
          <cell r="BB2500">
            <v>0.13236393678160921</v>
          </cell>
          <cell r="BC2500">
            <v>0.09</v>
          </cell>
        </row>
        <row r="2501">
          <cell r="I2501">
            <v>81</v>
          </cell>
          <cell r="BA2501">
            <v>0.17023382498235715</v>
          </cell>
          <cell r="BB2501">
            <v>0.13236393678160921</v>
          </cell>
          <cell r="BC2501">
            <v>0.09</v>
          </cell>
        </row>
        <row r="2502">
          <cell r="I2502">
            <v>80.099999999999994</v>
          </cell>
          <cell r="BA2502">
            <v>0.1549754412491178</v>
          </cell>
          <cell r="BB2502">
            <v>0.12400557471264359</v>
          </cell>
          <cell r="BC2502">
            <v>8.7299999999999975E-2</v>
          </cell>
        </row>
        <row r="2503">
          <cell r="I2503">
            <v>77</v>
          </cell>
          <cell r="BA2503">
            <v>0.11043692307692302</v>
          </cell>
          <cell r="BB2503">
            <v>0.10307816091954022</v>
          </cell>
          <cell r="BC2503">
            <v>7.8E-2</v>
          </cell>
        </row>
        <row r="2504">
          <cell r="I2504">
            <v>71.099999999999994</v>
          </cell>
          <cell r="BA2504">
            <v>0</v>
          </cell>
          <cell r="BB2504">
            <v>6.2296954022988418E-2</v>
          </cell>
          <cell r="BC2504">
            <v>6.0299999999999986E-2</v>
          </cell>
        </row>
        <row r="2505">
          <cell r="I2505">
            <v>70</v>
          </cell>
          <cell r="BA2505">
            <v>0</v>
          </cell>
          <cell r="BB2505">
            <v>5.4193678160919488E-2</v>
          </cell>
          <cell r="BC2505">
            <v>5.7000000000000002E-2</v>
          </cell>
        </row>
        <row r="2506">
          <cell r="I2506">
            <v>68</v>
          </cell>
          <cell r="BA2506">
            <v>0</v>
          </cell>
          <cell r="BB2506">
            <v>4.0369540229885044E-2</v>
          </cell>
          <cell r="BC2506">
            <v>5.1000000000000004E-2</v>
          </cell>
        </row>
        <row r="2507">
          <cell r="I2507">
            <v>63</v>
          </cell>
          <cell r="BA2507">
            <v>0</v>
          </cell>
          <cell r="BB2507">
            <v>1.9133333333333336E-2</v>
          </cell>
          <cell r="BC2507">
            <v>3.6000000000000004E-2</v>
          </cell>
        </row>
        <row r="2508">
          <cell r="I2508">
            <v>62.1</v>
          </cell>
          <cell r="BA2508">
            <v>0</v>
          </cell>
          <cell r="BB2508">
            <v>1.9133333333333336E-2</v>
          </cell>
          <cell r="BC2508">
            <v>3.3300000000000003E-2</v>
          </cell>
        </row>
        <row r="2509">
          <cell r="I2509">
            <v>59</v>
          </cell>
          <cell r="BA2509">
            <v>0</v>
          </cell>
          <cell r="BB2509">
            <v>1.9133333333333336E-2</v>
          </cell>
          <cell r="BC2509">
            <v>2.4E-2</v>
          </cell>
        </row>
        <row r="2510">
          <cell r="I2510">
            <v>57.9</v>
          </cell>
          <cell r="BA2510">
            <v>0</v>
          </cell>
          <cell r="BB2510">
            <v>1.9133333333333336E-2</v>
          </cell>
          <cell r="BC2510">
            <v>2.0699999999999996E-2</v>
          </cell>
        </row>
        <row r="2511">
          <cell r="I2511">
            <v>55</v>
          </cell>
          <cell r="BA2511">
            <v>0</v>
          </cell>
          <cell r="BB2511">
            <v>1.8633333333333332E-2</v>
          </cell>
          <cell r="BC2511">
            <v>1.2E-2</v>
          </cell>
        </row>
        <row r="2512">
          <cell r="I2512">
            <v>57.9</v>
          </cell>
          <cell r="BA2512">
            <v>0</v>
          </cell>
          <cell r="BB2512">
            <v>1.8633333333333332E-2</v>
          </cell>
          <cell r="BC2512">
            <v>2.0699999999999996E-2</v>
          </cell>
        </row>
        <row r="2513">
          <cell r="I2513">
            <v>54</v>
          </cell>
          <cell r="BA2513">
            <v>0</v>
          </cell>
          <cell r="BB2513">
            <v>1.8633333333333332E-2</v>
          </cell>
          <cell r="BC2513">
            <v>9.0000000000000011E-3</v>
          </cell>
        </row>
        <row r="2514">
          <cell r="I2514">
            <v>53.1</v>
          </cell>
          <cell r="BA2514">
            <v>0</v>
          </cell>
          <cell r="BB2514">
            <v>1.8633333333333332E-2</v>
          </cell>
          <cell r="BC2514">
            <v>6.3000000000000044E-3</v>
          </cell>
        </row>
        <row r="2515">
          <cell r="I2515">
            <v>53.1</v>
          </cell>
          <cell r="BA2515">
            <v>0</v>
          </cell>
          <cell r="BB2515">
            <v>1.9133333333333336E-2</v>
          </cell>
          <cell r="BC2515">
            <v>6.3000000000000044E-3</v>
          </cell>
        </row>
        <row r="2516">
          <cell r="I2516">
            <v>57</v>
          </cell>
          <cell r="BA2516">
            <v>0</v>
          </cell>
          <cell r="BB2516">
            <v>1.9633333333333336E-2</v>
          </cell>
          <cell r="BC2516">
            <v>1.8000000000000002E-2</v>
          </cell>
        </row>
        <row r="2517">
          <cell r="I2517">
            <v>64.900000000000006</v>
          </cell>
          <cell r="BA2517">
            <v>0</v>
          </cell>
          <cell r="BB2517">
            <v>2.0133333333333329E-2</v>
          </cell>
          <cell r="BC2517">
            <v>4.1700000000000015E-2</v>
          </cell>
        </row>
        <row r="2518">
          <cell r="I2518">
            <v>69.099999999999994</v>
          </cell>
          <cell r="BA2518">
            <v>0</v>
          </cell>
          <cell r="BB2518">
            <v>4.8472816091953988E-2</v>
          </cell>
          <cell r="BC2518">
            <v>5.4299999999999987E-2</v>
          </cell>
        </row>
        <row r="2519">
          <cell r="I2519">
            <v>73.900000000000006</v>
          </cell>
          <cell r="BA2519">
            <v>0</v>
          </cell>
          <cell r="BB2519">
            <v>8.1150747126436759E-2</v>
          </cell>
          <cell r="BC2519">
            <v>6.8700000000000025E-2</v>
          </cell>
        </row>
        <row r="2520">
          <cell r="I2520">
            <v>78.099999999999994</v>
          </cell>
          <cell r="BA2520">
            <v>0</v>
          </cell>
          <cell r="BB2520">
            <v>0.11018143678160916</v>
          </cell>
          <cell r="BC2520">
            <v>8.1299999999999983E-2</v>
          </cell>
        </row>
        <row r="2521">
          <cell r="I2521">
            <v>80.099999999999994</v>
          </cell>
          <cell r="BA2521">
            <v>0</v>
          </cell>
          <cell r="BB2521">
            <v>0.12450557471264358</v>
          </cell>
          <cell r="BC2521">
            <v>8.7299999999999975E-2</v>
          </cell>
        </row>
        <row r="2522">
          <cell r="I2522">
            <v>80.099999999999994</v>
          </cell>
          <cell r="BA2522">
            <v>0.11418553846153841</v>
          </cell>
          <cell r="BB2522">
            <v>0.12450557471264358</v>
          </cell>
          <cell r="BC2522">
            <v>8.7299999999999975E-2</v>
          </cell>
        </row>
        <row r="2523">
          <cell r="I2523">
            <v>82</v>
          </cell>
          <cell r="BA2523">
            <v>0.11648307692307687</v>
          </cell>
          <cell r="BB2523">
            <v>0.13713850574712641</v>
          </cell>
          <cell r="BC2523">
            <v>9.2999999999999999E-2</v>
          </cell>
        </row>
        <row r="2524">
          <cell r="I2524">
            <v>82</v>
          </cell>
          <cell r="BA2524">
            <v>0.11648307692307687</v>
          </cell>
          <cell r="BB2524">
            <v>0.13663850574712644</v>
          </cell>
          <cell r="BC2524">
            <v>9.2999999999999999E-2</v>
          </cell>
        </row>
        <row r="2525">
          <cell r="I2525">
            <v>82.9</v>
          </cell>
          <cell r="BA2525">
            <v>0.11757138461538455</v>
          </cell>
          <cell r="BB2525">
            <v>0.14285936781609193</v>
          </cell>
          <cell r="BC2525">
            <v>9.5700000000000021E-2</v>
          </cell>
        </row>
        <row r="2526">
          <cell r="I2526">
            <v>80.099999999999994</v>
          </cell>
          <cell r="BA2526">
            <v>0.11418553846153841</v>
          </cell>
          <cell r="BB2526">
            <v>0.12400557471264359</v>
          </cell>
          <cell r="BC2526">
            <v>8.7299999999999975E-2</v>
          </cell>
        </row>
        <row r="2527">
          <cell r="I2527">
            <v>77</v>
          </cell>
          <cell r="BA2527">
            <v>0.11043692307692302</v>
          </cell>
          <cell r="BB2527">
            <v>0.10307816091954022</v>
          </cell>
          <cell r="BC2527">
            <v>7.8E-2</v>
          </cell>
        </row>
        <row r="2528">
          <cell r="I2528">
            <v>73.900000000000006</v>
          </cell>
          <cell r="BA2528">
            <v>0.10668830769230771</v>
          </cell>
          <cell r="BB2528">
            <v>8.1650747126436746E-2</v>
          </cell>
          <cell r="BC2528">
            <v>6.8700000000000025E-2</v>
          </cell>
        </row>
        <row r="2529">
          <cell r="I2529">
            <v>71.099999999999994</v>
          </cell>
          <cell r="BA2529">
            <v>0.10330246153846154</v>
          </cell>
          <cell r="BB2529">
            <v>6.1796954022988425E-2</v>
          </cell>
          <cell r="BC2529">
            <v>6.0299999999999986E-2</v>
          </cell>
        </row>
        <row r="2530">
          <cell r="I2530">
            <v>66.900000000000006</v>
          </cell>
          <cell r="BA2530">
            <v>9.8223692307692304E-2</v>
          </cell>
          <cell r="BB2530">
            <v>3.2766264367816114E-2</v>
          </cell>
          <cell r="BC2530">
            <v>4.7700000000000013E-2</v>
          </cell>
        </row>
        <row r="2531">
          <cell r="I2531">
            <v>66.900000000000006</v>
          </cell>
          <cell r="BA2531">
            <v>9.8223692307692304E-2</v>
          </cell>
          <cell r="BB2531">
            <v>3.2266264367816114E-2</v>
          </cell>
          <cell r="BC2531">
            <v>4.7700000000000013E-2</v>
          </cell>
        </row>
        <row r="2532">
          <cell r="I2532">
            <v>66.900000000000006</v>
          </cell>
          <cell r="BA2532">
            <v>9.8223692307692304E-2</v>
          </cell>
          <cell r="BB2532">
            <v>3.2266264367816114E-2</v>
          </cell>
          <cell r="BC2532">
            <v>4.7700000000000013E-2</v>
          </cell>
        </row>
        <row r="2533">
          <cell r="I2533">
            <v>64.900000000000006</v>
          </cell>
          <cell r="BA2533">
            <v>6.6720000000000029E-2</v>
          </cell>
          <cell r="BB2533">
            <v>1.9133333333333336E-2</v>
          </cell>
          <cell r="BC2533">
            <v>4.1700000000000015E-2</v>
          </cell>
        </row>
        <row r="2534">
          <cell r="I2534">
            <v>62.1</v>
          </cell>
          <cell r="BA2534">
            <v>0</v>
          </cell>
          <cell r="BB2534">
            <v>1.9133333333333336E-2</v>
          </cell>
          <cell r="BC2534">
            <v>3.3300000000000003E-2</v>
          </cell>
        </row>
        <row r="2535">
          <cell r="I2535">
            <v>64</v>
          </cell>
          <cell r="BA2535">
            <v>0</v>
          </cell>
          <cell r="BB2535">
            <v>1.8633333333333332E-2</v>
          </cell>
          <cell r="BC2535">
            <v>3.9E-2</v>
          </cell>
        </row>
        <row r="2536">
          <cell r="I2536">
            <v>60.1</v>
          </cell>
          <cell r="BA2536">
            <v>0</v>
          </cell>
          <cell r="BB2536">
            <v>1.8633333333333332E-2</v>
          </cell>
          <cell r="BC2536">
            <v>2.7300000000000005E-2</v>
          </cell>
        </row>
        <row r="2537">
          <cell r="I2537">
            <v>59</v>
          </cell>
          <cell r="BA2537">
            <v>0</v>
          </cell>
          <cell r="BB2537">
            <v>1.8633333333333332E-2</v>
          </cell>
          <cell r="BC2537">
            <v>2.4E-2</v>
          </cell>
        </row>
        <row r="2538">
          <cell r="I2538">
            <v>55.9</v>
          </cell>
          <cell r="BA2538">
            <v>0</v>
          </cell>
          <cell r="BB2538">
            <v>1.8633333333333332E-2</v>
          </cell>
          <cell r="BC2538">
            <v>1.4699999999999994E-2</v>
          </cell>
        </row>
        <row r="2539">
          <cell r="I2539">
            <v>55.9</v>
          </cell>
          <cell r="BA2539">
            <v>0</v>
          </cell>
          <cell r="BB2539">
            <v>1.9133333333333336E-2</v>
          </cell>
          <cell r="BC2539">
            <v>1.4699999999999994E-2</v>
          </cell>
        </row>
        <row r="2540">
          <cell r="I2540">
            <v>55.9</v>
          </cell>
          <cell r="BA2540">
            <v>0</v>
          </cell>
          <cell r="BB2540">
            <v>1.9633333333333336E-2</v>
          </cell>
          <cell r="BC2540">
            <v>1.4699999999999994E-2</v>
          </cell>
        </row>
        <row r="2541">
          <cell r="I2541">
            <v>64.900000000000006</v>
          </cell>
          <cell r="BA2541">
            <v>0</v>
          </cell>
          <cell r="BB2541">
            <v>2.0133333333333329E-2</v>
          </cell>
          <cell r="BC2541">
            <v>4.1700000000000015E-2</v>
          </cell>
        </row>
        <row r="2542">
          <cell r="I2542">
            <v>70</v>
          </cell>
          <cell r="BA2542">
            <v>0</v>
          </cell>
          <cell r="BB2542">
            <v>5.4693678160919496E-2</v>
          </cell>
          <cell r="BC2542">
            <v>5.7000000000000002E-2</v>
          </cell>
        </row>
        <row r="2543">
          <cell r="I2543">
            <v>72</v>
          </cell>
          <cell r="BA2543">
            <v>0</v>
          </cell>
          <cell r="BB2543">
            <v>6.8017816091954023E-2</v>
          </cell>
          <cell r="BC2543">
            <v>6.3E-2</v>
          </cell>
        </row>
        <row r="2544">
          <cell r="I2544">
            <v>79</v>
          </cell>
          <cell r="BA2544">
            <v>0</v>
          </cell>
          <cell r="BB2544">
            <v>0.11640229885057465</v>
          </cell>
          <cell r="BC2544">
            <v>8.3999999999999991E-2</v>
          </cell>
        </row>
        <row r="2545">
          <cell r="I2545">
            <v>81</v>
          </cell>
          <cell r="BA2545">
            <v>0</v>
          </cell>
          <cell r="BB2545">
            <v>0.1307264367816092</v>
          </cell>
          <cell r="BC2545">
            <v>0.09</v>
          </cell>
        </row>
        <row r="2546">
          <cell r="I2546">
            <v>82.9</v>
          </cell>
          <cell r="BA2546">
            <v>0</v>
          </cell>
          <cell r="BB2546">
            <v>0.1438593678160919</v>
          </cell>
          <cell r="BC2546">
            <v>9.5700000000000021E-2</v>
          </cell>
        </row>
        <row r="2547">
          <cell r="I2547">
            <v>84</v>
          </cell>
          <cell r="BA2547">
            <v>0</v>
          </cell>
          <cell r="BB2547">
            <v>0.15096264367816084</v>
          </cell>
          <cell r="BC2547">
            <v>9.8999999999999991E-2</v>
          </cell>
        </row>
        <row r="2548">
          <cell r="I2548">
            <v>81</v>
          </cell>
          <cell r="BA2548">
            <v>0</v>
          </cell>
          <cell r="BB2548">
            <v>0.12972643678160922</v>
          </cell>
          <cell r="BC2548">
            <v>0.09</v>
          </cell>
        </row>
        <row r="2549">
          <cell r="I2549">
            <v>80.099999999999994</v>
          </cell>
          <cell r="BA2549">
            <v>0</v>
          </cell>
          <cell r="BB2549">
            <v>0.12350557471264359</v>
          </cell>
          <cell r="BC2549">
            <v>8.7299999999999975E-2</v>
          </cell>
        </row>
        <row r="2550">
          <cell r="I2550">
            <v>80.099999999999994</v>
          </cell>
          <cell r="BA2550">
            <v>0</v>
          </cell>
          <cell r="BB2550">
            <v>0.12400557471264359</v>
          </cell>
          <cell r="BC2550">
            <v>8.7299999999999975E-2</v>
          </cell>
        </row>
        <row r="2551">
          <cell r="I2551">
            <v>78.099999999999994</v>
          </cell>
          <cell r="BA2551">
            <v>0</v>
          </cell>
          <cell r="BB2551">
            <v>0.11068143678160915</v>
          </cell>
          <cell r="BC2551">
            <v>8.8763283671019072E-2</v>
          </cell>
        </row>
        <row r="2552">
          <cell r="I2552">
            <v>72</v>
          </cell>
          <cell r="BA2552">
            <v>0</v>
          </cell>
          <cell r="BB2552">
            <v>6.8517816091954023E-2</v>
          </cell>
          <cell r="BC2552">
            <v>7.4013283671019101E-2</v>
          </cell>
        </row>
        <row r="2553">
          <cell r="I2553">
            <v>72</v>
          </cell>
          <cell r="BA2553">
            <v>0</v>
          </cell>
          <cell r="BB2553">
            <v>6.8017816091954023E-2</v>
          </cell>
          <cell r="BC2553">
            <v>6.3E-2</v>
          </cell>
        </row>
        <row r="2554">
          <cell r="I2554">
            <v>71.099999999999994</v>
          </cell>
          <cell r="BA2554">
            <v>0</v>
          </cell>
          <cell r="BB2554">
            <v>6.1796954022988425E-2</v>
          </cell>
          <cell r="BC2554">
            <v>6.0299999999999986E-2</v>
          </cell>
        </row>
        <row r="2555">
          <cell r="I2555">
            <v>66.900000000000006</v>
          </cell>
          <cell r="BA2555">
            <v>0</v>
          </cell>
          <cell r="BB2555">
            <v>3.2266264367816114E-2</v>
          </cell>
          <cell r="BC2555">
            <v>4.7700000000000013E-2</v>
          </cell>
        </row>
        <row r="2556">
          <cell r="I2556">
            <v>63</v>
          </cell>
          <cell r="BA2556">
            <v>0</v>
          </cell>
          <cell r="BB2556">
            <v>1.9133333333333336E-2</v>
          </cell>
          <cell r="BC2556">
            <v>5.1388283671019108E-2</v>
          </cell>
        </row>
        <row r="2557">
          <cell r="I2557">
            <v>61</v>
          </cell>
          <cell r="BA2557">
            <v>0</v>
          </cell>
          <cell r="BB2557">
            <v>1.9133333333333336E-2</v>
          </cell>
          <cell r="BC2557">
            <v>3.6763283671019088E-2</v>
          </cell>
        </row>
        <row r="2558">
          <cell r="I2558">
            <v>61</v>
          </cell>
          <cell r="BA2558">
            <v>0</v>
          </cell>
          <cell r="BB2558">
            <v>1.9133333333333336E-2</v>
          </cell>
          <cell r="BC2558">
            <v>0.03</v>
          </cell>
        </row>
        <row r="2559">
          <cell r="I2559">
            <v>59</v>
          </cell>
          <cell r="BA2559">
            <v>0</v>
          </cell>
          <cell r="BB2559">
            <v>1.8633333333333332E-2</v>
          </cell>
          <cell r="BC2559">
            <v>2.4E-2</v>
          </cell>
        </row>
        <row r="2560">
          <cell r="I2560">
            <v>59</v>
          </cell>
          <cell r="BA2560">
            <v>0</v>
          </cell>
          <cell r="BB2560">
            <v>1.8633333333333332E-2</v>
          </cell>
          <cell r="BC2560">
            <v>2.4E-2</v>
          </cell>
        </row>
        <row r="2561">
          <cell r="I2561">
            <v>57.9</v>
          </cell>
          <cell r="BA2561">
            <v>0</v>
          </cell>
          <cell r="BB2561">
            <v>1.8633333333333332E-2</v>
          </cell>
          <cell r="BC2561">
            <v>2.0699999999999996E-2</v>
          </cell>
        </row>
        <row r="2562">
          <cell r="I2562">
            <v>59</v>
          </cell>
          <cell r="BA2562">
            <v>0</v>
          </cell>
          <cell r="BB2562">
            <v>1.8633333333333332E-2</v>
          </cell>
          <cell r="BC2562">
            <v>2.4E-2</v>
          </cell>
        </row>
        <row r="2563">
          <cell r="I2563">
            <v>55.9</v>
          </cell>
          <cell r="BA2563">
            <v>0</v>
          </cell>
          <cell r="BB2563">
            <v>1.9133333333333336E-2</v>
          </cell>
          <cell r="BC2563">
            <v>1.4699999999999994E-2</v>
          </cell>
        </row>
        <row r="2564">
          <cell r="I2564">
            <v>59</v>
          </cell>
          <cell r="BA2564">
            <v>0</v>
          </cell>
          <cell r="BB2564">
            <v>1.9633333333333336E-2</v>
          </cell>
          <cell r="BC2564">
            <v>2.4E-2</v>
          </cell>
        </row>
        <row r="2565">
          <cell r="I2565">
            <v>64</v>
          </cell>
          <cell r="BA2565">
            <v>0</v>
          </cell>
          <cell r="BB2565">
            <v>2.0133333333333329E-2</v>
          </cell>
          <cell r="BC2565">
            <v>3.9E-2</v>
          </cell>
        </row>
        <row r="2566">
          <cell r="I2566">
            <v>68</v>
          </cell>
          <cell r="BA2566">
            <v>0</v>
          </cell>
          <cell r="BB2566">
            <v>4.0869540229885044E-2</v>
          </cell>
          <cell r="BC2566">
            <v>5.81382836710191E-2</v>
          </cell>
        </row>
        <row r="2567">
          <cell r="I2567">
            <v>73.000000999999997</v>
          </cell>
          <cell r="BA2567">
            <v>0</v>
          </cell>
          <cell r="BB2567">
            <v>7.4929885057471252E-2</v>
          </cell>
          <cell r="BC2567">
            <v>7.35132836710191E-2</v>
          </cell>
        </row>
        <row r="2568">
          <cell r="I2568">
            <v>78.099999999999994</v>
          </cell>
          <cell r="BA2568">
            <v>0</v>
          </cell>
          <cell r="BB2568">
            <v>0.11018143678160916</v>
          </cell>
          <cell r="BC2568">
            <v>8.8763283671019072E-2</v>
          </cell>
        </row>
        <row r="2569">
          <cell r="I2569">
            <v>80.099999999999994</v>
          </cell>
          <cell r="BA2569">
            <v>0</v>
          </cell>
          <cell r="BB2569">
            <v>0.12450557471264358</v>
          </cell>
          <cell r="BC2569">
            <v>9.4888283671019119E-2</v>
          </cell>
        </row>
        <row r="2570">
          <cell r="I2570">
            <v>82</v>
          </cell>
          <cell r="BA2570">
            <v>0</v>
          </cell>
          <cell r="BB2570">
            <v>0.13763850574712641</v>
          </cell>
          <cell r="BC2570">
            <v>9.2999999999999999E-2</v>
          </cell>
        </row>
        <row r="2571">
          <cell r="I2571">
            <v>84</v>
          </cell>
          <cell r="BA2571">
            <v>0</v>
          </cell>
          <cell r="BB2571">
            <v>0.15096264367816084</v>
          </cell>
          <cell r="BC2571">
            <v>9.8999999999999991E-2</v>
          </cell>
        </row>
        <row r="2572">
          <cell r="I2572">
            <v>84</v>
          </cell>
          <cell r="BA2572">
            <v>0</v>
          </cell>
          <cell r="BB2572">
            <v>0.15046264367816087</v>
          </cell>
          <cell r="BC2572">
            <v>9.8999999999999991E-2</v>
          </cell>
        </row>
        <row r="2573">
          <cell r="I2573">
            <v>84</v>
          </cell>
          <cell r="BA2573">
            <v>0</v>
          </cell>
          <cell r="BB2573">
            <v>0.15046264367816087</v>
          </cell>
          <cell r="BC2573">
            <v>9.8999999999999991E-2</v>
          </cell>
        </row>
        <row r="2574">
          <cell r="I2574">
            <v>82.9</v>
          </cell>
          <cell r="BA2574">
            <v>0</v>
          </cell>
          <cell r="BB2574">
            <v>0.14335936781609193</v>
          </cell>
          <cell r="BC2574">
            <v>9.5700000000000021E-2</v>
          </cell>
        </row>
        <row r="2575">
          <cell r="I2575">
            <v>80.099999999999994</v>
          </cell>
          <cell r="BA2575">
            <v>0</v>
          </cell>
          <cell r="BB2575">
            <v>0.12450557471264358</v>
          </cell>
          <cell r="BC2575">
            <v>8.7299999999999975E-2</v>
          </cell>
        </row>
        <row r="2576">
          <cell r="I2576">
            <v>77</v>
          </cell>
          <cell r="BA2576">
            <v>0</v>
          </cell>
          <cell r="BB2576">
            <v>0.10307816091954022</v>
          </cell>
          <cell r="BC2576">
            <v>7.8E-2</v>
          </cell>
        </row>
        <row r="2577">
          <cell r="I2577">
            <v>73.000000999999997</v>
          </cell>
          <cell r="BA2577">
            <v>0</v>
          </cell>
          <cell r="BB2577">
            <v>7.4929885057471252E-2</v>
          </cell>
          <cell r="BC2577">
            <v>7.35132836710191E-2</v>
          </cell>
        </row>
        <row r="2578">
          <cell r="I2578">
            <v>68</v>
          </cell>
          <cell r="BA2578">
            <v>0</v>
          </cell>
          <cell r="BB2578">
            <v>3.9869540229885043E-2</v>
          </cell>
          <cell r="BC2578">
            <v>5.1000000000000004E-2</v>
          </cell>
        </row>
        <row r="2579">
          <cell r="I2579">
            <v>68</v>
          </cell>
          <cell r="BA2579">
            <v>0</v>
          </cell>
          <cell r="BB2579">
            <v>3.9619540229885043E-2</v>
          </cell>
          <cell r="BC2579">
            <v>5.1000000000000004E-2</v>
          </cell>
        </row>
        <row r="2580">
          <cell r="I2580">
            <v>64.900000000000006</v>
          </cell>
          <cell r="BA2580">
            <v>0</v>
          </cell>
          <cell r="BB2580">
            <v>1.8633333333333332E-2</v>
          </cell>
          <cell r="BC2580">
            <v>4.1700000000000015E-2</v>
          </cell>
        </row>
        <row r="2581">
          <cell r="I2581">
            <v>64</v>
          </cell>
          <cell r="BA2581">
            <v>0</v>
          </cell>
          <cell r="BB2581">
            <v>1.8633333333333332E-2</v>
          </cell>
          <cell r="BC2581">
            <v>4.6013283671019117E-2</v>
          </cell>
        </row>
        <row r="2582">
          <cell r="I2582">
            <v>62.1</v>
          </cell>
          <cell r="BA2582">
            <v>0</v>
          </cell>
          <cell r="BB2582">
            <v>1.9133333333333336E-2</v>
          </cell>
          <cell r="BC2582">
            <v>4.0013283671019105E-2</v>
          </cell>
        </row>
        <row r="2583">
          <cell r="I2583">
            <v>60.1</v>
          </cell>
          <cell r="BA2583">
            <v>0</v>
          </cell>
          <cell r="BB2583">
            <v>1.8633333333333332E-2</v>
          </cell>
          <cell r="BC2583">
            <v>3.7888283671019082E-2</v>
          </cell>
        </row>
        <row r="2584">
          <cell r="I2584">
            <v>62.1</v>
          </cell>
          <cell r="BA2584">
            <v>0</v>
          </cell>
          <cell r="BB2584">
            <v>1.8633333333333332E-2</v>
          </cell>
          <cell r="BC2584">
            <v>4.3888283671019088E-2</v>
          </cell>
        </row>
        <row r="2585">
          <cell r="I2585">
            <v>60.1</v>
          </cell>
          <cell r="BA2585">
            <v>0</v>
          </cell>
          <cell r="BB2585">
            <v>1.8633333333333332E-2</v>
          </cell>
          <cell r="BC2585">
            <v>3.7888283671019082E-2</v>
          </cell>
        </row>
        <row r="2586">
          <cell r="I2586">
            <v>57.9</v>
          </cell>
          <cell r="BA2586">
            <v>0</v>
          </cell>
          <cell r="BB2586">
            <v>1.8633333333333332E-2</v>
          </cell>
          <cell r="BC2586">
            <v>2.7388283671019083E-2</v>
          </cell>
        </row>
        <row r="2587">
          <cell r="I2587">
            <v>55.9</v>
          </cell>
          <cell r="BA2587">
            <v>4.0421253873630575E-2</v>
          </cell>
          <cell r="BB2587">
            <v>1.9133333333333336E-2</v>
          </cell>
          <cell r="BC2587">
            <v>2.5263283671019109E-2</v>
          </cell>
        </row>
        <row r="2588">
          <cell r="I2588">
            <v>55.9</v>
          </cell>
          <cell r="BA2588">
            <v>4.0421253873630575E-2</v>
          </cell>
          <cell r="BB2588">
            <v>1.9633333333333336E-2</v>
          </cell>
          <cell r="BC2588">
            <v>2.5263283671019109E-2</v>
          </cell>
        </row>
        <row r="2589">
          <cell r="I2589">
            <v>66.900000000000006</v>
          </cell>
          <cell r="BA2589">
            <v>0.10770571152627</v>
          </cell>
          <cell r="BB2589">
            <v>4.1178764367816111E-2</v>
          </cell>
          <cell r="BC2589">
            <v>6.7638283671019123E-2</v>
          </cell>
        </row>
        <row r="2590">
          <cell r="I2590">
            <v>72</v>
          </cell>
          <cell r="BA2590">
            <v>0.21045061295790995</v>
          </cell>
          <cell r="BB2590">
            <v>7.7485316091954026E-2</v>
          </cell>
          <cell r="BC2590">
            <v>7.8888283671019091E-2</v>
          </cell>
        </row>
        <row r="2591">
          <cell r="I2591">
            <v>75.900000000000006</v>
          </cell>
          <cell r="BA2591">
            <v>0.22570324853126442</v>
          </cell>
          <cell r="BB2591">
            <v>0.10552488505747129</v>
          </cell>
          <cell r="BC2591">
            <v>8.2263283671019108E-2</v>
          </cell>
        </row>
        <row r="2592">
          <cell r="I2592">
            <v>79</v>
          </cell>
          <cell r="BA2592">
            <v>0.25085955735825072</v>
          </cell>
          <cell r="BB2592">
            <v>0.12695229885057466</v>
          </cell>
          <cell r="BC2592">
            <v>0.10026328367101911</v>
          </cell>
        </row>
        <row r="2593">
          <cell r="I2593">
            <v>81</v>
          </cell>
          <cell r="BA2593">
            <v>0.22473161332759148</v>
          </cell>
          <cell r="BB2593">
            <v>0.1360014367816092</v>
          </cell>
          <cell r="BC2593">
            <v>0.10151328367101908</v>
          </cell>
        </row>
        <row r="2594">
          <cell r="I2594">
            <v>82</v>
          </cell>
          <cell r="BA2594">
            <v>0.25180114678899074</v>
          </cell>
          <cell r="BB2594">
            <v>0.14818850574712641</v>
          </cell>
          <cell r="BC2594">
            <v>9.2999999999999999E-2</v>
          </cell>
        </row>
        <row r="2595">
          <cell r="I2595">
            <v>81</v>
          </cell>
          <cell r="BA2595">
            <v>0.24588228652081873</v>
          </cell>
          <cell r="BB2595">
            <v>0.1407764367816092</v>
          </cell>
          <cell r="BC2595">
            <v>0.09</v>
          </cell>
        </row>
        <row r="2596">
          <cell r="I2596">
            <v>78.099999999999994</v>
          </cell>
          <cell r="BA2596">
            <v>0.2454689184096418</v>
          </cell>
          <cell r="BB2596">
            <v>0.12023143678160916</v>
          </cell>
          <cell r="BC2596">
            <v>9.7513283671019121E-2</v>
          </cell>
        </row>
        <row r="2597">
          <cell r="I2597">
            <v>78.099999999999994</v>
          </cell>
          <cell r="BA2597">
            <v>0.18933721468939499</v>
          </cell>
          <cell r="BB2597">
            <v>0.12023143678160916</v>
          </cell>
          <cell r="BC2597">
            <v>9.7513283671019121E-2</v>
          </cell>
        </row>
        <row r="2598">
          <cell r="I2598">
            <v>78.099999999999994</v>
          </cell>
          <cell r="BA2598">
            <v>0.18933721468939499</v>
          </cell>
          <cell r="BB2598">
            <v>0.11914893678160915</v>
          </cell>
          <cell r="BC2598">
            <v>9.7513283671019121E-2</v>
          </cell>
        </row>
        <row r="2599">
          <cell r="I2599">
            <v>75.900000000000006</v>
          </cell>
          <cell r="BA2599">
            <v>0.12085609614165449</v>
          </cell>
          <cell r="BB2599">
            <v>0.10338738505747129</v>
          </cell>
          <cell r="BC2599">
            <v>0.10026328367101911</v>
          </cell>
        </row>
        <row r="2600">
          <cell r="I2600">
            <v>73.000000999999997</v>
          </cell>
          <cell r="BA2600">
            <v>0.11007378837655622</v>
          </cell>
          <cell r="BB2600">
            <v>7.5429885057471238E-2</v>
          </cell>
          <cell r="BC2600">
            <v>7.35132836710191E-2</v>
          </cell>
        </row>
        <row r="2601">
          <cell r="I2601">
            <v>71.099999999999994</v>
          </cell>
          <cell r="BA2601">
            <v>0.11486032691088532</v>
          </cell>
          <cell r="BB2601">
            <v>6.1796954022988425E-2</v>
          </cell>
          <cell r="BC2601">
            <v>8.5388283671019097E-2</v>
          </cell>
        </row>
        <row r="2602">
          <cell r="I2602">
            <v>68</v>
          </cell>
          <cell r="BA2602">
            <v>0.11108148075703916</v>
          </cell>
          <cell r="BB2602">
            <v>3.9869540229885043E-2</v>
          </cell>
          <cell r="BC2602">
            <v>7.6013283671019102E-2</v>
          </cell>
        </row>
        <row r="2603">
          <cell r="I2603">
            <v>66.900000000000006</v>
          </cell>
          <cell r="BA2603">
            <v>0</v>
          </cell>
          <cell r="BB2603">
            <v>3.2016264367816114E-2</v>
          </cell>
          <cell r="BC2603">
            <v>5.8763283671019101E-2</v>
          </cell>
        </row>
        <row r="2604">
          <cell r="I2604">
            <v>66</v>
          </cell>
          <cell r="BA2604">
            <v>0</v>
          </cell>
          <cell r="BB2604">
            <v>2.5545402298850516E-2</v>
          </cell>
          <cell r="BC2604">
            <v>5.6013283671019126E-2</v>
          </cell>
        </row>
        <row r="2605">
          <cell r="I2605">
            <v>64.900000000000006</v>
          </cell>
          <cell r="BA2605">
            <v>0</v>
          </cell>
          <cell r="BB2605">
            <v>1.8633333333333332E-2</v>
          </cell>
          <cell r="BC2605">
            <v>5.7513283671019086E-2</v>
          </cell>
        </row>
        <row r="2606">
          <cell r="I2606">
            <v>62.1</v>
          </cell>
          <cell r="BA2606">
            <v>0</v>
          </cell>
          <cell r="BB2606">
            <v>1.9133333333333336E-2</v>
          </cell>
          <cell r="BC2606">
            <v>5.78882836710191E-2</v>
          </cell>
        </row>
        <row r="2607">
          <cell r="I2607">
            <v>62.1</v>
          </cell>
          <cell r="BA2607">
            <v>0</v>
          </cell>
          <cell r="BB2607">
            <v>1.8633333333333332E-2</v>
          </cell>
          <cell r="BC2607">
            <v>6.2388283671019097E-2</v>
          </cell>
        </row>
        <row r="2608">
          <cell r="I2608">
            <v>62.1</v>
          </cell>
          <cell r="BA2608">
            <v>0</v>
          </cell>
          <cell r="BB2608">
            <v>1.8633333333333332E-2</v>
          </cell>
          <cell r="BC2608">
            <v>5.78882836710191E-2</v>
          </cell>
        </row>
        <row r="2609">
          <cell r="I2609">
            <v>61</v>
          </cell>
          <cell r="BA2609">
            <v>0</v>
          </cell>
          <cell r="BB2609">
            <v>1.8633333333333332E-2</v>
          </cell>
          <cell r="BC2609">
            <v>5.9013283671019101E-2</v>
          </cell>
        </row>
        <row r="2610">
          <cell r="I2610">
            <v>61</v>
          </cell>
          <cell r="BA2610">
            <v>0</v>
          </cell>
          <cell r="BB2610">
            <v>1.8633333333333332E-2</v>
          </cell>
          <cell r="BC2610">
            <v>5.9013283671019101E-2</v>
          </cell>
        </row>
        <row r="2611">
          <cell r="I2611">
            <v>60.1</v>
          </cell>
          <cell r="BA2611">
            <v>8.3021253873630546E-2</v>
          </cell>
          <cell r="BB2611">
            <v>1.9133333333333336E-2</v>
          </cell>
          <cell r="BC2611">
            <v>5.1888283671019102E-2</v>
          </cell>
        </row>
        <row r="2612">
          <cell r="I2612">
            <v>61</v>
          </cell>
          <cell r="BA2612">
            <v>9.4421253873630567E-2</v>
          </cell>
          <cell r="BB2612">
            <v>1.9633333333333336E-2</v>
          </cell>
          <cell r="BC2612">
            <v>5.9013283671019101E-2</v>
          </cell>
        </row>
        <row r="2613">
          <cell r="I2613">
            <v>63</v>
          </cell>
          <cell r="BA2613">
            <v>0.1042212538736306</v>
          </cell>
          <cell r="BB2613">
            <v>2.8045833333333336E-2</v>
          </cell>
          <cell r="BC2613">
            <v>6.5138283671019134E-2</v>
          </cell>
        </row>
        <row r="2614">
          <cell r="I2614">
            <v>66.900000000000006</v>
          </cell>
          <cell r="BA2614">
            <v>0.21243208398405364</v>
          </cell>
          <cell r="BB2614">
            <v>4.2233764367816111E-2</v>
          </cell>
          <cell r="BC2614">
            <v>7.7138283671019103E-2</v>
          </cell>
        </row>
        <row r="2615">
          <cell r="I2615">
            <v>71.099999999999994</v>
          </cell>
          <cell r="BA2615">
            <v>0.2235423316743354</v>
          </cell>
          <cell r="BB2615">
            <v>7.2346954022988422E-2</v>
          </cell>
          <cell r="BC2615">
            <v>9.5388283671019106E-2</v>
          </cell>
        </row>
        <row r="2616">
          <cell r="I2616">
            <v>75</v>
          </cell>
          <cell r="BA2616">
            <v>0.24263178080707315</v>
          </cell>
          <cell r="BB2616">
            <v>9.9304022988505686E-2</v>
          </cell>
          <cell r="BC2616">
            <v>0.10738828367101912</v>
          </cell>
        </row>
        <row r="2617">
          <cell r="I2617">
            <v>77</v>
          </cell>
          <cell r="BA2617">
            <v>0.21921640117302582</v>
          </cell>
          <cell r="BB2617">
            <v>0.10835316091954023</v>
          </cell>
          <cell r="BC2617">
            <v>0.11351328367101909</v>
          </cell>
        </row>
        <row r="2618">
          <cell r="I2618">
            <v>77</v>
          </cell>
          <cell r="BA2618">
            <v>0.2547092695590199</v>
          </cell>
          <cell r="BB2618">
            <v>0.11362816091954024</v>
          </cell>
          <cell r="BC2618">
            <v>0.11351328367101909</v>
          </cell>
        </row>
        <row r="2619">
          <cell r="I2619">
            <v>78.099999999999994</v>
          </cell>
          <cell r="BA2619">
            <v>0.25321511967110982</v>
          </cell>
          <cell r="BB2619">
            <v>0.12073143678160915</v>
          </cell>
          <cell r="BC2619">
            <v>0.10688828367101913</v>
          </cell>
        </row>
        <row r="2620">
          <cell r="I2620">
            <v>80.099999999999994</v>
          </cell>
          <cell r="BA2620">
            <v>0.26104126204867412</v>
          </cell>
          <cell r="BB2620">
            <v>0.13405557471264359</v>
          </cell>
          <cell r="BC2620">
            <v>0.10776328367101909</v>
          </cell>
        </row>
        <row r="2621">
          <cell r="I2621">
            <v>80.099999999999994</v>
          </cell>
          <cell r="BA2621">
            <v>0.1944698457975525</v>
          </cell>
          <cell r="BB2621">
            <v>0.13405557471264359</v>
          </cell>
          <cell r="BC2621">
            <v>9.4888283671019119E-2</v>
          </cell>
        </row>
        <row r="2622">
          <cell r="I2622">
            <v>79</v>
          </cell>
          <cell r="BA2622">
            <v>0.18854071531760883</v>
          </cell>
          <cell r="BB2622">
            <v>0.12536979885057464</v>
          </cell>
          <cell r="BC2622">
            <v>9.1513283671019116E-2</v>
          </cell>
        </row>
        <row r="2623">
          <cell r="I2623">
            <v>77</v>
          </cell>
          <cell r="BA2623">
            <v>0.11043692307692302</v>
          </cell>
          <cell r="BB2623">
            <v>0.11099066091954021</v>
          </cell>
          <cell r="BC2623">
            <v>7.8E-2</v>
          </cell>
        </row>
        <row r="2624">
          <cell r="I2624">
            <v>73.000000999999997</v>
          </cell>
          <cell r="BA2624">
            <v>0.11355032673853124</v>
          </cell>
          <cell r="BB2624">
            <v>7.5429885057471238E-2</v>
          </cell>
          <cell r="BC2624">
            <v>8.2138283671019108E-2</v>
          </cell>
        </row>
        <row r="2625">
          <cell r="I2625">
            <v>69.099999999999994</v>
          </cell>
          <cell r="BA2625">
            <v>0.11833686537242379</v>
          </cell>
          <cell r="BB2625">
            <v>4.7972816091953988E-2</v>
          </cell>
          <cell r="BC2625">
            <v>9.4013283671019104E-2</v>
          </cell>
        </row>
        <row r="2626">
          <cell r="I2626">
            <v>66</v>
          </cell>
          <cell r="BA2626">
            <v>0.11455801921857763</v>
          </cell>
          <cell r="BB2626">
            <v>2.6045402298850516E-2</v>
          </cell>
          <cell r="BC2626">
            <v>8.463828367101911E-2</v>
          </cell>
        </row>
        <row r="2627">
          <cell r="I2627">
            <v>64</v>
          </cell>
          <cell r="BA2627">
            <v>0</v>
          </cell>
          <cell r="BB2627">
            <v>1.8883333333333335E-2</v>
          </cell>
          <cell r="BC2627">
            <v>7.8638283671019091E-2</v>
          </cell>
        </row>
        <row r="2628">
          <cell r="I2628">
            <v>61</v>
          </cell>
          <cell r="BA2628">
            <v>0</v>
          </cell>
          <cell r="BB2628">
            <v>1.8633333333333332E-2</v>
          </cell>
          <cell r="BC2628">
            <v>6.451328367101912E-2</v>
          </cell>
        </row>
        <row r="2629">
          <cell r="I2629">
            <v>61</v>
          </cell>
          <cell r="BA2629">
            <v>0</v>
          </cell>
          <cell r="BB2629">
            <v>1.8633333333333332E-2</v>
          </cell>
          <cell r="BC2629">
            <v>6.451328367101912E-2</v>
          </cell>
        </row>
        <row r="2630">
          <cell r="I2630">
            <v>61</v>
          </cell>
          <cell r="BA2630">
            <v>0</v>
          </cell>
          <cell r="BB2630">
            <v>1.9133333333333336E-2</v>
          </cell>
          <cell r="BC2630">
            <v>6.451328367101912E-2</v>
          </cell>
        </row>
        <row r="2631">
          <cell r="I2631">
            <v>60.1</v>
          </cell>
          <cell r="BA2631">
            <v>0</v>
          </cell>
          <cell r="BB2631">
            <v>1.8633333333333332E-2</v>
          </cell>
          <cell r="BC2631">
            <v>5.6263283671019113E-2</v>
          </cell>
        </row>
        <row r="2632">
          <cell r="I2632">
            <v>57.9</v>
          </cell>
          <cell r="BA2632">
            <v>0</v>
          </cell>
          <cell r="BB2632">
            <v>1.8633333333333332E-2</v>
          </cell>
          <cell r="BC2632">
            <v>4.5263283671019082E-2</v>
          </cell>
        </row>
        <row r="2633">
          <cell r="I2633">
            <v>57.9</v>
          </cell>
          <cell r="BA2633">
            <v>0</v>
          </cell>
          <cell r="BB2633">
            <v>1.8633333333333332E-2</v>
          </cell>
          <cell r="BC2633">
            <v>4.0138283671019126E-2</v>
          </cell>
        </row>
        <row r="2634">
          <cell r="I2634">
            <v>57</v>
          </cell>
          <cell r="BA2634">
            <v>0</v>
          </cell>
          <cell r="BB2634">
            <v>1.8633333333333332E-2</v>
          </cell>
          <cell r="BC2634">
            <v>3.7388283671019096E-2</v>
          </cell>
        </row>
        <row r="2635">
          <cell r="I2635">
            <v>57</v>
          </cell>
          <cell r="BA2635">
            <v>5.9821253873630555E-2</v>
          </cell>
          <cell r="BB2635">
            <v>1.9133333333333336E-2</v>
          </cell>
          <cell r="BC2635">
            <v>3.7388283671019096E-2</v>
          </cell>
        </row>
        <row r="2636">
          <cell r="I2636">
            <v>59</v>
          </cell>
          <cell r="BA2636">
            <v>7.7821253873630591E-2</v>
          </cell>
          <cell r="BB2636">
            <v>1.9633333333333336E-2</v>
          </cell>
          <cell r="BC2636">
            <v>4.863828367101912E-2</v>
          </cell>
        </row>
        <row r="2637">
          <cell r="I2637">
            <v>61</v>
          </cell>
          <cell r="BA2637">
            <v>8.7543123651335417E-2</v>
          </cell>
          <cell r="BB2637">
            <v>2.8045833333333336E-2</v>
          </cell>
          <cell r="BC2637">
            <v>5.4638283671019083E-2</v>
          </cell>
        </row>
        <row r="2638">
          <cell r="I2638">
            <v>64.900000000000006</v>
          </cell>
          <cell r="BA2638">
            <v>0.21810891991699999</v>
          </cell>
          <cell r="BB2638">
            <v>2.9100833333333333E-2</v>
          </cell>
          <cell r="BC2638">
            <v>7.1138283671019084E-2</v>
          </cell>
        </row>
        <row r="2639">
          <cell r="I2639">
            <v>69.099999999999994</v>
          </cell>
          <cell r="BA2639">
            <v>0.21272255780552057</v>
          </cell>
          <cell r="BB2639">
            <v>5.8522816091953991E-2</v>
          </cell>
          <cell r="BC2639">
            <v>7.9388283671019078E-2</v>
          </cell>
        </row>
        <row r="2640">
          <cell r="I2640">
            <v>72</v>
          </cell>
          <cell r="BA2640">
            <v>0.21356816103483306</v>
          </cell>
          <cell r="BB2640">
            <v>7.8567816091954026E-2</v>
          </cell>
          <cell r="BC2640">
            <v>8.3013283671019136E-2</v>
          </cell>
        </row>
        <row r="2641">
          <cell r="I2641">
            <v>75</v>
          </cell>
          <cell r="BA2641">
            <v>0.19488427035156586</v>
          </cell>
          <cell r="BB2641">
            <v>9.4529022988505698E-2</v>
          </cell>
          <cell r="BC2641">
            <v>8.8263283671019099E-2</v>
          </cell>
        </row>
        <row r="2642">
          <cell r="I2642">
            <v>75</v>
          </cell>
          <cell r="BA2642">
            <v>0.22751466277602161</v>
          </cell>
          <cell r="BB2642">
            <v>9.9804022988505686E-2</v>
          </cell>
          <cell r="BC2642">
            <v>8.8263283671019099E-2</v>
          </cell>
        </row>
        <row r="2643">
          <cell r="I2643">
            <v>75</v>
          </cell>
          <cell r="BA2643">
            <v>0.23077521764546408</v>
          </cell>
          <cell r="BB2643">
            <v>9.9304022988505686E-2</v>
          </cell>
          <cell r="BC2643">
            <v>9.2388283671019131E-2</v>
          </cell>
        </row>
        <row r="2644">
          <cell r="I2644">
            <v>75</v>
          </cell>
          <cell r="BA2644">
            <v>0.23077521764546408</v>
          </cell>
          <cell r="BB2644">
            <v>9.8804022988505699E-2</v>
          </cell>
          <cell r="BC2644">
            <v>9.2388283671019131E-2</v>
          </cell>
        </row>
        <row r="2645">
          <cell r="I2645">
            <v>75.900000000000006</v>
          </cell>
          <cell r="BA2645">
            <v>0.18346703815082013</v>
          </cell>
          <cell r="BB2645">
            <v>0.1050248850574713</v>
          </cell>
          <cell r="BC2645">
            <v>0.10026328367101911</v>
          </cell>
        </row>
        <row r="2646">
          <cell r="I2646">
            <v>73.900000000000006</v>
          </cell>
          <cell r="BA2646">
            <v>0.16991340150720022</v>
          </cell>
          <cell r="BB2646">
            <v>9.0118247126436749E-2</v>
          </cell>
          <cell r="BC2646">
            <v>8.9013283671019086E-2</v>
          </cell>
        </row>
        <row r="2647">
          <cell r="I2647">
            <v>73.000000999999997</v>
          </cell>
          <cell r="BA2647">
            <v>0.11521301899860624</v>
          </cell>
          <cell r="BB2647">
            <v>8.3342385057471241E-2</v>
          </cell>
          <cell r="BC2647">
            <v>8.6263283671019098E-2</v>
          </cell>
        </row>
        <row r="2648">
          <cell r="I2648">
            <v>72</v>
          </cell>
          <cell r="BA2648">
            <v>0.11390301921857762</v>
          </cell>
          <cell r="BB2648">
            <v>6.8517816091954023E-2</v>
          </cell>
          <cell r="BC2648">
            <v>8.3013283671019136E-2</v>
          </cell>
        </row>
        <row r="2649">
          <cell r="I2649">
            <v>68</v>
          </cell>
          <cell r="BA2649">
            <v>0.10901571152626993</v>
          </cell>
          <cell r="BB2649">
            <v>4.0369540229885044E-2</v>
          </cell>
          <cell r="BC2649">
            <v>7.0888283671019084E-2</v>
          </cell>
        </row>
        <row r="2650">
          <cell r="I2650">
            <v>66</v>
          </cell>
          <cell r="BA2650">
            <v>0.10866301921857761</v>
          </cell>
          <cell r="BB2650">
            <v>2.6045402298850516E-2</v>
          </cell>
          <cell r="BC2650">
            <v>7.0013283671019083E-2</v>
          </cell>
        </row>
        <row r="2651">
          <cell r="I2651">
            <v>66</v>
          </cell>
          <cell r="BA2651">
            <v>0</v>
          </cell>
          <cell r="BB2651">
            <v>2.5795402298850519E-2</v>
          </cell>
          <cell r="BC2651">
            <v>7.4388283671019115E-2</v>
          </cell>
        </row>
        <row r="2652">
          <cell r="I2652">
            <v>64.900000000000006</v>
          </cell>
          <cell r="BA2652">
            <v>0</v>
          </cell>
          <cell r="BB2652">
            <v>1.8633333333333332E-2</v>
          </cell>
          <cell r="BC2652">
            <v>7.1138283671019084E-2</v>
          </cell>
        </row>
        <row r="2653">
          <cell r="I2653">
            <v>64.900000000000006</v>
          </cell>
          <cell r="BA2653">
            <v>0</v>
          </cell>
          <cell r="BB2653">
            <v>1.8633333333333332E-2</v>
          </cell>
          <cell r="BC2653">
            <v>7.1138283671019084E-2</v>
          </cell>
        </row>
        <row r="2654">
          <cell r="I2654">
            <v>63</v>
          </cell>
          <cell r="BA2654">
            <v>0</v>
          </cell>
          <cell r="BB2654">
            <v>1.9133333333333336E-2</v>
          </cell>
          <cell r="BC2654">
            <v>6.5138283671019134E-2</v>
          </cell>
        </row>
        <row r="2655">
          <cell r="I2655">
            <v>61</v>
          </cell>
          <cell r="BA2655">
            <v>0</v>
          </cell>
          <cell r="BB2655">
            <v>1.8633333333333332E-2</v>
          </cell>
          <cell r="BC2655">
            <v>5.9013283671019101E-2</v>
          </cell>
        </row>
        <row r="2656">
          <cell r="I2656">
            <v>60.1</v>
          </cell>
          <cell r="BA2656">
            <v>0</v>
          </cell>
          <cell r="BB2656">
            <v>1.8633333333333332E-2</v>
          </cell>
          <cell r="BC2656">
            <v>5.6263283671019113E-2</v>
          </cell>
        </row>
        <row r="2657">
          <cell r="I2657">
            <v>60.1</v>
          </cell>
          <cell r="BA2657">
            <v>0</v>
          </cell>
          <cell r="BB2657">
            <v>1.8633333333333332E-2</v>
          </cell>
          <cell r="BC2657">
            <v>5.6263283671019113E-2</v>
          </cell>
        </row>
        <row r="2658">
          <cell r="I2658">
            <v>60.1</v>
          </cell>
          <cell r="BA2658">
            <v>0</v>
          </cell>
          <cell r="BB2658">
            <v>1.8633333333333332E-2</v>
          </cell>
          <cell r="BC2658">
            <v>5.6263283671019113E-2</v>
          </cell>
        </row>
        <row r="2659">
          <cell r="I2659">
            <v>59</v>
          </cell>
          <cell r="BA2659">
            <v>9.3621253873630572E-2</v>
          </cell>
          <cell r="BB2659">
            <v>1.9133333333333336E-2</v>
          </cell>
          <cell r="BC2659">
            <v>5.8513283671019115E-2</v>
          </cell>
        </row>
        <row r="2660">
          <cell r="I2660">
            <v>59</v>
          </cell>
          <cell r="BA2660">
            <v>9.3621253873630572E-2</v>
          </cell>
          <cell r="BB2660">
            <v>1.9633333333333336E-2</v>
          </cell>
          <cell r="BC2660">
            <v>5.8513283671019115E-2</v>
          </cell>
        </row>
        <row r="2661">
          <cell r="I2661">
            <v>61</v>
          </cell>
          <cell r="BA2661">
            <v>0.11082125387363057</v>
          </cell>
          <cell r="BB2661">
            <v>2.4353333333333331E-2</v>
          </cell>
          <cell r="BC2661">
            <v>6.926328367101911E-2</v>
          </cell>
        </row>
        <row r="2662">
          <cell r="I2662">
            <v>63</v>
          </cell>
          <cell r="BA2662">
            <v>0.22586002532661373</v>
          </cell>
          <cell r="BB2662">
            <v>2.5408333333333335E-2</v>
          </cell>
          <cell r="BC2662">
            <v>8.1138283671019093E-2</v>
          </cell>
        </row>
        <row r="2663">
          <cell r="I2663">
            <v>66</v>
          </cell>
          <cell r="BA2663">
            <v>0.21674180648388178</v>
          </cell>
          <cell r="BB2663">
            <v>3.1820402298850518E-2</v>
          </cell>
          <cell r="BC2663">
            <v>9.6513283671019093E-2</v>
          </cell>
        </row>
        <row r="2664">
          <cell r="I2664">
            <v>68</v>
          </cell>
          <cell r="BA2664">
            <v>0.22353801059647704</v>
          </cell>
          <cell r="BB2664">
            <v>4.5644540229885046E-2</v>
          </cell>
          <cell r="BC2664">
            <v>0.10776328367101909</v>
          </cell>
        </row>
        <row r="2665">
          <cell r="I2665">
            <v>70</v>
          </cell>
          <cell r="BA2665">
            <v>0.17914469964715846</v>
          </cell>
          <cell r="BB2665">
            <v>5.9968678160919497E-2</v>
          </cell>
          <cell r="BC2665">
            <v>0.11388828367101911</v>
          </cell>
        </row>
        <row r="2666">
          <cell r="I2666">
            <v>72</v>
          </cell>
          <cell r="BA2666">
            <v>0.22945504144462986</v>
          </cell>
          <cell r="BB2666">
            <v>7.3792816091954025E-2</v>
          </cell>
          <cell r="BC2666">
            <v>0.12001328367101907</v>
          </cell>
        </row>
        <row r="2667">
          <cell r="I2667">
            <v>73.000000999999997</v>
          </cell>
          <cell r="BA2667">
            <v>0.2355191791889534</v>
          </cell>
          <cell r="BB2667">
            <v>8.020488505747124E-2</v>
          </cell>
          <cell r="BC2667">
            <v>0.1232632836710191</v>
          </cell>
        </row>
        <row r="2668">
          <cell r="I2668">
            <v>73.000000999999997</v>
          </cell>
          <cell r="BA2668">
            <v>0.24026116873204814</v>
          </cell>
          <cell r="BB2668">
            <v>7.7067385057471238E-2</v>
          </cell>
          <cell r="BC2668">
            <v>0.12976328367101908</v>
          </cell>
        </row>
        <row r="2669">
          <cell r="I2669">
            <v>73.000000999999997</v>
          </cell>
          <cell r="BA2669">
            <v>0.16232281778094987</v>
          </cell>
          <cell r="BB2669">
            <v>7.7067385057471238E-2</v>
          </cell>
          <cell r="BC2669">
            <v>0.1232632836710191</v>
          </cell>
        </row>
        <row r="2670">
          <cell r="I2670">
            <v>71.099999999999994</v>
          </cell>
          <cell r="BA2670">
            <v>0.14980639933968437</v>
          </cell>
          <cell r="BB2670">
            <v>6.1796954022988425E-2</v>
          </cell>
          <cell r="BC2670">
            <v>0.12926328367101911</v>
          </cell>
        </row>
        <row r="2671">
          <cell r="I2671">
            <v>71.099999999999994</v>
          </cell>
          <cell r="BA2671">
            <v>0.13254532691088527</v>
          </cell>
          <cell r="BB2671">
            <v>6.2296954022988418E-2</v>
          </cell>
          <cell r="BC2671">
            <v>0.12926328367101911</v>
          </cell>
        </row>
        <row r="2672">
          <cell r="I2672">
            <v>71.099999999999994</v>
          </cell>
          <cell r="BA2672">
            <v>0</v>
          </cell>
          <cell r="BB2672">
            <v>6.2296954022988418E-2</v>
          </cell>
          <cell r="BC2672">
            <v>0.12363828367101912</v>
          </cell>
        </row>
        <row r="2673">
          <cell r="I2673">
            <v>68</v>
          </cell>
          <cell r="BA2673">
            <v>0</v>
          </cell>
          <cell r="BB2673">
            <v>4.0369540229885044E-2</v>
          </cell>
          <cell r="BC2673">
            <v>0.10263828367101913</v>
          </cell>
        </row>
        <row r="2674">
          <cell r="I2674">
            <v>66.900000000000006</v>
          </cell>
          <cell r="BA2674">
            <v>0</v>
          </cell>
          <cell r="BB2674">
            <v>3.2766264367816114E-2</v>
          </cell>
          <cell r="BC2674">
            <v>0.10451328367101911</v>
          </cell>
        </row>
        <row r="2675">
          <cell r="I2675">
            <v>66.900000000000006</v>
          </cell>
          <cell r="BA2675">
            <v>0</v>
          </cell>
          <cell r="BB2675">
            <v>3.2266264367816114E-2</v>
          </cell>
          <cell r="BC2675">
            <v>0.10451328367101911</v>
          </cell>
        </row>
        <row r="2676">
          <cell r="I2676">
            <v>66.900000000000006</v>
          </cell>
          <cell r="BA2676">
            <v>0</v>
          </cell>
          <cell r="BB2676">
            <v>3.2266264367816114E-2</v>
          </cell>
          <cell r="BC2676">
            <v>9.9263283671019081E-2</v>
          </cell>
        </row>
        <row r="2677">
          <cell r="I2677">
            <v>64.900000000000006</v>
          </cell>
          <cell r="BA2677">
            <v>0</v>
          </cell>
          <cell r="BB2677">
            <v>1.9133333333333336E-2</v>
          </cell>
          <cell r="BC2677">
            <v>8.7138283671019098E-2</v>
          </cell>
        </row>
        <row r="2678">
          <cell r="I2678">
            <v>64</v>
          </cell>
          <cell r="BA2678">
            <v>0</v>
          </cell>
          <cell r="BB2678">
            <v>1.9133333333333336E-2</v>
          </cell>
          <cell r="BC2678">
            <v>7.8638283671019091E-2</v>
          </cell>
        </row>
        <row r="2679">
          <cell r="I2679">
            <v>63</v>
          </cell>
          <cell r="BA2679">
            <v>0</v>
          </cell>
          <cell r="BB2679">
            <v>1.8633333333333332E-2</v>
          </cell>
          <cell r="BC2679">
            <v>7.0513283671019125E-2</v>
          </cell>
        </row>
        <row r="2680">
          <cell r="I2680">
            <v>64</v>
          </cell>
          <cell r="BA2680">
            <v>0</v>
          </cell>
          <cell r="BB2680">
            <v>1.8633333333333332E-2</v>
          </cell>
          <cell r="BC2680">
            <v>7.8638283671019091E-2</v>
          </cell>
        </row>
        <row r="2681">
          <cell r="I2681">
            <v>64</v>
          </cell>
          <cell r="BA2681">
            <v>0</v>
          </cell>
          <cell r="BB2681">
            <v>1.8633333333333332E-2</v>
          </cell>
          <cell r="BC2681">
            <v>7.8638283671019091E-2</v>
          </cell>
        </row>
        <row r="2682">
          <cell r="I2682">
            <v>63</v>
          </cell>
          <cell r="BA2682">
            <v>0</v>
          </cell>
          <cell r="BB2682">
            <v>1.8633333333333332E-2</v>
          </cell>
          <cell r="BC2682">
            <v>7.5263283671019116E-2</v>
          </cell>
        </row>
        <row r="2683">
          <cell r="I2683">
            <v>62.1</v>
          </cell>
          <cell r="BA2683">
            <v>0</v>
          </cell>
          <cell r="BB2683">
            <v>1.9133333333333336E-2</v>
          </cell>
          <cell r="BC2683">
            <v>7.2513283671019127E-2</v>
          </cell>
        </row>
        <row r="2684">
          <cell r="I2684">
            <v>62.1</v>
          </cell>
          <cell r="BA2684">
            <v>0</v>
          </cell>
          <cell r="BB2684">
            <v>1.9633333333333336E-2</v>
          </cell>
          <cell r="BC2684">
            <v>7.2513283671019127E-2</v>
          </cell>
        </row>
        <row r="2685">
          <cell r="I2685">
            <v>63</v>
          </cell>
          <cell r="BA2685">
            <v>0</v>
          </cell>
          <cell r="BB2685">
            <v>2.0133333333333329E-2</v>
          </cell>
          <cell r="BC2685">
            <v>8.1138283671019093E-2</v>
          </cell>
        </row>
        <row r="2686">
          <cell r="I2686">
            <v>64</v>
          </cell>
          <cell r="BA2686">
            <v>0</v>
          </cell>
          <cell r="BB2686">
            <v>2.0133333333333329E-2</v>
          </cell>
          <cell r="BC2686">
            <v>9.0513283671019101E-2</v>
          </cell>
        </row>
        <row r="2687">
          <cell r="I2687">
            <v>66.900000000000006</v>
          </cell>
          <cell r="BA2687">
            <v>0</v>
          </cell>
          <cell r="BB2687">
            <v>3.2766264367816114E-2</v>
          </cell>
          <cell r="BC2687">
            <v>9.9263283671019081E-2</v>
          </cell>
        </row>
        <row r="2688">
          <cell r="I2688">
            <v>68</v>
          </cell>
          <cell r="BA2688">
            <v>0</v>
          </cell>
          <cell r="BB2688">
            <v>4.0369540229885044E-2</v>
          </cell>
          <cell r="BC2688">
            <v>0.10263828367101913</v>
          </cell>
        </row>
        <row r="2689">
          <cell r="I2689">
            <v>70</v>
          </cell>
          <cell r="BA2689">
            <v>0</v>
          </cell>
          <cell r="BB2689">
            <v>5.4693678160919496E-2</v>
          </cell>
          <cell r="BC2689">
            <v>0.11388828367101911</v>
          </cell>
        </row>
        <row r="2690">
          <cell r="I2690">
            <v>70</v>
          </cell>
          <cell r="BA2690">
            <v>0.12634801921857763</v>
          </cell>
          <cell r="BB2690">
            <v>5.4693678160919496E-2</v>
          </cell>
          <cell r="BC2690">
            <v>0.11388828367101911</v>
          </cell>
        </row>
        <row r="2691">
          <cell r="I2691">
            <v>69.099999999999994</v>
          </cell>
          <cell r="BA2691">
            <v>0.12785955768011611</v>
          </cell>
          <cell r="BB2691">
            <v>4.7972816091953988E-2</v>
          </cell>
          <cell r="BC2691">
            <v>0.11763828367101911</v>
          </cell>
        </row>
        <row r="2692">
          <cell r="I2692">
            <v>72</v>
          </cell>
          <cell r="BA2692">
            <v>0.13138648075703918</v>
          </cell>
          <cell r="BB2692">
            <v>6.7517816091954036E-2</v>
          </cell>
          <cell r="BC2692">
            <v>0.12638828367101909</v>
          </cell>
        </row>
        <row r="2693">
          <cell r="I2693">
            <v>71.099999999999994</v>
          </cell>
          <cell r="BA2693">
            <v>0.13027801921857765</v>
          </cell>
          <cell r="BB2693">
            <v>6.1296954022988431E-2</v>
          </cell>
          <cell r="BC2693">
            <v>0.12363828367101912</v>
          </cell>
        </row>
        <row r="2694">
          <cell r="I2694">
            <v>71.099999999999994</v>
          </cell>
          <cell r="BA2694">
            <v>0.13254532691088527</v>
          </cell>
          <cell r="BB2694">
            <v>6.1796954022988425E-2</v>
          </cell>
          <cell r="BC2694">
            <v>0.12926328367101911</v>
          </cell>
        </row>
        <row r="2695">
          <cell r="I2695">
            <v>66.900000000000006</v>
          </cell>
          <cell r="BA2695">
            <v>0.12518917306473157</v>
          </cell>
          <cell r="BB2695">
            <v>3.3266264367816115E-2</v>
          </cell>
          <cell r="BC2695">
            <v>0.11101328367101909</v>
          </cell>
        </row>
        <row r="2696">
          <cell r="I2696">
            <v>69.099999999999994</v>
          </cell>
          <cell r="BA2696">
            <v>0.1252395576801161</v>
          </cell>
          <cell r="BB2696">
            <v>4.8472816091953988E-2</v>
          </cell>
          <cell r="BC2696">
            <v>0.11113828367101912</v>
          </cell>
        </row>
        <row r="2697">
          <cell r="I2697">
            <v>66.900000000000006</v>
          </cell>
          <cell r="BA2697">
            <v>0.12256917306473156</v>
          </cell>
          <cell r="BB2697">
            <v>3.2766264367816114E-2</v>
          </cell>
          <cell r="BC2697">
            <v>0.10451328367101911</v>
          </cell>
        </row>
        <row r="2698">
          <cell r="I2698">
            <v>66.900000000000006</v>
          </cell>
          <cell r="BA2698">
            <v>0.12256917306473156</v>
          </cell>
          <cell r="BB2698">
            <v>3.2766264367816114E-2</v>
          </cell>
          <cell r="BC2698">
            <v>0.10451328367101911</v>
          </cell>
        </row>
        <row r="2699">
          <cell r="I2699">
            <v>64</v>
          </cell>
          <cell r="BA2699">
            <v>0.16342125387363055</v>
          </cell>
          <cell r="BB2699">
            <v>1.9133333333333336E-2</v>
          </cell>
          <cell r="BC2699">
            <v>0.1021382836710191</v>
          </cell>
        </row>
        <row r="2700">
          <cell r="I2700">
            <v>63</v>
          </cell>
          <cell r="BA2700">
            <v>0.16702125387363054</v>
          </cell>
          <cell r="BB2700">
            <v>1.9133333333333336E-2</v>
          </cell>
          <cell r="BC2700">
            <v>0.10438828367101907</v>
          </cell>
        </row>
        <row r="2701">
          <cell r="I2701">
            <v>64</v>
          </cell>
          <cell r="BA2701">
            <v>0.16342125387363055</v>
          </cell>
          <cell r="BB2701">
            <v>1.9133333333333336E-2</v>
          </cell>
          <cell r="BC2701">
            <v>0.1021382836710191</v>
          </cell>
        </row>
        <row r="2702">
          <cell r="I2702">
            <v>64</v>
          </cell>
          <cell r="BA2702">
            <v>0</v>
          </cell>
          <cell r="BB2702">
            <v>1.9133333333333336E-2</v>
          </cell>
          <cell r="BC2702">
            <v>0.1076382836710191</v>
          </cell>
        </row>
        <row r="2703">
          <cell r="I2703">
            <v>63</v>
          </cell>
          <cell r="BA2703">
            <v>0</v>
          </cell>
          <cell r="BB2703">
            <v>1.8633333333333332E-2</v>
          </cell>
          <cell r="BC2703">
            <v>9.8763283671019095E-2</v>
          </cell>
        </row>
        <row r="2704">
          <cell r="I2704">
            <v>62.1</v>
          </cell>
          <cell r="BA2704">
            <v>0</v>
          </cell>
          <cell r="BB2704">
            <v>1.8633333333333332E-2</v>
          </cell>
          <cell r="BC2704">
            <v>8.9638283671019101E-2</v>
          </cell>
        </row>
        <row r="2705">
          <cell r="I2705">
            <v>62.1</v>
          </cell>
          <cell r="BA2705">
            <v>0</v>
          </cell>
          <cell r="BB2705">
            <v>1.8633333333333332E-2</v>
          </cell>
          <cell r="BC2705">
            <v>8.9638283671019101E-2</v>
          </cell>
        </row>
        <row r="2706">
          <cell r="I2706">
            <v>62.1</v>
          </cell>
          <cell r="BA2706">
            <v>0</v>
          </cell>
          <cell r="BB2706">
            <v>1.8633333333333332E-2</v>
          </cell>
          <cell r="BC2706">
            <v>8.9638283671019101E-2</v>
          </cell>
        </row>
        <row r="2707">
          <cell r="I2707">
            <v>62.1</v>
          </cell>
          <cell r="BA2707">
            <v>0</v>
          </cell>
          <cell r="BB2707">
            <v>1.9133333333333336E-2</v>
          </cell>
          <cell r="BC2707">
            <v>8.9638283671019101E-2</v>
          </cell>
        </row>
        <row r="2708">
          <cell r="I2708">
            <v>62.1</v>
          </cell>
          <cell r="BA2708">
            <v>0</v>
          </cell>
          <cell r="BB2708">
            <v>1.9633333333333336E-2</v>
          </cell>
          <cell r="BC2708">
            <v>8.9638283671019101E-2</v>
          </cell>
        </row>
        <row r="2709">
          <cell r="I2709">
            <v>63</v>
          </cell>
          <cell r="BA2709">
            <v>0</v>
          </cell>
          <cell r="BB2709">
            <v>2.0133333333333329E-2</v>
          </cell>
          <cell r="BC2709">
            <v>9.8763283671019095E-2</v>
          </cell>
        </row>
        <row r="2710">
          <cell r="I2710">
            <v>64</v>
          </cell>
          <cell r="BA2710">
            <v>0</v>
          </cell>
          <cell r="BB2710">
            <v>2.0133333333333329E-2</v>
          </cell>
          <cell r="BC2710">
            <v>0.1021382836710191</v>
          </cell>
        </row>
        <row r="2711">
          <cell r="I2711">
            <v>64</v>
          </cell>
          <cell r="BA2711">
            <v>0</v>
          </cell>
          <cell r="BB2711">
            <v>1.9633333333333336E-2</v>
          </cell>
          <cell r="BC2711">
            <v>0.1021382836710191</v>
          </cell>
        </row>
        <row r="2712">
          <cell r="I2712">
            <v>66</v>
          </cell>
          <cell r="BA2712">
            <v>0</v>
          </cell>
          <cell r="BB2712">
            <v>2.6545402298850516E-2</v>
          </cell>
          <cell r="BC2712">
            <v>0.11376328367101908</v>
          </cell>
        </row>
        <row r="2713">
          <cell r="I2713">
            <v>70</v>
          </cell>
          <cell r="BA2713">
            <v>0</v>
          </cell>
          <cell r="BB2713">
            <v>5.4693678160919496E-2</v>
          </cell>
          <cell r="BC2713">
            <v>0.12038828367101909</v>
          </cell>
        </row>
        <row r="2714">
          <cell r="I2714">
            <v>73.000000999999997</v>
          </cell>
          <cell r="BA2714">
            <v>0</v>
          </cell>
          <cell r="BB2714">
            <v>7.5429885057471238E-2</v>
          </cell>
          <cell r="BC2714">
            <v>0.12976328367101908</v>
          </cell>
        </row>
        <row r="2715">
          <cell r="I2715">
            <v>75</v>
          </cell>
          <cell r="BA2715">
            <v>0</v>
          </cell>
          <cell r="BB2715">
            <v>8.8754022988505696E-2</v>
          </cell>
          <cell r="BC2715">
            <v>0.12938828367101907</v>
          </cell>
        </row>
        <row r="2716">
          <cell r="I2716">
            <v>75.900000000000006</v>
          </cell>
          <cell r="BA2716">
            <v>0</v>
          </cell>
          <cell r="BB2716">
            <v>9.44748850574713E-2</v>
          </cell>
          <cell r="BC2716">
            <v>0.12688828367101909</v>
          </cell>
        </row>
        <row r="2717">
          <cell r="I2717">
            <v>75.900000000000006</v>
          </cell>
          <cell r="BA2717">
            <v>0</v>
          </cell>
          <cell r="BB2717">
            <v>9.44748850574713E-2</v>
          </cell>
          <cell r="BC2717">
            <v>0.12688828367101909</v>
          </cell>
        </row>
        <row r="2718">
          <cell r="I2718">
            <v>77</v>
          </cell>
          <cell r="BA2718">
            <v>0</v>
          </cell>
          <cell r="BB2718">
            <v>0.10257816091954024</v>
          </cell>
          <cell r="BC2718">
            <v>0.13013828367101909</v>
          </cell>
        </row>
        <row r="2719">
          <cell r="I2719">
            <v>75</v>
          </cell>
          <cell r="BA2719">
            <v>0</v>
          </cell>
          <cell r="BB2719">
            <v>8.9254022988505682E-2</v>
          </cell>
          <cell r="BC2719">
            <v>0.12413828367101912</v>
          </cell>
        </row>
        <row r="2720">
          <cell r="I2720">
            <v>69.099999999999994</v>
          </cell>
          <cell r="BA2720">
            <v>0</v>
          </cell>
          <cell r="BB2720">
            <v>4.8472816091953988E-2</v>
          </cell>
          <cell r="BC2720">
            <v>0.11113828367101912</v>
          </cell>
        </row>
        <row r="2721">
          <cell r="I2721">
            <v>66.900000000000006</v>
          </cell>
          <cell r="BA2721">
            <v>0</v>
          </cell>
          <cell r="BB2721">
            <v>3.2766264367816114E-2</v>
          </cell>
          <cell r="BC2721">
            <v>0.10451328367101911</v>
          </cell>
        </row>
        <row r="2722">
          <cell r="I2722">
            <v>66.900000000000006</v>
          </cell>
          <cell r="BA2722">
            <v>0</v>
          </cell>
          <cell r="BB2722">
            <v>3.2766264367816114E-2</v>
          </cell>
          <cell r="BC2722">
            <v>0.11651328367101911</v>
          </cell>
        </row>
        <row r="2723">
          <cell r="I2723">
            <v>61</v>
          </cell>
          <cell r="BA2723">
            <v>0</v>
          </cell>
          <cell r="BB2723">
            <v>1.9133333333333336E-2</v>
          </cell>
          <cell r="BC2723">
            <v>7.5013283671019115E-2</v>
          </cell>
        </row>
        <row r="2724">
          <cell r="I2724">
            <v>61</v>
          </cell>
          <cell r="BA2724">
            <v>0</v>
          </cell>
          <cell r="BB2724">
            <v>1.9133333333333336E-2</v>
          </cell>
          <cell r="BC2724">
            <v>7.5013283671019115E-2</v>
          </cell>
        </row>
        <row r="2725">
          <cell r="I2725">
            <v>61</v>
          </cell>
          <cell r="BA2725">
            <v>0</v>
          </cell>
          <cell r="BB2725">
            <v>1.9133333333333336E-2</v>
          </cell>
          <cell r="BC2725">
            <v>8.1138283671019093E-2</v>
          </cell>
        </row>
        <row r="2726">
          <cell r="I2726">
            <v>60.1</v>
          </cell>
          <cell r="BA2726">
            <v>0</v>
          </cell>
          <cell r="BB2726">
            <v>1.9133333333333336E-2</v>
          </cell>
          <cell r="BC2726">
            <v>7.2263283671019085E-2</v>
          </cell>
        </row>
        <row r="2727">
          <cell r="I2727">
            <v>60.1</v>
          </cell>
          <cell r="BA2727">
            <v>0</v>
          </cell>
          <cell r="BB2727">
            <v>1.8633333333333332E-2</v>
          </cell>
          <cell r="BC2727">
            <v>7.2263283671019085E-2</v>
          </cell>
        </row>
        <row r="2728">
          <cell r="I2728">
            <v>59</v>
          </cell>
          <cell r="BA2728">
            <v>0</v>
          </cell>
          <cell r="BB2728">
            <v>1.8633333333333332E-2</v>
          </cell>
          <cell r="BC2728">
            <v>6.901328367101911E-2</v>
          </cell>
        </row>
        <row r="2729">
          <cell r="I2729">
            <v>57</v>
          </cell>
          <cell r="BA2729">
            <v>0</v>
          </cell>
          <cell r="BB2729">
            <v>1.8633333333333332E-2</v>
          </cell>
          <cell r="BC2729">
            <v>5.2388283671019088E-2</v>
          </cell>
        </row>
        <row r="2730">
          <cell r="I2730">
            <v>57</v>
          </cell>
          <cell r="BA2730">
            <v>0</v>
          </cell>
          <cell r="BB2730">
            <v>1.8633333333333332E-2</v>
          </cell>
          <cell r="BC2730">
            <v>5.2388283671019088E-2</v>
          </cell>
        </row>
        <row r="2731">
          <cell r="I2731">
            <v>55.9</v>
          </cell>
          <cell r="BA2731">
            <v>6.9821253873630557E-2</v>
          </cell>
          <cell r="BB2731">
            <v>1.9133333333333336E-2</v>
          </cell>
          <cell r="BC2731">
            <v>4.3638283671019094E-2</v>
          </cell>
        </row>
        <row r="2732">
          <cell r="I2732">
            <v>55.9</v>
          </cell>
          <cell r="BA2732">
            <v>5.4621253873630593E-2</v>
          </cell>
          <cell r="BB2732">
            <v>1.9633333333333336E-2</v>
          </cell>
          <cell r="BC2732">
            <v>3.4138283671019121E-2</v>
          </cell>
        </row>
        <row r="2733">
          <cell r="I2733">
            <v>59</v>
          </cell>
          <cell r="BA2733">
            <v>7.7821253873630591E-2</v>
          </cell>
          <cell r="BB2733">
            <v>2.8045833333333336E-2</v>
          </cell>
          <cell r="BC2733">
            <v>4.863828367101912E-2</v>
          </cell>
        </row>
        <row r="2734">
          <cell r="I2734">
            <v>57.9</v>
          </cell>
          <cell r="BA2734">
            <v>0.10195507873481265</v>
          </cell>
          <cell r="BB2734">
            <v>2.9100833333333333E-2</v>
          </cell>
          <cell r="BC2734">
            <v>3.6013283671019101E-2</v>
          </cell>
        </row>
        <row r="2735">
          <cell r="I2735">
            <v>62.1</v>
          </cell>
          <cell r="BA2735">
            <v>0.12911965686707993</v>
          </cell>
          <cell r="BB2735">
            <v>3.0183333333333333E-2</v>
          </cell>
          <cell r="BC2735">
            <v>4.3888283671019088E-2</v>
          </cell>
        </row>
        <row r="2736">
          <cell r="I2736">
            <v>64.900000000000006</v>
          </cell>
          <cell r="BA2736">
            <v>0.17973631863028769</v>
          </cell>
          <cell r="BB2736">
            <v>3.0183333333333333E-2</v>
          </cell>
          <cell r="BC2736">
            <v>6.1638283671019117E-2</v>
          </cell>
        </row>
        <row r="2737">
          <cell r="I2737">
            <v>66</v>
          </cell>
          <cell r="BA2737">
            <v>0.14621128350446735</v>
          </cell>
          <cell r="BB2737">
            <v>3.2320402298850519E-2</v>
          </cell>
          <cell r="BC2737">
            <v>5.2138283671019095E-2</v>
          </cell>
        </row>
        <row r="2738">
          <cell r="I2738">
            <v>66</v>
          </cell>
          <cell r="BA2738">
            <v>0.18425804071143395</v>
          </cell>
          <cell r="BB2738">
            <v>3.7595402298850514E-2</v>
          </cell>
          <cell r="BC2738">
            <v>5.2138283671019095E-2</v>
          </cell>
        </row>
        <row r="2739">
          <cell r="I2739">
            <v>66</v>
          </cell>
          <cell r="BA2739">
            <v>0.17640769838432935</v>
          </cell>
          <cell r="BB2739">
            <v>3.7095402298850513E-2</v>
          </cell>
          <cell r="BC2739">
            <v>4.4999999999999998E-2</v>
          </cell>
        </row>
        <row r="2740">
          <cell r="I2740">
            <v>68</v>
          </cell>
          <cell r="BA2740">
            <v>0.17964334250786387</v>
          </cell>
          <cell r="BB2740">
            <v>5.041954022988504E-2</v>
          </cell>
          <cell r="BC2740">
            <v>5.1000000000000004E-2</v>
          </cell>
        </row>
        <row r="2741">
          <cell r="I2741">
            <v>69.099999999999994</v>
          </cell>
          <cell r="BA2741">
            <v>0.12465174535315986</v>
          </cell>
          <cell r="BB2741">
            <v>5.8022816091953991E-2</v>
          </cell>
          <cell r="BC2741">
            <v>5.4299999999999987E-2</v>
          </cell>
        </row>
        <row r="2742">
          <cell r="I2742">
            <v>70</v>
          </cell>
          <cell r="BA2742">
            <v>0.11590346868744639</v>
          </cell>
          <cell r="BB2742">
            <v>6.3161178160919498E-2</v>
          </cell>
          <cell r="BC2742">
            <v>5.7000000000000002E-2</v>
          </cell>
        </row>
        <row r="2743">
          <cell r="I2743">
            <v>69.099999999999994</v>
          </cell>
          <cell r="BA2743">
            <v>0.10088399999999999</v>
          </cell>
          <cell r="BB2743">
            <v>5.6385316091953991E-2</v>
          </cell>
          <cell r="BC2743">
            <v>5.4299999999999987E-2</v>
          </cell>
        </row>
        <row r="2744">
          <cell r="I2744">
            <v>64.900000000000006</v>
          </cell>
          <cell r="BA2744">
            <v>6.6720000000000029E-2</v>
          </cell>
          <cell r="BB2744">
            <v>2.0133333333333329E-2</v>
          </cell>
          <cell r="BC2744">
            <v>4.1700000000000015E-2</v>
          </cell>
        </row>
        <row r="2745">
          <cell r="I2745">
            <v>61</v>
          </cell>
          <cell r="BA2745">
            <v>4.8000000000000001E-2</v>
          </cell>
          <cell r="BB2745">
            <v>1.9633333333333336E-2</v>
          </cell>
          <cell r="BC2745">
            <v>0.03</v>
          </cell>
        </row>
        <row r="2746">
          <cell r="I2746">
            <v>55.9</v>
          </cell>
          <cell r="BA2746">
            <v>2.3519999999999992E-2</v>
          </cell>
          <cell r="BB2746">
            <v>1.9133333333333336E-2</v>
          </cell>
          <cell r="BC2746">
            <v>1.4699999999999994E-2</v>
          </cell>
        </row>
        <row r="2747">
          <cell r="I2747">
            <v>55</v>
          </cell>
          <cell r="BA2747">
            <v>0</v>
          </cell>
          <cell r="BB2747">
            <v>1.8883333333333335E-2</v>
          </cell>
          <cell r="BC2747">
            <v>1.2E-2</v>
          </cell>
        </row>
        <row r="2748">
          <cell r="I2748">
            <v>54</v>
          </cell>
          <cell r="BA2748">
            <v>0</v>
          </cell>
          <cell r="BB2748">
            <v>1.8633333333333332E-2</v>
          </cell>
          <cell r="BC2748">
            <v>9.0000000000000011E-3</v>
          </cell>
        </row>
        <row r="2749">
          <cell r="I2749">
            <v>55</v>
          </cell>
          <cell r="BA2749">
            <v>0</v>
          </cell>
          <cell r="BB2749">
            <v>1.8633333333333332E-2</v>
          </cell>
          <cell r="BC2749">
            <v>1.2E-2</v>
          </cell>
        </row>
        <row r="2750">
          <cell r="I2750">
            <v>54</v>
          </cell>
          <cell r="BA2750">
            <v>0</v>
          </cell>
          <cell r="BB2750">
            <v>1.9133333333333336E-2</v>
          </cell>
          <cell r="BC2750">
            <v>9.0000000000000011E-3</v>
          </cell>
        </row>
        <row r="2751">
          <cell r="I2751">
            <v>53.1</v>
          </cell>
          <cell r="BA2751">
            <v>0</v>
          </cell>
          <cell r="BB2751">
            <v>1.8633333333333332E-2</v>
          </cell>
          <cell r="BC2751">
            <v>6.3000000000000044E-3</v>
          </cell>
        </row>
        <row r="2752">
          <cell r="I2752">
            <v>51.1</v>
          </cell>
          <cell r="BA2752">
            <v>0</v>
          </cell>
          <cell r="BB2752">
            <v>1.8633333333333332E-2</v>
          </cell>
          <cell r="BC2752">
            <v>3.0000000000000431E-4</v>
          </cell>
        </row>
        <row r="2753">
          <cell r="I2753">
            <v>50</v>
          </cell>
          <cell r="BA2753">
            <v>0</v>
          </cell>
          <cell r="BB2753">
            <v>1.8633333333333332E-2</v>
          </cell>
          <cell r="BC2753">
            <v>0</v>
          </cell>
        </row>
        <row r="2754">
          <cell r="I2754">
            <v>48.9</v>
          </cell>
          <cell r="BA2754">
            <v>0</v>
          </cell>
          <cell r="BB2754">
            <v>1.8633333333333332E-2</v>
          </cell>
          <cell r="BC2754">
            <v>0</v>
          </cell>
        </row>
        <row r="2755">
          <cell r="I2755">
            <v>48.9</v>
          </cell>
          <cell r="BA2755">
            <v>0</v>
          </cell>
          <cell r="BB2755">
            <v>1.9133333333333336E-2</v>
          </cell>
          <cell r="BC2755">
            <v>0</v>
          </cell>
        </row>
        <row r="2756">
          <cell r="I2756">
            <v>48.9</v>
          </cell>
          <cell r="BA2756">
            <v>0</v>
          </cell>
          <cell r="BB2756">
            <v>1.9633333333333336E-2</v>
          </cell>
          <cell r="BC2756">
            <v>0</v>
          </cell>
        </row>
        <row r="2757">
          <cell r="I2757">
            <v>54</v>
          </cell>
          <cell r="BA2757">
            <v>1.5005576208178439E-2</v>
          </cell>
          <cell r="BB2757">
            <v>2.8045833333333336E-2</v>
          </cell>
          <cell r="BC2757">
            <v>9.0000000000000011E-3</v>
          </cell>
        </row>
        <row r="2758">
          <cell r="I2758">
            <v>55</v>
          </cell>
          <cell r="BA2758">
            <v>3.7895910780669145E-2</v>
          </cell>
          <cell r="BB2758">
            <v>2.9100833333333333E-2</v>
          </cell>
          <cell r="BC2758">
            <v>1.2E-2</v>
          </cell>
        </row>
        <row r="2759">
          <cell r="I2759">
            <v>59</v>
          </cell>
          <cell r="BA2759">
            <v>7.489962825278812E-2</v>
          </cell>
          <cell r="BB2759">
            <v>3.0183333333333333E-2</v>
          </cell>
          <cell r="BC2759">
            <v>2.4E-2</v>
          </cell>
        </row>
        <row r="2760">
          <cell r="I2760">
            <v>61</v>
          </cell>
          <cell r="BA2760">
            <v>9.3066914498141279E-2</v>
          </cell>
          <cell r="BB2760">
            <v>3.0183333333333333E-2</v>
          </cell>
          <cell r="BC2760">
            <v>0.03</v>
          </cell>
        </row>
        <row r="2761">
          <cell r="I2761">
            <v>63</v>
          </cell>
          <cell r="BA2761">
            <v>9.4811152416356889E-2</v>
          </cell>
          <cell r="BB2761">
            <v>2.5408333333333335E-2</v>
          </cell>
          <cell r="BC2761">
            <v>3.6000000000000004E-2</v>
          </cell>
        </row>
        <row r="2762">
          <cell r="I2762">
            <v>64.900000000000006</v>
          </cell>
          <cell r="BA2762">
            <v>0.1278515799256506</v>
          </cell>
          <cell r="BB2762">
            <v>3.0683333333333333E-2</v>
          </cell>
          <cell r="BC2762">
            <v>4.1700000000000015E-2</v>
          </cell>
        </row>
        <row r="2763">
          <cell r="I2763">
            <v>66</v>
          </cell>
          <cell r="BA2763">
            <v>0.18551414069202171</v>
          </cell>
          <cell r="BB2763">
            <v>3.7095402298850513E-2</v>
          </cell>
          <cell r="BC2763">
            <v>4.4999999999999998E-2</v>
          </cell>
        </row>
        <row r="2764">
          <cell r="I2764">
            <v>64.900000000000006</v>
          </cell>
          <cell r="BA2764">
            <v>0.1278515799256506</v>
          </cell>
          <cell r="BB2764">
            <v>2.9683333333333332E-2</v>
          </cell>
          <cell r="BC2764">
            <v>4.1700000000000015E-2</v>
          </cell>
        </row>
        <row r="2765">
          <cell r="I2765">
            <v>64</v>
          </cell>
          <cell r="BA2765">
            <v>9.064962825278812E-2</v>
          </cell>
          <cell r="BB2765">
            <v>2.9683333333333332E-2</v>
          </cell>
          <cell r="BC2765">
            <v>3.9E-2</v>
          </cell>
        </row>
        <row r="2766">
          <cell r="I2766">
            <v>62.1</v>
          </cell>
          <cell r="BA2766">
            <v>7.7988847583643134E-2</v>
          </cell>
          <cell r="BB2766">
            <v>2.8600833333333332E-2</v>
          </cell>
          <cell r="BC2766">
            <v>3.3300000000000003E-2</v>
          </cell>
        </row>
        <row r="2767">
          <cell r="I2767">
            <v>61</v>
          </cell>
          <cell r="BA2767">
            <v>4.8000000000000001E-2</v>
          </cell>
          <cell r="BB2767">
            <v>2.8045833333333336E-2</v>
          </cell>
          <cell r="BC2767">
            <v>0.03</v>
          </cell>
        </row>
        <row r="2768">
          <cell r="I2768">
            <v>57.9</v>
          </cell>
          <cell r="BA2768">
            <v>3.3119999999999997E-2</v>
          </cell>
          <cell r="BB2768">
            <v>2.0133333333333329E-2</v>
          </cell>
          <cell r="BC2768">
            <v>2.0699999999999996E-2</v>
          </cell>
        </row>
        <row r="2769">
          <cell r="I2769">
            <v>55</v>
          </cell>
          <cell r="BA2769">
            <v>1.9199999999999998E-2</v>
          </cell>
          <cell r="BB2769">
            <v>1.9633333333333336E-2</v>
          </cell>
          <cell r="BC2769">
            <v>1.2E-2</v>
          </cell>
        </row>
        <row r="2770">
          <cell r="I2770">
            <v>52</v>
          </cell>
          <cell r="BA2770">
            <v>4.7999999999999996E-3</v>
          </cell>
          <cell r="BB2770">
            <v>1.9133333333333336E-2</v>
          </cell>
          <cell r="BC2770">
            <v>3.0000000000000001E-3</v>
          </cell>
        </row>
        <row r="2771">
          <cell r="I2771">
            <v>50</v>
          </cell>
          <cell r="BA2771">
            <v>0</v>
          </cell>
          <cell r="BB2771">
            <v>1.8883333333333335E-2</v>
          </cell>
          <cell r="BC2771">
            <v>0</v>
          </cell>
        </row>
        <row r="2772">
          <cell r="I2772">
            <v>48.9</v>
          </cell>
          <cell r="BA2772">
            <v>0</v>
          </cell>
          <cell r="BB2772">
            <v>1.8633333333333332E-2</v>
          </cell>
          <cell r="BC2772">
            <v>0</v>
          </cell>
        </row>
        <row r="2773">
          <cell r="I2773">
            <v>46</v>
          </cell>
          <cell r="BA2773">
            <v>0</v>
          </cell>
          <cell r="BB2773">
            <v>1.8633333333333332E-2</v>
          </cell>
          <cell r="BC2773">
            <v>0</v>
          </cell>
        </row>
        <row r="2774">
          <cell r="I2774">
            <v>43</v>
          </cell>
          <cell r="BA2774">
            <v>0</v>
          </cell>
          <cell r="BB2774">
            <v>1.9133333333333336E-2</v>
          </cell>
          <cell r="BC2774">
            <v>0</v>
          </cell>
        </row>
        <row r="2775">
          <cell r="I2775">
            <v>41</v>
          </cell>
          <cell r="BA2775">
            <v>0</v>
          </cell>
          <cell r="BB2775">
            <v>1.8633333333333332E-2</v>
          </cell>
          <cell r="BC2775">
            <v>0</v>
          </cell>
        </row>
        <row r="2776">
          <cell r="I2776">
            <v>39.9</v>
          </cell>
          <cell r="BA2776">
            <v>0</v>
          </cell>
          <cell r="BB2776">
            <v>1.8633333333333332E-2</v>
          </cell>
          <cell r="BC2776">
            <v>0</v>
          </cell>
        </row>
        <row r="2777">
          <cell r="I2777">
            <v>39.9</v>
          </cell>
          <cell r="BA2777">
            <v>0</v>
          </cell>
          <cell r="BB2777">
            <v>1.8633333333333332E-2</v>
          </cell>
          <cell r="BC2777">
            <v>0</v>
          </cell>
        </row>
        <row r="2778">
          <cell r="I2778">
            <v>37</v>
          </cell>
          <cell r="BA2778">
            <v>0</v>
          </cell>
          <cell r="BB2778">
            <v>1.8633333333333332E-2</v>
          </cell>
          <cell r="BC2778">
            <v>0</v>
          </cell>
        </row>
        <row r="2779">
          <cell r="I2779">
            <v>37</v>
          </cell>
          <cell r="BA2779">
            <v>0</v>
          </cell>
          <cell r="BB2779">
            <v>1.9133333333333336E-2</v>
          </cell>
          <cell r="BC2779">
            <v>0</v>
          </cell>
        </row>
        <row r="2780">
          <cell r="I2780">
            <v>39.9</v>
          </cell>
          <cell r="BA2780">
            <v>0</v>
          </cell>
          <cell r="BB2780">
            <v>1.9633333333333336E-2</v>
          </cell>
          <cell r="BC2780">
            <v>0</v>
          </cell>
        </row>
        <row r="2781">
          <cell r="I2781">
            <v>46</v>
          </cell>
          <cell r="BA2781">
            <v>0</v>
          </cell>
          <cell r="BB2781">
            <v>2.8045833333333336E-2</v>
          </cell>
          <cell r="BC2781">
            <v>0</v>
          </cell>
        </row>
        <row r="2782">
          <cell r="I2782">
            <v>52</v>
          </cell>
          <cell r="BA2782">
            <v>9.5576208178438649E-3</v>
          </cell>
          <cell r="BB2782">
            <v>2.9100833333333333E-2</v>
          </cell>
          <cell r="BC2782">
            <v>3.0000000000000001E-3</v>
          </cell>
        </row>
        <row r="2783">
          <cell r="I2783">
            <v>54</v>
          </cell>
          <cell r="BA2783">
            <v>2.8505576208178441E-2</v>
          </cell>
          <cell r="BB2783">
            <v>3.0183333333333333E-2</v>
          </cell>
          <cell r="BC2783">
            <v>9.0000000000000011E-3</v>
          </cell>
        </row>
        <row r="2784">
          <cell r="I2784">
            <v>57</v>
          </cell>
          <cell r="BA2784">
            <v>5.6509293680297397E-2</v>
          </cell>
          <cell r="BB2784">
            <v>3.0183333333333333E-2</v>
          </cell>
          <cell r="BC2784">
            <v>1.8000000000000002E-2</v>
          </cell>
        </row>
        <row r="2785">
          <cell r="I2785">
            <v>61</v>
          </cell>
          <cell r="BA2785">
            <v>7.9566914498141267E-2</v>
          </cell>
          <cell r="BB2785">
            <v>2.5408333333333335E-2</v>
          </cell>
          <cell r="BC2785">
            <v>0.03</v>
          </cell>
        </row>
        <row r="2786">
          <cell r="I2786">
            <v>60.1</v>
          </cell>
          <cell r="BA2786">
            <v>8.4919237918215623E-2</v>
          </cell>
          <cell r="BB2786">
            <v>3.0683333333333333E-2</v>
          </cell>
          <cell r="BC2786">
            <v>2.7300000000000005E-2</v>
          </cell>
        </row>
        <row r="2787">
          <cell r="I2787">
            <v>60.1</v>
          </cell>
          <cell r="BA2787">
            <v>8.4919237918215623E-2</v>
          </cell>
          <cell r="BB2787">
            <v>3.0183333333333333E-2</v>
          </cell>
          <cell r="BC2787">
            <v>2.7300000000000005E-2</v>
          </cell>
        </row>
        <row r="2788">
          <cell r="I2788">
            <v>60.1</v>
          </cell>
          <cell r="BA2788">
            <v>8.4919237918215623E-2</v>
          </cell>
          <cell r="BB2788">
            <v>2.9683333333333332E-2</v>
          </cell>
          <cell r="BC2788">
            <v>2.7300000000000005E-2</v>
          </cell>
        </row>
        <row r="2789">
          <cell r="I2789">
            <v>61</v>
          </cell>
          <cell r="BA2789">
            <v>7.0566914498141273E-2</v>
          </cell>
          <cell r="BB2789">
            <v>2.9683333333333332E-2</v>
          </cell>
          <cell r="BC2789">
            <v>0.03</v>
          </cell>
        </row>
        <row r="2790">
          <cell r="I2790">
            <v>61</v>
          </cell>
          <cell r="BA2790">
            <v>7.0566914498141273E-2</v>
          </cell>
          <cell r="BB2790">
            <v>2.8600833333333332E-2</v>
          </cell>
          <cell r="BC2790">
            <v>0.03</v>
          </cell>
        </row>
        <row r="2791">
          <cell r="I2791">
            <v>60.1</v>
          </cell>
          <cell r="BA2791">
            <v>4.368000000000001E-2</v>
          </cell>
          <cell r="BB2791">
            <v>2.8045833333333336E-2</v>
          </cell>
          <cell r="BC2791">
            <v>2.7300000000000005E-2</v>
          </cell>
        </row>
        <row r="2792">
          <cell r="I2792">
            <v>57.9</v>
          </cell>
          <cell r="BA2792">
            <v>3.3119999999999997E-2</v>
          </cell>
          <cell r="BB2792">
            <v>2.0133333333333329E-2</v>
          </cell>
          <cell r="BC2792">
            <v>2.0699999999999996E-2</v>
          </cell>
        </row>
        <row r="2793">
          <cell r="I2793">
            <v>51.1</v>
          </cell>
          <cell r="BA2793">
            <v>4.8000000000000679E-4</v>
          </cell>
          <cell r="BB2793">
            <v>1.9633333333333336E-2</v>
          </cell>
          <cell r="BC2793">
            <v>3.0000000000000431E-4</v>
          </cell>
        </row>
        <row r="2794">
          <cell r="I2794">
            <v>50</v>
          </cell>
          <cell r="BA2794">
            <v>0</v>
          </cell>
          <cell r="BB2794">
            <v>1.9133333333333336E-2</v>
          </cell>
          <cell r="BC2794">
            <v>0</v>
          </cell>
        </row>
        <row r="2795">
          <cell r="I2795">
            <v>46.9</v>
          </cell>
          <cell r="BA2795">
            <v>0</v>
          </cell>
          <cell r="BB2795">
            <v>1.8883333333333335E-2</v>
          </cell>
          <cell r="BC2795">
            <v>0</v>
          </cell>
        </row>
        <row r="2796">
          <cell r="I2796">
            <v>44.1</v>
          </cell>
          <cell r="BA2796">
            <v>0</v>
          </cell>
          <cell r="BB2796">
            <v>1.8633333333333332E-2</v>
          </cell>
          <cell r="BC2796">
            <v>0</v>
          </cell>
        </row>
        <row r="2797">
          <cell r="I2797">
            <v>43</v>
          </cell>
          <cell r="BA2797">
            <v>0</v>
          </cell>
          <cell r="BB2797">
            <v>1.8633333333333332E-2</v>
          </cell>
          <cell r="BC2797">
            <v>0</v>
          </cell>
        </row>
        <row r="2798">
          <cell r="I2798">
            <v>42.1</v>
          </cell>
          <cell r="BA2798">
            <v>0</v>
          </cell>
          <cell r="BB2798">
            <v>1.9133333333333336E-2</v>
          </cell>
          <cell r="BC2798">
            <v>0</v>
          </cell>
        </row>
        <row r="2799">
          <cell r="I2799">
            <v>42.1</v>
          </cell>
          <cell r="BA2799">
            <v>0</v>
          </cell>
          <cell r="BB2799">
            <v>1.8633333333333332E-2</v>
          </cell>
          <cell r="BC2799">
            <v>0</v>
          </cell>
        </row>
        <row r="2800">
          <cell r="I2800">
            <v>42.1</v>
          </cell>
          <cell r="BA2800">
            <v>0</v>
          </cell>
          <cell r="BB2800">
            <v>1.8633333333333332E-2</v>
          </cell>
          <cell r="BC2800">
            <v>0</v>
          </cell>
        </row>
        <row r="2801">
          <cell r="I2801">
            <v>42.1</v>
          </cell>
          <cell r="BA2801">
            <v>0</v>
          </cell>
          <cell r="BB2801">
            <v>1.8633333333333332E-2</v>
          </cell>
          <cell r="BC2801">
            <v>0</v>
          </cell>
        </row>
        <row r="2802">
          <cell r="I2802">
            <v>41</v>
          </cell>
          <cell r="BA2802">
            <v>0</v>
          </cell>
          <cell r="BB2802">
            <v>1.8633333333333332E-2</v>
          </cell>
          <cell r="BC2802">
            <v>0</v>
          </cell>
        </row>
        <row r="2803">
          <cell r="I2803">
            <v>39.9</v>
          </cell>
          <cell r="BA2803">
            <v>0</v>
          </cell>
          <cell r="BB2803">
            <v>1.9133333333333336E-2</v>
          </cell>
          <cell r="BC2803">
            <v>0</v>
          </cell>
        </row>
        <row r="2804">
          <cell r="I2804">
            <v>43</v>
          </cell>
          <cell r="BA2804">
            <v>0</v>
          </cell>
          <cell r="BB2804">
            <v>1.9633333333333336E-2</v>
          </cell>
          <cell r="BC2804">
            <v>0</v>
          </cell>
        </row>
        <row r="2805">
          <cell r="I2805">
            <v>50</v>
          </cell>
          <cell r="BA2805">
            <v>0</v>
          </cell>
          <cell r="BB2805">
            <v>2.8045833333333336E-2</v>
          </cell>
          <cell r="BC2805">
            <v>0</v>
          </cell>
        </row>
        <row r="2806">
          <cell r="I2806">
            <v>55.9</v>
          </cell>
          <cell r="BA2806">
            <v>4.6299535315985123E-2</v>
          </cell>
          <cell r="BB2806">
            <v>2.9100833333333333E-2</v>
          </cell>
          <cell r="BC2806">
            <v>1.4699999999999994E-2</v>
          </cell>
        </row>
        <row r="2807">
          <cell r="I2807">
            <v>61</v>
          </cell>
          <cell r="BA2807">
            <v>9.3066914498141279E-2</v>
          </cell>
          <cell r="BB2807">
            <v>3.0183333333333333E-2</v>
          </cell>
          <cell r="BC2807">
            <v>0.03</v>
          </cell>
        </row>
        <row r="2808">
          <cell r="I2808">
            <v>64.900000000000006</v>
          </cell>
          <cell r="BA2808">
            <v>0.1278515799256506</v>
          </cell>
          <cell r="BB2808">
            <v>3.0183333333333333E-2</v>
          </cell>
          <cell r="BC2808">
            <v>4.1700000000000015E-2</v>
          </cell>
        </row>
        <row r="2809">
          <cell r="I2809">
            <v>66</v>
          </cell>
          <cell r="BA2809">
            <v>0.15819481376894479</v>
          </cell>
          <cell r="BB2809">
            <v>3.2320402298850519E-2</v>
          </cell>
          <cell r="BC2809">
            <v>4.4999999999999998E-2</v>
          </cell>
        </row>
        <row r="2810">
          <cell r="I2810">
            <v>69.099999999999994</v>
          </cell>
          <cell r="BA2810">
            <v>0.19085687035315985</v>
          </cell>
          <cell r="BB2810">
            <v>5.9022816091953985E-2</v>
          </cell>
          <cell r="BC2810">
            <v>5.4299999999999987E-2</v>
          </cell>
        </row>
        <row r="2811">
          <cell r="I2811">
            <v>71.099999999999994</v>
          </cell>
          <cell r="BA2811">
            <v>0.19423214916356882</v>
          </cell>
          <cell r="BB2811">
            <v>7.2346954022988422E-2</v>
          </cell>
          <cell r="BC2811">
            <v>6.0299999999999986E-2</v>
          </cell>
        </row>
        <row r="2812">
          <cell r="I2812">
            <v>71.099999999999994</v>
          </cell>
          <cell r="BA2812">
            <v>0.19423214916356882</v>
          </cell>
          <cell r="BB2812">
            <v>7.1846954022988421E-2</v>
          </cell>
          <cell r="BC2812">
            <v>6.0299999999999986E-2</v>
          </cell>
        </row>
        <row r="2813">
          <cell r="I2813">
            <v>72</v>
          </cell>
          <cell r="BA2813">
            <v>0.14679951923076923</v>
          </cell>
          <cell r="BB2813">
            <v>7.8067816091954026E-2</v>
          </cell>
          <cell r="BC2813">
            <v>6.3E-2</v>
          </cell>
        </row>
        <row r="2814">
          <cell r="I2814">
            <v>72</v>
          </cell>
          <cell r="BA2814">
            <v>0.14679951923076923</v>
          </cell>
          <cell r="BB2814">
            <v>7.6985316091954026E-2</v>
          </cell>
          <cell r="BC2814">
            <v>6.3E-2</v>
          </cell>
        </row>
        <row r="2815">
          <cell r="I2815">
            <v>71.099999999999994</v>
          </cell>
          <cell r="BA2815">
            <v>0.10330246153846154</v>
          </cell>
          <cell r="BB2815">
            <v>7.0209454022988421E-2</v>
          </cell>
          <cell r="BC2815">
            <v>6.0299999999999986E-2</v>
          </cell>
        </row>
        <row r="2816">
          <cell r="I2816">
            <v>66</v>
          </cell>
          <cell r="BA2816">
            <v>9.7135384615384596E-2</v>
          </cell>
          <cell r="BB2816">
            <v>2.704540229885051E-2</v>
          </cell>
          <cell r="BC2816">
            <v>4.4999999999999998E-2</v>
          </cell>
        </row>
        <row r="2817">
          <cell r="I2817">
            <v>60.1</v>
          </cell>
          <cell r="BA2817">
            <v>4.368000000000001E-2</v>
          </cell>
          <cell r="BB2817">
            <v>1.9633333333333336E-2</v>
          </cell>
          <cell r="BC2817">
            <v>2.7300000000000005E-2</v>
          </cell>
        </row>
        <row r="2818">
          <cell r="I2818">
            <v>57.9</v>
          </cell>
          <cell r="BA2818">
            <v>3.3119999999999997E-2</v>
          </cell>
          <cell r="BB2818">
            <v>1.9133333333333336E-2</v>
          </cell>
          <cell r="BC2818">
            <v>2.0699999999999996E-2</v>
          </cell>
        </row>
        <row r="2819">
          <cell r="I2819">
            <v>55.9</v>
          </cell>
          <cell r="BA2819">
            <v>0</v>
          </cell>
          <cell r="BB2819">
            <v>1.8883333333333335E-2</v>
          </cell>
          <cell r="BC2819">
            <v>1.4699999999999994E-2</v>
          </cell>
        </row>
        <row r="2820">
          <cell r="I2820">
            <v>52</v>
          </cell>
          <cell r="BA2820">
            <v>0</v>
          </cell>
          <cell r="BB2820">
            <v>1.8633333333333332E-2</v>
          </cell>
          <cell r="BC2820">
            <v>3.0000000000000001E-3</v>
          </cell>
        </row>
        <row r="2821">
          <cell r="I2821">
            <v>54</v>
          </cell>
          <cell r="BA2821">
            <v>0</v>
          </cell>
          <cell r="BB2821">
            <v>1.8633333333333332E-2</v>
          </cell>
          <cell r="BC2821">
            <v>9.0000000000000011E-3</v>
          </cell>
        </row>
        <row r="2822">
          <cell r="I2822">
            <v>53.1</v>
          </cell>
          <cell r="BA2822">
            <v>0</v>
          </cell>
          <cell r="BB2822">
            <v>1.9133333333333336E-2</v>
          </cell>
          <cell r="BC2822">
            <v>6.3000000000000044E-3</v>
          </cell>
        </row>
        <row r="2823">
          <cell r="I2823">
            <v>53.1</v>
          </cell>
          <cell r="BA2823">
            <v>0</v>
          </cell>
          <cell r="BB2823">
            <v>1.8633333333333332E-2</v>
          </cell>
          <cell r="BC2823">
            <v>6.3000000000000044E-3</v>
          </cell>
        </row>
        <row r="2824">
          <cell r="I2824">
            <v>52</v>
          </cell>
          <cell r="BA2824">
            <v>0</v>
          </cell>
          <cell r="BB2824">
            <v>1.8633333333333332E-2</v>
          </cell>
          <cell r="BC2824">
            <v>3.0000000000000001E-3</v>
          </cell>
        </row>
        <row r="2825">
          <cell r="I2825">
            <v>48</v>
          </cell>
          <cell r="BA2825">
            <v>0</v>
          </cell>
          <cell r="BB2825">
            <v>1.8633333333333332E-2</v>
          </cell>
          <cell r="BC2825">
            <v>0</v>
          </cell>
        </row>
        <row r="2826">
          <cell r="I2826">
            <v>48</v>
          </cell>
          <cell r="BA2826">
            <v>0</v>
          </cell>
          <cell r="BB2826">
            <v>1.8633333333333332E-2</v>
          </cell>
          <cell r="BC2826">
            <v>0</v>
          </cell>
        </row>
        <row r="2827">
          <cell r="I2827">
            <v>46.9</v>
          </cell>
          <cell r="BA2827">
            <v>0</v>
          </cell>
          <cell r="BB2827">
            <v>1.9133333333333336E-2</v>
          </cell>
          <cell r="BC2827">
            <v>0</v>
          </cell>
        </row>
        <row r="2828">
          <cell r="I2828">
            <v>53.1</v>
          </cell>
          <cell r="BA2828">
            <v>1.0080000000000006E-2</v>
          </cell>
          <cell r="BB2828">
            <v>1.9633333333333336E-2</v>
          </cell>
          <cell r="BC2828">
            <v>6.3000000000000044E-3</v>
          </cell>
        </row>
        <row r="2829">
          <cell r="I2829">
            <v>60.1</v>
          </cell>
          <cell r="BA2829">
            <v>4.368000000000001E-2</v>
          </cell>
          <cell r="BB2829">
            <v>2.4353333333333331E-2</v>
          </cell>
          <cell r="BC2829">
            <v>2.7300000000000005E-2</v>
          </cell>
        </row>
        <row r="2830">
          <cell r="I2830">
            <v>64.900000000000006</v>
          </cell>
          <cell r="BA2830">
            <v>0.11534157992565061</v>
          </cell>
          <cell r="BB2830">
            <v>2.5408333333333335E-2</v>
          </cell>
          <cell r="BC2830">
            <v>4.1700000000000015E-2</v>
          </cell>
        </row>
        <row r="2831">
          <cell r="I2831">
            <v>64.900000000000006</v>
          </cell>
          <cell r="BA2831">
            <v>0.12159657992565061</v>
          </cell>
          <cell r="BB2831">
            <v>2.4908333333333334E-2</v>
          </cell>
          <cell r="BC2831">
            <v>4.1700000000000015E-2</v>
          </cell>
        </row>
        <row r="2832">
          <cell r="I2832">
            <v>66.900000000000006</v>
          </cell>
          <cell r="BA2832">
            <v>0.17787069187875315</v>
          </cell>
          <cell r="BB2832">
            <v>3.8041264367816116E-2</v>
          </cell>
          <cell r="BC2832">
            <v>4.7700000000000013E-2</v>
          </cell>
        </row>
        <row r="2833">
          <cell r="I2833">
            <v>73.900000000000006</v>
          </cell>
          <cell r="BA2833">
            <v>0.15584200908609741</v>
          </cell>
          <cell r="BB2833">
            <v>8.6925747126436761E-2</v>
          </cell>
          <cell r="BC2833">
            <v>6.8700000000000025E-2</v>
          </cell>
        </row>
        <row r="2834">
          <cell r="I2834">
            <v>75</v>
          </cell>
          <cell r="BA2834">
            <v>0.20169846330275229</v>
          </cell>
          <cell r="BB2834">
            <v>9.4529022988505698E-2</v>
          </cell>
          <cell r="BC2834">
            <v>7.2000000000000008E-2</v>
          </cell>
        </row>
        <row r="2835">
          <cell r="I2835">
            <v>77</v>
          </cell>
          <cell r="BA2835">
            <v>0.21254675017642896</v>
          </cell>
          <cell r="BB2835">
            <v>0.10785316091954023</v>
          </cell>
          <cell r="BC2835">
            <v>7.8E-2</v>
          </cell>
        </row>
        <row r="2836">
          <cell r="I2836">
            <v>78.099999999999994</v>
          </cell>
          <cell r="BA2836">
            <v>0.21863152690543397</v>
          </cell>
          <cell r="BB2836">
            <v>0.11231893678160915</v>
          </cell>
          <cell r="BC2836">
            <v>8.1299999999999983E-2</v>
          </cell>
        </row>
        <row r="2837">
          <cell r="I2837">
            <v>77</v>
          </cell>
          <cell r="BA2837">
            <v>0.15042598094565973</v>
          </cell>
          <cell r="BB2837">
            <v>0.10471566091954022</v>
          </cell>
          <cell r="BC2837">
            <v>7.8E-2</v>
          </cell>
        </row>
        <row r="2838">
          <cell r="I2838">
            <v>75</v>
          </cell>
          <cell r="BA2838">
            <v>0.13081134791813695</v>
          </cell>
          <cell r="BB2838">
            <v>8.8754022988505696E-2</v>
          </cell>
          <cell r="BC2838">
            <v>7.2000000000000008E-2</v>
          </cell>
        </row>
        <row r="2839">
          <cell r="I2839">
            <v>75</v>
          </cell>
          <cell r="BA2839">
            <v>0.10801846153846154</v>
          </cell>
          <cell r="BB2839">
            <v>8.9254022988505682E-2</v>
          </cell>
          <cell r="BC2839">
            <v>7.2000000000000008E-2</v>
          </cell>
        </row>
        <row r="2840">
          <cell r="I2840">
            <v>72</v>
          </cell>
          <cell r="BA2840">
            <v>0</v>
          </cell>
          <cell r="BB2840">
            <v>6.8517816091954023E-2</v>
          </cell>
          <cell r="BC2840">
            <v>6.3E-2</v>
          </cell>
        </row>
        <row r="2841">
          <cell r="I2841">
            <v>68</v>
          </cell>
          <cell r="BA2841">
            <v>0</v>
          </cell>
          <cell r="BB2841">
            <v>4.0369540229885044E-2</v>
          </cell>
          <cell r="BC2841">
            <v>5.81382836710191E-2</v>
          </cell>
        </row>
        <row r="2842">
          <cell r="I2842">
            <v>64.900000000000006</v>
          </cell>
          <cell r="BA2842">
            <v>0</v>
          </cell>
          <cell r="BB2842">
            <v>1.9633333333333336E-2</v>
          </cell>
          <cell r="BC2842">
            <v>4.8763283671019099E-2</v>
          </cell>
        </row>
        <row r="2843">
          <cell r="I2843">
            <v>63</v>
          </cell>
          <cell r="BA2843">
            <v>0</v>
          </cell>
          <cell r="BB2843">
            <v>1.9133333333333336E-2</v>
          </cell>
          <cell r="BC2843">
            <v>4.2763283671019094E-2</v>
          </cell>
        </row>
        <row r="2844">
          <cell r="I2844">
            <v>63</v>
          </cell>
          <cell r="BA2844">
            <v>0</v>
          </cell>
          <cell r="BB2844">
            <v>1.9133333333333336E-2</v>
          </cell>
          <cell r="BC2844">
            <v>4.2763283671019094E-2</v>
          </cell>
        </row>
        <row r="2845">
          <cell r="I2845">
            <v>63</v>
          </cell>
          <cell r="BA2845">
            <v>0</v>
          </cell>
          <cell r="BB2845">
            <v>1.9133333333333336E-2</v>
          </cell>
          <cell r="BC2845">
            <v>4.2763283671019094E-2</v>
          </cell>
        </row>
        <row r="2846">
          <cell r="I2846">
            <v>61</v>
          </cell>
          <cell r="BA2846">
            <v>0</v>
          </cell>
          <cell r="BB2846">
            <v>1.9133333333333336E-2</v>
          </cell>
          <cell r="BC2846">
            <v>3.6763283671019088E-2</v>
          </cell>
        </row>
        <row r="2847">
          <cell r="I2847">
            <v>59</v>
          </cell>
          <cell r="BA2847">
            <v>0</v>
          </cell>
          <cell r="BB2847">
            <v>1.8633333333333332E-2</v>
          </cell>
          <cell r="BC2847">
            <v>2.4E-2</v>
          </cell>
        </row>
        <row r="2848">
          <cell r="I2848">
            <v>57.9</v>
          </cell>
          <cell r="BA2848">
            <v>0</v>
          </cell>
          <cell r="BB2848">
            <v>1.8633333333333332E-2</v>
          </cell>
          <cell r="BC2848">
            <v>2.0699999999999996E-2</v>
          </cell>
        </row>
        <row r="2849">
          <cell r="I2849">
            <v>57</v>
          </cell>
          <cell r="BA2849">
            <v>0</v>
          </cell>
          <cell r="BB2849">
            <v>1.8633333333333332E-2</v>
          </cell>
          <cell r="BC2849">
            <v>2.4638283671019102E-2</v>
          </cell>
        </row>
        <row r="2850">
          <cell r="I2850">
            <v>57</v>
          </cell>
          <cell r="BA2850">
            <v>0</v>
          </cell>
          <cell r="BB2850">
            <v>1.8633333333333332E-2</v>
          </cell>
          <cell r="BC2850">
            <v>2.4638283671019102E-2</v>
          </cell>
        </row>
        <row r="2851">
          <cell r="I2851">
            <v>59</v>
          </cell>
          <cell r="BA2851">
            <v>0</v>
          </cell>
          <cell r="BB2851">
            <v>1.9133333333333336E-2</v>
          </cell>
          <cell r="BC2851">
            <v>3.4513283671019086E-2</v>
          </cell>
        </row>
        <row r="2852">
          <cell r="I2852">
            <v>59</v>
          </cell>
          <cell r="BA2852">
            <v>0</v>
          </cell>
          <cell r="BB2852">
            <v>1.9633333333333336E-2</v>
          </cell>
          <cell r="BC2852">
            <v>3.0763283671019125E-2</v>
          </cell>
        </row>
        <row r="2853">
          <cell r="I2853">
            <v>60.1</v>
          </cell>
          <cell r="BA2853">
            <v>0</v>
          </cell>
          <cell r="BB2853">
            <v>2.0133333333333329E-2</v>
          </cell>
          <cell r="BC2853">
            <v>4.2638283671019114E-2</v>
          </cell>
        </row>
        <row r="2854">
          <cell r="I2854">
            <v>61</v>
          </cell>
          <cell r="BA2854">
            <v>0</v>
          </cell>
          <cell r="BB2854">
            <v>2.0133333333333329E-2</v>
          </cell>
          <cell r="BC2854">
            <v>4.9513283671019127E-2</v>
          </cell>
        </row>
        <row r="2855">
          <cell r="I2855">
            <v>62.1</v>
          </cell>
          <cell r="BA2855">
            <v>0</v>
          </cell>
          <cell r="BB2855">
            <v>1.9633333333333336E-2</v>
          </cell>
          <cell r="BC2855">
            <v>5.78882836710191E-2</v>
          </cell>
        </row>
        <row r="2856">
          <cell r="I2856">
            <v>66</v>
          </cell>
          <cell r="BA2856">
            <v>0</v>
          </cell>
          <cell r="BB2856">
            <v>2.6545402298850516E-2</v>
          </cell>
          <cell r="BC2856">
            <v>7.4388283671019115E-2</v>
          </cell>
        </row>
        <row r="2857">
          <cell r="I2857">
            <v>71.099999999999994</v>
          </cell>
          <cell r="BA2857">
            <v>0</v>
          </cell>
          <cell r="BB2857">
            <v>6.2296954022988418E-2</v>
          </cell>
          <cell r="BC2857">
            <v>0.10001328367101911</v>
          </cell>
        </row>
        <row r="2858">
          <cell r="I2858">
            <v>72</v>
          </cell>
          <cell r="BA2858">
            <v>0.1199995576801161</v>
          </cell>
          <cell r="BB2858">
            <v>6.8517816091954023E-2</v>
          </cell>
          <cell r="BC2858">
            <v>9.813828367101908E-2</v>
          </cell>
        </row>
        <row r="2859">
          <cell r="I2859">
            <v>73.900000000000006</v>
          </cell>
          <cell r="BA2859">
            <v>0.12670071152626983</v>
          </cell>
          <cell r="BB2859">
            <v>8.1150747126436759E-2</v>
          </cell>
          <cell r="BC2859">
            <v>0.11476328367101911</v>
          </cell>
        </row>
        <row r="2860">
          <cell r="I2860">
            <v>75</v>
          </cell>
          <cell r="BA2860">
            <v>0.12801071152626997</v>
          </cell>
          <cell r="BB2860">
            <v>8.8254022988505695E-2</v>
          </cell>
          <cell r="BC2860">
            <v>0.11801328367101907</v>
          </cell>
        </row>
        <row r="2861">
          <cell r="I2861">
            <v>75</v>
          </cell>
          <cell r="BA2861">
            <v>0.12564263460319303</v>
          </cell>
          <cell r="BB2861">
            <v>8.8254022988505695E-2</v>
          </cell>
          <cell r="BC2861">
            <v>0.11213828367101909</v>
          </cell>
        </row>
        <row r="2862">
          <cell r="I2862">
            <v>75</v>
          </cell>
          <cell r="BA2862">
            <v>0.12801071152626997</v>
          </cell>
          <cell r="BB2862">
            <v>8.8754022988505696E-2</v>
          </cell>
          <cell r="BC2862">
            <v>0.11801328367101907</v>
          </cell>
        </row>
        <row r="2863">
          <cell r="I2863">
            <v>72</v>
          </cell>
          <cell r="BA2863">
            <v>0.1242318653724238</v>
          </cell>
          <cell r="BB2863">
            <v>6.8517816091954023E-2</v>
          </cell>
          <cell r="BC2863">
            <v>0.10863828367101908</v>
          </cell>
        </row>
        <row r="2864">
          <cell r="I2864">
            <v>71.099999999999994</v>
          </cell>
          <cell r="BA2864">
            <v>0.12559224998780841</v>
          </cell>
          <cell r="BB2864">
            <v>6.2296954022988418E-2</v>
          </cell>
          <cell r="BC2864">
            <v>0.11201328367101913</v>
          </cell>
        </row>
        <row r="2865">
          <cell r="I2865">
            <v>66</v>
          </cell>
          <cell r="BA2865">
            <v>0.11934455768011609</v>
          </cell>
          <cell r="BB2865">
            <v>2.6545402298850516E-2</v>
          </cell>
          <cell r="BC2865">
            <v>9.6513283671019093E-2</v>
          </cell>
        </row>
        <row r="2866">
          <cell r="I2866">
            <v>64.900000000000006</v>
          </cell>
          <cell r="BA2866">
            <v>0.15742125387363051</v>
          </cell>
          <cell r="BB2866">
            <v>1.9633333333333336E-2</v>
          </cell>
          <cell r="BC2866">
            <v>9.8388283671019081E-2</v>
          </cell>
        </row>
        <row r="2867">
          <cell r="I2867">
            <v>63</v>
          </cell>
          <cell r="BA2867">
            <v>0.13942125387363055</v>
          </cell>
          <cell r="BB2867">
            <v>1.9133333333333336E-2</v>
          </cell>
          <cell r="BC2867">
            <v>8.7138283671019098E-2</v>
          </cell>
        </row>
        <row r="2868">
          <cell r="I2868">
            <v>63</v>
          </cell>
          <cell r="BA2868">
            <v>0.13942125387363055</v>
          </cell>
          <cell r="BB2868">
            <v>1.9133333333333336E-2</v>
          </cell>
          <cell r="BC2868">
            <v>8.7138283671019098E-2</v>
          </cell>
        </row>
        <row r="2869">
          <cell r="I2869">
            <v>60.1</v>
          </cell>
          <cell r="BA2869">
            <v>9.8821253873630541E-2</v>
          </cell>
          <cell r="BB2869">
            <v>1.9133333333333336E-2</v>
          </cell>
          <cell r="BC2869">
            <v>6.1763283671019083E-2</v>
          </cell>
        </row>
        <row r="2870">
          <cell r="I2870">
            <v>57.9</v>
          </cell>
          <cell r="BA2870">
            <v>0</v>
          </cell>
          <cell r="BB2870">
            <v>1.9133333333333336E-2</v>
          </cell>
          <cell r="BC2870">
            <v>5.5138283671019118E-2</v>
          </cell>
        </row>
        <row r="2871">
          <cell r="I2871">
            <v>55.9</v>
          </cell>
          <cell r="BA2871">
            <v>0</v>
          </cell>
          <cell r="BB2871">
            <v>1.8633333333333332E-2</v>
          </cell>
          <cell r="BC2871">
            <v>4.3638283671019094E-2</v>
          </cell>
        </row>
        <row r="2872">
          <cell r="I2872">
            <v>55.9</v>
          </cell>
          <cell r="BA2872">
            <v>0</v>
          </cell>
          <cell r="BB2872">
            <v>1.8633333333333332E-2</v>
          </cell>
          <cell r="BC2872">
            <v>4.3638283671019094E-2</v>
          </cell>
        </row>
        <row r="2873">
          <cell r="I2873">
            <v>55.9</v>
          </cell>
          <cell r="BA2873">
            <v>0</v>
          </cell>
          <cell r="BB2873">
            <v>1.8633333333333332E-2</v>
          </cell>
          <cell r="BC2873">
            <v>4.3638283671019094E-2</v>
          </cell>
        </row>
        <row r="2874">
          <cell r="I2874">
            <v>55.9</v>
          </cell>
          <cell r="BA2874">
            <v>0</v>
          </cell>
          <cell r="BB2874">
            <v>1.8633333333333332E-2</v>
          </cell>
          <cell r="BC2874">
            <v>4.3638283671019094E-2</v>
          </cell>
        </row>
        <row r="2875">
          <cell r="I2875">
            <v>55.9</v>
          </cell>
          <cell r="BA2875">
            <v>0</v>
          </cell>
          <cell r="BB2875">
            <v>1.9133333333333336E-2</v>
          </cell>
          <cell r="BC2875">
            <v>4.3638283671019094E-2</v>
          </cell>
        </row>
        <row r="2876">
          <cell r="I2876">
            <v>55.9</v>
          </cell>
          <cell r="BA2876">
            <v>0</v>
          </cell>
          <cell r="BB2876">
            <v>1.9633333333333336E-2</v>
          </cell>
          <cell r="BC2876">
            <v>4.3638283671019094E-2</v>
          </cell>
        </row>
        <row r="2877">
          <cell r="I2877">
            <v>57</v>
          </cell>
          <cell r="BA2877">
            <v>0</v>
          </cell>
          <cell r="BB2877">
            <v>2.0133333333333329E-2</v>
          </cell>
          <cell r="BC2877">
            <v>5.2388283671019088E-2</v>
          </cell>
        </row>
        <row r="2878">
          <cell r="I2878">
            <v>57.9</v>
          </cell>
          <cell r="BA2878">
            <v>0</v>
          </cell>
          <cell r="BB2878">
            <v>2.0133333333333329E-2</v>
          </cell>
          <cell r="BC2878">
            <v>4.96382836710191E-2</v>
          </cell>
        </row>
        <row r="2879">
          <cell r="I2879">
            <v>63</v>
          </cell>
          <cell r="BA2879">
            <v>0</v>
          </cell>
          <cell r="BB2879">
            <v>1.9633333333333336E-2</v>
          </cell>
          <cell r="BC2879">
            <v>7.5263283671019116E-2</v>
          </cell>
        </row>
        <row r="2880">
          <cell r="I2880">
            <v>66</v>
          </cell>
          <cell r="BA2880">
            <v>0</v>
          </cell>
          <cell r="BB2880">
            <v>2.6545402298850516E-2</v>
          </cell>
          <cell r="BC2880">
            <v>9.0513283671019101E-2</v>
          </cell>
        </row>
        <row r="2881">
          <cell r="I2881">
            <v>69.099999999999994</v>
          </cell>
          <cell r="BA2881">
            <v>0</v>
          </cell>
          <cell r="BB2881">
            <v>4.8472816091953988E-2</v>
          </cell>
          <cell r="BC2881">
            <v>0.1058882836710191</v>
          </cell>
        </row>
        <row r="2882">
          <cell r="I2882">
            <v>71.099999999999994</v>
          </cell>
          <cell r="BA2882">
            <v>0</v>
          </cell>
          <cell r="BB2882">
            <v>6.2296954022988418E-2</v>
          </cell>
          <cell r="BC2882">
            <v>0.1172632836710191</v>
          </cell>
        </row>
        <row r="2883">
          <cell r="I2883">
            <v>73.000000999999997</v>
          </cell>
          <cell r="BA2883">
            <v>0</v>
          </cell>
          <cell r="BB2883">
            <v>7.4929885057471252E-2</v>
          </cell>
          <cell r="BC2883">
            <v>0.13526328367101911</v>
          </cell>
        </row>
        <row r="2884">
          <cell r="I2884">
            <v>73.000000999999997</v>
          </cell>
          <cell r="BA2884">
            <v>0</v>
          </cell>
          <cell r="BB2884">
            <v>7.4429885057471251E-2</v>
          </cell>
          <cell r="BC2884">
            <v>0.13526328367101911</v>
          </cell>
        </row>
        <row r="2885">
          <cell r="I2885">
            <v>73.000000999999997</v>
          </cell>
          <cell r="BA2885">
            <v>0</v>
          </cell>
          <cell r="BB2885">
            <v>7.4429885057471251E-2</v>
          </cell>
          <cell r="BC2885">
            <v>0.12976328367101908</v>
          </cell>
        </row>
        <row r="2886">
          <cell r="I2886">
            <v>70</v>
          </cell>
          <cell r="BA2886">
            <v>0</v>
          </cell>
          <cell r="BB2886">
            <v>5.4193678160919488E-2</v>
          </cell>
          <cell r="BC2886">
            <v>0.12588828367101912</v>
          </cell>
        </row>
        <row r="2887">
          <cell r="I2887">
            <v>68</v>
          </cell>
          <cell r="BA2887">
            <v>0</v>
          </cell>
          <cell r="BB2887">
            <v>4.0869540229885044E-2</v>
          </cell>
          <cell r="BC2887">
            <v>0.11426328367101912</v>
          </cell>
        </row>
        <row r="2888">
          <cell r="I2888">
            <v>66</v>
          </cell>
          <cell r="BA2888">
            <v>0</v>
          </cell>
          <cell r="BB2888">
            <v>2.704540229885051E-2</v>
          </cell>
          <cell r="BC2888">
            <v>0.1082632836710191</v>
          </cell>
        </row>
        <row r="2889">
          <cell r="I2889">
            <v>64</v>
          </cell>
          <cell r="BA2889">
            <v>0</v>
          </cell>
          <cell r="BB2889">
            <v>1.9633333333333336E-2</v>
          </cell>
          <cell r="BC2889">
            <v>0.1076382836710191</v>
          </cell>
        </row>
        <row r="2890">
          <cell r="I2890">
            <v>63</v>
          </cell>
          <cell r="BA2890">
            <v>0</v>
          </cell>
          <cell r="BB2890">
            <v>1.9633333333333336E-2</v>
          </cell>
          <cell r="BC2890">
            <v>0.10438828367101907</v>
          </cell>
        </row>
        <row r="2891">
          <cell r="I2891">
            <v>62.6</v>
          </cell>
          <cell r="BA2891">
            <v>0</v>
          </cell>
          <cell r="BB2891">
            <v>1.9133333333333336E-2</v>
          </cell>
          <cell r="BC2891">
            <v>0.1010132836710191</v>
          </cell>
        </row>
        <row r="2892">
          <cell r="I2892">
            <v>62.4</v>
          </cell>
          <cell r="BA2892">
            <v>0</v>
          </cell>
          <cell r="BB2892">
            <v>1.9133333333333336E-2</v>
          </cell>
          <cell r="BC2892">
            <v>9.9388283671019109E-2</v>
          </cell>
        </row>
        <row r="2893">
          <cell r="I2893">
            <v>62.1</v>
          </cell>
          <cell r="BA2893">
            <v>0</v>
          </cell>
          <cell r="BB2893">
            <v>1.9133333333333336E-2</v>
          </cell>
          <cell r="BC2893">
            <v>9.601328367101912E-2</v>
          </cell>
        </row>
        <row r="2894">
          <cell r="I2894">
            <v>61.9</v>
          </cell>
          <cell r="BA2894">
            <v>0</v>
          </cell>
          <cell r="BB2894">
            <v>2.2066666666666668E-2</v>
          </cell>
          <cell r="BC2894">
            <v>9.4388283671019119E-2</v>
          </cell>
        </row>
        <row r="2895">
          <cell r="I2895">
            <v>61.5</v>
          </cell>
          <cell r="BA2895">
            <v>0</v>
          </cell>
          <cell r="BB2895">
            <v>2.1566666666666668E-2</v>
          </cell>
          <cell r="BC2895">
            <v>9.1138283671019102E-2</v>
          </cell>
        </row>
        <row r="2896">
          <cell r="I2896">
            <v>61.3</v>
          </cell>
          <cell r="BA2896">
            <v>0</v>
          </cell>
          <cell r="BB2896">
            <v>2.1566666666666668E-2</v>
          </cell>
          <cell r="BC2896">
            <v>8.9513283671019114E-2</v>
          </cell>
        </row>
        <row r="2897">
          <cell r="I2897">
            <v>61</v>
          </cell>
          <cell r="BA2897">
            <v>0</v>
          </cell>
          <cell r="BB2897">
            <v>2.1566666666666668E-2</v>
          </cell>
          <cell r="BC2897">
            <v>8.6263283671019098E-2</v>
          </cell>
        </row>
        <row r="2898">
          <cell r="I2898">
            <v>61</v>
          </cell>
          <cell r="BA2898">
            <v>0</v>
          </cell>
          <cell r="BB2898">
            <v>2.1566666666666668E-2</v>
          </cell>
          <cell r="BC2898">
            <v>8.6263283671019098E-2</v>
          </cell>
        </row>
        <row r="2899">
          <cell r="I2899">
            <v>61</v>
          </cell>
          <cell r="BA2899">
            <v>0.13802125387363057</v>
          </cell>
          <cell r="BB2899">
            <v>2.2066666666666668E-2</v>
          </cell>
          <cell r="BC2899">
            <v>8.6263283671019098E-2</v>
          </cell>
        </row>
        <row r="2900">
          <cell r="I2900">
            <v>59</v>
          </cell>
          <cell r="BA2900">
            <v>0.11042125387363058</v>
          </cell>
          <cell r="BB2900">
            <v>2.2566666666666672E-2</v>
          </cell>
          <cell r="BC2900">
            <v>6.901328367101911E-2</v>
          </cell>
        </row>
        <row r="2901">
          <cell r="I2901">
            <v>61</v>
          </cell>
          <cell r="BA2901">
            <v>0.13802125387363057</v>
          </cell>
          <cell r="BB2901">
            <v>3.3179166666666669E-2</v>
          </cell>
          <cell r="BC2901">
            <v>8.6263283671019098E-2</v>
          </cell>
        </row>
        <row r="2902">
          <cell r="I2902">
            <v>62.1</v>
          </cell>
          <cell r="BA2902">
            <v>0.25027075446512598</v>
          </cell>
          <cell r="BB2902">
            <v>3.4527500000000003E-2</v>
          </cell>
          <cell r="BC2902">
            <v>8.9638283671019101E-2</v>
          </cell>
        </row>
        <row r="2903">
          <cell r="I2903">
            <v>62.1</v>
          </cell>
          <cell r="BA2903">
            <v>0.26371649701577882</v>
          </cell>
          <cell r="BB2903">
            <v>3.6049999999999999E-2</v>
          </cell>
          <cell r="BC2903">
            <v>8.9638283671019101E-2</v>
          </cell>
        </row>
        <row r="2904">
          <cell r="I2904">
            <v>64</v>
          </cell>
          <cell r="BA2904">
            <v>0.2796797615234467</v>
          </cell>
          <cell r="BB2904">
            <v>3.6049999999999999E-2</v>
          </cell>
          <cell r="BC2904">
            <v>9.5638283671019106E-2</v>
          </cell>
        </row>
        <row r="2905">
          <cell r="I2905">
            <v>66</v>
          </cell>
          <cell r="BA2905">
            <v>0.17881287482381256</v>
          </cell>
          <cell r="BB2905">
            <v>3.8642241379310271E-2</v>
          </cell>
          <cell r="BC2905">
            <v>0.1082632836710191</v>
          </cell>
        </row>
        <row r="2906">
          <cell r="I2906">
            <v>68</v>
          </cell>
          <cell r="BA2906">
            <v>0.22353801059647704</v>
          </cell>
          <cell r="BB2906">
            <v>6.3051724137931045E-2</v>
          </cell>
          <cell r="BC2906">
            <v>0.10776328367101909</v>
          </cell>
        </row>
        <row r="2907">
          <cell r="I2907">
            <v>72</v>
          </cell>
          <cell r="BA2907">
            <v>0.22568564240616831</v>
          </cell>
          <cell r="BB2907">
            <v>9.7887356321839106E-2</v>
          </cell>
          <cell r="BC2907">
            <v>0.11476328367101911</v>
          </cell>
        </row>
        <row r="2908">
          <cell r="I2908">
            <v>72</v>
          </cell>
          <cell r="BA2908">
            <v>0.22568564240616831</v>
          </cell>
          <cell r="BB2908">
            <v>9.7387356321839105E-2</v>
          </cell>
          <cell r="BC2908">
            <v>0.11476328367101911</v>
          </cell>
        </row>
        <row r="2909">
          <cell r="I2909">
            <v>73.900000000000006</v>
          </cell>
          <cell r="BA2909">
            <v>0.16131819377527645</v>
          </cell>
          <cell r="BB2909">
            <v>0.11417178160919539</v>
          </cell>
          <cell r="BC2909">
            <v>0.11476328367101911</v>
          </cell>
        </row>
        <row r="2910">
          <cell r="I2910">
            <v>75</v>
          </cell>
          <cell r="BA2910">
            <v>0.15215438318918789</v>
          </cell>
          <cell r="BB2910">
            <v>0.12236658045977007</v>
          </cell>
          <cell r="BC2910">
            <v>0.11213828367101909</v>
          </cell>
        </row>
        <row r="2911">
          <cell r="I2911">
            <v>72</v>
          </cell>
          <cell r="BA2911">
            <v>0.1242318653724238</v>
          </cell>
          <cell r="BB2911">
            <v>9.5016522988505769E-2</v>
          </cell>
          <cell r="BC2911">
            <v>0.10863828367101908</v>
          </cell>
        </row>
        <row r="2912">
          <cell r="I2912">
            <v>71.099999999999994</v>
          </cell>
          <cell r="BA2912">
            <v>0.12559224998780841</v>
          </cell>
          <cell r="BB2912">
            <v>7.6953505747126325E-2</v>
          </cell>
          <cell r="BC2912">
            <v>0.11201328367101913</v>
          </cell>
        </row>
        <row r="2913">
          <cell r="I2913">
            <v>66.900000000000006</v>
          </cell>
          <cell r="BA2913">
            <v>0.12256917306473156</v>
          </cell>
          <cell r="BB2913">
            <v>3.9351091954023025E-2</v>
          </cell>
          <cell r="BC2913">
            <v>0.10451328367101911</v>
          </cell>
        </row>
        <row r="2914">
          <cell r="I2914">
            <v>64.900000000000006</v>
          </cell>
          <cell r="BA2914">
            <v>0.16782125387363056</v>
          </cell>
          <cell r="BB2914">
            <v>2.2066666666666668E-2</v>
          </cell>
          <cell r="BC2914">
            <v>0.10488828367101913</v>
          </cell>
        </row>
        <row r="2915">
          <cell r="I2915">
            <v>64</v>
          </cell>
          <cell r="BA2915">
            <v>0</v>
          </cell>
          <cell r="BB2915">
            <v>2.1816666666666672E-2</v>
          </cell>
          <cell r="BC2915">
            <v>0.1021382836710191</v>
          </cell>
        </row>
        <row r="2916">
          <cell r="I2916">
            <v>63</v>
          </cell>
          <cell r="BA2916">
            <v>0</v>
          </cell>
          <cell r="BB2916">
            <v>2.1566666666666668E-2</v>
          </cell>
          <cell r="BC2916">
            <v>9.8763283671019095E-2</v>
          </cell>
        </row>
        <row r="2917">
          <cell r="I2917">
            <v>62.1</v>
          </cell>
          <cell r="BA2917">
            <v>0</v>
          </cell>
          <cell r="BB2917">
            <v>2.1566666666666668E-2</v>
          </cell>
          <cell r="BC2917">
            <v>9.601328367101912E-2</v>
          </cell>
        </row>
        <row r="2918">
          <cell r="I2918">
            <v>62.1</v>
          </cell>
          <cell r="BA2918">
            <v>0</v>
          </cell>
          <cell r="BB2918">
            <v>2.2066666666666668E-2</v>
          </cell>
          <cell r="BC2918">
            <v>9.601328367101912E-2</v>
          </cell>
        </row>
        <row r="2919">
          <cell r="I2919">
            <v>62.1</v>
          </cell>
          <cell r="BA2919">
            <v>0</v>
          </cell>
          <cell r="BB2919">
            <v>2.1566666666666668E-2</v>
          </cell>
          <cell r="BC2919">
            <v>9.601328367101912E-2</v>
          </cell>
        </row>
        <row r="2920">
          <cell r="I2920">
            <v>62.1</v>
          </cell>
          <cell r="BA2920">
            <v>0</v>
          </cell>
          <cell r="BB2920">
            <v>2.1566666666666668E-2</v>
          </cell>
          <cell r="BC2920">
            <v>9.601328367101912E-2</v>
          </cell>
        </row>
        <row r="2921">
          <cell r="I2921">
            <v>60.1</v>
          </cell>
          <cell r="BA2921">
            <v>0</v>
          </cell>
          <cell r="BB2921">
            <v>2.1566666666666668E-2</v>
          </cell>
          <cell r="BC2921">
            <v>7.8388283671019104E-2</v>
          </cell>
        </row>
        <row r="2922">
          <cell r="I2922">
            <v>60.1</v>
          </cell>
          <cell r="BA2922">
            <v>0</v>
          </cell>
          <cell r="BB2922">
            <v>2.1566666666666668E-2</v>
          </cell>
          <cell r="BC2922">
            <v>7.8388283671019104E-2</v>
          </cell>
        </row>
        <row r="2923">
          <cell r="I2923">
            <v>61</v>
          </cell>
          <cell r="BA2923">
            <v>0.13802125387363057</v>
          </cell>
          <cell r="BB2923">
            <v>2.2066666666666668E-2</v>
          </cell>
          <cell r="BC2923">
            <v>8.6263283671019098E-2</v>
          </cell>
        </row>
        <row r="2924">
          <cell r="I2924">
            <v>59</v>
          </cell>
          <cell r="BA2924">
            <v>0.11042125387363058</v>
          </cell>
          <cell r="BB2924">
            <v>2.2566666666666672E-2</v>
          </cell>
          <cell r="BC2924">
            <v>6.901328367101911E-2</v>
          </cell>
        </row>
        <row r="2925">
          <cell r="I2925">
            <v>63</v>
          </cell>
          <cell r="BA2925">
            <v>0.14782125387363057</v>
          </cell>
          <cell r="BB2925">
            <v>3.3179166666666669E-2</v>
          </cell>
          <cell r="BC2925">
            <v>9.2388283671019131E-2</v>
          </cell>
        </row>
        <row r="2926">
          <cell r="I2926">
            <v>64.900000000000006</v>
          </cell>
          <cell r="BA2926">
            <v>0.30165701471253908</v>
          </cell>
          <cell r="BB2926">
            <v>3.4527500000000003E-2</v>
          </cell>
          <cell r="BC2926">
            <v>9.8388283671019081E-2</v>
          </cell>
        </row>
        <row r="2927">
          <cell r="I2927">
            <v>68</v>
          </cell>
          <cell r="BA2927">
            <v>0.24012505667724354</v>
          </cell>
          <cell r="BB2927">
            <v>6.2551724137931031E-2</v>
          </cell>
          <cell r="BC2927">
            <v>0.11426328367101912</v>
          </cell>
        </row>
        <row r="2928">
          <cell r="I2928">
            <v>71.099999999999994</v>
          </cell>
          <cell r="BA2928">
            <v>0.24495233980630568</v>
          </cell>
          <cell r="BB2928">
            <v>8.9936839080459657E-2</v>
          </cell>
          <cell r="BC2928">
            <v>0.12363828367101912</v>
          </cell>
        </row>
        <row r="2929">
          <cell r="I2929">
            <v>73.900000000000006</v>
          </cell>
          <cell r="BA2929">
            <v>0.22062335848930023</v>
          </cell>
          <cell r="BB2929">
            <v>0.1084301149425287</v>
          </cell>
          <cell r="BC2929">
            <v>0.13251328367101908</v>
          </cell>
        </row>
        <row r="2930">
          <cell r="I2930">
            <v>75.900000000000006</v>
          </cell>
          <cell r="BA2930">
            <v>0.26144064598186417</v>
          </cell>
          <cell r="BB2930">
            <v>0.13283959770114948</v>
          </cell>
          <cell r="BC2930">
            <v>0.12688828367101909</v>
          </cell>
        </row>
        <row r="2931">
          <cell r="I2931">
            <v>75</v>
          </cell>
          <cell r="BA2931">
            <v>0.25587160967086997</v>
          </cell>
          <cell r="BB2931">
            <v>0.12438908045977005</v>
          </cell>
          <cell r="BC2931">
            <v>0.12413828367101912</v>
          </cell>
        </row>
        <row r="2932">
          <cell r="I2932">
            <v>75.900000000000006</v>
          </cell>
          <cell r="BA2932">
            <v>0.25653551299844862</v>
          </cell>
          <cell r="BB2932">
            <v>0.13183959770114945</v>
          </cell>
          <cell r="BC2932">
            <v>0.1207632836710191</v>
          </cell>
        </row>
        <row r="2933">
          <cell r="I2933">
            <v>75.900000000000006</v>
          </cell>
          <cell r="BA2933">
            <v>0.19975876197315598</v>
          </cell>
          <cell r="BB2933">
            <v>0.13183959770114945</v>
          </cell>
          <cell r="BC2933">
            <v>0.12688828367101909</v>
          </cell>
        </row>
        <row r="2934">
          <cell r="I2934">
            <v>75</v>
          </cell>
          <cell r="BA2934">
            <v>0.19102515868527384</v>
          </cell>
          <cell r="BB2934">
            <v>0.12236658045977007</v>
          </cell>
          <cell r="BC2934">
            <v>0.11801328367101907</v>
          </cell>
        </row>
        <row r="2935">
          <cell r="I2935">
            <v>73.900000000000006</v>
          </cell>
          <cell r="BA2935">
            <v>0.12911917306473136</v>
          </cell>
          <cell r="BB2935">
            <v>0.11180094827586205</v>
          </cell>
          <cell r="BC2935">
            <v>0.1207632836710191</v>
          </cell>
        </row>
        <row r="2936">
          <cell r="I2936">
            <v>71.099999999999994</v>
          </cell>
          <cell r="BA2936">
            <v>0.12770840383396226</v>
          </cell>
          <cell r="BB2936">
            <v>7.6953505747126325E-2</v>
          </cell>
          <cell r="BC2936">
            <v>0.1172632836710191</v>
          </cell>
        </row>
        <row r="2937">
          <cell r="I2937">
            <v>70</v>
          </cell>
          <cell r="BA2937">
            <v>0.12634801921857763</v>
          </cell>
          <cell r="BB2937">
            <v>6.6736206896551672E-2</v>
          </cell>
          <cell r="BC2937">
            <v>0.11388828367101911</v>
          </cell>
        </row>
        <row r="2938">
          <cell r="I2938">
            <v>68</v>
          </cell>
          <cell r="BA2938">
            <v>0.12387917306473149</v>
          </cell>
          <cell r="BB2938">
            <v>4.8568390804597697E-2</v>
          </cell>
          <cell r="BC2938">
            <v>0.10776328367101909</v>
          </cell>
        </row>
        <row r="2939">
          <cell r="I2939">
            <v>66</v>
          </cell>
          <cell r="BA2939">
            <v>0</v>
          </cell>
          <cell r="BB2939">
            <v>3.0650574712643611E-2</v>
          </cell>
          <cell r="BC2939">
            <v>0.1082632836710191</v>
          </cell>
        </row>
        <row r="2940">
          <cell r="I2940">
            <v>66</v>
          </cell>
          <cell r="BA2940">
            <v>0</v>
          </cell>
          <cell r="BB2940">
            <v>3.0400574712643607E-2</v>
          </cell>
          <cell r="BC2940">
            <v>0.1082632836710191</v>
          </cell>
        </row>
        <row r="2941">
          <cell r="I2941">
            <v>66</v>
          </cell>
          <cell r="BA2941">
            <v>0</v>
          </cell>
          <cell r="BB2941">
            <v>3.0400574712643607E-2</v>
          </cell>
          <cell r="BC2941">
            <v>0.1082632836710191</v>
          </cell>
        </row>
        <row r="2942">
          <cell r="I2942">
            <v>66</v>
          </cell>
          <cell r="BA2942">
            <v>0</v>
          </cell>
          <cell r="BB2942">
            <v>3.0900574712643607E-2</v>
          </cell>
          <cell r="BC2942">
            <v>0.1082632836710191</v>
          </cell>
        </row>
        <row r="2943">
          <cell r="I2943">
            <v>64.900000000000006</v>
          </cell>
          <cell r="BA2943">
            <v>0</v>
          </cell>
          <cell r="BB2943">
            <v>2.1566666666666668E-2</v>
          </cell>
          <cell r="BC2943">
            <v>9.8388283671019081E-2</v>
          </cell>
        </row>
        <row r="2944">
          <cell r="I2944">
            <v>63</v>
          </cell>
          <cell r="BA2944">
            <v>0</v>
          </cell>
          <cell r="BB2944">
            <v>2.1566666666666668E-2</v>
          </cell>
          <cell r="BC2944">
            <v>8.7138283671019098E-2</v>
          </cell>
        </row>
        <row r="2945">
          <cell r="I2945">
            <v>61</v>
          </cell>
          <cell r="BA2945">
            <v>0</v>
          </cell>
          <cell r="BB2945">
            <v>2.1566666666666668E-2</v>
          </cell>
          <cell r="BC2945">
            <v>8.1138283671019093E-2</v>
          </cell>
        </row>
        <row r="2946">
          <cell r="I2946">
            <v>61</v>
          </cell>
          <cell r="BA2946">
            <v>0</v>
          </cell>
          <cell r="BB2946">
            <v>2.1566666666666668E-2</v>
          </cell>
          <cell r="BC2946">
            <v>8.1138283671019093E-2</v>
          </cell>
        </row>
        <row r="2947">
          <cell r="I2947">
            <v>61</v>
          </cell>
          <cell r="BA2947">
            <v>0.12982125387363055</v>
          </cell>
          <cell r="BB2947">
            <v>2.2066666666666668E-2</v>
          </cell>
          <cell r="BC2947">
            <v>8.1138283671019093E-2</v>
          </cell>
        </row>
        <row r="2948">
          <cell r="I2948">
            <v>61</v>
          </cell>
          <cell r="BA2948">
            <v>0.12982125387363055</v>
          </cell>
          <cell r="BB2948">
            <v>2.2566666666666672E-2</v>
          </cell>
          <cell r="BC2948">
            <v>8.1138283671019093E-2</v>
          </cell>
        </row>
        <row r="2949">
          <cell r="I2949">
            <v>62.1</v>
          </cell>
          <cell r="BA2949">
            <v>0.13502125387363059</v>
          </cell>
          <cell r="BB2949">
            <v>3.3179166666666669E-2</v>
          </cell>
          <cell r="BC2949">
            <v>8.438828367101911E-2</v>
          </cell>
        </row>
        <row r="2950">
          <cell r="I2950">
            <v>66.900000000000006</v>
          </cell>
          <cell r="BA2950">
            <v>0.23344814038060804</v>
          </cell>
          <cell r="BB2950">
            <v>5.1311925287356355E-2</v>
          </cell>
          <cell r="BC2950">
            <v>0.10451328367101911</v>
          </cell>
        </row>
        <row r="2951">
          <cell r="I2951">
            <v>71.099999999999994</v>
          </cell>
          <cell r="BA2951">
            <v>0.24012087779422386</v>
          </cell>
          <cell r="BB2951">
            <v>8.9936839080459657E-2</v>
          </cell>
          <cell r="BC2951">
            <v>0.1172632836710191</v>
          </cell>
        </row>
        <row r="2952">
          <cell r="I2952">
            <v>75.900000000000006</v>
          </cell>
          <cell r="BA2952">
            <v>0.26564504568193492</v>
          </cell>
          <cell r="BB2952">
            <v>0.13233959770114948</v>
          </cell>
          <cell r="BC2952">
            <v>0.1321382836710191</v>
          </cell>
        </row>
        <row r="2953">
          <cell r="I2953">
            <v>77</v>
          </cell>
          <cell r="BA2953">
            <v>0.2345329342314236</v>
          </cell>
          <cell r="BB2953">
            <v>0.13581522988505748</v>
          </cell>
          <cell r="BC2953">
            <v>0.1353882836710191</v>
          </cell>
        </row>
        <row r="2954">
          <cell r="I2954">
            <v>77</v>
          </cell>
          <cell r="BA2954">
            <v>0.2725056704058792</v>
          </cell>
          <cell r="BB2954">
            <v>0.14255689655172415</v>
          </cell>
          <cell r="BC2954">
            <v>0.1353882836710191</v>
          </cell>
        </row>
        <row r="2955">
          <cell r="I2955">
            <v>73.000000999999997</v>
          </cell>
          <cell r="BA2955">
            <v>0.24771857275695405</v>
          </cell>
          <cell r="BB2955">
            <v>0.10672126436781608</v>
          </cell>
          <cell r="BC2955">
            <v>0.1232632836710191</v>
          </cell>
        </row>
        <row r="2956">
          <cell r="I2956">
            <v>79</v>
          </cell>
          <cell r="BA2956">
            <v>0.30126844056220242</v>
          </cell>
          <cell r="BB2956">
            <v>0.15922471264367813</v>
          </cell>
          <cell r="BC2956">
            <v>0.16051328367101908</v>
          </cell>
        </row>
        <row r="2957">
          <cell r="I2957">
            <v>77</v>
          </cell>
          <cell r="BA2957">
            <v>0.20593858769392498</v>
          </cell>
          <cell r="BB2957">
            <v>0.14155689655172415</v>
          </cell>
          <cell r="BC2957">
            <v>0.13013828367101909</v>
          </cell>
        </row>
        <row r="2958">
          <cell r="I2958">
            <v>77</v>
          </cell>
          <cell r="BA2958">
            <v>0.20219094302208315</v>
          </cell>
          <cell r="BB2958">
            <v>0.14003439655172417</v>
          </cell>
          <cell r="BC2958">
            <v>0.12413828367101912</v>
          </cell>
        </row>
        <row r="2959">
          <cell r="I2959">
            <v>75</v>
          </cell>
          <cell r="BA2959">
            <v>0.13047955768011613</v>
          </cell>
          <cell r="BB2959">
            <v>0.1215182471264367</v>
          </cell>
          <cell r="BC2959">
            <v>0.12413828367101912</v>
          </cell>
        </row>
        <row r="2960">
          <cell r="I2960">
            <v>70</v>
          </cell>
          <cell r="BA2960">
            <v>0.12181340383396226</v>
          </cell>
          <cell r="BB2960">
            <v>6.7236206896551673E-2</v>
          </cell>
          <cell r="BC2960">
            <v>0.10263828367101913</v>
          </cell>
        </row>
        <row r="2961">
          <cell r="I2961">
            <v>69.099999999999994</v>
          </cell>
          <cell r="BA2961">
            <v>0.12312340383396225</v>
          </cell>
          <cell r="BB2961">
            <v>5.878568965517237E-2</v>
          </cell>
          <cell r="BC2961">
            <v>0.1058882836710191</v>
          </cell>
        </row>
        <row r="2962">
          <cell r="I2962">
            <v>68</v>
          </cell>
          <cell r="BA2962">
            <v>0.12181340383396226</v>
          </cell>
          <cell r="BB2962">
            <v>4.8568390804597697E-2</v>
          </cell>
          <cell r="BC2962">
            <v>0.10263828367101913</v>
          </cell>
        </row>
        <row r="2963">
          <cell r="I2963">
            <v>69.099999999999994</v>
          </cell>
          <cell r="BA2963">
            <v>0</v>
          </cell>
          <cell r="BB2963">
            <v>5.8035689655172376E-2</v>
          </cell>
          <cell r="BC2963">
            <v>0.1058882836710191</v>
          </cell>
        </row>
        <row r="2964">
          <cell r="I2964">
            <v>68</v>
          </cell>
          <cell r="BA2964">
            <v>0</v>
          </cell>
          <cell r="BB2964">
            <v>4.806839080459769E-2</v>
          </cell>
          <cell r="BC2964">
            <v>0.10776328367101909</v>
          </cell>
        </row>
        <row r="2965">
          <cell r="I2965">
            <v>66.900000000000006</v>
          </cell>
          <cell r="BA2965">
            <v>0</v>
          </cell>
          <cell r="BB2965">
            <v>3.8351091954023024E-2</v>
          </cell>
          <cell r="BC2965">
            <v>0.11101328367101909</v>
          </cell>
        </row>
        <row r="2966">
          <cell r="I2966">
            <v>64</v>
          </cell>
          <cell r="BA2966">
            <v>0</v>
          </cell>
          <cell r="BB2966">
            <v>2.2066666666666668E-2</v>
          </cell>
          <cell r="BC2966">
            <v>9.5638283671019106E-2</v>
          </cell>
        </row>
        <row r="2967">
          <cell r="I2967">
            <v>61</v>
          </cell>
          <cell r="BA2967">
            <v>0</v>
          </cell>
          <cell r="BB2967">
            <v>2.1566666666666668E-2</v>
          </cell>
          <cell r="BC2967">
            <v>8.1138283671019093E-2</v>
          </cell>
        </row>
        <row r="2968">
          <cell r="I2968">
            <v>60.1</v>
          </cell>
          <cell r="BA2968">
            <v>0</v>
          </cell>
          <cell r="BB2968">
            <v>2.1566666666666668E-2</v>
          </cell>
          <cell r="BC2968">
            <v>7.8388283671019104E-2</v>
          </cell>
        </row>
        <row r="2969">
          <cell r="I2969">
            <v>59</v>
          </cell>
          <cell r="BA2969">
            <v>0</v>
          </cell>
          <cell r="BB2969">
            <v>2.1566666666666668E-2</v>
          </cell>
          <cell r="BC2969">
            <v>6.901328367101911E-2</v>
          </cell>
        </row>
        <row r="2970">
          <cell r="I2970">
            <v>57.9</v>
          </cell>
          <cell r="BA2970">
            <v>0</v>
          </cell>
          <cell r="BB2970">
            <v>2.1566666666666668E-2</v>
          </cell>
          <cell r="BC2970">
            <v>5.9888283671019109E-2</v>
          </cell>
        </row>
        <row r="2971">
          <cell r="I2971">
            <v>59</v>
          </cell>
          <cell r="BA2971">
            <v>0.1010212538736306</v>
          </cell>
          <cell r="BB2971">
            <v>2.2066666666666668E-2</v>
          </cell>
          <cell r="BC2971">
            <v>6.3138283671019119E-2</v>
          </cell>
        </row>
        <row r="2972">
          <cell r="I2972">
            <v>59</v>
          </cell>
          <cell r="BA2972">
            <v>0.1010212538736306</v>
          </cell>
          <cell r="BB2972">
            <v>2.2566666666666672E-2</v>
          </cell>
          <cell r="BC2972">
            <v>6.3138283671019119E-2</v>
          </cell>
        </row>
        <row r="2973">
          <cell r="I2973">
            <v>62.1</v>
          </cell>
          <cell r="BA2973">
            <v>0.10842125387363055</v>
          </cell>
          <cell r="BB2973">
            <v>3.3179166666666669E-2</v>
          </cell>
          <cell r="BC2973">
            <v>6.7763283671019081E-2</v>
          </cell>
        </row>
        <row r="2974">
          <cell r="I2974">
            <v>68</v>
          </cell>
          <cell r="BA2974">
            <v>0.23123036926660584</v>
          </cell>
          <cell r="BB2974">
            <v>6.1029224137931035E-2</v>
          </cell>
          <cell r="BC2974">
            <v>0.10263828367101913</v>
          </cell>
        </row>
        <row r="2975">
          <cell r="I2975">
            <v>73.000000999999997</v>
          </cell>
          <cell r="BA2975">
            <v>0.24771857275695405</v>
          </cell>
          <cell r="BB2975">
            <v>0.10672126436781608</v>
          </cell>
          <cell r="BC2975">
            <v>0.1232632836710191</v>
          </cell>
        </row>
        <row r="2976">
          <cell r="I2976">
            <v>75.900000000000006</v>
          </cell>
          <cell r="BA2976">
            <v>0.26564504568193492</v>
          </cell>
          <cell r="BB2976">
            <v>0.13233959770114948</v>
          </cell>
          <cell r="BC2976">
            <v>0.1321382836710191</v>
          </cell>
        </row>
        <row r="2977">
          <cell r="I2977">
            <v>78.099999999999994</v>
          </cell>
          <cell r="BA2977">
            <v>0.23745415517537674</v>
          </cell>
          <cell r="BB2977">
            <v>0.14553252873563213</v>
          </cell>
          <cell r="BC2977">
            <v>0.13351328367101911</v>
          </cell>
        </row>
        <row r="2978">
          <cell r="I2978">
            <v>79</v>
          </cell>
          <cell r="BA2978">
            <v>0.27093944444364215</v>
          </cell>
          <cell r="BB2978">
            <v>0.1602247126436781</v>
          </cell>
          <cell r="BC2978">
            <v>0.12426328367101908</v>
          </cell>
        </row>
        <row r="2979">
          <cell r="I2979">
            <v>79</v>
          </cell>
          <cell r="BA2979">
            <v>0.27093944444364215</v>
          </cell>
          <cell r="BB2979">
            <v>0.15972471264367813</v>
          </cell>
          <cell r="BC2979">
            <v>0.12426328367101908</v>
          </cell>
        </row>
        <row r="2980">
          <cell r="I2980">
            <v>80.099999999999994</v>
          </cell>
          <cell r="BA2980">
            <v>0.27388803891000091</v>
          </cell>
          <cell r="BB2980">
            <v>0.16894201149425278</v>
          </cell>
          <cell r="BC2980">
            <v>0.12288828367101909</v>
          </cell>
        </row>
        <row r="2981">
          <cell r="I2981">
            <v>80.099999999999994</v>
          </cell>
          <cell r="BA2981">
            <v>0.21296192413206191</v>
          </cell>
          <cell r="BB2981">
            <v>0.16894201149425278</v>
          </cell>
          <cell r="BC2981">
            <v>0.12288828367101909</v>
          </cell>
        </row>
        <row r="2982">
          <cell r="I2982">
            <v>79</v>
          </cell>
          <cell r="BA2982">
            <v>0.20311440753708651</v>
          </cell>
          <cell r="BB2982">
            <v>0.15770221264367812</v>
          </cell>
          <cell r="BC2982">
            <v>0.11401328367101908</v>
          </cell>
        </row>
        <row r="2983">
          <cell r="I2983">
            <v>78.099999999999994</v>
          </cell>
          <cell r="BA2983">
            <v>0.12750686537242395</v>
          </cell>
          <cell r="BB2983">
            <v>0.14890336206896546</v>
          </cell>
          <cell r="BC2983">
            <v>0.11676328367101912</v>
          </cell>
        </row>
        <row r="2984">
          <cell r="I2984">
            <v>73.000000999999997</v>
          </cell>
          <cell r="BA2984">
            <v>0.12322417261533132</v>
          </cell>
          <cell r="BB2984">
            <v>9.3737931034482733E-2</v>
          </cell>
          <cell r="BC2984">
            <v>0.1061382836710191</v>
          </cell>
        </row>
        <row r="2985">
          <cell r="I2985">
            <v>69.099999999999994</v>
          </cell>
          <cell r="BA2985">
            <v>0.1164222499878084</v>
          </cell>
          <cell r="BB2985">
            <v>5.878568965517237E-2</v>
          </cell>
          <cell r="BC2985">
            <v>8.9263283671019128E-2</v>
          </cell>
        </row>
        <row r="2986">
          <cell r="I2986">
            <v>69.099999999999994</v>
          </cell>
          <cell r="BA2986">
            <v>0.1164222499878084</v>
          </cell>
          <cell r="BB2986">
            <v>5.8285689655172369E-2</v>
          </cell>
          <cell r="BC2986">
            <v>8.9263283671019128E-2</v>
          </cell>
        </row>
        <row r="2987">
          <cell r="I2987">
            <v>66</v>
          </cell>
          <cell r="BA2987">
            <v>0</v>
          </cell>
          <cell r="BB2987">
            <v>3.0650574712643611E-2</v>
          </cell>
          <cell r="BC2987">
            <v>7.0013283671019083E-2</v>
          </cell>
        </row>
        <row r="2988">
          <cell r="I2988">
            <v>64</v>
          </cell>
          <cell r="BA2988">
            <v>0</v>
          </cell>
          <cell r="BB2988">
            <v>2.1566666666666668E-2</v>
          </cell>
          <cell r="BC2988">
            <v>6.4013283671019092E-2</v>
          </cell>
        </row>
        <row r="2989">
          <cell r="I2989">
            <v>63</v>
          </cell>
          <cell r="BA2989">
            <v>0</v>
          </cell>
          <cell r="BB2989">
            <v>2.1566666666666668E-2</v>
          </cell>
          <cell r="BC2989">
            <v>6.5138283671019134E-2</v>
          </cell>
        </row>
        <row r="2990">
          <cell r="I2990">
            <v>63</v>
          </cell>
          <cell r="BA2990">
            <v>0</v>
          </cell>
          <cell r="BB2990">
            <v>2.2066666666666668E-2</v>
          </cell>
          <cell r="BC2990">
            <v>6.5138283671019134E-2</v>
          </cell>
        </row>
        <row r="2991">
          <cell r="I2991">
            <v>61</v>
          </cell>
          <cell r="BA2991">
            <v>0</v>
          </cell>
          <cell r="BB2991">
            <v>2.1566666666666668E-2</v>
          </cell>
          <cell r="BC2991">
            <v>5.9013283671019101E-2</v>
          </cell>
        </row>
        <row r="2992">
          <cell r="I2992">
            <v>61</v>
          </cell>
          <cell r="BA2992">
            <v>0</v>
          </cell>
          <cell r="BB2992">
            <v>2.1566666666666668E-2</v>
          </cell>
          <cell r="BC2992">
            <v>5.9013283671019101E-2</v>
          </cell>
        </row>
        <row r="2993">
          <cell r="I2993">
            <v>57.9</v>
          </cell>
          <cell r="BA2993">
            <v>0</v>
          </cell>
          <cell r="BB2993">
            <v>2.1566666666666668E-2</v>
          </cell>
          <cell r="BC2993">
            <v>4.0138283671019126E-2</v>
          </cell>
        </row>
        <row r="2994">
          <cell r="I2994">
            <v>57.9</v>
          </cell>
          <cell r="BA2994">
            <v>0</v>
          </cell>
          <cell r="BB2994">
            <v>2.1566666666666668E-2</v>
          </cell>
          <cell r="BC2994">
            <v>4.0138283671019126E-2</v>
          </cell>
        </row>
        <row r="2995">
          <cell r="I2995">
            <v>57.9</v>
          </cell>
          <cell r="BA2995">
            <v>7.2421253873630534E-2</v>
          </cell>
          <cell r="BB2995">
            <v>2.2066666666666668E-2</v>
          </cell>
          <cell r="BC2995">
            <v>4.5263283671019082E-2</v>
          </cell>
        </row>
        <row r="2996">
          <cell r="I2996">
            <v>61</v>
          </cell>
          <cell r="BA2996">
            <v>9.4421253873630567E-2</v>
          </cell>
          <cell r="BB2996">
            <v>2.2566666666666672E-2</v>
          </cell>
          <cell r="BC2996">
            <v>5.9013283671019101E-2</v>
          </cell>
        </row>
        <row r="2997">
          <cell r="I2997">
            <v>66.900000000000006</v>
          </cell>
          <cell r="BA2997">
            <v>0.11566648075703924</v>
          </cell>
          <cell r="BB2997">
            <v>4.5244425287356352E-2</v>
          </cell>
          <cell r="BC2997">
            <v>8.7388283671019099E-2</v>
          </cell>
        </row>
        <row r="2998">
          <cell r="I2998">
            <v>72</v>
          </cell>
          <cell r="BA2998">
            <v>0.21380745070058055</v>
          </cell>
          <cell r="BB2998">
            <v>9.1645689655172446E-2</v>
          </cell>
          <cell r="BC2998">
            <v>0.11476328367101911</v>
          </cell>
        </row>
        <row r="2999">
          <cell r="I2999">
            <v>75</v>
          </cell>
          <cell r="BA2999">
            <v>0.24363915113835902</v>
          </cell>
          <cell r="BB2999">
            <v>0.11764741379310339</v>
          </cell>
          <cell r="BC2999">
            <v>0.12413828367101912</v>
          </cell>
        </row>
        <row r="3000">
          <cell r="I3000">
            <v>78.099999999999994</v>
          </cell>
          <cell r="BA3000">
            <v>0.25316592981802716</v>
          </cell>
          <cell r="BB3000">
            <v>0.14503252873563216</v>
          </cell>
          <cell r="BC3000">
            <v>0.12151328367101909</v>
          </cell>
        </row>
        <row r="3001">
          <cell r="I3001">
            <v>80.099999999999994</v>
          </cell>
          <cell r="BA3001">
            <v>0.2199790074286391</v>
          </cell>
          <cell r="BB3001">
            <v>0.16320034482758614</v>
          </cell>
          <cell r="BC3001">
            <v>0.13351328367101911</v>
          </cell>
        </row>
        <row r="3002">
          <cell r="I3002">
            <v>81</v>
          </cell>
          <cell r="BA3002">
            <v>0.2712214398624439</v>
          </cell>
          <cell r="BB3002">
            <v>0.17115086206896554</v>
          </cell>
          <cell r="BC3002">
            <v>0.13038828367101912</v>
          </cell>
        </row>
        <row r="3003">
          <cell r="I3003">
            <v>82</v>
          </cell>
          <cell r="BA3003">
            <v>0.28264054757204471</v>
          </cell>
          <cell r="BB3003">
            <v>0.17948477011494252</v>
          </cell>
          <cell r="BC3003">
            <v>0.13951328367101912</v>
          </cell>
        </row>
        <row r="3004">
          <cell r="I3004">
            <v>82</v>
          </cell>
          <cell r="BA3004">
            <v>0.28264054757204471</v>
          </cell>
          <cell r="BB3004">
            <v>0.17561393678160919</v>
          </cell>
          <cell r="BC3004">
            <v>0.13951328367101912</v>
          </cell>
        </row>
        <row r="3005">
          <cell r="I3005">
            <v>82</v>
          </cell>
          <cell r="BA3005">
            <v>0.20575981080005645</v>
          </cell>
          <cell r="BB3005">
            <v>0.17561393678160919</v>
          </cell>
          <cell r="BC3005">
            <v>0.13951328367101912</v>
          </cell>
        </row>
        <row r="3006">
          <cell r="I3006">
            <v>82.9</v>
          </cell>
          <cell r="BA3006">
            <v>0.19466229685747444</v>
          </cell>
          <cell r="BB3006">
            <v>0.18069362068965517</v>
          </cell>
          <cell r="BC3006">
            <v>0.1363882836710191</v>
          </cell>
        </row>
        <row r="3007">
          <cell r="I3007">
            <v>81</v>
          </cell>
          <cell r="BA3007">
            <v>0.12886724998780841</v>
          </cell>
          <cell r="BB3007">
            <v>0.16440919540229887</v>
          </cell>
          <cell r="BC3007">
            <v>0.1201382836710191</v>
          </cell>
        </row>
        <row r="3008">
          <cell r="I3008">
            <v>78.099999999999994</v>
          </cell>
          <cell r="BA3008">
            <v>0</v>
          </cell>
          <cell r="BB3008">
            <v>0.13879086206896549</v>
          </cell>
          <cell r="BC3008">
            <v>0.12151328367101909</v>
          </cell>
        </row>
        <row r="3009">
          <cell r="I3009">
            <v>73.000000999999997</v>
          </cell>
          <cell r="BA3009">
            <v>0</v>
          </cell>
          <cell r="BB3009">
            <v>9.3237931034482746E-2</v>
          </cell>
          <cell r="BC3009">
            <v>0.1061382836710191</v>
          </cell>
        </row>
        <row r="3010">
          <cell r="I3010">
            <v>71.099999999999994</v>
          </cell>
          <cell r="BA3010">
            <v>0</v>
          </cell>
          <cell r="BB3010">
            <v>7.6453505747126338E-2</v>
          </cell>
          <cell r="BC3010">
            <v>0.10001328367101911</v>
          </cell>
        </row>
        <row r="3011">
          <cell r="I3011">
            <v>69.099999999999994</v>
          </cell>
          <cell r="BA3011">
            <v>0</v>
          </cell>
          <cell r="BB3011">
            <v>5.8285689655172369E-2</v>
          </cell>
          <cell r="BC3011">
            <v>9.4013283671019104E-2</v>
          </cell>
        </row>
        <row r="3012">
          <cell r="I3012">
            <v>66.900000000000006</v>
          </cell>
          <cell r="BA3012">
            <v>0</v>
          </cell>
          <cell r="BB3012">
            <v>3.8851091954023025E-2</v>
          </cell>
          <cell r="BC3012">
            <v>7.7138283671019103E-2</v>
          </cell>
        </row>
        <row r="3013">
          <cell r="I3013">
            <v>64.900000000000006</v>
          </cell>
          <cell r="BA3013">
            <v>0</v>
          </cell>
          <cell r="BB3013">
            <v>2.2066666666666668E-2</v>
          </cell>
          <cell r="BC3013">
            <v>6.1638283671019117E-2</v>
          </cell>
        </row>
        <row r="3014">
          <cell r="I3014">
            <v>64.900000000000006</v>
          </cell>
          <cell r="BA3014">
            <v>0</v>
          </cell>
          <cell r="BB3014">
            <v>2.2066666666666668E-2</v>
          </cell>
          <cell r="BC3014">
            <v>6.1638283671019117E-2</v>
          </cell>
        </row>
        <row r="3015">
          <cell r="I3015">
            <v>64</v>
          </cell>
          <cell r="BA3015">
            <v>0</v>
          </cell>
          <cell r="BB3015">
            <v>2.1566666666666668E-2</v>
          </cell>
          <cell r="BC3015">
            <v>6.8388283671019096E-2</v>
          </cell>
        </row>
        <row r="3016">
          <cell r="I3016">
            <v>62.1</v>
          </cell>
          <cell r="BA3016">
            <v>0</v>
          </cell>
          <cell r="BB3016">
            <v>2.1566666666666668E-2</v>
          </cell>
          <cell r="BC3016">
            <v>6.7763283671019081E-2</v>
          </cell>
        </row>
        <row r="3017">
          <cell r="I3017">
            <v>63</v>
          </cell>
          <cell r="BA3017">
            <v>0</v>
          </cell>
          <cell r="BB3017">
            <v>2.1566666666666668E-2</v>
          </cell>
          <cell r="BC3017">
            <v>7.5263283671019116E-2</v>
          </cell>
        </row>
        <row r="3018">
          <cell r="I3018">
            <v>61</v>
          </cell>
          <cell r="BA3018">
            <v>0</v>
          </cell>
          <cell r="BB3018">
            <v>2.1566666666666668E-2</v>
          </cell>
          <cell r="BC3018">
            <v>5.9013283671019101E-2</v>
          </cell>
        </row>
        <row r="3019">
          <cell r="I3019">
            <v>66</v>
          </cell>
          <cell r="BA3019">
            <v>0</v>
          </cell>
          <cell r="BB3019">
            <v>3.0900574712643607E-2</v>
          </cell>
          <cell r="BC3019">
            <v>7.9888283671019134E-2</v>
          </cell>
        </row>
        <row r="3020">
          <cell r="I3020">
            <v>66</v>
          </cell>
          <cell r="BA3020">
            <v>0</v>
          </cell>
          <cell r="BB3020">
            <v>3.1400574712643611E-2</v>
          </cell>
          <cell r="BC3020">
            <v>8.463828367101911E-2</v>
          </cell>
        </row>
        <row r="3021">
          <cell r="I3021">
            <v>71.099999999999994</v>
          </cell>
          <cell r="BA3021">
            <v>0</v>
          </cell>
          <cell r="BB3021">
            <v>7.6953505747126325E-2</v>
          </cell>
          <cell r="BC3021">
            <v>0.11201328367101913</v>
          </cell>
        </row>
        <row r="3022">
          <cell r="I3022">
            <v>75</v>
          </cell>
          <cell r="BA3022">
            <v>0</v>
          </cell>
          <cell r="BB3022">
            <v>0.11140574712643672</v>
          </cell>
          <cell r="BC3022">
            <v>0.12938828367101907</v>
          </cell>
        </row>
        <row r="3023">
          <cell r="I3023">
            <v>79</v>
          </cell>
          <cell r="BA3023">
            <v>0</v>
          </cell>
          <cell r="BB3023">
            <v>0.14624137931034478</v>
          </cell>
          <cell r="BC3023">
            <v>0.14151328367101912</v>
          </cell>
        </row>
        <row r="3024">
          <cell r="I3024">
            <v>81</v>
          </cell>
          <cell r="BA3024">
            <v>0</v>
          </cell>
          <cell r="BB3024">
            <v>0.16390919540229887</v>
          </cell>
          <cell r="BC3024">
            <v>0.14751328367101907</v>
          </cell>
        </row>
        <row r="3025">
          <cell r="I3025">
            <v>81</v>
          </cell>
          <cell r="BA3025">
            <v>0</v>
          </cell>
          <cell r="BB3025">
            <v>0.16440919540229887</v>
          </cell>
          <cell r="BC3025">
            <v>0.14226328367101915</v>
          </cell>
        </row>
        <row r="3026">
          <cell r="I3026">
            <v>82.9</v>
          </cell>
          <cell r="BA3026">
            <v>0.13778532691088521</v>
          </cell>
          <cell r="BB3026">
            <v>0.18119362068965514</v>
          </cell>
          <cell r="BC3026">
            <v>0.14226328367101915</v>
          </cell>
        </row>
        <row r="3027">
          <cell r="I3027">
            <v>82.9</v>
          </cell>
          <cell r="BA3027">
            <v>0.13778532691088521</v>
          </cell>
          <cell r="BB3027">
            <v>0.18069362068965517</v>
          </cell>
          <cell r="BC3027">
            <v>0.14226328367101915</v>
          </cell>
        </row>
        <row r="3028">
          <cell r="I3028">
            <v>84</v>
          </cell>
          <cell r="BA3028">
            <v>0.14156417306473137</v>
          </cell>
          <cell r="BB3028">
            <v>0.18991091954022984</v>
          </cell>
          <cell r="BC3028">
            <v>0.15163828367101914</v>
          </cell>
        </row>
        <row r="3029">
          <cell r="I3029">
            <v>86</v>
          </cell>
          <cell r="BA3029">
            <v>0.14156417306473151</v>
          </cell>
          <cell r="BB3029">
            <v>0.2075787356321839</v>
          </cell>
          <cell r="BC3029">
            <v>0.15163828367101914</v>
          </cell>
        </row>
        <row r="3030">
          <cell r="I3030">
            <v>82</v>
          </cell>
          <cell r="BA3030">
            <v>0.13430878844934674</v>
          </cell>
          <cell r="BB3030">
            <v>0.17274310344827584</v>
          </cell>
          <cell r="BC3030">
            <v>0.13363828367101907</v>
          </cell>
        </row>
        <row r="3031">
          <cell r="I3031">
            <v>81</v>
          </cell>
          <cell r="BA3031">
            <v>0.1399014807570392</v>
          </cell>
          <cell r="BB3031">
            <v>0.16440919540229887</v>
          </cell>
          <cell r="BC3031">
            <v>0.14751328367101907</v>
          </cell>
        </row>
        <row r="3032">
          <cell r="I3032">
            <v>80.099999999999994</v>
          </cell>
          <cell r="BA3032">
            <v>0.14141301921857746</v>
          </cell>
          <cell r="BB3032">
            <v>0.15645867816091946</v>
          </cell>
          <cell r="BC3032">
            <v>0.15126328367101916</v>
          </cell>
        </row>
        <row r="3033">
          <cell r="I3033">
            <v>75</v>
          </cell>
          <cell r="BA3033">
            <v>0.13521571152626996</v>
          </cell>
          <cell r="BB3033">
            <v>0.11090574712643672</v>
          </cell>
          <cell r="BC3033">
            <v>0.1358882836710191</v>
          </cell>
        </row>
        <row r="3034">
          <cell r="I3034">
            <v>73.000000999999997</v>
          </cell>
          <cell r="BA3034">
            <v>0.13274686465030633</v>
          </cell>
          <cell r="BB3034">
            <v>9.3237931034482746E-2</v>
          </cell>
          <cell r="BC3034">
            <v>0.12976328367101908</v>
          </cell>
        </row>
        <row r="3035">
          <cell r="I3035">
            <v>72</v>
          </cell>
          <cell r="BA3035">
            <v>0.12881686537242382</v>
          </cell>
          <cell r="BB3035">
            <v>8.3904022988505786E-2</v>
          </cell>
          <cell r="BC3035">
            <v>0.12001328367101907</v>
          </cell>
        </row>
        <row r="3036">
          <cell r="I3036">
            <v>70</v>
          </cell>
          <cell r="BA3036">
            <v>0.1242318653724238</v>
          </cell>
          <cell r="BB3036">
            <v>6.6236206896551686E-2</v>
          </cell>
          <cell r="BC3036">
            <v>0.10863828367101908</v>
          </cell>
        </row>
        <row r="3037">
          <cell r="I3037">
            <v>69.099999999999994</v>
          </cell>
          <cell r="BA3037">
            <v>0.12070494229550072</v>
          </cell>
          <cell r="BB3037">
            <v>5.8285689655172369E-2</v>
          </cell>
          <cell r="BC3037">
            <v>9.9888283671019096E-2</v>
          </cell>
        </row>
        <row r="3038">
          <cell r="I3038">
            <v>68</v>
          </cell>
          <cell r="BA3038">
            <v>0</v>
          </cell>
          <cell r="BB3038">
            <v>4.8568390804597697E-2</v>
          </cell>
          <cell r="BC3038">
            <v>9.6513283671019093E-2</v>
          </cell>
        </row>
        <row r="3039">
          <cell r="I3039">
            <v>66</v>
          </cell>
          <cell r="BA3039">
            <v>0</v>
          </cell>
          <cell r="BB3039">
            <v>3.0400574712643607E-2</v>
          </cell>
          <cell r="BC3039">
            <v>7.9888283671019134E-2</v>
          </cell>
        </row>
        <row r="3040">
          <cell r="I3040">
            <v>63</v>
          </cell>
          <cell r="BA3040">
            <v>0</v>
          </cell>
          <cell r="BB3040">
            <v>2.1566666666666668E-2</v>
          </cell>
          <cell r="BC3040">
            <v>6.5138283671019134E-2</v>
          </cell>
        </row>
        <row r="3041">
          <cell r="I3041">
            <v>62.1</v>
          </cell>
          <cell r="BA3041">
            <v>0</v>
          </cell>
          <cell r="BB3041">
            <v>2.1566666666666668E-2</v>
          </cell>
          <cell r="BC3041">
            <v>7.2513283671019127E-2</v>
          </cell>
        </row>
        <row r="3042">
          <cell r="I3042">
            <v>61</v>
          </cell>
          <cell r="BA3042">
            <v>0</v>
          </cell>
          <cell r="BB3042">
            <v>2.1566666666666668E-2</v>
          </cell>
          <cell r="BC3042">
            <v>6.451328367101912E-2</v>
          </cell>
        </row>
        <row r="3043">
          <cell r="I3043">
            <v>61</v>
          </cell>
          <cell r="BA3043">
            <v>0</v>
          </cell>
          <cell r="BB3043">
            <v>2.2066666666666668E-2</v>
          </cell>
          <cell r="BC3043">
            <v>7.5013283671019115E-2</v>
          </cell>
        </row>
        <row r="3044">
          <cell r="I3044">
            <v>66</v>
          </cell>
          <cell r="BA3044">
            <v>0</v>
          </cell>
          <cell r="BB3044">
            <v>3.1400574712643611E-2</v>
          </cell>
          <cell r="BC3044">
            <v>9.6513283671019093E-2</v>
          </cell>
        </row>
        <row r="3045">
          <cell r="I3045">
            <v>70</v>
          </cell>
          <cell r="BA3045">
            <v>0</v>
          </cell>
          <cell r="BB3045">
            <v>6.7236206896551673E-2</v>
          </cell>
          <cell r="BC3045">
            <v>0.11388828367101911</v>
          </cell>
        </row>
        <row r="3046">
          <cell r="I3046">
            <v>73.900000000000006</v>
          </cell>
          <cell r="BA3046">
            <v>0</v>
          </cell>
          <cell r="BB3046">
            <v>0.10168844827586204</v>
          </cell>
          <cell r="BC3046">
            <v>0.13813828367101913</v>
          </cell>
        </row>
        <row r="3047">
          <cell r="I3047">
            <v>77</v>
          </cell>
          <cell r="BA3047">
            <v>0</v>
          </cell>
          <cell r="BB3047">
            <v>0.12857356321839084</v>
          </cell>
          <cell r="BC3047">
            <v>0.15438828367101914</v>
          </cell>
        </row>
        <row r="3048">
          <cell r="I3048">
            <v>81</v>
          </cell>
          <cell r="BA3048">
            <v>0</v>
          </cell>
          <cell r="BB3048">
            <v>0.16390919540229887</v>
          </cell>
          <cell r="BC3048">
            <v>0.17251328367101906</v>
          </cell>
        </row>
        <row r="3049">
          <cell r="I3049">
            <v>82</v>
          </cell>
          <cell r="BA3049">
            <v>0</v>
          </cell>
          <cell r="BB3049">
            <v>0.17324310344827584</v>
          </cell>
          <cell r="BC3049">
            <v>0.16301328367101911</v>
          </cell>
        </row>
        <row r="3050">
          <cell r="I3050">
            <v>82.9</v>
          </cell>
          <cell r="BA3050">
            <v>0</v>
          </cell>
          <cell r="BB3050">
            <v>0.18119362068965514</v>
          </cell>
          <cell r="BC3050">
            <v>0.16576328367101908</v>
          </cell>
        </row>
        <row r="3051">
          <cell r="I3051">
            <v>66</v>
          </cell>
          <cell r="BA3051">
            <v>0</v>
          </cell>
          <cell r="BB3051">
            <v>3.1400574712643611E-2</v>
          </cell>
          <cell r="BC3051">
            <v>0.10176328367101913</v>
          </cell>
        </row>
        <row r="3052">
          <cell r="I3052">
            <v>72</v>
          </cell>
          <cell r="BA3052">
            <v>0</v>
          </cell>
          <cell r="BB3052">
            <v>8.3904022988505786E-2</v>
          </cell>
          <cell r="BC3052">
            <v>0.15851328367101911</v>
          </cell>
        </row>
        <row r="3053">
          <cell r="I3053">
            <v>70</v>
          </cell>
          <cell r="BA3053">
            <v>0</v>
          </cell>
          <cell r="BB3053">
            <v>6.6236206896551686E-2</v>
          </cell>
          <cell r="BC3053">
            <v>0.15238828367101906</v>
          </cell>
        </row>
        <row r="3054">
          <cell r="I3054">
            <v>75.900000000000006</v>
          </cell>
          <cell r="BA3054">
            <v>0</v>
          </cell>
          <cell r="BB3054">
            <v>0.11885626436781614</v>
          </cell>
          <cell r="BC3054">
            <v>0.15113828367101909</v>
          </cell>
        </row>
        <row r="3055">
          <cell r="I3055">
            <v>75.900000000000006</v>
          </cell>
          <cell r="BA3055">
            <v>0</v>
          </cell>
          <cell r="BB3055">
            <v>0.11935626436781613</v>
          </cell>
          <cell r="BC3055">
            <v>0.15701328367101916</v>
          </cell>
        </row>
        <row r="3056">
          <cell r="I3056">
            <v>71.099999999999994</v>
          </cell>
          <cell r="BA3056">
            <v>0</v>
          </cell>
          <cell r="BB3056">
            <v>7.6953505747126325E-2</v>
          </cell>
          <cell r="BC3056">
            <v>0.14213828367101908</v>
          </cell>
        </row>
        <row r="3057">
          <cell r="I3057">
            <v>71.099999999999994</v>
          </cell>
          <cell r="BA3057">
            <v>0</v>
          </cell>
          <cell r="BB3057">
            <v>7.6453505747126338E-2</v>
          </cell>
          <cell r="BC3057">
            <v>0.14938828367101906</v>
          </cell>
        </row>
        <row r="3058">
          <cell r="I3058">
            <v>71.099999999999994</v>
          </cell>
          <cell r="BA3058">
            <v>0</v>
          </cell>
          <cell r="BB3058">
            <v>7.6453505747126338E-2</v>
          </cell>
          <cell r="BC3058">
            <v>0.14213828367101908</v>
          </cell>
        </row>
        <row r="3059">
          <cell r="I3059">
            <v>70</v>
          </cell>
          <cell r="BA3059">
            <v>0</v>
          </cell>
          <cell r="BB3059">
            <v>6.6236206896551686E-2</v>
          </cell>
          <cell r="BC3059">
            <v>0.13276328367101908</v>
          </cell>
        </row>
        <row r="3060">
          <cell r="I3060">
            <v>66</v>
          </cell>
          <cell r="BA3060">
            <v>0</v>
          </cell>
          <cell r="BB3060">
            <v>3.0900574712643607E-2</v>
          </cell>
          <cell r="BC3060">
            <v>0.11376328367101908</v>
          </cell>
        </row>
        <row r="3061">
          <cell r="I3061">
            <v>64.900000000000006</v>
          </cell>
          <cell r="BA3061">
            <v>0</v>
          </cell>
          <cell r="BB3061">
            <v>2.2066666666666668E-2</v>
          </cell>
          <cell r="BC3061">
            <v>0.10488828367101913</v>
          </cell>
        </row>
        <row r="3062">
          <cell r="I3062">
            <v>64</v>
          </cell>
          <cell r="BA3062">
            <v>0</v>
          </cell>
          <cell r="BB3062">
            <v>2.2066666666666668E-2</v>
          </cell>
          <cell r="BC3062">
            <v>0.1021382836710191</v>
          </cell>
        </row>
        <row r="3063">
          <cell r="I3063">
            <v>63</v>
          </cell>
          <cell r="BA3063">
            <v>0</v>
          </cell>
          <cell r="BB3063">
            <v>2.1566666666666668E-2</v>
          </cell>
          <cell r="BC3063">
            <v>9.8763283671019095E-2</v>
          </cell>
        </row>
        <row r="3064">
          <cell r="I3064">
            <v>62.1</v>
          </cell>
          <cell r="BA3064">
            <v>0</v>
          </cell>
          <cell r="BB3064">
            <v>2.1566666666666668E-2</v>
          </cell>
          <cell r="BC3064">
            <v>8.9638283671019101E-2</v>
          </cell>
        </row>
        <row r="3065">
          <cell r="I3065">
            <v>63</v>
          </cell>
          <cell r="BA3065">
            <v>0</v>
          </cell>
          <cell r="BB3065">
            <v>2.1566666666666668E-2</v>
          </cell>
          <cell r="BC3065">
            <v>9.8763283671019095E-2</v>
          </cell>
        </row>
        <row r="3066">
          <cell r="I3066">
            <v>63</v>
          </cell>
          <cell r="BA3066">
            <v>0</v>
          </cell>
          <cell r="BB3066">
            <v>2.1566666666666668E-2</v>
          </cell>
          <cell r="BC3066">
            <v>9.2388283671019131E-2</v>
          </cell>
        </row>
        <row r="3067">
          <cell r="I3067">
            <v>62.1</v>
          </cell>
          <cell r="BA3067">
            <v>0.14342125387363056</v>
          </cell>
          <cell r="BB3067">
            <v>2.2066666666666668E-2</v>
          </cell>
          <cell r="BC3067">
            <v>8.9638283671019101E-2</v>
          </cell>
        </row>
        <row r="3068">
          <cell r="I3068">
            <v>63</v>
          </cell>
          <cell r="BA3068">
            <v>0.16702125387363054</v>
          </cell>
          <cell r="BB3068">
            <v>2.2566666666666672E-2</v>
          </cell>
          <cell r="BC3068">
            <v>0.10438828367101907</v>
          </cell>
        </row>
        <row r="3069">
          <cell r="I3069">
            <v>64.900000000000006</v>
          </cell>
          <cell r="BA3069">
            <v>0.18782125387363058</v>
          </cell>
          <cell r="BB3069">
            <v>3.3179166666666669E-2</v>
          </cell>
          <cell r="BC3069">
            <v>0.11738828367101913</v>
          </cell>
        </row>
        <row r="3070">
          <cell r="I3070">
            <v>71.099999999999994</v>
          </cell>
          <cell r="BA3070">
            <v>0.23314775141586205</v>
          </cell>
          <cell r="BB3070">
            <v>8.8414339080459661E-2</v>
          </cell>
          <cell r="BC3070">
            <v>0.14213828367101908</v>
          </cell>
        </row>
        <row r="3071">
          <cell r="I3071">
            <v>73.000000999999997</v>
          </cell>
          <cell r="BA3071">
            <v>0.25366640840195087</v>
          </cell>
          <cell r="BB3071">
            <v>0.10672126436781608</v>
          </cell>
          <cell r="BC3071">
            <v>0.14813828367101914</v>
          </cell>
        </row>
        <row r="3072">
          <cell r="I3072">
            <v>75.900000000000006</v>
          </cell>
          <cell r="BA3072">
            <v>0.27209113767430038</v>
          </cell>
          <cell r="BB3072">
            <v>0.13233959770114948</v>
          </cell>
          <cell r="BC3072">
            <v>0.15701328367101916</v>
          </cell>
        </row>
        <row r="3073">
          <cell r="I3073">
            <v>75.900000000000006</v>
          </cell>
          <cell r="BA3073">
            <v>0.21031396332283842</v>
          </cell>
          <cell r="BB3073">
            <v>0.1260979310344828</v>
          </cell>
          <cell r="BC3073">
            <v>0.14413828367101914</v>
          </cell>
        </row>
        <row r="3074">
          <cell r="I3074">
            <v>80.099999999999994</v>
          </cell>
          <cell r="BA3074">
            <v>0.28929671327269085</v>
          </cell>
          <cell r="BB3074">
            <v>0.16994201149425281</v>
          </cell>
          <cell r="BC3074">
            <v>0.15688828367101906</v>
          </cell>
        </row>
        <row r="3075">
          <cell r="I3075">
            <v>82</v>
          </cell>
          <cell r="BA3075">
            <v>0.29754010749176935</v>
          </cell>
          <cell r="BB3075">
            <v>0.18622643678160919</v>
          </cell>
          <cell r="BC3075">
            <v>0.15738828367101906</v>
          </cell>
        </row>
        <row r="3076">
          <cell r="I3076">
            <v>84</v>
          </cell>
          <cell r="BA3076">
            <v>0.31574881746372391</v>
          </cell>
          <cell r="BB3076">
            <v>0.20339425287356319</v>
          </cell>
          <cell r="BC3076">
            <v>0.16901328367101909</v>
          </cell>
        </row>
        <row r="3077">
          <cell r="I3077">
            <v>82</v>
          </cell>
          <cell r="BA3077">
            <v>0.21660655821978111</v>
          </cell>
          <cell r="BB3077">
            <v>0.18572643678160919</v>
          </cell>
          <cell r="BC3077">
            <v>0.15738828367101906</v>
          </cell>
        </row>
        <row r="3078">
          <cell r="I3078">
            <v>82</v>
          </cell>
          <cell r="BA3078">
            <v>0.2031176333411164</v>
          </cell>
          <cell r="BB3078">
            <v>0.18420393678160918</v>
          </cell>
          <cell r="BC3078">
            <v>0.15738828367101906</v>
          </cell>
        </row>
        <row r="3079">
          <cell r="I3079">
            <v>79</v>
          </cell>
          <cell r="BA3079">
            <v>0.13748301921857739</v>
          </cell>
          <cell r="BB3079">
            <v>0.15685387931034478</v>
          </cell>
          <cell r="BC3079">
            <v>0.14151328367101912</v>
          </cell>
        </row>
        <row r="3080">
          <cell r="I3080">
            <v>75.900000000000006</v>
          </cell>
          <cell r="BA3080">
            <v>0.13632417306473138</v>
          </cell>
          <cell r="BB3080">
            <v>0.11935626436781613</v>
          </cell>
          <cell r="BC3080">
            <v>0.13863828367101913</v>
          </cell>
        </row>
        <row r="3081">
          <cell r="I3081">
            <v>73.000000999999997</v>
          </cell>
          <cell r="BA3081">
            <v>0.12801071093978969</v>
          </cell>
          <cell r="BB3081">
            <v>9.3237931034482746E-2</v>
          </cell>
          <cell r="BC3081">
            <v>0.11801328367101907</v>
          </cell>
        </row>
        <row r="3082">
          <cell r="I3082">
            <v>69.099999999999994</v>
          </cell>
          <cell r="BA3082">
            <v>0.12070494229550072</v>
          </cell>
          <cell r="BB3082">
            <v>5.8285689655172369E-2</v>
          </cell>
          <cell r="BC3082">
            <v>9.9888283671019096E-2</v>
          </cell>
        </row>
        <row r="3083">
          <cell r="I3083">
            <v>68</v>
          </cell>
          <cell r="BA3083">
            <v>0</v>
          </cell>
          <cell r="BB3083">
            <v>4.8318390804597697E-2</v>
          </cell>
          <cell r="BC3083">
            <v>9.0638283671019115E-2</v>
          </cell>
        </row>
        <row r="3084">
          <cell r="I3084">
            <v>64.900000000000006</v>
          </cell>
          <cell r="BA3084">
            <v>0</v>
          </cell>
          <cell r="BB3084">
            <v>2.1566666666666668E-2</v>
          </cell>
          <cell r="BC3084">
            <v>8.1388283671019093E-2</v>
          </cell>
        </row>
        <row r="3085">
          <cell r="I3085">
            <v>63</v>
          </cell>
          <cell r="BA3085">
            <v>0</v>
          </cell>
          <cell r="BB3085">
            <v>2.1566666666666668E-2</v>
          </cell>
          <cell r="BC3085">
            <v>8.1138283671019093E-2</v>
          </cell>
        </row>
        <row r="3086">
          <cell r="I3086">
            <v>63</v>
          </cell>
          <cell r="BA3086">
            <v>0</v>
          </cell>
          <cell r="BB3086">
            <v>2.2066666666666668E-2</v>
          </cell>
          <cell r="BC3086">
            <v>8.1138283671019093E-2</v>
          </cell>
        </row>
        <row r="3087">
          <cell r="I3087">
            <v>62.1</v>
          </cell>
          <cell r="BA3087">
            <v>0</v>
          </cell>
          <cell r="BB3087">
            <v>2.1566666666666668E-2</v>
          </cell>
          <cell r="BC3087">
            <v>7.8388283671019104E-2</v>
          </cell>
        </row>
        <row r="3088">
          <cell r="I3088">
            <v>61</v>
          </cell>
          <cell r="BA3088">
            <v>0</v>
          </cell>
          <cell r="BB3088">
            <v>2.1566666666666668E-2</v>
          </cell>
          <cell r="BC3088">
            <v>6.926328367101911E-2</v>
          </cell>
        </row>
        <row r="3089">
          <cell r="I3089">
            <v>61</v>
          </cell>
          <cell r="BA3089">
            <v>0</v>
          </cell>
          <cell r="BB3089">
            <v>2.1566666666666668E-2</v>
          </cell>
          <cell r="BC3089">
            <v>6.451328367101912E-2</v>
          </cell>
        </row>
        <row r="3090">
          <cell r="I3090">
            <v>61</v>
          </cell>
          <cell r="BA3090">
            <v>0</v>
          </cell>
          <cell r="BB3090">
            <v>2.1566666666666668E-2</v>
          </cell>
          <cell r="BC3090">
            <v>5.9013283671019101E-2</v>
          </cell>
        </row>
        <row r="3091">
          <cell r="I3091">
            <v>60.1</v>
          </cell>
          <cell r="BA3091">
            <v>8.3021253873630546E-2</v>
          </cell>
          <cell r="BB3091">
            <v>2.2066666666666668E-2</v>
          </cell>
          <cell r="BC3091">
            <v>5.1888283671019102E-2</v>
          </cell>
        </row>
        <row r="3092">
          <cell r="I3092">
            <v>59</v>
          </cell>
          <cell r="BA3092">
            <v>6.9621253873630592E-2</v>
          </cell>
          <cell r="BB3092">
            <v>2.2566666666666672E-2</v>
          </cell>
          <cell r="BC3092">
            <v>4.3513283671019122E-2</v>
          </cell>
        </row>
        <row r="3093">
          <cell r="I3093">
            <v>62.1</v>
          </cell>
          <cell r="BA3093">
            <v>7.7821253873630591E-2</v>
          </cell>
          <cell r="BB3093">
            <v>3.3179166666666669E-2</v>
          </cell>
          <cell r="BC3093">
            <v>4.863828367101912E-2</v>
          </cell>
        </row>
        <row r="3094">
          <cell r="I3094">
            <v>66.900000000000006</v>
          </cell>
          <cell r="BA3094">
            <v>0.18707916303259939</v>
          </cell>
          <cell r="BB3094">
            <v>5.1311925287356355E-2</v>
          </cell>
          <cell r="BC3094">
            <v>4.7700000000000013E-2</v>
          </cell>
        </row>
        <row r="3095">
          <cell r="I3095">
            <v>69.099999999999994</v>
          </cell>
          <cell r="BA3095">
            <v>0.19085687035315985</v>
          </cell>
          <cell r="BB3095">
            <v>7.226902298850571E-2</v>
          </cell>
          <cell r="BC3095">
            <v>5.4299999999999987E-2</v>
          </cell>
        </row>
        <row r="3096">
          <cell r="I3096">
            <v>71.099999999999994</v>
          </cell>
          <cell r="BA3096">
            <v>0.19423214916356882</v>
          </cell>
          <cell r="BB3096">
            <v>8.9936839080459657E-2</v>
          </cell>
          <cell r="BC3096">
            <v>6.0299999999999986E-2</v>
          </cell>
        </row>
        <row r="3097">
          <cell r="I3097">
            <v>72</v>
          </cell>
          <cell r="BA3097">
            <v>0.16637278846153847</v>
          </cell>
          <cell r="BB3097">
            <v>9.1645689655172446E-2</v>
          </cell>
          <cell r="BC3097">
            <v>6.3E-2</v>
          </cell>
        </row>
        <row r="3098">
          <cell r="I3098">
            <v>73.900000000000006</v>
          </cell>
          <cell r="BA3098">
            <v>0.20585215331686665</v>
          </cell>
          <cell r="BB3098">
            <v>0.1151717816091954</v>
          </cell>
          <cell r="BC3098">
            <v>6.8700000000000025E-2</v>
          </cell>
        </row>
        <row r="3099">
          <cell r="I3099">
            <v>73.000000999999997</v>
          </cell>
          <cell r="BA3099">
            <v>0.20102752523775577</v>
          </cell>
          <cell r="BB3099">
            <v>0.10672126436781608</v>
          </cell>
          <cell r="BC3099">
            <v>6.6000002999999988E-2</v>
          </cell>
        </row>
        <row r="3100">
          <cell r="I3100">
            <v>73.000000999999997</v>
          </cell>
          <cell r="BA3100">
            <v>0.20102752523775577</v>
          </cell>
          <cell r="BB3100">
            <v>0.10622126436781608</v>
          </cell>
          <cell r="BC3100">
            <v>6.6000002999999988E-2</v>
          </cell>
        </row>
        <row r="3101">
          <cell r="I3101">
            <v>73.000000999999997</v>
          </cell>
          <cell r="BA3101">
            <v>0.15152752467092886</v>
          </cell>
          <cell r="BB3101">
            <v>0.10622126436781608</v>
          </cell>
          <cell r="BC3101">
            <v>6.6000002999999988E-2</v>
          </cell>
        </row>
        <row r="3102">
          <cell r="I3102">
            <v>70</v>
          </cell>
          <cell r="BA3102">
            <v>0.14458318022590794</v>
          </cell>
          <cell r="BB3102">
            <v>7.8197040229885009E-2</v>
          </cell>
          <cell r="BC3102">
            <v>5.7000000000000002E-2</v>
          </cell>
        </row>
        <row r="3103">
          <cell r="I3103">
            <v>68</v>
          </cell>
          <cell r="BA3103">
            <v>9.9553846153846146E-2</v>
          </cell>
          <cell r="BB3103">
            <v>5.9680890804597694E-2</v>
          </cell>
          <cell r="BC3103">
            <v>5.1000000000000004E-2</v>
          </cell>
        </row>
        <row r="3104">
          <cell r="I3104">
            <v>64</v>
          </cell>
          <cell r="BA3104">
            <v>6.2399999999999997E-2</v>
          </cell>
          <cell r="BB3104">
            <v>2.3066666666666666E-2</v>
          </cell>
          <cell r="BC3104">
            <v>3.9E-2</v>
          </cell>
        </row>
        <row r="3105">
          <cell r="I3105">
            <v>60.1</v>
          </cell>
          <cell r="BA3105">
            <v>4.368000000000001E-2</v>
          </cell>
          <cell r="BB3105">
            <v>2.2566666666666672E-2</v>
          </cell>
          <cell r="BC3105">
            <v>2.7300000000000005E-2</v>
          </cell>
        </row>
        <row r="3106">
          <cell r="I3106">
            <v>55.9</v>
          </cell>
          <cell r="BA3106">
            <v>2.3519999999999992E-2</v>
          </cell>
          <cell r="BB3106">
            <v>2.2066666666666668E-2</v>
          </cell>
          <cell r="BC3106">
            <v>1.4699999999999994E-2</v>
          </cell>
        </row>
        <row r="3107">
          <cell r="I3107">
            <v>52</v>
          </cell>
          <cell r="BA3107">
            <v>0</v>
          </cell>
          <cell r="BB3107">
            <v>2.1816666666666672E-2</v>
          </cell>
          <cell r="BC3107">
            <v>3.0000000000000001E-3</v>
          </cell>
        </row>
        <row r="3108">
          <cell r="I3108">
            <v>54</v>
          </cell>
          <cell r="BA3108">
            <v>0</v>
          </cell>
          <cell r="BB3108">
            <v>2.1566666666666668E-2</v>
          </cell>
          <cell r="BC3108">
            <v>9.0000000000000011E-3</v>
          </cell>
        </row>
        <row r="3109">
          <cell r="I3109">
            <v>52</v>
          </cell>
          <cell r="BA3109">
            <v>0</v>
          </cell>
          <cell r="BB3109">
            <v>2.1566666666666668E-2</v>
          </cell>
          <cell r="BC3109">
            <v>3.0000000000000001E-3</v>
          </cell>
        </row>
        <row r="3110">
          <cell r="I3110">
            <v>51.1</v>
          </cell>
          <cell r="BA3110">
            <v>0</v>
          </cell>
          <cell r="BB3110">
            <v>2.2066666666666668E-2</v>
          </cell>
          <cell r="BC3110">
            <v>3.0000000000000431E-4</v>
          </cell>
        </row>
        <row r="3111">
          <cell r="I3111">
            <v>51.1</v>
          </cell>
          <cell r="BA3111">
            <v>0</v>
          </cell>
          <cell r="BB3111">
            <v>2.1566666666666668E-2</v>
          </cell>
          <cell r="BC3111">
            <v>3.0000000000000431E-4</v>
          </cell>
        </row>
        <row r="3112">
          <cell r="I3112">
            <v>50</v>
          </cell>
          <cell r="BA3112">
            <v>0</v>
          </cell>
          <cell r="BB3112">
            <v>2.1566666666666668E-2</v>
          </cell>
          <cell r="BC3112">
            <v>0</v>
          </cell>
        </row>
        <row r="3113">
          <cell r="I3113">
            <v>48</v>
          </cell>
          <cell r="BA3113">
            <v>0</v>
          </cell>
          <cell r="BB3113">
            <v>2.1566666666666668E-2</v>
          </cell>
          <cell r="BC3113">
            <v>0</v>
          </cell>
        </row>
        <row r="3114">
          <cell r="I3114">
            <v>48</v>
          </cell>
          <cell r="BA3114">
            <v>0</v>
          </cell>
          <cell r="BB3114">
            <v>2.1566666666666668E-2</v>
          </cell>
          <cell r="BC3114">
            <v>0</v>
          </cell>
        </row>
        <row r="3115">
          <cell r="I3115">
            <v>48.9</v>
          </cell>
          <cell r="BA3115">
            <v>0</v>
          </cell>
          <cell r="BB3115">
            <v>2.2066666666666668E-2</v>
          </cell>
          <cell r="BC3115">
            <v>0</v>
          </cell>
        </row>
        <row r="3116">
          <cell r="I3116">
            <v>48.9</v>
          </cell>
          <cell r="BA3116">
            <v>0</v>
          </cell>
          <cell r="BB3116">
            <v>2.2566666666666672E-2</v>
          </cell>
          <cell r="BC3116">
            <v>0</v>
          </cell>
        </row>
        <row r="3117">
          <cell r="I3117">
            <v>52</v>
          </cell>
          <cell r="BA3117">
            <v>5.0576208178438669E-3</v>
          </cell>
          <cell r="BB3117">
            <v>3.3179166666666669E-2</v>
          </cell>
          <cell r="BC3117">
            <v>3.0000000000000001E-3</v>
          </cell>
        </row>
        <row r="3118">
          <cell r="I3118">
            <v>57</v>
          </cell>
          <cell r="BA3118">
            <v>5.6509293680297397E-2</v>
          </cell>
          <cell r="BB3118">
            <v>3.4527500000000003E-2</v>
          </cell>
          <cell r="BC3118">
            <v>1.8000000000000002E-2</v>
          </cell>
        </row>
        <row r="3119">
          <cell r="I3119">
            <v>60.1</v>
          </cell>
          <cell r="BA3119">
            <v>8.4919237918215623E-2</v>
          </cell>
          <cell r="BB3119">
            <v>3.6049999999999999E-2</v>
          </cell>
          <cell r="BC3119">
            <v>2.7300000000000005E-2</v>
          </cell>
        </row>
        <row r="3120">
          <cell r="I3120">
            <v>63</v>
          </cell>
          <cell r="BA3120">
            <v>0.11101115241635687</v>
          </cell>
          <cell r="BB3120">
            <v>3.6049999999999999E-2</v>
          </cell>
          <cell r="BC3120">
            <v>3.6000000000000004E-2</v>
          </cell>
        </row>
        <row r="3121">
          <cell r="I3121">
            <v>64</v>
          </cell>
          <cell r="BA3121">
            <v>0.10234962825278811</v>
          </cell>
          <cell r="BB3121">
            <v>2.9808333333333336E-2</v>
          </cell>
          <cell r="BC3121">
            <v>3.9E-2</v>
          </cell>
        </row>
        <row r="3122">
          <cell r="I3122">
            <v>68</v>
          </cell>
          <cell r="BA3122">
            <v>0.18897651558478698</v>
          </cell>
          <cell r="BB3122">
            <v>6.3051724137931045E-2</v>
          </cell>
          <cell r="BC3122">
            <v>5.1000000000000004E-2</v>
          </cell>
        </row>
        <row r="3123">
          <cell r="I3123">
            <v>69.099999999999994</v>
          </cell>
          <cell r="BA3123">
            <v>0.19085687035315985</v>
          </cell>
          <cell r="BB3123">
            <v>7.226902298850571E-2</v>
          </cell>
          <cell r="BC3123">
            <v>5.4299999999999987E-2</v>
          </cell>
        </row>
        <row r="3124">
          <cell r="I3124">
            <v>71.099999999999994</v>
          </cell>
          <cell r="BA3124">
            <v>0.19423214916356882</v>
          </cell>
          <cell r="BB3124">
            <v>8.9436839080459671E-2</v>
          </cell>
          <cell r="BC3124">
            <v>6.0299999999999986E-2</v>
          </cell>
        </row>
        <row r="3125">
          <cell r="I3125">
            <v>72</v>
          </cell>
          <cell r="BA3125">
            <v>0.14679951923076923</v>
          </cell>
          <cell r="BB3125">
            <v>9.7387356321839105E-2</v>
          </cell>
          <cell r="BC3125">
            <v>6.3E-2</v>
          </cell>
        </row>
        <row r="3126">
          <cell r="I3126">
            <v>71.099999999999994</v>
          </cell>
          <cell r="BA3126">
            <v>0.14580912031741494</v>
          </cell>
          <cell r="BB3126">
            <v>8.7914339080459675E-2</v>
          </cell>
          <cell r="BC3126">
            <v>6.0299999999999986E-2</v>
          </cell>
        </row>
        <row r="3127">
          <cell r="I3127">
            <v>70</v>
          </cell>
          <cell r="BA3127">
            <v>0.1019723076923077</v>
          </cell>
          <cell r="BB3127">
            <v>7.7348706896551669E-2</v>
          </cell>
          <cell r="BC3127">
            <v>5.7000000000000002E-2</v>
          </cell>
        </row>
        <row r="3128">
          <cell r="I3128">
            <v>68</v>
          </cell>
          <cell r="BA3128">
            <v>9.9553846153846146E-2</v>
          </cell>
          <cell r="BB3128">
            <v>4.9568390804597698E-2</v>
          </cell>
          <cell r="BC3128">
            <v>5.1000000000000004E-2</v>
          </cell>
        </row>
        <row r="3129">
          <cell r="I3129">
            <v>62.1</v>
          </cell>
          <cell r="BA3129">
            <v>5.3280000000000008E-2</v>
          </cell>
          <cell r="BB3129">
            <v>2.2566666666666672E-2</v>
          </cell>
          <cell r="BC3129">
            <v>3.3300000000000003E-2</v>
          </cell>
        </row>
        <row r="3130">
          <cell r="I3130">
            <v>59</v>
          </cell>
          <cell r="BA3130">
            <v>3.8399999999999997E-2</v>
          </cell>
          <cell r="BB3130">
            <v>2.2066666666666668E-2</v>
          </cell>
          <cell r="BC3130">
            <v>2.4E-2</v>
          </cell>
        </row>
        <row r="3131">
          <cell r="I3131">
            <v>55.9</v>
          </cell>
          <cell r="BA3131">
            <v>0</v>
          </cell>
          <cell r="BB3131">
            <v>2.1816666666666672E-2</v>
          </cell>
          <cell r="BC3131">
            <v>1.4699999999999994E-2</v>
          </cell>
        </row>
        <row r="3132">
          <cell r="I3132">
            <v>54</v>
          </cell>
          <cell r="BA3132">
            <v>0</v>
          </cell>
          <cell r="BB3132">
            <v>2.1566666666666668E-2</v>
          </cell>
          <cell r="BC3132">
            <v>9.0000000000000011E-3</v>
          </cell>
        </row>
        <row r="3133">
          <cell r="I3133">
            <v>52</v>
          </cell>
          <cell r="BA3133">
            <v>0</v>
          </cell>
          <cell r="BB3133">
            <v>2.1566666666666668E-2</v>
          </cell>
          <cell r="BC3133">
            <v>3.0000000000000001E-3</v>
          </cell>
        </row>
        <row r="3134">
          <cell r="I3134">
            <v>50</v>
          </cell>
          <cell r="BA3134">
            <v>0</v>
          </cell>
          <cell r="BB3134">
            <v>2.2066666666666668E-2</v>
          </cell>
          <cell r="BC3134">
            <v>0</v>
          </cell>
        </row>
        <row r="3135">
          <cell r="I3135">
            <v>50</v>
          </cell>
          <cell r="BA3135">
            <v>0</v>
          </cell>
          <cell r="BB3135">
            <v>2.1566666666666668E-2</v>
          </cell>
          <cell r="BC3135">
            <v>0</v>
          </cell>
        </row>
        <row r="3136">
          <cell r="I3136">
            <v>50</v>
          </cell>
          <cell r="BA3136">
            <v>0</v>
          </cell>
          <cell r="BB3136">
            <v>2.1566666666666668E-2</v>
          </cell>
          <cell r="BC3136">
            <v>0</v>
          </cell>
        </row>
        <row r="3137">
          <cell r="I3137">
            <v>48.9</v>
          </cell>
          <cell r="BA3137">
            <v>0</v>
          </cell>
          <cell r="BB3137">
            <v>2.1566666666666668E-2</v>
          </cell>
          <cell r="BC3137">
            <v>0</v>
          </cell>
        </row>
        <row r="3138">
          <cell r="I3138">
            <v>46.9</v>
          </cell>
          <cell r="BA3138">
            <v>0</v>
          </cell>
          <cell r="BB3138">
            <v>2.1566666666666668E-2</v>
          </cell>
          <cell r="BC3138">
            <v>0</v>
          </cell>
        </row>
        <row r="3139">
          <cell r="I3139">
            <v>46</v>
          </cell>
          <cell r="BA3139">
            <v>0</v>
          </cell>
          <cell r="BB3139">
            <v>2.2066666666666668E-2</v>
          </cell>
          <cell r="BC3139">
            <v>0</v>
          </cell>
        </row>
        <row r="3140">
          <cell r="I3140">
            <v>50</v>
          </cell>
          <cell r="BA3140">
            <v>0</v>
          </cell>
          <cell r="BB3140">
            <v>2.2566666666666672E-2</v>
          </cell>
          <cell r="BC3140">
            <v>0</v>
          </cell>
        </row>
        <row r="3141">
          <cell r="I3141">
            <v>53.1</v>
          </cell>
          <cell r="BA3141">
            <v>1.055659851301116E-2</v>
          </cell>
          <cell r="BB3141">
            <v>3.3179166666666669E-2</v>
          </cell>
          <cell r="BC3141">
            <v>6.3000000000000044E-3</v>
          </cell>
        </row>
        <row r="3142">
          <cell r="I3142">
            <v>57.9</v>
          </cell>
          <cell r="BA3142">
            <v>6.4812546468401483E-2</v>
          </cell>
          <cell r="BB3142">
            <v>3.4527500000000003E-2</v>
          </cell>
          <cell r="BC3142">
            <v>2.0699999999999996E-2</v>
          </cell>
        </row>
        <row r="3143">
          <cell r="I3143">
            <v>63</v>
          </cell>
          <cell r="BA3143">
            <v>0.13186670559520575</v>
          </cell>
          <cell r="BB3143">
            <v>3.6049999999999999E-2</v>
          </cell>
          <cell r="BC3143">
            <v>4.2763283671019094E-2</v>
          </cell>
        </row>
        <row r="3144">
          <cell r="I3144">
            <v>68</v>
          </cell>
          <cell r="BA3144">
            <v>0.20378117263377768</v>
          </cell>
          <cell r="BB3144">
            <v>6.2551724137931031E-2</v>
          </cell>
          <cell r="BC3144">
            <v>6.6763283671019122E-2</v>
          </cell>
        </row>
        <row r="3145">
          <cell r="I3145">
            <v>73.000000999999997</v>
          </cell>
          <cell r="BA3145">
            <v>0.17132752489765959</v>
          </cell>
          <cell r="BB3145">
            <v>0.10047959770114941</v>
          </cell>
          <cell r="BC3145">
            <v>6.6000002999999988E-2</v>
          </cell>
        </row>
        <row r="3146">
          <cell r="I3146">
            <v>72</v>
          </cell>
          <cell r="BA3146">
            <v>0.19573269230769233</v>
          </cell>
          <cell r="BB3146">
            <v>9.8387356321839106E-2</v>
          </cell>
          <cell r="BC3146">
            <v>6.3E-2</v>
          </cell>
        </row>
        <row r="3147">
          <cell r="I3147">
            <v>73.000000999999997</v>
          </cell>
          <cell r="BA3147">
            <v>0.20102752523775577</v>
          </cell>
          <cell r="BB3147">
            <v>0.10672126436781608</v>
          </cell>
          <cell r="BC3147">
            <v>6.6000002999999988E-2</v>
          </cell>
        </row>
        <row r="3148">
          <cell r="I3148">
            <v>73.000000999999997</v>
          </cell>
          <cell r="BA3148">
            <v>0.20102752523775577</v>
          </cell>
          <cell r="BB3148">
            <v>0.10622126436781608</v>
          </cell>
          <cell r="BC3148">
            <v>6.6000002999999988E-2</v>
          </cell>
        </row>
        <row r="3149">
          <cell r="I3149">
            <v>73.000000999999997</v>
          </cell>
          <cell r="BA3149">
            <v>0.15152752467092886</v>
          </cell>
          <cell r="BB3149">
            <v>0.10622126436781608</v>
          </cell>
          <cell r="BC3149">
            <v>6.6000002999999988E-2</v>
          </cell>
        </row>
        <row r="3150">
          <cell r="I3150">
            <v>73.000000999999997</v>
          </cell>
          <cell r="BA3150">
            <v>0.15152752467092886</v>
          </cell>
          <cell r="BB3150">
            <v>0.10469876436781607</v>
          </cell>
          <cell r="BC3150">
            <v>6.6000002999999988E-2</v>
          </cell>
        </row>
        <row r="3151">
          <cell r="I3151">
            <v>73.000000999999997</v>
          </cell>
          <cell r="BA3151">
            <v>0.10560000120923073</v>
          </cell>
          <cell r="BB3151">
            <v>0.10385043103448274</v>
          </cell>
          <cell r="BC3151">
            <v>6.6000002999999988E-2</v>
          </cell>
        </row>
        <row r="3152">
          <cell r="I3152">
            <v>69.099999999999994</v>
          </cell>
          <cell r="BA3152">
            <v>0.10088399999999999</v>
          </cell>
          <cell r="BB3152">
            <v>5.9285689655172377E-2</v>
          </cell>
          <cell r="BC3152">
            <v>5.4299999999999987E-2</v>
          </cell>
        </row>
        <row r="3153">
          <cell r="I3153">
            <v>66</v>
          </cell>
          <cell r="BA3153">
            <v>9.7135384615384596E-2</v>
          </cell>
          <cell r="BB3153">
            <v>3.1400574712643611E-2</v>
          </cell>
          <cell r="BC3153">
            <v>4.4999999999999998E-2</v>
          </cell>
        </row>
        <row r="3154">
          <cell r="I3154">
            <v>63</v>
          </cell>
          <cell r="BA3154">
            <v>5.7600000000000005E-2</v>
          </cell>
          <cell r="BB3154">
            <v>2.2066666666666668E-2</v>
          </cell>
          <cell r="BC3154">
            <v>3.6000000000000004E-2</v>
          </cell>
        </row>
        <row r="3155">
          <cell r="I3155">
            <v>62.1</v>
          </cell>
          <cell r="BA3155">
            <v>0</v>
          </cell>
          <cell r="BB3155">
            <v>2.1816666666666672E-2</v>
          </cell>
          <cell r="BC3155">
            <v>3.3300000000000003E-2</v>
          </cell>
        </row>
        <row r="3156">
          <cell r="I3156">
            <v>61</v>
          </cell>
          <cell r="BA3156">
            <v>0</v>
          </cell>
          <cell r="BB3156">
            <v>2.1566666666666668E-2</v>
          </cell>
          <cell r="BC3156">
            <v>0.03</v>
          </cell>
        </row>
        <row r="3157">
          <cell r="I3157">
            <v>61</v>
          </cell>
          <cell r="BA3157">
            <v>0</v>
          </cell>
          <cell r="BB3157">
            <v>2.1566666666666668E-2</v>
          </cell>
          <cell r="BC3157">
            <v>0.03</v>
          </cell>
        </row>
        <row r="3158">
          <cell r="I3158">
            <v>60.1</v>
          </cell>
          <cell r="BA3158">
            <v>0</v>
          </cell>
          <cell r="BB3158">
            <v>2.2066666666666668E-2</v>
          </cell>
          <cell r="BC3158">
            <v>2.7300000000000005E-2</v>
          </cell>
        </row>
        <row r="3159">
          <cell r="I3159">
            <v>59</v>
          </cell>
          <cell r="BA3159">
            <v>0</v>
          </cell>
          <cell r="BB3159">
            <v>2.1566666666666668E-2</v>
          </cell>
          <cell r="BC3159">
            <v>2.4E-2</v>
          </cell>
        </row>
        <row r="3160">
          <cell r="I3160">
            <v>55.9</v>
          </cell>
          <cell r="BA3160">
            <v>0</v>
          </cell>
          <cell r="BB3160">
            <v>2.1566666666666668E-2</v>
          </cell>
          <cell r="BC3160">
            <v>1.4699999999999994E-2</v>
          </cell>
        </row>
        <row r="3161">
          <cell r="I3161">
            <v>54</v>
          </cell>
          <cell r="BA3161">
            <v>0</v>
          </cell>
          <cell r="BB3161">
            <v>2.1566666666666668E-2</v>
          </cell>
          <cell r="BC3161">
            <v>9.0000000000000011E-3</v>
          </cell>
        </row>
        <row r="3162">
          <cell r="I3162">
            <v>53.1</v>
          </cell>
          <cell r="BA3162">
            <v>0</v>
          </cell>
          <cell r="BB3162">
            <v>2.1566666666666668E-2</v>
          </cell>
          <cell r="BC3162">
            <v>6.3000000000000044E-3</v>
          </cell>
        </row>
        <row r="3163">
          <cell r="I3163">
            <v>52</v>
          </cell>
          <cell r="BA3163">
            <v>4.7999999999999996E-3</v>
          </cell>
          <cell r="BB3163">
            <v>2.2066666666666668E-2</v>
          </cell>
          <cell r="BC3163">
            <v>3.0000000000000001E-3</v>
          </cell>
        </row>
        <row r="3164">
          <cell r="I3164">
            <v>53.1</v>
          </cell>
          <cell r="BA3164">
            <v>1.0080000000000006E-2</v>
          </cell>
          <cell r="BB3164">
            <v>2.2566666666666672E-2</v>
          </cell>
          <cell r="BC3164">
            <v>6.3000000000000044E-3</v>
          </cell>
        </row>
        <row r="3165">
          <cell r="I3165">
            <v>59</v>
          </cell>
          <cell r="BA3165">
            <v>3.8399999999999997E-2</v>
          </cell>
          <cell r="BB3165">
            <v>2.8459999999999999E-2</v>
          </cell>
          <cell r="BC3165">
            <v>2.4E-2</v>
          </cell>
        </row>
        <row r="3166">
          <cell r="I3166">
            <v>62.1</v>
          </cell>
          <cell r="BA3166">
            <v>9.2973847583643146E-2</v>
          </cell>
          <cell r="BB3166">
            <v>2.9808333333333336E-2</v>
          </cell>
          <cell r="BC3166">
            <v>3.3300000000000003E-2</v>
          </cell>
        </row>
        <row r="3167">
          <cell r="I3167">
            <v>68</v>
          </cell>
          <cell r="BA3167">
            <v>0.17964334250786387</v>
          </cell>
          <cell r="BB3167">
            <v>5.5810057471264364E-2</v>
          </cell>
          <cell r="BC3167">
            <v>5.1000000000000004E-2</v>
          </cell>
        </row>
        <row r="3168">
          <cell r="I3168">
            <v>70</v>
          </cell>
          <cell r="BA3168">
            <v>0.18282279561052331</v>
          </cell>
          <cell r="BB3168">
            <v>7.3477873563218346E-2</v>
          </cell>
          <cell r="BC3168">
            <v>5.7000000000000002E-2</v>
          </cell>
        </row>
        <row r="3169">
          <cell r="I3169">
            <v>73.000000999999997</v>
          </cell>
          <cell r="BA3169">
            <v>0.15152752467092886</v>
          </cell>
          <cell r="BB3169">
            <v>0.10047959770114941</v>
          </cell>
          <cell r="BC3169">
            <v>6.6000002999999988E-2</v>
          </cell>
        </row>
        <row r="3170">
          <cell r="I3170">
            <v>73.000000999999997</v>
          </cell>
          <cell r="BA3170">
            <v>0.19112752512439035</v>
          </cell>
          <cell r="BB3170">
            <v>0.10047959770114941</v>
          </cell>
          <cell r="BC3170">
            <v>6.6000002999999988E-2</v>
          </cell>
        </row>
        <row r="3171">
          <cell r="I3171">
            <v>75</v>
          </cell>
          <cell r="BA3171">
            <v>0.20169846330275229</v>
          </cell>
          <cell r="BB3171">
            <v>0.11764741379310339</v>
          </cell>
          <cell r="BC3171">
            <v>7.2000000000000008E-2</v>
          </cell>
        </row>
        <row r="3172">
          <cell r="I3172">
            <v>75</v>
          </cell>
          <cell r="BA3172">
            <v>0.20169846330275229</v>
          </cell>
          <cell r="BB3172">
            <v>0.11377658045977004</v>
          </cell>
          <cell r="BC3172">
            <v>7.2000000000000008E-2</v>
          </cell>
        </row>
        <row r="3173">
          <cell r="I3173">
            <v>75.900000000000006</v>
          </cell>
          <cell r="BA3173">
            <v>0.14517331307339454</v>
          </cell>
          <cell r="BB3173">
            <v>0.12172709770114946</v>
          </cell>
          <cell r="BC3173">
            <v>7.4700000000000016E-2</v>
          </cell>
        </row>
        <row r="3174">
          <cell r="I3174">
            <v>75.900000000000006</v>
          </cell>
          <cell r="BA3174">
            <v>0.1349445534580099</v>
          </cell>
          <cell r="BB3174">
            <v>0.11885626436781614</v>
          </cell>
          <cell r="BC3174">
            <v>7.4700000000000016E-2</v>
          </cell>
        </row>
        <row r="3175">
          <cell r="I3175">
            <v>73.900000000000006</v>
          </cell>
          <cell r="BA3175">
            <v>0.10668830769230771</v>
          </cell>
          <cell r="BB3175">
            <v>0.10168844827586204</v>
          </cell>
          <cell r="BC3175">
            <v>6.8700000000000025E-2</v>
          </cell>
        </row>
        <row r="3176">
          <cell r="I3176">
            <v>72</v>
          </cell>
          <cell r="BA3176">
            <v>0</v>
          </cell>
          <cell r="BB3176">
            <v>8.4904022988505773E-2</v>
          </cell>
          <cell r="BC3176">
            <v>6.3E-2</v>
          </cell>
        </row>
        <row r="3177">
          <cell r="I3177">
            <v>69.099999999999994</v>
          </cell>
          <cell r="BA3177">
            <v>0</v>
          </cell>
          <cell r="BB3177">
            <v>5.878568965517237E-2</v>
          </cell>
          <cell r="BC3177">
            <v>5.4299999999999987E-2</v>
          </cell>
        </row>
        <row r="3178">
          <cell r="I3178">
            <v>66</v>
          </cell>
          <cell r="BA3178">
            <v>0</v>
          </cell>
          <cell r="BB3178">
            <v>3.1400574712643611E-2</v>
          </cell>
          <cell r="BC3178">
            <v>4.4999999999999998E-2</v>
          </cell>
        </row>
        <row r="3179">
          <cell r="I3179">
            <v>64</v>
          </cell>
          <cell r="BA3179">
            <v>0</v>
          </cell>
          <cell r="BB3179">
            <v>2.2066666666666668E-2</v>
          </cell>
          <cell r="BC3179">
            <v>3.9E-2</v>
          </cell>
        </row>
        <row r="3180">
          <cell r="I3180">
            <v>59</v>
          </cell>
          <cell r="BA3180">
            <v>0</v>
          </cell>
          <cell r="BB3180">
            <v>2.2066666666666668E-2</v>
          </cell>
          <cell r="BC3180">
            <v>2.4E-2</v>
          </cell>
        </row>
        <row r="3181">
          <cell r="I3181">
            <v>55.9</v>
          </cell>
          <cell r="BA3181">
            <v>0</v>
          </cell>
          <cell r="BB3181">
            <v>2.2066666666666668E-2</v>
          </cell>
          <cell r="BC3181">
            <v>1.4699999999999994E-2</v>
          </cell>
        </row>
        <row r="3182">
          <cell r="I3182">
            <v>55.9</v>
          </cell>
          <cell r="BA3182">
            <v>0</v>
          </cell>
          <cell r="BB3182">
            <v>2.2066666666666668E-2</v>
          </cell>
          <cell r="BC3182">
            <v>2.1388283671019127E-2</v>
          </cell>
        </row>
        <row r="3183">
          <cell r="I3183">
            <v>55</v>
          </cell>
          <cell r="BA3183">
            <v>0</v>
          </cell>
          <cell r="BB3183">
            <v>2.1566666666666668E-2</v>
          </cell>
          <cell r="BC3183">
            <v>1.2E-2</v>
          </cell>
        </row>
        <row r="3184">
          <cell r="I3184">
            <v>55</v>
          </cell>
          <cell r="BA3184">
            <v>0</v>
          </cell>
          <cell r="BB3184">
            <v>2.1566666666666668E-2</v>
          </cell>
          <cell r="BC3184">
            <v>1.2E-2</v>
          </cell>
        </row>
        <row r="3185">
          <cell r="I3185">
            <v>55.9</v>
          </cell>
          <cell r="BA3185">
            <v>0</v>
          </cell>
          <cell r="BB3185">
            <v>2.1566666666666668E-2</v>
          </cell>
          <cell r="BC3185">
            <v>1.4699999999999994E-2</v>
          </cell>
        </row>
        <row r="3186">
          <cell r="I3186">
            <v>55.9</v>
          </cell>
          <cell r="BA3186">
            <v>0</v>
          </cell>
          <cell r="BB3186">
            <v>2.1566666666666668E-2</v>
          </cell>
          <cell r="BC3186">
            <v>1.4699999999999994E-2</v>
          </cell>
        </row>
        <row r="3187">
          <cell r="I3187">
            <v>53.1</v>
          </cell>
          <cell r="BA3187">
            <v>0</v>
          </cell>
          <cell r="BB3187">
            <v>2.2066666666666668E-2</v>
          </cell>
          <cell r="BC3187">
            <v>6.3000000000000044E-3</v>
          </cell>
        </row>
        <row r="3188">
          <cell r="I3188">
            <v>55.9</v>
          </cell>
          <cell r="BA3188">
            <v>0</v>
          </cell>
          <cell r="BB3188">
            <v>2.2566666666666672E-2</v>
          </cell>
          <cell r="BC3188">
            <v>1.4699999999999994E-2</v>
          </cell>
        </row>
        <row r="3189">
          <cell r="I3189">
            <v>63</v>
          </cell>
          <cell r="BA3189">
            <v>0</v>
          </cell>
          <cell r="BB3189">
            <v>2.3066666666666666E-2</v>
          </cell>
          <cell r="BC3189">
            <v>3.6000000000000004E-2</v>
          </cell>
        </row>
        <row r="3190">
          <cell r="I3190">
            <v>68</v>
          </cell>
          <cell r="BA3190">
            <v>0</v>
          </cell>
          <cell r="BB3190">
            <v>4.9568390804597698E-2</v>
          </cell>
          <cell r="BC3190">
            <v>5.81382836710191E-2</v>
          </cell>
        </row>
        <row r="3191">
          <cell r="I3191">
            <v>72</v>
          </cell>
          <cell r="BA3191">
            <v>0</v>
          </cell>
          <cell r="BB3191">
            <v>8.4404022988505772E-2</v>
          </cell>
          <cell r="BC3191">
            <v>6.3E-2</v>
          </cell>
        </row>
        <row r="3192">
          <cell r="I3192">
            <v>73.900000000000006</v>
          </cell>
          <cell r="BA3192">
            <v>0</v>
          </cell>
          <cell r="BB3192">
            <v>0.10118844827586206</v>
          </cell>
          <cell r="BC3192">
            <v>6.8700000000000025E-2</v>
          </cell>
        </row>
        <row r="3193">
          <cell r="I3193">
            <v>75</v>
          </cell>
          <cell r="BA3193">
            <v>0</v>
          </cell>
          <cell r="BB3193">
            <v>0.11140574712643672</v>
          </cell>
          <cell r="BC3193">
            <v>7.2000000000000008E-2</v>
          </cell>
        </row>
        <row r="3194">
          <cell r="I3194">
            <v>77</v>
          </cell>
          <cell r="BA3194">
            <v>0.11043692307692302</v>
          </cell>
          <cell r="BB3194">
            <v>0.12907356321839081</v>
          </cell>
          <cell r="BC3194">
            <v>7.8E-2</v>
          </cell>
        </row>
        <row r="3195">
          <cell r="I3195">
            <v>79</v>
          </cell>
          <cell r="BA3195">
            <v>0.11285538461538455</v>
          </cell>
          <cell r="BB3195">
            <v>0.14624137931034478</v>
          </cell>
          <cell r="BC3195">
            <v>8.3999999999999991E-2</v>
          </cell>
        </row>
        <row r="3196">
          <cell r="I3196">
            <v>80.099999999999994</v>
          </cell>
          <cell r="BA3196">
            <v>0.11418553846153841</v>
          </cell>
          <cell r="BB3196">
            <v>0.15545867816091946</v>
          </cell>
          <cell r="BC3196">
            <v>8.7299999999999975E-2</v>
          </cell>
        </row>
        <row r="3197">
          <cell r="I3197">
            <v>81</v>
          </cell>
          <cell r="BA3197">
            <v>0.11527384615384617</v>
          </cell>
          <cell r="BB3197">
            <v>0.1634091954022989</v>
          </cell>
          <cell r="BC3197">
            <v>0.09</v>
          </cell>
        </row>
        <row r="3198">
          <cell r="I3198">
            <v>79</v>
          </cell>
          <cell r="BA3198">
            <v>0.11285538461538455</v>
          </cell>
          <cell r="BB3198">
            <v>0.14624137931034478</v>
          </cell>
          <cell r="BC3198">
            <v>8.3999999999999991E-2</v>
          </cell>
        </row>
        <row r="3199">
          <cell r="I3199">
            <v>78.099999999999994</v>
          </cell>
          <cell r="BA3199">
            <v>0.11176707692307694</v>
          </cell>
          <cell r="BB3199">
            <v>0.13879086206896549</v>
          </cell>
          <cell r="BC3199">
            <v>8.1299999999999983E-2</v>
          </cell>
        </row>
        <row r="3200">
          <cell r="I3200">
            <v>75</v>
          </cell>
          <cell r="BA3200">
            <v>0.10801846153846154</v>
          </cell>
          <cell r="BB3200">
            <v>0.11140574712643672</v>
          </cell>
          <cell r="BC3200">
            <v>7.2000000000000008E-2</v>
          </cell>
        </row>
        <row r="3201">
          <cell r="I3201">
            <v>71.099999999999994</v>
          </cell>
          <cell r="BA3201">
            <v>0.10330246153846154</v>
          </cell>
          <cell r="BB3201">
            <v>7.6453505747126338E-2</v>
          </cell>
          <cell r="BC3201">
            <v>6.0299999999999986E-2</v>
          </cell>
        </row>
        <row r="3202">
          <cell r="I3202">
            <v>63</v>
          </cell>
          <cell r="BA3202">
            <v>5.7600000000000005E-2</v>
          </cell>
          <cell r="BB3202">
            <v>2.2566666666666672E-2</v>
          </cell>
          <cell r="BC3202">
            <v>3.6000000000000004E-2</v>
          </cell>
        </row>
        <row r="3203">
          <cell r="I3203">
            <v>60.1</v>
          </cell>
          <cell r="BA3203">
            <v>4.368000000000001E-2</v>
          </cell>
          <cell r="BB3203">
            <v>2.2066666666666668E-2</v>
          </cell>
          <cell r="BC3203">
            <v>2.7300000000000005E-2</v>
          </cell>
        </row>
        <row r="3204">
          <cell r="I3204">
            <v>57.9</v>
          </cell>
          <cell r="BA3204">
            <v>3.3119999999999997E-2</v>
          </cell>
          <cell r="BB3204">
            <v>2.2066666666666668E-2</v>
          </cell>
          <cell r="BC3204">
            <v>2.0699999999999996E-2</v>
          </cell>
        </row>
        <row r="3205">
          <cell r="I3205">
            <v>57.9</v>
          </cell>
          <cell r="BA3205">
            <v>3.3119999999999997E-2</v>
          </cell>
          <cell r="BB3205">
            <v>2.2066666666666668E-2</v>
          </cell>
          <cell r="BC3205">
            <v>2.0699999999999996E-2</v>
          </cell>
        </row>
        <row r="3206">
          <cell r="I3206">
            <v>57</v>
          </cell>
          <cell r="BA3206">
            <v>0</v>
          </cell>
          <cell r="BB3206">
            <v>2.2066666666666668E-2</v>
          </cell>
          <cell r="BC3206">
            <v>1.8000000000000002E-2</v>
          </cell>
        </row>
        <row r="3207">
          <cell r="I3207">
            <v>57.9</v>
          </cell>
          <cell r="BA3207">
            <v>0</v>
          </cell>
          <cell r="BB3207">
            <v>2.1566666666666668E-2</v>
          </cell>
          <cell r="BC3207">
            <v>2.0699999999999996E-2</v>
          </cell>
        </row>
        <row r="3208">
          <cell r="I3208">
            <v>55</v>
          </cell>
          <cell r="BA3208">
            <v>0</v>
          </cell>
          <cell r="BB3208">
            <v>2.1566666666666668E-2</v>
          </cell>
          <cell r="BC3208">
            <v>1.2E-2</v>
          </cell>
        </row>
        <row r="3209">
          <cell r="I3209">
            <v>55.9</v>
          </cell>
          <cell r="BA3209">
            <v>0</v>
          </cell>
          <cell r="BB3209">
            <v>2.1566666666666668E-2</v>
          </cell>
          <cell r="BC3209">
            <v>1.4699999999999994E-2</v>
          </cell>
        </row>
        <row r="3210">
          <cell r="I3210">
            <v>55</v>
          </cell>
          <cell r="BA3210">
            <v>0</v>
          </cell>
          <cell r="BB3210">
            <v>2.1566666666666668E-2</v>
          </cell>
          <cell r="BC3210">
            <v>1.2E-2</v>
          </cell>
        </row>
        <row r="3211">
          <cell r="I3211">
            <v>53.1</v>
          </cell>
          <cell r="BA3211">
            <v>0</v>
          </cell>
          <cell r="BB3211">
            <v>2.2066666666666668E-2</v>
          </cell>
          <cell r="BC3211">
            <v>6.3000000000000044E-3</v>
          </cell>
        </row>
        <row r="3212">
          <cell r="I3212">
            <v>55.9</v>
          </cell>
          <cell r="BA3212">
            <v>0</v>
          </cell>
          <cell r="BB3212">
            <v>2.2566666666666672E-2</v>
          </cell>
          <cell r="BC3212">
            <v>1.4699999999999994E-2</v>
          </cell>
        </row>
        <row r="3213">
          <cell r="I3213">
            <v>60.1</v>
          </cell>
          <cell r="BA3213">
            <v>0</v>
          </cell>
          <cell r="BB3213">
            <v>2.3066666666666666E-2</v>
          </cell>
          <cell r="BC3213">
            <v>2.7300000000000005E-2</v>
          </cell>
        </row>
        <row r="3214">
          <cell r="I3214">
            <v>66</v>
          </cell>
          <cell r="BA3214">
            <v>0</v>
          </cell>
          <cell r="BB3214">
            <v>3.1900574712643605E-2</v>
          </cell>
          <cell r="BC3214">
            <v>5.6013283671019126E-2</v>
          </cell>
        </row>
        <row r="3215">
          <cell r="I3215">
            <v>71.099999999999994</v>
          </cell>
          <cell r="BA3215">
            <v>0</v>
          </cell>
          <cell r="BB3215">
            <v>7.6453505747126338E-2</v>
          </cell>
          <cell r="BC3215">
            <v>7.6138283671019116E-2</v>
          </cell>
        </row>
        <row r="3216">
          <cell r="I3216">
            <v>75</v>
          </cell>
          <cell r="BA3216">
            <v>0</v>
          </cell>
          <cell r="BB3216">
            <v>0.11090574712643672</v>
          </cell>
          <cell r="BC3216">
            <v>7.9513283671019119E-2</v>
          </cell>
        </row>
        <row r="3217">
          <cell r="I3217">
            <v>75.900000000000006</v>
          </cell>
          <cell r="BA3217">
            <v>0</v>
          </cell>
          <cell r="BB3217">
            <v>0.11935626436781613</v>
          </cell>
          <cell r="BC3217">
            <v>7.4700000000000016E-2</v>
          </cell>
        </row>
        <row r="3218">
          <cell r="I3218">
            <v>75</v>
          </cell>
          <cell r="BA3218">
            <v>0</v>
          </cell>
          <cell r="BB3218">
            <v>0.11140574712643672</v>
          </cell>
          <cell r="BC3218">
            <v>7.2000000000000008E-2</v>
          </cell>
        </row>
        <row r="3219">
          <cell r="I3219">
            <v>77</v>
          </cell>
          <cell r="BA3219">
            <v>0</v>
          </cell>
          <cell r="BB3219">
            <v>0.12857356321839084</v>
          </cell>
          <cell r="BC3219">
            <v>8.93882836710191E-2</v>
          </cell>
        </row>
        <row r="3220">
          <cell r="I3220">
            <v>78.099999999999994</v>
          </cell>
          <cell r="BA3220">
            <v>0</v>
          </cell>
          <cell r="BB3220">
            <v>0.13779086206896549</v>
          </cell>
          <cell r="BC3220">
            <v>8.1299999999999983E-2</v>
          </cell>
        </row>
        <row r="3221">
          <cell r="I3221">
            <v>78.099999999999994</v>
          </cell>
          <cell r="BA3221">
            <v>0</v>
          </cell>
          <cell r="BB3221">
            <v>0.13779086206896549</v>
          </cell>
          <cell r="BC3221">
            <v>8.1299999999999983E-2</v>
          </cell>
        </row>
        <row r="3222">
          <cell r="I3222">
            <v>78.099999999999994</v>
          </cell>
          <cell r="BA3222">
            <v>0</v>
          </cell>
          <cell r="BB3222">
            <v>0.13829086206896549</v>
          </cell>
          <cell r="BC3222">
            <v>8.1299999999999983E-2</v>
          </cell>
        </row>
        <row r="3223">
          <cell r="I3223">
            <v>78.099999999999994</v>
          </cell>
          <cell r="BA3223">
            <v>0</v>
          </cell>
          <cell r="BB3223">
            <v>0.13879086206896549</v>
          </cell>
          <cell r="BC3223">
            <v>8.1299999999999983E-2</v>
          </cell>
        </row>
        <row r="3224">
          <cell r="I3224">
            <v>73.000000999999997</v>
          </cell>
          <cell r="BA3224">
            <v>0</v>
          </cell>
          <cell r="BB3224">
            <v>9.3737931034482733E-2</v>
          </cell>
          <cell r="BC3224">
            <v>6.6000002999999988E-2</v>
          </cell>
        </row>
        <row r="3225">
          <cell r="I3225">
            <v>69.099999999999994</v>
          </cell>
          <cell r="BA3225">
            <v>0</v>
          </cell>
          <cell r="BB3225">
            <v>5.878568965517237E-2</v>
          </cell>
          <cell r="BC3225">
            <v>5.4299999999999987E-2</v>
          </cell>
        </row>
        <row r="3226">
          <cell r="I3226">
            <v>66</v>
          </cell>
          <cell r="BA3226">
            <v>0</v>
          </cell>
          <cell r="BB3226">
            <v>3.1400574712643611E-2</v>
          </cell>
          <cell r="BC3226">
            <v>4.4999999999999998E-2</v>
          </cell>
        </row>
        <row r="3227">
          <cell r="I3227">
            <v>63</v>
          </cell>
          <cell r="BA3227">
            <v>0</v>
          </cell>
          <cell r="BB3227">
            <v>2.2066666666666668E-2</v>
          </cell>
          <cell r="BC3227">
            <v>3.6000000000000004E-2</v>
          </cell>
        </row>
        <row r="3228">
          <cell r="I3228">
            <v>60.1</v>
          </cell>
          <cell r="BA3228">
            <v>0</v>
          </cell>
          <cell r="BB3228">
            <v>2.2066666666666668E-2</v>
          </cell>
          <cell r="BC3228">
            <v>2.7300000000000005E-2</v>
          </cell>
        </row>
        <row r="3229">
          <cell r="I3229">
            <v>57.9</v>
          </cell>
          <cell r="BA3229">
            <v>0</v>
          </cell>
          <cell r="BB3229">
            <v>2.2066666666666668E-2</v>
          </cell>
          <cell r="BC3229">
            <v>2.0699999999999996E-2</v>
          </cell>
        </row>
        <row r="3230">
          <cell r="I3230">
            <v>57</v>
          </cell>
          <cell r="BA3230">
            <v>0</v>
          </cell>
          <cell r="BB3230">
            <v>2.2066666666666668E-2</v>
          </cell>
          <cell r="BC3230">
            <v>1.8000000000000002E-2</v>
          </cell>
        </row>
        <row r="3231">
          <cell r="I3231">
            <v>55.9</v>
          </cell>
          <cell r="BA3231">
            <v>0</v>
          </cell>
          <cell r="BB3231">
            <v>2.1566666666666668E-2</v>
          </cell>
          <cell r="BC3231">
            <v>1.4699999999999994E-2</v>
          </cell>
        </row>
        <row r="3232">
          <cell r="I3232">
            <v>55</v>
          </cell>
          <cell r="BA3232">
            <v>0</v>
          </cell>
          <cell r="BB3232">
            <v>2.1566666666666668E-2</v>
          </cell>
          <cell r="BC3232">
            <v>1.2E-2</v>
          </cell>
        </row>
        <row r="3233">
          <cell r="I3233">
            <v>55</v>
          </cell>
          <cell r="BA3233">
            <v>0</v>
          </cell>
          <cell r="BB3233">
            <v>2.1566666666666668E-2</v>
          </cell>
          <cell r="BC3233">
            <v>1.2E-2</v>
          </cell>
        </row>
        <row r="3234">
          <cell r="I3234">
            <v>54</v>
          </cell>
          <cell r="BA3234">
            <v>0</v>
          </cell>
          <cell r="BB3234">
            <v>2.1566666666666668E-2</v>
          </cell>
          <cell r="BC3234">
            <v>9.0000000000000011E-3</v>
          </cell>
        </row>
        <row r="3235">
          <cell r="I3235">
            <v>55</v>
          </cell>
          <cell r="BA3235">
            <v>1.9199999999999998E-2</v>
          </cell>
          <cell r="BB3235">
            <v>2.2066666666666668E-2</v>
          </cell>
          <cell r="BC3235">
            <v>1.2E-2</v>
          </cell>
        </row>
        <row r="3236">
          <cell r="I3236">
            <v>57.9</v>
          </cell>
          <cell r="BA3236">
            <v>3.3119999999999997E-2</v>
          </cell>
          <cell r="BB3236">
            <v>2.2566666666666672E-2</v>
          </cell>
          <cell r="BC3236">
            <v>2.0699999999999996E-2</v>
          </cell>
        </row>
        <row r="3237">
          <cell r="I3237">
            <v>61</v>
          </cell>
          <cell r="BA3237">
            <v>6.5021253873630586E-2</v>
          </cell>
          <cell r="BB3237">
            <v>3.3179166666666669E-2</v>
          </cell>
          <cell r="BC3237">
            <v>4.0638283671019113E-2</v>
          </cell>
        </row>
        <row r="3238">
          <cell r="I3238">
            <v>69.099999999999994</v>
          </cell>
          <cell r="BA3238">
            <v>0.18528512402974676</v>
          </cell>
          <cell r="BB3238">
            <v>7.0746522988505714E-2</v>
          </cell>
          <cell r="BC3238">
            <v>7.0138283671019111E-2</v>
          </cell>
        </row>
        <row r="3239">
          <cell r="I3239">
            <v>75</v>
          </cell>
          <cell r="BA3239">
            <v>0.21663786530120299</v>
          </cell>
          <cell r="BB3239">
            <v>0.12438908045977005</v>
          </cell>
          <cell r="BC3239">
            <v>8.8263283671019099E-2</v>
          </cell>
        </row>
        <row r="3240">
          <cell r="I3240">
            <v>78.099999999999994</v>
          </cell>
          <cell r="BA3240">
            <v>0.23424257766559242</v>
          </cell>
          <cell r="BB3240">
            <v>0.15177419540229883</v>
          </cell>
          <cell r="BC3240">
            <v>9.7513283671019121E-2</v>
          </cell>
        </row>
        <row r="3241">
          <cell r="I3241">
            <v>80.099999999999994</v>
          </cell>
          <cell r="BA3241">
            <v>0.20024862027708662</v>
          </cell>
          <cell r="BB3241">
            <v>0.16320034482758614</v>
          </cell>
          <cell r="BC3241">
            <v>0.1036382836710191</v>
          </cell>
        </row>
        <row r="3242">
          <cell r="I3242">
            <v>82</v>
          </cell>
          <cell r="BA3242">
            <v>0.25773848588802928</v>
          </cell>
          <cell r="BB3242">
            <v>0.18672643678160919</v>
          </cell>
          <cell r="BC3242">
            <v>0.1096382836710191</v>
          </cell>
        </row>
        <row r="3243">
          <cell r="I3243">
            <v>82.9</v>
          </cell>
          <cell r="BA3243">
            <v>0.25589075658505067</v>
          </cell>
          <cell r="BB3243">
            <v>0.19417695402298848</v>
          </cell>
          <cell r="BC3243">
            <v>0.1036382836710191</v>
          </cell>
        </row>
        <row r="3244">
          <cell r="I3244">
            <v>82.9</v>
          </cell>
          <cell r="BA3244">
            <v>0.25589075658505067</v>
          </cell>
          <cell r="BB3244">
            <v>0.19367695402298848</v>
          </cell>
          <cell r="BC3244">
            <v>0.1036382836710191</v>
          </cell>
        </row>
        <row r="3245">
          <cell r="I3245">
            <v>84</v>
          </cell>
          <cell r="BA3245">
            <v>0.18581774258997877</v>
          </cell>
          <cell r="BB3245">
            <v>0.20339425287356319</v>
          </cell>
          <cell r="BC3245">
            <v>9.8999999999999991E-2</v>
          </cell>
        </row>
        <row r="3246">
          <cell r="I3246">
            <v>84</v>
          </cell>
          <cell r="BA3246">
            <v>0.17467072335920952</v>
          </cell>
          <cell r="BB3246">
            <v>0.20187175287356318</v>
          </cell>
          <cell r="BC3246">
            <v>9.8999999999999991E-2</v>
          </cell>
        </row>
        <row r="3247">
          <cell r="I3247">
            <v>82</v>
          </cell>
          <cell r="BA3247">
            <v>0.11648307692307687</v>
          </cell>
          <cell r="BB3247">
            <v>0.18335560344827587</v>
          </cell>
          <cell r="BC3247">
            <v>9.2999999999999999E-2</v>
          </cell>
        </row>
        <row r="3248">
          <cell r="I3248">
            <v>81</v>
          </cell>
          <cell r="BA3248">
            <v>0.11527384615384617</v>
          </cell>
          <cell r="BB3248">
            <v>0.16440919540229887</v>
          </cell>
          <cell r="BC3248">
            <v>0.09</v>
          </cell>
        </row>
        <row r="3249">
          <cell r="I3249">
            <v>75.900000000000006</v>
          </cell>
          <cell r="BA3249">
            <v>0.10910676923076923</v>
          </cell>
          <cell r="BB3249">
            <v>0.11885626436781614</v>
          </cell>
          <cell r="BC3249">
            <v>7.4700000000000016E-2</v>
          </cell>
        </row>
        <row r="3250">
          <cell r="I3250">
            <v>73.000000999999997</v>
          </cell>
          <cell r="BA3250">
            <v>0.10560000120923073</v>
          </cell>
          <cell r="BB3250">
            <v>9.2737931034482746E-2</v>
          </cell>
          <cell r="BC3250">
            <v>6.6000002999999988E-2</v>
          </cell>
        </row>
        <row r="3251">
          <cell r="I3251">
            <v>72</v>
          </cell>
          <cell r="BA3251">
            <v>0</v>
          </cell>
          <cell r="BB3251">
            <v>8.3654022988505772E-2</v>
          </cell>
          <cell r="BC3251">
            <v>7.0138283671019111E-2</v>
          </cell>
        </row>
        <row r="3252">
          <cell r="I3252">
            <v>71.099999999999994</v>
          </cell>
          <cell r="BA3252">
            <v>0</v>
          </cell>
          <cell r="BB3252">
            <v>7.5453505747126337E-2</v>
          </cell>
          <cell r="BC3252">
            <v>7.6138283671019116E-2</v>
          </cell>
        </row>
        <row r="3253">
          <cell r="I3253">
            <v>68</v>
          </cell>
          <cell r="BA3253">
            <v>0</v>
          </cell>
          <cell r="BB3253">
            <v>4.806839080459769E-2</v>
          </cell>
          <cell r="BC3253">
            <v>6.6763283671019122E-2</v>
          </cell>
        </row>
        <row r="3254">
          <cell r="I3254">
            <v>62.1</v>
          </cell>
          <cell r="BA3254">
            <v>0</v>
          </cell>
          <cell r="BB3254">
            <v>2.2066666666666668E-2</v>
          </cell>
          <cell r="BC3254">
            <v>4.863828367101912E-2</v>
          </cell>
        </row>
        <row r="3255">
          <cell r="I3255">
            <v>64</v>
          </cell>
          <cell r="BA3255">
            <v>0</v>
          </cell>
          <cell r="BB3255">
            <v>2.1566666666666668E-2</v>
          </cell>
          <cell r="BC3255">
            <v>6.4013283671019092E-2</v>
          </cell>
        </row>
        <row r="3256">
          <cell r="I3256">
            <v>60.1</v>
          </cell>
          <cell r="BA3256">
            <v>0</v>
          </cell>
          <cell r="BB3256">
            <v>2.1566666666666668E-2</v>
          </cell>
          <cell r="BC3256">
            <v>5.1888283671019102E-2</v>
          </cell>
        </row>
        <row r="3257">
          <cell r="I3257">
            <v>63</v>
          </cell>
          <cell r="BA3257">
            <v>0</v>
          </cell>
          <cell r="BB3257">
            <v>2.1566666666666668E-2</v>
          </cell>
          <cell r="BC3257">
            <v>5.5513283671019084E-2</v>
          </cell>
        </row>
        <row r="3258">
          <cell r="I3258">
            <v>61</v>
          </cell>
          <cell r="BA3258">
            <v>0</v>
          </cell>
          <cell r="BB3258">
            <v>2.1566666666666668E-2</v>
          </cell>
          <cell r="BC3258">
            <v>4.9513283671019127E-2</v>
          </cell>
        </row>
        <row r="3259">
          <cell r="I3259">
            <v>60.1</v>
          </cell>
          <cell r="BA3259">
            <v>6.0621253873630536E-2</v>
          </cell>
          <cell r="BB3259">
            <v>2.2066666666666668E-2</v>
          </cell>
          <cell r="BC3259">
            <v>3.7888283671019082E-2</v>
          </cell>
        </row>
        <row r="3260">
          <cell r="I3260">
            <v>63</v>
          </cell>
          <cell r="BA3260">
            <v>7.4621253873630597E-2</v>
          </cell>
          <cell r="BB3260">
            <v>2.2566666666666672E-2</v>
          </cell>
          <cell r="BC3260">
            <v>4.6638283671019118E-2</v>
          </cell>
        </row>
        <row r="3261">
          <cell r="I3261">
            <v>68</v>
          </cell>
          <cell r="BA3261">
            <v>0.11934455768011609</v>
          </cell>
          <cell r="BB3261">
            <v>5.9680890804597694E-2</v>
          </cell>
          <cell r="BC3261">
            <v>9.6513283671019093E-2</v>
          </cell>
        </row>
        <row r="3262">
          <cell r="I3262">
            <v>71.099999999999994</v>
          </cell>
          <cell r="BA3262">
            <v>0.21207945121429819</v>
          </cell>
          <cell r="BB3262">
            <v>8.8414339080459661E-2</v>
          </cell>
          <cell r="BC3262">
            <v>8.0263283671019092E-2</v>
          </cell>
        </row>
        <row r="3263">
          <cell r="I3263">
            <v>75</v>
          </cell>
          <cell r="BA3263">
            <v>0.23828437431448315</v>
          </cell>
          <cell r="BB3263">
            <v>0.12438908045977005</v>
          </cell>
          <cell r="BC3263">
            <v>0.1018882836710191</v>
          </cell>
        </row>
        <row r="3264">
          <cell r="I3264">
            <v>79</v>
          </cell>
          <cell r="BA3264">
            <v>0.26696530012465852</v>
          </cell>
          <cell r="BB3264">
            <v>0.15972471264367813</v>
          </cell>
          <cell r="BC3264">
            <v>0.1195132836710191</v>
          </cell>
        </row>
        <row r="3265">
          <cell r="I3265">
            <v>82</v>
          </cell>
          <cell r="BA3265">
            <v>0.23749603938140557</v>
          </cell>
          <cell r="BB3265">
            <v>0.17998477011494252</v>
          </cell>
          <cell r="BC3265">
            <v>0.11376328367101908</v>
          </cell>
        </row>
        <row r="3266">
          <cell r="I3266">
            <v>82.9</v>
          </cell>
          <cell r="BA3266">
            <v>0.27870083530986922</v>
          </cell>
          <cell r="BB3266">
            <v>0.19467695402298849</v>
          </cell>
          <cell r="BC3266">
            <v>0.11651328367101911</v>
          </cell>
        </row>
        <row r="3267">
          <cell r="I3267">
            <v>82.9</v>
          </cell>
          <cell r="BA3267">
            <v>0.27076525838679233</v>
          </cell>
          <cell r="BB3267">
            <v>0.19417695402298848</v>
          </cell>
          <cell r="BC3267">
            <v>0.10751328367101907</v>
          </cell>
        </row>
        <row r="3268">
          <cell r="I3268">
            <v>84.9</v>
          </cell>
          <cell r="BA3268">
            <v>0.28770281131481584</v>
          </cell>
          <cell r="BB3268">
            <v>0.21134477011494257</v>
          </cell>
          <cell r="BC3268">
            <v>0.11838828367101908</v>
          </cell>
        </row>
        <row r="3269">
          <cell r="I3269">
            <v>84.9</v>
          </cell>
          <cell r="BA3269">
            <v>0.21311269980592801</v>
          </cell>
          <cell r="BB3269">
            <v>0.21134477011494257</v>
          </cell>
          <cell r="BC3269">
            <v>0.10170000000000001</v>
          </cell>
        </row>
        <row r="3270">
          <cell r="I3270">
            <v>84</v>
          </cell>
          <cell r="BA3270">
            <v>0.21620675602687045</v>
          </cell>
          <cell r="BB3270">
            <v>0.20187175287356318</v>
          </cell>
          <cell r="BC3270">
            <v>0.10688828367101913</v>
          </cell>
        </row>
        <row r="3271">
          <cell r="I3271">
            <v>82.9</v>
          </cell>
          <cell r="BA3271">
            <v>0.11757138461538455</v>
          </cell>
          <cell r="BB3271">
            <v>0.19130612068965516</v>
          </cell>
          <cell r="BC3271">
            <v>9.5700000000000021E-2</v>
          </cell>
        </row>
        <row r="3272">
          <cell r="I3272">
            <v>82</v>
          </cell>
          <cell r="BA3272">
            <v>0.12110801921857764</v>
          </cell>
          <cell r="BB3272">
            <v>0.17324310344827584</v>
          </cell>
          <cell r="BC3272">
            <v>0.10088828367101911</v>
          </cell>
        </row>
        <row r="3273">
          <cell r="I3273">
            <v>75.900000000000006</v>
          </cell>
          <cell r="BA3273">
            <v>0.11712763460319295</v>
          </cell>
          <cell r="BB3273">
            <v>0.11885626436781614</v>
          </cell>
          <cell r="BC3273">
            <v>9.1013283671019074E-2</v>
          </cell>
        </row>
        <row r="3274">
          <cell r="I3274">
            <v>73.900000000000006</v>
          </cell>
          <cell r="BA3274">
            <v>0.1163214807570391</v>
          </cell>
          <cell r="BB3274">
            <v>0.10068844827586206</v>
          </cell>
          <cell r="BC3274">
            <v>8.9013283671019086E-2</v>
          </cell>
        </row>
        <row r="3275">
          <cell r="I3275">
            <v>73.900000000000006</v>
          </cell>
          <cell r="BA3275">
            <v>0</v>
          </cell>
          <cell r="BB3275">
            <v>0.10043844827586204</v>
          </cell>
          <cell r="BC3275">
            <v>8.9013283671019086E-2</v>
          </cell>
        </row>
        <row r="3276">
          <cell r="I3276">
            <v>71.099999999999994</v>
          </cell>
          <cell r="BA3276">
            <v>0</v>
          </cell>
          <cell r="BB3276">
            <v>7.5453505747126337E-2</v>
          </cell>
          <cell r="BC3276">
            <v>8.0263283671019092E-2</v>
          </cell>
        </row>
        <row r="3277">
          <cell r="I3277">
            <v>68</v>
          </cell>
          <cell r="BA3277">
            <v>0</v>
          </cell>
          <cell r="BB3277">
            <v>4.806839080459769E-2</v>
          </cell>
          <cell r="BC3277">
            <v>7.0888283671019084E-2</v>
          </cell>
        </row>
        <row r="3278">
          <cell r="I3278">
            <v>66</v>
          </cell>
          <cell r="BA3278">
            <v>0</v>
          </cell>
          <cell r="BB3278">
            <v>3.0900574712643607E-2</v>
          </cell>
          <cell r="BC3278">
            <v>6.0763283671019103E-2</v>
          </cell>
        </row>
        <row r="3279">
          <cell r="I3279">
            <v>66</v>
          </cell>
          <cell r="BA3279">
            <v>0</v>
          </cell>
          <cell r="BB3279">
            <v>3.0400574712643607E-2</v>
          </cell>
          <cell r="BC3279">
            <v>5.2138283671019095E-2</v>
          </cell>
        </row>
        <row r="3280">
          <cell r="I3280">
            <v>62.1</v>
          </cell>
          <cell r="BA3280">
            <v>0</v>
          </cell>
          <cell r="BB3280">
            <v>2.1566666666666668E-2</v>
          </cell>
          <cell r="BC3280">
            <v>4.0013283671019105E-2</v>
          </cell>
        </row>
        <row r="3281">
          <cell r="I3281">
            <v>61</v>
          </cell>
          <cell r="BA3281">
            <v>0</v>
          </cell>
          <cell r="BB3281">
            <v>2.1566666666666668E-2</v>
          </cell>
          <cell r="BC3281">
            <v>3.6763283671019088E-2</v>
          </cell>
        </row>
        <row r="3282">
          <cell r="I3282">
            <v>62.1</v>
          </cell>
          <cell r="BA3282">
            <v>0</v>
          </cell>
          <cell r="BB3282">
            <v>2.1566666666666668E-2</v>
          </cell>
          <cell r="BC3282">
            <v>4.0013283671019105E-2</v>
          </cell>
        </row>
        <row r="3283">
          <cell r="I3283">
            <v>62.1</v>
          </cell>
          <cell r="BA3283">
            <v>6.4021253873630571E-2</v>
          </cell>
          <cell r="BB3283">
            <v>2.2066666666666668E-2</v>
          </cell>
          <cell r="BC3283">
            <v>4.0013283671019105E-2</v>
          </cell>
        </row>
        <row r="3284">
          <cell r="I3284">
            <v>63</v>
          </cell>
          <cell r="BA3284">
            <v>7.4621253873630597E-2</v>
          </cell>
          <cell r="BB3284">
            <v>2.2566666666666672E-2</v>
          </cell>
          <cell r="BC3284">
            <v>4.6638283671019118E-2</v>
          </cell>
        </row>
        <row r="3285">
          <cell r="I3285">
            <v>66.900000000000006</v>
          </cell>
          <cell r="BA3285">
            <v>0.10604301921857763</v>
          </cell>
          <cell r="BB3285">
            <v>4.9963591954023022E-2</v>
          </cell>
          <cell r="BC3285">
            <v>6.3513283671019105E-2</v>
          </cell>
        </row>
        <row r="3286">
          <cell r="I3286">
            <v>72</v>
          </cell>
          <cell r="BA3286">
            <v>0.22084243988098692</v>
          </cell>
          <cell r="BB3286">
            <v>9.636485632183911E-2</v>
          </cell>
          <cell r="BC3286">
            <v>9.2638283671019117E-2</v>
          </cell>
        </row>
        <row r="3287">
          <cell r="I3287">
            <v>75.900000000000006</v>
          </cell>
          <cell r="BA3287">
            <v>0.24362199963394615</v>
          </cell>
          <cell r="BB3287">
            <v>0.13233959770114948</v>
          </cell>
          <cell r="BC3287">
            <v>0.10463828367101909</v>
          </cell>
        </row>
        <row r="3288">
          <cell r="I3288">
            <v>79</v>
          </cell>
          <cell r="BA3288">
            <v>0.26696530012465852</v>
          </cell>
          <cell r="BB3288">
            <v>0.15972471264367813</v>
          </cell>
          <cell r="BC3288">
            <v>0.1195132836710191</v>
          </cell>
        </row>
        <row r="3289">
          <cell r="I3289">
            <v>81</v>
          </cell>
          <cell r="BA3289">
            <v>0.24273872529389356</v>
          </cell>
          <cell r="BB3289">
            <v>0.17115086206896554</v>
          </cell>
          <cell r="BC3289">
            <v>0.12563828367101912</v>
          </cell>
        </row>
        <row r="3290">
          <cell r="I3290">
            <v>82.9</v>
          </cell>
          <cell r="BA3290">
            <v>0.2832197055021769</v>
          </cell>
          <cell r="BB3290">
            <v>0.19467695402298849</v>
          </cell>
          <cell r="BC3290">
            <v>0.12163828367101912</v>
          </cell>
        </row>
        <row r="3291">
          <cell r="I3291">
            <v>82</v>
          </cell>
          <cell r="BA3291">
            <v>0.27301724911355357</v>
          </cell>
          <cell r="BB3291">
            <v>0.18622643678160919</v>
          </cell>
          <cell r="BC3291">
            <v>0.11376328367101908</v>
          </cell>
        </row>
        <row r="3292">
          <cell r="I3292">
            <v>84</v>
          </cell>
          <cell r="BA3292">
            <v>0.2819361656177945</v>
          </cell>
          <cell r="BB3292">
            <v>0.20339425287356319</v>
          </cell>
          <cell r="BC3292">
            <v>0.11563828367101912</v>
          </cell>
        </row>
        <row r="3293">
          <cell r="I3293">
            <v>82.9</v>
          </cell>
          <cell r="BA3293">
            <v>0.21612147533962253</v>
          </cell>
          <cell r="BB3293">
            <v>0.19367695402298848</v>
          </cell>
          <cell r="BC3293">
            <v>0.11238828367101909</v>
          </cell>
        </row>
        <row r="3294">
          <cell r="I3294">
            <v>84</v>
          </cell>
          <cell r="BA3294">
            <v>0.22529007079839469</v>
          </cell>
          <cell r="BB3294">
            <v>0.20187175287356318</v>
          </cell>
          <cell r="BC3294">
            <v>0.11976328367101909</v>
          </cell>
        </row>
        <row r="3295">
          <cell r="I3295">
            <v>82.9</v>
          </cell>
          <cell r="BA3295">
            <v>0.12377840383396219</v>
          </cell>
          <cell r="BB3295">
            <v>0.19130612068965516</v>
          </cell>
          <cell r="BC3295">
            <v>0.10751328367101907</v>
          </cell>
        </row>
        <row r="3296">
          <cell r="I3296">
            <v>80.099999999999994</v>
          </cell>
          <cell r="BA3296">
            <v>0.12025148075703911</v>
          </cell>
          <cell r="BB3296">
            <v>0.15645867816091946</v>
          </cell>
          <cell r="BC3296">
            <v>9.8763283671019095E-2</v>
          </cell>
        </row>
        <row r="3297">
          <cell r="I3297">
            <v>77</v>
          </cell>
          <cell r="BA3297">
            <v>0.12010032691088511</v>
          </cell>
          <cell r="BB3297">
            <v>0.12857356321839084</v>
          </cell>
          <cell r="BC3297">
            <v>9.8388283671019081E-2</v>
          </cell>
        </row>
        <row r="3298">
          <cell r="I3298">
            <v>77</v>
          </cell>
          <cell r="BA3298">
            <v>0.12216609614165436</v>
          </cell>
          <cell r="BB3298">
            <v>0.12807356321839083</v>
          </cell>
          <cell r="BC3298">
            <v>0.10351328367101909</v>
          </cell>
        </row>
        <row r="3299">
          <cell r="I3299">
            <v>71.099999999999994</v>
          </cell>
          <cell r="BA3299">
            <v>0</v>
          </cell>
          <cell r="BB3299">
            <v>7.5703505747126337E-2</v>
          </cell>
          <cell r="BC3299">
            <v>8.5388283671019097E-2</v>
          </cell>
        </row>
        <row r="3300">
          <cell r="I3300">
            <v>69.099999999999994</v>
          </cell>
          <cell r="BA3300">
            <v>0</v>
          </cell>
          <cell r="BB3300">
            <v>5.7785689655172362E-2</v>
          </cell>
          <cell r="BC3300">
            <v>7.4263283671019087E-2</v>
          </cell>
        </row>
        <row r="3301">
          <cell r="I3301">
            <v>69.099999999999994</v>
          </cell>
          <cell r="BA3301">
            <v>0</v>
          </cell>
          <cell r="BB3301">
            <v>5.7785689655172362E-2</v>
          </cell>
          <cell r="BC3301">
            <v>7.4263283671019087E-2</v>
          </cell>
        </row>
        <row r="3302">
          <cell r="I3302">
            <v>64.900000000000006</v>
          </cell>
          <cell r="BA3302">
            <v>0</v>
          </cell>
          <cell r="BB3302">
            <v>2.2066666666666668E-2</v>
          </cell>
          <cell r="BC3302">
            <v>5.7513283671019086E-2</v>
          </cell>
        </row>
        <row r="3303">
          <cell r="I3303">
            <v>64.900000000000006</v>
          </cell>
          <cell r="BA3303">
            <v>0</v>
          </cell>
          <cell r="BB3303">
            <v>2.1566666666666668E-2</v>
          </cell>
          <cell r="BC3303">
            <v>5.7513283671019086E-2</v>
          </cell>
        </row>
        <row r="3304">
          <cell r="I3304">
            <v>64</v>
          </cell>
          <cell r="BA3304">
            <v>0</v>
          </cell>
          <cell r="BB3304">
            <v>2.1566666666666668E-2</v>
          </cell>
          <cell r="BC3304">
            <v>5.8888283671019129E-2</v>
          </cell>
        </row>
        <row r="3305">
          <cell r="I3305">
            <v>62.1</v>
          </cell>
          <cell r="BA3305">
            <v>0</v>
          </cell>
          <cell r="BB3305">
            <v>2.1566666666666668E-2</v>
          </cell>
          <cell r="BC3305">
            <v>5.2763283671019096E-2</v>
          </cell>
        </row>
        <row r="3306">
          <cell r="I3306">
            <v>62.1</v>
          </cell>
          <cell r="BA3306">
            <v>0</v>
          </cell>
          <cell r="BB3306">
            <v>2.1566666666666668E-2</v>
          </cell>
          <cell r="BC3306">
            <v>5.2763283671019096E-2</v>
          </cell>
        </row>
        <row r="3307">
          <cell r="I3307">
            <v>60.1</v>
          </cell>
          <cell r="BA3307">
            <v>8.3021253873630546E-2</v>
          </cell>
          <cell r="BB3307">
            <v>2.2066666666666668E-2</v>
          </cell>
          <cell r="BC3307">
            <v>5.1888283671019102E-2</v>
          </cell>
        </row>
        <row r="3308">
          <cell r="I3308">
            <v>64.900000000000006</v>
          </cell>
          <cell r="BA3308">
            <v>0.10682125387363058</v>
          </cell>
          <cell r="BB3308">
            <v>2.2566666666666672E-2</v>
          </cell>
          <cell r="BC3308">
            <v>6.6763283671019122E-2</v>
          </cell>
        </row>
        <row r="3309">
          <cell r="I3309">
            <v>72</v>
          </cell>
          <cell r="BA3309">
            <v>0.11778263460319302</v>
          </cell>
          <cell r="BB3309">
            <v>9.5016522988505769E-2</v>
          </cell>
          <cell r="BC3309">
            <v>9.2638283671019117E-2</v>
          </cell>
        </row>
        <row r="3310">
          <cell r="I3310">
            <v>75.900000000000006</v>
          </cell>
          <cell r="BA3310">
            <v>0.25183058952456017</v>
          </cell>
          <cell r="BB3310">
            <v>0.13081709770114947</v>
          </cell>
          <cell r="BC3310">
            <v>0.11488828367101907</v>
          </cell>
        </row>
        <row r="3311">
          <cell r="I3311">
            <v>78.099999999999994</v>
          </cell>
          <cell r="BA3311">
            <v>0.25683001359312807</v>
          </cell>
          <cell r="BB3311">
            <v>0.15177419540229883</v>
          </cell>
          <cell r="BC3311">
            <v>0.11126328367101911</v>
          </cell>
        </row>
        <row r="3312">
          <cell r="I3312">
            <v>81</v>
          </cell>
          <cell r="BA3312">
            <v>0.27960614896834929</v>
          </cell>
          <cell r="BB3312">
            <v>0.17739252873563222</v>
          </cell>
          <cell r="BC3312">
            <v>0.12563828367101912</v>
          </cell>
        </row>
        <row r="3313">
          <cell r="I3313">
            <v>84</v>
          </cell>
          <cell r="BA3313">
            <v>0.25694220590770017</v>
          </cell>
          <cell r="BB3313">
            <v>0.19765258620689649</v>
          </cell>
          <cell r="BC3313">
            <v>0.12938828367101907</v>
          </cell>
        </row>
        <row r="3314">
          <cell r="I3314">
            <v>84</v>
          </cell>
          <cell r="BA3314">
            <v>0.29032156390643249</v>
          </cell>
          <cell r="BB3314">
            <v>0.20439425287356316</v>
          </cell>
          <cell r="BC3314">
            <v>0.12501328367101913</v>
          </cell>
        </row>
        <row r="3315">
          <cell r="I3315">
            <v>82.9</v>
          </cell>
          <cell r="BA3315">
            <v>0.27870083530986922</v>
          </cell>
          <cell r="BB3315">
            <v>0.19417695402298848</v>
          </cell>
          <cell r="BC3315">
            <v>0.11651328367101911</v>
          </cell>
        </row>
        <row r="3316">
          <cell r="I3316">
            <v>84.9</v>
          </cell>
          <cell r="BA3316">
            <v>0.28329170179646723</v>
          </cell>
          <cell r="BB3316">
            <v>0.21134477011494257</v>
          </cell>
          <cell r="BC3316">
            <v>0.11351328367101909</v>
          </cell>
        </row>
        <row r="3317">
          <cell r="I3317">
            <v>84.9</v>
          </cell>
          <cell r="BA3317">
            <v>0.23058002718701806</v>
          </cell>
          <cell r="BB3317">
            <v>0.21134477011494257</v>
          </cell>
          <cell r="BC3317">
            <v>0.12251328367101913</v>
          </cell>
        </row>
        <row r="3318">
          <cell r="I3318">
            <v>84.9</v>
          </cell>
          <cell r="BA3318">
            <v>0.22762693692149233</v>
          </cell>
          <cell r="BB3318">
            <v>0.20982227011494256</v>
          </cell>
          <cell r="BC3318">
            <v>0.11838828367101908</v>
          </cell>
        </row>
        <row r="3319">
          <cell r="I3319">
            <v>84</v>
          </cell>
          <cell r="BA3319">
            <v>0.12705340383396219</v>
          </cell>
          <cell r="BB3319">
            <v>0.20102341954022981</v>
          </cell>
          <cell r="BC3319">
            <v>0.11563828367101912</v>
          </cell>
        </row>
        <row r="3320">
          <cell r="I3320">
            <v>82</v>
          </cell>
          <cell r="BA3320">
            <v>0.12629763460319296</v>
          </cell>
          <cell r="BB3320">
            <v>0.17324310344827584</v>
          </cell>
          <cell r="BC3320">
            <v>0.11376328367101908</v>
          </cell>
        </row>
        <row r="3321">
          <cell r="I3321">
            <v>79</v>
          </cell>
          <cell r="BA3321">
            <v>0.12463494229550058</v>
          </cell>
          <cell r="BB3321">
            <v>0.14624137931034478</v>
          </cell>
          <cell r="BC3321">
            <v>0.1096382836710191</v>
          </cell>
        </row>
        <row r="3322">
          <cell r="I3322">
            <v>73.000000999999997</v>
          </cell>
          <cell r="BA3322">
            <v>0.11909263427211464</v>
          </cell>
          <cell r="BB3322">
            <v>9.2737931034482746E-2</v>
          </cell>
          <cell r="BC3322">
            <v>9.5888283671019092E-2</v>
          </cell>
        </row>
        <row r="3323">
          <cell r="I3323">
            <v>71.099999999999994</v>
          </cell>
          <cell r="BA3323">
            <v>0</v>
          </cell>
          <cell r="BB3323">
            <v>7.5703505747126337E-2</v>
          </cell>
          <cell r="BC3323">
            <v>8.9888283671019087E-2</v>
          </cell>
        </row>
        <row r="3324">
          <cell r="I3324">
            <v>72</v>
          </cell>
          <cell r="BA3324">
            <v>0</v>
          </cell>
          <cell r="BB3324">
            <v>8.3404022988505772E-2</v>
          </cell>
          <cell r="BC3324">
            <v>9.2638283671019117E-2</v>
          </cell>
        </row>
        <row r="3325">
          <cell r="I3325">
            <v>70</v>
          </cell>
          <cell r="BA3325">
            <v>0</v>
          </cell>
          <cell r="BB3325">
            <v>6.5736206896551672E-2</v>
          </cell>
          <cell r="BC3325">
            <v>8.6513283671019098E-2</v>
          </cell>
        </row>
        <row r="3326">
          <cell r="I3326">
            <v>68</v>
          </cell>
          <cell r="BA3326">
            <v>0</v>
          </cell>
          <cell r="BB3326">
            <v>4.8568390804597697E-2</v>
          </cell>
          <cell r="BC3326">
            <v>9.0638283671019115E-2</v>
          </cell>
        </row>
        <row r="3327">
          <cell r="I3327">
            <v>66</v>
          </cell>
          <cell r="BA3327">
            <v>0</v>
          </cell>
          <cell r="BB3327">
            <v>3.0400574712643607E-2</v>
          </cell>
          <cell r="BC3327">
            <v>8.463828367101911E-2</v>
          </cell>
        </row>
        <row r="3328">
          <cell r="I3328">
            <v>64.900000000000006</v>
          </cell>
          <cell r="BA3328">
            <v>0</v>
          </cell>
          <cell r="BB3328">
            <v>2.1566666666666668E-2</v>
          </cell>
          <cell r="BC3328">
            <v>8.7138283671019098E-2</v>
          </cell>
        </row>
        <row r="3329">
          <cell r="I3329">
            <v>62.1</v>
          </cell>
          <cell r="BA3329">
            <v>0</v>
          </cell>
          <cell r="BB3329">
            <v>2.1566666666666668E-2</v>
          </cell>
          <cell r="BC3329">
            <v>7.8388283671019104E-2</v>
          </cell>
        </row>
        <row r="3330">
          <cell r="I3330">
            <v>62.1</v>
          </cell>
          <cell r="BA3330">
            <v>0</v>
          </cell>
          <cell r="BB3330">
            <v>2.1566666666666668E-2</v>
          </cell>
          <cell r="BC3330">
            <v>7.8388283671019104E-2</v>
          </cell>
        </row>
        <row r="3331">
          <cell r="I3331">
            <v>61</v>
          </cell>
          <cell r="BA3331">
            <v>0.12002125387363058</v>
          </cell>
          <cell r="BB3331">
            <v>2.2066666666666668E-2</v>
          </cell>
          <cell r="BC3331">
            <v>7.5013283671019115E-2</v>
          </cell>
        </row>
        <row r="3332">
          <cell r="I3332">
            <v>66</v>
          </cell>
          <cell r="BA3332">
            <v>0.11455801921857763</v>
          </cell>
          <cell r="BB3332">
            <v>3.1400574712643611E-2</v>
          </cell>
          <cell r="BC3332">
            <v>8.463828367101911E-2</v>
          </cell>
        </row>
        <row r="3333">
          <cell r="I3333">
            <v>69.099999999999994</v>
          </cell>
          <cell r="BA3333">
            <v>0.1164222499878084</v>
          </cell>
          <cell r="BB3333">
            <v>6.4679022988505697E-2</v>
          </cell>
          <cell r="BC3333">
            <v>8.9263283671019128E-2</v>
          </cell>
        </row>
        <row r="3334">
          <cell r="I3334">
            <v>75.900000000000006</v>
          </cell>
          <cell r="BA3334">
            <v>0.22806475899799997</v>
          </cell>
          <cell r="BB3334">
            <v>0.1260979310344828</v>
          </cell>
          <cell r="BC3334">
            <v>0.11488828367101907</v>
          </cell>
        </row>
        <row r="3335">
          <cell r="I3335">
            <v>78.099999999999994</v>
          </cell>
          <cell r="BA3335">
            <v>0.25316592981802716</v>
          </cell>
          <cell r="BB3335">
            <v>0.14503252873563216</v>
          </cell>
          <cell r="BC3335">
            <v>0.12151328367101909</v>
          </cell>
        </row>
        <row r="3336">
          <cell r="I3336">
            <v>82</v>
          </cell>
          <cell r="BA3336">
            <v>0.28264054757204471</v>
          </cell>
          <cell r="BB3336">
            <v>0.17948477011494252</v>
          </cell>
          <cell r="BC3336">
            <v>0.13951328367101912</v>
          </cell>
        </row>
        <row r="3337">
          <cell r="I3337">
            <v>84</v>
          </cell>
          <cell r="BA3337">
            <v>0.23604894848893812</v>
          </cell>
          <cell r="BB3337">
            <v>0.19765258620689649</v>
          </cell>
          <cell r="BC3337">
            <v>0.13501328367101911</v>
          </cell>
        </row>
        <row r="3338">
          <cell r="I3338">
            <v>86</v>
          </cell>
          <cell r="BA3338">
            <v>0.2863276851191649</v>
          </cell>
          <cell r="BB3338">
            <v>0.21532040229885055</v>
          </cell>
          <cell r="BC3338">
            <v>0.12588828367101912</v>
          </cell>
        </row>
        <row r="3339">
          <cell r="I3339">
            <v>87.1</v>
          </cell>
          <cell r="BA3339">
            <v>0.28968390672472599</v>
          </cell>
          <cell r="BB3339">
            <v>0.22453770114942523</v>
          </cell>
          <cell r="BC3339">
            <v>0.12501328367101913</v>
          </cell>
        </row>
        <row r="3340">
          <cell r="I3340">
            <v>87.1</v>
          </cell>
          <cell r="BA3340">
            <v>0.2933653782534838</v>
          </cell>
          <cell r="BB3340">
            <v>0.22066686781609193</v>
          </cell>
          <cell r="BC3340">
            <v>0.12913828367101909</v>
          </cell>
        </row>
        <row r="3341">
          <cell r="I3341">
            <v>87.1</v>
          </cell>
          <cell r="BA3341">
            <v>0.22524478979218709</v>
          </cell>
          <cell r="BB3341">
            <v>0.22066686781609193</v>
          </cell>
          <cell r="BC3341">
            <v>0.13876328367101909</v>
          </cell>
        </row>
        <row r="3342">
          <cell r="I3342">
            <v>87.1</v>
          </cell>
          <cell r="BA3342">
            <v>0.20971235562894225</v>
          </cell>
          <cell r="BB3342">
            <v>0.21779603448275858</v>
          </cell>
          <cell r="BC3342">
            <v>0.13438828367101913</v>
          </cell>
        </row>
        <row r="3343">
          <cell r="I3343">
            <v>84.9</v>
          </cell>
          <cell r="BA3343">
            <v>0.13370417306473137</v>
          </cell>
          <cell r="BB3343">
            <v>0.19886143678160925</v>
          </cell>
          <cell r="BC3343">
            <v>0.1321382836710191</v>
          </cell>
        </row>
        <row r="3344">
          <cell r="I3344">
            <v>82.9</v>
          </cell>
          <cell r="BA3344">
            <v>0</v>
          </cell>
          <cell r="BB3344">
            <v>0.18119362068965514</v>
          </cell>
          <cell r="BC3344">
            <v>0.12163828367101912</v>
          </cell>
        </row>
        <row r="3345">
          <cell r="I3345">
            <v>78.099999999999994</v>
          </cell>
          <cell r="BA3345">
            <v>0</v>
          </cell>
          <cell r="BB3345">
            <v>0.13829086206896549</v>
          </cell>
          <cell r="BC3345">
            <v>0.1016382836710191</v>
          </cell>
        </row>
        <row r="3346">
          <cell r="I3346">
            <v>75</v>
          </cell>
          <cell r="BA3346">
            <v>0</v>
          </cell>
          <cell r="BB3346">
            <v>0.11090574712643672</v>
          </cell>
          <cell r="BC3346">
            <v>8.8263283671019099E-2</v>
          </cell>
        </row>
        <row r="3347">
          <cell r="I3347">
            <v>72</v>
          </cell>
          <cell r="BA3347">
            <v>0</v>
          </cell>
          <cell r="BB3347">
            <v>8.3904022988505786E-2</v>
          </cell>
          <cell r="BC3347">
            <v>7.8888283671019091E-2</v>
          </cell>
        </row>
        <row r="3348">
          <cell r="I3348">
            <v>69.099999999999994</v>
          </cell>
          <cell r="BA3348">
            <v>0</v>
          </cell>
          <cell r="BB3348">
            <v>5.8285689655172369E-2</v>
          </cell>
          <cell r="BC3348">
            <v>7.9388283671019078E-2</v>
          </cell>
        </row>
        <row r="3349">
          <cell r="I3349">
            <v>68</v>
          </cell>
          <cell r="BA3349">
            <v>0</v>
          </cell>
          <cell r="BB3349">
            <v>4.8568390804597697E-2</v>
          </cell>
          <cell r="BC3349">
            <v>7.6013283671019102E-2</v>
          </cell>
        </row>
        <row r="3350">
          <cell r="I3350">
            <v>66</v>
          </cell>
          <cell r="BA3350">
            <v>0</v>
          </cell>
          <cell r="BB3350">
            <v>3.0900574712643607E-2</v>
          </cell>
          <cell r="BC3350">
            <v>7.4388283671019115E-2</v>
          </cell>
        </row>
        <row r="3351">
          <cell r="I3351">
            <v>64</v>
          </cell>
          <cell r="BA3351">
            <v>0</v>
          </cell>
          <cell r="BB3351">
            <v>2.1566666666666668E-2</v>
          </cell>
          <cell r="BC3351">
            <v>6.4013283671019092E-2</v>
          </cell>
        </row>
        <row r="3352">
          <cell r="I3352">
            <v>63</v>
          </cell>
          <cell r="BA3352">
            <v>0</v>
          </cell>
          <cell r="BB3352">
            <v>2.1566666666666668E-2</v>
          </cell>
          <cell r="BC3352">
            <v>6.5138283671019134E-2</v>
          </cell>
        </row>
        <row r="3353">
          <cell r="I3353">
            <v>63</v>
          </cell>
          <cell r="BA3353">
            <v>0</v>
          </cell>
          <cell r="BB3353">
            <v>2.1566666666666668E-2</v>
          </cell>
          <cell r="BC3353">
            <v>6.5138283671019134E-2</v>
          </cell>
        </row>
        <row r="3354">
          <cell r="I3354">
            <v>63</v>
          </cell>
          <cell r="BA3354">
            <v>0</v>
          </cell>
          <cell r="BB3354">
            <v>2.1566666666666668E-2</v>
          </cell>
          <cell r="BC3354">
            <v>6.5138283671019134E-2</v>
          </cell>
        </row>
        <row r="3355">
          <cell r="I3355">
            <v>64.900000000000006</v>
          </cell>
          <cell r="BA3355">
            <v>0</v>
          </cell>
          <cell r="BB3355">
            <v>2.2066666666666668E-2</v>
          </cell>
          <cell r="BC3355">
            <v>7.6638283671019103E-2</v>
          </cell>
        </row>
        <row r="3356">
          <cell r="I3356">
            <v>64.900000000000006</v>
          </cell>
          <cell r="BA3356">
            <v>0</v>
          </cell>
          <cell r="BB3356">
            <v>2.2566666666666672E-2</v>
          </cell>
          <cell r="BC3356">
            <v>7.1138283671019084E-2</v>
          </cell>
        </row>
        <row r="3357">
          <cell r="I3357">
            <v>69.099999999999994</v>
          </cell>
          <cell r="BA3357">
            <v>0</v>
          </cell>
          <cell r="BB3357">
            <v>5.9285689655172377E-2</v>
          </cell>
          <cell r="BC3357">
            <v>8.9263283671019128E-2</v>
          </cell>
        </row>
        <row r="3358">
          <cell r="I3358">
            <v>75</v>
          </cell>
          <cell r="BA3358">
            <v>0</v>
          </cell>
          <cell r="BB3358">
            <v>0.11140574712643672</v>
          </cell>
          <cell r="BC3358">
            <v>0.11213828367101909</v>
          </cell>
        </row>
        <row r="3359">
          <cell r="I3359">
            <v>79</v>
          </cell>
          <cell r="BA3359">
            <v>0</v>
          </cell>
          <cell r="BB3359">
            <v>0.14624137931034478</v>
          </cell>
          <cell r="BC3359">
            <v>0.13013828367101909</v>
          </cell>
        </row>
        <row r="3360">
          <cell r="I3360">
            <v>82</v>
          </cell>
          <cell r="BA3360">
            <v>0</v>
          </cell>
          <cell r="BB3360">
            <v>0.17274310344827584</v>
          </cell>
          <cell r="BC3360">
            <v>0.13363828367101907</v>
          </cell>
        </row>
        <row r="3361">
          <cell r="I3361">
            <v>84</v>
          </cell>
          <cell r="BA3361">
            <v>0</v>
          </cell>
          <cell r="BB3361">
            <v>0.19091091954022985</v>
          </cell>
          <cell r="BC3361">
            <v>0.14563828367101908</v>
          </cell>
        </row>
        <row r="3362">
          <cell r="I3362">
            <v>86</v>
          </cell>
          <cell r="BA3362">
            <v>0.13728148075703919</v>
          </cell>
          <cell r="BB3362">
            <v>0.2085787356321839</v>
          </cell>
          <cell r="BC3362">
            <v>0.14101328367101909</v>
          </cell>
        </row>
        <row r="3363">
          <cell r="I3363">
            <v>86</v>
          </cell>
          <cell r="BA3363">
            <v>0.13325071152626997</v>
          </cell>
          <cell r="BB3363">
            <v>0.2080787356321839</v>
          </cell>
          <cell r="BC3363">
            <v>0.13101328367101911</v>
          </cell>
        </row>
        <row r="3364">
          <cell r="I3364">
            <v>84.9</v>
          </cell>
          <cell r="BA3364">
            <v>0.13194071152626982</v>
          </cell>
          <cell r="BB3364">
            <v>0.19786143678160925</v>
          </cell>
          <cell r="BC3364">
            <v>0.12776328367101908</v>
          </cell>
        </row>
        <row r="3365">
          <cell r="I3365">
            <v>80.099999999999994</v>
          </cell>
          <cell r="BA3365">
            <v>0.13425840383396206</v>
          </cell>
          <cell r="BB3365">
            <v>0.15545867816091946</v>
          </cell>
          <cell r="BC3365">
            <v>0.13351328367101911</v>
          </cell>
        </row>
        <row r="3366">
          <cell r="I3366">
            <v>79</v>
          </cell>
          <cell r="BA3366">
            <v>0.12251878844934673</v>
          </cell>
          <cell r="BB3366">
            <v>0.14624137931034478</v>
          </cell>
          <cell r="BC3366">
            <v>0.10438828367101907</v>
          </cell>
        </row>
        <row r="3367">
          <cell r="I3367">
            <v>78.099999999999994</v>
          </cell>
          <cell r="BA3367">
            <v>0.12750686537242395</v>
          </cell>
          <cell r="BB3367">
            <v>0.13879086206896549</v>
          </cell>
          <cell r="BC3367">
            <v>0.11676328367101912</v>
          </cell>
        </row>
        <row r="3368">
          <cell r="I3368">
            <v>70</v>
          </cell>
          <cell r="BA3368">
            <v>0.12896801921857765</v>
          </cell>
          <cell r="BB3368">
            <v>6.7236206896551673E-2</v>
          </cell>
          <cell r="BC3368">
            <v>0.12038828367101909</v>
          </cell>
        </row>
        <row r="3369">
          <cell r="I3369">
            <v>69.099999999999994</v>
          </cell>
          <cell r="BA3369">
            <v>0.12785955768011611</v>
          </cell>
          <cell r="BB3369">
            <v>5.878568965517237E-2</v>
          </cell>
          <cell r="BC3369">
            <v>0.11763828367101911</v>
          </cell>
        </row>
        <row r="3370">
          <cell r="I3370">
            <v>69.099999999999994</v>
          </cell>
          <cell r="BA3370">
            <v>0.12312340383396225</v>
          </cell>
          <cell r="BB3370">
            <v>5.878568965517237E-2</v>
          </cell>
          <cell r="BC3370">
            <v>0.1058882836710191</v>
          </cell>
        </row>
        <row r="3371">
          <cell r="I3371">
            <v>69.099999999999994</v>
          </cell>
          <cell r="BA3371">
            <v>0.12312340383396225</v>
          </cell>
          <cell r="BB3371">
            <v>5.8285689655172369E-2</v>
          </cell>
          <cell r="BC3371">
            <v>0.1058882836710191</v>
          </cell>
        </row>
        <row r="3372">
          <cell r="I3372">
            <v>66</v>
          </cell>
          <cell r="BA3372">
            <v>0.11264340383396224</v>
          </cell>
          <cell r="BB3372">
            <v>3.0900574712643607E-2</v>
          </cell>
          <cell r="BC3372">
            <v>7.9888283671019134E-2</v>
          </cell>
        </row>
        <row r="3373">
          <cell r="I3373">
            <v>64.900000000000006</v>
          </cell>
          <cell r="BA3373">
            <v>0.13022125387363054</v>
          </cell>
          <cell r="BB3373">
            <v>2.2066666666666668E-2</v>
          </cell>
          <cell r="BC3373">
            <v>8.1388283671019093E-2</v>
          </cell>
        </row>
        <row r="3374">
          <cell r="I3374">
            <v>63</v>
          </cell>
          <cell r="BA3374">
            <v>0</v>
          </cell>
          <cell r="BB3374">
            <v>2.2066666666666668E-2</v>
          </cell>
          <cell r="BC3374">
            <v>7.5263283671019116E-2</v>
          </cell>
        </row>
        <row r="3375">
          <cell r="I3375">
            <v>62.1</v>
          </cell>
          <cell r="BA3375">
            <v>0</v>
          </cell>
          <cell r="BB3375">
            <v>2.1566666666666668E-2</v>
          </cell>
          <cell r="BC3375">
            <v>7.2513283671019127E-2</v>
          </cell>
        </row>
        <row r="3376">
          <cell r="I3376">
            <v>61</v>
          </cell>
          <cell r="BA3376">
            <v>0</v>
          </cell>
          <cell r="BB3376">
            <v>2.1566666666666668E-2</v>
          </cell>
          <cell r="BC3376">
            <v>6.926328367101911E-2</v>
          </cell>
        </row>
        <row r="3377">
          <cell r="I3377">
            <v>61</v>
          </cell>
          <cell r="BA3377">
            <v>0</v>
          </cell>
          <cell r="BB3377">
            <v>2.1566666666666668E-2</v>
          </cell>
          <cell r="BC3377">
            <v>7.5013283671019115E-2</v>
          </cell>
        </row>
        <row r="3378">
          <cell r="I3378">
            <v>61</v>
          </cell>
          <cell r="BA3378">
            <v>0</v>
          </cell>
          <cell r="BB3378">
            <v>2.1566666666666668E-2</v>
          </cell>
          <cell r="BC3378">
            <v>7.5013283671019115E-2</v>
          </cell>
        </row>
        <row r="3379">
          <cell r="I3379">
            <v>61</v>
          </cell>
          <cell r="BA3379">
            <v>0</v>
          </cell>
          <cell r="BB3379">
            <v>2.2066666666666668E-2</v>
          </cell>
          <cell r="BC3379">
            <v>7.5013283671019115E-2</v>
          </cell>
        </row>
        <row r="3380">
          <cell r="I3380">
            <v>62.1</v>
          </cell>
          <cell r="BA3380">
            <v>0</v>
          </cell>
          <cell r="BB3380">
            <v>2.2566666666666672E-2</v>
          </cell>
          <cell r="BC3380">
            <v>7.8388283671019104E-2</v>
          </cell>
        </row>
        <row r="3381">
          <cell r="I3381">
            <v>64.900000000000006</v>
          </cell>
          <cell r="BA3381">
            <v>0</v>
          </cell>
          <cell r="BB3381">
            <v>2.3066666666666666E-2</v>
          </cell>
          <cell r="BC3381">
            <v>9.3263283671019132E-2</v>
          </cell>
        </row>
        <row r="3382">
          <cell r="I3382">
            <v>68</v>
          </cell>
          <cell r="BA3382">
            <v>0</v>
          </cell>
          <cell r="BB3382">
            <v>4.9568390804597698E-2</v>
          </cell>
          <cell r="BC3382">
            <v>0.11426328367101912</v>
          </cell>
        </row>
        <row r="3383">
          <cell r="I3383">
            <v>71.099999999999994</v>
          </cell>
          <cell r="BA3383">
            <v>0</v>
          </cell>
          <cell r="BB3383">
            <v>7.6453505747126338E-2</v>
          </cell>
          <cell r="BC3383">
            <v>0.12926328367101911</v>
          </cell>
        </row>
        <row r="3384">
          <cell r="I3384">
            <v>73.900000000000006</v>
          </cell>
          <cell r="BA3384">
            <v>0</v>
          </cell>
          <cell r="BB3384">
            <v>0.10118844827586206</v>
          </cell>
          <cell r="BC3384">
            <v>0.13813828367101913</v>
          </cell>
        </row>
        <row r="3385">
          <cell r="I3385">
            <v>78.099999999999994</v>
          </cell>
          <cell r="BA3385">
            <v>0</v>
          </cell>
          <cell r="BB3385">
            <v>0.13879086206896549</v>
          </cell>
          <cell r="BC3385">
            <v>0.15776328367101908</v>
          </cell>
        </row>
        <row r="3386">
          <cell r="I3386">
            <v>79</v>
          </cell>
          <cell r="BA3386">
            <v>0</v>
          </cell>
          <cell r="BB3386">
            <v>0.14674137931034478</v>
          </cell>
          <cell r="BC3386">
            <v>0.1535132836710191</v>
          </cell>
        </row>
        <row r="3387">
          <cell r="I3387">
            <v>78.099999999999994</v>
          </cell>
          <cell r="BA3387">
            <v>0</v>
          </cell>
          <cell r="BB3387">
            <v>0.13829086206896549</v>
          </cell>
          <cell r="BC3387">
            <v>0.15076328367101915</v>
          </cell>
        </row>
        <row r="3388">
          <cell r="I3388">
            <v>79</v>
          </cell>
          <cell r="BA3388">
            <v>0</v>
          </cell>
          <cell r="BB3388">
            <v>0.14574137931034478</v>
          </cell>
          <cell r="BC3388">
            <v>0.14801328367101907</v>
          </cell>
        </row>
        <row r="3389">
          <cell r="I3389">
            <v>80.099999999999994</v>
          </cell>
          <cell r="BA3389">
            <v>0</v>
          </cell>
          <cell r="BB3389">
            <v>0.15545867816091946</v>
          </cell>
          <cell r="BC3389">
            <v>0.14476328367101909</v>
          </cell>
        </row>
        <row r="3390">
          <cell r="I3390">
            <v>80.099999999999994</v>
          </cell>
          <cell r="BA3390">
            <v>0</v>
          </cell>
          <cell r="BB3390">
            <v>0.15595867816091946</v>
          </cell>
          <cell r="BC3390">
            <v>0.15126328367101916</v>
          </cell>
        </row>
        <row r="3391">
          <cell r="I3391">
            <v>78.099999999999994</v>
          </cell>
          <cell r="BA3391">
            <v>0</v>
          </cell>
          <cell r="BB3391">
            <v>0.13879086206896549</v>
          </cell>
          <cell r="BC3391">
            <v>0.13876328367101909</v>
          </cell>
        </row>
        <row r="3392">
          <cell r="I3392">
            <v>75</v>
          </cell>
          <cell r="BA3392">
            <v>0</v>
          </cell>
          <cell r="BB3392">
            <v>0.11140574712643672</v>
          </cell>
          <cell r="BC3392">
            <v>0.12938828367101907</v>
          </cell>
        </row>
        <row r="3393">
          <cell r="I3393">
            <v>72</v>
          </cell>
          <cell r="BA3393">
            <v>0</v>
          </cell>
          <cell r="BB3393">
            <v>8.4404022988505772E-2</v>
          </cell>
          <cell r="BC3393">
            <v>0.12638828367101909</v>
          </cell>
        </row>
        <row r="3394">
          <cell r="I3394">
            <v>70</v>
          </cell>
          <cell r="BA3394">
            <v>0</v>
          </cell>
          <cell r="BB3394">
            <v>6.6736206896551672E-2</v>
          </cell>
          <cell r="BC3394">
            <v>0.11388828367101911</v>
          </cell>
        </row>
        <row r="3395">
          <cell r="I3395">
            <v>70</v>
          </cell>
          <cell r="BA3395">
            <v>0</v>
          </cell>
          <cell r="BB3395">
            <v>6.6236206896551686E-2</v>
          </cell>
          <cell r="BC3395">
            <v>0.12038828367101909</v>
          </cell>
        </row>
        <row r="3396">
          <cell r="I3396">
            <v>69.099999999999994</v>
          </cell>
          <cell r="BA3396">
            <v>0</v>
          </cell>
          <cell r="BB3396">
            <v>5.8285689655172369E-2</v>
          </cell>
          <cell r="BC3396">
            <v>0.11763828367101911</v>
          </cell>
        </row>
        <row r="3397">
          <cell r="I3397">
            <v>69.099999999999994</v>
          </cell>
          <cell r="BA3397">
            <v>0</v>
          </cell>
          <cell r="BB3397">
            <v>5.8285689655172369E-2</v>
          </cell>
          <cell r="BC3397">
            <v>0.11763828367101911</v>
          </cell>
        </row>
        <row r="3398">
          <cell r="I3398">
            <v>68</v>
          </cell>
          <cell r="BA3398">
            <v>0</v>
          </cell>
          <cell r="BB3398">
            <v>4.8568390804597697E-2</v>
          </cell>
          <cell r="BC3398">
            <v>0.11426328367101912</v>
          </cell>
        </row>
        <row r="3399">
          <cell r="I3399">
            <v>66</v>
          </cell>
          <cell r="BA3399">
            <v>0</v>
          </cell>
          <cell r="BB3399">
            <v>3.0400574712643607E-2</v>
          </cell>
          <cell r="BC3399">
            <v>0.1082632836710191</v>
          </cell>
        </row>
        <row r="3400">
          <cell r="I3400">
            <v>64</v>
          </cell>
          <cell r="BA3400">
            <v>0</v>
          </cell>
          <cell r="BB3400">
            <v>2.1566666666666668E-2</v>
          </cell>
          <cell r="BC3400">
            <v>9.5638283671019106E-2</v>
          </cell>
        </row>
        <row r="3401">
          <cell r="I3401">
            <v>63</v>
          </cell>
          <cell r="BA3401">
            <v>0</v>
          </cell>
          <cell r="BB3401">
            <v>2.1566666666666668E-2</v>
          </cell>
          <cell r="BC3401">
            <v>9.2388283671019131E-2</v>
          </cell>
        </row>
        <row r="3402">
          <cell r="I3402">
            <v>63</v>
          </cell>
          <cell r="BA3402">
            <v>0</v>
          </cell>
          <cell r="BB3402">
            <v>2.1566666666666668E-2</v>
          </cell>
          <cell r="BC3402">
            <v>9.2388283671019131E-2</v>
          </cell>
        </row>
        <row r="3403">
          <cell r="I3403">
            <v>62.1</v>
          </cell>
          <cell r="BA3403">
            <v>0.15362125387363057</v>
          </cell>
          <cell r="BB3403">
            <v>2.2066666666666668E-2</v>
          </cell>
          <cell r="BC3403">
            <v>9.601328367101912E-2</v>
          </cell>
        </row>
        <row r="3404">
          <cell r="I3404">
            <v>63</v>
          </cell>
          <cell r="BA3404">
            <v>0.16702125387363054</v>
          </cell>
          <cell r="BB3404">
            <v>2.2566666666666672E-2</v>
          </cell>
          <cell r="BC3404">
            <v>0.10438828367101907</v>
          </cell>
        </row>
        <row r="3405">
          <cell r="I3405">
            <v>66</v>
          </cell>
          <cell r="BA3405">
            <v>0.12629763460319304</v>
          </cell>
          <cell r="BB3405">
            <v>4.2013074712643601E-2</v>
          </cell>
          <cell r="BC3405">
            <v>0.11376328367101908</v>
          </cell>
        </row>
        <row r="3406">
          <cell r="I3406">
            <v>69.099999999999994</v>
          </cell>
          <cell r="BA3406">
            <v>0.22641817463562325</v>
          </cell>
          <cell r="BB3406">
            <v>7.0746522988505714E-2</v>
          </cell>
          <cell r="BC3406">
            <v>0.13001328367101911</v>
          </cell>
        </row>
        <row r="3407">
          <cell r="I3407">
            <v>73.000000999999997</v>
          </cell>
          <cell r="BA3407">
            <v>0.24938037939184596</v>
          </cell>
          <cell r="BB3407">
            <v>0.10672126436781608</v>
          </cell>
          <cell r="BC3407">
            <v>0.14226328367101915</v>
          </cell>
        </row>
        <row r="3408">
          <cell r="I3408">
            <v>75.900000000000006</v>
          </cell>
          <cell r="BA3408">
            <v>0.25807010170482259</v>
          </cell>
          <cell r="BB3408">
            <v>0.13233959770114948</v>
          </cell>
          <cell r="BC3408">
            <v>0.13863828367101913</v>
          </cell>
        </row>
        <row r="3409">
          <cell r="I3409">
            <v>77</v>
          </cell>
          <cell r="BA3409">
            <v>0.21327772517628196</v>
          </cell>
          <cell r="BB3409">
            <v>0.13581522988505748</v>
          </cell>
          <cell r="BC3409">
            <v>0.14188828367101913</v>
          </cell>
        </row>
        <row r="3410">
          <cell r="I3410">
            <v>79</v>
          </cell>
          <cell r="BA3410">
            <v>0.27248283023452563</v>
          </cell>
          <cell r="BB3410">
            <v>0.1602247126436781</v>
          </cell>
          <cell r="BC3410">
            <v>0.14151328367101912</v>
          </cell>
        </row>
        <row r="3411">
          <cell r="I3411">
            <v>80.099999999999994</v>
          </cell>
          <cell r="BA3411">
            <v>0.27945624253786389</v>
          </cell>
          <cell r="BB3411">
            <v>0.16944201149425281</v>
          </cell>
          <cell r="BC3411">
            <v>0.14476328367101909</v>
          </cell>
        </row>
        <row r="3412">
          <cell r="I3412">
            <v>81</v>
          </cell>
          <cell r="BA3412">
            <v>0.27605060590425762</v>
          </cell>
          <cell r="BB3412">
            <v>0.17689252873563222</v>
          </cell>
          <cell r="BC3412">
            <v>0.13626328367101911</v>
          </cell>
        </row>
        <row r="3413">
          <cell r="I3413">
            <v>81</v>
          </cell>
          <cell r="BA3413">
            <v>0.19030825822454162</v>
          </cell>
          <cell r="BB3413">
            <v>0.17689252873563222</v>
          </cell>
          <cell r="BC3413">
            <v>0.1201382836710191</v>
          </cell>
        </row>
        <row r="3414">
          <cell r="I3414">
            <v>73.000000999999997</v>
          </cell>
          <cell r="BA3414">
            <v>0.15570363576803001</v>
          </cell>
          <cell r="BB3414">
            <v>0.10469876436781607</v>
          </cell>
          <cell r="BC3414">
            <v>0.13526328367101911</v>
          </cell>
        </row>
        <row r="3415">
          <cell r="I3415">
            <v>70</v>
          </cell>
          <cell r="BA3415">
            <v>0.12896801921857765</v>
          </cell>
          <cell r="BB3415">
            <v>7.7348706896551669E-2</v>
          </cell>
          <cell r="BC3415">
            <v>0.12038828367101909</v>
          </cell>
        </row>
        <row r="3416">
          <cell r="I3416">
            <v>70</v>
          </cell>
          <cell r="BA3416">
            <v>0.1242318653724238</v>
          </cell>
          <cell r="BB3416">
            <v>6.7236206896551673E-2</v>
          </cell>
          <cell r="BC3416">
            <v>0.10863828367101908</v>
          </cell>
        </row>
        <row r="3417">
          <cell r="I3417">
            <v>68</v>
          </cell>
          <cell r="BA3417">
            <v>0.12181340383396226</v>
          </cell>
          <cell r="BB3417">
            <v>4.9068390804597697E-2</v>
          </cell>
          <cell r="BC3417">
            <v>0.10263828367101913</v>
          </cell>
        </row>
        <row r="3418">
          <cell r="I3418">
            <v>68</v>
          </cell>
          <cell r="BA3418">
            <v>0.12387917306473149</v>
          </cell>
          <cell r="BB3418">
            <v>4.8568390804597697E-2</v>
          </cell>
          <cell r="BC3418">
            <v>0.10776328367101909</v>
          </cell>
        </row>
        <row r="3419">
          <cell r="I3419">
            <v>66</v>
          </cell>
          <cell r="BA3419">
            <v>0</v>
          </cell>
          <cell r="BB3419">
            <v>3.0650574712643611E-2</v>
          </cell>
          <cell r="BC3419">
            <v>0.10176328367101913</v>
          </cell>
        </row>
        <row r="3420">
          <cell r="I3420">
            <v>64.900000000000006</v>
          </cell>
          <cell r="BA3420">
            <v>0</v>
          </cell>
          <cell r="BB3420">
            <v>2.1566666666666668E-2</v>
          </cell>
          <cell r="BC3420">
            <v>9.3263283671019132E-2</v>
          </cell>
        </row>
        <row r="3421">
          <cell r="I3421">
            <v>64.900000000000006</v>
          </cell>
          <cell r="BA3421">
            <v>0</v>
          </cell>
          <cell r="BB3421">
            <v>2.1566666666666668E-2</v>
          </cell>
          <cell r="BC3421">
            <v>9.3263283671019132E-2</v>
          </cell>
        </row>
        <row r="3422">
          <cell r="I3422">
            <v>63</v>
          </cell>
          <cell r="BA3422">
            <v>0</v>
          </cell>
          <cell r="BB3422">
            <v>2.2066666666666668E-2</v>
          </cell>
          <cell r="BC3422">
            <v>9.2388283671019131E-2</v>
          </cell>
        </row>
        <row r="3423">
          <cell r="I3423">
            <v>62.1</v>
          </cell>
          <cell r="BA3423">
            <v>0</v>
          </cell>
          <cell r="BB3423">
            <v>2.1566666666666668E-2</v>
          </cell>
          <cell r="BC3423">
            <v>8.438828367101911E-2</v>
          </cell>
        </row>
        <row r="3424">
          <cell r="I3424">
            <v>62.1</v>
          </cell>
          <cell r="BA3424">
            <v>0</v>
          </cell>
          <cell r="BB3424">
            <v>2.1566666666666668E-2</v>
          </cell>
          <cell r="BC3424">
            <v>8.438828367101911E-2</v>
          </cell>
        </row>
        <row r="3425">
          <cell r="I3425">
            <v>62.1</v>
          </cell>
          <cell r="BA3425">
            <v>0</v>
          </cell>
          <cell r="BB3425">
            <v>2.1566666666666668E-2</v>
          </cell>
          <cell r="BC3425">
            <v>8.438828367101911E-2</v>
          </cell>
        </row>
        <row r="3426">
          <cell r="I3426">
            <v>63</v>
          </cell>
          <cell r="BA3426">
            <v>0</v>
          </cell>
          <cell r="BB3426">
            <v>2.1566666666666668E-2</v>
          </cell>
          <cell r="BC3426">
            <v>9.2388283671019131E-2</v>
          </cell>
        </row>
        <row r="3427">
          <cell r="I3427">
            <v>63</v>
          </cell>
          <cell r="BA3427">
            <v>0.14782125387363057</v>
          </cell>
          <cell r="BB3427">
            <v>2.2066666666666668E-2</v>
          </cell>
          <cell r="BC3427">
            <v>9.2388283671019131E-2</v>
          </cell>
        </row>
        <row r="3428">
          <cell r="I3428">
            <v>64.900000000000006</v>
          </cell>
          <cell r="BA3428">
            <v>0.16782125387363056</v>
          </cell>
          <cell r="BB3428">
            <v>2.2566666666666672E-2</v>
          </cell>
          <cell r="BC3428">
            <v>0.10488828367101913</v>
          </cell>
        </row>
        <row r="3429">
          <cell r="I3429">
            <v>66.900000000000006</v>
          </cell>
          <cell r="BA3429">
            <v>0.12740609614165466</v>
          </cell>
          <cell r="BB3429">
            <v>4.9963591954023022E-2</v>
          </cell>
          <cell r="BC3429">
            <v>0.11651328367101911</v>
          </cell>
        </row>
        <row r="3430">
          <cell r="I3430">
            <v>70</v>
          </cell>
          <cell r="BA3430">
            <v>0.25272386167988736</v>
          </cell>
          <cell r="BB3430">
            <v>7.869704022988501E-2</v>
          </cell>
          <cell r="BC3430">
            <v>0.13276328367101908</v>
          </cell>
        </row>
        <row r="3431">
          <cell r="I3431">
            <v>70</v>
          </cell>
          <cell r="BA3431">
            <v>0.25272386167988736</v>
          </cell>
          <cell r="BB3431">
            <v>8.0219540229885006E-2</v>
          </cell>
          <cell r="BC3431">
            <v>0.13276328367101908</v>
          </cell>
        </row>
        <row r="3432">
          <cell r="I3432">
            <v>73.900000000000006</v>
          </cell>
          <cell r="BA3432">
            <v>0.26799174204819481</v>
          </cell>
          <cell r="BB3432">
            <v>0.11467178160919538</v>
          </cell>
          <cell r="BC3432">
            <v>0.14501328367101912</v>
          </cell>
        </row>
        <row r="3433">
          <cell r="I3433">
            <v>78.099999999999994</v>
          </cell>
          <cell r="BA3433">
            <v>0.24975161261186229</v>
          </cell>
          <cell r="BB3433">
            <v>0.14553252873563213</v>
          </cell>
          <cell r="BC3433">
            <v>0.15076328367101915</v>
          </cell>
        </row>
        <row r="3434">
          <cell r="I3434">
            <v>79</v>
          </cell>
          <cell r="BA3434">
            <v>0.28537186328626729</v>
          </cell>
          <cell r="BB3434">
            <v>0.1602247126436781</v>
          </cell>
          <cell r="BC3434">
            <v>0.14151328367101912</v>
          </cell>
        </row>
        <row r="3435">
          <cell r="I3435">
            <v>73.000000999999997</v>
          </cell>
          <cell r="BA3435">
            <v>0.27735651298085157</v>
          </cell>
          <cell r="BB3435">
            <v>0.10672126436781608</v>
          </cell>
          <cell r="BC3435">
            <v>0.16188828367101904</v>
          </cell>
        </row>
        <row r="3436">
          <cell r="I3436">
            <v>81</v>
          </cell>
          <cell r="BA3436">
            <v>0.30400224106432672</v>
          </cell>
          <cell r="BB3436">
            <v>0.17689252873563222</v>
          </cell>
          <cell r="BC3436">
            <v>0.1540132836710191</v>
          </cell>
        </row>
        <row r="3437">
          <cell r="I3437">
            <v>80.099999999999994</v>
          </cell>
          <cell r="BA3437">
            <v>0.23170166422997998</v>
          </cell>
          <cell r="BB3437">
            <v>0.16894201149425278</v>
          </cell>
          <cell r="BC3437">
            <v>0.15126328367101916</v>
          </cell>
        </row>
        <row r="3438">
          <cell r="I3438">
            <v>81</v>
          </cell>
          <cell r="BA3438">
            <v>0.2293130225681449</v>
          </cell>
          <cell r="BB3438">
            <v>0.17537002873563223</v>
          </cell>
          <cell r="BC3438">
            <v>0.14226328367101915</v>
          </cell>
        </row>
        <row r="3439">
          <cell r="I3439">
            <v>77</v>
          </cell>
          <cell r="BA3439">
            <v>0.12619686537242353</v>
          </cell>
          <cell r="BB3439">
            <v>0.1391860632183908</v>
          </cell>
          <cell r="BC3439">
            <v>0.11351328367101909</v>
          </cell>
        </row>
        <row r="3440">
          <cell r="I3440">
            <v>75</v>
          </cell>
          <cell r="BA3440">
            <v>0.12151109614165456</v>
          </cell>
          <cell r="BB3440">
            <v>0.11140574712643672</v>
          </cell>
          <cell r="BC3440">
            <v>0.1018882836710191</v>
          </cell>
        </row>
        <row r="3441">
          <cell r="I3441">
            <v>71.099999999999994</v>
          </cell>
          <cell r="BA3441">
            <v>0.11667417306473148</v>
          </cell>
          <cell r="BB3441">
            <v>7.6453505747126338E-2</v>
          </cell>
          <cell r="BC3441">
            <v>8.9888283671019087E-2</v>
          </cell>
        </row>
        <row r="3442">
          <cell r="I3442">
            <v>71.099999999999994</v>
          </cell>
          <cell r="BA3442">
            <v>0.11667417306473148</v>
          </cell>
          <cell r="BB3442">
            <v>7.5953505747126338E-2</v>
          </cell>
          <cell r="BC3442">
            <v>8.9888283671019087E-2</v>
          </cell>
        </row>
        <row r="3443">
          <cell r="I3443">
            <v>69.099999999999994</v>
          </cell>
          <cell r="BA3443">
            <v>0</v>
          </cell>
          <cell r="BB3443">
            <v>5.8035689655172376E-2</v>
          </cell>
          <cell r="BC3443">
            <v>9.9888283671019096E-2</v>
          </cell>
        </row>
        <row r="3444">
          <cell r="I3444">
            <v>68</v>
          </cell>
          <cell r="BA3444">
            <v>0</v>
          </cell>
          <cell r="BB3444">
            <v>4.806839080459769E-2</v>
          </cell>
          <cell r="BC3444">
            <v>8.6013283671019097E-2</v>
          </cell>
        </row>
        <row r="3445">
          <cell r="I3445">
            <v>68</v>
          </cell>
          <cell r="BA3445">
            <v>0</v>
          </cell>
          <cell r="BB3445">
            <v>4.806839080459769E-2</v>
          </cell>
          <cell r="BC3445">
            <v>8.6013283671019097E-2</v>
          </cell>
        </row>
        <row r="3446">
          <cell r="I3446">
            <v>64.900000000000006</v>
          </cell>
          <cell r="BA3446">
            <v>0</v>
          </cell>
          <cell r="BB3446">
            <v>2.2066666666666668E-2</v>
          </cell>
          <cell r="BC3446">
            <v>6.6763283671019122E-2</v>
          </cell>
        </row>
        <row r="3447">
          <cell r="I3447">
            <v>64.900000000000006</v>
          </cell>
          <cell r="BA3447">
            <v>0</v>
          </cell>
          <cell r="BB3447">
            <v>2.1566666666666668E-2</v>
          </cell>
          <cell r="BC3447">
            <v>8.1388283671019093E-2</v>
          </cell>
        </row>
        <row r="3448">
          <cell r="I3448">
            <v>64.900000000000006</v>
          </cell>
          <cell r="BA3448">
            <v>0</v>
          </cell>
          <cell r="BB3448">
            <v>2.1566666666666668E-2</v>
          </cell>
          <cell r="BC3448">
            <v>8.1388283671019093E-2</v>
          </cell>
        </row>
        <row r="3449">
          <cell r="I3449">
            <v>64</v>
          </cell>
          <cell r="BA3449">
            <v>0</v>
          </cell>
          <cell r="BB3449">
            <v>2.1566666666666668E-2</v>
          </cell>
          <cell r="BC3449">
            <v>8.438828367101911E-2</v>
          </cell>
        </row>
        <row r="3450">
          <cell r="I3450">
            <v>64</v>
          </cell>
          <cell r="BA3450">
            <v>0</v>
          </cell>
          <cell r="BB3450">
            <v>2.1566666666666668E-2</v>
          </cell>
          <cell r="BC3450">
            <v>9.0513283671019101E-2</v>
          </cell>
        </row>
        <row r="3451">
          <cell r="I3451">
            <v>64.900000000000006</v>
          </cell>
          <cell r="BA3451">
            <v>0.15742125387363051</v>
          </cell>
          <cell r="BB3451">
            <v>2.2066666666666668E-2</v>
          </cell>
          <cell r="BC3451">
            <v>9.8388283671019081E-2</v>
          </cell>
        </row>
        <row r="3452">
          <cell r="I3452">
            <v>66</v>
          </cell>
          <cell r="BA3452">
            <v>0.11934455768011609</v>
          </cell>
          <cell r="BB3452">
            <v>3.1400574712643611E-2</v>
          </cell>
          <cell r="BC3452">
            <v>9.6513283671019093E-2</v>
          </cell>
        </row>
        <row r="3453">
          <cell r="I3453">
            <v>66</v>
          </cell>
          <cell r="BA3453">
            <v>0.11692609614165456</v>
          </cell>
          <cell r="BB3453">
            <v>4.2013074712643601E-2</v>
          </cell>
          <cell r="BC3453">
            <v>9.0513283671019101E-2</v>
          </cell>
        </row>
        <row r="3454">
          <cell r="I3454">
            <v>63</v>
          </cell>
          <cell r="BA3454">
            <v>0.26870336916397897</v>
          </cell>
          <cell r="BB3454">
            <v>3.4527500000000003E-2</v>
          </cell>
          <cell r="BC3454">
            <v>8.7138283671019098E-2</v>
          </cell>
        </row>
        <row r="3455">
          <cell r="I3455">
            <v>64.900000000000006</v>
          </cell>
          <cell r="BA3455">
            <v>0.30165701471253908</v>
          </cell>
          <cell r="BB3455">
            <v>3.6049999999999999E-2</v>
          </cell>
          <cell r="BC3455">
            <v>9.8388283671019081E-2</v>
          </cell>
        </row>
        <row r="3456">
          <cell r="I3456">
            <v>64.900000000000006</v>
          </cell>
          <cell r="BA3456">
            <v>0.30165701471253908</v>
          </cell>
          <cell r="BB3456">
            <v>3.6049999999999999E-2</v>
          </cell>
          <cell r="BC3456">
            <v>9.8388283671019081E-2</v>
          </cell>
        </row>
        <row r="3457">
          <cell r="I3457">
            <v>66</v>
          </cell>
          <cell r="BA3457">
            <v>0.20207800823498817</v>
          </cell>
          <cell r="BB3457">
            <v>3.8642241379310271E-2</v>
          </cell>
          <cell r="BC3457">
            <v>0.1082632836710191</v>
          </cell>
        </row>
        <row r="3458">
          <cell r="I3458">
            <v>66</v>
          </cell>
          <cell r="BA3458">
            <v>0.23697570835175161</v>
          </cell>
          <cell r="BB3458">
            <v>4.5383908045976938E-2</v>
          </cell>
          <cell r="BC3458">
            <v>0.1082632836710191</v>
          </cell>
        </row>
        <row r="3459">
          <cell r="I3459">
            <v>66</v>
          </cell>
          <cell r="BA3459">
            <v>0.23697570835175161</v>
          </cell>
          <cell r="BB3459">
            <v>4.4883908045976945E-2</v>
          </cell>
          <cell r="BC3459">
            <v>0.1082632836710191</v>
          </cell>
        </row>
        <row r="3460">
          <cell r="I3460">
            <v>64.900000000000006</v>
          </cell>
          <cell r="BA3460">
            <v>0.33844883627387734</v>
          </cell>
          <cell r="BB3460">
            <v>3.5550000000000005E-2</v>
          </cell>
          <cell r="BC3460">
            <v>0.11038828367101909</v>
          </cell>
        </row>
        <row r="3461">
          <cell r="I3461">
            <v>64.900000000000006</v>
          </cell>
          <cell r="BA3461">
            <v>0.255657623520613</v>
          </cell>
          <cell r="BB3461">
            <v>3.5550000000000005E-2</v>
          </cell>
          <cell r="BC3461">
            <v>0.11038828367101909</v>
          </cell>
        </row>
        <row r="3462">
          <cell r="I3462">
            <v>66.900000000000006</v>
          </cell>
          <cell r="BA3462">
            <v>0.18293905068666957</v>
          </cell>
          <cell r="BB3462">
            <v>5.0811925287356355E-2</v>
          </cell>
          <cell r="BC3462">
            <v>0.11651328367101911</v>
          </cell>
        </row>
        <row r="3463">
          <cell r="I3463">
            <v>66.900000000000006</v>
          </cell>
          <cell r="BA3463">
            <v>0.12518917306473157</v>
          </cell>
          <cell r="BB3463">
            <v>4.9963591954023022E-2</v>
          </cell>
          <cell r="BC3463">
            <v>0.11101328367101909</v>
          </cell>
        </row>
        <row r="3464">
          <cell r="I3464">
            <v>66.900000000000006</v>
          </cell>
          <cell r="BA3464">
            <v>0.12518917306473157</v>
          </cell>
          <cell r="BB3464">
            <v>3.9851091954023025E-2</v>
          </cell>
          <cell r="BC3464">
            <v>0.11101328367101909</v>
          </cell>
        </row>
        <row r="3465">
          <cell r="I3465">
            <v>66.900000000000006</v>
          </cell>
          <cell r="BA3465">
            <v>0.12518917306473157</v>
          </cell>
          <cell r="BB3465">
            <v>3.9351091954023025E-2</v>
          </cell>
          <cell r="BC3465">
            <v>0.11101328367101909</v>
          </cell>
        </row>
        <row r="3466">
          <cell r="I3466">
            <v>66</v>
          </cell>
          <cell r="BA3466">
            <v>0.12408071152626995</v>
          </cell>
          <cell r="BB3466">
            <v>3.0900574712643607E-2</v>
          </cell>
          <cell r="BC3466">
            <v>0.1082632836710191</v>
          </cell>
        </row>
        <row r="3467">
          <cell r="I3467">
            <v>64.900000000000006</v>
          </cell>
          <cell r="BA3467">
            <v>0</v>
          </cell>
          <cell r="BB3467">
            <v>2.1816666666666672E-2</v>
          </cell>
          <cell r="BC3467">
            <v>0.10488828367101913</v>
          </cell>
        </row>
        <row r="3468">
          <cell r="I3468">
            <v>64</v>
          </cell>
          <cell r="BA3468">
            <v>0</v>
          </cell>
          <cell r="BB3468">
            <v>2.1566666666666668E-2</v>
          </cell>
          <cell r="BC3468">
            <v>9.5638283671019106E-2</v>
          </cell>
        </row>
        <row r="3469">
          <cell r="I3469">
            <v>63</v>
          </cell>
          <cell r="BA3469">
            <v>0</v>
          </cell>
          <cell r="BB3469">
            <v>2.1566666666666668E-2</v>
          </cell>
          <cell r="BC3469">
            <v>8.7138283671019098E-2</v>
          </cell>
        </row>
        <row r="3470">
          <cell r="I3470">
            <v>62.1</v>
          </cell>
          <cell r="BA3470">
            <v>0</v>
          </cell>
          <cell r="BB3470">
            <v>2.2066666666666668E-2</v>
          </cell>
          <cell r="BC3470">
            <v>8.438828367101911E-2</v>
          </cell>
        </row>
        <row r="3471">
          <cell r="I3471">
            <v>63</v>
          </cell>
          <cell r="BA3471">
            <v>0</v>
          </cell>
          <cell r="BB3471">
            <v>2.1566666666666668E-2</v>
          </cell>
          <cell r="BC3471">
            <v>9.8763283671019095E-2</v>
          </cell>
        </row>
        <row r="3472">
          <cell r="I3472">
            <v>62.1</v>
          </cell>
          <cell r="BA3472">
            <v>0</v>
          </cell>
          <cell r="BB3472">
            <v>2.1566666666666668E-2</v>
          </cell>
          <cell r="BC3472">
            <v>9.601328367101912E-2</v>
          </cell>
        </row>
        <row r="3473">
          <cell r="I3473">
            <v>62.1</v>
          </cell>
          <cell r="BA3473">
            <v>0</v>
          </cell>
          <cell r="BB3473">
            <v>2.1566666666666668E-2</v>
          </cell>
          <cell r="BC3473">
            <v>9.601328367101912E-2</v>
          </cell>
        </row>
        <row r="3474">
          <cell r="I3474">
            <v>62.1</v>
          </cell>
          <cell r="BA3474">
            <v>0</v>
          </cell>
          <cell r="BB3474">
            <v>2.1566666666666668E-2</v>
          </cell>
          <cell r="BC3474">
            <v>8.9638283671019101E-2</v>
          </cell>
        </row>
        <row r="3475">
          <cell r="I3475">
            <v>62.1</v>
          </cell>
          <cell r="BA3475">
            <v>0.14342125387363056</v>
          </cell>
          <cell r="BB3475">
            <v>2.2066666666666668E-2</v>
          </cell>
          <cell r="BC3475">
            <v>8.9638283671019101E-2</v>
          </cell>
        </row>
        <row r="3476">
          <cell r="I3476">
            <v>63</v>
          </cell>
          <cell r="BA3476">
            <v>0.14782125387363057</v>
          </cell>
          <cell r="BB3476">
            <v>2.2566666666666672E-2</v>
          </cell>
          <cell r="BC3476">
            <v>9.2388283671019131E-2</v>
          </cell>
        </row>
        <row r="3477">
          <cell r="I3477">
            <v>64</v>
          </cell>
          <cell r="BA3477">
            <v>0.15302125387363055</v>
          </cell>
          <cell r="BB3477">
            <v>3.3179166666666669E-2</v>
          </cell>
          <cell r="BC3477">
            <v>9.5638283671019106E-2</v>
          </cell>
        </row>
        <row r="3478">
          <cell r="I3478">
            <v>64.900000000000006</v>
          </cell>
          <cell r="BA3478">
            <v>0.30165701471253908</v>
          </cell>
          <cell r="BB3478">
            <v>3.4527500000000003E-2</v>
          </cell>
          <cell r="BC3478">
            <v>9.8388283671019081E-2</v>
          </cell>
        </row>
        <row r="3479">
          <cell r="I3479">
            <v>68</v>
          </cell>
          <cell r="BA3479">
            <v>0.24012505667724354</v>
          </cell>
          <cell r="BB3479">
            <v>6.2551724137931031E-2</v>
          </cell>
          <cell r="BC3479">
            <v>0.11426328367101912</v>
          </cell>
        </row>
        <row r="3480">
          <cell r="I3480">
            <v>68</v>
          </cell>
          <cell r="BA3480">
            <v>0.24442893768239082</v>
          </cell>
          <cell r="BB3480">
            <v>6.2551724137931031E-2</v>
          </cell>
          <cell r="BC3480">
            <v>0.11988828367101911</v>
          </cell>
        </row>
        <row r="3481">
          <cell r="I3481">
            <v>68</v>
          </cell>
          <cell r="BA3481">
            <v>0.2082133649694736</v>
          </cell>
          <cell r="BB3481">
            <v>5.6310057471264358E-2</v>
          </cell>
          <cell r="BC3481">
            <v>0.11988828367101911</v>
          </cell>
        </row>
        <row r="3482">
          <cell r="I3482">
            <v>69.099999999999994</v>
          </cell>
          <cell r="BA3482">
            <v>0.25132710612372194</v>
          </cell>
          <cell r="BB3482">
            <v>7.2769022988505697E-2</v>
          </cell>
          <cell r="BC3482">
            <v>0.13001328367101911</v>
          </cell>
        </row>
        <row r="3483">
          <cell r="I3483">
            <v>68</v>
          </cell>
          <cell r="BA3483">
            <v>0.2496892366886819</v>
          </cell>
          <cell r="BB3483">
            <v>6.2551724137931031E-2</v>
          </cell>
          <cell r="BC3483">
            <v>0.12676328367101911</v>
          </cell>
        </row>
        <row r="3484">
          <cell r="I3484">
            <v>69.099999999999994</v>
          </cell>
          <cell r="BA3484">
            <v>0.25132710612372194</v>
          </cell>
          <cell r="BB3484">
            <v>7.176902298850571E-2</v>
          </cell>
          <cell r="BC3484">
            <v>0.13001328367101911</v>
          </cell>
        </row>
        <row r="3485">
          <cell r="I3485">
            <v>70</v>
          </cell>
          <cell r="BA3485">
            <v>0.18993194161348678</v>
          </cell>
          <cell r="BB3485">
            <v>7.9719540229885005E-2</v>
          </cell>
          <cell r="BC3485">
            <v>0.13276328367101908</v>
          </cell>
        </row>
        <row r="3486">
          <cell r="I3486">
            <v>70</v>
          </cell>
          <cell r="BA3486">
            <v>0.18993194161348678</v>
          </cell>
          <cell r="BB3486">
            <v>7.8197040229885009E-2</v>
          </cell>
          <cell r="BC3486">
            <v>0.13276328367101908</v>
          </cell>
        </row>
        <row r="3487">
          <cell r="I3487">
            <v>70</v>
          </cell>
          <cell r="BA3487">
            <v>0.13395609614165457</v>
          </cell>
          <cell r="BB3487">
            <v>7.7348706896551669E-2</v>
          </cell>
          <cell r="BC3487">
            <v>0.13276328367101908</v>
          </cell>
        </row>
        <row r="3488">
          <cell r="I3488">
            <v>69.099999999999994</v>
          </cell>
          <cell r="BA3488">
            <v>0.13284763460319304</v>
          </cell>
          <cell r="BB3488">
            <v>5.9285689655172377E-2</v>
          </cell>
          <cell r="BC3488">
            <v>0.13001328367101911</v>
          </cell>
        </row>
        <row r="3489">
          <cell r="I3489">
            <v>68</v>
          </cell>
          <cell r="BA3489">
            <v>0.13153763460319304</v>
          </cell>
          <cell r="BB3489">
            <v>4.9068390804597697E-2</v>
          </cell>
          <cell r="BC3489">
            <v>0.12676328367101911</v>
          </cell>
        </row>
        <row r="3490">
          <cell r="I3490">
            <v>66</v>
          </cell>
          <cell r="BA3490">
            <v>0.12629763460319304</v>
          </cell>
          <cell r="BB3490">
            <v>3.0900574712643607E-2</v>
          </cell>
          <cell r="BC3490">
            <v>0.11376328367101908</v>
          </cell>
        </row>
        <row r="3491">
          <cell r="I3491">
            <v>66</v>
          </cell>
          <cell r="BA3491">
            <v>0</v>
          </cell>
          <cell r="BB3491">
            <v>3.0650574712643611E-2</v>
          </cell>
          <cell r="BC3491">
            <v>0.11376328367101908</v>
          </cell>
        </row>
        <row r="3492">
          <cell r="I3492">
            <v>68</v>
          </cell>
          <cell r="BA3492">
            <v>0</v>
          </cell>
          <cell r="BB3492">
            <v>4.806839080459769E-2</v>
          </cell>
          <cell r="BC3492">
            <v>0.1326382836710191</v>
          </cell>
        </row>
        <row r="3493">
          <cell r="I3493">
            <v>66.900000000000006</v>
          </cell>
          <cell r="BA3493">
            <v>0</v>
          </cell>
          <cell r="BB3493">
            <v>3.8351091954023024E-2</v>
          </cell>
          <cell r="BC3493">
            <v>0.12338828367101909</v>
          </cell>
        </row>
        <row r="3494">
          <cell r="I3494">
            <v>66.900000000000006</v>
          </cell>
          <cell r="BA3494">
            <v>0</v>
          </cell>
          <cell r="BB3494">
            <v>3.8851091954023025E-2</v>
          </cell>
          <cell r="BC3494">
            <v>0.12938828367101907</v>
          </cell>
        </row>
        <row r="3495">
          <cell r="I3495">
            <v>64.900000000000006</v>
          </cell>
          <cell r="BA3495">
            <v>0</v>
          </cell>
          <cell r="BB3495">
            <v>2.1566666666666668E-2</v>
          </cell>
          <cell r="BC3495">
            <v>0.11738828367101913</v>
          </cell>
        </row>
        <row r="3496">
          <cell r="I3496">
            <v>64.900000000000006</v>
          </cell>
          <cell r="BA3496">
            <v>0</v>
          </cell>
          <cell r="BB3496">
            <v>2.1566666666666668E-2</v>
          </cell>
          <cell r="BC3496">
            <v>0.11738828367101913</v>
          </cell>
        </row>
        <row r="3497">
          <cell r="I3497">
            <v>64.900000000000006</v>
          </cell>
          <cell r="BA3497">
            <v>0</v>
          </cell>
          <cell r="BB3497">
            <v>2.1566666666666668E-2</v>
          </cell>
          <cell r="BC3497">
            <v>0.11738828367101913</v>
          </cell>
        </row>
        <row r="3498">
          <cell r="I3498">
            <v>66</v>
          </cell>
          <cell r="BA3498">
            <v>0</v>
          </cell>
          <cell r="BB3498">
            <v>3.0400574712643607E-2</v>
          </cell>
          <cell r="BC3498">
            <v>0.12651328367101908</v>
          </cell>
        </row>
        <row r="3499">
          <cell r="I3499">
            <v>66</v>
          </cell>
          <cell r="BA3499">
            <v>0.1314368653724238</v>
          </cell>
          <cell r="BB3499">
            <v>3.0900574712643607E-2</v>
          </cell>
          <cell r="BC3499">
            <v>0.12651328367101908</v>
          </cell>
        </row>
        <row r="3500">
          <cell r="I3500">
            <v>68</v>
          </cell>
          <cell r="BA3500">
            <v>0.13390571152626995</v>
          </cell>
          <cell r="BB3500">
            <v>4.9068390804597697E-2</v>
          </cell>
          <cell r="BC3500">
            <v>0.1326382836710191</v>
          </cell>
        </row>
        <row r="3501">
          <cell r="I3501">
            <v>68</v>
          </cell>
          <cell r="BA3501">
            <v>0.13390571152626995</v>
          </cell>
          <cell r="BB3501">
            <v>5.4961724137931031E-2</v>
          </cell>
          <cell r="BC3501">
            <v>0.1326382836710191</v>
          </cell>
        </row>
        <row r="3502">
          <cell r="I3502">
            <v>69.099999999999994</v>
          </cell>
          <cell r="BA3502">
            <v>0.23054006697191151</v>
          </cell>
          <cell r="BB3502">
            <v>6.6027356321839037E-2</v>
          </cell>
          <cell r="BC3502">
            <v>0.13601328367101909</v>
          </cell>
        </row>
        <row r="3503">
          <cell r="I3503">
            <v>73.900000000000006</v>
          </cell>
          <cell r="BA3503">
            <v>0.26949172022175305</v>
          </cell>
          <cell r="BB3503">
            <v>0.1079301149425287</v>
          </cell>
          <cell r="BC3503">
            <v>0.16463828367101915</v>
          </cell>
        </row>
        <row r="3504">
          <cell r="I3504">
            <v>73.000000999999997</v>
          </cell>
          <cell r="BA3504">
            <v>0.25366640840195087</v>
          </cell>
          <cell r="BB3504">
            <v>9.9979597701149406E-2</v>
          </cell>
          <cell r="BC3504">
            <v>0.14813828367101914</v>
          </cell>
        </row>
        <row r="3505">
          <cell r="I3505">
            <v>75</v>
          </cell>
          <cell r="BA3505">
            <v>0.21282936100531621</v>
          </cell>
          <cell r="BB3505">
            <v>0.11814741379310338</v>
          </cell>
          <cell r="BC3505">
            <v>0.15426328367101907</v>
          </cell>
        </row>
        <row r="3506">
          <cell r="I3506">
            <v>77</v>
          </cell>
          <cell r="BA3506">
            <v>0.27924212396758125</v>
          </cell>
          <cell r="BB3506">
            <v>0.13581522988505748</v>
          </cell>
          <cell r="BC3506">
            <v>0.16038828367101909</v>
          </cell>
        </row>
        <row r="3507">
          <cell r="I3507">
            <v>78.099999999999994</v>
          </cell>
          <cell r="BA3507">
            <v>0.27622876525380713</v>
          </cell>
          <cell r="BB3507">
            <v>0.14503252873563216</v>
          </cell>
          <cell r="BC3507">
            <v>0.15076328367101915</v>
          </cell>
        </row>
        <row r="3508">
          <cell r="I3508">
            <v>80.099999999999994</v>
          </cell>
          <cell r="BA3508">
            <v>0.29487636162748976</v>
          </cell>
          <cell r="BB3508">
            <v>0.15882951149425278</v>
          </cell>
          <cell r="BC3508">
            <v>0.16376328367101914</v>
          </cell>
        </row>
        <row r="3509">
          <cell r="I3509">
            <v>82.9</v>
          </cell>
          <cell r="BA3509">
            <v>0.22973158231306215</v>
          </cell>
          <cell r="BB3509">
            <v>0.18356445402298849</v>
          </cell>
          <cell r="BC3509">
            <v>0.17263828367101916</v>
          </cell>
        </row>
        <row r="3510">
          <cell r="I3510">
            <v>78.099999999999994</v>
          </cell>
          <cell r="BA3510">
            <v>0.1835587310070001</v>
          </cell>
          <cell r="BB3510">
            <v>0.13829086206896549</v>
          </cell>
          <cell r="BC3510">
            <v>0.15076328367101915</v>
          </cell>
        </row>
        <row r="3511">
          <cell r="I3511">
            <v>68</v>
          </cell>
          <cell r="BA3511">
            <v>0.13153763460319304</v>
          </cell>
          <cell r="BB3511">
            <v>4.9568390804597698E-2</v>
          </cell>
          <cell r="BC3511">
            <v>0.12676328367101911</v>
          </cell>
        </row>
        <row r="3512">
          <cell r="I3512">
            <v>66</v>
          </cell>
          <cell r="BA3512">
            <v>0</v>
          </cell>
          <cell r="BB3512">
            <v>3.1900574712643605E-2</v>
          </cell>
          <cell r="BC3512">
            <v>0.1206382836710191</v>
          </cell>
        </row>
        <row r="3513">
          <cell r="I3513">
            <v>64.900000000000006</v>
          </cell>
          <cell r="BA3513">
            <v>0</v>
          </cell>
          <cell r="BB3513">
            <v>2.2566666666666672E-2</v>
          </cell>
          <cell r="BC3513">
            <v>0.11738828367101913</v>
          </cell>
        </row>
        <row r="3514">
          <cell r="I3514">
            <v>64.900000000000006</v>
          </cell>
          <cell r="BA3514">
            <v>0</v>
          </cell>
          <cell r="BB3514">
            <v>2.2566666666666672E-2</v>
          </cell>
          <cell r="BC3514">
            <v>0.11738828367101913</v>
          </cell>
        </row>
        <row r="3515">
          <cell r="I3515">
            <v>64.900000000000006</v>
          </cell>
          <cell r="BA3515">
            <v>0</v>
          </cell>
          <cell r="BB3515">
            <v>2.2066666666666668E-2</v>
          </cell>
          <cell r="BC3515">
            <v>0.11738828367101913</v>
          </cell>
        </row>
        <row r="3516">
          <cell r="I3516">
            <v>63</v>
          </cell>
          <cell r="BA3516">
            <v>0</v>
          </cell>
          <cell r="BB3516">
            <v>2.2066666666666668E-2</v>
          </cell>
          <cell r="BC3516">
            <v>9.8763283671019095E-2</v>
          </cell>
        </row>
        <row r="3517">
          <cell r="I3517">
            <v>63</v>
          </cell>
          <cell r="BA3517">
            <v>0</v>
          </cell>
          <cell r="BB3517">
            <v>2.2066666666666668E-2</v>
          </cell>
          <cell r="BC3517">
            <v>9.8763283671019095E-2</v>
          </cell>
        </row>
        <row r="3518">
          <cell r="I3518">
            <v>63</v>
          </cell>
          <cell r="BA3518">
            <v>0</v>
          </cell>
          <cell r="BB3518">
            <v>2.2066666666666668E-2</v>
          </cell>
          <cell r="BC3518">
            <v>0.10438828367101907</v>
          </cell>
        </row>
        <row r="3519">
          <cell r="I3519">
            <v>63</v>
          </cell>
          <cell r="BA3519">
            <v>0</v>
          </cell>
          <cell r="BB3519">
            <v>2.1566666666666668E-2</v>
          </cell>
          <cell r="BC3519">
            <v>0.10438828367101907</v>
          </cell>
        </row>
        <row r="3520">
          <cell r="I3520">
            <v>63</v>
          </cell>
          <cell r="BA3520">
            <v>0</v>
          </cell>
          <cell r="BB3520">
            <v>2.1566666666666668E-2</v>
          </cell>
          <cell r="BC3520">
            <v>0.10438828367101907</v>
          </cell>
        </row>
        <row r="3521">
          <cell r="I3521">
            <v>64</v>
          </cell>
          <cell r="BA3521">
            <v>0</v>
          </cell>
          <cell r="BB3521">
            <v>2.1566666666666668E-2</v>
          </cell>
          <cell r="BC3521">
            <v>0.11451328367101911</v>
          </cell>
        </row>
        <row r="3522">
          <cell r="I3522">
            <v>63</v>
          </cell>
          <cell r="BA3522">
            <v>0</v>
          </cell>
          <cell r="BB3522">
            <v>2.1566666666666668E-2</v>
          </cell>
          <cell r="BC3522">
            <v>0.10438828367101907</v>
          </cell>
        </row>
        <row r="3523">
          <cell r="I3523">
            <v>64</v>
          </cell>
          <cell r="BA3523">
            <v>0</v>
          </cell>
          <cell r="BB3523">
            <v>2.2066666666666668E-2</v>
          </cell>
          <cell r="BC3523">
            <v>0.1076382836710191</v>
          </cell>
        </row>
        <row r="3524">
          <cell r="I3524">
            <v>64</v>
          </cell>
          <cell r="BA3524">
            <v>0</v>
          </cell>
          <cell r="BB3524">
            <v>2.2566666666666672E-2</v>
          </cell>
          <cell r="BC3524">
            <v>0.1076382836710191</v>
          </cell>
        </row>
        <row r="3525">
          <cell r="I3525">
            <v>64</v>
          </cell>
          <cell r="BA3525">
            <v>0</v>
          </cell>
          <cell r="BB3525">
            <v>2.3066666666666666E-2</v>
          </cell>
          <cell r="BC3525">
            <v>0.1076382836710191</v>
          </cell>
        </row>
        <row r="3526">
          <cell r="I3526">
            <v>64.900000000000006</v>
          </cell>
          <cell r="BA3526">
            <v>0</v>
          </cell>
          <cell r="BB3526">
            <v>2.3066666666666666E-2</v>
          </cell>
          <cell r="BC3526">
            <v>0.11038828367101909</v>
          </cell>
        </row>
        <row r="3527">
          <cell r="I3527">
            <v>66.900000000000006</v>
          </cell>
          <cell r="BA3527">
            <v>0</v>
          </cell>
          <cell r="BB3527">
            <v>3.9351091954023025E-2</v>
          </cell>
          <cell r="BC3527">
            <v>0.11651328367101911</v>
          </cell>
        </row>
        <row r="3528">
          <cell r="I3528">
            <v>68</v>
          </cell>
          <cell r="BA3528">
            <v>0</v>
          </cell>
          <cell r="BB3528">
            <v>4.9068390804597697E-2</v>
          </cell>
          <cell r="BC3528">
            <v>0.11988828367101911</v>
          </cell>
        </row>
        <row r="3529">
          <cell r="I3529">
            <v>70</v>
          </cell>
          <cell r="BA3529">
            <v>0</v>
          </cell>
          <cell r="BB3529">
            <v>6.7236206896551673E-2</v>
          </cell>
          <cell r="BC3529">
            <v>0.12588828367101912</v>
          </cell>
        </row>
        <row r="3530">
          <cell r="I3530">
            <v>73.900000000000006</v>
          </cell>
          <cell r="BA3530">
            <v>0.13889378844934674</v>
          </cell>
          <cell r="BB3530">
            <v>0.10168844827586204</v>
          </cell>
          <cell r="BC3530">
            <v>0.14501328367101912</v>
          </cell>
        </row>
        <row r="3531">
          <cell r="I3531">
            <v>75.900000000000006</v>
          </cell>
          <cell r="BA3531">
            <v>0.13854109614165444</v>
          </cell>
          <cell r="BB3531">
            <v>0.11885626436781614</v>
          </cell>
          <cell r="BC3531">
            <v>0.14413828367101914</v>
          </cell>
        </row>
        <row r="3532">
          <cell r="I3532">
            <v>77</v>
          </cell>
          <cell r="BA3532">
            <v>0.13763417306473108</v>
          </cell>
          <cell r="BB3532">
            <v>0.12807356321839083</v>
          </cell>
          <cell r="BC3532">
            <v>0.14188828367101913</v>
          </cell>
        </row>
        <row r="3533">
          <cell r="I3533">
            <v>78.099999999999994</v>
          </cell>
          <cell r="BA3533">
            <v>0.13899455768011626</v>
          </cell>
          <cell r="BB3533">
            <v>0.13779086206896549</v>
          </cell>
          <cell r="BC3533">
            <v>0.14526328367101909</v>
          </cell>
        </row>
        <row r="3534">
          <cell r="I3534">
            <v>73.900000000000006</v>
          </cell>
          <cell r="BA3534">
            <v>0.14423455768011587</v>
          </cell>
          <cell r="BB3534">
            <v>0.10118844827586206</v>
          </cell>
          <cell r="BC3534">
            <v>0.15826328367101908</v>
          </cell>
        </row>
        <row r="3535">
          <cell r="I3535">
            <v>73.000000999999997</v>
          </cell>
          <cell r="BA3535">
            <v>0.13496378766373973</v>
          </cell>
          <cell r="BB3535">
            <v>9.3737931034482733E-2</v>
          </cell>
          <cell r="BC3535">
            <v>0.13526328367101911</v>
          </cell>
        </row>
        <row r="3536">
          <cell r="I3536">
            <v>73.000000999999997</v>
          </cell>
          <cell r="BA3536">
            <v>0.13496378766373973</v>
          </cell>
          <cell r="BB3536">
            <v>9.3737931034482733E-2</v>
          </cell>
          <cell r="BC3536">
            <v>0.13526328367101911</v>
          </cell>
        </row>
        <row r="3537">
          <cell r="I3537">
            <v>71.099999999999994</v>
          </cell>
          <cell r="BA3537">
            <v>0.13254532691088527</v>
          </cell>
          <cell r="BB3537">
            <v>7.6453505747126338E-2</v>
          </cell>
          <cell r="BC3537">
            <v>0.12926328367101911</v>
          </cell>
        </row>
        <row r="3538">
          <cell r="I3538">
            <v>70</v>
          </cell>
          <cell r="BA3538">
            <v>0.13395609614165457</v>
          </cell>
          <cell r="BB3538">
            <v>6.6736206896551672E-2</v>
          </cell>
          <cell r="BC3538">
            <v>0.13276328367101908</v>
          </cell>
        </row>
        <row r="3539">
          <cell r="I3539">
            <v>68</v>
          </cell>
          <cell r="BA3539">
            <v>0.13153763460319304</v>
          </cell>
          <cell r="BB3539">
            <v>4.8568390804597697E-2</v>
          </cell>
          <cell r="BC3539">
            <v>0.12676328367101911</v>
          </cell>
        </row>
        <row r="3540">
          <cell r="I3540">
            <v>66.900000000000006</v>
          </cell>
          <cell r="BA3540">
            <v>0.12740609614165466</v>
          </cell>
          <cell r="BB3540">
            <v>3.8851091954023025E-2</v>
          </cell>
          <cell r="BC3540">
            <v>0.11651328367101911</v>
          </cell>
        </row>
        <row r="3541">
          <cell r="I3541">
            <v>64.900000000000006</v>
          </cell>
          <cell r="BA3541">
            <v>0.15742125387363051</v>
          </cell>
          <cell r="BB3541">
            <v>2.2066666666666668E-2</v>
          </cell>
          <cell r="BC3541">
            <v>9.8388283671019081E-2</v>
          </cell>
        </row>
        <row r="3542">
          <cell r="I3542">
            <v>64.900000000000006</v>
          </cell>
          <cell r="BA3542">
            <v>0</v>
          </cell>
          <cell r="BB3542">
            <v>2.2066666666666668E-2</v>
          </cell>
          <cell r="BC3542">
            <v>9.8388283671019081E-2</v>
          </cell>
        </row>
        <row r="3543">
          <cell r="I3543">
            <v>64</v>
          </cell>
          <cell r="BA3543">
            <v>0</v>
          </cell>
          <cell r="BB3543">
            <v>2.1566666666666668E-2</v>
          </cell>
          <cell r="BC3543">
            <v>9.5638283671019106E-2</v>
          </cell>
        </row>
        <row r="3544">
          <cell r="I3544">
            <v>63</v>
          </cell>
          <cell r="BA3544">
            <v>0</v>
          </cell>
          <cell r="BB3544">
            <v>2.1566666666666668E-2</v>
          </cell>
          <cell r="BC3544">
            <v>9.2388283671019131E-2</v>
          </cell>
        </row>
        <row r="3545">
          <cell r="I3545">
            <v>63</v>
          </cell>
          <cell r="BA3545">
            <v>0</v>
          </cell>
          <cell r="BB3545">
            <v>2.1566666666666668E-2</v>
          </cell>
          <cell r="BC3545">
            <v>9.2388283671019131E-2</v>
          </cell>
        </row>
        <row r="3546">
          <cell r="I3546">
            <v>64.900000000000006</v>
          </cell>
          <cell r="BA3546">
            <v>0</v>
          </cell>
          <cell r="BB3546">
            <v>2.1566666666666668E-2</v>
          </cell>
          <cell r="BC3546">
            <v>0.10488828367101913</v>
          </cell>
        </row>
        <row r="3547">
          <cell r="I3547">
            <v>64</v>
          </cell>
          <cell r="BA3547">
            <v>0</v>
          </cell>
          <cell r="BB3547">
            <v>2.2066666666666668E-2</v>
          </cell>
          <cell r="BC3547">
            <v>0.1021382836710191</v>
          </cell>
        </row>
        <row r="3548">
          <cell r="I3548">
            <v>64.900000000000006</v>
          </cell>
          <cell r="BA3548">
            <v>0</v>
          </cell>
          <cell r="BB3548">
            <v>2.2566666666666672E-2</v>
          </cell>
          <cell r="BC3548">
            <v>0.11038828367101909</v>
          </cell>
        </row>
        <row r="3549">
          <cell r="I3549">
            <v>68</v>
          </cell>
          <cell r="BA3549">
            <v>0</v>
          </cell>
          <cell r="BB3549">
            <v>4.9568390804597698E-2</v>
          </cell>
          <cell r="BC3549">
            <v>0.11988828367101911</v>
          </cell>
        </row>
        <row r="3550">
          <cell r="I3550">
            <v>70</v>
          </cell>
          <cell r="BA3550">
            <v>0</v>
          </cell>
          <cell r="BB3550">
            <v>6.7236206896551673E-2</v>
          </cell>
          <cell r="BC3550">
            <v>0.13276328367101908</v>
          </cell>
        </row>
        <row r="3551">
          <cell r="I3551">
            <v>73.900000000000006</v>
          </cell>
          <cell r="BA3551">
            <v>0</v>
          </cell>
          <cell r="BB3551">
            <v>0.10118844827586206</v>
          </cell>
          <cell r="BC3551">
            <v>0.15088828367101911</v>
          </cell>
        </row>
        <row r="3552">
          <cell r="I3552">
            <v>77</v>
          </cell>
          <cell r="BA3552">
            <v>0</v>
          </cell>
          <cell r="BB3552">
            <v>0.12857356321839084</v>
          </cell>
          <cell r="BC3552">
            <v>0.16038828367101909</v>
          </cell>
        </row>
        <row r="3553">
          <cell r="I3553">
            <v>78.099999999999994</v>
          </cell>
          <cell r="BA3553">
            <v>0</v>
          </cell>
          <cell r="BB3553">
            <v>0.13879086206896549</v>
          </cell>
          <cell r="BC3553">
            <v>0.14526328367101909</v>
          </cell>
        </row>
        <row r="3554">
          <cell r="I3554">
            <v>80.099999999999994</v>
          </cell>
          <cell r="BA3554">
            <v>0</v>
          </cell>
          <cell r="BB3554">
            <v>0.15645867816091946</v>
          </cell>
          <cell r="BC3554">
            <v>0.15126328367101916</v>
          </cell>
        </row>
        <row r="3555">
          <cell r="I3555">
            <v>79</v>
          </cell>
          <cell r="BA3555">
            <v>0</v>
          </cell>
          <cell r="BB3555">
            <v>0.14624137931034478</v>
          </cell>
          <cell r="BC3555">
            <v>0.14801328367101907</v>
          </cell>
        </row>
        <row r="3556">
          <cell r="I3556">
            <v>80.099999999999994</v>
          </cell>
          <cell r="BA3556">
            <v>0</v>
          </cell>
          <cell r="BB3556">
            <v>0.15545867816091946</v>
          </cell>
          <cell r="BC3556">
            <v>0.15126328367101916</v>
          </cell>
        </row>
        <row r="3557">
          <cell r="I3557">
            <v>81</v>
          </cell>
          <cell r="BA3557">
            <v>0</v>
          </cell>
          <cell r="BB3557">
            <v>0.1634091954022989</v>
          </cell>
          <cell r="BC3557">
            <v>0.14226328367101915</v>
          </cell>
        </row>
        <row r="3558">
          <cell r="I3558">
            <v>71.099999999999994</v>
          </cell>
          <cell r="BA3558">
            <v>0</v>
          </cell>
          <cell r="BB3558">
            <v>7.6453505747126338E-2</v>
          </cell>
          <cell r="BC3558">
            <v>0.12363828367101912</v>
          </cell>
        </row>
        <row r="3559">
          <cell r="I3559">
            <v>73.000000999999997</v>
          </cell>
          <cell r="BA3559">
            <v>0</v>
          </cell>
          <cell r="BB3559">
            <v>9.3737931034482733E-2</v>
          </cell>
          <cell r="BC3559">
            <v>0.13526328367101911</v>
          </cell>
        </row>
        <row r="3560">
          <cell r="I3560">
            <v>72</v>
          </cell>
          <cell r="BA3560">
            <v>0</v>
          </cell>
          <cell r="BB3560">
            <v>8.4904022988505773E-2</v>
          </cell>
          <cell r="BC3560">
            <v>0.1388882836710191</v>
          </cell>
        </row>
        <row r="3561">
          <cell r="I3561">
            <v>69.099999999999994</v>
          </cell>
          <cell r="BA3561">
            <v>0</v>
          </cell>
          <cell r="BB3561">
            <v>5.878568965517237E-2</v>
          </cell>
          <cell r="BC3561">
            <v>0.12313828367101907</v>
          </cell>
        </row>
        <row r="3562">
          <cell r="I3562">
            <v>69.099999999999994</v>
          </cell>
          <cell r="BA3562">
            <v>0</v>
          </cell>
          <cell r="BB3562">
            <v>5.878568965517237E-2</v>
          </cell>
          <cell r="BC3562">
            <v>0.12313828367101907</v>
          </cell>
        </row>
        <row r="3563">
          <cell r="I3563">
            <v>68</v>
          </cell>
          <cell r="BA3563">
            <v>0</v>
          </cell>
          <cell r="BB3563">
            <v>4.8568390804597697E-2</v>
          </cell>
          <cell r="BC3563">
            <v>0.11988828367101911</v>
          </cell>
        </row>
        <row r="3564">
          <cell r="I3564">
            <v>68</v>
          </cell>
          <cell r="BA3564">
            <v>0</v>
          </cell>
          <cell r="BB3564">
            <v>4.8568390804597697E-2</v>
          </cell>
          <cell r="BC3564">
            <v>0.11988828367101911</v>
          </cell>
        </row>
        <row r="3565">
          <cell r="I3565">
            <v>66.900000000000006</v>
          </cell>
          <cell r="BA3565">
            <v>0</v>
          </cell>
          <cell r="BB3565">
            <v>3.8851091954023025E-2</v>
          </cell>
          <cell r="BC3565">
            <v>0.11101328367101909</v>
          </cell>
        </row>
        <row r="3566">
          <cell r="I3566">
            <v>66</v>
          </cell>
          <cell r="BA3566">
            <v>0</v>
          </cell>
          <cell r="BB3566">
            <v>3.0900574712643607E-2</v>
          </cell>
          <cell r="BC3566">
            <v>0.1082632836710191</v>
          </cell>
        </row>
        <row r="3567">
          <cell r="I3567">
            <v>64.900000000000006</v>
          </cell>
          <cell r="BA3567">
            <v>0</v>
          </cell>
          <cell r="BB3567">
            <v>2.1566666666666668E-2</v>
          </cell>
          <cell r="BC3567">
            <v>0.10488828367101913</v>
          </cell>
        </row>
        <row r="3568">
          <cell r="I3568">
            <v>64.900000000000006</v>
          </cell>
          <cell r="BA3568">
            <v>0</v>
          </cell>
          <cell r="BB3568">
            <v>2.1566666666666668E-2</v>
          </cell>
          <cell r="BC3568">
            <v>0.10488828367101913</v>
          </cell>
        </row>
        <row r="3569">
          <cell r="I3569">
            <v>64.900000000000006</v>
          </cell>
          <cell r="BA3569">
            <v>0</v>
          </cell>
          <cell r="BB3569">
            <v>2.1566666666666668E-2</v>
          </cell>
          <cell r="BC3569">
            <v>0.11038828367101909</v>
          </cell>
        </row>
        <row r="3570">
          <cell r="I3570">
            <v>63</v>
          </cell>
          <cell r="BA3570">
            <v>0</v>
          </cell>
          <cell r="BB3570">
            <v>2.1566666666666668E-2</v>
          </cell>
          <cell r="BC3570">
            <v>9.8763283671019095E-2</v>
          </cell>
        </row>
        <row r="3571">
          <cell r="I3571">
            <v>64</v>
          </cell>
          <cell r="BA3571">
            <v>0.16342125387363055</v>
          </cell>
          <cell r="BB3571">
            <v>2.2066666666666668E-2</v>
          </cell>
          <cell r="BC3571">
            <v>0.1021382836710191</v>
          </cell>
        </row>
        <row r="3572">
          <cell r="I3572">
            <v>64.900000000000006</v>
          </cell>
          <cell r="BA3572">
            <v>0.17662125387363056</v>
          </cell>
          <cell r="BB3572">
            <v>2.2566666666666672E-2</v>
          </cell>
          <cell r="BC3572">
            <v>0.11038828367101909</v>
          </cell>
        </row>
        <row r="3573">
          <cell r="I3573">
            <v>68</v>
          </cell>
          <cell r="BA3573">
            <v>0.1287664807570392</v>
          </cell>
          <cell r="BB3573">
            <v>5.9680890804597694E-2</v>
          </cell>
          <cell r="BC3573">
            <v>0.11988828367101911</v>
          </cell>
        </row>
        <row r="3574">
          <cell r="I3574">
            <v>71.099999999999994</v>
          </cell>
          <cell r="BA3574">
            <v>0.22905395459001132</v>
          </cell>
          <cell r="BB3574">
            <v>8.8414339080459661E-2</v>
          </cell>
          <cell r="BC3574">
            <v>0.13613828367101913</v>
          </cell>
        </row>
        <row r="3575">
          <cell r="I3575">
            <v>77</v>
          </cell>
          <cell r="BA3575">
            <v>0.27458755621881636</v>
          </cell>
          <cell r="BB3575">
            <v>0.14205689655172415</v>
          </cell>
          <cell r="BC3575">
            <v>0.15438828367101914</v>
          </cell>
        </row>
        <row r="3576">
          <cell r="I3576">
            <v>80.099999999999994</v>
          </cell>
          <cell r="BA3576">
            <v>0.28929671327269085</v>
          </cell>
          <cell r="BB3576">
            <v>0.16944201149425281</v>
          </cell>
          <cell r="BC3576">
            <v>0.15688828367101906</v>
          </cell>
        </row>
        <row r="3577">
          <cell r="I3577">
            <v>82</v>
          </cell>
          <cell r="BA3577">
            <v>0.24358440797711053</v>
          </cell>
          <cell r="BB3577">
            <v>0.17998477011494252</v>
          </cell>
          <cell r="BC3577">
            <v>0.15738828367101906</v>
          </cell>
        </row>
        <row r="3578">
          <cell r="I3578">
            <v>84</v>
          </cell>
          <cell r="BA3578">
            <v>0.31093013858669505</v>
          </cell>
          <cell r="BB3578">
            <v>0.20439425287356316</v>
          </cell>
          <cell r="BC3578">
            <v>0.1633882836710191</v>
          </cell>
        </row>
        <row r="3579">
          <cell r="I3579">
            <v>82.9</v>
          </cell>
          <cell r="BA3579">
            <v>0.30357349696966596</v>
          </cell>
          <cell r="BB3579">
            <v>0.19417695402298848</v>
          </cell>
          <cell r="BC3579">
            <v>0.16013828367101915</v>
          </cell>
        </row>
        <row r="3580">
          <cell r="I3580">
            <v>84.9</v>
          </cell>
          <cell r="BA3580">
            <v>0.3171978714176259</v>
          </cell>
          <cell r="BB3580">
            <v>0.21134477011494257</v>
          </cell>
          <cell r="BC3580">
            <v>0.16626328367101909</v>
          </cell>
        </row>
        <row r="3581">
          <cell r="I3581">
            <v>86</v>
          </cell>
          <cell r="BA3581">
            <v>0.23678009661376084</v>
          </cell>
          <cell r="BB3581">
            <v>0.22106206896551719</v>
          </cell>
          <cell r="BC3581">
            <v>0.16301328367101911</v>
          </cell>
        </row>
        <row r="3582">
          <cell r="I3582">
            <v>86</v>
          </cell>
          <cell r="BA3582">
            <v>0.2230786116389423</v>
          </cell>
          <cell r="BB3582">
            <v>0.21953956896551721</v>
          </cell>
          <cell r="BC3582">
            <v>0.16301328367101911</v>
          </cell>
        </row>
        <row r="3583">
          <cell r="I3583">
            <v>84.9</v>
          </cell>
          <cell r="BA3583">
            <v>0.1426726346031929</v>
          </cell>
          <cell r="BB3583">
            <v>0.20897393678160928</v>
          </cell>
          <cell r="BC3583">
            <v>0.15438828367101914</v>
          </cell>
        </row>
        <row r="3584">
          <cell r="I3584">
            <v>82</v>
          </cell>
          <cell r="BA3584">
            <v>0.14126186537242369</v>
          </cell>
          <cell r="BB3584">
            <v>0.17324310344827584</v>
          </cell>
          <cell r="BC3584">
            <v>0.15088828367101911</v>
          </cell>
        </row>
        <row r="3585">
          <cell r="I3585">
            <v>81</v>
          </cell>
          <cell r="BA3585">
            <v>0.1399014807570392</v>
          </cell>
          <cell r="BB3585">
            <v>0.16390919540229887</v>
          </cell>
          <cell r="BC3585">
            <v>0.14751328367101907</v>
          </cell>
        </row>
        <row r="3586">
          <cell r="I3586">
            <v>73.900000000000006</v>
          </cell>
          <cell r="BA3586">
            <v>0.1361226346031929</v>
          </cell>
          <cell r="BB3586">
            <v>0.10068844827586206</v>
          </cell>
          <cell r="BC3586">
            <v>0.13813828367101913</v>
          </cell>
        </row>
        <row r="3587">
          <cell r="I3587">
            <v>73.000000999999997</v>
          </cell>
          <cell r="BA3587">
            <v>0</v>
          </cell>
          <cell r="BB3587">
            <v>9.2487931034482732E-2</v>
          </cell>
          <cell r="BC3587">
            <v>0.13526328367101911</v>
          </cell>
        </row>
        <row r="3588">
          <cell r="I3588">
            <v>72</v>
          </cell>
          <cell r="BA3588">
            <v>0</v>
          </cell>
          <cell r="BB3588">
            <v>8.3404022988505772E-2</v>
          </cell>
          <cell r="BC3588">
            <v>0.13201328367101911</v>
          </cell>
        </row>
        <row r="3589">
          <cell r="I3589">
            <v>70</v>
          </cell>
          <cell r="BA3589">
            <v>0</v>
          </cell>
          <cell r="BB3589">
            <v>6.5736206896551672E-2</v>
          </cell>
          <cell r="BC3589">
            <v>0.12038828367101909</v>
          </cell>
        </row>
        <row r="3590">
          <cell r="I3590">
            <v>69.099999999999994</v>
          </cell>
          <cell r="BA3590">
            <v>0</v>
          </cell>
          <cell r="BB3590">
            <v>5.8285689655172369E-2</v>
          </cell>
          <cell r="BC3590">
            <v>0.11763828367101911</v>
          </cell>
        </row>
        <row r="3591">
          <cell r="I3591">
            <v>70</v>
          </cell>
          <cell r="BA3591">
            <v>0</v>
          </cell>
          <cell r="BB3591">
            <v>6.5736206896551672E-2</v>
          </cell>
          <cell r="BC3591">
            <v>0.12038828367101909</v>
          </cell>
        </row>
        <row r="3592">
          <cell r="I3592">
            <v>68</v>
          </cell>
          <cell r="BA3592">
            <v>0</v>
          </cell>
          <cell r="BB3592">
            <v>4.806839080459769E-2</v>
          </cell>
          <cell r="BC3592">
            <v>0.11426328367101912</v>
          </cell>
        </row>
        <row r="3593">
          <cell r="I3593">
            <v>68</v>
          </cell>
          <cell r="BA3593">
            <v>0</v>
          </cell>
          <cell r="BB3593">
            <v>4.806839080459769E-2</v>
          </cell>
          <cell r="BC3593">
            <v>0.11426328367101912</v>
          </cell>
        </row>
        <row r="3594">
          <cell r="I3594">
            <v>64.900000000000006</v>
          </cell>
          <cell r="BA3594">
            <v>0</v>
          </cell>
          <cell r="BB3594">
            <v>2.1566666666666668E-2</v>
          </cell>
          <cell r="BC3594">
            <v>0.10488828367101913</v>
          </cell>
        </row>
        <row r="3595">
          <cell r="I3595">
            <v>69.099999999999994</v>
          </cell>
          <cell r="BA3595">
            <v>0.12785955768011611</v>
          </cell>
          <cell r="BB3595">
            <v>5.8285689655172369E-2</v>
          </cell>
          <cell r="BC3595">
            <v>0.11763828367101911</v>
          </cell>
        </row>
        <row r="3596">
          <cell r="I3596">
            <v>71.099999999999994</v>
          </cell>
          <cell r="BA3596">
            <v>0.13531648075703914</v>
          </cell>
          <cell r="BB3596">
            <v>7.6453505747126338E-2</v>
          </cell>
          <cell r="BC3596">
            <v>0.13613828367101913</v>
          </cell>
        </row>
        <row r="3597">
          <cell r="I3597">
            <v>75</v>
          </cell>
          <cell r="BA3597">
            <v>0.13839452125825222</v>
          </cell>
          <cell r="BB3597">
            <v>0.1215182471264367</v>
          </cell>
          <cell r="BC3597">
            <v>0.1358882836710191</v>
          </cell>
        </row>
        <row r="3598">
          <cell r="I3598">
            <v>80.099999999999994</v>
          </cell>
          <cell r="BA3598">
            <v>0.30860618794846217</v>
          </cell>
          <cell r="BB3598">
            <v>0.1679195114942528</v>
          </cell>
          <cell r="BC3598">
            <v>0.16376328367101914</v>
          </cell>
        </row>
        <row r="3599">
          <cell r="I3599">
            <v>82</v>
          </cell>
          <cell r="BA3599">
            <v>0.32714864246217717</v>
          </cell>
          <cell r="BB3599">
            <v>0.18622643678160919</v>
          </cell>
          <cell r="BC3599">
            <v>0.17588828367101911</v>
          </cell>
        </row>
        <row r="3600">
          <cell r="I3600">
            <v>84</v>
          </cell>
          <cell r="BA3600">
            <v>0.33593813059662297</v>
          </cell>
          <cell r="BB3600">
            <v>0.20389425287356316</v>
          </cell>
          <cell r="BC3600">
            <v>0.17601328367101909</v>
          </cell>
        </row>
        <row r="3601">
          <cell r="I3601">
            <v>84.9</v>
          </cell>
          <cell r="BA3601">
            <v>0.29944274638683138</v>
          </cell>
          <cell r="BB3601">
            <v>0.20560310344827593</v>
          </cell>
          <cell r="BC3601">
            <v>0.17876328367101907</v>
          </cell>
        </row>
        <row r="3602">
          <cell r="I3602">
            <v>84.9</v>
          </cell>
          <cell r="BA3602">
            <v>0.33102216889244446</v>
          </cell>
          <cell r="BB3602">
            <v>0.2123447701149426</v>
          </cell>
          <cell r="BC3602">
            <v>0.16626328367101909</v>
          </cell>
        </row>
        <row r="3603">
          <cell r="I3603">
            <v>87.1</v>
          </cell>
          <cell r="BA3603">
            <v>0.34648593443948794</v>
          </cell>
          <cell r="BB3603">
            <v>0.23127936781609187</v>
          </cell>
          <cell r="BC3603">
            <v>0.17288828367101908</v>
          </cell>
        </row>
        <row r="3604">
          <cell r="I3604">
            <v>87.1</v>
          </cell>
          <cell r="BA3604">
            <v>0.35160239968296009</v>
          </cell>
          <cell r="BB3604">
            <v>0.2307793678160919</v>
          </cell>
          <cell r="BC3604">
            <v>0.17838828367101908</v>
          </cell>
        </row>
        <row r="3605">
          <cell r="I3605">
            <v>82</v>
          </cell>
          <cell r="BA3605">
            <v>0.26124119663713158</v>
          </cell>
          <cell r="BB3605">
            <v>0.18572643678160919</v>
          </cell>
          <cell r="BC3605">
            <v>0.18326328367101907</v>
          </cell>
        </row>
        <row r="3606">
          <cell r="I3606">
            <v>82.9</v>
          </cell>
          <cell r="BA3606">
            <v>0.26712802582039152</v>
          </cell>
          <cell r="BB3606">
            <v>0.19215445402298847</v>
          </cell>
          <cell r="BC3606">
            <v>0.18601328367101913</v>
          </cell>
        </row>
        <row r="3607">
          <cell r="I3607">
            <v>82</v>
          </cell>
          <cell r="BA3607">
            <v>0.16005532691088512</v>
          </cell>
          <cell r="BB3607">
            <v>0.18335560344827587</v>
          </cell>
          <cell r="BC3607">
            <v>0.19751328367101909</v>
          </cell>
        </row>
        <row r="3608">
          <cell r="I3608">
            <v>78.099999999999994</v>
          </cell>
          <cell r="BA3608">
            <v>0.15511763460319319</v>
          </cell>
          <cell r="BB3608">
            <v>0.13879086206896549</v>
          </cell>
          <cell r="BC3608">
            <v>0.1852632836710191</v>
          </cell>
        </row>
        <row r="3609">
          <cell r="I3609">
            <v>77</v>
          </cell>
          <cell r="BA3609">
            <v>0.15703224998780776</v>
          </cell>
          <cell r="BB3609">
            <v>0.12857356321839084</v>
          </cell>
          <cell r="BC3609">
            <v>0.19001328367101905</v>
          </cell>
        </row>
        <row r="3610">
          <cell r="I3610">
            <v>75</v>
          </cell>
          <cell r="BA3610">
            <v>0.1512884038339623</v>
          </cell>
          <cell r="BB3610">
            <v>0.11040574712643672</v>
          </cell>
          <cell r="BC3610">
            <v>0.17576328367101915</v>
          </cell>
        </row>
        <row r="3611">
          <cell r="I3611">
            <v>72</v>
          </cell>
          <cell r="BA3611">
            <v>0</v>
          </cell>
          <cell r="BB3611">
            <v>8.3654022988505772E-2</v>
          </cell>
          <cell r="BC3611">
            <v>0.17451328367101909</v>
          </cell>
        </row>
        <row r="3612">
          <cell r="I3612">
            <v>73.000000999999997</v>
          </cell>
          <cell r="BA3612">
            <v>0</v>
          </cell>
          <cell r="BB3612">
            <v>9.2237931034482745E-2</v>
          </cell>
          <cell r="BC3612">
            <v>0.16976328367101909</v>
          </cell>
        </row>
        <row r="3613">
          <cell r="I3613">
            <v>72</v>
          </cell>
          <cell r="BA3613">
            <v>0</v>
          </cell>
          <cell r="BB3613">
            <v>8.3404022988505772E-2</v>
          </cell>
          <cell r="BC3613">
            <v>0.16638828367101915</v>
          </cell>
        </row>
        <row r="3614">
          <cell r="I3614">
            <v>71.099999999999994</v>
          </cell>
          <cell r="BA3614">
            <v>0</v>
          </cell>
          <cell r="BB3614">
            <v>7.5953505747126338E-2</v>
          </cell>
          <cell r="BC3614">
            <v>0.1557632836710191</v>
          </cell>
        </row>
        <row r="3615">
          <cell r="I3615">
            <v>70</v>
          </cell>
          <cell r="BA3615">
            <v>0</v>
          </cell>
          <cell r="BB3615">
            <v>6.5736206896551672E-2</v>
          </cell>
          <cell r="BC3615">
            <v>0.15238828367101906</v>
          </cell>
        </row>
        <row r="3616">
          <cell r="I3616">
            <v>70</v>
          </cell>
          <cell r="BA3616">
            <v>0</v>
          </cell>
          <cell r="BB3616">
            <v>6.5736206896551672E-2</v>
          </cell>
          <cell r="BC3616">
            <v>0.15238828367101906</v>
          </cell>
        </row>
        <row r="3617">
          <cell r="I3617">
            <v>68</v>
          </cell>
          <cell r="BA3617">
            <v>0</v>
          </cell>
          <cell r="BB3617">
            <v>4.806839080459769E-2</v>
          </cell>
          <cell r="BC3617">
            <v>0.14001328367101912</v>
          </cell>
        </row>
        <row r="3618">
          <cell r="I3618">
            <v>68</v>
          </cell>
          <cell r="BA3618">
            <v>0</v>
          </cell>
          <cell r="BB3618">
            <v>4.806839080459769E-2</v>
          </cell>
          <cell r="BC3618">
            <v>0.1326382836710191</v>
          </cell>
        </row>
        <row r="3619">
          <cell r="I3619">
            <v>66.900000000000006</v>
          </cell>
          <cell r="BA3619">
            <v>0</v>
          </cell>
          <cell r="BB3619">
            <v>3.8851091954023025E-2</v>
          </cell>
          <cell r="BC3619">
            <v>0.12938828367101907</v>
          </cell>
        </row>
        <row r="3620">
          <cell r="I3620">
            <v>66.900000000000006</v>
          </cell>
          <cell r="BA3620">
            <v>0</v>
          </cell>
          <cell r="BB3620">
            <v>3.9351091954023025E-2</v>
          </cell>
          <cell r="BC3620">
            <v>0.12938828367101907</v>
          </cell>
        </row>
        <row r="3621">
          <cell r="I3621">
            <v>68</v>
          </cell>
          <cell r="BA3621">
            <v>0</v>
          </cell>
          <cell r="BB3621">
            <v>4.9568390804597698E-2</v>
          </cell>
          <cell r="BC3621">
            <v>0.1326382836710191</v>
          </cell>
        </row>
        <row r="3622">
          <cell r="I3622">
            <v>73.000000999999997</v>
          </cell>
          <cell r="BA3622">
            <v>0</v>
          </cell>
          <cell r="BB3622">
            <v>9.3737931034482733E-2</v>
          </cell>
          <cell r="BC3622">
            <v>0.16188828367101904</v>
          </cell>
        </row>
        <row r="3623">
          <cell r="I3623">
            <v>75.900000000000006</v>
          </cell>
          <cell r="BA3623">
            <v>0</v>
          </cell>
          <cell r="BB3623">
            <v>0.11885626436781614</v>
          </cell>
          <cell r="BC3623">
            <v>0.17076328367101909</v>
          </cell>
        </row>
        <row r="3624">
          <cell r="I3624">
            <v>79</v>
          </cell>
          <cell r="BA3624">
            <v>0</v>
          </cell>
          <cell r="BB3624">
            <v>0.14624137931034478</v>
          </cell>
          <cell r="BC3624">
            <v>0.18013828367101908</v>
          </cell>
        </row>
        <row r="3625">
          <cell r="I3625">
            <v>82</v>
          </cell>
          <cell r="BA3625">
            <v>0</v>
          </cell>
          <cell r="BB3625">
            <v>0.17324310344827584</v>
          </cell>
          <cell r="BC3625">
            <v>0.18326328367101907</v>
          </cell>
        </row>
        <row r="3626">
          <cell r="I3626">
            <v>82.9</v>
          </cell>
          <cell r="BA3626">
            <v>0</v>
          </cell>
          <cell r="BB3626">
            <v>0.18119362068965514</v>
          </cell>
          <cell r="BC3626">
            <v>0.19238828367101912</v>
          </cell>
        </row>
        <row r="3627">
          <cell r="I3627">
            <v>84</v>
          </cell>
          <cell r="BA3627">
            <v>0</v>
          </cell>
          <cell r="BB3627">
            <v>0.19041091954022984</v>
          </cell>
          <cell r="BC3627">
            <v>0.18938828367101906</v>
          </cell>
        </row>
        <row r="3628">
          <cell r="I3628">
            <v>84</v>
          </cell>
          <cell r="BA3628">
            <v>0</v>
          </cell>
          <cell r="BB3628">
            <v>0.18991091954022984</v>
          </cell>
          <cell r="BC3628">
            <v>0.18188828367101909</v>
          </cell>
        </row>
        <row r="3629">
          <cell r="I3629">
            <v>84</v>
          </cell>
          <cell r="BA3629">
            <v>0</v>
          </cell>
          <cell r="BB3629">
            <v>0.18991091954022984</v>
          </cell>
          <cell r="BC3629">
            <v>0.18188828367101909</v>
          </cell>
        </row>
        <row r="3630">
          <cell r="I3630">
            <v>75.900000000000006</v>
          </cell>
          <cell r="BA3630">
            <v>0</v>
          </cell>
          <cell r="BB3630">
            <v>0.11885626436781614</v>
          </cell>
          <cell r="BC3630">
            <v>0.1321382836710191</v>
          </cell>
        </row>
        <row r="3631">
          <cell r="I3631">
            <v>79</v>
          </cell>
          <cell r="BA3631">
            <v>0</v>
          </cell>
          <cell r="BB3631">
            <v>0.14674137931034478</v>
          </cell>
          <cell r="BC3631">
            <v>0.13013828367101909</v>
          </cell>
        </row>
        <row r="3632">
          <cell r="I3632">
            <v>75</v>
          </cell>
          <cell r="BA3632">
            <v>0</v>
          </cell>
          <cell r="BB3632">
            <v>0.11140574712643672</v>
          </cell>
          <cell r="BC3632">
            <v>0.12413828367101912</v>
          </cell>
        </row>
        <row r="3633">
          <cell r="I3633">
            <v>72</v>
          </cell>
          <cell r="BA3633">
            <v>0</v>
          </cell>
          <cell r="BB3633">
            <v>8.4404022988505772E-2</v>
          </cell>
          <cell r="BC3633">
            <v>0.12001328367101907</v>
          </cell>
        </row>
        <row r="3634">
          <cell r="I3634">
            <v>72</v>
          </cell>
          <cell r="BA3634">
            <v>0</v>
          </cell>
          <cell r="BB3634">
            <v>8.3904022988505786E-2</v>
          </cell>
          <cell r="BC3634">
            <v>0.13201328367101911</v>
          </cell>
        </row>
        <row r="3635">
          <cell r="I3635">
            <v>71.2</v>
          </cell>
          <cell r="BA3635">
            <v>0</v>
          </cell>
          <cell r="BB3635">
            <v>7.658689655172414E-2</v>
          </cell>
          <cell r="BC3635">
            <v>0.12863828367101909</v>
          </cell>
        </row>
        <row r="3636">
          <cell r="I3636">
            <v>70.5</v>
          </cell>
          <cell r="BA3636">
            <v>0</v>
          </cell>
          <cell r="BB3636">
            <v>7.0153160919540228E-2</v>
          </cell>
          <cell r="BC3636">
            <v>0.12651328367101908</v>
          </cell>
        </row>
        <row r="3637">
          <cell r="I3637">
            <v>69.8</v>
          </cell>
          <cell r="BA3637">
            <v>0</v>
          </cell>
          <cell r="BB3637">
            <v>6.3969425287356302E-2</v>
          </cell>
          <cell r="BC3637">
            <v>0.12313828367101907</v>
          </cell>
        </row>
        <row r="3638">
          <cell r="I3638">
            <v>69.099999999999994</v>
          </cell>
          <cell r="BA3638">
            <v>0</v>
          </cell>
          <cell r="BB3638">
            <v>6.4245057471264314E-2</v>
          </cell>
          <cell r="BC3638">
            <v>0.11976328367101909</v>
          </cell>
        </row>
        <row r="3639">
          <cell r="I3639">
            <v>68.400000000000006</v>
          </cell>
          <cell r="BA3639">
            <v>0</v>
          </cell>
          <cell r="BB3639">
            <v>5.681988505747132E-2</v>
          </cell>
          <cell r="BC3639">
            <v>0.11651328367101911</v>
          </cell>
        </row>
        <row r="3640">
          <cell r="I3640">
            <v>67.599999999999994</v>
          </cell>
          <cell r="BA3640">
            <v>0</v>
          </cell>
          <cell r="BB3640">
            <v>4.8905402298850494E-2</v>
          </cell>
          <cell r="BC3640">
            <v>0.11426328367101912</v>
          </cell>
        </row>
        <row r="3641">
          <cell r="I3641">
            <v>66.900000000000006</v>
          </cell>
          <cell r="BA3641">
            <v>0</v>
          </cell>
          <cell r="BB3641">
            <v>4.1980229885057507E-2</v>
          </cell>
          <cell r="BC3641">
            <v>0.11101328367101909</v>
          </cell>
        </row>
        <row r="3642">
          <cell r="I3642">
            <v>66.900000000000006</v>
          </cell>
          <cell r="BA3642">
            <v>0</v>
          </cell>
          <cell r="BB3642">
            <v>4.1980229885057507E-2</v>
          </cell>
          <cell r="BC3642">
            <v>0.11651328367101911</v>
          </cell>
        </row>
        <row r="3643">
          <cell r="I3643">
            <v>66</v>
          </cell>
          <cell r="BA3643">
            <v>0.12629763460319304</v>
          </cell>
          <cell r="BB3643">
            <v>3.3576436781609105E-2</v>
          </cell>
          <cell r="BC3643">
            <v>0.11376328367101908</v>
          </cell>
        </row>
        <row r="3644">
          <cell r="I3644">
            <v>69.099999999999994</v>
          </cell>
          <cell r="BA3644">
            <v>0.13284763460319304</v>
          </cell>
          <cell r="BB3644">
            <v>6.4745057471264314E-2</v>
          </cell>
          <cell r="BC3644">
            <v>0.13001328367101911</v>
          </cell>
        </row>
        <row r="3645">
          <cell r="I3645">
            <v>72</v>
          </cell>
          <cell r="BA3645">
            <v>0.13884340383396229</v>
          </cell>
          <cell r="BB3645">
            <v>0.10526005747126436</v>
          </cell>
          <cell r="BC3645">
            <v>0.14488828367101908</v>
          </cell>
        </row>
        <row r="3646">
          <cell r="I3646">
            <v>75</v>
          </cell>
          <cell r="BA3646">
            <v>0.27968354068710144</v>
          </cell>
          <cell r="BB3646">
            <v>0.13644936781609188</v>
          </cell>
          <cell r="BC3646">
            <v>0.15426328367101907</v>
          </cell>
        </row>
        <row r="3647">
          <cell r="I3647">
            <v>78.099999999999994</v>
          </cell>
          <cell r="BA3647">
            <v>0.30010545797386223</v>
          </cell>
          <cell r="BB3647">
            <v>0.16888298850574709</v>
          </cell>
          <cell r="BC3647">
            <v>0.16363828367101907</v>
          </cell>
        </row>
        <row r="3648">
          <cell r="I3648">
            <v>80.099999999999994</v>
          </cell>
          <cell r="BA3648">
            <v>0.29246808808960556</v>
          </cell>
          <cell r="BB3648">
            <v>0.18866919540229873</v>
          </cell>
          <cell r="BC3648">
            <v>0.14476328367101909</v>
          </cell>
        </row>
        <row r="3649">
          <cell r="I3649">
            <v>82.9</v>
          </cell>
          <cell r="BA3649">
            <v>0.26735951740464425</v>
          </cell>
          <cell r="BB3649">
            <v>0.20931988505747121</v>
          </cell>
          <cell r="BC3649">
            <v>0.14838828367101908</v>
          </cell>
        </row>
        <row r="3650">
          <cell r="I3650">
            <v>84.9</v>
          </cell>
          <cell r="BA3650">
            <v>0.31484810065849961</v>
          </cell>
          <cell r="BB3650">
            <v>0.23665609195402301</v>
          </cell>
          <cell r="BC3650">
            <v>0.14838828367101908</v>
          </cell>
        </row>
        <row r="3651">
          <cell r="I3651">
            <v>84.9</v>
          </cell>
          <cell r="BA3651">
            <v>0.30953214816202818</v>
          </cell>
          <cell r="BB3651">
            <v>0.23615609195402298</v>
          </cell>
          <cell r="BC3651">
            <v>0.14251328367101909</v>
          </cell>
        </row>
        <row r="3652">
          <cell r="I3652">
            <v>84.9</v>
          </cell>
          <cell r="BA3652">
            <v>0.30014440226400418</v>
          </cell>
          <cell r="BB3652">
            <v>0.23565609195402304</v>
          </cell>
          <cell r="BC3652">
            <v>0.1321382836710191</v>
          </cell>
        </row>
        <row r="3653">
          <cell r="I3653">
            <v>84.9</v>
          </cell>
          <cell r="BA3653">
            <v>0.24910395703440685</v>
          </cell>
          <cell r="BB3653">
            <v>0.23565609195402304</v>
          </cell>
          <cell r="BC3653">
            <v>0.14838828367101908</v>
          </cell>
        </row>
        <row r="3654">
          <cell r="I3654">
            <v>84.9</v>
          </cell>
          <cell r="BA3654">
            <v>0.24910395703440685</v>
          </cell>
          <cell r="BB3654">
            <v>0.23389109195402302</v>
          </cell>
          <cell r="BC3654">
            <v>0.14838828367101908</v>
          </cell>
        </row>
        <row r="3655">
          <cell r="I3655">
            <v>84</v>
          </cell>
          <cell r="BA3655">
            <v>0.1348630192185776</v>
          </cell>
          <cell r="BB3655">
            <v>0.22397729885057457</v>
          </cell>
          <cell r="BC3655">
            <v>0.13501328367101911</v>
          </cell>
        </row>
        <row r="3656">
          <cell r="I3656">
            <v>82</v>
          </cell>
          <cell r="BA3656">
            <v>0.13430878844934674</v>
          </cell>
          <cell r="BB3656">
            <v>0.19286609195402296</v>
          </cell>
          <cell r="BC3656">
            <v>0.13363828367101907</v>
          </cell>
        </row>
        <row r="3657">
          <cell r="I3657">
            <v>77</v>
          </cell>
          <cell r="BA3657">
            <v>0.12216609614165436</v>
          </cell>
          <cell r="BB3657">
            <v>0.14290057471264367</v>
          </cell>
          <cell r="BC3657">
            <v>0.10351328367101909</v>
          </cell>
        </row>
        <row r="3658">
          <cell r="I3658">
            <v>75</v>
          </cell>
          <cell r="BA3658">
            <v>0.12151109614165456</v>
          </cell>
          <cell r="BB3658">
            <v>0.12261436781609186</v>
          </cell>
          <cell r="BC3658">
            <v>0.1018882836710191</v>
          </cell>
        </row>
        <row r="3659">
          <cell r="I3659">
            <v>73.000000999999997</v>
          </cell>
          <cell r="BA3659">
            <v>0</v>
          </cell>
          <cell r="BB3659">
            <v>0.1025781609195402</v>
          </cell>
          <cell r="BC3659">
            <v>9.5888283671019092E-2</v>
          </cell>
        </row>
        <row r="3660">
          <cell r="I3660">
            <v>72</v>
          </cell>
          <cell r="BA3660">
            <v>0</v>
          </cell>
          <cell r="BB3660">
            <v>9.2435057471264362E-2</v>
          </cell>
          <cell r="BC3660">
            <v>9.2638283671019117E-2</v>
          </cell>
        </row>
        <row r="3661">
          <cell r="I3661">
            <v>71.099999999999994</v>
          </cell>
          <cell r="BA3661">
            <v>0</v>
          </cell>
          <cell r="BB3661">
            <v>8.3531264367815966E-2</v>
          </cell>
          <cell r="BC3661">
            <v>8.9888283671019087E-2</v>
          </cell>
        </row>
        <row r="3662">
          <cell r="I3662">
            <v>68</v>
          </cell>
          <cell r="BA3662">
            <v>0</v>
          </cell>
          <cell r="BB3662">
            <v>5.3362643678160911E-2</v>
          </cell>
          <cell r="BC3662">
            <v>7.6013283671019102E-2</v>
          </cell>
        </row>
        <row r="3663">
          <cell r="I3663">
            <v>66</v>
          </cell>
          <cell r="BA3663">
            <v>0</v>
          </cell>
          <cell r="BB3663">
            <v>3.3076436781609105E-2</v>
          </cell>
          <cell r="BC3663">
            <v>7.0013283671019083E-2</v>
          </cell>
        </row>
        <row r="3664">
          <cell r="I3664">
            <v>62.1</v>
          </cell>
          <cell r="BA3664">
            <v>0</v>
          </cell>
          <cell r="BB3664">
            <v>2.3183333333333334E-2</v>
          </cell>
          <cell r="BC3664">
            <v>5.78882836710191E-2</v>
          </cell>
        </row>
        <row r="3665">
          <cell r="I3665">
            <v>61</v>
          </cell>
          <cell r="BA3665">
            <v>0</v>
          </cell>
          <cell r="BB3665">
            <v>2.3183333333333334E-2</v>
          </cell>
          <cell r="BC3665">
            <v>5.4638283671019083E-2</v>
          </cell>
        </row>
        <row r="3666">
          <cell r="I3666">
            <v>59</v>
          </cell>
          <cell r="BA3666">
            <v>0</v>
          </cell>
          <cell r="BB3666">
            <v>2.3183333333333334E-2</v>
          </cell>
          <cell r="BC3666">
            <v>4.863828367101912E-2</v>
          </cell>
        </row>
        <row r="3667">
          <cell r="I3667">
            <v>61</v>
          </cell>
          <cell r="BA3667">
            <v>8.7421253873630533E-2</v>
          </cell>
          <cell r="BB3667">
            <v>2.3683333333333334E-2</v>
          </cell>
          <cell r="BC3667">
            <v>5.4638283671019083E-2</v>
          </cell>
        </row>
        <row r="3668">
          <cell r="I3668">
            <v>66</v>
          </cell>
          <cell r="BA3668">
            <v>0.10659724998780838</v>
          </cell>
          <cell r="BB3668">
            <v>3.4076436781609105E-2</v>
          </cell>
          <cell r="BC3668">
            <v>6.4888283671019079E-2</v>
          </cell>
        </row>
        <row r="3669">
          <cell r="I3669">
            <v>72</v>
          </cell>
          <cell r="BA3669">
            <v>0.11390301921857762</v>
          </cell>
          <cell r="BB3669">
            <v>9.9975057471264367E-2</v>
          </cell>
          <cell r="BC3669">
            <v>8.3013283671019136E-2</v>
          </cell>
        </row>
        <row r="3670">
          <cell r="I3670">
            <v>75</v>
          </cell>
          <cell r="BA3670">
            <v>0.20576106782638445</v>
          </cell>
          <cell r="BB3670">
            <v>0.13116436781609186</v>
          </cell>
          <cell r="BC3670">
            <v>8.8263283671019099E-2</v>
          </cell>
        </row>
        <row r="3671">
          <cell r="I3671">
            <v>78.099999999999994</v>
          </cell>
          <cell r="BA3671">
            <v>0.2374950288167921</v>
          </cell>
          <cell r="BB3671">
            <v>0.16133298850574709</v>
          </cell>
          <cell r="BC3671">
            <v>0.1016382836710191</v>
          </cell>
        </row>
        <row r="3672">
          <cell r="I3672">
            <v>80.099999999999994</v>
          </cell>
          <cell r="BA3672">
            <v>0.24212332263666439</v>
          </cell>
          <cell r="BB3672">
            <v>0.18111919540229873</v>
          </cell>
          <cell r="BC3672">
            <v>9.8763283671019095E-2</v>
          </cell>
        </row>
        <row r="3673">
          <cell r="I3673">
            <v>78.099999999999994</v>
          </cell>
          <cell r="BA3673">
            <v>0.17671887305928019</v>
          </cell>
          <cell r="BB3673">
            <v>0.16183298850574709</v>
          </cell>
          <cell r="BC3673">
            <v>8.1299999999999983E-2</v>
          </cell>
        </row>
        <row r="3674">
          <cell r="I3674">
            <v>77</v>
          </cell>
          <cell r="BA3674">
            <v>0.2279449085697344</v>
          </cell>
          <cell r="BB3674">
            <v>0.15095057471264367</v>
          </cell>
          <cell r="BC3674">
            <v>9.4263283671019091E-2</v>
          </cell>
        </row>
        <row r="3675">
          <cell r="I3675">
            <v>82</v>
          </cell>
          <cell r="BA3675">
            <v>0.25367496954628616</v>
          </cell>
          <cell r="BB3675">
            <v>0.19991609195402296</v>
          </cell>
          <cell r="BC3675">
            <v>0.1047632836710191</v>
          </cell>
        </row>
        <row r="3676">
          <cell r="I3676">
            <v>81</v>
          </cell>
          <cell r="BA3676">
            <v>0.24748660250799787</v>
          </cell>
          <cell r="BB3676">
            <v>0.18574798850574714</v>
          </cell>
          <cell r="BC3676">
            <v>0.10151328367101908</v>
          </cell>
        </row>
        <row r="3677">
          <cell r="I3677">
            <v>81</v>
          </cell>
          <cell r="BA3677">
            <v>0.18204909593184576</v>
          </cell>
          <cell r="BB3677">
            <v>0.18574798850574714</v>
          </cell>
          <cell r="BC3677">
            <v>0.10626328367101912</v>
          </cell>
        </row>
        <row r="3678">
          <cell r="I3678">
            <v>82</v>
          </cell>
          <cell r="BA3678">
            <v>0.17594680500660703</v>
          </cell>
          <cell r="BB3678">
            <v>0.19236609195402296</v>
          </cell>
          <cell r="BC3678">
            <v>0.1096382836710191</v>
          </cell>
        </row>
        <row r="3679">
          <cell r="I3679">
            <v>80.099999999999994</v>
          </cell>
          <cell r="BA3679">
            <v>0.12221648075703903</v>
          </cell>
          <cell r="BB3679">
            <v>0.1740691954022987</v>
          </cell>
          <cell r="BC3679">
            <v>0.1036382836710191</v>
          </cell>
        </row>
        <row r="3680">
          <cell r="I3680">
            <v>79</v>
          </cell>
          <cell r="BA3680">
            <v>0</v>
          </cell>
          <cell r="BB3680">
            <v>0.16318678160919531</v>
          </cell>
          <cell r="BC3680">
            <v>0.10026328367101911</v>
          </cell>
        </row>
        <row r="3681">
          <cell r="I3681">
            <v>73.900000000000006</v>
          </cell>
          <cell r="BA3681">
            <v>0</v>
          </cell>
          <cell r="BB3681">
            <v>0.11223195402298849</v>
          </cell>
          <cell r="BC3681">
            <v>8.013828367101912E-2</v>
          </cell>
        </row>
        <row r="3682">
          <cell r="I3682">
            <v>69.099999999999994</v>
          </cell>
          <cell r="BA3682">
            <v>0</v>
          </cell>
          <cell r="BB3682">
            <v>6.4745057471264314E-2</v>
          </cell>
          <cell r="BC3682">
            <v>7.0138283671019111E-2</v>
          </cell>
        </row>
        <row r="3683">
          <cell r="I3683">
            <v>68</v>
          </cell>
          <cell r="BA3683">
            <v>0</v>
          </cell>
          <cell r="BB3683">
            <v>5.3362643678160911E-2</v>
          </cell>
          <cell r="BC3683">
            <v>7.0888283671019084E-2</v>
          </cell>
        </row>
        <row r="3684">
          <cell r="I3684">
            <v>70</v>
          </cell>
          <cell r="BA3684">
            <v>0</v>
          </cell>
          <cell r="BB3684">
            <v>7.3148850574712584E-2</v>
          </cell>
          <cell r="BC3684">
            <v>8.2138283671019108E-2</v>
          </cell>
        </row>
        <row r="3685">
          <cell r="I3685">
            <v>68</v>
          </cell>
          <cell r="BA3685">
            <v>0</v>
          </cell>
          <cell r="BB3685">
            <v>5.3362643678160911E-2</v>
          </cell>
          <cell r="BC3685">
            <v>7.6013283671019102E-2</v>
          </cell>
        </row>
        <row r="3686">
          <cell r="I3686">
            <v>66</v>
          </cell>
          <cell r="BA3686">
            <v>0</v>
          </cell>
          <cell r="BB3686">
            <v>3.3576436781609105E-2</v>
          </cell>
          <cell r="BC3686">
            <v>7.0013283671019083E-2</v>
          </cell>
        </row>
        <row r="3687">
          <cell r="I3687">
            <v>66.900000000000006</v>
          </cell>
          <cell r="BA3687">
            <v>0</v>
          </cell>
          <cell r="BB3687">
            <v>4.1980229885057507E-2</v>
          </cell>
          <cell r="BC3687">
            <v>7.2763283671019127E-2</v>
          </cell>
        </row>
        <row r="3688">
          <cell r="I3688">
            <v>61</v>
          </cell>
          <cell r="BA3688">
            <v>0</v>
          </cell>
          <cell r="BB3688">
            <v>2.3183333333333334E-2</v>
          </cell>
          <cell r="BC3688">
            <v>5.4638283671019083E-2</v>
          </cell>
        </row>
        <row r="3689">
          <cell r="I3689">
            <v>63</v>
          </cell>
          <cell r="BA3689">
            <v>0</v>
          </cell>
          <cell r="BB3689">
            <v>2.3183333333333334E-2</v>
          </cell>
          <cell r="BC3689">
            <v>6.0638283671019089E-2</v>
          </cell>
        </row>
        <row r="3690">
          <cell r="I3690">
            <v>60.1</v>
          </cell>
          <cell r="BA3690">
            <v>0</v>
          </cell>
          <cell r="BB3690">
            <v>2.3183333333333334E-2</v>
          </cell>
          <cell r="BC3690">
            <v>5.1888283671019102E-2</v>
          </cell>
        </row>
        <row r="3691">
          <cell r="I3691">
            <v>64.900000000000006</v>
          </cell>
          <cell r="BA3691">
            <v>0</v>
          </cell>
          <cell r="BB3691">
            <v>2.3683333333333334E-2</v>
          </cell>
          <cell r="BC3691">
            <v>6.6763283671019122E-2</v>
          </cell>
        </row>
        <row r="3692">
          <cell r="I3692">
            <v>69.099999999999994</v>
          </cell>
          <cell r="BA3692">
            <v>0</v>
          </cell>
          <cell r="BB3692">
            <v>6.4745057471264314E-2</v>
          </cell>
          <cell r="BC3692">
            <v>8.9263283671019128E-2</v>
          </cell>
        </row>
        <row r="3693">
          <cell r="I3693">
            <v>75</v>
          </cell>
          <cell r="BA3693">
            <v>0</v>
          </cell>
          <cell r="BB3693">
            <v>0.12361436781609186</v>
          </cell>
          <cell r="BC3693">
            <v>0.10738828367101912</v>
          </cell>
        </row>
        <row r="3694">
          <cell r="I3694">
            <v>78.099999999999994</v>
          </cell>
          <cell r="BA3694">
            <v>0</v>
          </cell>
          <cell r="BB3694">
            <v>0.15428298850574709</v>
          </cell>
          <cell r="BC3694">
            <v>0.11676328367101912</v>
          </cell>
        </row>
        <row r="3695">
          <cell r="I3695">
            <v>81</v>
          </cell>
          <cell r="BA3695">
            <v>0</v>
          </cell>
          <cell r="BB3695">
            <v>0.18247298850574714</v>
          </cell>
          <cell r="BC3695">
            <v>0.1201382836710191</v>
          </cell>
        </row>
        <row r="3696">
          <cell r="I3696">
            <v>81</v>
          </cell>
          <cell r="BA3696">
            <v>0</v>
          </cell>
          <cell r="BB3696">
            <v>0.18247298850574714</v>
          </cell>
          <cell r="BC3696">
            <v>0.1201382836710191</v>
          </cell>
        </row>
        <row r="3697">
          <cell r="I3697">
            <v>82.9</v>
          </cell>
          <cell r="BA3697">
            <v>0</v>
          </cell>
          <cell r="BB3697">
            <v>0.2017698850574712</v>
          </cell>
          <cell r="BC3697">
            <v>0.11238828367101909</v>
          </cell>
        </row>
        <row r="3698">
          <cell r="I3698">
            <v>84</v>
          </cell>
          <cell r="BA3698">
            <v>0.13259571152626989</v>
          </cell>
          <cell r="BB3698">
            <v>0.21265229885057463</v>
          </cell>
          <cell r="BC3698">
            <v>0.12938828367101907</v>
          </cell>
        </row>
        <row r="3699">
          <cell r="I3699">
            <v>84.9</v>
          </cell>
          <cell r="BA3699">
            <v>0.13194071152626982</v>
          </cell>
          <cell r="BB3699">
            <v>0.22105609195402298</v>
          </cell>
          <cell r="BC3699">
            <v>0.12776328367101908</v>
          </cell>
        </row>
        <row r="3700">
          <cell r="I3700">
            <v>86</v>
          </cell>
          <cell r="BA3700">
            <v>0.13325071152626997</v>
          </cell>
          <cell r="BB3700">
            <v>0.23143850574712641</v>
          </cell>
          <cell r="BC3700">
            <v>0.13101328367101911</v>
          </cell>
        </row>
        <row r="3701">
          <cell r="I3701">
            <v>86</v>
          </cell>
          <cell r="BA3701">
            <v>0.13118494229550073</v>
          </cell>
          <cell r="BB3701">
            <v>0.23143850574712641</v>
          </cell>
          <cell r="BC3701">
            <v>0.12588828367101912</v>
          </cell>
        </row>
        <row r="3702">
          <cell r="I3702">
            <v>84.9</v>
          </cell>
          <cell r="BA3702">
            <v>0.12982455768011605</v>
          </cell>
          <cell r="BB3702">
            <v>0.22105609195402298</v>
          </cell>
          <cell r="BC3702">
            <v>0.12251328367101913</v>
          </cell>
        </row>
        <row r="3703">
          <cell r="I3703">
            <v>84.9</v>
          </cell>
          <cell r="BA3703">
            <v>0.12982455768011605</v>
          </cell>
          <cell r="BB3703">
            <v>0.22155609195402301</v>
          </cell>
          <cell r="BC3703">
            <v>0.12251328367101913</v>
          </cell>
        </row>
        <row r="3704">
          <cell r="I3704">
            <v>82</v>
          </cell>
          <cell r="BA3704">
            <v>0.12463494229550065</v>
          </cell>
          <cell r="BB3704">
            <v>0.19286609195402296</v>
          </cell>
          <cell r="BC3704">
            <v>0.1096382836710191</v>
          </cell>
        </row>
        <row r="3705">
          <cell r="I3705">
            <v>77</v>
          </cell>
          <cell r="BA3705">
            <v>0.11843763460319287</v>
          </cell>
          <cell r="BB3705">
            <v>0.14290057471264367</v>
          </cell>
          <cell r="BC3705">
            <v>9.4263283671019091E-2</v>
          </cell>
        </row>
        <row r="3706">
          <cell r="I3706">
            <v>73.900000000000006</v>
          </cell>
          <cell r="BA3706">
            <v>0.1163214807570391</v>
          </cell>
          <cell r="BB3706">
            <v>0.11223195402298849</v>
          </cell>
          <cell r="BC3706">
            <v>8.9013283671019086E-2</v>
          </cell>
        </row>
        <row r="3707">
          <cell r="I3707">
            <v>69.099999999999994</v>
          </cell>
          <cell r="BA3707">
            <v>0.10871340383396223</v>
          </cell>
          <cell r="BB3707">
            <v>6.4245057471264314E-2</v>
          </cell>
          <cell r="BC3707">
            <v>7.0138283671019111E-2</v>
          </cell>
        </row>
        <row r="3708">
          <cell r="I3708">
            <v>72</v>
          </cell>
          <cell r="BA3708">
            <v>0.11224032691088531</v>
          </cell>
          <cell r="BB3708">
            <v>9.2935057471264376E-2</v>
          </cell>
          <cell r="BC3708">
            <v>7.8888283671019091E-2</v>
          </cell>
        </row>
        <row r="3709">
          <cell r="I3709">
            <v>72</v>
          </cell>
          <cell r="BA3709">
            <v>0.11390301921857762</v>
          </cell>
          <cell r="BB3709">
            <v>9.2935057471264376E-2</v>
          </cell>
          <cell r="BC3709">
            <v>8.3013283671019136E-2</v>
          </cell>
        </row>
        <row r="3710">
          <cell r="I3710">
            <v>70</v>
          </cell>
          <cell r="BA3710">
            <v>0</v>
          </cell>
          <cell r="BB3710">
            <v>7.3148850574712584E-2</v>
          </cell>
          <cell r="BC3710">
            <v>7.28882836710191E-2</v>
          </cell>
        </row>
        <row r="3711">
          <cell r="I3711">
            <v>70</v>
          </cell>
          <cell r="BA3711">
            <v>0</v>
          </cell>
          <cell r="BB3711">
            <v>7.264885057471257E-2</v>
          </cell>
          <cell r="BC3711">
            <v>7.28882836710191E-2</v>
          </cell>
        </row>
        <row r="3712">
          <cell r="I3712">
            <v>69.099999999999994</v>
          </cell>
          <cell r="BA3712">
            <v>0</v>
          </cell>
          <cell r="BB3712">
            <v>6.3745057471264313E-2</v>
          </cell>
          <cell r="BC3712">
            <v>7.0138283671019111E-2</v>
          </cell>
        </row>
        <row r="3713">
          <cell r="I3713">
            <v>68</v>
          </cell>
          <cell r="BA3713">
            <v>0</v>
          </cell>
          <cell r="BB3713">
            <v>5.286264367816091E-2</v>
          </cell>
          <cell r="BC3713">
            <v>6.6763283671019122E-2</v>
          </cell>
        </row>
        <row r="3714">
          <cell r="I3714">
            <v>66.900000000000006</v>
          </cell>
          <cell r="BA3714">
            <v>0</v>
          </cell>
          <cell r="BB3714">
            <v>4.1980229885057507E-2</v>
          </cell>
          <cell r="BC3714">
            <v>6.7638283671019123E-2</v>
          </cell>
        </row>
        <row r="3715">
          <cell r="I3715">
            <v>69.099999999999994</v>
          </cell>
          <cell r="BA3715">
            <v>0</v>
          </cell>
          <cell r="BB3715">
            <v>6.4245057471264314E-2</v>
          </cell>
          <cell r="BC3715">
            <v>7.4263283671019087E-2</v>
          </cell>
        </row>
        <row r="3716">
          <cell r="I3716">
            <v>68</v>
          </cell>
          <cell r="BA3716">
            <v>0</v>
          </cell>
          <cell r="BB3716">
            <v>5.3862643678160918E-2</v>
          </cell>
          <cell r="BC3716">
            <v>7.6013283671019102E-2</v>
          </cell>
        </row>
        <row r="3717">
          <cell r="I3717">
            <v>72</v>
          </cell>
          <cell r="BA3717">
            <v>0</v>
          </cell>
          <cell r="BB3717">
            <v>9.3935057471264363E-2</v>
          </cell>
          <cell r="BC3717">
            <v>9.813828367101908E-2</v>
          </cell>
        </row>
        <row r="3718">
          <cell r="I3718">
            <v>75.900000000000006</v>
          </cell>
          <cell r="BA3718">
            <v>0</v>
          </cell>
          <cell r="BB3718">
            <v>0.13251816091954027</v>
          </cell>
          <cell r="BC3718">
            <v>0.1207632836710191</v>
          </cell>
        </row>
        <row r="3719">
          <cell r="I3719">
            <v>80.099999999999994</v>
          </cell>
          <cell r="BA3719">
            <v>0</v>
          </cell>
          <cell r="BB3719">
            <v>0.17356919540229873</v>
          </cell>
          <cell r="BC3719">
            <v>0.13951328367101912</v>
          </cell>
        </row>
        <row r="3720">
          <cell r="I3720">
            <v>84.9</v>
          </cell>
          <cell r="BA3720">
            <v>0</v>
          </cell>
          <cell r="BB3720">
            <v>0.22105609195402298</v>
          </cell>
          <cell r="BC3720">
            <v>0.15438828367101914</v>
          </cell>
        </row>
        <row r="3721">
          <cell r="I3721">
            <v>84.9</v>
          </cell>
          <cell r="BA3721">
            <v>0</v>
          </cell>
          <cell r="BB3721">
            <v>0.22155609195402301</v>
          </cell>
          <cell r="BC3721">
            <v>0.13776328367101912</v>
          </cell>
        </row>
        <row r="3722">
          <cell r="I3722">
            <v>87.1</v>
          </cell>
          <cell r="BA3722">
            <v>0</v>
          </cell>
          <cell r="BB3722">
            <v>0.2433209195402298</v>
          </cell>
          <cell r="BC3722">
            <v>0.13876328367101909</v>
          </cell>
        </row>
        <row r="3723">
          <cell r="I3723">
            <v>87.1</v>
          </cell>
          <cell r="BA3723">
            <v>0</v>
          </cell>
          <cell r="BB3723">
            <v>0.24282091954022977</v>
          </cell>
          <cell r="BC3723">
            <v>0.13876328367101909</v>
          </cell>
        </row>
        <row r="3724">
          <cell r="I3724">
            <v>88</v>
          </cell>
          <cell r="BA3724">
            <v>0</v>
          </cell>
          <cell r="BB3724">
            <v>0.25122471264367802</v>
          </cell>
          <cell r="BC3724">
            <v>0.13713828367101907</v>
          </cell>
        </row>
        <row r="3725">
          <cell r="I3725">
            <v>88</v>
          </cell>
          <cell r="BA3725">
            <v>0</v>
          </cell>
          <cell r="BB3725">
            <v>0.25122471264367802</v>
          </cell>
          <cell r="BC3725">
            <v>0.13713828367101907</v>
          </cell>
        </row>
        <row r="3726">
          <cell r="I3726">
            <v>89.1</v>
          </cell>
          <cell r="BA3726">
            <v>0</v>
          </cell>
          <cell r="BB3726">
            <v>0.26260712643678147</v>
          </cell>
          <cell r="BC3726">
            <v>0.14488828367101908</v>
          </cell>
        </row>
        <row r="3727">
          <cell r="I3727">
            <v>87.1</v>
          </cell>
          <cell r="BA3727">
            <v>0</v>
          </cell>
          <cell r="BB3727">
            <v>0.2433209195402298</v>
          </cell>
          <cell r="BC3727">
            <v>0.13876328367101909</v>
          </cell>
        </row>
        <row r="3728">
          <cell r="I3728">
            <v>84.9</v>
          </cell>
          <cell r="BA3728">
            <v>0</v>
          </cell>
          <cell r="BB3728">
            <v>0.22155609195402301</v>
          </cell>
          <cell r="BC3728">
            <v>0.1321382836710191</v>
          </cell>
        </row>
        <row r="3729">
          <cell r="I3729">
            <v>82</v>
          </cell>
          <cell r="BA3729">
            <v>0</v>
          </cell>
          <cell r="BB3729">
            <v>0.19236609195402296</v>
          </cell>
          <cell r="BC3729">
            <v>0.12888828367101909</v>
          </cell>
        </row>
        <row r="3730">
          <cell r="I3730">
            <v>78.099999999999994</v>
          </cell>
          <cell r="BA3730">
            <v>0</v>
          </cell>
          <cell r="BB3730">
            <v>0.15378298850574709</v>
          </cell>
          <cell r="BC3730">
            <v>0.12738828367101906</v>
          </cell>
        </row>
        <row r="3731">
          <cell r="I3731">
            <v>75.900000000000006</v>
          </cell>
          <cell r="BA3731">
            <v>0</v>
          </cell>
          <cell r="BB3731">
            <v>0.13151816091954027</v>
          </cell>
          <cell r="BC3731">
            <v>0.12688828367101909</v>
          </cell>
        </row>
        <row r="3732">
          <cell r="I3732">
            <v>73.000000999999997</v>
          </cell>
          <cell r="BA3732">
            <v>0</v>
          </cell>
          <cell r="BB3732">
            <v>0.10282816091954021</v>
          </cell>
          <cell r="BC3732">
            <v>0.11801328367101907</v>
          </cell>
        </row>
        <row r="3733">
          <cell r="I3733">
            <v>73.900000000000006</v>
          </cell>
          <cell r="BA3733">
            <v>0</v>
          </cell>
          <cell r="BB3733">
            <v>0.11173195402298847</v>
          </cell>
          <cell r="BC3733">
            <v>0.1207632836710191</v>
          </cell>
        </row>
        <row r="3734">
          <cell r="I3734">
            <v>72</v>
          </cell>
          <cell r="BA3734">
            <v>0</v>
          </cell>
          <cell r="BB3734">
            <v>9.2935057471264376E-2</v>
          </cell>
          <cell r="BC3734">
            <v>0.11476328367101911</v>
          </cell>
        </row>
        <row r="3735">
          <cell r="I3735">
            <v>70</v>
          </cell>
          <cell r="BA3735">
            <v>0</v>
          </cell>
          <cell r="BB3735">
            <v>7.264885057471257E-2</v>
          </cell>
          <cell r="BC3735">
            <v>0.10863828367101908</v>
          </cell>
        </row>
        <row r="3736">
          <cell r="I3736">
            <v>71.099999999999994</v>
          </cell>
          <cell r="BA3736">
            <v>0</v>
          </cell>
          <cell r="BB3736">
            <v>8.3531264367815966E-2</v>
          </cell>
          <cell r="BC3736">
            <v>0.11201328367101913</v>
          </cell>
        </row>
        <row r="3737">
          <cell r="I3737">
            <v>70</v>
          </cell>
          <cell r="BA3737">
            <v>0</v>
          </cell>
          <cell r="BB3737">
            <v>7.264885057471257E-2</v>
          </cell>
          <cell r="BC3737">
            <v>0.10863828367101908</v>
          </cell>
        </row>
        <row r="3738">
          <cell r="I3738">
            <v>66.900000000000006</v>
          </cell>
          <cell r="BA3738">
            <v>0</v>
          </cell>
          <cell r="BB3738">
            <v>4.1980229885057507E-2</v>
          </cell>
          <cell r="BC3738">
            <v>9.9263283671019081E-2</v>
          </cell>
        </row>
        <row r="3739">
          <cell r="I3739">
            <v>66.900000000000006</v>
          </cell>
          <cell r="BA3739">
            <v>0.12045301921857771</v>
          </cell>
          <cell r="BB3739">
            <v>4.2480229885057508E-2</v>
          </cell>
          <cell r="BC3739">
            <v>9.9263283671019081E-2</v>
          </cell>
        </row>
        <row r="3740">
          <cell r="I3740">
            <v>69.099999999999994</v>
          </cell>
          <cell r="BA3740">
            <v>0.1252395576801161</v>
          </cell>
          <cell r="BB3740">
            <v>6.4745057471264314E-2</v>
          </cell>
          <cell r="BC3740">
            <v>0.11113828367101912</v>
          </cell>
        </row>
        <row r="3741">
          <cell r="I3741">
            <v>73.900000000000006</v>
          </cell>
          <cell r="BA3741">
            <v>0.13123532691088521</v>
          </cell>
          <cell r="BB3741">
            <v>0.12405695402298848</v>
          </cell>
          <cell r="BC3741">
            <v>0.12601328367101908</v>
          </cell>
        </row>
        <row r="3742">
          <cell r="I3742">
            <v>79</v>
          </cell>
          <cell r="BA3742">
            <v>0.26454084993507765</v>
          </cell>
          <cell r="BB3742">
            <v>0.17602178160919532</v>
          </cell>
          <cell r="BC3742">
            <v>0.14801328367101907</v>
          </cell>
        </row>
        <row r="3743">
          <cell r="I3743">
            <v>84</v>
          </cell>
          <cell r="BA3743">
            <v>0.31093013858669505</v>
          </cell>
          <cell r="BB3743">
            <v>0.2272522988505746</v>
          </cell>
          <cell r="BC3743">
            <v>0.1633882836710191</v>
          </cell>
        </row>
        <row r="3744">
          <cell r="I3744">
            <v>86</v>
          </cell>
          <cell r="BA3744">
            <v>0.30898166557964485</v>
          </cell>
          <cell r="BB3744">
            <v>0.24703850574712641</v>
          </cell>
          <cell r="BC3744">
            <v>0.15163828367101914</v>
          </cell>
        </row>
        <row r="3745">
          <cell r="I3745">
            <v>87.1</v>
          </cell>
          <cell r="BA3745">
            <v>0.25489230190837325</v>
          </cell>
          <cell r="BB3745">
            <v>0.25087091954022983</v>
          </cell>
          <cell r="BC3745">
            <v>0.14426328367101909</v>
          </cell>
        </row>
        <row r="3746">
          <cell r="I3746">
            <v>89.1</v>
          </cell>
          <cell r="BA3746">
            <v>0.32476790934840916</v>
          </cell>
          <cell r="BB3746">
            <v>0.27820712643678147</v>
          </cell>
          <cell r="BC3746">
            <v>0.15513828367101909</v>
          </cell>
        </row>
        <row r="3747">
          <cell r="I3747">
            <v>89.1</v>
          </cell>
          <cell r="BA3747">
            <v>0.32476790934840916</v>
          </cell>
          <cell r="BB3747">
            <v>0.27770712643678147</v>
          </cell>
          <cell r="BC3747">
            <v>0.15513828367101909</v>
          </cell>
        </row>
        <row r="3748">
          <cell r="I3748">
            <v>89.1</v>
          </cell>
          <cell r="BA3748">
            <v>0.32476790934840916</v>
          </cell>
          <cell r="BB3748">
            <v>0.27720712643678147</v>
          </cell>
          <cell r="BC3748">
            <v>0.15513828367101909</v>
          </cell>
        </row>
        <row r="3749">
          <cell r="I3749">
            <v>90</v>
          </cell>
          <cell r="BA3749">
            <v>0.24663513156737329</v>
          </cell>
          <cell r="BB3749">
            <v>0.28611091954022988</v>
          </cell>
          <cell r="BC3749">
            <v>0.15313828367101912</v>
          </cell>
        </row>
        <row r="3750">
          <cell r="I3750">
            <v>90</v>
          </cell>
          <cell r="BA3750">
            <v>0.23330680765024706</v>
          </cell>
          <cell r="BB3750">
            <v>0.28434591954022986</v>
          </cell>
          <cell r="BC3750">
            <v>0.15313828367101912</v>
          </cell>
        </row>
        <row r="3751">
          <cell r="I3751">
            <v>88</v>
          </cell>
          <cell r="BA3751">
            <v>0.14161455768011599</v>
          </cell>
          <cell r="BB3751">
            <v>0.26354971264367805</v>
          </cell>
          <cell r="BC3751">
            <v>0.15176328367101913</v>
          </cell>
        </row>
        <row r="3752">
          <cell r="I3752">
            <v>84.9</v>
          </cell>
          <cell r="BA3752">
            <v>0.13788609614165445</v>
          </cell>
          <cell r="BB3752">
            <v>0.22155609195402301</v>
          </cell>
          <cell r="BC3752">
            <v>0.14251328367101909</v>
          </cell>
        </row>
        <row r="3753">
          <cell r="I3753">
            <v>81</v>
          </cell>
          <cell r="BA3753">
            <v>0.1329987884493469</v>
          </cell>
          <cell r="BB3753">
            <v>0.18247298850574714</v>
          </cell>
          <cell r="BC3753">
            <v>0.13038828367101912</v>
          </cell>
        </row>
        <row r="3754">
          <cell r="I3754">
            <v>75</v>
          </cell>
          <cell r="BA3754">
            <v>0.12801071152626997</v>
          </cell>
          <cell r="BB3754">
            <v>0.12261436781609186</v>
          </cell>
          <cell r="BC3754">
            <v>0.11801328367101907</v>
          </cell>
        </row>
        <row r="3755">
          <cell r="I3755">
            <v>72</v>
          </cell>
          <cell r="BA3755">
            <v>0</v>
          </cell>
          <cell r="BB3755">
            <v>9.2685057471264362E-2</v>
          </cell>
          <cell r="BC3755">
            <v>0.10863828367101908</v>
          </cell>
        </row>
        <row r="3756">
          <cell r="I3756">
            <v>69.099999999999994</v>
          </cell>
          <cell r="BA3756">
            <v>0</v>
          </cell>
          <cell r="BB3756">
            <v>6.3745057471264313E-2</v>
          </cell>
          <cell r="BC3756">
            <v>9.9888283671019096E-2</v>
          </cell>
        </row>
        <row r="3757">
          <cell r="I3757">
            <v>66.900000000000006</v>
          </cell>
          <cell r="BA3757">
            <v>0</v>
          </cell>
          <cell r="BB3757">
            <v>4.1980229885057507E-2</v>
          </cell>
          <cell r="BC3757">
            <v>8.7388283671019099E-2</v>
          </cell>
        </row>
        <row r="3758">
          <cell r="I3758">
            <v>64.900000000000006</v>
          </cell>
          <cell r="BA3758">
            <v>0</v>
          </cell>
          <cell r="BB3758">
            <v>2.3683333333333334E-2</v>
          </cell>
          <cell r="BC3758">
            <v>8.1388283671019093E-2</v>
          </cell>
        </row>
        <row r="3759">
          <cell r="I3759">
            <v>64.900000000000006</v>
          </cell>
          <cell r="BA3759">
            <v>0</v>
          </cell>
          <cell r="BB3759">
            <v>2.3183333333333334E-2</v>
          </cell>
          <cell r="BC3759">
            <v>7.6638283671019103E-2</v>
          </cell>
        </row>
        <row r="3760">
          <cell r="I3760">
            <v>66.900000000000006</v>
          </cell>
          <cell r="BA3760">
            <v>0</v>
          </cell>
          <cell r="BB3760">
            <v>4.1980229885057507E-2</v>
          </cell>
          <cell r="BC3760">
            <v>7.2763283671019127E-2</v>
          </cell>
        </row>
        <row r="3761">
          <cell r="I3761">
            <v>66</v>
          </cell>
          <cell r="BA3761">
            <v>0</v>
          </cell>
          <cell r="BB3761">
            <v>3.3076436781609105E-2</v>
          </cell>
          <cell r="BC3761">
            <v>7.0013283671019083E-2</v>
          </cell>
        </row>
        <row r="3762">
          <cell r="I3762">
            <v>66</v>
          </cell>
          <cell r="BA3762">
            <v>0</v>
          </cell>
          <cell r="BB3762">
            <v>3.3076436781609105E-2</v>
          </cell>
          <cell r="BC3762">
            <v>7.4388283671019115E-2</v>
          </cell>
        </row>
        <row r="3763">
          <cell r="I3763">
            <v>66</v>
          </cell>
          <cell r="BA3763">
            <v>0.11042648075703916</v>
          </cell>
          <cell r="BB3763">
            <v>3.3576436781609105E-2</v>
          </cell>
          <cell r="BC3763">
            <v>7.4388283671019115E-2</v>
          </cell>
        </row>
        <row r="3764">
          <cell r="I3764">
            <v>70</v>
          </cell>
          <cell r="BA3764">
            <v>0.11148455768011609</v>
          </cell>
          <cell r="BB3764">
            <v>7.3648850574712585E-2</v>
          </cell>
          <cell r="BC3764">
            <v>7.7013283671019117E-2</v>
          </cell>
        </row>
        <row r="3765">
          <cell r="I3765">
            <v>75</v>
          </cell>
          <cell r="BA3765">
            <v>0.13354702434576105</v>
          </cell>
          <cell r="BB3765">
            <v>0.13493936781609187</v>
          </cell>
          <cell r="BC3765">
            <v>0.12413828367101912</v>
          </cell>
        </row>
        <row r="3766">
          <cell r="I3766">
            <v>79</v>
          </cell>
          <cell r="BA3766">
            <v>0.29081016603856091</v>
          </cell>
          <cell r="BB3766">
            <v>0.17602178160919532</v>
          </cell>
          <cell r="BC3766">
            <v>0.14801328367101907</v>
          </cell>
        </row>
        <row r="3767">
          <cell r="I3767">
            <v>84</v>
          </cell>
          <cell r="BA3767">
            <v>0.34119298019083594</v>
          </cell>
          <cell r="BB3767">
            <v>0.2272522988505746</v>
          </cell>
          <cell r="BC3767">
            <v>0.18188828367101909</v>
          </cell>
        </row>
        <row r="3768">
          <cell r="I3768">
            <v>88</v>
          </cell>
          <cell r="BA3768">
            <v>0.37034886189374289</v>
          </cell>
          <cell r="BB3768">
            <v>0.26682471264367807</v>
          </cell>
          <cell r="BC3768">
            <v>0.19413828367101912</v>
          </cell>
        </row>
        <row r="3769">
          <cell r="I3769">
            <v>91</v>
          </cell>
          <cell r="BA3769">
            <v>0.34227427850581793</v>
          </cell>
          <cell r="BB3769">
            <v>0.2894540229885057</v>
          </cell>
          <cell r="BC3769">
            <v>0.19751328367101909</v>
          </cell>
        </row>
        <row r="3770">
          <cell r="I3770">
            <v>91.9</v>
          </cell>
          <cell r="BA3770">
            <v>0.38735354735241861</v>
          </cell>
          <cell r="BB3770">
            <v>0.30590781609195394</v>
          </cell>
          <cell r="BC3770">
            <v>0.19338828367101912</v>
          </cell>
        </row>
        <row r="3771">
          <cell r="I3771">
            <v>93</v>
          </cell>
          <cell r="BA3771">
            <v>0.38997741528384416</v>
          </cell>
          <cell r="BB3771">
            <v>0.31629022988505739</v>
          </cell>
          <cell r="BC3771">
            <v>0.19101328367101911</v>
          </cell>
        </row>
        <row r="3772">
          <cell r="I3772">
            <v>93.9</v>
          </cell>
          <cell r="BA3772">
            <v>0.40202774035413619</v>
          </cell>
          <cell r="BB3772">
            <v>0.32469402298850575</v>
          </cell>
          <cell r="BC3772">
            <v>0.19938828367101905</v>
          </cell>
        </row>
        <row r="3773">
          <cell r="I3773">
            <v>93</v>
          </cell>
          <cell r="BA3773">
            <v>0.31617960579436671</v>
          </cell>
          <cell r="BB3773">
            <v>0.31579022988505739</v>
          </cell>
          <cell r="BC3773">
            <v>0.19101328367101911</v>
          </cell>
        </row>
        <row r="3774">
          <cell r="I3774">
            <v>93</v>
          </cell>
          <cell r="BA3774">
            <v>0.31091782253748595</v>
          </cell>
          <cell r="BB3774">
            <v>0.31402522988505738</v>
          </cell>
          <cell r="BC3774">
            <v>0.18451328367101907</v>
          </cell>
        </row>
        <row r="3775">
          <cell r="I3775">
            <v>91</v>
          </cell>
          <cell r="BA3775">
            <v>0.15225464610951242</v>
          </cell>
          <cell r="BB3775">
            <v>0.29322902298850567</v>
          </cell>
          <cell r="BC3775">
            <v>0.17313828367101916</v>
          </cell>
        </row>
        <row r="3776">
          <cell r="I3776">
            <v>82</v>
          </cell>
          <cell r="BA3776">
            <v>0.13017724998780827</v>
          </cell>
          <cell r="BB3776">
            <v>0.19286609195402296</v>
          </cell>
          <cell r="BC3776">
            <v>0.12338828367101909</v>
          </cell>
        </row>
        <row r="3777">
          <cell r="I3777">
            <v>68</v>
          </cell>
          <cell r="BA3777">
            <v>0.1287664807570392</v>
          </cell>
          <cell r="BB3777">
            <v>5.3862643678160918E-2</v>
          </cell>
          <cell r="BC3777">
            <v>0.11988828367101911</v>
          </cell>
        </row>
        <row r="3778">
          <cell r="I3778">
            <v>68</v>
          </cell>
          <cell r="BA3778">
            <v>0.13153763460319304</v>
          </cell>
          <cell r="BB3778">
            <v>5.3362643678160911E-2</v>
          </cell>
          <cell r="BC3778">
            <v>0.12676328367101911</v>
          </cell>
        </row>
        <row r="3779">
          <cell r="I3779">
            <v>68</v>
          </cell>
          <cell r="BA3779">
            <v>0</v>
          </cell>
          <cell r="BB3779">
            <v>5.311264367816091E-2</v>
          </cell>
          <cell r="BC3779">
            <v>0.1326382836710191</v>
          </cell>
        </row>
        <row r="3780">
          <cell r="I3780">
            <v>69.099999999999994</v>
          </cell>
          <cell r="BA3780">
            <v>0</v>
          </cell>
          <cell r="BB3780">
            <v>6.3745057471264313E-2</v>
          </cell>
          <cell r="BC3780">
            <v>0.13601328367101909</v>
          </cell>
        </row>
        <row r="3781">
          <cell r="I3781">
            <v>68</v>
          </cell>
          <cell r="BA3781">
            <v>0</v>
          </cell>
          <cell r="BB3781">
            <v>5.286264367816091E-2</v>
          </cell>
          <cell r="BC3781">
            <v>0.12676328367101911</v>
          </cell>
        </row>
        <row r="3782">
          <cell r="I3782">
            <v>66</v>
          </cell>
          <cell r="BA3782">
            <v>0</v>
          </cell>
          <cell r="BB3782">
            <v>3.3576436781609105E-2</v>
          </cell>
          <cell r="BC3782">
            <v>0.1082632836710191</v>
          </cell>
        </row>
        <row r="3783">
          <cell r="I3783">
            <v>64</v>
          </cell>
          <cell r="BA3783">
            <v>0</v>
          </cell>
          <cell r="BB3783">
            <v>2.3183333333333334E-2</v>
          </cell>
          <cell r="BC3783">
            <v>7.8638283671019091E-2</v>
          </cell>
        </row>
        <row r="3784">
          <cell r="I3784">
            <v>61</v>
          </cell>
          <cell r="BA3784">
            <v>0</v>
          </cell>
          <cell r="BB3784">
            <v>2.3183333333333334E-2</v>
          </cell>
          <cell r="BC3784">
            <v>5.4638283671019083E-2</v>
          </cell>
        </row>
        <row r="3785">
          <cell r="I3785">
            <v>60.1</v>
          </cell>
          <cell r="BA3785">
            <v>0</v>
          </cell>
          <cell r="BB3785">
            <v>2.3183333333333334E-2</v>
          </cell>
          <cell r="BC3785">
            <v>3.4013283671019107E-2</v>
          </cell>
        </row>
        <row r="3786">
          <cell r="I3786">
            <v>57</v>
          </cell>
          <cell r="BA3786">
            <v>0</v>
          </cell>
          <cell r="BB3786">
            <v>2.3183333333333334E-2</v>
          </cell>
          <cell r="BC3786">
            <v>2.8513283671019084E-2</v>
          </cell>
        </row>
        <row r="3787">
          <cell r="I3787">
            <v>55.9</v>
          </cell>
          <cell r="BA3787">
            <v>3.4221253873630599E-2</v>
          </cell>
          <cell r="BB3787">
            <v>2.3683333333333334E-2</v>
          </cell>
          <cell r="BC3787">
            <v>2.1388283671019127E-2</v>
          </cell>
        </row>
        <row r="3788">
          <cell r="I3788">
            <v>57.9</v>
          </cell>
          <cell r="BA3788">
            <v>3.3119999999999997E-2</v>
          </cell>
          <cell r="BB3788">
            <v>2.4183333333333334E-2</v>
          </cell>
          <cell r="BC3788">
            <v>2.0699999999999996E-2</v>
          </cell>
        </row>
        <row r="3789">
          <cell r="I3789">
            <v>61</v>
          </cell>
          <cell r="BA3789">
            <v>4.8066914498141267E-2</v>
          </cell>
          <cell r="BB3789">
            <v>3.6008333333333337E-2</v>
          </cell>
          <cell r="BC3789">
            <v>0.03</v>
          </cell>
        </row>
        <row r="3790">
          <cell r="I3790">
            <v>66</v>
          </cell>
          <cell r="BA3790">
            <v>0.18551414069202171</v>
          </cell>
          <cell r="BB3790">
            <v>4.7411436781609105E-2</v>
          </cell>
          <cell r="BC3790">
            <v>4.4999999999999998E-2</v>
          </cell>
        </row>
        <row r="3791">
          <cell r="I3791">
            <v>68</v>
          </cell>
          <cell r="BA3791">
            <v>0.18897651558478698</v>
          </cell>
          <cell r="BB3791">
            <v>6.896264367816092E-2</v>
          </cell>
          <cell r="BC3791">
            <v>5.1000000000000004E-2</v>
          </cell>
        </row>
        <row r="3792">
          <cell r="I3792">
            <v>70</v>
          </cell>
          <cell r="BA3792">
            <v>0.19238269945667716</v>
          </cell>
          <cell r="BB3792">
            <v>8.8748850574712587E-2</v>
          </cell>
          <cell r="BC3792">
            <v>5.7000000000000002E-2</v>
          </cell>
        </row>
        <row r="3793">
          <cell r="I3793">
            <v>72</v>
          </cell>
          <cell r="BA3793">
            <v>0.16637278846153847</v>
          </cell>
          <cell r="BB3793">
            <v>0.10148505747126436</v>
          </cell>
          <cell r="BC3793">
            <v>6.3E-2</v>
          </cell>
        </row>
        <row r="3794">
          <cell r="I3794">
            <v>73.000000999999997</v>
          </cell>
          <cell r="BA3794">
            <v>0.20102752523775577</v>
          </cell>
          <cell r="BB3794">
            <v>0.1189281609195402</v>
          </cell>
          <cell r="BC3794">
            <v>6.6000002999999988E-2</v>
          </cell>
        </row>
        <row r="3795">
          <cell r="I3795">
            <v>73.900000000000006</v>
          </cell>
          <cell r="BA3795">
            <v>0.20585215331686665</v>
          </cell>
          <cell r="BB3795">
            <v>0.12733195402298847</v>
          </cell>
          <cell r="BC3795">
            <v>6.8700000000000025E-2</v>
          </cell>
        </row>
        <row r="3796">
          <cell r="I3796">
            <v>75</v>
          </cell>
          <cell r="BA3796">
            <v>0.21182519407198308</v>
          </cell>
          <cell r="BB3796">
            <v>0.13771436781609186</v>
          </cell>
          <cell r="BC3796">
            <v>7.2000000000000008E-2</v>
          </cell>
        </row>
        <row r="3797">
          <cell r="I3797">
            <v>75.900000000000006</v>
          </cell>
          <cell r="BA3797">
            <v>0.16563083230416378</v>
          </cell>
          <cell r="BB3797">
            <v>0.14661816091954027</v>
          </cell>
          <cell r="BC3797">
            <v>7.4700000000000016E-2</v>
          </cell>
        </row>
        <row r="3798">
          <cell r="I3798">
            <v>75</v>
          </cell>
          <cell r="BA3798">
            <v>0.16119154022582924</v>
          </cell>
          <cell r="BB3798">
            <v>0.13594936781609185</v>
          </cell>
          <cell r="BC3798">
            <v>7.2000000000000008E-2</v>
          </cell>
        </row>
        <row r="3799">
          <cell r="I3799">
            <v>73.900000000000006</v>
          </cell>
          <cell r="BA3799">
            <v>0.10668830769230771</v>
          </cell>
          <cell r="BB3799">
            <v>0.12405695402298848</v>
          </cell>
          <cell r="BC3799">
            <v>6.8700000000000025E-2</v>
          </cell>
        </row>
        <row r="3800">
          <cell r="I3800">
            <v>72</v>
          </cell>
          <cell r="BA3800">
            <v>0.10439076923076925</v>
          </cell>
          <cell r="BB3800">
            <v>9.3935057471264363E-2</v>
          </cell>
          <cell r="BC3800">
            <v>6.3E-2</v>
          </cell>
        </row>
        <row r="3801">
          <cell r="I3801">
            <v>69.099999999999994</v>
          </cell>
          <cell r="BA3801">
            <v>0.10088399999999999</v>
          </cell>
          <cell r="BB3801">
            <v>6.4745057471264314E-2</v>
          </cell>
          <cell r="BC3801">
            <v>5.4299999999999987E-2</v>
          </cell>
        </row>
        <row r="3802">
          <cell r="I3802">
            <v>66</v>
          </cell>
          <cell r="BA3802">
            <v>9.7135384615384596E-2</v>
          </cell>
          <cell r="BB3802">
            <v>3.3576436781609105E-2</v>
          </cell>
          <cell r="BC3802">
            <v>4.4999999999999998E-2</v>
          </cell>
        </row>
        <row r="3803">
          <cell r="I3803">
            <v>64</v>
          </cell>
          <cell r="BA3803">
            <v>0</v>
          </cell>
          <cell r="BB3803">
            <v>2.3433333333333337E-2</v>
          </cell>
          <cell r="BC3803">
            <v>3.9E-2</v>
          </cell>
        </row>
        <row r="3804">
          <cell r="I3804">
            <v>63</v>
          </cell>
          <cell r="BA3804">
            <v>0</v>
          </cell>
          <cell r="BB3804">
            <v>2.3183333333333334E-2</v>
          </cell>
          <cell r="BC3804">
            <v>3.6000000000000004E-2</v>
          </cell>
        </row>
        <row r="3805">
          <cell r="I3805">
            <v>60.1</v>
          </cell>
          <cell r="BA3805">
            <v>0</v>
          </cell>
          <cell r="BB3805">
            <v>2.3183333333333334E-2</v>
          </cell>
          <cell r="BC3805">
            <v>2.7300000000000005E-2</v>
          </cell>
        </row>
        <row r="3806">
          <cell r="I3806">
            <v>57</v>
          </cell>
          <cell r="BA3806">
            <v>0</v>
          </cell>
          <cell r="BB3806">
            <v>2.3683333333333334E-2</v>
          </cell>
          <cell r="BC3806">
            <v>1.8000000000000002E-2</v>
          </cell>
        </row>
        <row r="3807">
          <cell r="I3807">
            <v>53.1</v>
          </cell>
          <cell r="BA3807">
            <v>0</v>
          </cell>
          <cell r="BB3807">
            <v>2.3183333333333334E-2</v>
          </cell>
          <cell r="BC3807">
            <v>6.3000000000000044E-3</v>
          </cell>
        </row>
        <row r="3808">
          <cell r="I3808">
            <v>55</v>
          </cell>
          <cell r="BA3808">
            <v>0</v>
          </cell>
          <cell r="BB3808">
            <v>2.3183333333333334E-2</v>
          </cell>
          <cell r="BC3808">
            <v>1.2E-2</v>
          </cell>
        </row>
        <row r="3809">
          <cell r="I3809">
            <v>53.1</v>
          </cell>
          <cell r="BA3809">
            <v>0</v>
          </cell>
          <cell r="BB3809">
            <v>2.3183333333333334E-2</v>
          </cell>
          <cell r="BC3809">
            <v>6.3000000000000044E-3</v>
          </cell>
        </row>
        <row r="3810">
          <cell r="I3810">
            <v>53.1</v>
          </cell>
          <cell r="BA3810">
            <v>0</v>
          </cell>
          <cell r="BB3810">
            <v>2.3183333333333334E-2</v>
          </cell>
          <cell r="BC3810">
            <v>6.3000000000000044E-3</v>
          </cell>
        </row>
        <row r="3811">
          <cell r="I3811">
            <v>53.1</v>
          </cell>
          <cell r="BA3811">
            <v>1.0080000000000006E-2</v>
          </cell>
          <cell r="BB3811">
            <v>2.3683333333333334E-2</v>
          </cell>
          <cell r="BC3811">
            <v>6.3000000000000044E-3</v>
          </cell>
        </row>
        <row r="3812">
          <cell r="I3812">
            <v>57</v>
          </cell>
          <cell r="BA3812">
            <v>2.8800000000000003E-2</v>
          </cell>
          <cell r="BB3812">
            <v>2.4183333333333334E-2</v>
          </cell>
          <cell r="BC3812">
            <v>1.8000000000000002E-2</v>
          </cell>
        </row>
        <row r="3813">
          <cell r="I3813">
            <v>63</v>
          </cell>
          <cell r="BA3813">
            <v>5.7600000000000005E-2</v>
          </cell>
          <cell r="BB3813">
            <v>3.6008333333333337E-2</v>
          </cell>
          <cell r="BC3813">
            <v>3.6000000000000004E-2</v>
          </cell>
        </row>
        <row r="3814">
          <cell r="I3814">
            <v>66.900000000000006</v>
          </cell>
          <cell r="BA3814">
            <v>0.18707916303259939</v>
          </cell>
          <cell r="BB3814">
            <v>5.6315229885057515E-2</v>
          </cell>
          <cell r="BC3814">
            <v>4.7700000000000013E-2</v>
          </cell>
        </row>
        <row r="3815">
          <cell r="I3815">
            <v>68</v>
          </cell>
          <cell r="BA3815">
            <v>0.18897651558478698</v>
          </cell>
          <cell r="BB3815">
            <v>6.896264367816092E-2</v>
          </cell>
          <cell r="BC3815">
            <v>5.1000000000000004E-2</v>
          </cell>
        </row>
        <row r="3816">
          <cell r="I3816">
            <v>71.099999999999994</v>
          </cell>
          <cell r="BA3816">
            <v>0.19423214916356882</v>
          </cell>
          <cell r="BB3816">
            <v>9.9631264367815983E-2</v>
          </cell>
          <cell r="BC3816">
            <v>6.0299999999999986E-2</v>
          </cell>
        </row>
        <row r="3817">
          <cell r="I3817">
            <v>73.000000999999997</v>
          </cell>
          <cell r="BA3817">
            <v>0.17132752489765959</v>
          </cell>
          <cell r="BB3817">
            <v>0.1113781609195402</v>
          </cell>
          <cell r="BC3817">
            <v>6.6000002999999988E-2</v>
          </cell>
        </row>
        <row r="3818">
          <cell r="I3818">
            <v>73.000000999999997</v>
          </cell>
          <cell r="BA3818">
            <v>0.20102752523775577</v>
          </cell>
          <cell r="BB3818">
            <v>0.1189281609195402</v>
          </cell>
          <cell r="BC3818">
            <v>6.6000002999999988E-2</v>
          </cell>
        </row>
        <row r="3819">
          <cell r="I3819">
            <v>75</v>
          </cell>
          <cell r="BA3819">
            <v>0.21182519407198308</v>
          </cell>
          <cell r="BB3819">
            <v>0.13821436781609187</v>
          </cell>
          <cell r="BC3819">
            <v>7.2000000000000008E-2</v>
          </cell>
        </row>
        <row r="3820">
          <cell r="I3820">
            <v>78.099999999999994</v>
          </cell>
          <cell r="BA3820">
            <v>0.22910969036697248</v>
          </cell>
          <cell r="BB3820">
            <v>0.16838298850574709</v>
          </cell>
          <cell r="BC3820">
            <v>8.1299999999999983E-2</v>
          </cell>
        </row>
        <row r="3821">
          <cell r="I3821">
            <v>79</v>
          </cell>
          <cell r="BA3821">
            <v>0.18135161432604086</v>
          </cell>
          <cell r="BB3821">
            <v>0.17728678160919534</v>
          </cell>
          <cell r="BC3821">
            <v>8.3999999999999991E-2</v>
          </cell>
        </row>
        <row r="3822">
          <cell r="I3822">
            <v>80.099999999999994</v>
          </cell>
          <cell r="BA3822">
            <v>0.18709012394142546</v>
          </cell>
          <cell r="BB3822">
            <v>0.18640419540229874</v>
          </cell>
          <cell r="BC3822">
            <v>8.7299999999999975E-2</v>
          </cell>
        </row>
        <row r="3823">
          <cell r="I3823">
            <v>79</v>
          </cell>
          <cell r="BA3823">
            <v>0.11285538461538455</v>
          </cell>
          <cell r="BB3823">
            <v>0.17451178160919534</v>
          </cell>
          <cell r="BC3823">
            <v>8.3999999999999991E-2</v>
          </cell>
        </row>
        <row r="3824">
          <cell r="I3824">
            <v>77</v>
          </cell>
          <cell r="BA3824">
            <v>0.11043692307692302</v>
          </cell>
          <cell r="BB3824">
            <v>0.14340057471264367</v>
          </cell>
          <cell r="BC3824">
            <v>7.8E-2</v>
          </cell>
        </row>
        <row r="3825">
          <cell r="I3825">
            <v>71.099999999999994</v>
          </cell>
          <cell r="BA3825">
            <v>0.10330246153846154</v>
          </cell>
          <cell r="BB3825">
            <v>8.4531264367815981E-2</v>
          </cell>
          <cell r="BC3825">
            <v>6.0299999999999986E-2</v>
          </cell>
        </row>
        <row r="3826">
          <cell r="I3826">
            <v>69.099999999999994</v>
          </cell>
          <cell r="BA3826">
            <v>0.10088399999999999</v>
          </cell>
          <cell r="BB3826">
            <v>6.4245057471264314E-2</v>
          </cell>
          <cell r="BC3826">
            <v>5.4299999999999987E-2</v>
          </cell>
        </row>
        <row r="3827">
          <cell r="I3827">
            <v>66</v>
          </cell>
          <cell r="BA3827">
            <v>0</v>
          </cell>
          <cell r="BB3827">
            <v>3.3326436781609112E-2</v>
          </cell>
          <cell r="BC3827">
            <v>4.4999999999999998E-2</v>
          </cell>
        </row>
        <row r="3828">
          <cell r="I3828">
            <v>63</v>
          </cell>
          <cell r="BA3828">
            <v>0</v>
          </cell>
          <cell r="BB3828">
            <v>2.3183333333333334E-2</v>
          </cell>
          <cell r="BC3828">
            <v>3.6000000000000004E-2</v>
          </cell>
        </row>
        <row r="3829">
          <cell r="I3829">
            <v>62.1</v>
          </cell>
          <cell r="BA3829">
            <v>0</v>
          </cell>
          <cell r="BB3829">
            <v>2.3183333333333334E-2</v>
          </cell>
          <cell r="BC3829">
            <v>3.3300000000000003E-2</v>
          </cell>
        </row>
        <row r="3830">
          <cell r="I3830">
            <v>60.1</v>
          </cell>
          <cell r="BA3830">
            <v>0</v>
          </cell>
          <cell r="BB3830">
            <v>2.3683333333333334E-2</v>
          </cell>
          <cell r="BC3830">
            <v>2.7300000000000005E-2</v>
          </cell>
        </row>
        <row r="3831">
          <cell r="I3831">
            <v>60.1</v>
          </cell>
          <cell r="BA3831">
            <v>0</v>
          </cell>
          <cell r="BB3831">
            <v>2.3183333333333334E-2</v>
          </cell>
          <cell r="BC3831">
            <v>2.7300000000000005E-2</v>
          </cell>
        </row>
        <row r="3832">
          <cell r="I3832">
            <v>60.1</v>
          </cell>
          <cell r="BA3832">
            <v>0</v>
          </cell>
          <cell r="BB3832">
            <v>2.3183333333333334E-2</v>
          </cell>
          <cell r="BC3832">
            <v>2.7300000000000005E-2</v>
          </cell>
        </row>
        <row r="3833">
          <cell r="I3833">
            <v>57.9</v>
          </cell>
          <cell r="BA3833">
            <v>0</v>
          </cell>
          <cell r="BB3833">
            <v>2.3183333333333334E-2</v>
          </cell>
          <cell r="BC3833">
            <v>2.0699999999999996E-2</v>
          </cell>
        </row>
        <row r="3834">
          <cell r="I3834">
            <v>57</v>
          </cell>
          <cell r="BA3834">
            <v>0</v>
          </cell>
          <cell r="BB3834">
            <v>2.3183333333333334E-2</v>
          </cell>
          <cell r="BC3834">
            <v>1.8000000000000002E-2</v>
          </cell>
        </row>
        <row r="3835">
          <cell r="I3835">
            <v>55.9</v>
          </cell>
          <cell r="BA3835">
            <v>2.3519999999999992E-2</v>
          </cell>
          <cell r="BB3835">
            <v>2.3683333333333334E-2</v>
          </cell>
          <cell r="BC3835">
            <v>1.4699999999999994E-2</v>
          </cell>
        </row>
        <row r="3836">
          <cell r="I3836">
            <v>63</v>
          </cell>
          <cell r="BA3836">
            <v>5.7600000000000005E-2</v>
          </cell>
          <cell r="BB3836">
            <v>2.4183333333333334E-2</v>
          </cell>
          <cell r="BC3836">
            <v>3.6000000000000004E-2</v>
          </cell>
        </row>
        <row r="3837">
          <cell r="I3837">
            <v>70</v>
          </cell>
          <cell r="BA3837">
            <v>0.1019723076923077</v>
          </cell>
          <cell r="BB3837">
            <v>8.0188850574712575E-2</v>
          </cell>
          <cell r="BC3837">
            <v>5.7000000000000002E-2</v>
          </cell>
        </row>
        <row r="3838">
          <cell r="I3838">
            <v>73.000000999999997</v>
          </cell>
          <cell r="BA3838">
            <v>0.18122752501102501</v>
          </cell>
          <cell r="BB3838">
            <v>0.1113781609195402</v>
          </cell>
          <cell r="BC3838">
            <v>6.6000002999999988E-2</v>
          </cell>
        </row>
        <row r="3839">
          <cell r="I3839">
            <v>75.900000000000006</v>
          </cell>
          <cell r="BA3839">
            <v>0.20654587076570222</v>
          </cell>
          <cell r="BB3839">
            <v>0.13956816091954027</v>
          </cell>
          <cell r="BC3839">
            <v>7.4700000000000016E-2</v>
          </cell>
        </row>
        <row r="3840">
          <cell r="I3840">
            <v>80.099999999999994</v>
          </cell>
          <cell r="BA3840">
            <v>0.23897842992759594</v>
          </cell>
          <cell r="BB3840">
            <v>0.18111919540229873</v>
          </cell>
          <cell r="BC3840">
            <v>9.4888283671019119E-2</v>
          </cell>
        </row>
        <row r="3841">
          <cell r="I3841">
            <v>82.9</v>
          </cell>
          <cell r="BA3841">
            <v>0.21274413158962255</v>
          </cell>
          <cell r="BB3841">
            <v>0.20931988505747121</v>
          </cell>
          <cell r="BC3841">
            <v>0.10751328367101907</v>
          </cell>
        </row>
        <row r="3842">
          <cell r="I3842">
            <v>84.9</v>
          </cell>
          <cell r="BA3842">
            <v>0.27926423631706154</v>
          </cell>
          <cell r="BB3842">
            <v>0.22910609195402301</v>
          </cell>
          <cell r="BC3842">
            <v>0.12251328367101913</v>
          </cell>
        </row>
        <row r="3843">
          <cell r="I3843">
            <v>86</v>
          </cell>
          <cell r="BA3843">
            <v>0.29083648705547399</v>
          </cell>
          <cell r="BB3843">
            <v>0.23948850574712641</v>
          </cell>
          <cell r="BC3843">
            <v>0.13101328367101911</v>
          </cell>
        </row>
        <row r="3844">
          <cell r="I3844">
            <v>84.9</v>
          </cell>
          <cell r="BA3844">
            <v>0.2876096360391856</v>
          </cell>
          <cell r="BB3844">
            <v>0.22433109195402301</v>
          </cell>
          <cell r="BC3844">
            <v>0.1321382836710191</v>
          </cell>
        </row>
        <row r="3845">
          <cell r="I3845">
            <v>84.9</v>
          </cell>
          <cell r="BA3845">
            <v>0.21600285976913805</v>
          </cell>
          <cell r="BB3845">
            <v>0.22433109195402301</v>
          </cell>
          <cell r="BC3845">
            <v>0.13776328367101912</v>
          </cell>
        </row>
        <row r="3846">
          <cell r="I3846">
            <v>84.9</v>
          </cell>
          <cell r="BA3846">
            <v>0.20325553344816563</v>
          </cell>
          <cell r="BB3846">
            <v>0.22105609195402298</v>
          </cell>
          <cell r="BC3846">
            <v>0.13776328367101912</v>
          </cell>
        </row>
        <row r="3847">
          <cell r="I3847">
            <v>82.9</v>
          </cell>
          <cell r="BA3847">
            <v>0.12947186537242372</v>
          </cell>
          <cell r="BB3847">
            <v>0.2017698850574712</v>
          </cell>
          <cell r="BC3847">
            <v>0.12163828367101912</v>
          </cell>
        </row>
        <row r="3848">
          <cell r="I3848">
            <v>81</v>
          </cell>
          <cell r="BA3848">
            <v>0</v>
          </cell>
          <cell r="BB3848">
            <v>0.18297298850574711</v>
          </cell>
          <cell r="BC3848">
            <v>0.11563828367101912</v>
          </cell>
        </row>
        <row r="3849">
          <cell r="I3849">
            <v>77</v>
          </cell>
          <cell r="BA3849">
            <v>0</v>
          </cell>
          <cell r="BB3849">
            <v>0.14290057471264367</v>
          </cell>
          <cell r="BC3849">
            <v>9.8388283671019081E-2</v>
          </cell>
        </row>
        <row r="3850">
          <cell r="I3850">
            <v>73.000000999999997</v>
          </cell>
          <cell r="BA3850">
            <v>0</v>
          </cell>
          <cell r="BB3850">
            <v>0.1033281609195402</v>
          </cell>
          <cell r="BC3850">
            <v>6.6000002999999988E-2</v>
          </cell>
        </row>
        <row r="3851">
          <cell r="I3851">
            <v>71.099999999999994</v>
          </cell>
          <cell r="BA3851">
            <v>0</v>
          </cell>
          <cell r="BB3851">
            <v>8.403126436781598E-2</v>
          </cell>
          <cell r="BC3851">
            <v>6.0299999999999986E-2</v>
          </cell>
        </row>
        <row r="3852">
          <cell r="I3852">
            <v>69.099999999999994</v>
          </cell>
          <cell r="BA3852">
            <v>0</v>
          </cell>
          <cell r="BB3852">
            <v>6.4245057471264314E-2</v>
          </cell>
          <cell r="BC3852">
            <v>5.4299999999999987E-2</v>
          </cell>
        </row>
        <row r="3853">
          <cell r="I3853">
            <v>64.900000000000006</v>
          </cell>
          <cell r="BA3853">
            <v>0</v>
          </cell>
          <cell r="BB3853">
            <v>2.3683333333333334E-2</v>
          </cell>
          <cell r="BC3853">
            <v>4.1700000000000015E-2</v>
          </cell>
        </row>
        <row r="3854">
          <cell r="I3854">
            <v>60.1</v>
          </cell>
          <cell r="BA3854">
            <v>0</v>
          </cell>
          <cell r="BB3854">
            <v>2.3683333333333334E-2</v>
          </cell>
          <cell r="BC3854">
            <v>2.7300000000000005E-2</v>
          </cell>
        </row>
        <row r="3855">
          <cell r="I3855">
            <v>60.1</v>
          </cell>
          <cell r="BA3855">
            <v>0</v>
          </cell>
          <cell r="BB3855">
            <v>2.3183333333333334E-2</v>
          </cell>
          <cell r="BC3855">
            <v>2.7300000000000005E-2</v>
          </cell>
        </row>
        <row r="3856">
          <cell r="I3856">
            <v>53.1</v>
          </cell>
          <cell r="BA3856">
            <v>0</v>
          </cell>
          <cell r="BB3856">
            <v>2.3183333333333334E-2</v>
          </cell>
          <cell r="BC3856">
            <v>6.3000000000000044E-3</v>
          </cell>
        </row>
        <row r="3857">
          <cell r="I3857">
            <v>54</v>
          </cell>
          <cell r="BA3857">
            <v>0</v>
          </cell>
          <cell r="BB3857">
            <v>2.3183333333333334E-2</v>
          </cell>
          <cell r="BC3857">
            <v>9.0000000000000011E-3</v>
          </cell>
        </row>
        <row r="3858">
          <cell r="I3858">
            <v>52</v>
          </cell>
          <cell r="BA3858">
            <v>0</v>
          </cell>
          <cell r="BB3858">
            <v>2.3183333333333334E-2</v>
          </cell>
          <cell r="BC3858">
            <v>3.0000000000000001E-3</v>
          </cell>
        </row>
        <row r="3859">
          <cell r="I3859">
            <v>54</v>
          </cell>
          <cell r="BA3859">
            <v>0</v>
          </cell>
          <cell r="BB3859">
            <v>2.3683333333333334E-2</v>
          </cell>
          <cell r="BC3859">
            <v>9.0000000000000011E-3</v>
          </cell>
        </row>
        <row r="3860">
          <cell r="I3860">
            <v>57</v>
          </cell>
          <cell r="BA3860">
            <v>0</v>
          </cell>
          <cell r="BB3860">
            <v>2.4183333333333334E-2</v>
          </cell>
          <cell r="BC3860">
            <v>1.8000000000000002E-2</v>
          </cell>
        </row>
        <row r="3861">
          <cell r="I3861">
            <v>61</v>
          </cell>
          <cell r="BA3861">
            <v>0</v>
          </cell>
          <cell r="BB3861">
            <v>2.4683333333333331E-2</v>
          </cell>
          <cell r="BC3861">
            <v>0.03</v>
          </cell>
        </row>
        <row r="3862">
          <cell r="I3862">
            <v>69.099999999999994</v>
          </cell>
          <cell r="BA3862">
            <v>0</v>
          </cell>
          <cell r="BB3862">
            <v>6.5245057471264314E-2</v>
          </cell>
          <cell r="BC3862">
            <v>5.4299999999999987E-2</v>
          </cell>
        </row>
        <row r="3863">
          <cell r="I3863">
            <v>71.099999999999994</v>
          </cell>
          <cell r="BA3863">
            <v>0</v>
          </cell>
          <cell r="BB3863">
            <v>8.4531264367815981E-2</v>
          </cell>
          <cell r="BC3863">
            <v>6.0299999999999986E-2</v>
          </cell>
        </row>
        <row r="3864">
          <cell r="I3864">
            <v>75</v>
          </cell>
          <cell r="BA3864">
            <v>0</v>
          </cell>
          <cell r="BB3864">
            <v>0.12311436781609186</v>
          </cell>
          <cell r="BC3864">
            <v>7.2000000000000008E-2</v>
          </cell>
        </row>
        <row r="3865">
          <cell r="I3865">
            <v>78.099999999999994</v>
          </cell>
          <cell r="BA3865">
            <v>0</v>
          </cell>
          <cell r="BB3865">
            <v>0.15428298850574709</v>
          </cell>
          <cell r="BC3865">
            <v>8.1299999999999983E-2</v>
          </cell>
        </row>
        <row r="3866">
          <cell r="I3866">
            <v>80.099999999999994</v>
          </cell>
          <cell r="BA3866">
            <v>0.11418553846153841</v>
          </cell>
          <cell r="BB3866">
            <v>0.1740691954022987</v>
          </cell>
          <cell r="BC3866">
            <v>8.7299999999999975E-2</v>
          </cell>
        </row>
        <row r="3867">
          <cell r="I3867">
            <v>84</v>
          </cell>
          <cell r="BA3867">
            <v>0.11890153846153841</v>
          </cell>
          <cell r="BB3867">
            <v>0.21215229885057463</v>
          </cell>
          <cell r="BC3867">
            <v>9.8999999999999991E-2</v>
          </cell>
        </row>
        <row r="3868">
          <cell r="I3868">
            <v>84.9</v>
          </cell>
          <cell r="BA3868">
            <v>0.1199898461538461</v>
          </cell>
          <cell r="BB3868">
            <v>0.22055609195402301</v>
          </cell>
          <cell r="BC3868">
            <v>0.10170000000000001</v>
          </cell>
        </row>
        <row r="3869">
          <cell r="I3869">
            <v>86</v>
          </cell>
          <cell r="BA3869">
            <v>0.12132000000000003</v>
          </cell>
          <cell r="BB3869">
            <v>0.23143850574712641</v>
          </cell>
          <cell r="BC3869">
            <v>0.105</v>
          </cell>
        </row>
        <row r="3870">
          <cell r="I3870">
            <v>84.9</v>
          </cell>
          <cell r="BA3870">
            <v>0.1199898461538461</v>
          </cell>
          <cell r="BB3870">
            <v>0.22105609195402298</v>
          </cell>
          <cell r="BC3870">
            <v>0.10170000000000001</v>
          </cell>
        </row>
        <row r="3871">
          <cell r="I3871">
            <v>84</v>
          </cell>
          <cell r="BA3871">
            <v>0.11890153846153841</v>
          </cell>
          <cell r="BB3871">
            <v>0.21265229885057463</v>
          </cell>
          <cell r="BC3871">
            <v>9.8999999999999991E-2</v>
          </cell>
        </row>
        <row r="3872">
          <cell r="I3872">
            <v>81</v>
          </cell>
          <cell r="BA3872">
            <v>0.11527384615384617</v>
          </cell>
          <cell r="BB3872">
            <v>0.18297298850574711</v>
          </cell>
          <cell r="BC3872">
            <v>0.09</v>
          </cell>
        </row>
        <row r="3873">
          <cell r="I3873">
            <v>75.900000000000006</v>
          </cell>
          <cell r="BA3873">
            <v>0.10910676923076923</v>
          </cell>
          <cell r="BB3873">
            <v>0.13201816091954027</v>
          </cell>
          <cell r="BC3873">
            <v>7.4700000000000016E-2</v>
          </cell>
        </row>
        <row r="3874">
          <cell r="I3874">
            <v>72</v>
          </cell>
          <cell r="BA3874">
            <v>0.10439076923076925</v>
          </cell>
          <cell r="BB3874">
            <v>9.3435057471264363E-2</v>
          </cell>
          <cell r="BC3874">
            <v>6.3E-2</v>
          </cell>
        </row>
        <row r="3875">
          <cell r="I3875">
            <v>70</v>
          </cell>
          <cell r="BA3875">
            <v>0.1019723076923077</v>
          </cell>
          <cell r="BB3875">
            <v>7.3148850574712584E-2</v>
          </cell>
          <cell r="BC3875">
            <v>5.7000000000000002E-2</v>
          </cell>
        </row>
        <row r="3876">
          <cell r="I3876">
            <v>70</v>
          </cell>
          <cell r="BA3876">
            <v>0.1019723076923077</v>
          </cell>
          <cell r="BB3876">
            <v>7.3148850574712584E-2</v>
          </cell>
          <cell r="BC3876">
            <v>5.7000000000000002E-2</v>
          </cell>
        </row>
        <row r="3877">
          <cell r="I3877">
            <v>69.099999999999994</v>
          </cell>
          <cell r="BA3877">
            <v>0.10088399999999999</v>
          </cell>
          <cell r="BB3877">
            <v>6.4245057471264314E-2</v>
          </cell>
          <cell r="BC3877">
            <v>5.4299999999999987E-2</v>
          </cell>
        </row>
        <row r="3878">
          <cell r="I3878">
            <v>66.900000000000006</v>
          </cell>
          <cell r="BA3878">
            <v>0</v>
          </cell>
          <cell r="BB3878">
            <v>4.2480229885057508E-2</v>
          </cell>
          <cell r="BC3878">
            <v>4.7700000000000013E-2</v>
          </cell>
        </row>
        <row r="3879">
          <cell r="I3879">
            <v>64.900000000000006</v>
          </cell>
          <cell r="BA3879">
            <v>0</v>
          </cell>
          <cell r="BB3879">
            <v>2.3183333333333334E-2</v>
          </cell>
          <cell r="BC3879">
            <v>4.1700000000000015E-2</v>
          </cell>
        </row>
        <row r="3880">
          <cell r="I3880">
            <v>61</v>
          </cell>
          <cell r="BA3880">
            <v>0</v>
          </cell>
          <cell r="BB3880">
            <v>2.3183333333333334E-2</v>
          </cell>
          <cell r="BC3880">
            <v>0.03</v>
          </cell>
        </row>
        <row r="3881">
          <cell r="I3881">
            <v>61</v>
          </cell>
          <cell r="BA3881">
            <v>0</v>
          </cell>
          <cell r="BB3881">
            <v>2.3183333333333334E-2</v>
          </cell>
          <cell r="BC3881">
            <v>0.03</v>
          </cell>
        </row>
        <row r="3882">
          <cell r="I3882">
            <v>55.9</v>
          </cell>
          <cell r="BA3882">
            <v>0</v>
          </cell>
          <cell r="BB3882">
            <v>2.3183333333333334E-2</v>
          </cell>
          <cell r="BC3882">
            <v>1.4699999999999994E-2</v>
          </cell>
        </row>
        <row r="3883">
          <cell r="I3883">
            <v>64</v>
          </cell>
          <cell r="BA3883">
            <v>0</v>
          </cell>
          <cell r="BB3883">
            <v>2.3683333333333334E-2</v>
          </cell>
          <cell r="BC3883">
            <v>3.9E-2</v>
          </cell>
        </row>
        <row r="3884">
          <cell r="I3884">
            <v>68</v>
          </cell>
          <cell r="BA3884">
            <v>0</v>
          </cell>
          <cell r="BB3884">
            <v>5.3862643678160918E-2</v>
          </cell>
          <cell r="BC3884">
            <v>5.1000000000000004E-2</v>
          </cell>
        </row>
        <row r="3885">
          <cell r="I3885">
            <v>71.099999999999994</v>
          </cell>
          <cell r="BA3885">
            <v>0</v>
          </cell>
          <cell r="BB3885">
            <v>8.5031264367815967E-2</v>
          </cell>
          <cell r="BC3885">
            <v>6.0299999999999986E-2</v>
          </cell>
        </row>
        <row r="3886">
          <cell r="I3886">
            <v>73.900000000000006</v>
          </cell>
          <cell r="BA3886">
            <v>0</v>
          </cell>
          <cell r="BB3886">
            <v>0.11273195402298848</v>
          </cell>
          <cell r="BC3886">
            <v>6.8700000000000025E-2</v>
          </cell>
        </row>
        <row r="3887">
          <cell r="I3887">
            <v>77</v>
          </cell>
          <cell r="BA3887">
            <v>0</v>
          </cell>
          <cell r="BB3887">
            <v>0.14290057471264367</v>
          </cell>
          <cell r="BC3887">
            <v>7.8E-2</v>
          </cell>
        </row>
        <row r="3888">
          <cell r="I3888">
            <v>80.099999999999994</v>
          </cell>
          <cell r="BA3888">
            <v>0</v>
          </cell>
          <cell r="BB3888">
            <v>0.17356919540229873</v>
          </cell>
          <cell r="BC3888">
            <v>8.7299999999999975E-2</v>
          </cell>
        </row>
        <row r="3889">
          <cell r="I3889">
            <v>82.9</v>
          </cell>
          <cell r="BA3889">
            <v>0</v>
          </cell>
          <cell r="BB3889">
            <v>0.2017698850574712</v>
          </cell>
          <cell r="BC3889">
            <v>9.5700000000000021E-2</v>
          </cell>
        </row>
        <row r="3890">
          <cell r="I3890">
            <v>86</v>
          </cell>
          <cell r="BA3890">
            <v>0</v>
          </cell>
          <cell r="BB3890">
            <v>0.23243850574712643</v>
          </cell>
          <cell r="BC3890">
            <v>0.13101328367101911</v>
          </cell>
        </row>
        <row r="3891">
          <cell r="I3891">
            <v>88</v>
          </cell>
          <cell r="BA3891">
            <v>0</v>
          </cell>
          <cell r="BB3891">
            <v>0.25172471264367807</v>
          </cell>
          <cell r="BC3891">
            <v>0.14701328367101907</v>
          </cell>
        </row>
        <row r="3892">
          <cell r="I3892">
            <v>90</v>
          </cell>
          <cell r="BA3892">
            <v>0</v>
          </cell>
          <cell r="BB3892">
            <v>0.27101091954022988</v>
          </cell>
          <cell r="BC3892">
            <v>0.17513828367101908</v>
          </cell>
        </row>
        <row r="3893">
          <cell r="I3893">
            <v>91</v>
          </cell>
          <cell r="BA3893">
            <v>0</v>
          </cell>
          <cell r="BB3893">
            <v>0.2809040229885057</v>
          </cell>
          <cell r="BC3893">
            <v>0.17851328367101912</v>
          </cell>
        </row>
        <row r="3894">
          <cell r="I3894">
            <v>90</v>
          </cell>
          <cell r="BA3894">
            <v>0</v>
          </cell>
          <cell r="BB3894">
            <v>0.27151091954022988</v>
          </cell>
          <cell r="BC3894">
            <v>0.16988828367101907</v>
          </cell>
        </row>
        <row r="3895">
          <cell r="I3895">
            <v>90</v>
          </cell>
          <cell r="BA3895">
            <v>0</v>
          </cell>
          <cell r="BB3895">
            <v>0.27201091954022988</v>
          </cell>
          <cell r="BC3895">
            <v>0.16988828367101907</v>
          </cell>
        </row>
        <row r="3896">
          <cell r="I3896">
            <v>88</v>
          </cell>
          <cell r="BA3896">
            <v>0</v>
          </cell>
          <cell r="BB3896">
            <v>0.25222471264367807</v>
          </cell>
          <cell r="BC3896">
            <v>0.16376328367101914</v>
          </cell>
        </row>
        <row r="3897">
          <cell r="I3897">
            <v>82.9</v>
          </cell>
          <cell r="BA3897">
            <v>0</v>
          </cell>
          <cell r="BB3897">
            <v>0.2012698850574712</v>
          </cell>
          <cell r="BC3897">
            <v>0.15363828367101912</v>
          </cell>
        </row>
        <row r="3898">
          <cell r="I3898">
            <v>81</v>
          </cell>
          <cell r="BA3898">
            <v>0</v>
          </cell>
          <cell r="BB3898">
            <v>0.18247298850574714</v>
          </cell>
          <cell r="BC3898">
            <v>0.1540132836710191</v>
          </cell>
        </row>
        <row r="3899">
          <cell r="I3899">
            <v>79</v>
          </cell>
          <cell r="BA3899">
            <v>0</v>
          </cell>
          <cell r="BB3899">
            <v>0.16218678160919534</v>
          </cell>
          <cell r="BC3899">
            <v>0.14801328367101907</v>
          </cell>
        </row>
        <row r="3900">
          <cell r="I3900">
            <v>78.099999999999994</v>
          </cell>
          <cell r="BA3900">
            <v>0</v>
          </cell>
          <cell r="BB3900">
            <v>0.15328298850574709</v>
          </cell>
          <cell r="BC3900">
            <v>0.14526328367101909</v>
          </cell>
        </row>
        <row r="3901">
          <cell r="I3901">
            <v>72</v>
          </cell>
          <cell r="BA3901">
            <v>0</v>
          </cell>
          <cell r="BB3901">
            <v>9.2935057471264376E-2</v>
          </cell>
          <cell r="BC3901">
            <v>0.15851328367101911</v>
          </cell>
        </row>
        <row r="3902">
          <cell r="I3902">
            <v>70</v>
          </cell>
          <cell r="BA3902">
            <v>0</v>
          </cell>
          <cell r="BB3902">
            <v>7.3148850574712584E-2</v>
          </cell>
          <cell r="BC3902">
            <v>0.15238828367101906</v>
          </cell>
        </row>
        <row r="3903">
          <cell r="I3903">
            <v>70</v>
          </cell>
          <cell r="BA3903">
            <v>0</v>
          </cell>
          <cell r="BB3903">
            <v>7.264885057471257E-2</v>
          </cell>
          <cell r="BC3903">
            <v>0.15238828367101906</v>
          </cell>
        </row>
        <row r="3904">
          <cell r="I3904">
            <v>70</v>
          </cell>
          <cell r="BA3904">
            <v>0</v>
          </cell>
          <cell r="BB3904">
            <v>7.264885057471257E-2</v>
          </cell>
          <cell r="BC3904">
            <v>0.14613828367101908</v>
          </cell>
        </row>
        <row r="3905">
          <cell r="I3905">
            <v>70</v>
          </cell>
          <cell r="BA3905">
            <v>0</v>
          </cell>
          <cell r="BB3905">
            <v>7.264885057471257E-2</v>
          </cell>
          <cell r="BC3905">
            <v>0.14613828367101908</v>
          </cell>
        </row>
        <row r="3906">
          <cell r="I3906">
            <v>71.099999999999994</v>
          </cell>
          <cell r="BA3906">
            <v>0</v>
          </cell>
          <cell r="BB3906">
            <v>8.3531264367815966E-2</v>
          </cell>
          <cell r="BC3906">
            <v>0.1557632836710191</v>
          </cell>
        </row>
        <row r="3907">
          <cell r="I3907">
            <v>71.099999999999994</v>
          </cell>
          <cell r="BA3907">
            <v>0.14065724998780829</v>
          </cell>
          <cell r="BB3907">
            <v>8.403126436781598E-2</v>
          </cell>
          <cell r="BC3907">
            <v>0.14938828367101906</v>
          </cell>
        </row>
        <row r="3908">
          <cell r="I3908">
            <v>71.099999999999994</v>
          </cell>
          <cell r="BA3908">
            <v>0.14322686537242377</v>
          </cell>
          <cell r="BB3908">
            <v>8.4531264367815981E-2</v>
          </cell>
          <cell r="BC3908">
            <v>0.1557632836710191</v>
          </cell>
        </row>
        <row r="3909">
          <cell r="I3909">
            <v>75</v>
          </cell>
          <cell r="BA3909">
            <v>0.1512884038339623</v>
          </cell>
          <cell r="BB3909">
            <v>0.13493936781609187</v>
          </cell>
          <cell r="BC3909">
            <v>0.17576328367101915</v>
          </cell>
        </row>
        <row r="3910">
          <cell r="I3910">
            <v>79</v>
          </cell>
          <cell r="BA3910">
            <v>0.30116806742802021</v>
          </cell>
          <cell r="BB3910">
            <v>0.17602178160919532</v>
          </cell>
          <cell r="BC3910">
            <v>0.19613828367101907</v>
          </cell>
        </row>
        <row r="3911">
          <cell r="I3911">
            <v>84</v>
          </cell>
          <cell r="BA3911">
            <v>0.35237077692914359</v>
          </cell>
          <cell r="BB3911">
            <v>0.2272522988505746</v>
          </cell>
          <cell r="BC3911">
            <v>0.21176328367101907</v>
          </cell>
        </row>
        <row r="3912">
          <cell r="I3912">
            <v>86</v>
          </cell>
          <cell r="BA3912">
            <v>0.3672661784148602</v>
          </cell>
          <cell r="BB3912">
            <v>0.24703850574712641</v>
          </cell>
          <cell r="BC3912">
            <v>0.21788828367101909</v>
          </cell>
        </row>
        <row r="3913">
          <cell r="I3913">
            <v>88</v>
          </cell>
          <cell r="BA3913">
            <v>0.3122166520425857</v>
          </cell>
          <cell r="BB3913">
            <v>0.25977471264367807</v>
          </cell>
          <cell r="BC3913">
            <v>0.21576328367101907</v>
          </cell>
        </row>
        <row r="3914">
          <cell r="I3914">
            <v>90</v>
          </cell>
          <cell r="BA3914">
            <v>0.37024238441646101</v>
          </cell>
          <cell r="BB3914">
            <v>0.28711091954022988</v>
          </cell>
          <cell r="BC3914">
            <v>0.20026328367101909</v>
          </cell>
        </row>
        <row r="3915">
          <cell r="I3915">
            <v>90</v>
          </cell>
          <cell r="BA3915">
            <v>0.37024238441646101</v>
          </cell>
          <cell r="BB3915">
            <v>0.28661091954022988</v>
          </cell>
          <cell r="BC3915">
            <v>0.20026328367101909</v>
          </cell>
        </row>
        <row r="3916">
          <cell r="I3916">
            <v>91.9</v>
          </cell>
          <cell r="BA3916">
            <v>0.38470905867258942</v>
          </cell>
          <cell r="BB3916">
            <v>0.30490781609195394</v>
          </cell>
          <cell r="BC3916">
            <v>0.20626328367101912</v>
          </cell>
        </row>
        <row r="3917">
          <cell r="I3917">
            <v>91.9</v>
          </cell>
          <cell r="BA3917">
            <v>0.27935153820264763</v>
          </cell>
          <cell r="BB3917">
            <v>0.30490781609195394</v>
          </cell>
          <cell r="BC3917">
            <v>0.18776328367101908</v>
          </cell>
        </row>
        <row r="3918">
          <cell r="I3918">
            <v>90</v>
          </cell>
          <cell r="BA3918">
            <v>0.25587951980621015</v>
          </cell>
          <cell r="BB3918">
            <v>0.28434591954022986</v>
          </cell>
          <cell r="BC3918">
            <v>0.1872632836710191</v>
          </cell>
        </row>
        <row r="3919">
          <cell r="I3919">
            <v>89.1</v>
          </cell>
          <cell r="BA3919">
            <v>0.15481532691088526</v>
          </cell>
          <cell r="BB3919">
            <v>0.27443212643678144</v>
          </cell>
          <cell r="BC3919">
            <v>0.18451328367101907</v>
          </cell>
        </row>
        <row r="3920">
          <cell r="I3920">
            <v>88</v>
          </cell>
          <cell r="BA3920">
            <v>0.15627648075703909</v>
          </cell>
          <cell r="BB3920">
            <v>0.25222471264367807</v>
          </cell>
          <cell r="BC3920">
            <v>0.18813828367101906</v>
          </cell>
        </row>
        <row r="3921">
          <cell r="I3921">
            <v>82.9</v>
          </cell>
          <cell r="BA3921">
            <v>0.15541994229550049</v>
          </cell>
          <cell r="BB3921">
            <v>0.2012698850574712</v>
          </cell>
          <cell r="BC3921">
            <v>0.18601328367101913</v>
          </cell>
        </row>
        <row r="3922">
          <cell r="I3922">
            <v>80.099999999999994</v>
          </cell>
          <cell r="BA3922">
            <v>0.15184263460319281</v>
          </cell>
          <cell r="BB3922">
            <v>0.17306919540229873</v>
          </cell>
          <cell r="BC3922">
            <v>0.17713828367101916</v>
          </cell>
        </row>
        <row r="3923">
          <cell r="I3923">
            <v>78.099999999999994</v>
          </cell>
          <cell r="BA3923">
            <v>0</v>
          </cell>
          <cell r="BB3923">
            <v>0.15303298850574709</v>
          </cell>
          <cell r="BC3923">
            <v>0.17101328367101912</v>
          </cell>
        </row>
        <row r="3924">
          <cell r="I3924">
            <v>75.900000000000006</v>
          </cell>
          <cell r="BA3924">
            <v>0</v>
          </cell>
          <cell r="BB3924">
            <v>0.13101816091954027</v>
          </cell>
          <cell r="BC3924">
            <v>0.15113828367101909</v>
          </cell>
        </row>
        <row r="3925">
          <cell r="I3925">
            <v>75</v>
          </cell>
          <cell r="BA3925">
            <v>0</v>
          </cell>
          <cell r="BB3925">
            <v>0.12211436781609188</v>
          </cell>
          <cell r="BC3925">
            <v>0.1482632836710191</v>
          </cell>
        </row>
        <row r="3926">
          <cell r="I3926">
            <v>75</v>
          </cell>
          <cell r="BA3926">
            <v>0</v>
          </cell>
          <cell r="BB3926">
            <v>0.12261436781609186</v>
          </cell>
          <cell r="BC3926">
            <v>0.1482632836710191</v>
          </cell>
        </row>
        <row r="3927">
          <cell r="I3927">
            <v>73.000000999999997</v>
          </cell>
          <cell r="BA3927">
            <v>0</v>
          </cell>
          <cell r="BB3927">
            <v>0.1023281609195402</v>
          </cell>
          <cell r="BC3927">
            <v>0.14226328367101915</v>
          </cell>
        </row>
        <row r="3928">
          <cell r="I3928">
            <v>72</v>
          </cell>
          <cell r="BA3928">
            <v>0</v>
          </cell>
          <cell r="BB3928">
            <v>9.2435057471264362E-2</v>
          </cell>
          <cell r="BC3928">
            <v>0.1388882836710191</v>
          </cell>
        </row>
        <row r="3929">
          <cell r="I3929">
            <v>72</v>
          </cell>
          <cell r="BA3929">
            <v>0</v>
          </cell>
          <cell r="BB3929">
            <v>9.2435057471264362E-2</v>
          </cell>
          <cell r="BC3929">
            <v>0.1388882836710191</v>
          </cell>
        </row>
        <row r="3930">
          <cell r="I3930">
            <v>69.099999999999994</v>
          </cell>
          <cell r="BA3930">
            <v>0</v>
          </cell>
          <cell r="BB3930">
            <v>6.3745057471264313E-2</v>
          </cell>
          <cell r="BC3930">
            <v>0.13001328367101911</v>
          </cell>
        </row>
        <row r="3931">
          <cell r="I3931">
            <v>68</v>
          </cell>
          <cell r="BA3931">
            <v>0.13153763460319304</v>
          </cell>
          <cell r="BB3931">
            <v>5.3362643678160911E-2</v>
          </cell>
          <cell r="BC3931">
            <v>0.12676328367101911</v>
          </cell>
        </row>
        <row r="3932">
          <cell r="I3932">
            <v>72</v>
          </cell>
          <cell r="BA3932">
            <v>0.13884340383396229</v>
          </cell>
          <cell r="BB3932">
            <v>9.3435057471264363E-2</v>
          </cell>
          <cell r="BC3932">
            <v>0.14488828367101908</v>
          </cell>
        </row>
        <row r="3933">
          <cell r="I3933">
            <v>77</v>
          </cell>
          <cell r="BA3933">
            <v>0.15682151159806071</v>
          </cell>
          <cell r="BB3933">
            <v>0.15472557471264367</v>
          </cell>
          <cell r="BC3933">
            <v>0.16038828367101909</v>
          </cell>
        </row>
        <row r="3934">
          <cell r="I3934">
            <v>81</v>
          </cell>
          <cell r="BA3934">
            <v>0.32624889773334581</v>
          </cell>
          <cell r="BB3934">
            <v>0.19580798850574713</v>
          </cell>
          <cell r="BC3934">
            <v>0.17988828367101911</v>
          </cell>
        </row>
        <row r="3935">
          <cell r="I3935">
            <v>86</v>
          </cell>
          <cell r="BA3935">
            <v>0.36239632462380006</v>
          </cell>
          <cell r="BB3935">
            <v>0.24703850574712641</v>
          </cell>
          <cell r="BC3935">
            <v>0.19538828367101913</v>
          </cell>
        </row>
        <row r="3936">
          <cell r="I3936">
            <v>89.1</v>
          </cell>
          <cell r="BA3936">
            <v>0.39168018505629071</v>
          </cell>
          <cell r="BB3936">
            <v>0.27770712643678147</v>
          </cell>
          <cell r="BC3936">
            <v>0.21126328367101907</v>
          </cell>
        </row>
        <row r="3937">
          <cell r="I3937">
            <v>90</v>
          </cell>
          <cell r="BA3937">
            <v>0.34629597531280126</v>
          </cell>
          <cell r="BB3937">
            <v>0.27956091954022988</v>
          </cell>
          <cell r="BC3937">
            <v>0.20763828367101911</v>
          </cell>
        </row>
        <row r="3938">
          <cell r="I3938">
            <v>91.9</v>
          </cell>
          <cell r="BA3938">
            <v>0.3941304803534772</v>
          </cell>
          <cell r="BB3938">
            <v>0.30590781609195394</v>
          </cell>
          <cell r="BC3938">
            <v>0.20026328367101909</v>
          </cell>
        </row>
        <row r="3939">
          <cell r="I3939">
            <v>93</v>
          </cell>
          <cell r="BA3939">
            <v>0.39559368204460638</v>
          </cell>
          <cell r="BB3939">
            <v>0.31629022988505739</v>
          </cell>
          <cell r="BC3939">
            <v>0.1966382836710191</v>
          </cell>
        </row>
        <row r="3940">
          <cell r="I3940">
            <v>91</v>
          </cell>
          <cell r="BA3940">
            <v>0.37509814900896105</v>
          </cell>
          <cell r="BB3940">
            <v>0.2960040229885057</v>
          </cell>
          <cell r="BC3940">
            <v>0.18501328367101907</v>
          </cell>
        </row>
        <row r="3941">
          <cell r="I3941">
            <v>90</v>
          </cell>
          <cell r="BA3941">
            <v>0.30980596374795594</v>
          </cell>
          <cell r="BB3941">
            <v>0.28611091954022988</v>
          </cell>
          <cell r="BC3941">
            <v>0.20026328367101909</v>
          </cell>
        </row>
        <row r="3942">
          <cell r="I3942">
            <v>91</v>
          </cell>
          <cell r="BA3942">
            <v>0.31226390471002702</v>
          </cell>
          <cell r="BB3942">
            <v>0.29423902298850568</v>
          </cell>
          <cell r="BC3942">
            <v>0.19751328367101909</v>
          </cell>
        </row>
        <row r="3943">
          <cell r="I3943">
            <v>90</v>
          </cell>
          <cell r="BA3943">
            <v>0.15592378844934676</v>
          </cell>
          <cell r="BB3943">
            <v>0.28333591954022985</v>
          </cell>
          <cell r="BC3943">
            <v>0.1872632836710191</v>
          </cell>
        </row>
        <row r="3944">
          <cell r="I3944">
            <v>87.1</v>
          </cell>
          <cell r="BA3944">
            <v>0.1575864807570391</v>
          </cell>
          <cell r="BB3944">
            <v>0.2433209195402298</v>
          </cell>
          <cell r="BC3944">
            <v>0.19138828367101915</v>
          </cell>
        </row>
        <row r="3945">
          <cell r="I3945">
            <v>84.9</v>
          </cell>
          <cell r="BA3945">
            <v>0.15788878844934665</v>
          </cell>
          <cell r="BB3945">
            <v>0.22105609195402298</v>
          </cell>
          <cell r="BC3945">
            <v>0.19213828367101909</v>
          </cell>
        </row>
        <row r="3946">
          <cell r="I3946">
            <v>82.9</v>
          </cell>
          <cell r="BA3946">
            <v>0.15541994229550049</v>
          </cell>
          <cell r="BB3946">
            <v>0.20076988505747123</v>
          </cell>
          <cell r="BC3946">
            <v>0.18601328367101913</v>
          </cell>
        </row>
        <row r="3947">
          <cell r="I3947">
            <v>81</v>
          </cell>
          <cell r="BA3947">
            <v>0</v>
          </cell>
          <cell r="BB3947">
            <v>0.18172298850574711</v>
          </cell>
          <cell r="BC3947">
            <v>0.17251328367101906</v>
          </cell>
        </row>
        <row r="3948">
          <cell r="I3948">
            <v>80.099999999999994</v>
          </cell>
          <cell r="BA3948">
            <v>0</v>
          </cell>
          <cell r="BB3948">
            <v>0.17256919540229873</v>
          </cell>
          <cell r="BC3948">
            <v>0.16376328367101914</v>
          </cell>
        </row>
        <row r="3949">
          <cell r="I3949">
            <v>78.099999999999994</v>
          </cell>
          <cell r="BA3949">
            <v>0</v>
          </cell>
          <cell r="BB3949">
            <v>0.15278298850574709</v>
          </cell>
          <cell r="BC3949">
            <v>0.14526328367101909</v>
          </cell>
        </row>
        <row r="3950">
          <cell r="I3950">
            <v>78.099999999999994</v>
          </cell>
          <cell r="BA3950">
            <v>0</v>
          </cell>
          <cell r="BB3950">
            <v>0.15328298850574709</v>
          </cell>
          <cell r="BC3950">
            <v>0.14526328367101909</v>
          </cell>
        </row>
        <row r="3951">
          <cell r="I3951">
            <v>75</v>
          </cell>
          <cell r="BA3951">
            <v>0</v>
          </cell>
          <cell r="BB3951">
            <v>0.12211436781609188</v>
          </cell>
          <cell r="BC3951">
            <v>0.14138828367101916</v>
          </cell>
        </row>
        <row r="3952">
          <cell r="I3952">
            <v>73.000000999999997</v>
          </cell>
          <cell r="BA3952">
            <v>0</v>
          </cell>
          <cell r="BB3952">
            <v>0.1023281609195402</v>
          </cell>
          <cell r="BC3952">
            <v>0.14226328367101915</v>
          </cell>
        </row>
        <row r="3953">
          <cell r="I3953">
            <v>71.099999999999994</v>
          </cell>
          <cell r="BA3953">
            <v>0</v>
          </cell>
          <cell r="BB3953">
            <v>8.3531264367815966E-2</v>
          </cell>
          <cell r="BC3953">
            <v>0.14213828367101908</v>
          </cell>
        </row>
        <row r="3954">
          <cell r="I3954">
            <v>71.099999999999994</v>
          </cell>
          <cell r="BA3954">
            <v>0</v>
          </cell>
          <cell r="BB3954">
            <v>8.3531264367815966E-2</v>
          </cell>
          <cell r="BC3954">
            <v>0.14213828367101908</v>
          </cell>
        </row>
        <row r="3955">
          <cell r="I3955">
            <v>71.099999999999994</v>
          </cell>
          <cell r="BA3955">
            <v>0.13773494229550068</v>
          </cell>
          <cell r="BB3955">
            <v>8.403126436781598E-2</v>
          </cell>
          <cell r="BC3955">
            <v>0.14213828367101908</v>
          </cell>
        </row>
        <row r="3956">
          <cell r="I3956">
            <v>72</v>
          </cell>
          <cell r="BA3956">
            <v>0.14181609614165461</v>
          </cell>
          <cell r="BB3956">
            <v>9.3435057471264363E-2</v>
          </cell>
          <cell r="BC3956">
            <v>0.15226328367101913</v>
          </cell>
        </row>
        <row r="3957">
          <cell r="I3957">
            <v>73.000000999999997</v>
          </cell>
          <cell r="BA3957">
            <v>0.1431260951222898</v>
          </cell>
          <cell r="BB3957">
            <v>0.1151531609195402</v>
          </cell>
          <cell r="BC3957">
            <v>0.15551328367101908</v>
          </cell>
        </row>
        <row r="3958">
          <cell r="I3958">
            <v>77</v>
          </cell>
          <cell r="BA3958">
            <v>0.30392902961547674</v>
          </cell>
          <cell r="BB3958">
            <v>0.15623557471264368</v>
          </cell>
          <cell r="BC3958">
            <v>0.17401328367101915</v>
          </cell>
        </row>
        <row r="3959">
          <cell r="I3959">
            <v>78.099999999999994</v>
          </cell>
          <cell r="BA3959">
            <v>0.31146655315734845</v>
          </cell>
          <cell r="BB3959">
            <v>0.16888298850574709</v>
          </cell>
          <cell r="BC3959">
            <v>0.17738828367101908</v>
          </cell>
        </row>
        <row r="3960">
          <cell r="I3960">
            <v>82</v>
          </cell>
          <cell r="BA3960">
            <v>0.345991159664012</v>
          </cell>
          <cell r="BB3960">
            <v>0.20746609195402296</v>
          </cell>
          <cell r="BC3960">
            <v>0.19751328367101909</v>
          </cell>
        </row>
        <row r="3961">
          <cell r="I3961">
            <v>84.9</v>
          </cell>
          <cell r="BA3961">
            <v>0.31507442885860271</v>
          </cell>
          <cell r="BB3961">
            <v>0.22910609195402301</v>
          </cell>
          <cell r="BC3961">
            <v>0.19851328367101914</v>
          </cell>
        </row>
        <row r="3962">
          <cell r="I3962">
            <v>84.9</v>
          </cell>
          <cell r="BA3962">
            <v>0.35443498095137166</v>
          </cell>
          <cell r="BB3962">
            <v>0.23665609195402301</v>
          </cell>
          <cell r="BC3962">
            <v>0.19213828367101909</v>
          </cell>
        </row>
        <row r="3963">
          <cell r="I3963">
            <v>86</v>
          </cell>
          <cell r="BA3963">
            <v>0.37547147899924116</v>
          </cell>
          <cell r="BB3963">
            <v>0.24703850574712641</v>
          </cell>
          <cell r="BC3963">
            <v>0.20963828367101908</v>
          </cell>
        </row>
        <row r="3964">
          <cell r="I3964">
            <v>87.1</v>
          </cell>
          <cell r="BA3964">
            <v>0.36369586298571238</v>
          </cell>
          <cell r="BB3964">
            <v>0.25742091954022978</v>
          </cell>
          <cell r="BC3964">
            <v>0.19138828367101915</v>
          </cell>
        </row>
        <row r="3965">
          <cell r="I3965">
            <v>88</v>
          </cell>
          <cell r="BA3965">
            <v>0.29596060769272697</v>
          </cell>
          <cell r="BB3965">
            <v>0.26632471264367802</v>
          </cell>
          <cell r="BC3965">
            <v>0.19413828367101912</v>
          </cell>
        </row>
        <row r="3966">
          <cell r="I3966">
            <v>87.1</v>
          </cell>
          <cell r="BA3966">
            <v>0.28018998682809798</v>
          </cell>
          <cell r="BB3966">
            <v>0.25565591954022976</v>
          </cell>
          <cell r="BC3966">
            <v>0.17838828367101908</v>
          </cell>
        </row>
        <row r="3967">
          <cell r="I3967">
            <v>86</v>
          </cell>
          <cell r="BA3967">
            <v>0.14614917306473152</v>
          </cell>
          <cell r="BB3967">
            <v>0.24376350574712641</v>
          </cell>
          <cell r="BC3967">
            <v>0.16301328367101911</v>
          </cell>
        </row>
        <row r="3968">
          <cell r="I3968">
            <v>82.9</v>
          </cell>
          <cell r="BA3968">
            <v>0.14237032691088522</v>
          </cell>
          <cell r="BB3968">
            <v>0.2017698850574712</v>
          </cell>
          <cell r="BC3968">
            <v>0.15363828367101912</v>
          </cell>
        </row>
        <row r="3969">
          <cell r="I3969">
            <v>82</v>
          </cell>
          <cell r="BA3969">
            <v>0.14388186537242362</v>
          </cell>
          <cell r="BB3969">
            <v>0.19236609195402296</v>
          </cell>
          <cell r="BC3969">
            <v>0.15738828367101906</v>
          </cell>
        </row>
        <row r="3970">
          <cell r="I3970">
            <v>80.099999999999994</v>
          </cell>
          <cell r="BA3970">
            <v>0.15184263460319281</v>
          </cell>
          <cell r="BB3970">
            <v>0.17306919540229873</v>
          </cell>
          <cell r="BC3970">
            <v>0.17713828367101916</v>
          </cell>
        </row>
        <row r="3971">
          <cell r="I3971">
            <v>78.099999999999994</v>
          </cell>
          <cell r="BA3971">
            <v>0</v>
          </cell>
          <cell r="BB3971">
            <v>0.15303298850574709</v>
          </cell>
          <cell r="BC3971">
            <v>0.15076328367101915</v>
          </cell>
        </row>
        <row r="3972">
          <cell r="I3972">
            <v>75.900000000000006</v>
          </cell>
          <cell r="BA3972">
            <v>0</v>
          </cell>
          <cell r="BB3972">
            <v>0.13101816091954027</v>
          </cell>
          <cell r="BC3972">
            <v>0.13863828367101913</v>
          </cell>
        </row>
        <row r="3973">
          <cell r="I3973">
            <v>75</v>
          </cell>
          <cell r="BA3973">
            <v>0</v>
          </cell>
          <cell r="BB3973">
            <v>0.12211436781609188</v>
          </cell>
          <cell r="BC3973">
            <v>0.12938828367101907</v>
          </cell>
        </row>
        <row r="3974">
          <cell r="I3974">
            <v>73.900000000000006</v>
          </cell>
          <cell r="BA3974">
            <v>0</v>
          </cell>
          <cell r="BB3974">
            <v>0.11173195402298847</v>
          </cell>
          <cell r="BC3974">
            <v>0.13251328367101908</v>
          </cell>
        </row>
        <row r="3975">
          <cell r="I3975">
            <v>71.099999999999994</v>
          </cell>
          <cell r="BA3975">
            <v>0</v>
          </cell>
          <cell r="BB3975">
            <v>8.3531264367815966E-2</v>
          </cell>
          <cell r="BC3975">
            <v>0.1172632836710191</v>
          </cell>
        </row>
        <row r="3976">
          <cell r="I3976">
            <v>72</v>
          </cell>
          <cell r="BA3976">
            <v>0</v>
          </cell>
          <cell r="BB3976">
            <v>9.2435057471264362E-2</v>
          </cell>
          <cell r="BC3976">
            <v>0.13201328367101911</v>
          </cell>
        </row>
        <row r="3977">
          <cell r="I3977">
            <v>72</v>
          </cell>
          <cell r="BA3977">
            <v>0</v>
          </cell>
          <cell r="BB3977">
            <v>9.2435057471264362E-2</v>
          </cell>
          <cell r="BC3977">
            <v>0.13201328367101911</v>
          </cell>
        </row>
        <row r="3978">
          <cell r="I3978">
            <v>72</v>
          </cell>
          <cell r="BA3978">
            <v>0</v>
          </cell>
          <cell r="BB3978">
            <v>9.2435057471264362E-2</v>
          </cell>
          <cell r="BC3978">
            <v>0.12638828367101909</v>
          </cell>
        </row>
        <row r="3979">
          <cell r="I3979">
            <v>72</v>
          </cell>
          <cell r="BA3979">
            <v>0.13138648075703918</v>
          </cell>
          <cell r="BB3979">
            <v>9.2935057471264376E-2</v>
          </cell>
          <cell r="BC3979">
            <v>0.12638828367101909</v>
          </cell>
        </row>
        <row r="3980">
          <cell r="I3980">
            <v>72</v>
          </cell>
          <cell r="BA3980">
            <v>0.13365378844934689</v>
          </cell>
          <cell r="BB3980">
            <v>9.3435057471264363E-2</v>
          </cell>
          <cell r="BC3980">
            <v>0.13201328367101911</v>
          </cell>
        </row>
        <row r="3981">
          <cell r="I3981">
            <v>72</v>
          </cell>
          <cell r="BA3981">
            <v>0.13642494229550073</v>
          </cell>
          <cell r="BB3981">
            <v>0.10526005747126436</v>
          </cell>
          <cell r="BC3981">
            <v>0.1388882836710191</v>
          </cell>
        </row>
        <row r="3982">
          <cell r="I3982">
            <v>75.900000000000006</v>
          </cell>
          <cell r="BA3982">
            <v>0.28086096840599972</v>
          </cell>
          <cell r="BB3982">
            <v>0.14535316091954029</v>
          </cell>
          <cell r="BC3982">
            <v>0.15113828367101909</v>
          </cell>
        </row>
        <row r="3983">
          <cell r="I3983">
            <v>75.900000000000006</v>
          </cell>
          <cell r="BA3983">
            <v>0.28086096840599972</v>
          </cell>
          <cell r="BB3983">
            <v>0.14711816091954028</v>
          </cell>
          <cell r="BC3983">
            <v>0.15113828367101909</v>
          </cell>
        </row>
        <row r="3984">
          <cell r="I3984">
            <v>79</v>
          </cell>
          <cell r="BA3984">
            <v>0.30126844056220242</v>
          </cell>
          <cell r="BB3984">
            <v>0.17778678160919534</v>
          </cell>
          <cell r="BC3984">
            <v>0.16051328367101908</v>
          </cell>
        </row>
        <row r="3985">
          <cell r="I3985">
            <v>80.099999999999994</v>
          </cell>
          <cell r="BA3985">
            <v>0.27183275873854434</v>
          </cell>
          <cell r="BB3985">
            <v>0.18161919540229873</v>
          </cell>
          <cell r="BC3985">
            <v>0.16976328367101909</v>
          </cell>
        </row>
        <row r="3986">
          <cell r="I3986">
            <v>80.099999999999994</v>
          </cell>
          <cell r="BA3986">
            <v>0.30860618794846217</v>
          </cell>
          <cell r="BB3986">
            <v>0.18916919540229873</v>
          </cell>
          <cell r="BC3986">
            <v>0.16376328367101914</v>
          </cell>
        </row>
        <row r="3987">
          <cell r="I3987">
            <v>80.099999999999994</v>
          </cell>
          <cell r="BA3987">
            <v>0.30860618794846217</v>
          </cell>
          <cell r="BB3987">
            <v>0.18866919540229873</v>
          </cell>
          <cell r="BC3987">
            <v>0.16376328367101914</v>
          </cell>
        </row>
        <row r="3988">
          <cell r="I3988">
            <v>79</v>
          </cell>
          <cell r="BA3988">
            <v>0.31235421155726206</v>
          </cell>
          <cell r="BB3988">
            <v>0.17728678160919534</v>
          </cell>
          <cell r="BC3988">
            <v>0.17376328367101906</v>
          </cell>
        </row>
        <row r="3989">
          <cell r="I3989">
            <v>79</v>
          </cell>
          <cell r="BA3989">
            <v>0.24181565687547707</v>
          </cell>
          <cell r="BB3989">
            <v>0.17728678160919534</v>
          </cell>
          <cell r="BC3989">
            <v>0.17376328367101906</v>
          </cell>
        </row>
        <row r="3990">
          <cell r="I3990">
            <v>79</v>
          </cell>
          <cell r="BA3990">
            <v>0.24181565687547707</v>
          </cell>
          <cell r="BB3990">
            <v>0.17552178160919532</v>
          </cell>
          <cell r="BC3990">
            <v>0.17376328367101906</v>
          </cell>
        </row>
        <row r="3991">
          <cell r="I3991">
            <v>78.099999999999994</v>
          </cell>
          <cell r="BA3991">
            <v>0.14640109614165475</v>
          </cell>
          <cell r="BB3991">
            <v>0.16560798850574709</v>
          </cell>
          <cell r="BC3991">
            <v>0.16363828367101907</v>
          </cell>
        </row>
        <row r="3992">
          <cell r="I3992">
            <v>75.900000000000006</v>
          </cell>
          <cell r="BA3992">
            <v>0.14136263460319293</v>
          </cell>
          <cell r="BB3992">
            <v>0.13251816091954027</v>
          </cell>
          <cell r="BC3992">
            <v>0.15113828367101909</v>
          </cell>
        </row>
        <row r="3993">
          <cell r="I3993">
            <v>73.900000000000006</v>
          </cell>
          <cell r="BA3993">
            <v>0.13889378844934674</v>
          </cell>
          <cell r="BB3993">
            <v>0.11223195402298849</v>
          </cell>
          <cell r="BC3993">
            <v>0.14501328367101912</v>
          </cell>
        </row>
        <row r="3994">
          <cell r="I3994">
            <v>73.000000999999997</v>
          </cell>
          <cell r="BA3994">
            <v>0.13778532604447313</v>
          </cell>
          <cell r="BB3994">
            <v>0.10282816091954021</v>
          </cell>
          <cell r="BC3994">
            <v>0.14226328367101915</v>
          </cell>
        </row>
        <row r="3995">
          <cell r="I3995">
            <v>72</v>
          </cell>
          <cell r="BA3995">
            <v>0</v>
          </cell>
          <cell r="BB3995">
            <v>9.2685057471264362E-2</v>
          </cell>
          <cell r="BC3995">
            <v>0.1388882836710191</v>
          </cell>
        </row>
        <row r="3996">
          <cell r="I3996">
            <v>71.099999999999994</v>
          </cell>
          <cell r="BA3996">
            <v>0</v>
          </cell>
          <cell r="BB3996">
            <v>8.3531264367815966E-2</v>
          </cell>
          <cell r="BC3996">
            <v>0.14938828367101906</v>
          </cell>
        </row>
        <row r="3997">
          <cell r="I3997">
            <v>71.099999999999994</v>
          </cell>
          <cell r="BA3997">
            <v>0</v>
          </cell>
          <cell r="BB3997">
            <v>8.3531264367815966E-2</v>
          </cell>
          <cell r="BC3997">
            <v>0.14938828367101906</v>
          </cell>
        </row>
        <row r="3998">
          <cell r="I3998">
            <v>70</v>
          </cell>
          <cell r="BA3998">
            <v>0</v>
          </cell>
          <cell r="BB3998">
            <v>7.3148850574712584E-2</v>
          </cell>
          <cell r="BC3998">
            <v>0.15238828367101906</v>
          </cell>
        </row>
        <row r="3999">
          <cell r="I3999">
            <v>70</v>
          </cell>
          <cell r="BA3999">
            <v>0</v>
          </cell>
          <cell r="BB3999">
            <v>7.264885057471257E-2</v>
          </cell>
          <cell r="BC3999">
            <v>0.15238828367101906</v>
          </cell>
        </row>
        <row r="4000">
          <cell r="I4000">
            <v>70</v>
          </cell>
          <cell r="BA4000">
            <v>0</v>
          </cell>
          <cell r="BB4000">
            <v>7.264885057471257E-2</v>
          </cell>
          <cell r="BC4000">
            <v>0.15238828367101906</v>
          </cell>
        </row>
        <row r="4001">
          <cell r="I4001">
            <v>69.099999999999994</v>
          </cell>
          <cell r="BA4001">
            <v>0</v>
          </cell>
          <cell r="BB4001">
            <v>6.3745057471264313E-2</v>
          </cell>
          <cell r="BC4001">
            <v>0.14963828367101911</v>
          </cell>
        </row>
        <row r="4002">
          <cell r="I4002">
            <v>69.099999999999994</v>
          </cell>
          <cell r="BA4002">
            <v>0</v>
          </cell>
          <cell r="BB4002">
            <v>6.3745057471264313E-2</v>
          </cell>
          <cell r="BC4002">
            <v>0.14963828367101911</v>
          </cell>
        </row>
        <row r="4003">
          <cell r="I4003">
            <v>70</v>
          </cell>
          <cell r="BA4003">
            <v>0.14186648075703923</v>
          </cell>
          <cell r="BB4003">
            <v>7.3148850574712584E-2</v>
          </cell>
          <cell r="BC4003">
            <v>0.15238828367101906</v>
          </cell>
        </row>
        <row r="4004">
          <cell r="I4004">
            <v>71.099999999999994</v>
          </cell>
          <cell r="BA4004">
            <v>0.14640109614165445</v>
          </cell>
          <cell r="BB4004">
            <v>8.4531264367815981E-2</v>
          </cell>
          <cell r="BC4004">
            <v>0.16363828367101907</v>
          </cell>
        </row>
        <row r="4005">
          <cell r="I4005">
            <v>73.000000999999997</v>
          </cell>
          <cell r="BA4005">
            <v>0.14886994111163979</v>
          </cell>
          <cell r="BB4005">
            <v>0.10986816091954019</v>
          </cell>
          <cell r="BC4005">
            <v>0.16976328367101909</v>
          </cell>
        </row>
        <row r="4006">
          <cell r="I4006">
            <v>77</v>
          </cell>
          <cell r="BA4006">
            <v>0.28150624954763193</v>
          </cell>
          <cell r="BB4006">
            <v>0.15095057471264367</v>
          </cell>
          <cell r="BC4006">
            <v>0.18188828367101909</v>
          </cell>
        </row>
        <row r="4007">
          <cell r="I4007">
            <v>79</v>
          </cell>
          <cell r="BA4007">
            <v>0.31612129519130028</v>
          </cell>
          <cell r="BB4007">
            <v>0.17023678160919534</v>
          </cell>
          <cell r="BC4007">
            <v>0.19613828367101907</v>
          </cell>
        </row>
        <row r="4008">
          <cell r="I4008">
            <v>82</v>
          </cell>
          <cell r="BA4008">
            <v>0.33098597276611647</v>
          </cell>
          <cell r="BB4008">
            <v>0.19991609195402296</v>
          </cell>
          <cell r="BC4008">
            <v>0.19751328367101909</v>
          </cell>
        </row>
        <row r="4009">
          <cell r="I4009">
            <v>81</v>
          </cell>
          <cell r="BA4009">
            <v>0.26956293435360723</v>
          </cell>
          <cell r="BB4009">
            <v>0.19052298850574712</v>
          </cell>
          <cell r="BC4009">
            <v>0.20226328367101912</v>
          </cell>
        </row>
        <row r="4010">
          <cell r="I4010">
            <v>84.9</v>
          </cell>
          <cell r="BA4010">
            <v>0.3651026334589102</v>
          </cell>
          <cell r="BB4010">
            <v>0.22910609195402301</v>
          </cell>
          <cell r="BC4010">
            <v>0.22151328367101911</v>
          </cell>
        </row>
        <row r="4011">
          <cell r="I4011">
            <v>82.9</v>
          </cell>
          <cell r="BA4011">
            <v>0.34429371331581959</v>
          </cell>
          <cell r="BB4011">
            <v>0.20881988505747121</v>
          </cell>
          <cell r="BC4011">
            <v>0.20838828367101916</v>
          </cell>
        </row>
        <row r="4012">
          <cell r="I4012">
            <v>82.9</v>
          </cell>
          <cell r="BA4012">
            <v>0.30832067245043504</v>
          </cell>
          <cell r="BB4012">
            <v>0.20454488505747123</v>
          </cell>
          <cell r="BC4012">
            <v>0.16576328367101908</v>
          </cell>
        </row>
        <row r="4013">
          <cell r="I4013">
            <v>88</v>
          </cell>
          <cell r="BA4013">
            <v>0.26620530601232062</v>
          </cell>
          <cell r="BB4013">
            <v>0.25499971264367804</v>
          </cell>
          <cell r="BC4013">
            <v>0.19413828367101912</v>
          </cell>
        </row>
        <row r="4014">
          <cell r="I4014">
            <v>86</v>
          </cell>
          <cell r="BA4014">
            <v>0.23476830465235091</v>
          </cell>
          <cell r="BB4014">
            <v>0.23193850574712641</v>
          </cell>
          <cell r="BC4014">
            <v>0.18201328367101915</v>
          </cell>
        </row>
        <row r="4015">
          <cell r="I4015">
            <v>82.9</v>
          </cell>
          <cell r="BA4015">
            <v>0.14725763460319286</v>
          </cell>
          <cell r="BB4015">
            <v>0.2017698850574712</v>
          </cell>
          <cell r="BC4015">
            <v>0.16576328367101908</v>
          </cell>
        </row>
        <row r="4016">
          <cell r="I4016">
            <v>78.099999999999994</v>
          </cell>
          <cell r="BA4016">
            <v>0</v>
          </cell>
          <cell r="BB4016">
            <v>0.15428298850574709</v>
          </cell>
          <cell r="BC4016">
            <v>0.1852632836710191</v>
          </cell>
        </row>
        <row r="4017">
          <cell r="I4017">
            <v>75.900000000000006</v>
          </cell>
          <cell r="BA4017">
            <v>0</v>
          </cell>
          <cell r="BB4017">
            <v>0.13201816091954027</v>
          </cell>
          <cell r="BC4017">
            <v>0.17863828367101911</v>
          </cell>
        </row>
        <row r="4018">
          <cell r="I4018">
            <v>75</v>
          </cell>
          <cell r="BA4018">
            <v>0</v>
          </cell>
          <cell r="BB4018">
            <v>0.12311436781609186</v>
          </cell>
          <cell r="BC4018">
            <v>0.17576328367101915</v>
          </cell>
        </row>
        <row r="4019">
          <cell r="I4019">
            <v>73.900000000000006</v>
          </cell>
          <cell r="BA4019">
            <v>0</v>
          </cell>
          <cell r="BB4019">
            <v>0.11173195402298847</v>
          </cell>
          <cell r="BC4019">
            <v>0.16463828367101915</v>
          </cell>
        </row>
        <row r="4020">
          <cell r="I4020">
            <v>73.000000999999997</v>
          </cell>
          <cell r="BA4020">
            <v>0</v>
          </cell>
          <cell r="BB4020">
            <v>0.10282816091954021</v>
          </cell>
          <cell r="BC4020">
            <v>0.15551328367101908</v>
          </cell>
        </row>
        <row r="4021">
          <cell r="I4021">
            <v>72</v>
          </cell>
          <cell r="BA4021">
            <v>0</v>
          </cell>
          <cell r="BB4021">
            <v>9.2935057471264376E-2</v>
          </cell>
          <cell r="BC4021">
            <v>0.14488828367101908</v>
          </cell>
        </row>
        <row r="4022">
          <cell r="I4022">
            <v>72</v>
          </cell>
          <cell r="BA4022">
            <v>0</v>
          </cell>
          <cell r="BB4022">
            <v>9.2935057471264376E-2</v>
          </cell>
          <cell r="BC4022">
            <v>0.15851328367101911</v>
          </cell>
        </row>
        <row r="4023">
          <cell r="I4023">
            <v>69.099999999999994</v>
          </cell>
          <cell r="BA4023">
            <v>0</v>
          </cell>
          <cell r="BB4023">
            <v>6.3745057471264313E-2</v>
          </cell>
          <cell r="BC4023">
            <v>0.14338828367101908</v>
          </cell>
        </row>
        <row r="4024">
          <cell r="I4024">
            <v>68</v>
          </cell>
          <cell r="BA4024">
            <v>0</v>
          </cell>
          <cell r="BB4024">
            <v>5.286264367816091E-2</v>
          </cell>
          <cell r="BC4024">
            <v>0.14638828367101911</v>
          </cell>
        </row>
        <row r="4025">
          <cell r="I4025">
            <v>68</v>
          </cell>
          <cell r="BA4025">
            <v>0</v>
          </cell>
          <cell r="BB4025">
            <v>5.286264367816091E-2</v>
          </cell>
          <cell r="BC4025">
            <v>0.15413828367101909</v>
          </cell>
        </row>
        <row r="4026">
          <cell r="I4026">
            <v>68</v>
          </cell>
          <cell r="BA4026">
            <v>0</v>
          </cell>
          <cell r="BB4026">
            <v>5.286264367816091E-2</v>
          </cell>
          <cell r="BC4026">
            <v>0.15413828367101909</v>
          </cell>
        </row>
        <row r="4027">
          <cell r="I4027">
            <v>68</v>
          </cell>
          <cell r="BA4027">
            <v>0</v>
          </cell>
          <cell r="BB4027">
            <v>5.3362643678160911E-2</v>
          </cell>
          <cell r="BC4027">
            <v>0.15413828367101909</v>
          </cell>
        </row>
        <row r="4028">
          <cell r="I4028">
            <v>69.099999999999994</v>
          </cell>
          <cell r="BA4028">
            <v>0</v>
          </cell>
          <cell r="BB4028">
            <v>6.4745057471264314E-2</v>
          </cell>
          <cell r="BC4028">
            <v>0.15751328367101916</v>
          </cell>
        </row>
        <row r="4029">
          <cell r="I4029">
            <v>71.099999999999994</v>
          </cell>
          <cell r="BA4029">
            <v>0</v>
          </cell>
          <cell r="BB4029">
            <v>8.5031264367815967E-2</v>
          </cell>
          <cell r="BC4029">
            <v>0.16363828367101907</v>
          </cell>
        </row>
        <row r="4030">
          <cell r="I4030">
            <v>75.900000000000006</v>
          </cell>
          <cell r="BA4030">
            <v>0</v>
          </cell>
          <cell r="BB4030">
            <v>0.13251816091954027</v>
          </cell>
          <cell r="BC4030">
            <v>0.17863828367101911</v>
          </cell>
        </row>
        <row r="4031">
          <cell r="I4031">
            <v>81</v>
          </cell>
          <cell r="BA4031">
            <v>0</v>
          </cell>
          <cell r="BB4031">
            <v>0.18247298850574714</v>
          </cell>
          <cell r="BC4031">
            <v>0.19413828367101912</v>
          </cell>
        </row>
        <row r="4032">
          <cell r="I4032">
            <v>82.9</v>
          </cell>
          <cell r="BA4032">
            <v>0</v>
          </cell>
          <cell r="BB4032">
            <v>0.2012698850574712</v>
          </cell>
          <cell r="BC4032">
            <v>0.20026328367101909</v>
          </cell>
        </row>
        <row r="4033">
          <cell r="I4033">
            <v>84</v>
          </cell>
          <cell r="BA4033">
            <v>0</v>
          </cell>
          <cell r="BB4033">
            <v>0.21265229885057463</v>
          </cell>
          <cell r="BC4033">
            <v>0.19563828367101907</v>
          </cell>
        </row>
        <row r="4034">
          <cell r="I4034">
            <v>86</v>
          </cell>
          <cell r="BA4034">
            <v>0.15622609614165459</v>
          </cell>
          <cell r="BB4034">
            <v>0.23243850574712643</v>
          </cell>
          <cell r="BC4034">
            <v>0.18801328367101913</v>
          </cell>
        </row>
        <row r="4035">
          <cell r="I4035">
            <v>87.1</v>
          </cell>
          <cell r="BA4035">
            <v>0.1575864807570391</v>
          </cell>
          <cell r="BB4035">
            <v>0.24282091954022977</v>
          </cell>
          <cell r="BC4035">
            <v>0.19138828367101915</v>
          </cell>
        </row>
        <row r="4036">
          <cell r="I4036">
            <v>79</v>
          </cell>
          <cell r="BA4036">
            <v>0.14750955768011584</v>
          </cell>
          <cell r="BB4036">
            <v>0.16218678160919534</v>
          </cell>
          <cell r="BC4036">
            <v>0.16638828367101915</v>
          </cell>
        </row>
        <row r="4037">
          <cell r="I4037">
            <v>78.099999999999994</v>
          </cell>
          <cell r="BA4037">
            <v>0.16121417306473168</v>
          </cell>
          <cell r="BB4037">
            <v>0.15328298850574709</v>
          </cell>
          <cell r="BC4037">
            <v>0.2003882836710191</v>
          </cell>
        </row>
        <row r="4038">
          <cell r="I4038">
            <v>73.900000000000006</v>
          </cell>
          <cell r="BA4038">
            <v>0.15325340383396202</v>
          </cell>
          <cell r="BB4038">
            <v>0.11223195402298849</v>
          </cell>
          <cell r="BC4038">
            <v>0.18063828367101906</v>
          </cell>
        </row>
        <row r="4039">
          <cell r="I4039">
            <v>73.000000999999997</v>
          </cell>
          <cell r="BA4039">
            <v>0.14886994111163979</v>
          </cell>
          <cell r="BB4039">
            <v>0.1038281609195402</v>
          </cell>
          <cell r="BC4039">
            <v>0.16976328367101909</v>
          </cell>
        </row>
        <row r="4040">
          <cell r="I4040">
            <v>73.000000999999997</v>
          </cell>
          <cell r="BA4040">
            <v>0.1431260951222898</v>
          </cell>
          <cell r="BB4040">
            <v>0.1038281609195402</v>
          </cell>
          <cell r="BC4040">
            <v>0.15551328367101908</v>
          </cell>
        </row>
        <row r="4041">
          <cell r="I4041">
            <v>73.000000999999997</v>
          </cell>
          <cell r="BA4041">
            <v>0.1431260951222898</v>
          </cell>
          <cell r="BB4041">
            <v>0.1033281609195402</v>
          </cell>
          <cell r="BC4041">
            <v>0.15551328367101908</v>
          </cell>
        </row>
        <row r="4042">
          <cell r="I4042">
            <v>71.099999999999994</v>
          </cell>
          <cell r="BA4042">
            <v>0.15244724998780834</v>
          </cell>
          <cell r="BB4042">
            <v>8.4531264367815981E-2</v>
          </cell>
          <cell r="BC4042">
            <v>0.17863828367101911</v>
          </cell>
        </row>
        <row r="4043">
          <cell r="I4043">
            <v>71.099999999999994</v>
          </cell>
          <cell r="BA4043">
            <v>0.14967609614165447</v>
          </cell>
          <cell r="BB4043">
            <v>8.403126436781598E-2</v>
          </cell>
          <cell r="BC4043">
            <v>0.17176328367101915</v>
          </cell>
        </row>
        <row r="4044">
          <cell r="I4044">
            <v>70</v>
          </cell>
          <cell r="BA4044">
            <v>0.14504071152626999</v>
          </cell>
          <cell r="BB4044">
            <v>7.3148850574712584E-2</v>
          </cell>
          <cell r="BC4044">
            <v>0.16026328367101911</v>
          </cell>
        </row>
        <row r="4045">
          <cell r="I4045">
            <v>70</v>
          </cell>
          <cell r="BA4045">
            <v>0.14504071152626999</v>
          </cell>
          <cell r="BB4045">
            <v>7.3148850574712584E-2</v>
          </cell>
          <cell r="BC4045">
            <v>0.16026328367101911</v>
          </cell>
        </row>
        <row r="4046">
          <cell r="I4046">
            <v>70</v>
          </cell>
          <cell r="BA4046">
            <v>0</v>
          </cell>
          <cell r="BB4046">
            <v>7.3148850574712584E-2</v>
          </cell>
          <cell r="BC4046">
            <v>0.16026328367101911</v>
          </cell>
        </row>
        <row r="4047">
          <cell r="I4047">
            <v>69.099999999999994</v>
          </cell>
          <cell r="BA4047">
            <v>0</v>
          </cell>
          <cell r="BB4047">
            <v>6.3745057471264313E-2</v>
          </cell>
          <cell r="BC4047">
            <v>0.15751328367101916</v>
          </cell>
        </row>
        <row r="4048">
          <cell r="I4048">
            <v>69.099999999999994</v>
          </cell>
          <cell r="BA4048">
            <v>0</v>
          </cell>
          <cell r="BB4048">
            <v>6.3745057471264313E-2</v>
          </cell>
          <cell r="BC4048">
            <v>0.15751328367101916</v>
          </cell>
        </row>
        <row r="4049">
          <cell r="I4049">
            <v>68</v>
          </cell>
          <cell r="BA4049">
            <v>0</v>
          </cell>
          <cell r="BB4049">
            <v>5.286264367816091E-2</v>
          </cell>
          <cell r="BC4049">
            <v>0.14638828367101911</v>
          </cell>
        </row>
        <row r="4050">
          <cell r="I4050">
            <v>68</v>
          </cell>
          <cell r="BA4050">
            <v>0</v>
          </cell>
          <cell r="BB4050">
            <v>5.286264367816091E-2</v>
          </cell>
          <cell r="BC4050">
            <v>0.14638828367101911</v>
          </cell>
        </row>
        <row r="4051">
          <cell r="I4051">
            <v>66.900000000000006</v>
          </cell>
          <cell r="BA4051">
            <v>0</v>
          </cell>
          <cell r="BB4051">
            <v>4.2480229885057508E-2</v>
          </cell>
          <cell r="BC4051">
            <v>0.14301328367101906</v>
          </cell>
        </row>
        <row r="4052">
          <cell r="I4052">
            <v>68</v>
          </cell>
          <cell r="BA4052">
            <v>0</v>
          </cell>
          <cell r="BB4052">
            <v>5.3862643678160918E-2</v>
          </cell>
          <cell r="BC4052">
            <v>0.14638828367101911</v>
          </cell>
        </row>
        <row r="4053">
          <cell r="I4053">
            <v>69.099999999999994</v>
          </cell>
          <cell r="BA4053">
            <v>0</v>
          </cell>
          <cell r="BB4053">
            <v>6.5245057471264314E-2</v>
          </cell>
          <cell r="BC4053">
            <v>0.14963828367101911</v>
          </cell>
        </row>
        <row r="4054">
          <cell r="I4054">
            <v>71.099999999999994</v>
          </cell>
          <cell r="BA4054">
            <v>0</v>
          </cell>
          <cell r="BB4054">
            <v>8.5031264367815967E-2</v>
          </cell>
          <cell r="BC4054">
            <v>0.16363828367101907</v>
          </cell>
        </row>
        <row r="4055">
          <cell r="I4055">
            <v>75.900000000000006</v>
          </cell>
          <cell r="BA4055">
            <v>0</v>
          </cell>
          <cell r="BB4055">
            <v>0.13201816091954027</v>
          </cell>
          <cell r="BC4055">
            <v>0.19363828367101915</v>
          </cell>
        </row>
        <row r="4056">
          <cell r="I4056">
            <v>80.099999999999994</v>
          </cell>
          <cell r="BA4056">
            <v>0</v>
          </cell>
          <cell r="BB4056">
            <v>0.17356919540229873</v>
          </cell>
          <cell r="BC4056">
            <v>0.22263828367101912</v>
          </cell>
        </row>
        <row r="4057">
          <cell r="I4057">
            <v>81</v>
          </cell>
          <cell r="BA4057">
            <v>0</v>
          </cell>
          <cell r="BB4057">
            <v>0.18297298850574711</v>
          </cell>
          <cell r="BC4057">
            <v>0.2253882836710191</v>
          </cell>
        </row>
        <row r="4058">
          <cell r="I4058">
            <v>82.9</v>
          </cell>
          <cell r="BA4058">
            <v>0</v>
          </cell>
          <cell r="BB4058">
            <v>0.2017698850574712</v>
          </cell>
          <cell r="BC4058">
            <v>0.22401328367101916</v>
          </cell>
        </row>
        <row r="4059">
          <cell r="I4059">
            <v>84.9</v>
          </cell>
          <cell r="BA4059">
            <v>0</v>
          </cell>
          <cell r="BB4059">
            <v>0.22105609195402298</v>
          </cell>
          <cell r="BC4059">
            <v>0.22151328367101911</v>
          </cell>
        </row>
        <row r="4060">
          <cell r="I4060">
            <v>88</v>
          </cell>
          <cell r="BA4060">
            <v>0</v>
          </cell>
          <cell r="BB4060">
            <v>0.25122471264367802</v>
          </cell>
          <cell r="BC4060">
            <v>0.23101328367101909</v>
          </cell>
        </row>
        <row r="4061">
          <cell r="I4061">
            <v>89.1</v>
          </cell>
          <cell r="BA4061">
            <v>0</v>
          </cell>
          <cell r="BB4061">
            <v>0.26210712643678147</v>
          </cell>
          <cell r="BC4061">
            <v>0.22726328367101908</v>
          </cell>
        </row>
        <row r="4062">
          <cell r="I4062">
            <v>82.9</v>
          </cell>
          <cell r="BA4062">
            <v>0</v>
          </cell>
          <cell r="BB4062">
            <v>0.2012698850574712</v>
          </cell>
          <cell r="BC4062">
            <v>0.24076328367101907</v>
          </cell>
        </row>
        <row r="4063">
          <cell r="I4063">
            <v>81</v>
          </cell>
          <cell r="BA4063">
            <v>0</v>
          </cell>
          <cell r="BB4063">
            <v>0.18297298850574711</v>
          </cell>
          <cell r="BC4063">
            <v>0.19413828367101912</v>
          </cell>
        </row>
        <row r="4064">
          <cell r="I4064">
            <v>78.099999999999994</v>
          </cell>
          <cell r="BA4064">
            <v>0</v>
          </cell>
          <cell r="BB4064">
            <v>0.15428298850574709</v>
          </cell>
          <cell r="BC4064">
            <v>0.1852632836710191</v>
          </cell>
        </row>
        <row r="4065">
          <cell r="I4065">
            <v>75.900000000000006</v>
          </cell>
          <cell r="BA4065">
            <v>0</v>
          </cell>
          <cell r="BB4065">
            <v>0.13201816091954027</v>
          </cell>
          <cell r="BC4065">
            <v>0.17863828367101911</v>
          </cell>
        </row>
        <row r="4066">
          <cell r="I4066">
            <v>73.000000999999997</v>
          </cell>
          <cell r="BA4066">
            <v>0</v>
          </cell>
          <cell r="BB4066">
            <v>0.1033281609195402</v>
          </cell>
          <cell r="BC4066">
            <v>0.16976328367101909</v>
          </cell>
        </row>
        <row r="4067">
          <cell r="I4067">
            <v>73.000000999999997</v>
          </cell>
          <cell r="BA4067">
            <v>0</v>
          </cell>
          <cell r="BB4067">
            <v>0.10282816091954021</v>
          </cell>
          <cell r="BC4067">
            <v>0.17776328367101912</v>
          </cell>
        </row>
        <row r="4068">
          <cell r="I4068">
            <v>72</v>
          </cell>
          <cell r="BA4068">
            <v>0</v>
          </cell>
          <cell r="BB4068">
            <v>9.2935057471264376E-2</v>
          </cell>
          <cell r="BC4068">
            <v>0.17451328367101909</v>
          </cell>
        </row>
        <row r="4069">
          <cell r="I4069">
            <v>71.099999999999994</v>
          </cell>
          <cell r="BA4069">
            <v>0</v>
          </cell>
          <cell r="BB4069">
            <v>8.403126436781598E-2</v>
          </cell>
          <cell r="BC4069">
            <v>0.16363828367101907</v>
          </cell>
        </row>
        <row r="4070">
          <cell r="I4070">
            <v>70</v>
          </cell>
          <cell r="BA4070">
            <v>0</v>
          </cell>
          <cell r="BB4070">
            <v>7.3148850574712584E-2</v>
          </cell>
          <cell r="BC4070">
            <v>0.16026328367101911</v>
          </cell>
        </row>
        <row r="4071">
          <cell r="I4071">
            <v>69.099999999999994</v>
          </cell>
          <cell r="BA4071">
            <v>0</v>
          </cell>
          <cell r="BB4071">
            <v>6.3745057471264313E-2</v>
          </cell>
          <cell r="BC4071">
            <v>0.14963828367101911</v>
          </cell>
        </row>
        <row r="4072">
          <cell r="I4072">
            <v>69.099999999999994</v>
          </cell>
          <cell r="BA4072">
            <v>0</v>
          </cell>
          <cell r="BB4072">
            <v>6.3745057471264313E-2</v>
          </cell>
          <cell r="BC4072">
            <v>0.14963828367101911</v>
          </cell>
        </row>
        <row r="4073">
          <cell r="I4073">
            <v>69.099999999999994</v>
          </cell>
          <cell r="BA4073">
            <v>0</v>
          </cell>
          <cell r="BB4073">
            <v>6.3745057471264313E-2</v>
          </cell>
          <cell r="BC4073">
            <v>0.14963828367101911</v>
          </cell>
        </row>
        <row r="4074">
          <cell r="I4074">
            <v>70</v>
          </cell>
          <cell r="BA4074">
            <v>0</v>
          </cell>
          <cell r="BB4074">
            <v>7.264885057471257E-2</v>
          </cell>
          <cell r="BC4074">
            <v>0.16026328367101911</v>
          </cell>
        </row>
        <row r="4075">
          <cell r="I4075">
            <v>69.099999999999994</v>
          </cell>
          <cell r="BA4075">
            <v>0.14075801921857767</v>
          </cell>
          <cell r="BB4075">
            <v>6.4245057471264314E-2</v>
          </cell>
          <cell r="BC4075">
            <v>0.14963828367101911</v>
          </cell>
        </row>
        <row r="4076">
          <cell r="I4076">
            <v>70</v>
          </cell>
          <cell r="BA4076">
            <v>0.14186648075703923</v>
          </cell>
          <cell r="BB4076">
            <v>7.3648850574712585E-2</v>
          </cell>
          <cell r="BC4076">
            <v>0.15238828367101906</v>
          </cell>
        </row>
        <row r="4077">
          <cell r="I4077">
            <v>73.000000999999997</v>
          </cell>
          <cell r="BA4077">
            <v>0.14886994111163979</v>
          </cell>
          <cell r="BB4077">
            <v>0.1151531609195402</v>
          </cell>
          <cell r="BC4077">
            <v>0.16976328367101909</v>
          </cell>
        </row>
        <row r="4078">
          <cell r="I4078">
            <v>75.900000000000006</v>
          </cell>
          <cell r="BA4078">
            <v>0.27430015508127442</v>
          </cell>
          <cell r="BB4078">
            <v>0.14535316091954029</v>
          </cell>
          <cell r="BC4078">
            <v>0.17863828367101911</v>
          </cell>
        </row>
        <row r="4079">
          <cell r="I4079">
            <v>82.9</v>
          </cell>
          <cell r="BA4079">
            <v>0.33743668206581956</v>
          </cell>
          <cell r="BB4079">
            <v>0.21636988505747121</v>
          </cell>
          <cell r="BC4079">
            <v>0.20026328367101909</v>
          </cell>
        </row>
        <row r="4080">
          <cell r="I4080">
            <v>84.9</v>
          </cell>
          <cell r="BA4080">
            <v>0.33323837997443606</v>
          </cell>
          <cell r="BB4080">
            <v>0.23615609195402298</v>
          </cell>
          <cell r="BC4080">
            <v>0.1847632836710191</v>
          </cell>
        </row>
        <row r="4081">
          <cell r="I4081">
            <v>84</v>
          </cell>
          <cell r="BA4081">
            <v>0.25606751599511302</v>
          </cell>
          <cell r="BB4081">
            <v>0.2202022988505746</v>
          </cell>
          <cell r="BC4081">
            <v>0.1633882836710191</v>
          </cell>
        </row>
        <row r="4082">
          <cell r="I4082">
            <v>86</v>
          </cell>
          <cell r="BA4082">
            <v>0.36000810700519187</v>
          </cell>
          <cell r="BB4082">
            <v>0.24753850574712638</v>
          </cell>
          <cell r="BC4082">
            <v>0.20963828367101908</v>
          </cell>
        </row>
        <row r="4083">
          <cell r="I4083">
            <v>89.1</v>
          </cell>
          <cell r="BA4083">
            <v>0.38336567928489479</v>
          </cell>
          <cell r="BB4083">
            <v>0.27770712643678147</v>
          </cell>
          <cell r="BC4083">
            <v>0.21913828367101909</v>
          </cell>
        </row>
        <row r="4084">
          <cell r="I4084">
            <v>89.1</v>
          </cell>
          <cell r="BA4084">
            <v>0.38336567928489479</v>
          </cell>
          <cell r="BB4084">
            <v>0.27720712643678147</v>
          </cell>
          <cell r="BC4084">
            <v>0.21913828367101909</v>
          </cell>
        </row>
        <row r="4085">
          <cell r="I4085">
            <v>90</v>
          </cell>
          <cell r="BA4085">
            <v>0.29470924831931389</v>
          </cell>
          <cell r="BB4085">
            <v>0.28611091954022988</v>
          </cell>
          <cell r="BC4085">
            <v>0.22188828367101909</v>
          </cell>
        </row>
        <row r="4086">
          <cell r="I4086">
            <v>89.1</v>
          </cell>
          <cell r="BA4086">
            <v>0.25462330834525093</v>
          </cell>
          <cell r="BB4086">
            <v>0.27544212643678145</v>
          </cell>
          <cell r="BC4086">
            <v>0.19151328367101911</v>
          </cell>
        </row>
        <row r="4087">
          <cell r="I4087">
            <v>87.1</v>
          </cell>
          <cell r="BA4087">
            <v>0.15516801921857759</v>
          </cell>
          <cell r="BB4087">
            <v>0.2546459195402298</v>
          </cell>
          <cell r="BC4087">
            <v>0.18538828367101909</v>
          </cell>
        </row>
        <row r="4088">
          <cell r="I4088">
            <v>84.9</v>
          </cell>
          <cell r="BA4088">
            <v>0.15491609614165441</v>
          </cell>
          <cell r="BB4088">
            <v>0.22155609195402301</v>
          </cell>
          <cell r="BC4088">
            <v>0.1847632836710191</v>
          </cell>
        </row>
        <row r="4089">
          <cell r="I4089">
            <v>80.099999999999994</v>
          </cell>
          <cell r="BA4089">
            <v>0.14886994229550046</v>
          </cell>
          <cell r="BB4089">
            <v>0.17356919540229873</v>
          </cell>
          <cell r="BC4089">
            <v>0.16976328367101909</v>
          </cell>
        </row>
        <row r="4090">
          <cell r="I4090">
            <v>78.099999999999994</v>
          </cell>
          <cell r="BA4090">
            <v>0.14937378844934707</v>
          </cell>
          <cell r="BB4090">
            <v>0.15328298850574709</v>
          </cell>
          <cell r="BC4090">
            <v>0.17101328367101912</v>
          </cell>
        </row>
        <row r="4091">
          <cell r="I4091">
            <v>73.900000000000006</v>
          </cell>
          <cell r="BA4091">
            <v>0</v>
          </cell>
          <cell r="BB4091">
            <v>0.11148195402298847</v>
          </cell>
          <cell r="BC4091">
            <v>0.15826328367101908</v>
          </cell>
        </row>
        <row r="4092">
          <cell r="I4092">
            <v>71.099999999999994</v>
          </cell>
          <cell r="BA4092">
            <v>0</v>
          </cell>
          <cell r="BB4092">
            <v>8.3531264367815966E-2</v>
          </cell>
          <cell r="BC4092">
            <v>0.1557632836710191</v>
          </cell>
        </row>
        <row r="4093">
          <cell r="I4093">
            <v>70</v>
          </cell>
          <cell r="BA4093">
            <v>0</v>
          </cell>
          <cell r="BB4093">
            <v>7.264885057471257E-2</v>
          </cell>
          <cell r="BC4093">
            <v>0.15238828367101906</v>
          </cell>
        </row>
        <row r="4094">
          <cell r="I4094">
            <v>69.099999999999994</v>
          </cell>
          <cell r="BA4094">
            <v>0</v>
          </cell>
          <cell r="BB4094">
            <v>6.4245057471264314E-2</v>
          </cell>
          <cell r="BC4094">
            <v>0.14963828367101911</v>
          </cell>
        </row>
        <row r="4095">
          <cell r="I4095">
            <v>69.099999999999994</v>
          </cell>
          <cell r="BA4095">
            <v>0</v>
          </cell>
          <cell r="BB4095">
            <v>6.3745057471264313E-2</v>
          </cell>
          <cell r="BC4095">
            <v>0.14963828367101911</v>
          </cell>
        </row>
        <row r="4096">
          <cell r="I4096">
            <v>69.099999999999994</v>
          </cell>
          <cell r="BA4096">
            <v>0</v>
          </cell>
          <cell r="BB4096">
            <v>6.3745057471264313E-2</v>
          </cell>
          <cell r="BC4096">
            <v>0.14963828367101911</v>
          </cell>
        </row>
        <row r="4097">
          <cell r="I4097">
            <v>66.900000000000006</v>
          </cell>
          <cell r="BA4097">
            <v>0</v>
          </cell>
          <cell r="BB4097">
            <v>4.1980229885057507E-2</v>
          </cell>
          <cell r="BC4097">
            <v>0.13663828367101913</v>
          </cell>
        </row>
        <row r="4098">
          <cell r="I4098">
            <v>66.900000000000006</v>
          </cell>
          <cell r="BA4098">
            <v>0</v>
          </cell>
          <cell r="BB4098">
            <v>4.1980229885057507E-2</v>
          </cell>
          <cell r="BC4098">
            <v>0.13663828367101913</v>
          </cell>
        </row>
        <row r="4099">
          <cell r="I4099">
            <v>66.900000000000006</v>
          </cell>
          <cell r="BA4099">
            <v>0.13808763460319312</v>
          </cell>
          <cell r="BB4099">
            <v>4.2480229885057508E-2</v>
          </cell>
          <cell r="BC4099">
            <v>0.14301328367101906</v>
          </cell>
        </row>
        <row r="4100">
          <cell r="I4100">
            <v>68</v>
          </cell>
          <cell r="BA4100">
            <v>0.13944801921857766</v>
          </cell>
          <cell r="BB4100">
            <v>5.3862643678160918E-2</v>
          </cell>
          <cell r="BC4100">
            <v>0.14638828367101911</v>
          </cell>
        </row>
        <row r="4101">
          <cell r="I4101">
            <v>71.099999999999994</v>
          </cell>
          <cell r="BA4101">
            <v>0.14322686537242377</v>
          </cell>
          <cell r="BB4101">
            <v>9.6356264367815969E-2</v>
          </cell>
          <cell r="BC4101">
            <v>0.1557632836710191</v>
          </cell>
        </row>
        <row r="4102">
          <cell r="I4102">
            <v>77</v>
          </cell>
          <cell r="BA4102">
            <v>0.31033573392034586</v>
          </cell>
          <cell r="BB4102">
            <v>0.15623557471264368</v>
          </cell>
          <cell r="BC4102">
            <v>0.18188828367101909</v>
          </cell>
        </row>
        <row r="4103">
          <cell r="I4103">
            <v>80.099999999999994</v>
          </cell>
          <cell r="BA4103">
            <v>0.34491691263088964</v>
          </cell>
          <cell r="BB4103">
            <v>0.18866919540229873</v>
          </cell>
          <cell r="BC4103">
            <v>0.20651328367101909</v>
          </cell>
        </row>
        <row r="4104">
          <cell r="I4104">
            <v>84</v>
          </cell>
          <cell r="BA4104">
            <v>0.38189011321835875</v>
          </cell>
          <cell r="BB4104">
            <v>0.2272522988505746</v>
          </cell>
          <cell r="BC4104">
            <v>0.22738828367101907</v>
          </cell>
        </row>
        <row r="4105">
          <cell r="I4105">
            <v>84</v>
          </cell>
          <cell r="BA4105">
            <v>0.31493718054602027</v>
          </cell>
          <cell r="BB4105">
            <v>0.2202022988505746</v>
          </cell>
          <cell r="BC4105">
            <v>0.20363828367101913</v>
          </cell>
        </row>
        <row r="4106">
          <cell r="I4106">
            <v>87.1</v>
          </cell>
          <cell r="BA4106">
            <v>0.39137128862085707</v>
          </cell>
          <cell r="BB4106">
            <v>0.25842091954022978</v>
          </cell>
          <cell r="BC4106">
            <v>0.22113828367101906</v>
          </cell>
        </row>
        <row r="4107">
          <cell r="I4107">
            <v>86</v>
          </cell>
          <cell r="BA4107">
            <v>0.36824573579176056</v>
          </cell>
          <cell r="BB4107">
            <v>0.24703850574712641</v>
          </cell>
          <cell r="BC4107">
            <v>0.20176328367101912</v>
          </cell>
        </row>
        <row r="4108">
          <cell r="I4108">
            <v>89.1</v>
          </cell>
          <cell r="BA4108">
            <v>0.38560239637421589</v>
          </cell>
          <cell r="BB4108">
            <v>0.27720712643678147</v>
          </cell>
          <cell r="BC4108">
            <v>0.20488828367101911</v>
          </cell>
        </row>
        <row r="4109">
          <cell r="I4109">
            <v>89.1</v>
          </cell>
          <cell r="BA4109">
            <v>0.30354529458586754</v>
          </cell>
          <cell r="BB4109">
            <v>0.27720712643678147</v>
          </cell>
          <cell r="BC4109">
            <v>0.19751328367101909</v>
          </cell>
        </row>
        <row r="4110">
          <cell r="I4110">
            <v>88</v>
          </cell>
          <cell r="BA4110">
            <v>0.30150457657504864</v>
          </cell>
          <cell r="BB4110">
            <v>0.26455971264367806</v>
          </cell>
          <cell r="BC4110">
            <v>0.20151328367101909</v>
          </cell>
        </row>
        <row r="4111">
          <cell r="I4111">
            <v>87.1</v>
          </cell>
          <cell r="BA4111">
            <v>0.16055917306473144</v>
          </cell>
          <cell r="BB4111">
            <v>0.2546459195402298</v>
          </cell>
          <cell r="BC4111">
            <v>0.19876328367101909</v>
          </cell>
        </row>
        <row r="4112">
          <cell r="I4112">
            <v>84</v>
          </cell>
          <cell r="BA4112">
            <v>0.15678032691088517</v>
          </cell>
          <cell r="BB4112">
            <v>0.21265229885057463</v>
          </cell>
          <cell r="BC4112">
            <v>0.18938828367101906</v>
          </cell>
        </row>
        <row r="4113">
          <cell r="I4113">
            <v>71.099999999999994</v>
          </cell>
          <cell r="BA4113">
            <v>0.14322686537242377</v>
          </cell>
          <cell r="BB4113">
            <v>8.4531264367815981E-2</v>
          </cell>
          <cell r="BC4113">
            <v>0.1557632836710191</v>
          </cell>
        </row>
        <row r="4114">
          <cell r="I4114">
            <v>71.099999999999994</v>
          </cell>
          <cell r="BA4114">
            <v>0.13773494229550068</v>
          </cell>
          <cell r="BB4114">
            <v>8.403126436781598E-2</v>
          </cell>
          <cell r="BC4114">
            <v>0.14213828367101908</v>
          </cell>
        </row>
        <row r="4115">
          <cell r="I4115">
            <v>69.099999999999994</v>
          </cell>
          <cell r="BA4115">
            <v>0</v>
          </cell>
          <cell r="BB4115">
            <v>6.3995057471264313E-2</v>
          </cell>
          <cell r="BC4115">
            <v>0.14338828367101908</v>
          </cell>
        </row>
        <row r="4116">
          <cell r="I4116">
            <v>69.099999999999994</v>
          </cell>
          <cell r="BA4116">
            <v>0</v>
          </cell>
          <cell r="BB4116">
            <v>6.3745057471264313E-2</v>
          </cell>
          <cell r="BC4116">
            <v>0.14338828367101908</v>
          </cell>
        </row>
        <row r="4117">
          <cell r="I4117">
            <v>69.099999999999994</v>
          </cell>
          <cell r="BA4117">
            <v>0</v>
          </cell>
          <cell r="BB4117">
            <v>6.3745057471264313E-2</v>
          </cell>
          <cell r="BC4117">
            <v>0.14338828367101908</v>
          </cell>
        </row>
        <row r="4118">
          <cell r="I4118">
            <v>69.099999999999994</v>
          </cell>
          <cell r="BA4118">
            <v>0</v>
          </cell>
          <cell r="BB4118">
            <v>6.4245057471264314E-2</v>
          </cell>
          <cell r="BC4118">
            <v>0.14338828367101908</v>
          </cell>
        </row>
        <row r="4119">
          <cell r="I4119">
            <v>69.099999999999994</v>
          </cell>
          <cell r="BA4119">
            <v>0</v>
          </cell>
          <cell r="BB4119">
            <v>6.3745057471264313E-2</v>
          </cell>
          <cell r="BC4119">
            <v>0.14338828367101908</v>
          </cell>
        </row>
        <row r="4120">
          <cell r="I4120">
            <v>69.099999999999994</v>
          </cell>
          <cell r="BA4120">
            <v>0</v>
          </cell>
          <cell r="BB4120">
            <v>6.3745057471264313E-2</v>
          </cell>
          <cell r="BC4120">
            <v>0.13601328367101909</v>
          </cell>
        </row>
        <row r="4121">
          <cell r="I4121">
            <v>68</v>
          </cell>
          <cell r="BA4121">
            <v>0</v>
          </cell>
          <cell r="BB4121">
            <v>5.286264367816091E-2</v>
          </cell>
          <cell r="BC4121">
            <v>0.1326382836710191</v>
          </cell>
        </row>
        <row r="4122">
          <cell r="I4122">
            <v>66.900000000000006</v>
          </cell>
          <cell r="BA4122">
            <v>0</v>
          </cell>
          <cell r="BB4122">
            <v>4.1980229885057507E-2</v>
          </cell>
          <cell r="BC4122">
            <v>0.12938828367101907</v>
          </cell>
        </row>
        <row r="4123">
          <cell r="I4123">
            <v>66.900000000000006</v>
          </cell>
          <cell r="BA4123">
            <v>0.13259571152627003</v>
          </cell>
          <cell r="BB4123">
            <v>4.2480229885057508E-2</v>
          </cell>
          <cell r="BC4123">
            <v>0.12938828367101907</v>
          </cell>
        </row>
        <row r="4124">
          <cell r="I4124">
            <v>70</v>
          </cell>
          <cell r="BA4124">
            <v>0.13637455768011614</v>
          </cell>
          <cell r="BB4124">
            <v>7.3648850574712585E-2</v>
          </cell>
          <cell r="BC4124">
            <v>0.13876328367101909</v>
          </cell>
        </row>
        <row r="4125">
          <cell r="I4125">
            <v>75</v>
          </cell>
          <cell r="BA4125">
            <v>0.15164778409346749</v>
          </cell>
          <cell r="BB4125">
            <v>0.13493936781609187</v>
          </cell>
          <cell r="BC4125">
            <v>0.16801328367101906</v>
          </cell>
        </row>
        <row r="4126">
          <cell r="I4126">
            <v>79</v>
          </cell>
          <cell r="BA4126">
            <v>0.3242766445142134</v>
          </cell>
          <cell r="BB4126">
            <v>0.17602178160919532</v>
          </cell>
          <cell r="BC4126">
            <v>0.18801328367101913</v>
          </cell>
        </row>
        <row r="4127">
          <cell r="I4127">
            <v>82</v>
          </cell>
          <cell r="BA4127">
            <v>0.345991159664012</v>
          </cell>
          <cell r="BB4127">
            <v>0.20746609195402296</v>
          </cell>
          <cell r="BC4127">
            <v>0.19751328367101909</v>
          </cell>
        </row>
        <row r="4128">
          <cell r="I4128">
            <v>84</v>
          </cell>
          <cell r="BA4128">
            <v>0.35349156434750501</v>
          </cell>
          <cell r="BB4128">
            <v>0.2272522988505746</v>
          </cell>
          <cell r="BC4128">
            <v>0.19563828367101907</v>
          </cell>
        </row>
        <row r="4129">
          <cell r="I4129">
            <v>86</v>
          </cell>
          <cell r="BA4129">
            <v>0.31762166537242126</v>
          </cell>
          <cell r="BB4129">
            <v>0.23998850574712643</v>
          </cell>
          <cell r="BC4129">
            <v>0.19538828367101913</v>
          </cell>
        </row>
        <row r="4130">
          <cell r="I4130">
            <v>86</v>
          </cell>
          <cell r="BA4130">
            <v>0.36239632462380006</v>
          </cell>
          <cell r="BB4130">
            <v>0.24753850574712638</v>
          </cell>
          <cell r="BC4130">
            <v>0.19538828367101913</v>
          </cell>
        </row>
        <row r="4131">
          <cell r="I4131">
            <v>89.1</v>
          </cell>
          <cell r="BA4131">
            <v>0.39168018505629071</v>
          </cell>
          <cell r="BB4131">
            <v>0.27770712643678147</v>
          </cell>
          <cell r="BC4131">
            <v>0.21126328367101907</v>
          </cell>
        </row>
        <row r="4132">
          <cell r="I4132">
            <v>90</v>
          </cell>
          <cell r="BA4132">
            <v>0.39245936052571856</v>
          </cell>
          <cell r="BB4132">
            <v>0.28611091954022988</v>
          </cell>
          <cell r="BC4132">
            <v>0.20763828367101911</v>
          </cell>
        </row>
        <row r="4133">
          <cell r="I4133">
            <v>89.1</v>
          </cell>
          <cell r="BA4133">
            <v>0.30354529458586754</v>
          </cell>
          <cell r="BB4133">
            <v>0.27720712643678147</v>
          </cell>
          <cell r="BC4133">
            <v>0.19751328367101909</v>
          </cell>
        </row>
        <row r="4134">
          <cell r="I4134">
            <v>89.1</v>
          </cell>
          <cell r="BA4134">
            <v>0.30354529458586754</v>
          </cell>
          <cell r="BB4134">
            <v>0.27544212643678145</v>
          </cell>
          <cell r="BC4134">
            <v>0.19751328367101909</v>
          </cell>
        </row>
        <row r="4135">
          <cell r="I4135">
            <v>87.1</v>
          </cell>
          <cell r="BA4135">
            <v>0.15516801921857759</v>
          </cell>
          <cell r="BB4135">
            <v>0.2546459195402298</v>
          </cell>
          <cell r="BC4135">
            <v>0.18538828367101909</v>
          </cell>
        </row>
        <row r="4136">
          <cell r="I4136">
            <v>86</v>
          </cell>
          <cell r="BA4136">
            <v>0.15622609614165459</v>
          </cell>
          <cell r="BB4136">
            <v>0.23243850574712643</v>
          </cell>
          <cell r="BC4136">
            <v>0.18801328367101913</v>
          </cell>
        </row>
        <row r="4137">
          <cell r="I4137">
            <v>84</v>
          </cell>
          <cell r="BA4137">
            <v>0.1513891730647314</v>
          </cell>
          <cell r="BB4137">
            <v>0.21215229885057463</v>
          </cell>
          <cell r="BC4137">
            <v>0.17601328367101909</v>
          </cell>
        </row>
        <row r="4138">
          <cell r="I4138">
            <v>80.099999999999994</v>
          </cell>
          <cell r="BA4138">
            <v>0.14886994229550046</v>
          </cell>
          <cell r="BB4138">
            <v>0.17306919540229873</v>
          </cell>
          <cell r="BC4138">
            <v>0.16976328367101909</v>
          </cell>
        </row>
        <row r="4139">
          <cell r="I4139">
            <v>78.099999999999994</v>
          </cell>
          <cell r="BA4139">
            <v>0</v>
          </cell>
          <cell r="BB4139">
            <v>0.15303298850574709</v>
          </cell>
          <cell r="BC4139">
            <v>0.16363828367101907</v>
          </cell>
        </row>
        <row r="4140">
          <cell r="I4140">
            <v>73.900000000000006</v>
          </cell>
          <cell r="BA4140">
            <v>0</v>
          </cell>
          <cell r="BB4140">
            <v>0.11123195402298848</v>
          </cell>
          <cell r="BC4140">
            <v>0.16463828367101915</v>
          </cell>
        </row>
        <row r="4141">
          <cell r="I4141">
            <v>77</v>
          </cell>
          <cell r="BA4141">
            <v>0</v>
          </cell>
          <cell r="BB4141">
            <v>0.14190057471264367</v>
          </cell>
          <cell r="BC4141">
            <v>0.16776328367101917</v>
          </cell>
        </row>
        <row r="4142">
          <cell r="I4142">
            <v>75</v>
          </cell>
          <cell r="BA4142">
            <v>0</v>
          </cell>
          <cell r="BB4142">
            <v>0.12261436781609186</v>
          </cell>
          <cell r="BC4142">
            <v>0.16163828367101912</v>
          </cell>
        </row>
        <row r="4143">
          <cell r="I4143">
            <v>72</v>
          </cell>
          <cell r="BA4143">
            <v>0</v>
          </cell>
          <cell r="BB4143">
            <v>9.2435057471264362E-2</v>
          </cell>
          <cell r="BC4143">
            <v>0.15226328367101913</v>
          </cell>
        </row>
        <row r="4144">
          <cell r="I4144">
            <v>72</v>
          </cell>
          <cell r="BA4144">
            <v>0</v>
          </cell>
          <cell r="BB4144">
            <v>9.2435057471264362E-2</v>
          </cell>
          <cell r="BC4144">
            <v>0.15226328367101913</v>
          </cell>
        </row>
        <row r="4145">
          <cell r="I4145">
            <v>70</v>
          </cell>
          <cell r="BA4145">
            <v>0</v>
          </cell>
          <cell r="BB4145">
            <v>7.264885057471257E-2</v>
          </cell>
          <cell r="BC4145">
            <v>0.14613828367101908</v>
          </cell>
        </row>
        <row r="4146">
          <cell r="I4146">
            <v>68</v>
          </cell>
          <cell r="BA4146">
            <v>0</v>
          </cell>
          <cell r="BB4146">
            <v>5.286264367816091E-2</v>
          </cell>
          <cell r="BC4146">
            <v>0.14001328367101912</v>
          </cell>
        </row>
        <row r="4147">
          <cell r="I4147">
            <v>69.099999999999994</v>
          </cell>
          <cell r="BA4147">
            <v>0.13823878844934689</v>
          </cell>
          <cell r="BB4147">
            <v>6.4245057471264314E-2</v>
          </cell>
          <cell r="BC4147">
            <v>0.14338828367101908</v>
          </cell>
        </row>
        <row r="4148">
          <cell r="I4148">
            <v>73.000000999999997</v>
          </cell>
          <cell r="BA4148">
            <v>0.14569571043331481</v>
          </cell>
          <cell r="BB4148">
            <v>0.1033281609195402</v>
          </cell>
          <cell r="BC4148">
            <v>0.16188828367101904</v>
          </cell>
        </row>
        <row r="4149">
          <cell r="I4149">
            <v>79</v>
          </cell>
          <cell r="BA4149">
            <v>0.1742018077776723</v>
          </cell>
          <cell r="BB4149">
            <v>0.17451178160919534</v>
          </cell>
          <cell r="BC4149">
            <v>0.18013828367101908</v>
          </cell>
        </row>
        <row r="4150">
          <cell r="I4150">
            <v>82.9</v>
          </cell>
          <cell r="BA4150">
            <v>0.33998112377140727</v>
          </cell>
          <cell r="BB4150">
            <v>0.21460488505747122</v>
          </cell>
          <cell r="BC4150">
            <v>0.18601328367101913</v>
          </cell>
        </row>
        <row r="4151">
          <cell r="I4151">
            <v>84.9</v>
          </cell>
          <cell r="BA4151">
            <v>0.35443498095137166</v>
          </cell>
          <cell r="BB4151">
            <v>0.23615609195402298</v>
          </cell>
          <cell r="BC4151">
            <v>0.19213828367101909</v>
          </cell>
        </row>
        <row r="4152">
          <cell r="I4152">
            <v>87.1</v>
          </cell>
          <cell r="BA4152">
            <v>0.38381287405663689</v>
          </cell>
          <cell r="BB4152">
            <v>0.25792091954022978</v>
          </cell>
          <cell r="BC4152">
            <v>0.21301328367101913</v>
          </cell>
        </row>
        <row r="4153">
          <cell r="I4153">
            <v>89.1</v>
          </cell>
          <cell r="BA4153">
            <v>0.35172095452756535</v>
          </cell>
          <cell r="BB4153">
            <v>0.27065712643678147</v>
          </cell>
          <cell r="BC4153">
            <v>0.21913828367101909</v>
          </cell>
        </row>
        <row r="4154">
          <cell r="I4154">
            <v>90</v>
          </cell>
          <cell r="BA4154">
            <v>0.39860345235705236</v>
          </cell>
          <cell r="BB4154">
            <v>0.28711091954022988</v>
          </cell>
          <cell r="BC4154">
            <v>0.21401328367101907</v>
          </cell>
        </row>
        <row r="4155">
          <cell r="I4155">
            <v>89.1</v>
          </cell>
          <cell r="BA4155">
            <v>0.39168018505629071</v>
          </cell>
          <cell r="BB4155">
            <v>0.27770712643678147</v>
          </cell>
          <cell r="BC4155">
            <v>0.21126328367101907</v>
          </cell>
        </row>
        <row r="4156">
          <cell r="I4156">
            <v>84</v>
          </cell>
          <cell r="BA4156">
            <v>0.34119298019083594</v>
          </cell>
          <cell r="BB4156">
            <v>0.22675229885057463</v>
          </cell>
          <cell r="BC4156">
            <v>0.18188828367101909</v>
          </cell>
        </row>
        <row r="4157">
          <cell r="I4157">
            <v>87.1</v>
          </cell>
          <cell r="BA4157">
            <v>0.30585833379792865</v>
          </cell>
          <cell r="BB4157">
            <v>0.25742091954022978</v>
          </cell>
          <cell r="BC4157">
            <v>0.21301328367101913</v>
          </cell>
        </row>
        <row r="4158">
          <cell r="I4158">
            <v>90</v>
          </cell>
          <cell r="BA4158">
            <v>0.33837807086245841</v>
          </cell>
          <cell r="BB4158">
            <v>0.28434591954022986</v>
          </cell>
          <cell r="BC4158">
            <v>0.23713828367101911</v>
          </cell>
        </row>
        <row r="4159">
          <cell r="I4159">
            <v>87.1</v>
          </cell>
          <cell r="BA4159">
            <v>0.16630301921857757</v>
          </cell>
          <cell r="BB4159">
            <v>0.2546459195402298</v>
          </cell>
          <cell r="BC4159">
            <v>0.21301328367101913</v>
          </cell>
        </row>
        <row r="4160">
          <cell r="I4160">
            <v>84.9</v>
          </cell>
          <cell r="BA4160">
            <v>0.1636326346031928</v>
          </cell>
          <cell r="BB4160">
            <v>0.22155609195402301</v>
          </cell>
          <cell r="BC4160">
            <v>0.20638828367101908</v>
          </cell>
        </row>
        <row r="4161">
          <cell r="I4161">
            <v>81</v>
          </cell>
          <cell r="BA4161">
            <v>0.16479148075703925</v>
          </cell>
          <cell r="BB4161">
            <v>0.18247298850574714</v>
          </cell>
          <cell r="BC4161">
            <v>0.20926328367101915</v>
          </cell>
        </row>
        <row r="4162">
          <cell r="I4162">
            <v>69.099999999999994</v>
          </cell>
          <cell r="BA4162">
            <v>0.14393224998780846</v>
          </cell>
          <cell r="BB4162">
            <v>6.4245057471264314E-2</v>
          </cell>
          <cell r="BC4162">
            <v>0.15751328367101916</v>
          </cell>
        </row>
        <row r="4163">
          <cell r="I4163">
            <v>69.099999999999994</v>
          </cell>
          <cell r="BA4163">
            <v>0</v>
          </cell>
          <cell r="BB4163">
            <v>6.3995057471264313E-2</v>
          </cell>
          <cell r="BC4163">
            <v>0.15751328367101916</v>
          </cell>
        </row>
        <row r="4164">
          <cell r="I4164">
            <v>68</v>
          </cell>
          <cell r="BA4164">
            <v>0</v>
          </cell>
          <cell r="BB4164">
            <v>5.286264367816091E-2</v>
          </cell>
          <cell r="BC4164">
            <v>0.14638828367101911</v>
          </cell>
        </row>
        <row r="4165">
          <cell r="I4165">
            <v>69.099999999999994</v>
          </cell>
          <cell r="BA4165">
            <v>0</v>
          </cell>
          <cell r="BB4165">
            <v>6.3745057471264313E-2</v>
          </cell>
          <cell r="BC4165">
            <v>0.15751328367101916</v>
          </cell>
        </row>
        <row r="4166">
          <cell r="I4166">
            <v>70</v>
          </cell>
          <cell r="BA4166">
            <v>0</v>
          </cell>
          <cell r="BB4166">
            <v>7.3148850574712584E-2</v>
          </cell>
          <cell r="BC4166">
            <v>0.1683882836710191</v>
          </cell>
        </row>
        <row r="4167">
          <cell r="I4167">
            <v>70</v>
          </cell>
          <cell r="BA4167">
            <v>0</v>
          </cell>
          <cell r="BB4167">
            <v>7.264885057471257E-2</v>
          </cell>
          <cell r="BC4167">
            <v>0.1683882836710191</v>
          </cell>
        </row>
        <row r="4168">
          <cell r="I4168">
            <v>70</v>
          </cell>
          <cell r="BA4168">
            <v>0</v>
          </cell>
          <cell r="BB4168">
            <v>7.264885057471257E-2</v>
          </cell>
          <cell r="BC4168">
            <v>0.1683882836710191</v>
          </cell>
        </row>
        <row r="4169">
          <cell r="I4169">
            <v>70</v>
          </cell>
          <cell r="BA4169">
            <v>0</v>
          </cell>
          <cell r="BB4169">
            <v>7.264885057471257E-2</v>
          </cell>
          <cell r="BC4169">
            <v>0.1683882836710191</v>
          </cell>
        </row>
        <row r="4170">
          <cell r="I4170">
            <v>70</v>
          </cell>
          <cell r="BA4170">
            <v>0</v>
          </cell>
          <cell r="BB4170">
            <v>7.264885057471257E-2</v>
          </cell>
          <cell r="BC4170">
            <v>0.1683882836710191</v>
          </cell>
        </row>
        <row r="4171">
          <cell r="I4171">
            <v>70</v>
          </cell>
          <cell r="BA4171">
            <v>0.14831571152626999</v>
          </cell>
          <cell r="BB4171">
            <v>7.3148850574712584E-2</v>
          </cell>
          <cell r="BC4171">
            <v>0.1683882836710191</v>
          </cell>
        </row>
        <row r="4172">
          <cell r="I4172">
            <v>71.099999999999994</v>
          </cell>
          <cell r="BA4172">
            <v>0.14967609614165447</v>
          </cell>
          <cell r="BB4172">
            <v>8.4531264367815981E-2</v>
          </cell>
          <cell r="BC4172">
            <v>0.17176328367101915</v>
          </cell>
        </row>
        <row r="4173">
          <cell r="I4173">
            <v>75</v>
          </cell>
          <cell r="BA4173">
            <v>0.15738494229550079</v>
          </cell>
          <cell r="BB4173">
            <v>0.12965436781609188</v>
          </cell>
          <cell r="BC4173">
            <v>0.19088828367101909</v>
          </cell>
        </row>
        <row r="4174">
          <cell r="I4174">
            <v>78.099999999999994</v>
          </cell>
          <cell r="BA4174">
            <v>0.31234769775428861</v>
          </cell>
          <cell r="BB4174">
            <v>0.16183298850574709</v>
          </cell>
          <cell r="BC4174">
            <v>0.2165132836710191</v>
          </cell>
        </row>
        <row r="4175">
          <cell r="I4175">
            <v>82</v>
          </cell>
          <cell r="BA4175">
            <v>0.35703415444395692</v>
          </cell>
          <cell r="BB4175">
            <v>0.19991609195402296</v>
          </cell>
          <cell r="BC4175">
            <v>0.22876328367101911</v>
          </cell>
        </row>
        <row r="4176">
          <cell r="I4176">
            <v>86</v>
          </cell>
          <cell r="BA4176">
            <v>0.3876107725177183</v>
          </cell>
          <cell r="BB4176">
            <v>0.23948850574712641</v>
          </cell>
          <cell r="BC4176">
            <v>0.2410132836710191</v>
          </cell>
        </row>
        <row r="4177">
          <cell r="I4177">
            <v>89.1</v>
          </cell>
          <cell r="BA4177">
            <v>0.33832714665008767</v>
          </cell>
          <cell r="BB4177">
            <v>0.27065712643678147</v>
          </cell>
          <cell r="BC4177">
            <v>0.24301328367101907</v>
          </cell>
        </row>
        <row r="4178">
          <cell r="I4178">
            <v>90</v>
          </cell>
          <cell r="BA4178">
            <v>0.40438828960788653</v>
          </cell>
          <cell r="BB4178">
            <v>0.27956091954022988</v>
          </cell>
          <cell r="BC4178">
            <v>0.23713828367101911</v>
          </cell>
        </row>
        <row r="4179">
          <cell r="I4179">
            <v>91</v>
          </cell>
          <cell r="BA4179">
            <v>0.39830157471692307</v>
          </cell>
          <cell r="BB4179">
            <v>0.2889540229885057</v>
          </cell>
          <cell r="BC4179">
            <v>0.22526328367101905</v>
          </cell>
        </row>
        <row r="4180">
          <cell r="I4180">
            <v>87.1</v>
          </cell>
          <cell r="BA4180">
            <v>0.36119370217726637</v>
          </cell>
          <cell r="BB4180">
            <v>0.2460959195402298</v>
          </cell>
          <cell r="BC4180">
            <v>0.20513828367101908</v>
          </cell>
        </row>
        <row r="4181">
          <cell r="I4181">
            <v>87.1</v>
          </cell>
          <cell r="BA4181">
            <v>0.28474594374860906</v>
          </cell>
          <cell r="BB4181">
            <v>0.2460959195402298</v>
          </cell>
          <cell r="BC4181">
            <v>0.2281382836710191</v>
          </cell>
        </row>
        <row r="4182">
          <cell r="I4182">
            <v>89.1</v>
          </cell>
          <cell r="BA4182">
            <v>0.27789909389570966</v>
          </cell>
          <cell r="BB4182">
            <v>0.26260712643678147</v>
          </cell>
          <cell r="BC4182">
            <v>0.22726328367101908</v>
          </cell>
        </row>
        <row r="4183">
          <cell r="I4183">
            <v>84.9</v>
          </cell>
          <cell r="BA4183">
            <v>0.16045840383396204</v>
          </cell>
          <cell r="BB4183">
            <v>0.22155609195402301</v>
          </cell>
          <cell r="BC4183">
            <v>0.19851328367101914</v>
          </cell>
        </row>
        <row r="4184">
          <cell r="I4184">
            <v>82.9</v>
          </cell>
          <cell r="BA4184">
            <v>0</v>
          </cell>
          <cell r="BB4184">
            <v>0.2017698850574712</v>
          </cell>
          <cell r="BC4184">
            <v>0.17263828367101916</v>
          </cell>
        </row>
        <row r="4185">
          <cell r="I4185">
            <v>79</v>
          </cell>
          <cell r="BA4185">
            <v>0</v>
          </cell>
          <cell r="BB4185">
            <v>0.16268678160919534</v>
          </cell>
          <cell r="BC4185">
            <v>0.18013828367101908</v>
          </cell>
        </row>
        <row r="4186">
          <cell r="I4186">
            <v>75.900000000000006</v>
          </cell>
          <cell r="BA4186">
            <v>0</v>
          </cell>
          <cell r="BB4186">
            <v>0.13201816091954027</v>
          </cell>
          <cell r="BC4186">
            <v>0.17863828367101911</v>
          </cell>
        </row>
        <row r="4187">
          <cell r="I4187">
            <v>75</v>
          </cell>
          <cell r="BA4187">
            <v>0</v>
          </cell>
          <cell r="BB4187">
            <v>0.12261436781609186</v>
          </cell>
          <cell r="BC4187">
            <v>0.17576328367101915</v>
          </cell>
        </row>
        <row r="4188">
          <cell r="I4188">
            <v>72</v>
          </cell>
          <cell r="BA4188">
            <v>0</v>
          </cell>
          <cell r="BB4188">
            <v>9.2935057471264376E-2</v>
          </cell>
          <cell r="BC4188">
            <v>0.17451328367101909</v>
          </cell>
        </row>
        <row r="4189">
          <cell r="I4189">
            <v>72</v>
          </cell>
          <cell r="BA4189">
            <v>0</v>
          </cell>
          <cell r="BB4189">
            <v>9.2935057471264376E-2</v>
          </cell>
          <cell r="BC4189">
            <v>0.17451328367101909</v>
          </cell>
        </row>
        <row r="4190">
          <cell r="I4190">
            <v>71.099999999999994</v>
          </cell>
          <cell r="BA4190">
            <v>0</v>
          </cell>
          <cell r="BB4190">
            <v>8.403126436781598E-2</v>
          </cell>
          <cell r="BC4190">
            <v>0.16363828367101907</v>
          </cell>
        </row>
        <row r="4191">
          <cell r="I4191">
            <v>71.099999999999994</v>
          </cell>
          <cell r="BA4191">
            <v>0</v>
          </cell>
          <cell r="BB4191">
            <v>8.3531264367815966E-2</v>
          </cell>
          <cell r="BC4191">
            <v>0.16363828367101907</v>
          </cell>
        </row>
        <row r="4192">
          <cell r="I4192">
            <v>72</v>
          </cell>
          <cell r="BA4192">
            <v>0</v>
          </cell>
          <cell r="BB4192">
            <v>9.2435057471264362E-2</v>
          </cell>
          <cell r="BC4192">
            <v>0.16638828367101915</v>
          </cell>
        </row>
        <row r="4193">
          <cell r="I4193">
            <v>71.099999999999994</v>
          </cell>
          <cell r="BA4193">
            <v>0</v>
          </cell>
          <cell r="BB4193">
            <v>8.3531264367815966E-2</v>
          </cell>
          <cell r="BC4193">
            <v>0.1557632836710191</v>
          </cell>
        </row>
        <row r="4194">
          <cell r="I4194">
            <v>70</v>
          </cell>
          <cell r="BA4194">
            <v>0</v>
          </cell>
          <cell r="BB4194">
            <v>7.264885057471257E-2</v>
          </cell>
          <cell r="BC4194">
            <v>0.15238828367101906</v>
          </cell>
        </row>
        <row r="4195">
          <cell r="I4195">
            <v>71.099999999999994</v>
          </cell>
          <cell r="BA4195">
            <v>0</v>
          </cell>
          <cell r="BB4195">
            <v>8.403126436781598E-2</v>
          </cell>
          <cell r="BC4195">
            <v>0.1557632836710191</v>
          </cell>
        </row>
        <row r="4196">
          <cell r="I4196">
            <v>73.000000999999997</v>
          </cell>
          <cell r="BA4196">
            <v>0</v>
          </cell>
          <cell r="BB4196">
            <v>0.1033281609195402</v>
          </cell>
          <cell r="BC4196">
            <v>0.16188828367101904</v>
          </cell>
        </row>
        <row r="4197">
          <cell r="I4197">
            <v>75.900000000000006</v>
          </cell>
          <cell r="BA4197">
            <v>0</v>
          </cell>
          <cell r="BB4197">
            <v>0.13251816091954027</v>
          </cell>
          <cell r="BC4197">
            <v>0.17863828367101911</v>
          </cell>
        </row>
        <row r="4198">
          <cell r="I4198">
            <v>80.099999999999994</v>
          </cell>
          <cell r="BA4198">
            <v>0</v>
          </cell>
          <cell r="BB4198">
            <v>0.1740691954022987</v>
          </cell>
          <cell r="BC4198">
            <v>0.19951328367101911</v>
          </cell>
        </row>
        <row r="4199">
          <cell r="I4199">
            <v>82.9</v>
          </cell>
          <cell r="BA4199">
            <v>0</v>
          </cell>
          <cell r="BB4199">
            <v>0.2012698850574712</v>
          </cell>
          <cell r="BC4199">
            <v>0.20838828367101916</v>
          </cell>
        </row>
        <row r="4200">
          <cell r="I4200">
            <v>84.9</v>
          </cell>
          <cell r="BA4200">
            <v>0</v>
          </cell>
          <cell r="BB4200">
            <v>0.22105609195402298</v>
          </cell>
          <cell r="BC4200">
            <v>0.22151328367101911</v>
          </cell>
        </row>
        <row r="4201">
          <cell r="I4201">
            <v>88</v>
          </cell>
          <cell r="BA4201">
            <v>0</v>
          </cell>
          <cell r="BB4201">
            <v>0.25222471264367807</v>
          </cell>
          <cell r="BC4201">
            <v>0.23101328367101909</v>
          </cell>
        </row>
        <row r="4202">
          <cell r="I4202">
            <v>90</v>
          </cell>
          <cell r="BA4202">
            <v>0.16988032691088528</v>
          </cell>
          <cell r="BB4202">
            <v>0.27201091954022988</v>
          </cell>
          <cell r="BC4202">
            <v>0.22188828367101909</v>
          </cell>
        </row>
        <row r="4203">
          <cell r="I4203">
            <v>90</v>
          </cell>
          <cell r="BA4203">
            <v>0.15874532691088525</v>
          </cell>
          <cell r="BB4203">
            <v>0.27151091954022988</v>
          </cell>
          <cell r="BC4203">
            <v>0.19426328367101911</v>
          </cell>
        </row>
        <row r="4204">
          <cell r="I4204">
            <v>91</v>
          </cell>
          <cell r="BA4204">
            <v>0.15728417306473139</v>
          </cell>
          <cell r="BB4204">
            <v>0.2809040229885057</v>
          </cell>
          <cell r="BC4204">
            <v>0.19063828367101912</v>
          </cell>
        </row>
        <row r="4205">
          <cell r="I4205">
            <v>91.9</v>
          </cell>
          <cell r="BA4205">
            <v>0.15839263460319294</v>
          </cell>
          <cell r="BB4205">
            <v>0.28980781609195394</v>
          </cell>
          <cell r="BC4205">
            <v>0.19338828367101912</v>
          </cell>
        </row>
        <row r="4206">
          <cell r="I4206">
            <v>91</v>
          </cell>
          <cell r="BA4206">
            <v>0.16005532691088525</v>
          </cell>
          <cell r="BB4206">
            <v>0.2814040229885057</v>
          </cell>
          <cell r="BC4206">
            <v>0.19751328367101909</v>
          </cell>
        </row>
        <row r="4207">
          <cell r="I4207">
            <v>90</v>
          </cell>
          <cell r="BA4207">
            <v>0.15874532691088525</v>
          </cell>
          <cell r="BB4207">
            <v>0.27201091954022988</v>
          </cell>
          <cell r="BC4207">
            <v>0.19426328367101911</v>
          </cell>
        </row>
        <row r="4208">
          <cell r="I4208">
            <v>87.1</v>
          </cell>
          <cell r="BA4208">
            <v>0.15516801921857759</v>
          </cell>
          <cell r="BB4208">
            <v>0.2433209195402298</v>
          </cell>
          <cell r="BC4208">
            <v>0.18538828367101909</v>
          </cell>
        </row>
        <row r="4209">
          <cell r="I4209">
            <v>82.9</v>
          </cell>
          <cell r="BA4209">
            <v>0.14499032691088523</v>
          </cell>
          <cell r="BB4209">
            <v>0.2012698850574712</v>
          </cell>
          <cell r="BC4209">
            <v>0.16013828367101915</v>
          </cell>
        </row>
        <row r="4210">
          <cell r="I4210">
            <v>82</v>
          </cell>
          <cell r="BA4210">
            <v>0.15431148075703893</v>
          </cell>
          <cell r="BB4210">
            <v>0.19236609195402296</v>
          </cell>
          <cell r="BC4210">
            <v>0.18326328367101907</v>
          </cell>
        </row>
        <row r="4211">
          <cell r="I4211">
            <v>79</v>
          </cell>
          <cell r="BA4211">
            <v>0.14750955768011584</v>
          </cell>
          <cell r="BB4211">
            <v>0.16218678160919534</v>
          </cell>
          <cell r="BC4211">
            <v>0.16638828367101915</v>
          </cell>
        </row>
        <row r="4212">
          <cell r="I4212">
            <v>75.900000000000006</v>
          </cell>
          <cell r="BA4212">
            <v>0.14927301921857755</v>
          </cell>
          <cell r="BB4212">
            <v>0.13151816091954027</v>
          </cell>
          <cell r="BC4212">
            <v>0.17076328367101909</v>
          </cell>
        </row>
        <row r="4213">
          <cell r="I4213">
            <v>75.900000000000006</v>
          </cell>
          <cell r="BA4213">
            <v>0.14670340383396216</v>
          </cell>
          <cell r="BB4213">
            <v>0.13151816091954027</v>
          </cell>
          <cell r="BC4213">
            <v>0.16438828367101907</v>
          </cell>
        </row>
        <row r="4214">
          <cell r="I4214">
            <v>75</v>
          </cell>
          <cell r="BA4214">
            <v>0</v>
          </cell>
          <cell r="BB4214">
            <v>0.12261436781609186</v>
          </cell>
          <cell r="BC4214">
            <v>0.15426328367101907</v>
          </cell>
        </row>
        <row r="4215">
          <cell r="I4215">
            <v>72</v>
          </cell>
          <cell r="BA4215">
            <v>0</v>
          </cell>
          <cell r="BB4215">
            <v>9.2435057471264362E-2</v>
          </cell>
          <cell r="BC4215">
            <v>0.15226328367101913</v>
          </cell>
        </row>
        <row r="4216">
          <cell r="I4216">
            <v>72</v>
          </cell>
          <cell r="BA4216">
            <v>0</v>
          </cell>
          <cell r="BB4216">
            <v>9.2435057471264362E-2</v>
          </cell>
          <cell r="BC4216">
            <v>0.15226328367101913</v>
          </cell>
        </row>
        <row r="4217">
          <cell r="I4217">
            <v>71.099999999999994</v>
          </cell>
          <cell r="BA4217">
            <v>0</v>
          </cell>
          <cell r="BB4217">
            <v>8.3531264367815966E-2</v>
          </cell>
          <cell r="BC4217">
            <v>0.1557632836710191</v>
          </cell>
        </row>
        <row r="4218">
          <cell r="I4218">
            <v>71.099999999999994</v>
          </cell>
          <cell r="BA4218">
            <v>0</v>
          </cell>
          <cell r="BB4218">
            <v>8.3531264367815966E-2</v>
          </cell>
          <cell r="BC4218">
            <v>0.1557632836710191</v>
          </cell>
        </row>
        <row r="4219">
          <cell r="I4219">
            <v>71.099999999999994</v>
          </cell>
          <cell r="BA4219">
            <v>0</v>
          </cell>
          <cell r="BB4219">
            <v>8.403126436781598E-2</v>
          </cell>
          <cell r="BC4219">
            <v>0.1557632836710191</v>
          </cell>
        </row>
        <row r="4220">
          <cell r="I4220">
            <v>71.099999999999994</v>
          </cell>
          <cell r="BA4220">
            <v>0</v>
          </cell>
          <cell r="BB4220">
            <v>8.4531264367815981E-2</v>
          </cell>
          <cell r="BC4220">
            <v>0.1557632836710191</v>
          </cell>
        </row>
        <row r="4221">
          <cell r="I4221">
            <v>73.900000000000006</v>
          </cell>
          <cell r="BA4221">
            <v>0</v>
          </cell>
          <cell r="BB4221">
            <v>0.11273195402298848</v>
          </cell>
          <cell r="BC4221">
            <v>0.16463828367101915</v>
          </cell>
        </row>
        <row r="4222">
          <cell r="I4222">
            <v>80.099999999999994</v>
          </cell>
          <cell r="BA4222">
            <v>0</v>
          </cell>
          <cell r="BB4222">
            <v>0.1740691954022987</v>
          </cell>
          <cell r="BC4222">
            <v>0.19138828367101915</v>
          </cell>
        </row>
        <row r="4223">
          <cell r="I4223">
            <v>84.9</v>
          </cell>
          <cell r="BA4223">
            <v>0</v>
          </cell>
          <cell r="BB4223">
            <v>0.22105609195402298</v>
          </cell>
          <cell r="BC4223">
            <v>0.20638828367101908</v>
          </cell>
        </row>
        <row r="4224">
          <cell r="I4224">
            <v>86</v>
          </cell>
          <cell r="BA4224">
            <v>0</v>
          </cell>
          <cell r="BB4224">
            <v>0.23193850574712641</v>
          </cell>
          <cell r="BC4224">
            <v>0.22488828367101918</v>
          </cell>
        </row>
        <row r="4225">
          <cell r="I4225">
            <v>88</v>
          </cell>
          <cell r="BA4225">
            <v>0</v>
          </cell>
          <cell r="BB4225">
            <v>0.25222471264367807</v>
          </cell>
          <cell r="BC4225">
            <v>0.22401328367101916</v>
          </cell>
        </row>
        <row r="4226">
          <cell r="I4226">
            <v>90</v>
          </cell>
          <cell r="BA4226">
            <v>0</v>
          </cell>
          <cell r="BB4226">
            <v>0.27201091954022988</v>
          </cell>
          <cell r="BC4226">
            <v>0.22188828367101909</v>
          </cell>
        </row>
        <row r="4227">
          <cell r="I4227">
            <v>90</v>
          </cell>
          <cell r="BA4227">
            <v>0</v>
          </cell>
          <cell r="BB4227">
            <v>0.27151091954022988</v>
          </cell>
          <cell r="BC4227">
            <v>0.21401328367101907</v>
          </cell>
        </row>
        <row r="4228">
          <cell r="I4228">
            <v>88</v>
          </cell>
          <cell r="BA4228">
            <v>0</v>
          </cell>
          <cell r="BB4228">
            <v>0.25122471264367802</v>
          </cell>
          <cell r="BC4228">
            <v>0.22401328367101916</v>
          </cell>
        </row>
        <row r="4229">
          <cell r="I4229">
            <v>91.9</v>
          </cell>
          <cell r="BA4229">
            <v>0</v>
          </cell>
          <cell r="BB4229">
            <v>0.28980781609195394</v>
          </cell>
          <cell r="BC4229">
            <v>0.19338828367101912</v>
          </cell>
        </row>
        <row r="4230">
          <cell r="I4230">
            <v>91</v>
          </cell>
          <cell r="BA4230">
            <v>0</v>
          </cell>
          <cell r="BB4230">
            <v>0.2814040229885057</v>
          </cell>
          <cell r="BC4230">
            <v>0.19751328367101909</v>
          </cell>
        </row>
        <row r="4231">
          <cell r="I4231">
            <v>87.1</v>
          </cell>
          <cell r="BA4231">
            <v>0</v>
          </cell>
          <cell r="BB4231">
            <v>0.2433209195402298</v>
          </cell>
          <cell r="BC4231">
            <v>0.20513828367101908</v>
          </cell>
        </row>
        <row r="4232">
          <cell r="I4232">
            <v>84.9</v>
          </cell>
          <cell r="BA4232">
            <v>0</v>
          </cell>
          <cell r="BB4232">
            <v>0.22155609195402301</v>
          </cell>
          <cell r="BC4232">
            <v>0.19851328367101914</v>
          </cell>
        </row>
        <row r="4233">
          <cell r="I4233">
            <v>80.099999999999994</v>
          </cell>
          <cell r="BA4233">
            <v>0</v>
          </cell>
          <cell r="BB4233">
            <v>0.17356919540229873</v>
          </cell>
          <cell r="BC4233">
            <v>0.19138828367101915</v>
          </cell>
        </row>
        <row r="4234">
          <cell r="I4234">
            <v>80.099999999999994</v>
          </cell>
          <cell r="BA4234">
            <v>0</v>
          </cell>
          <cell r="BB4234">
            <v>0.17356919540229873</v>
          </cell>
          <cell r="BC4234">
            <v>0.19138828367101915</v>
          </cell>
        </row>
        <row r="4235">
          <cell r="I4235">
            <v>80.099999999999994</v>
          </cell>
          <cell r="BA4235">
            <v>0</v>
          </cell>
          <cell r="BB4235">
            <v>0.17306919540229873</v>
          </cell>
          <cell r="BC4235">
            <v>0.19138828367101915</v>
          </cell>
        </row>
        <row r="4236">
          <cell r="I4236">
            <v>78.099999999999994</v>
          </cell>
          <cell r="BA4236">
            <v>0</v>
          </cell>
          <cell r="BB4236">
            <v>0.15328298850574709</v>
          </cell>
          <cell r="BC4236">
            <v>0.2003882836710191</v>
          </cell>
        </row>
        <row r="4237">
          <cell r="I4237">
            <v>75.900000000000006</v>
          </cell>
          <cell r="BA4237">
            <v>0</v>
          </cell>
          <cell r="BB4237">
            <v>0.13151816091954027</v>
          </cell>
          <cell r="BC4237">
            <v>0.18676328367101908</v>
          </cell>
        </row>
        <row r="4238">
          <cell r="I4238">
            <v>75.900000000000006</v>
          </cell>
          <cell r="BA4238">
            <v>0</v>
          </cell>
          <cell r="BB4238">
            <v>0.13151816091954027</v>
          </cell>
          <cell r="BC4238">
            <v>0.18676328367101908</v>
          </cell>
        </row>
        <row r="4239">
          <cell r="I4239">
            <v>73.900000000000006</v>
          </cell>
          <cell r="BA4239">
            <v>0</v>
          </cell>
          <cell r="BB4239">
            <v>0.11123195402298848</v>
          </cell>
          <cell r="BC4239">
            <v>0.18763828367101909</v>
          </cell>
        </row>
        <row r="4240">
          <cell r="I4240">
            <v>73.900000000000006</v>
          </cell>
          <cell r="BA4240">
            <v>0</v>
          </cell>
          <cell r="BB4240">
            <v>0.11123195402298848</v>
          </cell>
          <cell r="BC4240">
            <v>0.18763828367101909</v>
          </cell>
        </row>
        <row r="4241">
          <cell r="I4241">
            <v>73.900000000000006</v>
          </cell>
          <cell r="BA4241">
            <v>0</v>
          </cell>
          <cell r="BB4241">
            <v>0.11123195402298848</v>
          </cell>
          <cell r="BC4241">
            <v>0.18763828367101909</v>
          </cell>
        </row>
        <row r="4242">
          <cell r="I4242">
            <v>73.900000000000006</v>
          </cell>
          <cell r="BA4242">
            <v>0</v>
          </cell>
          <cell r="BB4242">
            <v>0.11123195402298848</v>
          </cell>
          <cell r="BC4242">
            <v>0.18763828367101909</v>
          </cell>
        </row>
        <row r="4243">
          <cell r="I4243">
            <v>73.900000000000006</v>
          </cell>
          <cell r="BA4243">
            <v>0.15607494229550048</v>
          </cell>
          <cell r="BB4243">
            <v>0.11173195402298847</v>
          </cell>
          <cell r="BC4243">
            <v>0.18763828367101909</v>
          </cell>
        </row>
        <row r="4244">
          <cell r="I4244">
            <v>73.900000000000006</v>
          </cell>
          <cell r="BA4244">
            <v>0.15607494229550048</v>
          </cell>
          <cell r="BB4244">
            <v>0.11223195402298849</v>
          </cell>
          <cell r="BC4244">
            <v>0.18763828367101909</v>
          </cell>
        </row>
        <row r="4245">
          <cell r="I4245">
            <v>75.900000000000006</v>
          </cell>
          <cell r="BA4245">
            <v>0.15849340383396218</v>
          </cell>
          <cell r="BB4245">
            <v>0.14384316091954027</v>
          </cell>
          <cell r="BC4245">
            <v>0.19363828367101915</v>
          </cell>
        </row>
        <row r="4246">
          <cell r="I4246">
            <v>80.099999999999994</v>
          </cell>
          <cell r="BA4246">
            <v>0.31422634652740639</v>
          </cell>
          <cell r="BB4246">
            <v>0.18690419540229872</v>
          </cell>
          <cell r="BC4246">
            <v>0.20651328367101909</v>
          </cell>
        </row>
        <row r="4247">
          <cell r="I4247">
            <v>78.099999999999994</v>
          </cell>
          <cell r="BA4247">
            <v>0.30983742714953766</v>
          </cell>
          <cell r="BB4247">
            <v>0.16888298850574709</v>
          </cell>
          <cell r="BC4247">
            <v>0.19338828367101912</v>
          </cell>
        </row>
        <row r="4248">
          <cell r="I4248">
            <v>81</v>
          </cell>
          <cell r="BA4248">
            <v>0.34314518942137134</v>
          </cell>
          <cell r="BB4248">
            <v>0.19757298850574714</v>
          </cell>
          <cell r="BC4248">
            <v>0.21788828367101909</v>
          </cell>
        </row>
        <row r="4249">
          <cell r="I4249">
            <v>82.9</v>
          </cell>
          <cell r="BA4249">
            <v>0.29345398735885309</v>
          </cell>
          <cell r="BB4249">
            <v>0.20931988505747121</v>
          </cell>
          <cell r="BC4249">
            <v>0.22401328367101916</v>
          </cell>
        </row>
        <row r="4250">
          <cell r="I4250">
            <v>86</v>
          </cell>
          <cell r="BA4250">
            <v>0.38101252578165629</v>
          </cell>
          <cell r="BB4250">
            <v>0.24753850574712638</v>
          </cell>
          <cell r="BC4250">
            <v>0.23351328367101909</v>
          </cell>
        </row>
        <row r="4251">
          <cell r="I4251">
            <v>87.1</v>
          </cell>
          <cell r="BA4251">
            <v>0.38952987697437286</v>
          </cell>
          <cell r="BB4251">
            <v>0.25792091954022978</v>
          </cell>
          <cell r="BC4251">
            <v>0.23688828367101905</v>
          </cell>
        </row>
        <row r="4252">
          <cell r="I4252">
            <v>88</v>
          </cell>
          <cell r="BA4252">
            <v>0.38876485354207152</v>
          </cell>
          <cell r="BB4252">
            <v>0.26632471264367802</v>
          </cell>
          <cell r="BC4252">
            <v>0.23101328367101909</v>
          </cell>
        </row>
        <row r="4253">
          <cell r="I4253">
            <v>84</v>
          </cell>
          <cell r="BA4253">
            <v>0.26351820485369731</v>
          </cell>
          <cell r="BB4253">
            <v>0.22675229885057463</v>
          </cell>
          <cell r="BC4253">
            <v>0.2187632836710191</v>
          </cell>
        </row>
        <row r="4254">
          <cell r="I4254">
            <v>73.000000999999997</v>
          </cell>
          <cell r="BA4254">
            <v>0.17872200843273825</v>
          </cell>
          <cell r="BB4254">
            <v>0.11616316091954021</v>
          </cell>
          <cell r="BC4254">
            <v>0.1847632836710191</v>
          </cell>
        </row>
        <row r="4255">
          <cell r="I4255">
            <v>73.900000000000006</v>
          </cell>
          <cell r="BA4255">
            <v>0.15607494229550048</v>
          </cell>
          <cell r="BB4255">
            <v>0.12405695402298848</v>
          </cell>
          <cell r="BC4255">
            <v>0.18763828367101909</v>
          </cell>
        </row>
        <row r="4256">
          <cell r="I4256">
            <v>73.000000999999997</v>
          </cell>
          <cell r="BA4256">
            <v>0.15491609478463991</v>
          </cell>
          <cell r="BB4256">
            <v>0.1038281609195402</v>
          </cell>
          <cell r="BC4256">
            <v>0.1847632836710191</v>
          </cell>
        </row>
        <row r="4257">
          <cell r="I4257">
            <v>73.000000999999997</v>
          </cell>
          <cell r="BA4257">
            <v>0.15491609478463991</v>
          </cell>
          <cell r="BB4257">
            <v>0.1033281609195402</v>
          </cell>
          <cell r="BC4257">
            <v>0.1847632836710191</v>
          </cell>
        </row>
        <row r="4258">
          <cell r="I4258">
            <v>73.900000000000006</v>
          </cell>
          <cell r="BA4258">
            <v>0.15607494229550048</v>
          </cell>
          <cell r="BB4258">
            <v>0.11173195402298847</v>
          </cell>
          <cell r="BC4258">
            <v>0.18763828367101909</v>
          </cell>
        </row>
        <row r="4259">
          <cell r="I4259">
            <v>73.000000999999997</v>
          </cell>
          <cell r="BA4259">
            <v>0</v>
          </cell>
          <cell r="BB4259">
            <v>0.1025781609195402</v>
          </cell>
          <cell r="BC4259">
            <v>0.1847632836710191</v>
          </cell>
        </row>
        <row r="4260">
          <cell r="I4260">
            <v>73.000000999999997</v>
          </cell>
          <cell r="BA4260">
            <v>0</v>
          </cell>
          <cell r="BB4260">
            <v>0.1023281609195402</v>
          </cell>
          <cell r="BC4260">
            <v>0.19338828367101912</v>
          </cell>
        </row>
        <row r="4261">
          <cell r="I4261">
            <v>73.900000000000006</v>
          </cell>
          <cell r="BA4261">
            <v>0</v>
          </cell>
          <cell r="BB4261">
            <v>0.11123195402298848</v>
          </cell>
          <cell r="BC4261">
            <v>0.20363828367101913</v>
          </cell>
        </row>
        <row r="4262">
          <cell r="I4262">
            <v>72</v>
          </cell>
          <cell r="BA4262">
            <v>0</v>
          </cell>
          <cell r="BB4262">
            <v>9.2935057471264376E-2</v>
          </cell>
          <cell r="BC4262">
            <v>0.19013828367101909</v>
          </cell>
        </row>
        <row r="4263">
          <cell r="I4263">
            <v>71.099999999999994</v>
          </cell>
          <cell r="BA4263">
            <v>0</v>
          </cell>
          <cell r="BB4263">
            <v>8.3531264367815966E-2</v>
          </cell>
          <cell r="BC4263">
            <v>0.17176328367101915</v>
          </cell>
        </row>
        <row r="4264">
          <cell r="I4264">
            <v>69.099999999999994</v>
          </cell>
          <cell r="BA4264">
            <v>0</v>
          </cell>
          <cell r="BB4264">
            <v>6.3745057471264313E-2</v>
          </cell>
          <cell r="BC4264">
            <v>0.15751328367101916</v>
          </cell>
        </row>
        <row r="4265">
          <cell r="I4265">
            <v>68</v>
          </cell>
          <cell r="BA4265">
            <v>0</v>
          </cell>
          <cell r="BB4265">
            <v>5.286264367816091E-2</v>
          </cell>
          <cell r="BC4265">
            <v>0.14638828367101911</v>
          </cell>
        </row>
        <row r="4266">
          <cell r="I4266">
            <v>68</v>
          </cell>
          <cell r="BA4266">
            <v>0</v>
          </cell>
          <cell r="BB4266">
            <v>5.286264367816091E-2</v>
          </cell>
          <cell r="BC4266">
            <v>0.14638828367101911</v>
          </cell>
        </row>
        <row r="4267">
          <cell r="I4267">
            <v>68</v>
          </cell>
          <cell r="BA4267">
            <v>0.13944801921857766</v>
          </cell>
          <cell r="BB4267">
            <v>5.3362643678160911E-2</v>
          </cell>
          <cell r="BC4267">
            <v>0.14638828367101911</v>
          </cell>
        </row>
        <row r="4268">
          <cell r="I4268">
            <v>71.099999999999994</v>
          </cell>
          <cell r="BA4268">
            <v>0.14640109614165445</v>
          </cell>
          <cell r="BB4268">
            <v>8.4531264367815981E-2</v>
          </cell>
          <cell r="BC4268">
            <v>0.16363828367101907</v>
          </cell>
        </row>
        <row r="4269">
          <cell r="I4269">
            <v>75</v>
          </cell>
          <cell r="BA4269">
            <v>0.15819706183693966</v>
          </cell>
          <cell r="BB4269">
            <v>0.13493936781609187</v>
          </cell>
          <cell r="BC4269">
            <v>0.18388828367101911</v>
          </cell>
        </row>
        <row r="4270">
          <cell r="I4270">
            <v>78.099999999999994</v>
          </cell>
          <cell r="BA4270">
            <v>0.3375970720793669</v>
          </cell>
          <cell r="BB4270">
            <v>0.16711798850574711</v>
          </cell>
          <cell r="BC4270">
            <v>0.20901328367101912</v>
          </cell>
        </row>
        <row r="4271">
          <cell r="I4271">
            <v>81</v>
          </cell>
          <cell r="BA4271">
            <v>0.36536862250398811</v>
          </cell>
          <cell r="BB4271">
            <v>0.19757298850574714</v>
          </cell>
          <cell r="BC4271">
            <v>0.2253882836710191</v>
          </cell>
        </row>
        <row r="4272">
          <cell r="I4272">
            <v>84</v>
          </cell>
          <cell r="BA4272">
            <v>0.38189011321835875</v>
          </cell>
          <cell r="BB4272">
            <v>0.2272522988505746</v>
          </cell>
          <cell r="BC4272">
            <v>0.22738828367101907</v>
          </cell>
        </row>
        <row r="4273">
          <cell r="I4273">
            <v>87.1</v>
          </cell>
          <cell r="BA4273">
            <v>0.35654366183242803</v>
          </cell>
          <cell r="BB4273">
            <v>0.25087091954022983</v>
          </cell>
          <cell r="BC4273">
            <v>0.23688828367101905</v>
          </cell>
        </row>
        <row r="4274">
          <cell r="I4274">
            <v>90</v>
          </cell>
          <cell r="BA4274">
            <v>0.42089084429424362</v>
          </cell>
          <cell r="BB4274">
            <v>0.28711091954022988</v>
          </cell>
          <cell r="BC4274">
            <v>0.23713828367101911</v>
          </cell>
        </row>
        <row r="4275">
          <cell r="I4275">
            <v>90</v>
          </cell>
          <cell r="BA4275">
            <v>0.39860345235705236</v>
          </cell>
          <cell r="BB4275">
            <v>0.28661091954022988</v>
          </cell>
          <cell r="BC4275">
            <v>0.21401328367101907</v>
          </cell>
        </row>
        <row r="4276">
          <cell r="I4276">
            <v>90</v>
          </cell>
          <cell r="BA4276">
            <v>0.39860345235705236</v>
          </cell>
          <cell r="BB4276">
            <v>0.28611091954022988</v>
          </cell>
          <cell r="BC4276">
            <v>0.21401328367101907</v>
          </cell>
        </row>
        <row r="4277">
          <cell r="I4277">
            <v>91</v>
          </cell>
          <cell r="BA4277">
            <v>0.32789346374760642</v>
          </cell>
          <cell r="BB4277">
            <v>0.2960040229885057</v>
          </cell>
          <cell r="BC4277">
            <v>0.21738828367101912</v>
          </cell>
        </row>
        <row r="4278">
          <cell r="I4278">
            <v>90</v>
          </cell>
          <cell r="BA4278">
            <v>0.32045996979065178</v>
          </cell>
          <cell r="BB4278">
            <v>0.28434591954022986</v>
          </cell>
          <cell r="BC4278">
            <v>0.21401328367101907</v>
          </cell>
        </row>
        <row r="4279">
          <cell r="I4279">
            <v>89.1</v>
          </cell>
          <cell r="BA4279">
            <v>0.16005532691088525</v>
          </cell>
          <cell r="BB4279">
            <v>0.27443212643678144</v>
          </cell>
          <cell r="BC4279">
            <v>0.19751328367101909</v>
          </cell>
        </row>
        <row r="4280">
          <cell r="I4280">
            <v>87.1</v>
          </cell>
          <cell r="BA4280">
            <v>0.16055917306473144</v>
          </cell>
          <cell r="BB4280">
            <v>0.2433209195402298</v>
          </cell>
          <cell r="BC4280">
            <v>0.19876328367101909</v>
          </cell>
        </row>
        <row r="4281">
          <cell r="I4281">
            <v>82.9</v>
          </cell>
          <cell r="BA4281">
            <v>0.15002878844934669</v>
          </cell>
          <cell r="BB4281">
            <v>0.2012698850574712</v>
          </cell>
          <cell r="BC4281">
            <v>0.17263828367101916</v>
          </cell>
        </row>
        <row r="4282">
          <cell r="I4282">
            <v>81</v>
          </cell>
          <cell r="BA4282">
            <v>0.14997840383396233</v>
          </cell>
          <cell r="BB4282">
            <v>0.18197298850574714</v>
          </cell>
          <cell r="BC4282">
            <v>0.17251328367101906</v>
          </cell>
        </row>
        <row r="4283">
          <cell r="I4283">
            <v>79</v>
          </cell>
          <cell r="BA4283">
            <v>0</v>
          </cell>
          <cell r="BB4283">
            <v>0.16193678160919533</v>
          </cell>
          <cell r="BC4283">
            <v>0.17376328367101906</v>
          </cell>
        </row>
        <row r="4284">
          <cell r="I4284">
            <v>78.099999999999994</v>
          </cell>
          <cell r="BA4284">
            <v>0</v>
          </cell>
          <cell r="BB4284">
            <v>0.15278298850574709</v>
          </cell>
          <cell r="BC4284">
            <v>0.17101328367101912</v>
          </cell>
        </row>
        <row r="4285">
          <cell r="I4285">
            <v>75.900000000000006</v>
          </cell>
          <cell r="BA4285">
            <v>0</v>
          </cell>
          <cell r="BB4285">
            <v>0.13101816091954027</v>
          </cell>
          <cell r="BC4285">
            <v>0.16438828367101907</v>
          </cell>
        </row>
        <row r="4286">
          <cell r="I4286">
            <v>75</v>
          </cell>
          <cell r="BA4286">
            <v>0</v>
          </cell>
          <cell r="BB4286">
            <v>0.12261436781609186</v>
          </cell>
          <cell r="BC4286">
            <v>0.16163828367101912</v>
          </cell>
        </row>
        <row r="4287">
          <cell r="I4287">
            <v>73.000000999999997</v>
          </cell>
          <cell r="BA4287">
            <v>0</v>
          </cell>
          <cell r="BB4287">
            <v>0.1023281609195402</v>
          </cell>
          <cell r="BC4287">
            <v>0.16188828367101904</v>
          </cell>
        </row>
        <row r="4288">
          <cell r="I4288">
            <v>73.000000999999997</v>
          </cell>
          <cell r="BA4288">
            <v>0</v>
          </cell>
          <cell r="BB4288">
            <v>0.1023281609195402</v>
          </cell>
          <cell r="BC4288">
            <v>0.15551328367101908</v>
          </cell>
        </row>
        <row r="4289">
          <cell r="I4289">
            <v>73.900000000000006</v>
          </cell>
          <cell r="BA4289">
            <v>0</v>
          </cell>
          <cell r="BB4289">
            <v>0.11123195402298848</v>
          </cell>
          <cell r="BC4289">
            <v>0.15088828367101911</v>
          </cell>
        </row>
        <row r="4290">
          <cell r="I4290">
            <v>73.900000000000006</v>
          </cell>
          <cell r="BA4290">
            <v>0</v>
          </cell>
          <cell r="BB4290">
            <v>0.11123195402298848</v>
          </cell>
          <cell r="BC4290">
            <v>0.15826328367101908</v>
          </cell>
        </row>
        <row r="4291">
          <cell r="I4291">
            <v>72</v>
          </cell>
          <cell r="BA4291">
            <v>0.14181609614165461</v>
          </cell>
          <cell r="BB4291">
            <v>9.2935057471264376E-2</v>
          </cell>
          <cell r="BC4291">
            <v>0.15226328367101913</v>
          </cell>
        </row>
        <row r="4292">
          <cell r="I4292">
            <v>73.000000999999997</v>
          </cell>
          <cell r="BA4292">
            <v>0.14015340289973147</v>
          </cell>
          <cell r="BB4292">
            <v>0.1033281609195402</v>
          </cell>
          <cell r="BC4292">
            <v>0.14813828367101914</v>
          </cell>
        </row>
        <row r="4293">
          <cell r="I4293">
            <v>77</v>
          </cell>
          <cell r="BA4293">
            <v>0.16618831205677614</v>
          </cell>
          <cell r="BB4293">
            <v>0.15472557471264367</v>
          </cell>
          <cell r="BC4293">
            <v>0.18188828367101909</v>
          </cell>
        </row>
        <row r="4294">
          <cell r="I4294">
            <v>80.099999999999994</v>
          </cell>
          <cell r="BA4294">
            <v>0.33897129689341626</v>
          </cell>
          <cell r="BB4294">
            <v>0.18690419540229872</v>
          </cell>
          <cell r="BC4294">
            <v>0.19951328367101911</v>
          </cell>
        </row>
        <row r="4295">
          <cell r="I4295">
            <v>84</v>
          </cell>
          <cell r="BA4295">
            <v>0.38189011321835875</v>
          </cell>
          <cell r="BB4295">
            <v>0.2272522988505746</v>
          </cell>
          <cell r="BC4295">
            <v>0.22738828367101907</v>
          </cell>
        </row>
        <row r="4296">
          <cell r="I4296">
            <v>87.1</v>
          </cell>
          <cell r="BA4296">
            <v>0.40602298454534536</v>
          </cell>
          <cell r="BB4296">
            <v>0.25792091954022978</v>
          </cell>
          <cell r="BC4296">
            <v>0.23688828367101905</v>
          </cell>
        </row>
        <row r="4297">
          <cell r="I4297">
            <v>88</v>
          </cell>
          <cell r="BA4297">
            <v>0.3562226528232037</v>
          </cell>
          <cell r="BB4297">
            <v>0.25977471264367807</v>
          </cell>
          <cell r="BC4297">
            <v>0.23101328367101909</v>
          </cell>
        </row>
        <row r="4298">
          <cell r="I4298">
            <v>90</v>
          </cell>
          <cell r="BA4298">
            <v>0.42089084429424362</v>
          </cell>
          <cell r="BB4298">
            <v>0.28711091954022988</v>
          </cell>
          <cell r="BC4298">
            <v>0.23713828367101911</v>
          </cell>
        </row>
        <row r="4299">
          <cell r="I4299">
            <v>88</v>
          </cell>
          <cell r="BA4299">
            <v>0.39845128558816761</v>
          </cell>
          <cell r="BB4299">
            <v>0.26682471264367807</v>
          </cell>
          <cell r="BC4299">
            <v>0.22401328367101916</v>
          </cell>
        </row>
        <row r="4300">
          <cell r="I4300">
            <v>87.1</v>
          </cell>
          <cell r="BA4300">
            <v>0.38381287405663689</v>
          </cell>
          <cell r="BB4300">
            <v>0.25742091954022978</v>
          </cell>
          <cell r="BC4300">
            <v>0.21301328367101913</v>
          </cell>
        </row>
        <row r="4301">
          <cell r="I4301">
            <v>79</v>
          </cell>
          <cell r="BA4301">
            <v>0.2459448696709958</v>
          </cell>
          <cell r="BB4301">
            <v>0.17728678160919534</v>
          </cell>
          <cell r="BC4301">
            <v>0.18013828367101908</v>
          </cell>
        </row>
        <row r="4302">
          <cell r="I4302">
            <v>82</v>
          </cell>
          <cell r="BA4302">
            <v>0.27650962741077317</v>
          </cell>
          <cell r="BB4302">
            <v>0.20520109195402297</v>
          </cell>
          <cell r="BC4302">
            <v>0.20563828367101905</v>
          </cell>
        </row>
        <row r="4303">
          <cell r="I4303">
            <v>87.1</v>
          </cell>
          <cell r="BA4303">
            <v>0.16957801921857757</v>
          </cell>
          <cell r="BB4303">
            <v>0.2546459195402298</v>
          </cell>
          <cell r="BC4303">
            <v>0.22113828367101906</v>
          </cell>
        </row>
        <row r="4304">
          <cell r="I4304">
            <v>86</v>
          </cell>
          <cell r="BA4304">
            <v>0.17108955768011616</v>
          </cell>
          <cell r="BB4304">
            <v>0.23243850574712643</v>
          </cell>
          <cell r="BC4304">
            <v>0.22488828367101918</v>
          </cell>
        </row>
        <row r="4305">
          <cell r="I4305">
            <v>82</v>
          </cell>
          <cell r="BA4305">
            <v>0.16333032691088512</v>
          </cell>
          <cell r="BB4305">
            <v>0.19236609195402296</v>
          </cell>
          <cell r="BC4305">
            <v>0.20563828367101905</v>
          </cell>
        </row>
        <row r="4306">
          <cell r="I4306">
            <v>79</v>
          </cell>
          <cell r="BA4306">
            <v>0.1562260961416542</v>
          </cell>
          <cell r="BB4306">
            <v>0.16218678160919534</v>
          </cell>
          <cell r="BC4306">
            <v>0.18801328367101913</v>
          </cell>
        </row>
        <row r="4307">
          <cell r="I4307">
            <v>79</v>
          </cell>
          <cell r="BA4307">
            <v>0</v>
          </cell>
          <cell r="BB4307">
            <v>0.16193678160919533</v>
          </cell>
          <cell r="BC4307">
            <v>0.18013828367101908</v>
          </cell>
        </row>
        <row r="4308">
          <cell r="I4308">
            <v>79</v>
          </cell>
          <cell r="BA4308">
            <v>0</v>
          </cell>
          <cell r="BB4308">
            <v>0.16168678160919533</v>
          </cell>
          <cell r="BC4308">
            <v>0.16638828367101915</v>
          </cell>
        </row>
        <row r="4309">
          <cell r="I4309">
            <v>78.099999999999994</v>
          </cell>
          <cell r="BA4309">
            <v>0</v>
          </cell>
          <cell r="BB4309">
            <v>0.15278298850574709</v>
          </cell>
          <cell r="BC4309">
            <v>0.17101328367101912</v>
          </cell>
        </row>
        <row r="4310">
          <cell r="I4310">
            <v>75.900000000000006</v>
          </cell>
          <cell r="BA4310">
            <v>0</v>
          </cell>
          <cell r="BB4310">
            <v>0.13151816091954027</v>
          </cell>
          <cell r="BC4310">
            <v>0.16438828367101907</v>
          </cell>
        </row>
        <row r="4311">
          <cell r="I4311">
            <v>73.900000000000006</v>
          </cell>
          <cell r="BA4311">
            <v>0</v>
          </cell>
          <cell r="BB4311">
            <v>0.11123195402298848</v>
          </cell>
          <cell r="BC4311">
            <v>0.16463828367101915</v>
          </cell>
        </row>
        <row r="4312">
          <cell r="I4312">
            <v>73.900000000000006</v>
          </cell>
          <cell r="BA4312">
            <v>0</v>
          </cell>
          <cell r="BB4312">
            <v>0.11123195402298848</v>
          </cell>
          <cell r="BC4312">
            <v>0.16463828367101915</v>
          </cell>
        </row>
        <row r="4313">
          <cell r="I4313">
            <v>73.000000999999997</v>
          </cell>
          <cell r="BA4313">
            <v>0</v>
          </cell>
          <cell r="BB4313">
            <v>0.1023281609195402</v>
          </cell>
          <cell r="BC4313">
            <v>0.16976328367101909</v>
          </cell>
        </row>
        <row r="4314">
          <cell r="I4314">
            <v>72</v>
          </cell>
          <cell r="BA4314">
            <v>0</v>
          </cell>
          <cell r="BB4314">
            <v>9.2435057471264362E-2</v>
          </cell>
          <cell r="BC4314">
            <v>0.16638828367101915</v>
          </cell>
        </row>
        <row r="4315">
          <cell r="I4315">
            <v>72</v>
          </cell>
          <cell r="BA4315">
            <v>0.15078455768011612</v>
          </cell>
          <cell r="BB4315">
            <v>9.2935057471264376E-2</v>
          </cell>
          <cell r="BC4315">
            <v>0.17451328367101909</v>
          </cell>
        </row>
        <row r="4316">
          <cell r="I4316">
            <v>73.900000000000006</v>
          </cell>
          <cell r="BA4316">
            <v>0.15607494229550048</v>
          </cell>
          <cell r="BB4316">
            <v>0.11223195402298849</v>
          </cell>
          <cell r="BC4316">
            <v>0.18763828367101909</v>
          </cell>
        </row>
        <row r="4317">
          <cell r="I4317">
            <v>73.900000000000006</v>
          </cell>
          <cell r="BA4317">
            <v>0.15955148075703895</v>
          </cell>
          <cell r="BB4317">
            <v>0.12405695402298848</v>
          </cell>
          <cell r="BC4317">
            <v>0.19626328367101906</v>
          </cell>
        </row>
        <row r="4318">
          <cell r="I4318">
            <v>79</v>
          </cell>
          <cell r="BA4318">
            <v>0.34414736610913205</v>
          </cell>
          <cell r="BB4318">
            <v>0.17602178160919532</v>
          </cell>
          <cell r="BC4318">
            <v>0.21176328367101907</v>
          </cell>
        </row>
        <row r="4319">
          <cell r="I4319">
            <v>84</v>
          </cell>
          <cell r="BA4319">
            <v>0.38859843184926918</v>
          </cell>
          <cell r="BB4319">
            <v>0.2272522988505746</v>
          </cell>
          <cell r="BC4319">
            <v>0.23488828367101913</v>
          </cell>
        </row>
        <row r="4320">
          <cell r="I4320">
            <v>84.9</v>
          </cell>
          <cell r="BA4320">
            <v>0.38893211949230322</v>
          </cell>
          <cell r="BB4320">
            <v>0.23615609195402298</v>
          </cell>
          <cell r="BC4320">
            <v>0.23026328367101917</v>
          </cell>
        </row>
        <row r="4321">
          <cell r="I4321">
            <v>87.1</v>
          </cell>
          <cell r="BA4321">
            <v>0.34939577787865267</v>
          </cell>
          <cell r="BB4321">
            <v>0.25087091954022983</v>
          </cell>
          <cell r="BC4321">
            <v>0.2281382836710191</v>
          </cell>
        </row>
        <row r="4322">
          <cell r="I4322">
            <v>84.9</v>
          </cell>
          <cell r="BA4322">
            <v>0.35443498095137166</v>
          </cell>
          <cell r="BB4322">
            <v>0.23665609195402301</v>
          </cell>
          <cell r="BC4322">
            <v>0.19213828367101909</v>
          </cell>
        </row>
        <row r="4323">
          <cell r="I4323">
            <v>84</v>
          </cell>
          <cell r="BA4323">
            <v>0.35349156434750501</v>
          </cell>
          <cell r="BB4323">
            <v>0.2272522988505746</v>
          </cell>
          <cell r="BC4323">
            <v>0.19563828367101907</v>
          </cell>
        </row>
        <row r="4324">
          <cell r="I4324">
            <v>87.1</v>
          </cell>
          <cell r="BA4324">
            <v>0.37648702609439266</v>
          </cell>
          <cell r="BB4324">
            <v>0.25742091954022978</v>
          </cell>
          <cell r="BC4324">
            <v>0.20513828367101908</v>
          </cell>
        </row>
        <row r="4325">
          <cell r="I4325">
            <v>88</v>
          </cell>
          <cell r="BA4325">
            <v>0.3122166520425857</v>
          </cell>
          <cell r="BB4325">
            <v>0.26632471264367802</v>
          </cell>
          <cell r="BC4325">
            <v>0.21576328367101907</v>
          </cell>
        </row>
        <row r="4326">
          <cell r="I4326">
            <v>89.1</v>
          </cell>
          <cell r="BA4326">
            <v>0.32628727478170383</v>
          </cell>
          <cell r="BB4326">
            <v>0.27544212643678145</v>
          </cell>
          <cell r="BC4326">
            <v>0.22726328367101908</v>
          </cell>
        </row>
        <row r="4327">
          <cell r="I4327">
            <v>87.1</v>
          </cell>
          <cell r="BA4327">
            <v>0.16312878844934681</v>
          </cell>
          <cell r="BB4327">
            <v>0.2546459195402298</v>
          </cell>
          <cell r="BC4327">
            <v>0.20513828367101908</v>
          </cell>
        </row>
        <row r="4328">
          <cell r="I4328">
            <v>87.1</v>
          </cell>
          <cell r="BA4328">
            <v>0.16630301921857757</v>
          </cell>
          <cell r="BB4328">
            <v>0.2433209195402298</v>
          </cell>
          <cell r="BC4328">
            <v>0.21301328367101913</v>
          </cell>
        </row>
        <row r="4329">
          <cell r="I4329">
            <v>82</v>
          </cell>
          <cell r="BA4329">
            <v>0.1513387884493467</v>
          </cell>
          <cell r="BB4329">
            <v>0.19236609195402296</v>
          </cell>
          <cell r="BC4329">
            <v>0.17588828367101911</v>
          </cell>
        </row>
        <row r="4330">
          <cell r="I4330">
            <v>79</v>
          </cell>
          <cell r="BA4330">
            <v>0.15305186537242343</v>
          </cell>
          <cell r="BB4330">
            <v>0.16218678160919534</v>
          </cell>
          <cell r="BC4330">
            <v>0.18013828367101908</v>
          </cell>
        </row>
        <row r="4331">
          <cell r="I4331">
            <v>77</v>
          </cell>
          <cell r="BA4331">
            <v>0</v>
          </cell>
          <cell r="BB4331">
            <v>0.14215057471264367</v>
          </cell>
          <cell r="BC4331">
            <v>0.19001328367101905</v>
          </cell>
        </row>
        <row r="4332">
          <cell r="I4332">
            <v>75</v>
          </cell>
          <cell r="BA4332">
            <v>0</v>
          </cell>
          <cell r="BB4332">
            <v>0.12211436781609188</v>
          </cell>
          <cell r="BC4332">
            <v>0.17576328367101915</v>
          </cell>
        </row>
        <row r="4333">
          <cell r="I4333">
            <v>73.900000000000006</v>
          </cell>
          <cell r="BA4333">
            <v>0</v>
          </cell>
          <cell r="BB4333">
            <v>0.11123195402298848</v>
          </cell>
          <cell r="BC4333">
            <v>0.18063828367101906</v>
          </cell>
        </row>
        <row r="4334">
          <cell r="I4334">
            <v>73.000000999999997</v>
          </cell>
          <cell r="BA4334">
            <v>0</v>
          </cell>
          <cell r="BB4334">
            <v>0.10282816091954021</v>
          </cell>
          <cell r="BC4334">
            <v>0.16976328367101909</v>
          </cell>
        </row>
        <row r="4335">
          <cell r="I4335">
            <v>72</v>
          </cell>
          <cell r="BA4335">
            <v>0</v>
          </cell>
          <cell r="BB4335">
            <v>9.2435057471264362E-2</v>
          </cell>
          <cell r="BC4335">
            <v>0.16638828367101915</v>
          </cell>
        </row>
        <row r="4336">
          <cell r="I4336">
            <v>71.099999999999994</v>
          </cell>
          <cell r="BA4336">
            <v>0</v>
          </cell>
          <cell r="BB4336">
            <v>8.3531264367815966E-2</v>
          </cell>
          <cell r="BC4336">
            <v>0.17176328367101915</v>
          </cell>
        </row>
        <row r="4337">
          <cell r="I4337">
            <v>71.099999999999994</v>
          </cell>
          <cell r="BA4337">
            <v>0</v>
          </cell>
          <cell r="BB4337">
            <v>8.3531264367815966E-2</v>
          </cell>
          <cell r="BC4337">
            <v>0.17176328367101915</v>
          </cell>
        </row>
        <row r="4338">
          <cell r="I4338">
            <v>70</v>
          </cell>
          <cell r="BA4338">
            <v>0</v>
          </cell>
          <cell r="BB4338">
            <v>7.264885057471257E-2</v>
          </cell>
          <cell r="BC4338">
            <v>0.16026328367101911</v>
          </cell>
        </row>
        <row r="4339">
          <cell r="I4339">
            <v>70</v>
          </cell>
          <cell r="BA4339">
            <v>0.14504071152626999</v>
          </cell>
          <cell r="BB4339">
            <v>7.3148850574712584E-2</v>
          </cell>
          <cell r="BC4339">
            <v>0.16026328367101911</v>
          </cell>
        </row>
        <row r="4340">
          <cell r="I4340">
            <v>72</v>
          </cell>
          <cell r="BA4340">
            <v>0.15078455768011612</v>
          </cell>
          <cell r="BB4340">
            <v>9.3435057471264363E-2</v>
          </cell>
          <cell r="BC4340">
            <v>0.17451328367101909</v>
          </cell>
        </row>
        <row r="4341">
          <cell r="I4341">
            <v>75</v>
          </cell>
          <cell r="BA4341">
            <v>0.1545634038339623</v>
          </cell>
          <cell r="BB4341">
            <v>0.12965436781609188</v>
          </cell>
          <cell r="BC4341">
            <v>0.18388828367101911</v>
          </cell>
        </row>
        <row r="4342">
          <cell r="I4342">
            <v>81</v>
          </cell>
          <cell r="BA4342">
            <v>0.31511698062421684</v>
          </cell>
          <cell r="BB4342">
            <v>0.19052298850574712</v>
          </cell>
          <cell r="BC4342">
            <v>0.20226328367101912</v>
          </cell>
        </row>
        <row r="4343">
          <cell r="I4343">
            <v>84</v>
          </cell>
          <cell r="BA4343">
            <v>0.35836735508722406</v>
          </cell>
          <cell r="BB4343">
            <v>0.2197022988505746</v>
          </cell>
          <cell r="BC4343">
            <v>0.2187632836710191</v>
          </cell>
        </row>
        <row r="4344">
          <cell r="I4344">
            <v>86</v>
          </cell>
          <cell r="BA4344">
            <v>0.38101252578165629</v>
          </cell>
          <cell r="BB4344">
            <v>0.23948850574712641</v>
          </cell>
          <cell r="BC4344">
            <v>0.23351328367101909</v>
          </cell>
        </row>
        <row r="4345">
          <cell r="I4345">
            <v>87.1</v>
          </cell>
          <cell r="BA4345">
            <v>0.31707086081363089</v>
          </cell>
          <cell r="BB4345">
            <v>0.25087091954022983</v>
          </cell>
          <cell r="BC4345">
            <v>0.2281382836710191</v>
          </cell>
        </row>
        <row r="4346">
          <cell r="I4346">
            <v>88</v>
          </cell>
          <cell r="BA4346">
            <v>0.38244470445950285</v>
          </cell>
          <cell r="BB4346">
            <v>0.25977471264367807</v>
          </cell>
          <cell r="BC4346">
            <v>0.22401328367101916</v>
          </cell>
        </row>
        <row r="4347">
          <cell r="I4347">
            <v>91</v>
          </cell>
          <cell r="BA4347">
            <v>0.39091839403149609</v>
          </cell>
          <cell r="BB4347">
            <v>0.2889540229885057</v>
          </cell>
          <cell r="BC4347">
            <v>0.21738828367101912</v>
          </cell>
        </row>
        <row r="4348">
          <cell r="I4348">
            <v>91.9</v>
          </cell>
          <cell r="BA4348">
            <v>0.38470905867258942</v>
          </cell>
          <cell r="BB4348">
            <v>0.29358281609195397</v>
          </cell>
          <cell r="BC4348">
            <v>0.20626328367101912</v>
          </cell>
        </row>
        <row r="4349">
          <cell r="I4349">
            <v>75.900000000000006</v>
          </cell>
          <cell r="BA4349">
            <v>0.18433750779627822</v>
          </cell>
          <cell r="BB4349">
            <v>0.13529316091954027</v>
          </cell>
          <cell r="BC4349">
            <v>0.14413828367101914</v>
          </cell>
        </row>
        <row r="4350">
          <cell r="I4350">
            <v>77</v>
          </cell>
          <cell r="BA4350">
            <v>0.1950177964294901</v>
          </cell>
          <cell r="BB4350">
            <v>0.14290057471264367</v>
          </cell>
          <cell r="BC4350">
            <v>0.18188828367101909</v>
          </cell>
        </row>
        <row r="4351">
          <cell r="I4351">
            <v>77</v>
          </cell>
          <cell r="BA4351">
            <v>0.15375724998780776</v>
          </cell>
          <cell r="BB4351">
            <v>0.14340057471264367</v>
          </cell>
          <cell r="BC4351">
            <v>0.18188828367101909</v>
          </cell>
        </row>
        <row r="4352">
          <cell r="I4352">
            <v>78.099999999999994</v>
          </cell>
          <cell r="BA4352">
            <v>0</v>
          </cell>
          <cell r="BB4352">
            <v>0.15428298850574709</v>
          </cell>
          <cell r="BC4352">
            <v>0.19338828367101912</v>
          </cell>
        </row>
        <row r="4353">
          <cell r="I4353">
            <v>73.900000000000006</v>
          </cell>
          <cell r="BA4353">
            <v>0</v>
          </cell>
          <cell r="BB4353">
            <v>0.11223195402298849</v>
          </cell>
          <cell r="BC4353">
            <v>0.18063828367101906</v>
          </cell>
        </row>
        <row r="4354">
          <cell r="I4354">
            <v>73.000000999999997</v>
          </cell>
          <cell r="BA4354">
            <v>0</v>
          </cell>
          <cell r="BB4354">
            <v>0.1033281609195402</v>
          </cell>
          <cell r="BC4354">
            <v>0.17776328367101912</v>
          </cell>
        </row>
        <row r="4355">
          <cell r="I4355">
            <v>72.7</v>
          </cell>
          <cell r="BA4355">
            <v>0</v>
          </cell>
          <cell r="BB4355">
            <v>9.9860229885057494E-2</v>
          </cell>
          <cell r="BC4355">
            <v>0.17538828367101911</v>
          </cell>
        </row>
        <row r="4356">
          <cell r="I4356">
            <v>72.5</v>
          </cell>
          <cell r="BA4356">
            <v>0</v>
          </cell>
          <cell r="BB4356">
            <v>9.788160919540223E-2</v>
          </cell>
          <cell r="BC4356">
            <v>0.17338828367101908</v>
          </cell>
        </row>
        <row r="4357">
          <cell r="I4357">
            <v>72.099999999999994</v>
          </cell>
          <cell r="BA4357">
            <v>0</v>
          </cell>
          <cell r="BB4357">
            <v>9.3924367816091814E-2</v>
          </cell>
          <cell r="BC4357">
            <v>0.17088828367101916</v>
          </cell>
        </row>
        <row r="4358">
          <cell r="I4358">
            <v>72</v>
          </cell>
          <cell r="BA4358">
            <v>0</v>
          </cell>
          <cell r="BB4358">
            <v>9.4704022988505762E-2</v>
          </cell>
          <cell r="BC4358">
            <v>0.17038828367101913</v>
          </cell>
        </row>
        <row r="4359">
          <cell r="I4359">
            <v>71.599999999999994</v>
          </cell>
          <cell r="BA4359">
            <v>0</v>
          </cell>
          <cell r="BB4359">
            <v>9.0163793103448214E-2</v>
          </cell>
          <cell r="BC4359">
            <v>0.16788828367101913</v>
          </cell>
        </row>
        <row r="4360">
          <cell r="I4360">
            <v>71.400000000000006</v>
          </cell>
          <cell r="BA4360">
            <v>0</v>
          </cell>
          <cell r="BB4360">
            <v>8.8143678160919503E-2</v>
          </cell>
          <cell r="BC4360">
            <v>0.16601328367101911</v>
          </cell>
        </row>
        <row r="4361">
          <cell r="I4361">
            <v>71.099999999999994</v>
          </cell>
          <cell r="BA4361">
            <v>0</v>
          </cell>
          <cell r="BB4361">
            <v>8.5113505747126311E-2</v>
          </cell>
          <cell r="BC4361">
            <v>0.16363828367101907</v>
          </cell>
        </row>
        <row r="4362">
          <cell r="I4362">
            <v>71.099999999999994</v>
          </cell>
          <cell r="BA4362">
            <v>0</v>
          </cell>
          <cell r="BB4362">
            <v>8.5113505747126311E-2</v>
          </cell>
          <cell r="BC4362">
            <v>0.16363828367101907</v>
          </cell>
        </row>
        <row r="4363">
          <cell r="I4363">
            <v>72</v>
          </cell>
          <cell r="BA4363">
            <v>0</v>
          </cell>
          <cell r="BB4363">
            <v>9.4704022988505762E-2</v>
          </cell>
          <cell r="BC4363">
            <v>0.16638828367101915</v>
          </cell>
        </row>
        <row r="4364">
          <cell r="I4364">
            <v>72</v>
          </cell>
          <cell r="BA4364">
            <v>0</v>
          </cell>
          <cell r="BB4364">
            <v>9.5204022988505763E-2</v>
          </cell>
          <cell r="BC4364">
            <v>0.17451328367101909</v>
          </cell>
        </row>
        <row r="4365">
          <cell r="I4365">
            <v>75.900000000000006</v>
          </cell>
          <cell r="BA4365">
            <v>0</v>
          </cell>
          <cell r="BB4365">
            <v>0.1350962643678161</v>
          </cell>
          <cell r="BC4365">
            <v>0.19363828367101915</v>
          </cell>
        </row>
        <row r="4366">
          <cell r="I4366">
            <v>81</v>
          </cell>
          <cell r="BA4366">
            <v>0</v>
          </cell>
          <cell r="BB4366">
            <v>0.18660919540229884</v>
          </cell>
          <cell r="BC4366">
            <v>0.2253882836710191</v>
          </cell>
        </row>
        <row r="4367">
          <cell r="I4367">
            <v>82.9</v>
          </cell>
          <cell r="BA4367">
            <v>0</v>
          </cell>
          <cell r="BB4367">
            <v>0.2053002873563218</v>
          </cell>
          <cell r="BC4367">
            <v>0.23151328367101906</v>
          </cell>
        </row>
        <row r="4368">
          <cell r="I4368">
            <v>86</v>
          </cell>
          <cell r="BA4368">
            <v>0</v>
          </cell>
          <cell r="BB4368">
            <v>0.23661206896551723</v>
          </cell>
          <cell r="BC4368">
            <v>0.2410132836710191</v>
          </cell>
        </row>
        <row r="4369">
          <cell r="I4369">
            <v>86</v>
          </cell>
          <cell r="BA4369">
            <v>0</v>
          </cell>
          <cell r="BB4369">
            <v>0.23711206896551726</v>
          </cell>
          <cell r="BC4369">
            <v>0.23351328367101909</v>
          </cell>
        </row>
        <row r="4370">
          <cell r="I4370">
            <v>89.1</v>
          </cell>
          <cell r="BA4370">
            <v>0.17839532691088522</v>
          </cell>
          <cell r="BB4370">
            <v>0.26842385057471246</v>
          </cell>
          <cell r="BC4370">
            <v>0.24301328367101907</v>
          </cell>
        </row>
        <row r="4371">
          <cell r="I4371">
            <v>82</v>
          </cell>
          <cell r="BA4371">
            <v>0.1678649422955005</v>
          </cell>
          <cell r="BB4371">
            <v>0.19620977011494251</v>
          </cell>
          <cell r="BC4371">
            <v>0.21688828367101914</v>
          </cell>
        </row>
        <row r="4372">
          <cell r="I4372">
            <v>84.9</v>
          </cell>
          <cell r="BA4372">
            <v>0.16972917306473129</v>
          </cell>
          <cell r="BB4372">
            <v>0.22500143678160919</v>
          </cell>
          <cell r="BC4372">
            <v>0.22151328367101911</v>
          </cell>
        </row>
        <row r="4373">
          <cell r="I4373">
            <v>80.099999999999994</v>
          </cell>
          <cell r="BA4373">
            <v>0.16715955768011576</v>
          </cell>
          <cell r="BB4373">
            <v>0.17651867816091943</v>
          </cell>
          <cell r="BC4373">
            <v>0.21513828367101914</v>
          </cell>
        </row>
        <row r="4374">
          <cell r="I4374">
            <v>75</v>
          </cell>
          <cell r="BA4374">
            <v>0.16086148075703927</v>
          </cell>
          <cell r="BB4374">
            <v>0.1255057471264367</v>
          </cell>
          <cell r="BC4374">
            <v>0.19951328367101911</v>
          </cell>
        </row>
        <row r="4375">
          <cell r="I4375">
            <v>73.900000000000006</v>
          </cell>
          <cell r="BA4375">
            <v>0.16252417306473121</v>
          </cell>
          <cell r="BB4375">
            <v>0.11489511494252871</v>
          </cell>
          <cell r="BC4375">
            <v>0.20363828367101913</v>
          </cell>
        </row>
        <row r="4376">
          <cell r="I4376">
            <v>75</v>
          </cell>
          <cell r="BA4376">
            <v>0.15738494229550079</v>
          </cell>
          <cell r="BB4376">
            <v>0.12600574712643667</v>
          </cell>
          <cell r="BC4376">
            <v>0.19088828367101909</v>
          </cell>
        </row>
        <row r="4377">
          <cell r="I4377">
            <v>68</v>
          </cell>
          <cell r="BA4377">
            <v>0.13687840383396227</v>
          </cell>
          <cell r="BB4377">
            <v>5.4801724137931024E-2</v>
          </cell>
          <cell r="BC4377">
            <v>0.14001328367101912</v>
          </cell>
        </row>
        <row r="4378">
          <cell r="I4378">
            <v>69.099999999999994</v>
          </cell>
          <cell r="BA4378">
            <v>0.13526609614165458</v>
          </cell>
          <cell r="BB4378">
            <v>6.5912356321839033E-2</v>
          </cell>
          <cell r="BC4378">
            <v>0.13601328367101909</v>
          </cell>
        </row>
        <row r="4379">
          <cell r="I4379">
            <v>68</v>
          </cell>
          <cell r="BA4379">
            <v>0.13390571152626995</v>
          </cell>
          <cell r="BB4379">
            <v>5.4301724137931016E-2</v>
          </cell>
          <cell r="BC4379">
            <v>0.1326382836710191</v>
          </cell>
        </row>
        <row r="4380">
          <cell r="I4380">
            <v>68</v>
          </cell>
          <cell r="BA4380">
            <v>0.13390571152626995</v>
          </cell>
          <cell r="BB4380">
            <v>5.4301724137931016E-2</v>
          </cell>
          <cell r="BC4380">
            <v>0.1326382836710191</v>
          </cell>
        </row>
        <row r="4381">
          <cell r="I4381">
            <v>68</v>
          </cell>
          <cell r="BA4381">
            <v>0.13390571152626995</v>
          </cell>
          <cell r="BB4381">
            <v>5.4301724137931016E-2</v>
          </cell>
          <cell r="BC4381">
            <v>0.1326382836710191</v>
          </cell>
        </row>
        <row r="4382">
          <cell r="I4382">
            <v>68</v>
          </cell>
          <cell r="BA4382">
            <v>0</v>
          </cell>
          <cell r="BB4382">
            <v>5.4301724137931016E-2</v>
          </cell>
          <cell r="BC4382">
            <v>0.1326382836710191</v>
          </cell>
        </row>
        <row r="4383">
          <cell r="I4383">
            <v>68</v>
          </cell>
          <cell r="BA4383">
            <v>0</v>
          </cell>
          <cell r="BB4383">
            <v>5.3801724137931023E-2</v>
          </cell>
          <cell r="BC4383">
            <v>0.1326382836710191</v>
          </cell>
        </row>
        <row r="4384">
          <cell r="I4384">
            <v>66</v>
          </cell>
          <cell r="BA4384">
            <v>0</v>
          </cell>
          <cell r="BB4384">
            <v>3.3600574712643591E-2</v>
          </cell>
          <cell r="BC4384">
            <v>0.1206382836710191</v>
          </cell>
        </row>
        <row r="4385">
          <cell r="I4385">
            <v>66.900000000000006</v>
          </cell>
          <cell r="BA4385">
            <v>0</v>
          </cell>
          <cell r="BB4385">
            <v>4.2691091954023021E-2</v>
          </cell>
          <cell r="BC4385">
            <v>0.12938828367101907</v>
          </cell>
        </row>
        <row r="4386">
          <cell r="I4386">
            <v>66.900000000000006</v>
          </cell>
          <cell r="BA4386">
            <v>0</v>
          </cell>
          <cell r="BB4386">
            <v>4.2691091954023021E-2</v>
          </cell>
          <cell r="BC4386">
            <v>0.12938828367101907</v>
          </cell>
        </row>
        <row r="4387">
          <cell r="I4387">
            <v>66.900000000000006</v>
          </cell>
          <cell r="BA4387">
            <v>0</v>
          </cell>
          <cell r="BB4387">
            <v>4.3191091954023021E-2</v>
          </cell>
          <cell r="BC4387">
            <v>0.12938828367101907</v>
          </cell>
        </row>
        <row r="4388">
          <cell r="I4388">
            <v>68</v>
          </cell>
          <cell r="BA4388">
            <v>0</v>
          </cell>
          <cell r="BB4388">
            <v>5.4801724137931024E-2</v>
          </cell>
          <cell r="BC4388">
            <v>0.1326382836710191</v>
          </cell>
        </row>
        <row r="4389">
          <cell r="I4389">
            <v>72</v>
          </cell>
          <cell r="BA4389">
            <v>0</v>
          </cell>
          <cell r="BB4389">
            <v>9.5704022988505749E-2</v>
          </cell>
          <cell r="BC4389">
            <v>0.16638828367101915</v>
          </cell>
        </row>
        <row r="4390">
          <cell r="I4390">
            <v>77</v>
          </cell>
          <cell r="BA4390">
            <v>0</v>
          </cell>
          <cell r="BB4390">
            <v>0.14620689655172414</v>
          </cell>
          <cell r="BC4390">
            <v>0.18188828367101909</v>
          </cell>
        </row>
        <row r="4391">
          <cell r="I4391">
            <v>79</v>
          </cell>
          <cell r="BA4391">
            <v>0</v>
          </cell>
          <cell r="BB4391">
            <v>0.16590804597701142</v>
          </cell>
          <cell r="BC4391">
            <v>0.19613828367101907</v>
          </cell>
        </row>
        <row r="4392">
          <cell r="I4392">
            <v>81</v>
          </cell>
          <cell r="BA4392">
            <v>0</v>
          </cell>
          <cell r="BB4392">
            <v>0.18610919540229884</v>
          </cell>
          <cell r="BC4392">
            <v>0.20226328367101912</v>
          </cell>
        </row>
        <row r="4393">
          <cell r="I4393">
            <v>84</v>
          </cell>
          <cell r="BA4393">
            <v>0</v>
          </cell>
          <cell r="BB4393">
            <v>0.21691091954022979</v>
          </cell>
          <cell r="BC4393">
            <v>0.21176328367101907</v>
          </cell>
        </row>
        <row r="4394">
          <cell r="I4394">
            <v>86</v>
          </cell>
          <cell r="BA4394">
            <v>0</v>
          </cell>
          <cell r="BB4394">
            <v>0.23711206896551726</v>
          </cell>
          <cell r="BC4394">
            <v>0.21788828367101909</v>
          </cell>
        </row>
        <row r="4395">
          <cell r="I4395">
            <v>84</v>
          </cell>
          <cell r="BA4395">
            <v>0</v>
          </cell>
          <cell r="BB4395">
            <v>0.21641091954022978</v>
          </cell>
          <cell r="BC4395">
            <v>0.20363828367101913</v>
          </cell>
        </row>
        <row r="4396">
          <cell r="I4396">
            <v>87.1</v>
          </cell>
          <cell r="BA4396">
            <v>0</v>
          </cell>
          <cell r="BB4396">
            <v>0.24722270114942518</v>
          </cell>
          <cell r="BC4396">
            <v>0.20513828367101908</v>
          </cell>
        </row>
        <row r="4397">
          <cell r="I4397">
            <v>88</v>
          </cell>
          <cell r="BA4397">
            <v>0</v>
          </cell>
          <cell r="BB4397">
            <v>0.25631321839080445</v>
          </cell>
          <cell r="BC4397">
            <v>0.20788828367101914</v>
          </cell>
        </row>
        <row r="4398">
          <cell r="I4398">
            <v>87.1</v>
          </cell>
          <cell r="BA4398">
            <v>0</v>
          </cell>
          <cell r="BB4398">
            <v>0.24772270114942518</v>
          </cell>
          <cell r="BC4398">
            <v>0.19138828367101915</v>
          </cell>
        </row>
        <row r="4399">
          <cell r="I4399">
            <v>87.1</v>
          </cell>
          <cell r="BA4399">
            <v>0</v>
          </cell>
          <cell r="BB4399">
            <v>0.24822270114942521</v>
          </cell>
          <cell r="BC4399">
            <v>0.19138828367101915</v>
          </cell>
        </row>
        <row r="4400">
          <cell r="I4400">
            <v>82.9</v>
          </cell>
          <cell r="BA4400">
            <v>0</v>
          </cell>
          <cell r="BB4400">
            <v>0.2058002873563218</v>
          </cell>
          <cell r="BC4400">
            <v>0.16013828367101915</v>
          </cell>
        </row>
        <row r="4401">
          <cell r="I4401">
            <v>78.099999999999994</v>
          </cell>
          <cell r="BA4401">
            <v>0</v>
          </cell>
          <cell r="BB4401">
            <v>0.15681752873563212</v>
          </cell>
          <cell r="BC4401">
            <v>0.13876328367101909</v>
          </cell>
        </row>
        <row r="4402">
          <cell r="I4402">
            <v>73.900000000000006</v>
          </cell>
          <cell r="BA4402">
            <v>0</v>
          </cell>
          <cell r="BB4402">
            <v>0.11439511494252871</v>
          </cell>
          <cell r="BC4402">
            <v>0.12601328367101908</v>
          </cell>
        </row>
        <row r="4403">
          <cell r="I4403">
            <v>73.000000999999997</v>
          </cell>
          <cell r="BA4403">
            <v>0</v>
          </cell>
          <cell r="BB4403">
            <v>0.10480459770114939</v>
          </cell>
          <cell r="BC4403">
            <v>0.11801328367101907</v>
          </cell>
        </row>
        <row r="4404">
          <cell r="I4404">
            <v>72</v>
          </cell>
          <cell r="BA4404">
            <v>0</v>
          </cell>
          <cell r="BB4404">
            <v>9.4704022988505762E-2</v>
          </cell>
          <cell r="BC4404">
            <v>0.11476328367101911</v>
          </cell>
        </row>
        <row r="4405">
          <cell r="I4405">
            <v>70</v>
          </cell>
          <cell r="BA4405">
            <v>0</v>
          </cell>
          <cell r="BB4405">
            <v>7.450287356321833E-2</v>
          </cell>
          <cell r="BC4405">
            <v>0.11388828367101911</v>
          </cell>
        </row>
        <row r="4406">
          <cell r="I4406">
            <v>70</v>
          </cell>
          <cell r="BA4406">
            <v>0</v>
          </cell>
          <cell r="BB4406">
            <v>7.450287356321833E-2</v>
          </cell>
          <cell r="BC4406">
            <v>0.10863828367101908</v>
          </cell>
        </row>
        <row r="4407">
          <cell r="I4407">
            <v>66.900000000000006</v>
          </cell>
          <cell r="BA4407">
            <v>0</v>
          </cell>
          <cell r="BB4407">
            <v>4.2691091954023021E-2</v>
          </cell>
          <cell r="BC4407">
            <v>0.10451328367101911</v>
          </cell>
        </row>
        <row r="4408">
          <cell r="I4408">
            <v>64</v>
          </cell>
          <cell r="BA4408">
            <v>0</v>
          </cell>
          <cell r="BB4408">
            <v>2.3500000000000004E-2</v>
          </cell>
          <cell r="BC4408">
            <v>9.5638283671019106E-2</v>
          </cell>
        </row>
        <row r="4409">
          <cell r="I4409">
            <v>64</v>
          </cell>
          <cell r="BA4409">
            <v>0</v>
          </cell>
          <cell r="BB4409">
            <v>2.3500000000000004E-2</v>
          </cell>
          <cell r="BC4409">
            <v>9.5638283671019106E-2</v>
          </cell>
        </row>
        <row r="4410">
          <cell r="I4410">
            <v>64</v>
          </cell>
          <cell r="BA4410">
            <v>0</v>
          </cell>
          <cell r="BB4410">
            <v>2.3500000000000004E-2</v>
          </cell>
          <cell r="BC4410">
            <v>9.0513283671019101E-2</v>
          </cell>
        </row>
        <row r="4411">
          <cell r="I4411">
            <v>64.900000000000006</v>
          </cell>
          <cell r="BA4411">
            <v>0.14922125387363064</v>
          </cell>
          <cell r="BB4411">
            <v>2.3999999999999997E-2</v>
          </cell>
          <cell r="BC4411">
            <v>9.3263283671019132E-2</v>
          </cell>
        </row>
        <row r="4412">
          <cell r="I4412">
            <v>69.099999999999994</v>
          </cell>
          <cell r="BA4412">
            <v>0.1252395576801161</v>
          </cell>
          <cell r="BB4412">
            <v>6.5912356321839033E-2</v>
          </cell>
          <cell r="BC4412">
            <v>0.11113828367101912</v>
          </cell>
        </row>
        <row r="4413">
          <cell r="I4413">
            <v>75.900000000000006</v>
          </cell>
          <cell r="BA4413">
            <v>0.14136263460319293</v>
          </cell>
          <cell r="BB4413">
            <v>0.14665876436781611</v>
          </cell>
          <cell r="BC4413">
            <v>0.15113828367101909</v>
          </cell>
        </row>
        <row r="4414">
          <cell r="I4414">
            <v>78.099999999999994</v>
          </cell>
          <cell r="BA4414">
            <v>0.27265525244730199</v>
          </cell>
          <cell r="BB4414">
            <v>0.17042169540229879</v>
          </cell>
          <cell r="BC4414">
            <v>0.16363828367101907</v>
          </cell>
        </row>
        <row r="4415">
          <cell r="I4415">
            <v>78.099999999999994</v>
          </cell>
          <cell r="BA4415">
            <v>0.29722185904791443</v>
          </cell>
          <cell r="BB4415">
            <v>0.17223419540229878</v>
          </cell>
          <cell r="BC4415">
            <v>0.17738828367101908</v>
          </cell>
        </row>
        <row r="4416">
          <cell r="I4416">
            <v>80.099999999999994</v>
          </cell>
          <cell r="BA4416">
            <v>0.3057313138813712</v>
          </cell>
          <cell r="BB4416">
            <v>0.19243534482758609</v>
          </cell>
          <cell r="BC4416">
            <v>0.17713828367101916</v>
          </cell>
        </row>
        <row r="4417">
          <cell r="I4417">
            <v>84</v>
          </cell>
          <cell r="BA4417">
            <v>0.26911926925905083</v>
          </cell>
          <cell r="BB4417">
            <v>0.22461925287356313</v>
          </cell>
          <cell r="BC4417">
            <v>0.18188828367101909</v>
          </cell>
        </row>
        <row r="4418">
          <cell r="I4418">
            <v>84.9</v>
          </cell>
          <cell r="BA4418">
            <v>0.33963290703424537</v>
          </cell>
          <cell r="BB4418">
            <v>0.24141810344827591</v>
          </cell>
          <cell r="BC4418">
            <v>0.19213828367101909</v>
          </cell>
        </row>
        <row r="4419">
          <cell r="I4419">
            <v>86</v>
          </cell>
          <cell r="BA4419">
            <v>0.34747143820667381</v>
          </cell>
          <cell r="BB4419">
            <v>0.25202873563218392</v>
          </cell>
          <cell r="BC4419">
            <v>0.19538828367101913</v>
          </cell>
        </row>
        <row r="4420">
          <cell r="I4420">
            <v>84.9</v>
          </cell>
          <cell r="BA4420">
            <v>0.33963290703424537</v>
          </cell>
          <cell r="BB4420">
            <v>0.24041810344827585</v>
          </cell>
          <cell r="BC4420">
            <v>0.19213828367101909</v>
          </cell>
        </row>
        <row r="4421">
          <cell r="I4421">
            <v>84.9</v>
          </cell>
          <cell r="BA4421">
            <v>0.24609807589475552</v>
          </cell>
          <cell r="BB4421">
            <v>0.24041810344827585</v>
          </cell>
          <cell r="BC4421">
            <v>0.1847632836710191</v>
          </cell>
        </row>
        <row r="4422">
          <cell r="I4422">
            <v>86</v>
          </cell>
          <cell r="BA4422">
            <v>0.23053848152249909</v>
          </cell>
          <cell r="BB4422">
            <v>0.24971623563218392</v>
          </cell>
          <cell r="BC4422">
            <v>0.17513828367101908</v>
          </cell>
        </row>
        <row r="4423">
          <cell r="I4423">
            <v>84.9</v>
          </cell>
          <cell r="BA4423">
            <v>0.14967609614165447</v>
          </cell>
          <cell r="BB4423">
            <v>0.23756393678160923</v>
          </cell>
          <cell r="BC4423">
            <v>0.17176328367101915</v>
          </cell>
        </row>
        <row r="4424">
          <cell r="I4424">
            <v>82.9</v>
          </cell>
          <cell r="BA4424">
            <v>0.14237032691088522</v>
          </cell>
          <cell r="BB4424">
            <v>0.2058002873563218</v>
          </cell>
          <cell r="BC4424">
            <v>0.15363828367101912</v>
          </cell>
        </row>
        <row r="4425">
          <cell r="I4425">
            <v>80.099999999999994</v>
          </cell>
          <cell r="BA4425">
            <v>0.13879301921857745</v>
          </cell>
          <cell r="BB4425">
            <v>0.17701867816091943</v>
          </cell>
          <cell r="BC4425">
            <v>0.14476328367101909</v>
          </cell>
        </row>
        <row r="4426">
          <cell r="I4426">
            <v>79</v>
          </cell>
          <cell r="BA4426">
            <v>0.13748301921857739</v>
          </cell>
          <cell r="BB4426">
            <v>0.16540804597701142</v>
          </cell>
          <cell r="BC4426">
            <v>0.14151328367101912</v>
          </cell>
        </row>
        <row r="4427">
          <cell r="I4427">
            <v>78.099999999999994</v>
          </cell>
          <cell r="BA4427">
            <v>0</v>
          </cell>
          <cell r="BB4427">
            <v>0.15606752873563212</v>
          </cell>
          <cell r="BC4427">
            <v>0.13876328367101909</v>
          </cell>
        </row>
        <row r="4428">
          <cell r="I4428">
            <v>75.900000000000006</v>
          </cell>
          <cell r="BA4428">
            <v>0</v>
          </cell>
          <cell r="BB4428">
            <v>0.13359626436781613</v>
          </cell>
          <cell r="BC4428">
            <v>0.15113828367101909</v>
          </cell>
        </row>
        <row r="4429">
          <cell r="I4429">
            <v>75</v>
          </cell>
          <cell r="BA4429">
            <v>0</v>
          </cell>
          <cell r="BB4429">
            <v>0.12450574712643669</v>
          </cell>
          <cell r="BC4429">
            <v>0.1482632836710191</v>
          </cell>
        </row>
        <row r="4430">
          <cell r="I4430">
            <v>73.000000999999997</v>
          </cell>
          <cell r="BA4430">
            <v>0</v>
          </cell>
          <cell r="BB4430">
            <v>0.10480459770114939</v>
          </cell>
          <cell r="BC4430">
            <v>0.15551328367101908</v>
          </cell>
        </row>
        <row r="4431">
          <cell r="I4431">
            <v>73.000000999999997</v>
          </cell>
          <cell r="BA4431">
            <v>0</v>
          </cell>
          <cell r="BB4431">
            <v>0.10430459770114939</v>
          </cell>
          <cell r="BC4431">
            <v>0.15551328367101908</v>
          </cell>
        </row>
        <row r="4432">
          <cell r="I4432">
            <v>71.099999999999994</v>
          </cell>
          <cell r="BA4432">
            <v>0</v>
          </cell>
          <cell r="BB4432">
            <v>8.5113505747126311E-2</v>
          </cell>
          <cell r="BC4432">
            <v>0.1557632836710191</v>
          </cell>
        </row>
        <row r="4433">
          <cell r="I4433">
            <v>70</v>
          </cell>
          <cell r="BA4433">
            <v>0</v>
          </cell>
          <cell r="BB4433">
            <v>7.4002873563218316E-2</v>
          </cell>
          <cell r="BC4433">
            <v>0.15238828367101906</v>
          </cell>
        </row>
        <row r="4434">
          <cell r="I4434">
            <v>69.099999999999994</v>
          </cell>
          <cell r="BA4434">
            <v>0</v>
          </cell>
          <cell r="BB4434">
            <v>6.4912356321839018E-2</v>
          </cell>
          <cell r="BC4434">
            <v>0.14963828367101911</v>
          </cell>
        </row>
        <row r="4435">
          <cell r="I4435">
            <v>70</v>
          </cell>
          <cell r="BA4435">
            <v>0</v>
          </cell>
          <cell r="BB4435">
            <v>7.450287356321833E-2</v>
          </cell>
          <cell r="BC4435">
            <v>0.16026328367101911</v>
          </cell>
        </row>
        <row r="4436">
          <cell r="I4436">
            <v>71.099999999999994</v>
          </cell>
          <cell r="BA4436">
            <v>0</v>
          </cell>
          <cell r="BB4436">
            <v>8.6113505747126312E-2</v>
          </cell>
          <cell r="BC4436">
            <v>0.17176328367101915</v>
          </cell>
        </row>
        <row r="4437">
          <cell r="I4437">
            <v>73.000000999999997</v>
          </cell>
          <cell r="BA4437">
            <v>0</v>
          </cell>
          <cell r="BB4437">
            <v>0.10580459770114939</v>
          </cell>
          <cell r="BC4437">
            <v>0.1847632836710191</v>
          </cell>
        </row>
        <row r="4438">
          <cell r="I4438">
            <v>77</v>
          </cell>
          <cell r="BA4438">
            <v>0</v>
          </cell>
          <cell r="BB4438">
            <v>0.14620689655172414</v>
          </cell>
          <cell r="BC4438">
            <v>0.20563828367101905</v>
          </cell>
        </row>
        <row r="4439">
          <cell r="I4439">
            <v>81</v>
          </cell>
          <cell r="BA4439">
            <v>0</v>
          </cell>
          <cell r="BB4439">
            <v>0.18610919540229884</v>
          </cell>
          <cell r="BC4439">
            <v>0.2253882836710191</v>
          </cell>
        </row>
        <row r="4440">
          <cell r="I4440">
            <v>84.9</v>
          </cell>
          <cell r="BA4440">
            <v>0</v>
          </cell>
          <cell r="BB4440">
            <v>0.22550143678160922</v>
          </cell>
          <cell r="BC4440">
            <v>0.23026328367101917</v>
          </cell>
        </row>
        <row r="4441">
          <cell r="I4441">
            <v>86</v>
          </cell>
          <cell r="BA4441">
            <v>0</v>
          </cell>
          <cell r="BB4441">
            <v>0.23711206896551726</v>
          </cell>
          <cell r="BC4441">
            <v>0.21788828367101909</v>
          </cell>
        </row>
        <row r="4442">
          <cell r="I4442">
            <v>88</v>
          </cell>
          <cell r="BA4442">
            <v>0</v>
          </cell>
          <cell r="BB4442">
            <v>0.25731321839080451</v>
          </cell>
          <cell r="BC4442">
            <v>0.19413828367101912</v>
          </cell>
        </row>
        <row r="4443">
          <cell r="I4443">
            <v>89.1</v>
          </cell>
          <cell r="BA4443">
            <v>0</v>
          </cell>
          <cell r="BB4443">
            <v>0.26792385057471246</v>
          </cell>
          <cell r="BC4443">
            <v>0.20488828367101911</v>
          </cell>
        </row>
        <row r="4444">
          <cell r="I4444">
            <v>88</v>
          </cell>
          <cell r="BA4444">
            <v>0</v>
          </cell>
          <cell r="BB4444">
            <v>0.25631321839080445</v>
          </cell>
          <cell r="BC4444">
            <v>0.20788828367101914</v>
          </cell>
        </row>
        <row r="4445">
          <cell r="I4445">
            <v>90</v>
          </cell>
          <cell r="BA4445">
            <v>0</v>
          </cell>
          <cell r="BB4445">
            <v>0.2765143678160919</v>
          </cell>
          <cell r="BC4445">
            <v>0.21401328367101907</v>
          </cell>
        </row>
        <row r="4446">
          <cell r="I4446">
            <v>86</v>
          </cell>
          <cell r="BA4446">
            <v>0</v>
          </cell>
          <cell r="BB4446">
            <v>0.23661206896551723</v>
          </cell>
          <cell r="BC4446">
            <v>0.20176328367101912</v>
          </cell>
        </row>
        <row r="4447">
          <cell r="I4447">
            <v>87.1</v>
          </cell>
          <cell r="BA4447">
            <v>0</v>
          </cell>
          <cell r="BB4447">
            <v>0.24822270114942521</v>
          </cell>
          <cell r="BC4447">
            <v>0.19876328367101909</v>
          </cell>
        </row>
        <row r="4448">
          <cell r="I4448">
            <v>86</v>
          </cell>
          <cell r="BA4448">
            <v>0</v>
          </cell>
          <cell r="BB4448">
            <v>0.23711206896551726</v>
          </cell>
          <cell r="BC4448">
            <v>0.19538828367101913</v>
          </cell>
        </row>
        <row r="4449">
          <cell r="I4449">
            <v>82.9</v>
          </cell>
          <cell r="BA4449">
            <v>0</v>
          </cell>
          <cell r="BB4449">
            <v>0.2053002873563218</v>
          </cell>
          <cell r="BC4449">
            <v>0.19238828367101912</v>
          </cell>
        </row>
        <row r="4450">
          <cell r="I4450">
            <v>81</v>
          </cell>
          <cell r="BA4450">
            <v>0</v>
          </cell>
          <cell r="BB4450">
            <v>0.18560919540229884</v>
          </cell>
          <cell r="BC4450">
            <v>0.19413828367101912</v>
          </cell>
        </row>
        <row r="4451">
          <cell r="I4451">
            <v>79</v>
          </cell>
          <cell r="BA4451">
            <v>0</v>
          </cell>
          <cell r="BB4451">
            <v>0.16515804597701142</v>
          </cell>
          <cell r="BC4451">
            <v>0.19613828367101907</v>
          </cell>
        </row>
        <row r="4452">
          <cell r="I4452">
            <v>79</v>
          </cell>
          <cell r="BA4452">
            <v>0</v>
          </cell>
          <cell r="BB4452">
            <v>0.16490804597701142</v>
          </cell>
          <cell r="BC4452">
            <v>0.20313828367101913</v>
          </cell>
        </row>
        <row r="4453">
          <cell r="I4453">
            <v>77</v>
          </cell>
          <cell r="BA4453">
            <v>0</v>
          </cell>
          <cell r="BB4453">
            <v>0.14470689655172414</v>
          </cell>
          <cell r="BC4453">
            <v>0.19001328367101905</v>
          </cell>
        </row>
        <row r="4454">
          <cell r="I4454">
            <v>75.900000000000006</v>
          </cell>
          <cell r="BA4454">
            <v>0</v>
          </cell>
          <cell r="BB4454">
            <v>0.13409626436781613</v>
          </cell>
          <cell r="BC4454">
            <v>0.19363828367101915</v>
          </cell>
        </row>
        <row r="4455">
          <cell r="I4455">
            <v>73.900000000000006</v>
          </cell>
          <cell r="BA4455">
            <v>0</v>
          </cell>
          <cell r="BB4455">
            <v>0.1133951149425287</v>
          </cell>
          <cell r="BC4455">
            <v>0.18063828367101906</v>
          </cell>
        </row>
        <row r="4456">
          <cell r="I4456">
            <v>73.900000000000006</v>
          </cell>
          <cell r="BA4456">
            <v>0</v>
          </cell>
          <cell r="BB4456">
            <v>0.1133951149425287</v>
          </cell>
          <cell r="BC4456">
            <v>0.18063828367101906</v>
          </cell>
        </row>
        <row r="4457">
          <cell r="I4457">
            <v>72</v>
          </cell>
          <cell r="BA4457">
            <v>0</v>
          </cell>
          <cell r="BB4457">
            <v>9.4204022988505762E-2</v>
          </cell>
          <cell r="BC4457">
            <v>0.17451328367101909</v>
          </cell>
        </row>
        <row r="4458">
          <cell r="I4458">
            <v>71.099999999999994</v>
          </cell>
          <cell r="BA4458">
            <v>0</v>
          </cell>
          <cell r="BB4458">
            <v>8.5113505747126311E-2</v>
          </cell>
          <cell r="BC4458">
            <v>0.17176328367101915</v>
          </cell>
        </row>
        <row r="4459">
          <cell r="I4459">
            <v>71.099999999999994</v>
          </cell>
          <cell r="BA4459">
            <v>0.14967609614165447</v>
          </cell>
          <cell r="BB4459">
            <v>8.5613505747126312E-2</v>
          </cell>
          <cell r="BC4459">
            <v>0.17176328367101915</v>
          </cell>
        </row>
        <row r="4460">
          <cell r="I4460">
            <v>75</v>
          </cell>
          <cell r="BA4460">
            <v>0.16086148075703927</v>
          </cell>
          <cell r="BB4460">
            <v>0.1255057471264367</v>
          </cell>
          <cell r="BC4460">
            <v>0.19951328367101911</v>
          </cell>
        </row>
        <row r="4461">
          <cell r="I4461">
            <v>79</v>
          </cell>
          <cell r="BA4461">
            <v>0.1887106413609467</v>
          </cell>
          <cell r="BB4461">
            <v>0.17797054597701142</v>
          </cell>
          <cell r="BC4461">
            <v>0.21176328367101907</v>
          </cell>
        </row>
        <row r="4462">
          <cell r="I4462">
            <v>82.9</v>
          </cell>
          <cell r="BA4462">
            <v>0.37348689300217658</v>
          </cell>
          <cell r="BB4462">
            <v>0.21890445402298847</v>
          </cell>
          <cell r="BC4462">
            <v>0.22401328367101916</v>
          </cell>
        </row>
        <row r="4463">
          <cell r="I4463">
            <v>86</v>
          </cell>
          <cell r="BA4463">
            <v>0.39737809729493639</v>
          </cell>
          <cell r="BB4463">
            <v>0.25202873563218392</v>
          </cell>
          <cell r="BC4463">
            <v>0.23351328367101909</v>
          </cell>
        </row>
        <row r="4464">
          <cell r="I4464">
            <v>88</v>
          </cell>
          <cell r="BA4464">
            <v>0.40503595390150549</v>
          </cell>
          <cell r="BB4464">
            <v>0.27222988505747114</v>
          </cell>
          <cell r="BC4464">
            <v>0.23101328367101909</v>
          </cell>
        </row>
        <row r="4465">
          <cell r="I4465">
            <v>89.1</v>
          </cell>
          <cell r="BA4465">
            <v>0.33975076596899095</v>
          </cell>
          <cell r="BB4465">
            <v>0.27613218390804578</v>
          </cell>
          <cell r="BC4465">
            <v>0.20488828367101911</v>
          </cell>
        </row>
        <row r="4466">
          <cell r="I4466">
            <v>90</v>
          </cell>
          <cell r="BA4466">
            <v>0.39245936052571856</v>
          </cell>
          <cell r="BB4466">
            <v>0.29293103448275865</v>
          </cell>
          <cell r="BC4466">
            <v>0.20763828367101911</v>
          </cell>
        </row>
        <row r="4467">
          <cell r="I4467">
            <v>90</v>
          </cell>
          <cell r="BA4467">
            <v>0.40619321285458238</v>
          </cell>
          <cell r="BB4467">
            <v>0.29243103448275859</v>
          </cell>
          <cell r="BC4467">
            <v>0.22188828367101909</v>
          </cell>
        </row>
        <row r="4468">
          <cell r="I4468">
            <v>91</v>
          </cell>
          <cell r="BA4468">
            <v>0.4066746266024685</v>
          </cell>
          <cell r="BB4468">
            <v>0.30203160919540223</v>
          </cell>
          <cell r="BC4468">
            <v>0.21738828367101912</v>
          </cell>
        </row>
        <row r="4469">
          <cell r="I4469">
            <v>91</v>
          </cell>
          <cell r="BA4469">
            <v>0.32288020896196773</v>
          </cell>
          <cell r="BB4469">
            <v>0.30203160919540223</v>
          </cell>
          <cell r="BC4469">
            <v>0.21101328367101913</v>
          </cell>
        </row>
        <row r="4470">
          <cell r="I4470">
            <v>90</v>
          </cell>
          <cell r="BA4470">
            <v>0.32045996979065178</v>
          </cell>
          <cell r="BB4470">
            <v>0.29011853448275865</v>
          </cell>
          <cell r="BC4470">
            <v>0.21401328367101907</v>
          </cell>
        </row>
        <row r="4471">
          <cell r="I4471">
            <v>89.1</v>
          </cell>
          <cell r="BA4471">
            <v>0.16559763460319296</v>
          </cell>
          <cell r="BB4471">
            <v>0.27998635057471249</v>
          </cell>
          <cell r="BC4471">
            <v>0.21126328367101907</v>
          </cell>
        </row>
        <row r="4472">
          <cell r="I4472">
            <v>87.1</v>
          </cell>
          <cell r="BA4472">
            <v>0.16630301921857757</v>
          </cell>
          <cell r="BB4472">
            <v>0.24822270114942521</v>
          </cell>
          <cell r="BC4472">
            <v>0.21301328367101913</v>
          </cell>
        </row>
        <row r="4473">
          <cell r="I4473">
            <v>84.9</v>
          </cell>
          <cell r="BA4473">
            <v>0.1636326346031928</v>
          </cell>
          <cell r="BB4473">
            <v>0.22550143678160922</v>
          </cell>
          <cell r="BC4473">
            <v>0.20638828367101908</v>
          </cell>
        </row>
        <row r="4474">
          <cell r="I4474">
            <v>82</v>
          </cell>
          <cell r="BA4474">
            <v>0.16005532691088512</v>
          </cell>
          <cell r="BB4474">
            <v>0.19570977011494251</v>
          </cell>
          <cell r="BC4474">
            <v>0.19751328367101909</v>
          </cell>
        </row>
        <row r="4475">
          <cell r="I4475">
            <v>82</v>
          </cell>
          <cell r="BA4475">
            <v>0</v>
          </cell>
          <cell r="BB4475">
            <v>0.1954597701149425</v>
          </cell>
          <cell r="BC4475">
            <v>0.19751328367101909</v>
          </cell>
        </row>
        <row r="4476">
          <cell r="I4476">
            <v>80.099999999999994</v>
          </cell>
          <cell r="BA4476">
            <v>0</v>
          </cell>
          <cell r="BB4476">
            <v>0.17601867816091943</v>
          </cell>
          <cell r="BC4476">
            <v>0.20651328367101909</v>
          </cell>
        </row>
        <row r="4477">
          <cell r="I4477">
            <v>80.099999999999994</v>
          </cell>
          <cell r="BA4477">
            <v>0</v>
          </cell>
          <cell r="BB4477">
            <v>0.17601867816091943</v>
          </cell>
          <cell r="BC4477">
            <v>0.20651328367101909</v>
          </cell>
        </row>
        <row r="4478">
          <cell r="I4478">
            <v>77</v>
          </cell>
          <cell r="BA4478">
            <v>0</v>
          </cell>
          <cell r="BB4478">
            <v>0.14520689655172414</v>
          </cell>
          <cell r="BC4478">
            <v>0.19701328367101908</v>
          </cell>
        </row>
        <row r="4479">
          <cell r="I4479">
            <v>75</v>
          </cell>
          <cell r="BA4479">
            <v>0</v>
          </cell>
          <cell r="BB4479">
            <v>0.12450574712643669</v>
          </cell>
          <cell r="BC4479">
            <v>0.19951328367101911</v>
          </cell>
        </row>
        <row r="4480">
          <cell r="I4480">
            <v>73.000000999999997</v>
          </cell>
          <cell r="BA4480">
            <v>0</v>
          </cell>
          <cell r="BB4480">
            <v>0.10430459770114939</v>
          </cell>
          <cell r="BC4480">
            <v>0.1847632836710191</v>
          </cell>
        </row>
        <row r="4481">
          <cell r="I4481">
            <v>73.000000999999997</v>
          </cell>
          <cell r="BA4481">
            <v>0</v>
          </cell>
          <cell r="BB4481">
            <v>0.10430459770114939</v>
          </cell>
          <cell r="BC4481">
            <v>0.17776328367101912</v>
          </cell>
        </row>
        <row r="4482">
          <cell r="I4482">
            <v>73.000000999999997</v>
          </cell>
          <cell r="BA4482">
            <v>0</v>
          </cell>
          <cell r="BB4482">
            <v>0.10430459770114939</v>
          </cell>
          <cell r="BC4482">
            <v>0.17776328367101912</v>
          </cell>
        </row>
        <row r="4483">
          <cell r="I4483">
            <v>73.000000999999997</v>
          </cell>
          <cell r="BA4483">
            <v>0.15209455640390651</v>
          </cell>
          <cell r="BB4483">
            <v>0.10480459770114939</v>
          </cell>
          <cell r="BC4483">
            <v>0.17776328367101912</v>
          </cell>
        </row>
        <row r="4484">
          <cell r="I4484">
            <v>75</v>
          </cell>
          <cell r="BA4484">
            <v>0.1545634038339623</v>
          </cell>
          <cell r="BB4484">
            <v>0.1255057471264367</v>
          </cell>
          <cell r="BC4484">
            <v>0.18388828367101911</v>
          </cell>
        </row>
        <row r="4485">
          <cell r="I4485">
            <v>80.099999999999994</v>
          </cell>
          <cell r="BA4485">
            <v>0.19146408211347343</v>
          </cell>
          <cell r="BB4485">
            <v>0.18908117816091943</v>
          </cell>
          <cell r="BC4485">
            <v>0.20651328367101909</v>
          </cell>
        </row>
        <row r="4486">
          <cell r="I4486">
            <v>84.9</v>
          </cell>
          <cell r="BA4486">
            <v>0.38893211949230322</v>
          </cell>
          <cell r="BB4486">
            <v>0.23910560344827586</v>
          </cell>
          <cell r="BC4486">
            <v>0.23026328367101917</v>
          </cell>
        </row>
        <row r="4487">
          <cell r="I4487">
            <v>86</v>
          </cell>
          <cell r="BA4487">
            <v>0.38304130521660185</v>
          </cell>
          <cell r="BB4487">
            <v>0.25202873563218392</v>
          </cell>
          <cell r="BC4487">
            <v>0.21788828367101909</v>
          </cell>
        </row>
        <row r="4488">
          <cell r="I4488">
            <v>88</v>
          </cell>
          <cell r="BA4488">
            <v>0.41314920593043991</v>
          </cell>
          <cell r="BB4488">
            <v>0.27222988505747114</v>
          </cell>
          <cell r="BC4488">
            <v>0.23963828367101916</v>
          </cell>
        </row>
        <row r="4489">
          <cell r="I4489">
            <v>89.1</v>
          </cell>
          <cell r="BA4489">
            <v>0.37177627044587863</v>
          </cell>
          <cell r="BB4489">
            <v>0.27613218390804578</v>
          </cell>
          <cell r="BC4489">
            <v>0.24301328367101907</v>
          </cell>
        </row>
        <row r="4490">
          <cell r="I4490">
            <v>91</v>
          </cell>
          <cell r="BA4490">
            <v>0.42910733655306821</v>
          </cell>
          <cell r="BB4490">
            <v>0.30303160919540229</v>
          </cell>
          <cell r="BC4490">
            <v>0.24038828367101908</v>
          </cell>
        </row>
        <row r="4491">
          <cell r="I4491">
            <v>91.9</v>
          </cell>
          <cell r="BA4491">
            <v>0.43651711585100722</v>
          </cell>
          <cell r="BB4491">
            <v>0.3116221264367815</v>
          </cell>
          <cell r="BC4491">
            <v>0.24326328367101913</v>
          </cell>
        </row>
        <row r="4492">
          <cell r="I4492">
            <v>91.9</v>
          </cell>
          <cell r="BA4492">
            <v>0.41372197757471929</v>
          </cell>
          <cell r="BB4492">
            <v>0.3111221264367815</v>
          </cell>
          <cell r="BC4492">
            <v>0.22013828367101912</v>
          </cell>
        </row>
        <row r="4493">
          <cell r="I4493">
            <v>93</v>
          </cell>
          <cell r="BA4493">
            <v>0.34886337487076041</v>
          </cell>
          <cell r="BB4493">
            <v>0.32223275862068951</v>
          </cell>
          <cell r="BC4493">
            <v>0.23138828367101907</v>
          </cell>
        </row>
        <row r="4494">
          <cell r="I4494">
            <v>91.9</v>
          </cell>
          <cell r="BA4494">
            <v>0.34716991779854456</v>
          </cell>
          <cell r="BB4494">
            <v>0.3093096264367815</v>
          </cell>
          <cell r="BC4494">
            <v>0.23613828367101911</v>
          </cell>
        </row>
        <row r="4495">
          <cell r="I4495">
            <v>90</v>
          </cell>
          <cell r="BA4495">
            <v>0.17602724998780836</v>
          </cell>
          <cell r="BB4495">
            <v>0.28907686781609193</v>
          </cell>
          <cell r="BC4495">
            <v>0.23713828367101911</v>
          </cell>
        </row>
        <row r="4496">
          <cell r="I4496">
            <v>89.1</v>
          </cell>
          <cell r="BA4496">
            <v>0.17486840383396224</v>
          </cell>
          <cell r="BB4496">
            <v>0.26842385057471246</v>
          </cell>
          <cell r="BC4496">
            <v>0.23426328367101917</v>
          </cell>
        </row>
        <row r="4497">
          <cell r="I4497">
            <v>84</v>
          </cell>
          <cell r="BA4497">
            <v>0.1720972499878082</v>
          </cell>
          <cell r="BB4497">
            <v>0.21641091954022978</v>
          </cell>
          <cell r="BC4497">
            <v>0.22738828367101907</v>
          </cell>
        </row>
        <row r="4498">
          <cell r="I4498">
            <v>82.9</v>
          </cell>
          <cell r="BA4498">
            <v>0.17073686537242361</v>
          </cell>
          <cell r="BB4498">
            <v>0.20480028735632183</v>
          </cell>
          <cell r="BC4498">
            <v>0.22401328367101916</v>
          </cell>
        </row>
        <row r="4499">
          <cell r="I4499">
            <v>82</v>
          </cell>
          <cell r="BA4499">
            <v>0</v>
          </cell>
          <cell r="BB4499">
            <v>0.1954597701149425</v>
          </cell>
          <cell r="BC4499">
            <v>0.20563828367101905</v>
          </cell>
        </row>
        <row r="4500">
          <cell r="I4500">
            <v>81</v>
          </cell>
          <cell r="BA4500">
            <v>0</v>
          </cell>
          <cell r="BB4500">
            <v>0.18510919540229887</v>
          </cell>
          <cell r="BC4500">
            <v>0.20926328367101915</v>
          </cell>
        </row>
        <row r="4501">
          <cell r="I4501">
            <v>80.099999999999994</v>
          </cell>
          <cell r="BA4501">
            <v>0</v>
          </cell>
          <cell r="BB4501">
            <v>0.17601867816091943</v>
          </cell>
          <cell r="BC4501">
            <v>0.21513828367101914</v>
          </cell>
        </row>
        <row r="4502">
          <cell r="I4502">
            <v>80.099999999999994</v>
          </cell>
          <cell r="BA4502">
            <v>0</v>
          </cell>
          <cell r="BB4502">
            <v>0.17651867816091943</v>
          </cell>
          <cell r="BC4502">
            <v>0.20651328367101909</v>
          </cell>
        </row>
        <row r="4503">
          <cell r="I4503">
            <v>80.099999999999994</v>
          </cell>
          <cell r="BA4503">
            <v>0</v>
          </cell>
          <cell r="BB4503">
            <v>0.17601867816091943</v>
          </cell>
          <cell r="BC4503">
            <v>0.20651328367101909</v>
          </cell>
        </row>
        <row r="4504">
          <cell r="I4504">
            <v>79</v>
          </cell>
          <cell r="BA4504">
            <v>0</v>
          </cell>
          <cell r="BB4504">
            <v>0.16490804597701142</v>
          </cell>
          <cell r="BC4504">
            <v>0.18801328367101913</v>
          </cell>
        </row>
        <row r="4505">
          <cell r="I4505">
            <v>78.099999999999994</v>
          </cell>
          <cell r="BA4505">
            <v>0</v>
          </cell>
          <cell r="BB4505">
            <v>0.15581752873563212</v>
          </cell>
          <cell r="BC4505">
            <v>0.1852632836710191</v>
          </cell>
        </row>
        <row r="4506">
          <cell r="I4506">
            <v>73.900000000000006</v>
          </cell>
          <cell r="BA4506">
            <v>0</v>
          </cell>
          <cell r="BB4506">
            <v>0.1133951149425287</v>
          </cell>
          <cell r="BC4506">
            <v>0.17251328367101906</v>
          </cell>
        </row>
        <row r="4507">
          <cell r="I4507">
            <v>75</v>
          </cell>
          <cell r="BA4507">
            <v>0.1545634038339623</v>
          </cell>
          <cell r="BB4507">
            <v>0.12500574712643669</v>
          </cell>
          <cell r="BC4507">
            <v>0.18388828367101911</v>
          </cell>
        </row>
        <row r="4508">
          <cell r="I4508">
            <v>77</v>
          </cell>
          <cell r="BA4508">
            <v>0.16333032691088459</v>
          </cell>
          <cell r="BB4508">
            <v>0.14570689655172414</v>
          </cell>
          <cell r="BC4508">
            <v>0.20563828367101905</v>
          </cell>
        </row>
        <row r="4509">
          <cell r="I4509">
            <v>80.099999999999994</v>
          </cell>
          <cell r="BA4509">
            <v>0.18311222123445586</v>
          </cell>
          <cell r="BB4509">
            <v>0.18368534482758611</v>
          </cell>
          <cell r="BC4509">
            <v>0.22263828367101912</v>
          </cell>
        </row>
        <row r="4510">
          <cell r="I4510">
            <v>84.9</v>
          </cell>
          <cell r="BA4510">
            <v>0.36256243862170623</v>
          </cell>
          <cell r="BB4510">
            <v>0.23370977011494257</v>
          </cell>
          <cell r="BC4510">
            <v>0.23763828367101908</v>
          </cell>
        </row>
        <row r="4511">
          <cell r="I4511">
            <v>88</v>
          </cell>
          <cell r="BA4511">
            <v>0.39655218009023663</v>
          </cell>
          <cell r="BB4511">
            <v>0.26452155172413783</v>
          </cell>
          <cell r="BC4511">
            <v>0.23963828367101916</v>
          </cell>
        </row>
        <row r="4512">
          <cell r="I4512">
            <v>90</v>
          </cell>
          <cell r="BA4512">
            <v>0.40438828960788653</v>
          </cell>
          <cell r="BB4512">
            <v>0.28472270114942527</v>
          </cell>
          <cell r="BC4512">
            <v>0.23713828367101911</v>
          </cell>
        </row>
        <row r="4513">
          <cell r="I4513">
            <v>91.9</v>
          </cell>
          <cell r="BA4513">
            <v>0.36569536438464195</v>
          </cell>
          <cell r="BB4513">
            <v>0.30441379310344818</v>
          </cell>
          <cell r="BC4513">
            <v>0.25938828367101913</v>
          </cell>
        </row>
        <row r="4514">
          <cell r="I4514">
            <v>93</v>
          </cell>
          <cell r="BA4514">
            <v>0.42180981307190468</v>
          </cell>
          <cell r="BB4514">
            <v>0.31552442528735619</v>
          </cell>
          <cell r="BC4514">
            <v>0.23951328367101909</v>
          </cell>
        </row>
        <row r="4515">
          <cell r="I4515">
            <v>93.9</v>
          </cell>
          <cell r="BA4515">
            <v>0.41350996397358408</v>
          </cell>
          <cell r="BB4515">
            <v>0.32411494252873563</v>
          </cell>
          <cell r="BC4515">
            <v>0.22626328367101914</v>
          </cell>
        </row>
        <row r="4516">
          <cell r="I4516">
            <v>95</v>
          </cell>
          <cell r="BA4516">
            <v>0.42212029847169952</v>
          </cell>
          <cell r="BB4516">
            <v>0.33087140804597692</v>
          </cell>
          <cell r="BC4516">
            <v>0.22951328367101914</v>
          </cell>
        </row>
        <row r="4517">
          <cell r="I4517">
            <v>96.1</v>
          </cell>
          <cell r="BA4517">
            <v>0.3328860971284906</v>
          </cell>
          <cell r="BB4517">
            <v>0.34198204022988493</v>
          </cell>
          <cell r="BC4517">
            <v>0.23288828367101913</v>
          </cell>
        </row>
        <row r="4518">
          <cell r="I4518">
            <v>95</v>
          </cell>
          <cell r="BA4518">
            <v>0.30403414367972692</v>
          </cell>
          <cell r="BB4518">
            <v>0.32751724137931032</v>
          </cell>
          <cell r="BC4518">
            <v>0.22313828367101915</v>
          </cell>
        </row>
        <row r="4519">
          <cell r="I4519">
            <v>93</v>
          </cell>
          <cell r="BA4519">
            <v>0.16791532691088526</v>
          </cell>
          <cell r="BB4519">
            <v>0.30781609195402287</v>
          </cell>
          <cell r="BC4519">
            <v>0.21701328367101913</v>
          </cell>
        </row>
        <row r="4520">
          <cell r="I4520">
            <v>91.9</v>
          </cell>
          <cell r="BA4520">
            <v>0</v>
          </cell>
          <cell r="BB4520">
            <v>0.29670545977011487</v>
          </cell>
          <cell r="BC4520">
            <v>0.21376328367101916</v>
          </cell>
        </row>
        <row r="4521">
          <cell r="I4521">
            <v>88</v>
          </cell>
          <cell r="BA4521">
            <v>0</v>
          </cell>
          <cell r="BB4521">
            <v>0.25681321839080451</v>
          </cell>
          <cell r="BC4521">
            <v>0.21576328367101907</v>
          </cell>
        </row>
        <row r="4522">
          <cell r="I4522">
            <v>87.1</v>
          </cell>
          <cell r="BA4522">
            <v>0</v>
          </cell>
          <cell r="BB4522">
            <v>0.24772270114942518</v>
          </cell>
          <cell r="BC4522">
            <v>0.20513828367101908</v>
          </cell>
        </row>
        <row r="4523">
          <cell r="I4523">
            <v>84.9</v>
          </cell>
          <cell r="BA4523">
            <v>0</v>
          </cell>
          <cell r="BB4523">
            <v>0.22500143678160919</v>
          </cell>
          <cell r="BC4523">
            <v>0.20638828367101908</v>
          </cell>
        </row>
        <row r="4524">
          <cell r="I4524">
            <v>82</v>
          </cell>
          <cell r="BA4524">
            <v>0</v>
          </cell>
          <cell r="BB4524">
            <v>0.19570977011494251</v>
          </cell>
          <cell r="BC4524">
            <v>0.20563828367101905</v>
          </cell>
        </row>
        <row r="4525">
          <cell r="I4525">
            <v>82</v>
          </cell>
          <cell r="BA4525">
            <v>0</v>
          </cell>
          <cell r="BB4525">
            <v>0.19570977011494251</v>
          </cell>
          <cell r="BC4525">
            <v>0.21263828367101908</v>
          </cell>
        </row>
        <row r="4526">
          <cell r="I4526">
            <v>80.099999999999994</v>
          </cell>
          <cell r="BA4526">
            <v>0</v>
          </cell>
          <cell r="BB4526">
            <v>0.17651867816091943</v>
          </cell>
          <cell r="BC4526">
            <v>0.20651328367101909</v>
          </cell>
        </row>
        <row r="4527">
          <cell r="I4527">
            <v>75.900000000000006</v>
          </cell>
          <cell r="BA4527">
            <v>0</v>
          </cell>
          <cell r="BB4527">
            <v>0.13359626436781613</v>
          </cell>
          <cell r="BC4527">
            <v>0.19363828367101915</v>
          </cell>
        </row>
        <row r="4528">
          <cell r="I4528">
            <v>75.900000000000006</v>
          </cell>
          <cell r="BA4528">
            <v>0</v>
          </cell>
          <cell r="BB4528">
            <v>0.13359626436781613</v>
          </cell>
          <cell r="BC4528">
            <v>0.19363828367101915</v>
          </cell>
        </row>
        <row r="4529">
          <cell r="I4529">
            <v>73.900000000000006</v>
          </cell>
          <cell r="BA4529">
            <v>0</v>
          </cell>
          <cell r="BB4529">
            <v>0.1133951149425287</v>
          </cell>
          <cell r="BC4529">
            <v>0.18763828367101909</v>
          </cell>
        </row>
        <row r="4530">
          <cell r="I4530">
            <v>73.000000999999997</v>
          </cell>
          <cell r="BA4530">
            <v>0</v>
          </cell>
          <cell r="BB4530">
            <v>0.10430459770114939</v>
          </cell>
          <cell r="BC4530">
            <v>0.1847632836710191</v>
          </cell>
        </row>
        <row r="4531">
          <cell r="I4531">
            <v>73.900000000000006</v>
          </cell>
          <cell r="BA4531">
            <v>0</v>
          </cell>
          <cell r="BB4531">
            <v>0.1138951149425287</v>
          </cell>
          <cell r="BC4531">
            <v>0.18063828367101906</v>
          </cell>
        </row>
        <row r="4532">
          <cell r="I4532">
            <v>75</v>
          </cell>
          <cell r="BA4532">
            <v>0</v>
          </cell>
          <cell r="BB4532">
            <v>0.1255057471264367</v>
          </cell>
          <cell r="BC4532">
            <v>0.18388828367101911</v>
          </cell>
        </row>
        <row r="4533">
          <cell r="I4533">
            <v>80.099999999999994</v>
          </cell>
          <cell r="BA4533">
            <v>0</v>
          </cell>
          <cell r="BB4533">
            <v>0.17751867816091943</v>
          </cell>
          <cell r="BC4533">
            <v>0.20651328367101909</v>
          </cell>
        </row>
        <row r="4534">
          <cell r="I4534">
            <v>84.9</v>
          </cell>
          <cell r="BA4534">
            <v>0</v>
          </cell>
          <cell r="BB4534">
            <v>0.22600143678160922</v>
          </cell>
          <cell r="BC4534">
            <v>0.23763828367101908</v>
          </cell>
        </row>
        <row r="4535">
          <cell r="I4535">
            <v>89.1</v>
          </cell>
          <cell r="BA4535">
            <v>0</v>
          </cell>
          <cell r="BB4535">
            <v>0.26792385057471246</v>
          </cell>
          <cell r="BC4535">
            <v>0.2505132836710191</v>
          </cell>
        </row>
        <row r="4536">
          <cell r="I4536">
            <v>93</v>
          </cell>
          <cell r="BA4536">
            <v>0</v>
          </cell>
          <cell r="BB4536">
            <v>0.30731609195402287</v>
          </cell>
          <cell r="BC4536">
            <v>0.2465132836710191</v>
          </cell>
        </row>
        <row r="4537">
          <cell r="I4537">
            <v>93.9</v>
          </cell>
          <cell r="BA4537">
            <v>0</v>
          </cell>
          <cell r="BB4537">
            <v>0.31690660919540231</v>
          </cell>
          <cell r="BC4537">
            <v>0.2341382836710191</v>
          </cell>
        </row>
        <row r="4538">
          <cell r="I4538">
            <v>96.1</v>
          </cell>
          <cell r="BA4538">
            <v>0.177488403833962</v>
          </cell>
          <cell r="BB4538">
            <v>0.33912787356321827</v>
          </cell>
          <cell r="BC4538">
            <v>0.24076328367101907</v>
          </cell>
        </row>
        <row r="4539">
          <cell r="I4539">
            <v>97</v>
          </cell>
          <cell r="BA4539">
            <v>0.17859686537242375</v>
          </cell>
          <cell r="BB4539">
            <v>0.3477183908045976</v>
          </cell>
          <cell r="BC4539">
            <v>0.2435132836710191</v>
          </cell>
        </row>
        <row r="4540">
          <cell r="I4540">
            <v>98.1</v>
          </cell>
          <cell r="BA4540">
            <v>0.1741630192185776</v>
          </cell>
          <cell r="BB4540">
            <v>0.35832902298850561</v>
          </cell>
          <cell r="BC4540">
            <v>0.23251328367101914</v>
          </cell>
        </row>
        <row r="4541">
          <cell r="I4541">
            <v>98.1</v>
          </cell>
          <cell r="BA4541">
            <v>0.1741630192185776</v>
          </cell>
          <cell r="BB4541">
            <v>0.35832902298850561</v>
          </cell>
          <cell r="BC4541">
            <v>0.23251328367101914</v>
          </cell>
        </row>
        <row r="4542">
          <cell r="I4542">
            <v>93.9</v>
          </cell>
          <cell r="BA4542">
            <v>0.16907417306473135</v>
          </cell>
          <cell r="BB4542">
            <v>0.31640660919540231</v>
          </cell>
          <cell r="BC4542">
            <v>0.21988828367101906</v>
          </cell>
        </row>
        <row r="4543">
          <cell r="I4543">
            <v>93.9</v>
          </cell>
          <cell r="BA4543">
            <v>0.16907417306473135</v>
          </cell>
          <cell r="BB4543">
            <v>0.31690660919540231</v>
          </cell>
          <cell r="BC4543">
            <v>0.21988828367101906</v>
          </cell>
        </row>
        <row r="4544">
          <cell r="I4544">
            <v>89.1</v>
          </cell>
          <cell r="BA4544">
            <v>0.16877186537242375</v>
          </cell>
          <cell r="BB4544">
            <v>0.26842385057471246</v>
          </cell>
          <cell r="BC4544">
            <v>0.21913828367101909</v>
          </cell>
        </row>
        <row r="4545">
          <cell r="I4545">
            <v>82.9</v>
          </cell>
          <cell r="BA4545">
            <v>0.16116378844934665</v>
          </cell>
          <cell r="BB4545">
            <v>0.2053002873563218</v>
          </cell>
          <cell r="BC4545">
            <v>0.20026328367101909</v>
          </cell>
        </row>
        <row r="4546">
          <cell r="I4546">
            <v>78.099999999999994</v>
          </cell>
          <cell r="BA4546">
            <v>0.15839263460319325</v>
          </cell>
          <cell r="BB4546">
            <v>0.15681752873563212</v>
          </cell>
          <cell r="BC4546">
            <v>0.19338828367101912</v>
          </cell>
        </row>
        <row r="4547">
          <cell r="I4547">
            <v>77</v>
          </cell>
          <cell r="BA4547">
            <v>0.15703224998780776</v>
          </cell>
          <cell r="BB4547">
            <v>0.14520689655172414</v>
          </cell>
          <cell r="BC4547">
            <v>0.19001328367101905</v>
          </cell>
        </row>
        <row r="4548">
          <cell r="I4548">
            <v>75.900000000000006</v>
          </cell>
          <cell r="BA4548">
            <v>0.15572224998780831</v>
          </cell>
          <cell r="BB4548">
            <v>0.13409626436781613</v>
          </cell>
          <cell r="BC4548">
            <v>0.18676328367101908</v>
          </cell>
        </row>
        <row r="4549">
          <cell r="I4549">
            <v>75</v>
          </cell>
          <cell r="BA4549">
            <v>0.1512884038339623</v>
          </cell>
          <cell r="BB4549">
            <v>0.12500574712643669</v>
          </cell>
          <cell r="BC4549">
            <v>0.17576328367101915</v>
          </cell>
        </row>
        <row r="4550">
          <cell r="I4550">
            <v>73.900000000000006</v>
          </cell>
          <cell r="BA4550">
            <v>0</v>
          </cell>
          <cell r="BB4550">
            <v>0.1138951149425287</v>
          </cell>
          <cell r="BC4550">
            <v>0.18063828367101906</v>
          </cell>
        </row>
        <row r="4551">
          <cell r="I4551">
            <v>73.000000999999997</v>
          </cell>
          <cell r="BA4551">
            <v>0</v>
          </cell>
          <cell r="BB4551">
            <v>0.10430459770114939</v>
          </cell>
          <cell r="BC4551">
            <v>0.17776328367101912</v>
          </cell>
        </row>
        <row r="4552">
          <cell r="I4552">
            <v>71.099999999999994</v>
          </cell>
          <cell r="BA4552">
            <v>0</v>
          </cell>
          <cell r="BB4552">
            <v>8.5113505747126311E-2</v>
          </cell>
          <cell r="BC4552">
            <v>0.17176328367101915</v>
          </cell>
        </row>
        <row r="4553">
          <cell r="I4553">
            <v>70</v>
          </cell>
          <cell r="BA4553">
            <v>0</v>
          </cell>
          <cell r="BB4553">
            <v>7.4002873563218316E-2</v>
          </cell>
          <cell r="BC4553">
            <v>0.1683882836710191</v>
          </cell>
        </row>
        <row r="4554">
          <cell r="I4554">
            <v>69.099999999999994</v>
          </cell>
          <cell r="BA4554">
            <v>0</v>
          </cell>
          <cell r="BB4554">
            <v>6.4912356321839018E-2</v>
          </cell>
          <cell r="BC4554">
            <v>0.16563828367101913</v>
          </cell>
        </row>
        <row r="4555">
          <cell r="I4555">
            <v>68</v>
          </cell>
          <cell r="BA4555">
            <v>0</v>
          </cell>
          <cell r="BB4555">
            <v>5.4301724137931016E-2</v>
          </cell>
          <cell r="BC4555">
            <v>0.15413828367101909</v>
          </cell>
        </row>
        <row r="4556">
          <cell r="I4556">
            <v>70</v>
          </cell>
          <cell r="BA4556">
            <v>0</v>
          </cell>
          <cell r="BB4556">
            <v>7.5002873563218317E-2</v>
          </cell>
          <cell r="BC4556">
            <v>0.16026328367101911</v>
          </cell>
        </row>
        <row r="4557">
          <cell r="I4557">
            <v>73.000000999999997</v>
          </cell>
          <cell r="BA4557">
            <v>0</v>
          </cell>
          <cell r="BB4557">
            <v>0.10580459770114939</v>
          </cell>
          <cell r="BC4557">
            <v>0.17776328367101912</v>
          </cell>
        </row>
        <row r="4558">
          <cell r="I4558">
            <v>77</v>
          </cell>
          <cell r="BA4558">
            <v>0</v>
          </cell>
          <cell r="BB4558">
            <v>0.14620689655172414</v>
          </cell>
          <cell r="BC4558">
            <v>0.19701328367101908</v>
          </cell>
        </row>
        <row r="4559">
          <cell r="I4559">
            <v>82.9</v>
          </cell>
          <cell r="BA4559">
            <v>0</v>
          </cell>
          <cell r="BB4559">
            <v>0.2053002873563218</v>
          </cell>
          <cell r="BC4559">
            <v>0.21538828367101909</v>
          </cell>
        </row>
        <row r="4560">
          <cell r="I4560">
            <v>84.9</v>
          </cell>
          <cell r="BA4560">
            <v>0</v>
          </cell>
          <cell r="BB4560">
            <v>0.22550143678160922</v>
          </cell>
          <cell r="BC4560">
            <v>0.21451328367101907</v>
          </cell>
        </row>
        <row r="4561">
          <cell r="I4561">
            <v>88</v>
          </cell>
          <cell r="BA4561">
            <v>0</v>
          </cell>
          <cell r="BB4561">
            <v>0.25731321839080451</v>
          </cell>
          <cell r="BC4561">
            <v>0.22401328367101916</v>
          </cell>
        </row>
        <row r="4562">
          <cell r="I4562">
            <v>89.1</v>
          </cell>
          <cell r="BA4562">
            <v>0</v>
          </cell>
          <cell r="BB4562">
            <v>0.26842385057471246</v>
          </cell>
          <cell r="BC4562">
            <v>0.22726328367101908</v>
          </cell>
        </row>
        <row r="4563">
          <cell r="I4563">
            <v>91</v>
          </cell>
          <cell r="BA4563">
            <v>0</v>
          </cell>
          <cell r="BB4563">
            <v>0.28711494252873559</v>
          </cell>
          <cell r="BC4563">
            <v>0.22526328367101905</v>
          </cell>
        </row>
        <row r="4564">
          <cell r="I4564">
            <v>93</v>
          </cell>
          <cell r="BA4564">
            <v>0</v>
          </cell>
          <cell r="BB4564">
            <v>0.30681609195402282</v>
          </cell>
          <cell r="BC4564">
            <v>0.21701328367101913</v>
          </cell>
        </row>
        <row r="4565">
          <cell r="I4565">
            <v>93</v>
          </cell>
          <cell r="BA4565">
            <v>0</v>
          </cell>
          <cell r="BB4565">
            <v>0.30681609195402282</v>
          </cell>
          <cell r="BC4565">
            <v>0.21701328367101913</v>
          </cell>
        </row>
        <row r="4566">
          <cell r="I4566">
            <v>91.9</v>
          </cell>
          <cell r="BA4566">
            <v>0</v>
          </cell>
          <cell r="BB4566">
            <v>0.29620545977011487</v>
          </cell>
          <cell r="BC4566">
            <v>0.20626328367101912</v>
          </cell>
        </row>
        <row r="4567">
          <cell r="I4567">
            <v>91</v>
          </cell>
          <cell r="BA4567">
            <v>0</v>
          </cell>
          <cell r="BB4567">
            <v>0.2876149425287356</v>
          </cell>
          <cell r="BC4567">
            <v>0.20351328367101912</v>
          </cell>
        </row>
        <row r="4568">
          <cell r="I4568">
            <v>90</v>
          </cell>
          <cell r="BA4568">
            <v>0</v>
          </cell>
          <cell r="BB4568">
            <v>0.27751436781609196</v>
          </cell>
          <cell r="BC4568">
            <v>0.20026328367101909</v>
          </cell>
        </row>
        <row r="4569">
          <cell r="I4569">
            <v>84.9</v>
          </cell>
          <cell r="BA4569">
            <v>0</v>
          </cell>
          <cell r="BB4569">
            <v>0.22550143678160922</v>
          </cell>
          <cell r="BC4569">
            <v>0.20638828367101908</v>
          </cell>
        </row>
        <row r="4570">
          <cell r="I4570">
            <v>82</v>
          </cell>
          <cell r="BA4570">
            <v>0</v>
          </cell>
          <cell r="BB4570">
            <v>0.19620977011494251</v>
          </cell>
          <cell r="BC4570">
            <v>0.19751328367101909</v>
          </cell>
        </row>
        <row r="4571">
          <cell r="I4571">
            <v>79</v>
          </cell>
          <cell r="BA4571">
            <v>0</v>
          </cell>
          <cell r="BB4571">
            <v>0.16540804597701142</v>
          </cell>
          <cell r="BC4571">
            <v>0.18013828367101908</v>
          </cell>
        </row>
        <row r="4572">
          <cell r="I4572">
            <v>77</v>
          </cell>
          <cell r="BA4572">
            <v>0</v>
          </cell>
          <cell r="BB4572">
            <v>0.14520689655172414</v>
          </cell>
          <cell r="BC4572">
            <v>0.17401328367101915</v>
          </cell>
        </row>
        <row r="4573">
          <cell r="I4573">
            <v>75.900000000000006</v>
          </cell>
          <cell r="BA4573">
            <v>0</v>
          </cell>
          <cell r="BB4573">
            <v>0.13409626436781613</v>
          </cell>
          <cell r="BC4573">
            <v>0.17076328367101909</v>
          </cell>
        </row>
        <row r="4574">
          <cell r="I4574">
            <v>73.000000999999997</v>
          </cell>
          <cell r="BA4574">
            <v>0</v>
          </cell>
          <cell r="BB4574">
            <v>0.10480459770114939</v>
          </cell>
          <cell r="BC4574">
            <v>0.16188828367101904</v>
          </cell>
        </row>
        <row r="4575">
          <cell r="I4575">
            <v>73.000000999999997</v>
          </cell>
          <cell r="BA4575">
            <v>0</v>
          </cell>
          <cell r="BB4575">
            <v>0.10430459770114939</v>
          </cell>
          <cell r="BC4575">
            <v>0.16188828367101904</v>
          </cell>
        </row>
        <row r="4576">
          <cell r="I4576">
            <v>72</v>
          </cell>
          <cell r="BA4576">
            <v>0</v>
          </cell>
          <cell r="BB4576">
            <v>9.4204022988505762E-2</v>
          </cell>
          <cell r="BC4576">
            <v>0.15851328367101911</v>
          </cell>
        </row>
        <row r="4577">
          <cell r="I4577">
            <v>71.099999999999994</v>
          </cell>
          <cell r="BA4577">
            <v>0</v>
          </cell>
          <cell r="BB4577">
            <v>8.5113505747126311E-2</v>
          </cell>
          <cell r="BC4577">
            <v>0.1557632836710191</v>
          </cell>
        </row>
        <row r="4578">
          <cell r="I4578">
            <v>70</v>
          </cell>
          <cell r="BA4578">
            <v>0</v>
          </cell>
          <cell r="BB4578">
            <v>7.4002873563218316E-2</v>
          </cell>
          <cell r="BC4578">
            <v>0.15238828367101906</v>
          </cell>
        </row>
        <row r="4579">
          <cell r="I4579">
            <v>68</v>
          </cell>
          <cell r="BA4579">
            <v>0.13687840383396227</v>
          </cell>
          <cell r="BB4579">
            <v>5.4301724137931016E-2</v>
          </cell>
          <cell r="BC4579">
            <v>0.14001328367101912</v>
          </cell>
        </row>
        <row r="4580">
          <cell r="I4580">
            <v>70</v>
          </cell>
          <cell r="BA4580">
            <v>0.14186648075703923</v>
          </cell>
          <cell r="BB4580">
            <v>7.5002873563218317E-2</v>
          </cell>
          <cell r="BC4580">
            <v>0.15238828367101906</v>
          </cell>
        </row>
        <row r="4581">
          <cell r="I4581">
            <v>73.900000000000006</v>
          </cell>
          <cell r="BA4581">
            <v>0.14680417306473131</v>
          </cell>
          <cell r="BB4581">
            <v>0.12645761494252872</v>
          </cell>
          <cell r="BC4581">
            <v>0.16463828367101915</v>
          </cell>
        </row>
        <row r="4582">
          <cell r="I4582">
            <v>78.099999999999994</v>
          </cell>
          <cell r="BA4582">
            <v>0.27819155096529774</v>
          </cell>
          <cell r="BB4582">
            <v>0.17042169540229879</v>
          </cell>
          <cell r="BC4582">
            <v>0.17101328367101912</v>
          </cell>
        </row>
        <row r="4583">
          <cell r="I4583">
            <v>81</v>
          </cell>
          <cell r="BA4583">
            <v>0.30091567360891541</v>
          </cell>
          <cell r="BB4583">
            <v>0.2015258620689655</v>
          </cell>
          <cell r="BC4583">
            <v>0.16651328367101911</v>
          </cell>
        </row>
        <row r="4584">
          <cell r="I4584">
            <v>84</v>
          </cell>
          <cell r="BA4584">
            <v>0.32677823800447897</v>
          </cell>
          <cell r="BB4584">
            <v>0.23182758620689645</v>
          </cell>
          <cell r="BC4584">
            <v>0.18188828367101909</v>
          </cell>
        </row>
        <row r="4585">
          <cell r="I4585">
            <v>87.1</v>
          </cell>
          <cell r="BA4585">
            <v>0.28537925552957999</v>
          </cell>
          <cell r="BB4585">
            <v>0.25593103448275856</v>
          </cell>
          <cell r="BC4585">
            <v>0.18538828367101909</v>
          </cell>
        </row>
        <row r="4586">
          <cell r="I4586">
            <v>88</v>
          </cell>
          <cell r="BA4586">
            <v>0.35005394041133781</v>
          </cell>
          <cell r="BB4586">
            <v>0.2727298850574712</v>
          </cell>
          <cell r="BC4586">
            <v>0.18813828367101906</v>
          </cell>
        </row>
        <row r="4587">
          <cell r="I4587">
            <v>90</v>
          </cell>
          <cell r="BA4587">
            <v>0.36468644052090698</v>
          </cell>
          <cell r="BB4587">
            <v>0.29243103448275859</v>
          </cell>
          <cell r="BC4587">
            <v>0.19426328367101911</v>
          </cell>
        </row>
        <row r="4588">
          <cell r="I4588">
            <v>90</v>
          </cell>
          <cell r="BA4588">
            <v>0.36468644052090698</v>
          </cell>
          <cell r="BB4588">
            <v>0.29193103448275859</v>
          </cell>
          <cell r="BC4588">
            <v>0.19426328367101911</v>
          </cell>
        </row>
        <row r="4589">
          <cell r="I4589">
            <v>91</v>
          </cell>
          <cell r="BA4589">
            <v>0.28225353091423599</v>
          </cell>
          <cell r="BB4589">
            <v>0.30203160919540223</v>
          </cell>
          <cell r="BC4589">
            <v>0.19751328367101909</v>
          </cell>
        </row>
        <row r="4590">
          <cell r="I4590">
            <v>90</v>
          </cell>
          <cell r="BA4590">
            <v>0.25587951980621015</v>
          </cell>
          <cell r="BB4590">
            <v>0.29011853448275865</v>
          </cell>
          <cell r="BC4590">
            <v>0.1872632836710191</v>
          </cell>
        </row>
        <row r="4591">
          <cell r="I4591">
            <v>87.1</v>
          </cell>
          <cell r="BA4591">
            <v>0.15516801921857759</v>
          </cell>
          <cell r="BB4591">
            <v>0.25978520114942522</v>
          </cell>
          <cell r="BC4591">
            <v>0.18538828367101909</v>
          </cell>
        </row>
        <row r="4592">
          <cell r="I4592">
            <v>86</v>
          </cell>
          <cell r="BA4592">
            <v>0.15919878844934693</v>
          </cell>
          <cell r="BB4592">
            <v>0.23711206896551726</v>
          </cell>
          <cell r="BC4592">
            <v>0.19538828367101913</v>
          </cell>
        </row>
        <row r="4593">
          <cell r="I4593">
            <v>82.9</v>
          </cell>
          <cell r="BA4593">
            <v>0.15541994229550049</v>
          </cell>
          <cell r="BB4593">
            <v>0.2053002873563218</v>
          </cell>
          <cell r="BC4593">
            <v>0.18601328367101913</v>
          </cell>
        </row>
        <row r="4594">
          <cell r="I4594">
            <v>80.099999999999994</v>
          </cell>
          <cell r="BA4594">
            <v>0.15184263460319281</v>
          </cell>
          <cell r="BB4594">
            <v>0.17651867816091943</v>
          </cell>
          <cell r="BC4594">
            <v>0.17713828367101916</v>
          </cell>
        </row>
        <row r="4595">
          <cell r="I4595">
            <v>78.099999999999994</v>
          </cell>
          <cell r="BA4595">
            <v>0</v>
          </cell>
          <cell r="BB4595">
            <v>0.15606752873563212</v>
          </cell>
          <cell r="BC4595">
            <v>0.17738828367101908</v>
          </cell>
        </row>
        <row r="4596">
          <cell r="I4596">
            <v>75.900000000000006</v>
          </cell>
          <cell r="BA4596">
            <v>0</v>
          </cell>
          <cell r="BB4596">
            <v>0.13359626436781613</v>
          </cell>
          <cell r="BC4596">
            <v>0.15701328367101916</v>
          </cell>
        </row>
        <row r="4597">
          <cell r="I4597">
            <v>75</v>
          </cell>
          <cell r="BA4597">
            <v>0</v>
          </cell>
          <cell r="BB4597">
            <v>0.12450574712643669</v>
          </cell>
          <cell r="BC4597">
            <v>0.16163828367101912</v>
          </cell>
        </row>
        <row r="4598">
          <cell r="I4598">
            <v>73.900000000000006</v>
          </cell>
          <cell r="BA4598">
            <v>0</v>
          </cell>
          <cell r="BB4598">
            <v>0.1138951149425287</v>
          </cell>
          <cell r="BC4598">
            <v>0.16463828367101915</v>
          </cell>
        </row>
        <row r="4599">
          <cell r="I4599">
            <v>70</v>
          </cell>
          <cell r="BA4599">
            <v>0</v>
          </cell>
          <cell r="BB4599">
            <v>7.4002873563218316E-2</v>
          </cell>
          <cell r="BC4599">
            <v>0.15238828367101906</v>
          </cell>
        </row>
        <row r="4600">
          <cell r="I4600">
            <v>69.099999999999994</v>
          </cell>
          <cell r="BA4600">
            <v>0</v>
          </cell>
          <cell r="BB4600">
            <v>6.4912356321839018E-2</v>
          </cell>
          <cell r="BC4600">
            <v>0.14963828367101911</v>
          </cell>
        </row>
        <row r="4601">
          <cell r="I4601">
            <v>68</v>
          </cell>
          <cell r="BA4601">
            <v>0</v>
          </cell>
          <cell r="BB4601">
            <v>5.3801724137931023E-2</v>
          </cell>
          <cell r="BC4601">
            <v>0.14638828367101911</v>
          </cell>
        </row>
        <row r="4602">
          <cell r="I4602">
            <v>69.099999999999994</v>
          </cell>
          <cell r="BA4602">
            <v>0</v>
          </cell>
          <cell r="BB4602">
            <v>6.4912356321839018E-2</v>
          </cell>
          <cell r="BC4602">
            <v>0.14963828367101911</v>
          </cell>
        </row>
        <row r="4603">
          <cell r="I4603">
            <v>68</v>
          </cell>
          <cell r="BA4603">
            <v>0.13944801921857766</v>
          </cell>
          <cell r="BB4603">
            <v>5.4301724137931016E-2</v>
          </cell>
          <cell r="BC4603">
            <v>0.14638828367101911</v>
          </cell>
        </row>
        <row r="4604">
          <cell r="I4604">
            <v>71.099999999999994</v>
          </cell>
          <cell r="BA4604">
            <v>0.14640109614165445</v>
          </cell>
          <cell r="BB4604">
            <v>8.6113505747126312E-2</v>
          </cell>
          <cell r="BC4604">
            <v>0.16363828367101907</v>
          </cell>
        </row>
        <row r="4605">
          <cell r="I4605">
            <v>75.900000000000006</v>
          </cell>
          <cell r="BA4605">
            <v>0.16340121415005118</v>
          </cell>
          <cell r="BB4605">
            <v>0.14665876436781611</v>
          </cell>
          <cell r="BC4605">
            <v>0.18676328367101908</v>
          </cell>
        </row>
        <row r="4606">
          <cell r="I4606">
            <v>79</v>
          </cell>
          <cell r="BA4606">
            <v>0.3242766445142134</v>
          </cell>
          <cell r="BB4606">
            <v>0.17951221264367809</v>
          </cell>
          <cell r="BC4606">
            <v>0.18801328367101913</v>
          </cell>
        </row>
        <row r="4607">
          <cell r="I4607">
            <v>81</v>
          </cell>
          <cell r="BA4607">
            <v>0.34548634480462326</v>
          </cell>
          <cell r="BB4607">
            <v>0.2015258620689655</v>
          </cell>
          <cell r="BC4607">
            <v>0.20226328367101912</v>
          </cell>
        </row>
        <row r="4608">
          <cell r="I4608">
            <v>84</v>
          </cell>
          <cell r="BA4608">
            <v>0.35349156434750501</v>
          </cell>
          <cell r="BB4608">
            <v>0.23182758620689645</v>
          </cell>
          <cell r="BC4608">
            <v>0.19563828367101907</v>
          </cell>
        </row>
        <row r="4609">
          <cell r="I4609">
            <v>86</v>
          </cell>
          <cell r="BA4609">
            <v>0.31169076922298583</v>
          </cell>
          <cell r="BB4609">
            <v>0.24482040229885058</v>
          </cell>
          <cell r="BC4609">
            <v>0.18801328367101913</v>
          </cell>
        </row>
        <row r="4610">
          <cell r="I4610">
            <v>87.1</v>
          </cell>
          <cell r="BA4610">
            <v>0.35811426453828826</v>
          </cell>
          <cell r="BB4610">
            <v>0.26363936781609187</v>
          </cell>
          <cell r="BC4610">
            <v>0.18538828367101909</v>
          </cell>
        </row>
        <row r="4611">
          <cell r="I4611">
            <v>90</v>
          </cell>
          <cell r="BA4611">
            <v>0.38535148958358728</v>
          </cell>
          <cell r="BB4611">
            <v>0.29243103448275859</v>
          </cell>
          <cell r="BC4611">
            <v>0.20026328367101909</v>
          </cell>
        </row>
        <row r="4612">
          <cell r="I4612">
            <v>88</v>
          </cell>
          <cell r="BA4612">
            <v>0.36470486048231027</v>
          </cell>
          <cell r="BB4612">
            <v>0.27172988505747114</v>
          </cell>
          <cell r="BC4612">
            <v>0.18813828367101906</v>
          </cell>
        </row>
        <row r="4613">
          <cell r="I4613">
            <v>88</v>
          </cell>
          <cell r="BA4613">
            <v>0.29596060769272697</v>
          </cell>
          <cell r="BB4613">
            <v>0.27172988505747114</v>
          </cell>
          <cell r="BC4613">
            <v>0.19413828367101912</v>
          </cell>
        </row>
        <row r="4614">
          <cell r="I4614">
            <v>87.1</v>
          </cell>
          <cell r="BA4614">
            <v>0.28982720013085028</v>
          </cell>
          <cell r="BB4614">
            <v>0.26082686781609188</v>
          </cell>
          <cell r="BC4614">
            <v>0.19138828367101915</v>
          </cell>
        </row>
        <row r="4615">
          <cell r="I4615">
            <v>82.9</v>
          </cell>
          <cell r="BA4615">
            <v>0.15541994229550049</v>
          </cell>
          <cell r="BB4615">
            <v>0.21736278735632178</v>
          </cell>
          <cell r="BC4615">
            <v>0.18601328367101913</v>
          </cell>
        </row>
        <row r="4616">
          <cell r="I4616">
            <v>78.099999999999994</v>
          </cell>
          <cell r="BA4616">
            <v>0.15511763460319319</v>
          </cell>
          <cell r="BB4616">
            <v>0.15731752873563212</v>
          </cell>
          <cell r="BC4616">
            <v>0.1852632836710191</v>
          </cell>
        </row>
        <row r="4617">
          <cell r="I4617">
            <v>78.099999999999994</v>
          </cell>
          <cell r="BA4617">
            <v>0.15511763460319319</v>
          </cell>
          <cell r="BB4617">
            <v>0.15681752873563212</v>
          </cell>
          <cell r="BC4617">
            <v>0.1852632836710191</v>
          </cell>
        </row>
        <row r="4618">
          <cell r="I4618">
            <v>80.099999999999994</v>
          </cell>
          <cell r="BA4618">
            <v>0.14886994229550046</v>
          </cell>
          <cell r="BB4618">
            <v>0.17651867816091943</v>
          </cell>
          <cell r="BC4618">
            <v>0.16976328367101909</v>
          </cell>
        </row>
        <row r="4619">
          <cell r="I4619">
            <v>78.099999999999994</v>
          </cell>
          <cell r="BA4619">
            <v>0</v>
          </cell>
          <cell r="BB4619">
            <v>0.15606752873563212</v>
          </cell>
          <cell r="BC4619">
            <v>0.17101328367101912</v>
          </cell>
        </row>
        <row r="4620">
          <cell r="I4620">
            <v>75</v>
          </cell>
          <cell r="BA4620">
            <v>0</v>
          </cell>
          <cell r="BB4620">
            <v>0.12450574712643669</v>
          </cell>
          <cell r="BC4620">
            <v>0.16801328367101906</v>
          </cell>
        </row>
        <row r="4621">
          <cell r="I4621">
            <v>73.900000000000006</v>
          </cell>
          <cell r="BA4621">
            <v>0</v>
          </cell>
          <cell r="BB4621">
            <v>0.1133951149425287</v>
          </cell>
          <cell r="BC4621">
            <v>0.17251328367101906</v>
          </cell>
        </row>
        <row r="4622">
          <cell r="I4622">
            <v>73.000000999999997</v>
          </cell>
          <cell r="BA4622">
            <v>0</v>
          </cell>
          <cell r="BB4622">
            <v>0.10480459770114939</v>
          </cell>
          <cell r="BC4622">
            <v>0.16976328367101909</v>
          </cell>
        </row>
        <row r="4623">
          <cell r="I4623">
            <v>72</v>
          </cell>
          <cell r="BA4623">
            <v>0</v>
          </cell>
          <cell r="BB4623">
            <v>9.4204022988505762E-2</v>
          </cell>
          <cell r="BC4623">
            <v>0.15851328367101911</v>
          </cell>
        </row>
        <row r="4624">
          <cell r="I4624">
            <v>70</v>
          </cell>
          <cell r="BA4624">
            <v>0</v>
          </cell>
          <cell r="BB4624">
            <v>7.4002873563218316E-2</v>
          </cell>
          <cell r="BC4624">
            <v>0.16026328367101911</v>
          </cell>
        </row>
        <row r="4625">
          <cell r="I4625">
            <v>69.099999999999994</v>
          </cell>
          <cell r="BA4625">
            <v>0</v>
          </cell>
          <cell r="BB4625">
            <v>6.4912356321839018E-2</v>
          </cell>
          <cell r="BC4625">
            <v>0.14963828367101911</v>
          </cell>
        </row>
        <row r="4626">
          <cell r="I4626">
            <v>69.099999999999994</v>
          </cell>
          <cell r="BA4626">
            <v>0</v>
          </cell>
          <cell r="BB4626">
            <v>6.4912356321839018E-2</v>
          </cell>
          <cell r="BC4626">
            <v>0.15751328367101916</v>
          </cell>
        </row>
        <row r="4627">
          <cell r="I4627">
            <v>69.099999999999994</v>
          </cell>
          <cell r="BA4627">
            <v>0.14393224998780846</v>
          </cell>
          <cell r="BB4627">
            <v>6.5412356321839032E-2</v>
          </cell>
          <cell r="BC4627">
            <v>0.15751328367101916</v>
          </cell>
        </row>
        <row r="4628">
          <cell r="I4628">
            <v>70</v>
          </cell>
          <cell r="BA4628">
            <v>0.14504071152626999</v>
          </cell>
          <cell r="BB4628">
            <v>7.5002873563218317E-2</v>
          </cell>
          <cell r="BC4628">
            <v>0.16026328367101911</v>
          </cell>
        </row>
        <row r="4629">
          <cell r="I4629">
            <v>73.000000999999997</v>
          </cell>
          <cell r="BA4629">
            <v>0.15209455640390651</v>
          </cell>
          <cell r="BB4629">
            <v>0.11736709770114939</v>
          </cell>
          <cell r="BC4629">
            <v>0.17776328367101912</v>
          </cell>
        </row>
        <row r="4630">
          <cell r="I4630">
            <v>75.900000000000006</v>
          </cell>
          <cell r="BA4630">
            <v>0.31489658502561868</v>
          </cell>
          <cell r="BB4630">
            <v>0.14820043103448277</v>
          </cell>
          <cell r="BC4630">
            <v>0.19363828367101915</v>
          </cell>
        </row>
        <row r="4631">
          <cell r="I4631">
            <v>81</v>
          </cell>
          <cell r="BA4631">
            <v>0.35892031622311305</v>
          </cell>
          <cell r="BB4631">
            <v>0.2015258620689655</v>
          </cell>
          <cell r="BC4631">
            <v>0.21788828367101909</v>
          </cell>
        </row>
        <row r="4632">
          <cell r="I4632">
            <v>82.9</v>
          </cell>
          <cell r="BA4632">
            <v>0.36588196511756105</v>
          </cell>
          <cell r="BB4632">
            <v>0.22071695402298844</v>
          </cell>
          <cell r="BC4632">
            <v>0.21538828367101909</v>
          </cell>
        </row>
        <row r="4633">
          <cell r="I4633">
            <v>84.9</v>
          </cell>
          <cell r="BA4633">
            <v>0.33327841350927317</v>
          </cell>
          <cell r="BB4633">
            <v>0.23370977011494257</v>
          </cell>
          <cell r="BC4633">
            <v>0.22151328367101911</v>
          </cell>
        </row>
        <row r="4634">
          <cell r="I4634">
            <v>86</v>
          </cell>
          <cell r="BA4634">
            <v>0.38304130521660185</v>
          </cell>
          <cell r="BB4634">
            <v>0.25252873563218392</v>
          </cell>
          <cell r="BC4634">
            <v>0.21788828367101909</v>
          </cell>
        </row>
        <row r="4635">
          <cell r="I4635">
            <v>87.1</v>
          </cell>
          <cell r="BA4635">
            <v>0.37648702609439266</v>
          </cell>
          <cell r="BB4635">
            <v>0.26313936781609187</v>
          </cell>
          <cell r="BC4635">
            <v>0.20513828367101908</v>
          </cell>
        </row>
        <row r="4636">
          <cell r="I4636">
            <v>88</v>
          </cell>
          <cell r="BA4636">
            <v>0.3906907836474478</v>
          </cell>
          <cell r="BB4636">
            <v>0.27172988505747114</v>
          </cell>
          <cell r="BC4636">
            <v>0.21576328367101907</v>
          </cell>
        </row>
        <row r="4637">
          <cell r="I4637">
            <v>88</v>
          </cell>
          <cell r="BA4637">
            <v>0.3122166520425857</v>
          </cell>
          <cell r="BB4637">
            <v>0.27172988505747114</v>
          </cell>
          <cell r="BC4637">
            <v>0.21576328367101907</v>
          </cell>
        </row>
        <row r="4638">
          <cell r="I4638">
            <v>89.1</v>
          </cell>
          <cell r="BA4638">
            <v>0.30918301236550766</v>
          </cell>
          <cell r="BB4638">
            <v>0.28102801724137916</v>
          </cell>
          <cell r="BC4638">
            <v>0.20488828367101911</v>
          </cell>
        </row>
        <row r="4639">
          <cell r="I4639">
            <v>90</v>
          </cell>
          <cell r="BA4639">
            <v>0.16116378844934678</v>
          </cell>
          <cell r="BB4639">
            <v>0.28907686781609193</v>
          </cell>
          <cell r="BC4639">
            <v>0.20026328367101909</v>
          </cell>
        </row>
        <row r="4640">
          <cell r="I4640">
            <v>88</v>
          </cell>
          <cell r="BA4640">
            <v>0.16166763460319289</v>
          </cell>
          <cell r="BB4640">
            <v>0.25731321839080451</v>
          </cell>
          <cell r="BC4640">
            <v>0.20151328367101909</v>
          </cell>
        </row>
        <row r="4641">
          <cell r="I4641">
            <v>84</v>
          </cell>
          <cell r="BA4641">
            <v>0.16579917306473124</v>
          </cell>
          <cell r="BB4641">
            <v>0.21641091954022978</v>
          </cell>
          <cell r="BC4641">
            <v>0.21176328367101907</v>
          </cell>
        </row>
        <row r="4642">
          <cell r="I4642">
            <v>82</v>
          </cell>
          <cell r="BA4642">
            <v>0.16615186537242357</v>
          </cell>
          <cell r="BB4642">
            <v>0.19570977011494251</v>
          </cell>
          <cell r="BC4642">
            <v>0.21263828367101908</v>
          </cell>
        </row>
        <row r="4643">
          <cell r="I4643">
            <v>81</v>
          </cell>
          <cell r="BA4643">
            <v>0</v>
          </cell>
          <cell r="BB4643">
            <v>0.18535919540229884</v>
          </cell>
          <cell r="BC4643">
            <v>0.20226328367101912</v>
          </cell>
        </row>
        <row r="4644">
          <cell r="I4644">
            <v>79</v>
          </cell>
          <cell r="BA4644">
            <v>0</v>
          </cell>
          <cell r="BB4644">
            <v>0.16490804597701142</v>
          </cell>
          <cell r="BC4644">
            <v>0.18801328367101913</v>
          </cell>
        </row>
        <row r="4645">
          <cell r="I4645">
            <v>78.099999999999994</v>
          </cell>
          <cell r="BA4645">
            <v>0</v>
          </cell>
          <cell r="BB4645">
            <v>0.15581752873563212</v>
          </cell>
          <cell r="BC4645">
            <v>0.19338828367101912</v>
          </cell>
        </row>
        <row r="4646">
          <cell r="I4646">
            <v>75.900000000000006</v>
          </cell>
          <cell r="BA4646">
            <v>0</v>
          </cell>
          <cell r="BB4646">
            <v>0.13409626436781613</v>
          </cell>
          <cell r="BC4646">
            <v>0.18676328367101908</v>
          </cell>
        </row>
        <row r="4647">
          <cell r="I4647">
            <v>73.000000999999997</v>
          </cell>
          <cell r="BA4647">
            <v>0</v>
          </cell>
          <cell r="BB4647">
            <v>0.10430459770114939</v>
          </cell>
          <cell r="BC4647">
            <v>0.17776328367101912</v>
          </cell>
        </row>
        <row r="4648">
          <cell r="I4648">
            <v>73.000000999999997</v>
          </cell>
          <cell r="BA4648">
            <v>0</v>
          </cell>
          <cell r="BB4648">
            <v>0.10430459770114939</v>
          </cell>
          <cell r="BC4648">
            <v>0.17776328367101912</v>
          </cell>
        </row>
        <row r="4649">
          <cell r="I4649">
            <v>72</v>
          </cell>
          <cell r="BA4649">
            <v>0</v>
          </cell>
          <cell r="BB4649">
            <v>9.4204022988505762E-2</v>
          </cell>
          <cell r="BC4649">
            <v>0.17451328367101909</v>
          </cell>
        </row>
        <row r="4650">
          <cell r="I4650">
            <v>73.000000999999997</v>
          </cell>
          <cell r="BA4650">
            <v>0</v>
          </cell>
          <cell r="BB4650">
            <v>0.10430459770114939</v>
          </cell>
          <cell r="BC4650">
            <v>0.1847632836710191</v>
          </cell>
        </row>
        <row r="4651">
          <cell r="I4651">
            <v>73.000000999999997</v>
          </cell>
          <cell r="BA4651">
            <v>0.15491609478463991</v>
          </cell>
          <cell r="BB4651">
            <v>0.10480459770114939</v>
          </cell>
          <cell r="BC4651">
            <v>0.1847632836710191</v>
          </cell>
        </row>
        <row r="4652">
          <cell r="I4652">
            <v>73.900000000000006</v>
          </cell>
          <cell r="BA4652">
            <v>0.15325340383396202</v>
          </cell>
          <cell r="BB4652">
            <v>0.11439511494252871</v>
          </cell>
          <cell r="BC4652">
            <v>0.18063828367101906</v>
          </cell>
        </row>
        <row r="4653">
          <cell r="I4653">
            <v>80.099999999999994</v>
          </cell>
          <cell r="BA4653">
            <v>0.19146408211347343</v>
          </cell>
          <cell r="BB4653">
            <v>0.18908117816091943</v>
          </cell>
          <cell r="BC4653">
            <v>0.20651328367101909</v>
          </cell>
        </row>
        <row r="4654">
          <cell r="I4654">
            <v>82.9</v>
          </cell>
          <cell r="BA4654">
            <v>0.35970984973294584</v>
          </cell>
          <cell r="BB4654">
            <v>0.21890445402298847</v>
          </cell>
          <cell r="BC4654">
            <v>0.20838828367101916</v>
          </cell>
        </row>
        <row r="4655">
          <cell r="I4655">
            <v>86</v>
          </cell>
          <cell r="BA4655">
            <v>0.38304130521660185</v>
          </cell>
          <cell r="BB4655">
            <v>0.25202873563218392</v>
          </cell>
          <cell r="BC4655">
            <v>0.21788828367101909</v>
          </cell>
        </row>
        <row r="4656">
          <cell r="I4656">
            <v>88</v>
          </cell>
          <cell r="BA4656">
            <v>0.3906907836474478</v>
          </cell>
          <cell r="BB4656">
            <v>0.27222988505747114</v>
          </cell>
          <cell r="BC4656">
            <v>0.21576328367101907</v>
          </cell>
        </row>
        <row r="4657">
          <cell r="I4657">
            <v>90</v>
          </cell>
          <cell r="BA4657">
            <v>0.35841437091089584</v>
          </cell>
          <cell r="BB4657">
            <v>0.28522270114942527</v>
          </cell>
          <cell r="BC4657">
            <v>0.22188828367101909</v>
          </cell>
        </row>
        <row r="4658">
          <cell r="I4658">
            <v>91.9</v>
          </cell>
          <cell r="BA4658">
            <v>0.42148464628502275</v>
          </cell>
          <cell r="BB4658">
            <v>0.3121221264367815</v>
          </cell>
          <cell r="BC4658">
            <v>0.22801328367101917</v>
          </cell>
        </row>
        <row r="4659">
          <cell r="I4659">
            <v>91.9</v>
          </cell>
          <cell r="BA4659">
            <v>0.41372197757471929</v>
          </cell>
          <cell r="BB4659">
            <v>0.3116221264367815</v>
          </cell>
          <cell r="BC4659">
            <v>0.22013828367101912</v>
          </cell>
        </row>
        <row r="4660">
          <cell r="I4660">
            <v>93.9</v>
          </cell>
          <cell r="BA4660">
            <v>0.4151277403541363</v>
          </cell>
          <cell r="BB4660">
            <v>0.33132327586206894</v>
          </cell>
          <cell r="BC4660">
            <v>0.21238828367101914</v>
          </cell>
        </row>
        <row r="4661">
          <cell r="I4661">
            <v>93.9</v>
          </cell>
          <cell r="BA4661">
            <v>0.34391664503849462</v>
          </cell>
          <cell r="BB4661">
            <v>0.33132327586206894</v>
          </cell>
          <cell r="BC4661">
            <v>0.21988828367101906</v>
          </cell>
        </row>
        <row r="4662">
          <cell r="I4662">
            <v>93.9</v>
          </cell>
          <cell r="BA4662">
            <v>0.32710858002438037</v>
          </cell>
          <cell r="BB4662">
            <v>0.32951077586206895</v>
          </cell>
          <cell r="BC4662">
            <v>0.19938828367101905</v>
          </cell>
        </row>
        <row r="4663">
          <cell r="I4663">
            <v>93</v>
          </cell>
          <cell r="BA4663">
            <v>0.17403319564127634</v>
          </cell>
          <cell r="BB4663">
            <v>0.31937859195402285</v>
          </cell>
          <cell r="BC4663">
            <v>0.20363828367101913</v>
          </cell>
        </row>
        <row r="4664">
          <cell r="I4664">
            <v>80.099999999999994</v>
          </cell>
          <cell r="BA4664">
            <v>0.15758648075703885</v>
          </cell>
          <cell r="BB4664">
            <v>0.17751867816091943</v>
          </cell>
          <cell r="BC4664">
            <v>0.19138828367101915</v>
          </cell>
        </row>
        <row r="4665">
          <cell r="I4665">
            <v>73.000000999999997</v>
          </cell>
          <cell r="BA4665">
            <v>0.14886994111163979</v>
          </cell>
          <cell r="BB4665">
            <v>0.10530459770114939</v>
          </cell>
          <cell r="BC4665">
            <v>0.16976328367101909</v>
          </cell>
        </row>
        <row r="4666">
          <cell r="I4666">
            <v>73.900000000000006</v>
          </cell>
          <cell r="BA4666">
            <v>0.15325340383396202</v>
          </cell>
          <cell r="BB4666">
            <v>0.1138951149425287</v>
          </cell>
          <cell r="BC4666">
            <v>0.18063828367101906</v>
          </cell>
        </row>
        <row r="4667">
          <cell r="I4667">
            <v>73.900000000000006</v>
          </cell>
          <cell r="BA4667">
            <v>0</v>
          </cell>
          <cell r="BB4667">
            <v>0.11364511494252871</v>
          </cell>
          <cell r="BC4667">
            <v>0.18063828367101906</v>
          </cell>
        </row>
        <row r="4668">
          <cell r="I4668">
            <v>75.900000000000006</v>
          </cell>
          <cell r="BA4668">
            <v>0</v>
          </cell>
          <cell r="BB4668">
            <v>0.13359626436781613</v>
          </cell>
          <cell r="BC4668">
            <v>0.17863828367101911</v>
          </cell>
        </row>
        <row r="4669">
          <cell r="I4669">
            <v>75.900000000000006</v>
          </cell>
          <cell r="BA4669">
            <v>0</v>
          </cell>
          <cell r="BB4669">
            <v>0.13359626436781613</v>
          </cell>
          <cell r="BC4669">
            <v>0.19363828367101915</v>
          </cell>
        </row>
        <row r="4670">
          <cell r="I4670">
            <v>75</v>
          </cell>
          <cell r="BA4670">
            <v>0</v>
          </cell>
          <cell r="BB4670">
            <v>0.12500574712643669</v>
          </cell>
          <cell r="BC4670">
            <v>0.19088828367101909</v>
          </cell>
        </row>
        <row r="4671">
          <cell r="I4671">
            <v>75</v>
          </cell>
          <cell r="BA4671">
            <v>0</v>
          </cell>
          <cell r="BB4671">
            <v>0.12450574712643669</v>
          </cell>
          <cell r="BC4671">
            <v>0.18388828367101911</v>
          </cell>
        </row>
        <row r="4672">
          <cell r="I4672">
            <v>73.900000000000006</v>
          </cell>
          <cell r="BA4672">
            <v>0</v>
          </cell>
          <cell r="BB4672">
            <v>0.1133951149425287</v>
          </cell>
          <cell r="BC4672">
            <v>0.18763828367101909</v>
          </cell>
        </row>
        <row r="4673">
          <cell r="I4673">
            <v>73.000000999999997</v>
          </cell>
          <cell r="BA4673">
            <v>0</v>
          </cell>
          <cell r="BB4673">
            <v>0.10430459770114939</v>
          </cell>
          <cell r="BC4673">
            <v>0.19338828367101912</v>
          </cell>
        </row>
        <row r="4674">
          <cell r="I4674">
            <v>73.900000000000006</v>
          </cell>
          <cell r="BA4674">
            <v>0</v>
          </cell>
          <cell r="BB4674">
            <v>0.1133951149425287</v>
          </cell>
          <cell r="BC4674">
            <v>0.18763828367101909</v>
          </cell>
        </row>
        <row r="4675">
          <cell r="I4675">
            <v>73.900000000000006</v>
          </cell>
          <cell r="BA4675">
            <v>0.14997840383396202</v>
          </cell>
          <cell r="BB4675">
            <v>0.1138951149425287</v>
          </cell>
          <cell r="BC4675">
            <v>0.17251328367101906</v>
          </cell>
        </row>
        <row r="4676">
          <cell r="I4676">
            <v>75.900000000000006</v>
          </cell>
          <cell r="BA4676">
            <v>0.15244724998780834</v>
          </cell>
          <cell r="BB4676">
            <v>0.13459626436781613</v>
          </cell>
          <cell r="BC4676">
            <v>0.17863828367101911</v>
          </cell>
        </row>
        <row r="4677">
          <cell r="I4677">
            <v>81</v>
          </cell>
          <cell r="BA4677">
            <v>0.17845484181238805</v>
          </cell>
          <cell r="BB4677">
            <v>0.19277586206896552</v>
          </cell>
          <cell r="BC4677">
            <v>0.20226328367101912</v>
          </cell>
        </row>
        <row r="4678">
          <cell r="I4678">
            <v>84</v>
          </cell>
          <cell r="BA4678">
            <v>0.33017382177083882</v>
          </cell>
          <cell r="BB4678">
            <v>0.22461925287356313</v>
          </cell>
          <cell r="BC4678">
            <v>0.20363828367101913</v>
          </cell>
        </row>
        <row r="4679">
          <cell r="I4679">
            <v>87.1</v>
          </cell>
          <cell r="BA4679">
            <v>0.37547334931911541</v>
          </cell>
          <cell r="BB4679">
            <v>0.25543103448275856</v>
          </cell>
          <cell r="BC4679">
            <v>0.22113828367101906</v>
          </cell>
        </row>
        <row r="4680">
          <cell r="I4680">
            <v>89.1</v>
          </cell>
          <cell r="BA4680">
            <v>0.39721398038316574</v>
          </cell>
          <cell r="BB4680">
            <v>0.27563218390804578</v>
          </cell>
          <cell r="BC4680">
            <v>0.23426328367101917</v>
          </cell>
        </row>
        <row r="4681">
          <cell r="I4681">
            <v>91.9</v>
          </cell>
          <cell r="BA4681">
            <v>0.3528470707846067</v>
          </cell>
          <cell r="BB4681">
            <v>0.30441379310344818</v>
          </cell>
          <cell r="BC4681">
            <v>0.24326328367101913</v>
          </cell>
        </row>
        <row r="4682">
          <cell r="I4682">
            <v>93</v>
          </cell>
          <cell r="BA4682">
            <v>0.42180981307190468</v>
          </cell>
          <cell r="BB4682">
            <v>0.31552442528735619</v>
          </cell>
          <cell r="BC4682">
            <v>0.23951328367101909</v>
          </cell>
        </row>
        <row r="4683">
          <cell r="I4683">
            <v>93.9</v>
          </cell>
          <cell r="BA4683">
            <v>0.42115705719429675</v>
          </cell>
          <cell r="BB4683">
            <v>0.32411494252873563</v>
          </cell>
          <cell r="BC4683">
            <v>0.2341382836710191</v>
          </cell>
        </row>
        <row r="4684">
          <cell r="I4684">
            <v>95</v>
          </cell>
          <cell r="BA4684">
            <v>0.42212029847169952</v>
          </cell>
          <cell r="BB4684">
            <v>0.33087140804597692</v>
          </cell>
          <cell r="BC4684">
            <v>0.22951328367101914</v>
          </cell>
        </row>
        <row r="4685">
          <cell r="I4685">
            <v>93</v>
          </cell>
          <cell r="BA4685">
            <v>0.31042140725880857</v>
          </cell>
          <cell r="BB4685">
            <v>0.31067025862068948</v>
          </cell>
          <cell r="BC4685">
            <v>0.22338828367101907</v>
          </cell>
        </row>
        <row r="4686">
          <cell r="I4686">
            <v>93.9</v>
          </cell>
          <cell r="BA4686">
            <v>0.30086872780370028</v>
          </cell>
          <cell r="BB4686">
            <v>0.31640660919540231</v>
          </cell>
          <cell r="BC4686">
            <v>0.22626328367101914</v>
          </cell>
        </row>
        <row r="4687">
          <cell r="I4687">
            <v>91</v>
          </cell>
          <cell r="BA4687">
            <v>0.16806648075703914</v>
          </cell>
          <cell r="BB4687">
            <v>0.2876149425287356</v>
          </cell>
          <cell r="BC4687">
            <v>0.21738828367101912</v>
          </cell>
        </row>
        <row r="4688">
          <cell r="I4688">
            <v>84</v>
          </cell>
          <cell r="BA4688">
            <v>0</v>
          </cell>
          <cell r="BB4688">
            <v>0.21691091954022979</v>
          </cell>
          <cell r="BC4688">
            <v>0.18938828367101906</v>
          </cell>
        </row>
        <row r="4689">
          <cell r="I4689">
            <v>86</v>
          </cell>
          <cell r="BA4689">
            <v>0</v>
          </cell>
          <cell r="BB4689">
            <v>0.23661206896551723</v>
          </cell>
          <cell r="BC4689">
            <v>0.18801328367101913</v>
          </cell>
        </row>
        <row r="4690">
          <cell r="I4690">
            <v>82.9</v>
          </cell>
          <cell r="BA4690">
            <v>0</v>
          </cell>
          <cell r="BB4690">
            <v>0.2053002873563218</v>
          </cell>
          <cell r="BC4690">
            <v>0.17863828367101911</v>
          </cell>
        </row>
        <row r="4691">
          <cell r="I4691">
            <v>82</v>
          </cell>
          <cell r="BA4691">
            <v>0</v>
          </cell>
          <cell r="BB4691">
            <v>0.19570977011494251</v>
          </cell>
          <cell r="BC4691">
            <v>0.18326328367101907</v>
          </cell>
        </row>
        <row r="4692">
          <cell r="I4692">
            <v>82</v>
          </cell>
          <cell r="BA4692">
            <v>0</v>
          </cell>
          <cell r="BB4692">
            <v>0.19570977011494251</v>
          </cell>
          <cell r="BC4692">
            <v>0.16988828367101907</v>
          </cell>
        </row>
        <row r="4693">
          <cell r="I4693">
            <v>82</v>
          </cell>
          <cell r="BA4693">
            <v>0</v>
          </cell>
          <cell r="BB4693">
            <v>0.19570977011494251</v>
          </cell>
          <cell r="BC4693">
            <v>0.16988828367101907</v>
          </cell>
        </row>
        <row r="4694">
          <cell r="I4694">
            <v>75.900000000000006</v>
          </cell>
          <cell r="BA4694">
            <v>0</v>
          </cell>
          <cell r="BB4694">
            <v>0.13409626436781613</v>
          </cell>
          <cell r="BC4694">
            <v>0.17076328367101909</v>
          </cell>
        </row>
        <row r="4695">
          <cell r="I4695">
            <v>75.900000000000006</v>
          </cell>
          <cell r="BA4695">
            <v>0</v>
          </cell>
          <cell r="BB4695">
            <v>0.13359626436781613</v>
          </cell>
          <cell r="BC4695">
            <v>0.17076328367101909</v>
          </cell>
        </row>
        <row r="4696">
          <cell r="I4696">
            <v>75</v>
          </cell>
          <cell r="BA4696">
            <v>0</v>
          </cell>
          <cell r="BB4696">
            <v>0.12450574712643669</v>
          </cell>
          <cell r="BC4696">
            <v>0.16163828367101912</v>
          </cell>
        </row>
        <row r="4697">
          <cell r="I4697">
            <v>75</v>
          </cell>
          <cell r="BA4697">
            <v>0</v>
          </cell>
          <cell r="BB4697">
            <v>0.12450574712643669</v>
          </cell>
          <cell r="BC4697">
            <v>0.16163828367101912</v>
          </cell>
        </row>
        <row r="4698">
          <cell r="I4698">
            <v>75</v>
          </cell>
          <cell r="BA4698">
            <v>0</v>
          </cell>
          <cell r="BB4698">
            <v>0.12450574712643669</v>
          </cell>
          <cell r="BC4698">
            <v>0.16163828367101912</v>
          </cell>
        </row>
        <row r="4699">
          <cell r="I4699">
            <v>75.900000000000006</v>
          </cell>
          <cell r="BA4699">
            <v>0</v>
          </cell>
          <cell r="BB4699">
            <v>0.13409626436781613</v>
          </cell>
          <cell r="BC4699">
            <v>0.17076328367101909</v>
          </cell>
        </row>
        <row r="4700">
          <cell r="I4700">
            <v>75.900000000000006</v>
          </cell>
          <cell r="BA4700">
            <v>0</v>
          </cell>
          <cell r="BB4700">
            <v>0.13459626436781613</v>
          </cell>
          <cell r="BC4700">
            <v>0.17076328367101909</v>
          </cell>
        </row>
        <row r="4701">
          <cell r="I4701">
            <v>80.099999999999994</v>
          </cell>
          <cell r="BA4701">
            <v>0</v>
          </cell>
          <cell r="BB4701">
            <v>0.17751867816091943</v>
          </cell>
          <cell r="BC4701">
            <v>0.19138828367101915</v>
          </cell>
        </row>
        <row r="4702">
          <cell r="I4702">
            <v>82.9</v>
          </cell>
          <cell r="BA4702">
            <v>0</v>
          </cell>
          <cell r="BB4702">
            <v>0.2058002873563218</v>
          </cell>
          <cell r="BC4702">
            <v>0.20838828367101916</v>
          </cell>
        </row>
        <row r="4703">
          <cell r="I4703">
            <v>86</v>
          </cell>
          <cell r="BA4703">
            <v>0</v>
          </cell>
          <cell r="BB4703">
            <v>0.23661206896551723</v>
          </cell>
          <cell r="BC4703">
            <v>0.22488828367101918</v>
          </cell>
        </row>
        <row r="4704">
          <cell r="I4704">
            <v>88</v>
          </cell>
          <cell r="BA4704">
            <v>0</v>
          </cell>
          <cell r="BB4704">
            <v>0.25681321839080451</v>
          </cell>
          <cell r="BC4704">
            <v>0.24713828367101906</v>
          </cell>
        </row>
        <row r="4705">
          <cell r="I4705">
            <v>91</v>
          </cell>
          <cell r="BA4705">
            <v>0</v>
          </cell>
          <cell r="BB4705">
            <v>0.2876149425287356</v>
          </cell>
          <cell r="BC4705">
            <v>0.24913828367101909</v>
          </cell>
        </row>
        <row r="4706">
          <cell r="I4706">
            <v>91.9</v>
          </cell>
          <cell r="BA4706">
            <v>0.18197263460319299</v>
          </cell>
          <cell r="BB4706">
            <v>0.29670545977011487</v>
          </cell>
          <cell r="BC4706">
            <v>0.25188828367101912</v>
          </cell>
        </row>
        <row r="4707">
          <cell r="I4707">
            <v>93</v>
          </cell>
          <cell r="BA4707">
            <v>0.17980609614165444</v>
          </cell>
          <cell r="BB4707">
            <v>0.30731609195402287</v>
          </cell>
          <cell r="BC4707">
            <v>0.2465132836710191</v>
          </cell>
        </row>
        <row r="4708">
          <cell r="I4708">
            <v>91</v>
          </cell>
          <cell r="BA4708">
            <v>0.17733724998780828</v>
          </cell>
          <cell r="BB4708">
            <v>0.28661494252873559</v>
          </cell>
          <cell r="BC4708">
            <v>0.24038828367101908</v>
          </cell>
        </row>
        <row r="4709">
          <cell r="I4709">
            <v>91.9</v>
          </cell>
          <cell r="BA4709">
            <v>0.17562417306473141</v>
          </cell>
          <cell r="BB4709">
            <v>0.29570545977011481</v>
          </cell>
          <cell r="BC4709">
            <v>0.23613828367101911</v>
          </cell>
        </row>
        <row r="4710">
          <cell r="I4710">
            <v>91.9</v>
          </cell>
          <cell r="BA4710">
            <v>0.17562417306473141</v>
          </cell>
          <cell r="BB4710">
            <v>0.29620545977011487</v>
          </cell>
          <cell r="BC4710">
            <v>0.23613828367101911</v>
          </cell>
        </row>
        <row r="4711">
          <cell r="I4711">
            <v>91.9</v>
          </cell>
          <cell r="BA4711">
            <v>0.17562417306473141</v>
          </cell>
          <cell r="BB4711">
            <v>0.29670545977011487</v>
          </cell>
          <cell r="BC4711">
            <v>0.23613828367101911</v>
          </cell>
        </row>
        <row r="4712">
          <cell r="I4712">
            <v>89.1</v>
          </cell>
          <cell r="BA4712">
            <v>0.16877186537242375</v>
          </cell>
          <cell r="BB4712">
            <v>0.26842385057471246</v>
          </cell>
          <cell r="BC4712">
            <v>0.21913828367101909</v>
          </cell>
        </row>
        <row r="4713">
          <cell r="I4713">
            <v>87.1</v>
          </cell>
          <cell r="BA4713">
            <v>0.16957801921857757</v>
          </cell>
          <cell r="BB4713">
            <v>0.24772270114942518</v>
          </cell>
          <cell r="BC4713">
            <v>0.22113828367101906</v>
          </cell>
        </row>
        <row r="4714">
          <cell r="I4714">
            <v>84.9</v>
          </cell>
          <cell r="BA4714">
            <v>0.16690763460319283</v>
          </cell>
          <cell r="BB4714">
            <v>0.22550143678160922</v>
          </cell>
          <cell r="BC4714">
            <v>0.21451328367101907</v>
          </cell>
        </row>
        <row r="4715">
          <cell r="I4715">
            <v>84</v>
          </cell>
          <cell r="BA4715">
            <v>0.16579917306473124</v>
          </cell>
          <cell r="BB4715">
            <v>0.21591091954022981</v>
          </cell>
          <cell r="BC4715">
            <v>0.21176328367101907</v>
          </cell>
        </row>
        <row r="4716">
          <cell r="I4716">
            <v>82.9</v>
          </cell>
          <cell r="BA4716">
            <v>0.16443878844934665</v>
          </cell>
          <cell r="BB4716">
            <v>0.20480028735632183</v>
          </cell>
          <cell r="BC4716">
            <v>0.20838828367101916</v>
          </cell>
        </row>
        <row r="4717">
          <cell r="I4717">
            <v>80.099999999999994</v>
          </cell>
          <cell r="BA4717">
            <v>0.16368301921857728</v>
          </cell>
          <cell r="BB4717">
            <v>0.17651867816091943</v>
          </cell>
          <cell r="BC4717">
            <v>0.20651328367101909</v>
          </cell>
        </row>
        <row r="4718">
          <cell r="I4718">
            <v>80.099999999999994</v>
          </cell>
          <cell r="BA4718">
            <v>0</v>
          </cell>
          <cell r="BB4718">
            <v>0.17651867816091943</v>
          </cell>
          <cell r="BC4718">
            <v>0.19951328367101911</v>
          </cell>
        </row>
        <row r="4719">
          <cell r="I4719">
            <v>78.099999999999994</v>
          </cell>
          <cell r="BA4719">
            <v>0</v>
          </cell>
          <cell r="BB4719">
            <v>0.15581752873563212</v>
          </cell>
          <cell r="BC4719">
            <v>0.19338828367101912</v>
          </cell>
        </row>
        <row r="4720">
          <cell r="I4720">
            <v>78.099999999999994</v>
          </cell>
          <cell r="BA4720">
            <v>0</v>
          </cell>
          <cell r="BB4720">
            <v>0.15581752873563212</v>
          </cell>
          <cell r="BC4720">
            <v>0.1852632836710191</v>
          </cell>
        </row>
        <row r="4721">
          <cell r="I4721">
            <v>75.900000000000006</v>
          </cell>
          <cell r="BA4721">
            <v>0</v>
          </cell>
          <cell r="BB4721">
            <v>0.13359626436781613</v>
          </cell>
          <cell r="BC4721">
            <v>0.17863828367101911</v>
          </cell>
        </row>
        <row r="4722">
          <cell r="I4722">
            <v>75</v>
          </cell>
          <cell r="BA4722">
            <v>0</v>
          </cell>
          <cell r="BB4722">
            <v>0.12450574712643669</v>
          </cell>
          <cell r="BC4722">
            <v>0.17576328367101915</v>
          </cell>
        </row>
        <row r="4723">
          <cell r="I4723">
            <v>73.000000999999997</v>
          </cell>
          <cell r="BA4723">
            <v>0</v>
          </cell>
          <cell r="BB4723">
            <v>0.10480459770114939</v>
          </cell>
          <cell r="BC4723">
            <v>0.16976328367101909</v>
          </cell>
        </row>
        <row r="4724">
          <cell r="I4724">
            <v>73.900000000000006</v>
          </cell>
          <cell r="BA4724">
            <v>0</v>
          </cell>
          <cell r="BB4724">
            <v>0.11439511494252871</v>
          </cell>
          <cell r="BC4724">
            <v>0.17251328367101906</v>
          </cell>
        </row>
        <row r="4725">
          <cell r="I4725">
            <v>78.099999999999994</v>
          </cell>
          <cell r="BA4725">
            <v>0</v>
          </cell>
          <cell r="BB4725">
            <v>0.15731752873563212</v>
          </cell>
          <cell r="BC4725">
            <v>0.19338828367101912</v>
          </cell>
        </row>
        <row r="4726">
          <cell r="I4726">
            <v>82</v>
          </cell>
          <cell r="BA4726">
            <v>0</v>
          </cell>
          <cell r="BB4726">
            <v>0.19670977011494248</v>
          </cell>
          <cell r="BC4726">
            <v>0.21263828367101908</v>
          </cell>
        </row>
        <row r="4727">
          <cell r="I4727">
            <v>84.9</v>
          </cell>
          <cell r="BA4727">
            <v>0</v>
          </cell>
          <cell r="BB4727">
            <v>0.22550143678160922</v>
          </cell>
          <cell r="BC4727">
            <v>0.22151328367101911</v>
          </cell>
        </row>
        <row r="4728">
          <cell r="I4728">
            <v>87.1</v>
          </cell>
          <cell r="BA4728">
            <v>0</v>
          </cell>
          <cell r="BB4728">
            <v>0.24772270114942518</v>
          </cell>
          <cell r="BC4728">
            <v>0.2281382836710191</v>
          </cell>
        </row>
        <row r="4729">
          <cell r="I4729">
            <v>90</v>
          </cell>
          <cell r="BA4729">
            <v>0</v>
          </cell>
          <cell r="BB4729">
            <v>0.27751436781609196</v>
          </cell>
          <cell r="BC4729">
            <v>0.23713828367101911</v>
          </cell>
        </row>
        <row r="4730">
          <cell r="I4730">
            <v>90</v>
          </cell>
          <cell r="BA4730">
            <v>0</v>
          </cell>
          <cell r="BB4730">
            <v>0.27751436781609196</v>
          </cell>
          <cell r="BC4730">
            <v>0.23713828367101911</v>
          </cell>
        </row>
        <row r="4731">
          <cell r="I4731">
            <v>93</v>
          </cell>
          <cell r="BA4731">
            <v>0</v>
          </cell>
          <cell r="BB4731">
            <v>0.30731609195402287</v>
          </cell>
          <cell r="BC4731">
            <v>0.21701328367101913</v>
          </cell>
        </row>
        <row r="4732">
          <cell r="I4732">
            <v>91.9</v>
          </cell>
          <cell r="BA4732">
            <v>0</v>
          </cell>
          <cell r="BB4732">
            <v>0.29570545977011481</v>
          </cell>
          <cell r="BC4732">
            <v>0.20026328367101909</v>
          </cell>
        </row>
        <row r="4733">
          <cell r="I4733">
            <v>91.9</v>
          </cell>
          <cell r="BA4733">
            <v>0</v>
          </cell>
          <cell r="BB4733">
            <v>0.29570545977011481</v>
          </cell>
          <cell r="BC4733">
            <v>0.20026328367101909</v>
          </cell>
        </row>
        <row r="4734">
          <cell r="I4734">
            <v>91</v>
          </cell>
          <cell r="BA4734">
            <v>0</v>
          </cell>
          <cell r="BB4734">
            <v>0.28711494252873559</v>
          </cell>
          <cell r="BC4734">
            <v>0.20351328367101912</v>
          </cell>
        </row>
        <row r="4735">
          <cell r="I4735">
            <v>91</v>
          </cell>
          <cell r="BA4735">
            <v>0</v>
          </cell>
          <cell r="BB4735">
            <v>0.2876149425287356</v>
          </cell>
          <cell r="BC4735">
            <v>0.20351328367101912</v>
          </cell>
        </row>
        <row r="4736">
          <cell r="I4736">
            <v>88</v>
          </cell>
          <cell r="BA4736">
            <v>0</v>
          </cell>
          <cell r="BB4736">
            <v>0.25731321839080451</v>
          </cell>
          <cell r="BC4736">
            <v>0.18813828367101906</v>
          </cell>
        </row>
        <row r="4737">
          <cell r="I4737">
            <v>86</v>
          </cell>
          <cell r="BA4737">
            <v>0</v>
          </cell>
          <cell r="BB4737">
            <v>0.23661206896551723</v>
          </cell>
          <cell r="BC4737">
            <v>0.18201328367101915</v>
          </cell>
        </row>
        <row r="4738">
          <cell r="I4738">
            <v>84.9</v>
          </cell>
          <cell r="BA4738">
            <v>0</v>
          </cell>
          <cell r="BB4738">
            <v>0.22550143678160922</v>
          </cell>
          <cell r="BC4738">
            <v>0.17876328367101907</v>
          </cell>
        </row>
        <row r="4739">
          <cell r="I4739">
            <v>84</v>
          </cell>
          <cell r="BA4739">
            <v>0</v>
          </cell>
          <cell r="BB4739">
            <v>0.21591091954022981</v>
          </cell>
          <cell r="BC4739">
            <v>0.18188828367101909</v>
          </cell>
        </row>
        <row r="4740">
          <cell r="I4740">
            <v>82.9</v>
          </cell>
          <cell r="BA4740">
            <v>0</v>
          </cell>
          <cell r="BB4740">
            <v>0.20480028735632183</v>
          </cell>
          <cell r="BC4740">
            <v>0.17263828367101916</v>
          </cell>
        </row>
        <row r="4741">
          <cell r="I4741">
            <v>81</v>
          </cell>
          <cell r="BA4741">
            <v>0</v>
          </cell>
          <cell r="BB4741">
            <v>0.18560919540229884</v>
          </cell>
          <cell r="BC4741">
            <v>0.16651328367101911</v>
          </cell>
        </row>
        <row r="4742">
          <cell r="I4742">
            <v>77</v>
          </cell>
          <cell r="BA4742">
            <v>0</v>
          </cell>
          <cell r="BB4742">
            <v>0.14520689655172414</v>
          </cell>
          <cell r="BC4742">
            <v>0.17401328367101915</v>
          </cell>
        </row>
        <row r="4743">
          <cell r="I4743">
            <v>75</v>
          </cell>
          <cell r="BA4743">
            <v>0</v>
          </cell>
          <cell r="BB4743">
            <v>0.12450574712643669</v>
          </cell>
          <cell r="BC4743">
            <v>0.16163828367101912</v>
          </cell>
        </row>
        <row r="4744">
          <cell r="I4744">
            <v>73.000000999999997</v>
          </cell>
          <cell r="BA4744">
            <v>0</v>
          </cell>
          <cell r="BB4744">
            <v>0.10430459770114939</v>
          </cell>
          <cell r="BC4744">
            <v>0.14813828367101914</v>
          </cell>
        </row>
        <row r="4745">
          <cell r="I4745">
            <v>73.000000999999997</v>
          </cell>
          <cell r="BA4745">
            <v>0</v>
          </cell>
          <cell r="BB4745">
            <v>0.10430459770114939</v>
          </cell>
          <cell r="BC4745">
            <v>0.14813828367101914</v>
          </cell>
        </row>
        <row r="4746">
          <cell r="I4746">
            <v>71.099999999999994</v>
          </cell>
          <cell r="BA4746">
            <v>0</v>
          </cell>
          <cell r="BB4746">
            <v>8.5113505747126311E-2</v>
          </cell>
          <cell r="BC4746">
            <v>0.14213828367101908</v>
          </cell>
        </row>
        <row r="4747">
          <cell r="I4747">
            <v>71.099999999999994</v>
          </cell>
          <cell r="BA4747">
            <v>0.13773494229550068</v>
          </cell>
          <cell r="BB4747">
            <v>8.5613505747126312E-2</v>
          </cell>
          <cell r="BC4747">
            <v>0.14213828367101908</v>
          </cell>
        </row>
        <row r="4748">
          <cell r="I4748">
            <v>71.099999999999994</v>
          </cell>
          <cell r="BA4748">
            <v>0.13773494229550068</v>
          </cell>
          <cell r="BB4748">
            <v>8.6113505747126312E-2</v>
          </cell>
          <cell r="BC4748">
            <v>0.14213828367101908</v>
          </cell>
        </row>
        <row r="4749">
          <cell r="I4749">
            <v>75</v>
          </cell>
          <cell r="BA4749">
            <v>0.14559494229550077</v>
          </cell>
          <cell r="BB4749">
            <v>0.13756824712643667</v>
          </cell>
          <cell r="BC4749">
            <v>0.16163828367101912</v>
          </cell>
        </row>
        <row r="4750">
          <cell r="I4750">
            <v>79</v>
          </cell>
          <cell r="BA4750">
            <v>0.28899070680698991</v>
          </cell>
          <cell r="BB4750">
            <v>0.17951221264367809</v>
          </cell>
          <cell r="BC4750">
            <v>0.18013828367101908</v>
          </cell>
        </row>
        <row r="4751">
          <cell r="I4751">
            <v>82</v>
          </cell>
          <cell r="BA4751">
            <v>0.32442183098330069</v>
          </cell>
          <cell r="BB4751">
            <v>0.21162643678160917</v>
          </cell>
          <cell r="BC4751">
            <v>0.18963828367101915</v>
          </cell>
        </row>
        <row r="4752">
          <cell r="I4752">
            <v>82.9</v>
          </cell>
          <cell r="BA4752">
            <v>0.33743668206581956</v>
          </cell>
          <cell r="BB4752">
            <v>0.22071695402298844</v>
          </cell>
          <cell r="BC4752">
            <v>0.20026328367101909</v>
          </cell>
        </row>
        <row r="4753">
          <cell r="I4753">
            <v>82.9</v>
          </cell>
          <cell r="BA4753">
            <v>0.2770002613973146</v>
          </cell>
          <cell r="BB4753">
            <v>0.21350862068965512</v>
          </cell>
          <cell r="BC4753">
            <v>0.20026328367101909</v>
          </cell>
        </row>
        <row r="4754">
          <cell r="I4754">
            <v>84.9</v>
          </cell>
          <cell r="BA4754">
            <v>0.34516037957747053</v>
          </cell>
          <cell r="BB4754">
            <v>0.24141810344827591</v>
          </cell>
          <cell r="BC4754">
            <v>0.19851328367101914</v>
          </cell>
        </row>
        <row r="4755">
          <cell r="I4755">
            <v>84.9</v>
          </cell>
          <cell r="BA4755">
            <v>0.33323837997443606</v>
          </cell>
          <cell r="BB4755">
            <v>0.24091810344827588</v>
          </cell>
          <cell r="BC4755">
            <v>0.1847632836710191</v>
          </cell>
        </row>
        <row r="4756">
          <cell r="I4756">
            <v>87.1</v>
          </cell>
          <cell r="BA4756">
            <v>0.35550415526918594</v>
          </cell>
          <cell r="BB4756">
            <v>0.26263936781609182</v>
          </cell>
          <cell r="BC4756">
            <v>0.19876328367101909</v>
          </cell>
        </row>
        <row r="4757">
          <cell r="I4757">
            <v>90</v>
          </cell>
          <cell r="BA4757">
            <v>0.27049737497333642</v>
          </cell>
          <cell r="BB4757">
            <v>0.29193103448275859</v>
          </cell>
          <cell r="BC4757">
            <v>0.1872632836710191</v>
          </cell>
        </row>
        <row r="4758">
          <cell r="I4758">
            <v>91</v>
          </cell>
          <cell r="BA4758">
            <v>0.26262127979615701</v>
          </cell>
          <cell r="BB4758">
            <v>0.30021910919540229</v>
          </cell>
          <cell r="BC4758">
            <v>0.19063828367101912</v>
          </cell>
        </row>
        <row r="4759">
          <cell r="I4759">
            <v>89.1</v>
          </cell>
          <cell r="BA4759">
            <v>0.15481532691088526</v>
          </cell>
          <cell r="BB4759">
            <v>0.27998635057471249</v>
          </cell>
          <cell r="BC4759">
            <v>0.18451328367101907</v>
          </cell>
        </row>
        <row r="4760">
          <cell r="I4760">
            <v>86</v>
          </cell>
          <cell r="BA4760">
            <v>0.15919878844934693</v>
          </cell>
          <cell r="BB4760">
            <v>0.23711206896551726</v>
          </cell>
          <cell r="BC4760">
            <v>0.19538828367101913</v>
          </cell>
        </row>
        <row r="4761">
          <cell r="I4761">
            <v>84</v>
          </cell>
          <cell r="BA4761">
            <v>0.15375724998780824</v>
          </cell>
          <cell r="BB4761">
            <v>0.21641091954022978</v>
          </cell>
          <cell r="BC4761">
            <v>0.18188828367101909</v>
          </cell>
        </row>
        <row r="4762">
          <cell r="I4762">
            <v>79</v>
          </cell>
          <cell r="BA4762">
            <v>0.14750955768011584</v>
          </cell>
          <cell r="BB4762">
            <v>0.16540804597701142</v>
          </cell>
          <cell r="BC4762">
            <v>0.16638828367101915</v>
          </cell>
        </row>
        <row r="4763">
          <cell r="I4763">
            <v>78.099999999999994</v>
          </cell>
          <cell r="BA4763">
            <v>0</v>
          </cell>
          <cell r="BB4763">
            <v>0.15606752873563212</v>
          </cell>
          <cell r="BC4763">
            <v>0.15776328367101908</v>
          </cell>
        </row>
        <row r="4764">
          <cell r="I4764">
            <v>77</v>
          </cell>
          <cell r="BA4764">
            <v>0</v>
          </cell>
          <cell r="BB4764">
            <v>0.14470689655172414</v>
          </cell>
          <cell r="BC4764">
            <v>0.16038828367101909</v>
          </cell>
        </row>
        <row r="4765">
          <cell r="I4765">
            <v>73.900000000000006</v>
          </cell>
          <cell r="BA4765">
            <v>0</v>
          </cell>
          <cell r="BB4765">
            <v>0.1133951149425287</v>
          </cell>
          <cell r="BC4765">
            <v>0.15088828367101911</v>
          </cell>
        </row>
        <row r="4766">
          <cell r="I4766">
            <v>73.900000000000006</v>
          </cell>
          <cell r="BA4766">
            <v>0</v>
          </cell>
          <cell r="BB4766">
            <v>0.1138951149425287</v>
          </cell>
          <cell r="BC4766">
            <v>0.15826328367101908</v>
          </cell>
        </row>
        <row r="4767">
          <cell r="I4767">
            <v>72</v>
          </cell>
          <cell r="BA4767">
            <v>0</v>
          </cell>
          <cell r="BB4767">
            <v>9.4204022988505762E-2</v>
          </cell>
          <cell r="BC4767">
            <v>0.15226328367101913</v>
          </cell>
        </row>
        <row r="4768">
          <cell r="I4768">
            <v>71.099999999999994</v>
          </cell>
          <cell r="BA4768">
            <v>0</v>
          </cell>
          <cell r="BB4768">
            <v>8.5113505747126311E-2</v>
          </cell>
          <cell r="BC4768">
            <v>0.14938828367101906</v>
          </cell>
        </row>
        <row r="4769">
          <cell r="I4769">
            <v>70</v>
          </cell>
          <cell r="BA4769">
            <v>0</v>
          </cell>
          <cell r="BB4769">
            <v>7.4002873563218316E-2</v>
          </cell>
          <cell r="BC4769">
            <v>0.14613828367101908</v>
          </cell>
        </row>
        <row r="4770">
          <cell r="I4770">
            <v>70</v>
          </cell>
          <cell r="BA4770">
            <v>0</v>
          </cell>
          <cell r="BB4770">
            <v>7.4002873563218316E-2</v>
          </cell>
          <cell r="BC4770">
            <v>0.15238828367101906</v>
          </cell>
        </row>
        <row r="4771">
          <cell r="I4771">
            <v>70</v>
          </cell>
          <cell r="BA4771">
            <v>0.14186648075703923</v>
          </cell>
          <cell r="BB4771">
            <v>7.450287356321833E-2</v>
          </cell>
          <cell r="BC4771">
            <v>0.15238828367101906</v>
          </cell>
        </row>
        <row r="4772">
          <cell r="I4772">
            <v>71.099999999999994</v>
          </cell>
          <cell r="BA4772">
            <v>0.14322686537242377</v>
          </cell>
          <cell r="BB4772">
            <v>8.6113505747126312E-2</v>
          </cell>
          <cell r="BC4772">
            <v>0.1557632836710191</v>
          </cell>
        </row>
        <row r="4773">
          <cell r="I4773">
            <v>73.900000000000006</v>
          </cell>
          <cell r="BA4773">
            <v>0.14680417306473131</v>
          </cell>
          <cell r="BB4773">
            <v>0.12645761494252872</v>
          </cell>
          <cell r="BC4773">
            <v>0.16463828367101915</v>
          </cell>
        </row>
        <row r="4774">
          <cell r="I4774">
            <v>78.099999999999994</v>
          </cell>
          <cell r="BA4774">
            <v>0.30619913629955031</v>
          </cell>
          <cell r="BB4774">
            <v>0.17042169540229879</v>
          </cell>
          <cell r="BC4774">
            <v>0.17101328367101912</v>
          </cell>
        </row>
        <row r="4775">
          <cell r="I4775">
            <v>80.099999999999994</v>
          </cell>
          <cell r="BA4775">
            <v>0.31370243000915382</v>
          </cell>
          <cell r="BB4775">
            <v>0.19243534482758609</v>
          </cell>
          <cell r="BC4775">
            <v>0.16976328367101909</v>
          </cell>
        </row>
        <row r="4776">
          <cell r="I4776">
            <v>82</v>
          </cell>
          <cell r="BA4776">
            <v>0.33357470324199362</v>
          </cell>
          <cell r="BB4776">
            <v>0.21162643678160917</v>
          </cell>
          <cell r="BC4776">
            <v>0.18326328367101907</v>
          </cell>
        </row>
        <row r="4777">
          <cell r="I4777">
            <v>84</v>
          </cell>
          <cell r="BA4777">
            <v>0.29794875363176487</v>
          </cell>
          <cell r="BB4777">
            <v>0.22461925287356313</v>
          </cell>
          <cell r="BC4777">
            <v>0.18188828367101909</v>
          </cell>
        </row>
        <row r="4778">
          <cell r="I4778">
            <v>86</v>
          </cell>
          <cell r="BA4778">
            <v>0.3556293587628262</v>
          </cell>
          <cell r="BB4778">
            <v>0.25252873563218392</v>
          </cell>
          <cell r="BC4778">
            <v>0.18801328367101913</v>
          </cell>
        </row>
        <row r="4779">
          <cell r="I4779">
            <v>86</v>
          </cell>
          <cell r="BA4779">
            <v>0.3556293587628262</v>
          </cell>
          <cell r="BB4779">
            <v>0.25202873563218392</v>
          </cell>
          <cell r="BC4779">
            <v>0.18801328367101913</v>
          </cell>
        </row>
        <row r="4780">
          <cell r="I4780">
            <v>89.1</v>
          </cell>
          <cell r="BA4780">
            <v>0.37857122907534496</v>
          </cell>
          <cell r="BB4780">
            <v>0.2828405172413791</v>
          </cell>
          <cell r="BC4780">
            <v>0.19751328367101909</v>
          </cell>
        </row>
        <row r="4781">
          <cell r="I4781">
            <v>89.1</v>
          </cell>
          <cell r="BA4781">
            <v>0.30354529458586754</v>
          </cell>
          <cell r="BB4781">
            <v>0.2828405172413791</v>
          </cell>
          <cell r="BC4781">
            <v>0.19751328367101909</v>
          </cell>
        </row>
        <row r="4782">
          <cell r="I4782">
            <v>89.1</v>
          </cell>
          <cell r="BA4782">
            <v>0.30354529458586754</v>
          </cell>
          <cell r="BB4782">
            <v>0.28102801724137916</v>
          </cell>
          <cell r="BC4782">
            <v>0.19751328367101909</v>
          </cell>
        </row>
        <row r="4783">
          <cell r="I4783">
            <v>88</v>
          </cell>
          <cell r="BA4783">
            <v>0.15869494229550063</v>
          </cell>
          <cell r="BB4783">
            <v>0.26887571839080449</v>
          </cell>
          <cell r="BC4783">
            <v>0.19413828367101912</v>
          </cell>
        </row>
        <row r="4784">
          <cell r="I4784">
            <v>73.900000000000006</v>
          </cell>
          <cell r="BA4784">
            <v>0.15955148075703895</v>
          </cell>
          <cell r="BB4784">
            <v>0.11489511494252871</v>
          </cell>
          <cell r="BC4784">
            <v>0.19626328367101906</v>
          </cell>
        </row>
        <row r="4785">
          <cell r="I4785">
            <v>73.000000999999997</v>
          </cell>
          <cell r="BA4785">
            <v>0.15839263314661486</v>
          </cell>
          <cell r="BB4785">
            <v>0.10530459770114939</v>
          </cell>
          <cell r="BC4785">
            <v>0.19338828367101912</v>
          </cell>
        </row>
        <row r="4786">
          <cell r="I4786">
            <v>73.000000999999997</v>
          </cell>
          <cell r="BA4786">
            <v>0.15491609478463991</v>
          </cell>
          <cell r="BB4786">
            <v>0.10480459770114939</v>
          </cell>
          <cell r="BC4786">
            <v>0.1847632836710191</v>
          </cell>
        </row>
        <row r="4787">
          <cell r="I4787">
            <v>73.000000999999997</v>
          </cell>
          <cell r="BA4787">
            <v>0</v>
          </cell>
          <cell r="BB4787">
            <v>0.10455459770114939</v>
          </cell>
          <cell r="BC4787">
            <v>0.1847632836710191</v>
          </cell>
        </row>
        <row r="4788">
          <cell r="I4788">
            <v>73.000000999999997</v>
          </cell>
          <cell r="BA4788">
            <v>0</v>
          </cell>
          <cell r="BB4788">
            <v>0.10430459770114939</v>
          </cell>
          <cell r="BC4788">
            <v>0.1847632836710191</v>
          </cell>
        </row>
        <row r="4789">
          <cell r="I4789">
            <v>72</v>
          </cell>
          <cell r="BA4789">
            <v>0</v>
          </cell>
          <cell r="BB4789">
            <v>9.4204022988505762E-2</v>
          </cell>
          <cell r="BC4789">
            <v>0.19013828367101909</v>
          </cell>
        </row>
        <row r="4790">
          <cell r="I4790">
            <v>72</v>
          </cell>
          <cell r="BA4790">
            <v>0</v>
          </cell>
          <cell r="BB4790">
            <v>9.4704022988505762E-2</v>
          </cell>
          <cell r="BC4790">
            <v>0.1815132836710191</v>
          </cell>
        </row>
        <row r="4791">
          <cell r="I4791">
            <v>72</v>
          </cell>
          <cell r="BA4791">
            <v>0</v>
          </cell>
          <cell r="BB4791">
            <v>9.4204022988505762E-2</v>
          </cell>
          <cell r="BC4791">
            <v>0.1815132836710191</v>
          </cell>
        </row>
        <row r="4792">
          <cell r="I4792">
            <v>71.099999999999994</v>
          </cell>
          <cell r="BA4792">
            <v>0</v>
          </cell>
          <cell r="BB4792">
            <v>8.5113505747126311E-2</v>
          </cell>
          <cell r="BC4792">
            <v>0.17176328367101915</v>
          </cell>
        </row>
        <row r="4793">
          <cell r="I4793">
            <v>71.099999999999994</v>
          </cell>
          <cell r="BA4793">
            <v>0</v>
          </cell>
          <cell r="BB4793">
            <v>8.5113505747126311E-2</v>
          </cell>
          <cell r="BC4793">
            <v>0.17176328367101915</v>
          </cell>
        </row>
        <row r="4794">
          <cell r="I4794">
            <v>70</v>
          </cell>
          <cell r="BA4794">
            <v>0</v>
          </cell>
          <cell r="BB4794">
            <v>7.4002873563218316E-2</v>
          </cell>
          <cell r="BC4794">
            <v>0.1683882836710191</v>
          </cell>
        </row>
        <row r="4795">
          <cell r="I4795">
            <v>69.099999999999994</v>
          </cell>
          <cell r="BA4795">
            <v>0.14393224998780846</v>
          </cell>
          <cell r="BB4795">
            <v>6.5412356321839032E-2</v>
          </cell>
          <cell r="BC4795">
            <v>0.15751328367101916</v>
          </cell>
        </row>
        <row r="4796">
          <cell r="I4796">
            <v>70</v>
          </cell>
          <cell r="BA4796">
            <v>0.14504071152626999</v>
          </cell>
          <cell r="BB4796">
            <v>7.5002873563218317E-2</v>
          </cell>
          <cell r="BC4796">
            <v>0.16026328367101911</v>
          </cell>
        </row>
        <row r="4797">
          <cell r="I4797">
            <v>71.099999999999994</v>
          </cell>
          <cell r="BA4797">
            <v>0.15244724998780834</v>
          </cell>
          <cell r="BB4797">
            <v>9.8176005747126302E-2</v>
          </cell>
          <cell r="BC4797">
            <v>0.17863828367101911</v>
          </cell>
        </row>
        <row r="4798">
          <cell r="I4798">
            <v>72</v>
          </cell>
          <cell r="BA4798">
            <v>0.29452993988098708</v>
          </cell>
          <cell r="BB4798">
            <v>0.10880818965517243</v>
          </cell>
          <cell r="BC4798">
            <v>0.19013828367101909</v>
          </cell>
        </row>
        <row r="4799">
          <cell r="I4799">
            <v>73.900000000000006</v>
          </cell>
          <cell r="BA4799">
            <v>0.30785019079554821</v>
          </cell>
          <cell r="BB4799">
            <v>0.12981178160919538</v>
          </cell>
          <cell r="BC4799">
            <v>0.19626328367101906</v>
          </cell>
        </row>
        <row r="4800">
          <cell r="I4800">
            <v>77</v>
          </cell>
          <cell r="BA4800">
            <v>0.3357591637015736</v>
          </cell>
          <cell r="BB4800">
            <v>0.1611235632183908</v>
          </cell>
          <cell r="BC4800">
            <v>0.21313828367101909</v>
          </cell>
        </row>
        <row r="4801">
          <cell r="I4801">
            <v>80.099999999999994</v>
          </cell>
          <cell r="BA4801">
            <v>0.30522913499560128</v>
          </cell>
          <cell r="BB4801">
            <v>0.18522701149425275</v>
          </cell>
          <cell r="BC4801">
            <v>0.21513828367101914</v>
          </cell>
        </row>
        <row r="4802">
          <cell r="I4802">
            <v>84</v>
          </cell>
          <cell r="BA4802">
            <v>0.37417554679281184</v>
          </cell>
          <cell r="BB4802">
            <v>0.23232758620689647</v>
          </cell>
          <cell r="BC4802">
            <v>0.2187632836710191</v>
          </cell>
        </row>
        <row r="4803">
          <cell r="I4803">
            <v>84.9</v>
          </cell>
          <cell r="BA4803">
            <v>0.37468084258686918</v>
          </cell>
          <cell r="BB4803">
            <v>0.24091810344827588</v>
          </cell>
          <cell r="BC4803">
            <v>0.21451328367101907</v>
          </cell>
        </row>
        <row r="4804">
          <cell r="I4804">
            <v>87.1</v>
          </cell>
          <cell r="BA4804">
            <v>0.39788315347618525</v>
          </cell>
          <cell r="BB4804">
            <v>0.26263936781609182</v>
          </cell>
          <cell r="BC4804">
            <v>0.2281382836710191</v>
          </cell>
        </row>
        <row r="4805">
          <cell r="I4805">
            <v>89.1</v>
          </cell>
          <cell r="BA4805">
            <v>0.32007622977023598</v>
          </cell>
          <cell r="BB4805">
            <v>0.2828405172413791</v>
          </cell>
          <cell r="BC4805">
            <v>0.21913828367101909</v>
          </cell>
        </row>
        <row r="4806">
          <cell r="I4806">
            <v>89.1</v>
          </cell>
          <cell r="BA4806">
            <v>0.32007622977023598</v>
          </cell>
          <cell r="BB4806">
            <v>0.28102801724137916</v>
          </cell>
          <cell r="BC4806">
            <v>0.21913828367101909</v>
          </cell>
        </row>
        <row r="4807">
          <cell r="I4807">
            <v>89.1</v>
          </cell>
          <cell r="BA4807">
            <v>0.16559763460319296</v>
          </cell>
          <cell r="BB4807">
            <v>0.27998635057471249</v>
          </cell>
          <cell r="BC4807">
            <v>0.21126328367101907</v>
          </cell>
        </row>
        <row r="4808">
          <cell r="I4808">
            <v>86</v>
          </cell>
          <cell r="BA4808">
            <v>0.16176840383396232</v>
          </cell>
          <cell r="BB4808">
            <v>0.23711206896551726</v>
          </cell>
          <cell r="BC4808">
            <v>0.20176328367101912</v>
          </cell>
        </row>
        <row r="4809">
          <cell r="I4809">
            <v>81</v>
          </cell>
          <cell r="BA4809">
            <v>0.1619699422955008</v>
          </cell>
          <cell r="BB4809">
            <v>0.18610919540229884</v>
          </cell>
          <cell r="BC4809">
            <v>0.20226328367101912</v>
          </cell>
        </row>
        <row r="4810">
          <cell r="I4810">
            <v>78.099999999999994</v>
          </cell>
          <cell r="BA4810">
            <v>0.15839263460319325</v>
          </cell>
          <cell r="BB4810">
            <v>0.15631752873563212</v>
          </cell>
          <cell r="BC4810">
            <v>0.19338828367101912</v>
          </cell>
        </row>
        <row r="4811">
          <cell r="I4811">
            <v>78.099999999999994</v>
          </cell>
          <cell r="BA4811">
            <v>0</v>
          </cell>
          <cell r="BB4811">
            <v>0.15606752873563212</v>
          </cell>
          <cell r="BC4811">
            <v>0.19338828367101912</v>
          </cell>
        </row>
        <row r="4812">
          <cell r="I4812">
            <v>73.900000000000006</v>
          </cell>
          <cell r="BA4812">
            <v>0</v>
          </cell>
          <cell r="BB4812">
            <v>0.1133951149425287</v>
          </cell>
          <cell r="BC4812">
            <v>0.18063828367101906</v>
          </cell>
        </row>
        <row r="4813">
          <cell r="I4813">
            <v>73.000000999999997</v>
          </cell>
          <cell r="BA4813">
            <v>0</v>
          </cell>
          <cell r="BB4813">
            <v>0.10430459770114939</v>
          </cell>
          <cell r="BC4813">
            <v>0.17776328367101912</v>
          </cell>
        </row>
        <row r="4814">
          <cell r="I4814">
            <v>73.000000999999997</v>
          </cell>
          <cell r="BA4814">
            <v>0</v>
          </cell>
          <cell r="BB4814">
            <v>0.10480459770114939</v>
          </cell>
          <cell r="BC4814">
            <v>0.17776328367101912</v>
          </cell>
        </row>
        <row r="4815">
          <cell r="I4815">
            <v>73.000000999999997</v>
          </cell>
          <cell r="BA4815">
            <v>0</v>
          </cell>
          <cell r="BB4815">
            <v>0.10430459770114939</v>
          </cell>
          <cell r="BC4815">
            <v>0.17776328367101912</v>
          </cell>
        </row>
        <row r="4816">
          <cell r="I4816">
            <v>71.099999999999994</v>
          </cell>
          <cell r="BA4816">
            <v>0</v>
          </cell>
          <cell r="BB4816">
            <v>8.5113505747126311E-2</v>
          </cell>
          <cell r="BC4816">
            <v>0.17176328367101915</v>
          </cell>
        </row>
        <row r="4817">
          <cell r="I4817">
            <v>70</v>
          </cell>
          <cell r="BA4817">
            <v>0</v>
          </cell>
          <cell r="BB4817">
            <v>7.4002873563218316E-2</v>
          </cell>
          <cell r="BC4817">
            <v>0.1683882836710191</v>
          </cell>
        </row>
        <row r="4818">
          <cell r="I4818">
            <v>70</v>
          </cell>
          <cell r="BA4818">
            <v>0</v>
          </cell>
          <cell r="BB4818">
            <v>7.4002873563218316E-2</v>
          </cell>
          <cell r="BC4818">
            <v>0.1683882836710191</v>
          </cell>
        </row>
        <row r="4819">
          <cell r="I4819">
            <v>70</v>
          </cell>
          <cell r="BA4819">
            <v>0.14831571152626999</v>
          </cell>
          <cell r="BB4819">
            <v>7.450287356321833E-2</v>
          </cell>
          <cell r="BC4819">
            <v>0.1683882836710191</v>
          </cell>
        </row>
        <row r="4820">
          <cell r="I4820">
            <v>71.099999999999994</v>
          </cell>
          <cell r="BA4820">
            <v>0.14967609614165447</v>
          </cell>
          <cell r="BB4820">
            <v>8.6113505747126312E-2</v>
          </cell>
          <cell r="BC4820">
            <v>0.17176328367101915</v>
          </cell>
        </row>
        <row r="4821">
          <cell r="I4821">
            <v>75</v>
          </cell>
          <cell r="BA4821">
            <v>0.15819706183693966</v>
          </cell>
          <cell r="BB4821">
            <v>0.13756824712643667</v>
          </cell>
          <cell r="BC4821">
            <v>0.18388828367101911</v>
          </cell>
        </row>
        <row r="4822">
          <cell r="I4822">
            <v>79</v>
          </cell>
          <cell r="BA4822">
            <v>0.31768793156431929</v>
          </cell>
          <cell r="BB4822">
            <v>0.17951221264367809</v>
          </cell>
          <cell r="BC4822">
            <v>0.18013828367101908</v>
          </cell>
        </row>
        <row r="4823">
          <cell r="I4823">
            <v>82</v>
          </cell>
          <cell r="BA4823">
            <v>0.33912943374658072</v>
          </cell>
          <cell r="BB4823">
            <v>0.21162643678160917</v>
          </cell>
          <cell r="BC4823">
            <v>0.18963828367101915</v>
          </cell>
        </row>
        <row r="4824">
          <cell r="I4824">
            <v>84</v>
          </cell>
          <cell r="BA4824">
            <v>0.35349156434750501</v>
          </cell>
          <cell r="BB4824">
            <v>0.23182758620689645</v>
          </cell>
          <cell r="BC4824">
            <v>0.19563828367101907</v>
          </cell>
        </row>
        <row r="4825">
          <cell r="I4825">
            <v>86</v>
          </cell>
          <cell r="BA4825">
            <v>0.3227483722134587</v>
          </cell>
          <cell r="BB4825">
            <v>0.24482040229885058</v>
          </cell>
          <cell r="BC4825">
            <v>0.20176328367101912</v>
          </cell>
        </row>
        <row r="4826">
          <cell r="I4826">
            <v>87.1</v>
          </cell>
          <cell r="BA4826">
            <v>0.37648702609439266</v>
          </cell>
          <cell r="BB4826">
            <v>0.26363936781609187</v>
          </cell>
          <cell r="BC4826">
            <v>0.20513828367101908</v>
          </cell>
        </row>
        <row r="4827">
          <cell r="I4827">
            <v>88</v>
          </cell>
          <cell r="BA4827">
            <v>0.38328303179494266</v>
          </cell>
          <cell r="BB4827">
            <v>0.27222988505747114</v>
          </cell>
          <cell r="BC4827">
            <v>0.20788828367101914</v>
          </cell>
        </row>
        <row r="4828">
          <cell r="I4828">
            <v>91</v>
          </cell>
          <cell r="BA4828">
            <v>0.4066746266024685</v>
          </cell>
          <cell r="BB4828">
            <v>0.30203160919540223</v>
          </cell>
          <cell r="BC4828">
            <v>0.21738828367101912</v>
          </cell>
        </row>
        <row r="4829">
          <cell r="I4829">
            <v>91</v>
          </cell>
          <cell r="BA4829">
            <v>0.32789346374760642</v>
          </cell>
          <cell r="BB4829">
            <v>0.30203160919540223</v>
          </cell>
          <cell r="BC4829">
            <v>0.21738828367101912</v>
          </cell>
        </row>
        <row r="4830">
          <cell r="I4830">
            <v>91</v>
          </cell>
          <cell r="BA4830">
            <v>0.32789346374760642</v>
          </cell>
          <cell r="BB4830">
            <v>0.30021910919540229</v>
          </cell>
          <cell r="BC4830">
            <v>0.21738828367101912</v>
          </cell>
        </row>
        <row r="4831">
          <cell r="I4831">
            <v>90</v>
          </cell>
          <cell r="BA4831">
            <v>0.1641364807570391</v>
          </cell>
          <cell r="BB4831">
            <v>0.28907686781609193</v>
          </cell>
          <cell r="BC4831">
            <v>0.20763828367101911</v>
          </cell>
        </row>
        <row r="4832">
          <cell r="I4832">
            <v>89.1</v>
          </cell>
          <cell r="BA4832">
            <v>0.16302801921857757</v>
          </cell>
          <cell r="BB4832">
            <v>0.26842385057471246</v>
          </cell>
          <cell r="BC4832">
            <v>0.20488828367101911</v>
          </cell>
        </row>
        <row r="4833">
          <cell r="I4833">
            <v>84.9</v>
          </cell>
          <cell r="BA4833">
            <v>0.16045840383396204</v>
          </cell>
          <cell r="BB4833">
            <v>0.22550143678160922</v>
          </cell>
          <cell r="BC4833">
            <v>0.19851328367101914</v>
          </cell>
        </row>
        <row r="4834">
          <cell r="I4834">
            <v>82.9</v>
          </cell>
          <cell r="BA4834">
            <v>0.16116378844934665</v>
          </cell>
          <cell r="BB4834">
            <v>0.20480028735632183</v>
          </cell>
          <cell r="BC4834">
            <v>0.20026328367101909</v>
          </cell>
        </row>
        <row r="4835">
          <cell r="I4835">
            <v>82</v>
          </cell>
          <cell r="BA4835">
            <v>0</v>
          </cell>
          <cell r="BB4835">
            <v>0.1954597701149425</v>
          </cell>
          <cell r="BC4835">
            <v>0.19751328367101909</v>
          </cell>
        </row>
        <row r="4836">
          <cell r="I4836">
            <v>79</v>
          </cell>
          <cell r="BA4836">
            <v>0</v>
          </cell>
          <cell r="BB4836">
            <v>0.16490804597701142</v>
          </cell>
          <cell r="BC4836">
            <v>0.18013828367101908</v>
          </cell>
        </row>
        <row r="4837">
          <cell r="I4837">
            <v>75.900000000000006</v>
          </cell>
          <cell r="BA4837">
            <v>0</v>
          </cell>
          <cell r="BB4837">
            <v>0.13359626436781613</v>
          </cell>
          <cell r="BC4837">
            <v>0.17076328367101909</v>
          </cell>
        </row>
        <row r="4838">
          <cell r="I4838">
            <v>75.900000000000006</v>
          </cell>
          <cell r="BA4838">
            <v>0</v>
          </cell>
          <cell r="BB4838">
            <v>0.13409626436781613</v>
          </cell>
          <cell r="BC4838">
            <v>0.17863828367101911</v>
          </cell>
        </row>
        <row r="4839">
          <cell r="I4839">
            <v>75</v>
          </cell>
          <cell r="BA4839">
            <v>0</v>
          </cell>
          <cell r="BB4839">
            <v>0.12450574712643669</v>
          </cell>
          <cell r="BC4839">
            <v>0.17576328367101915</v>
          </cell>
        </row>
        <row r="4840">
          <cell r="I4840">
            <v>73.000000999999997</v>
          </cell>
          <cell r="BA4840">
            <v>0</v>
          </cell>
          <cell r="BB4840">
            <v>0.10430459770114939</v>
          </cell>
          <cell r="BC4840">
            <v>0.16188828367101904</v>
          </cell>
        </row>
        <row r="4841">
          <cell r="I4841">
            <v>73.000000999999997</v>
          </cell>
          <cell r="BA4841">
            <v>0</v>
          </cell>
          <cell r="BB4841">
            <v>0.10430459770114939</v>
          </cell>
          <cell r="BC4841">
            <v>0.16188828367101904</v>
          </cell>
        </row>
        <row r="4842">
          <cell r="I4842">
            <v>73.000000999999997</v>
          </cell>
          <cell r="BA4842">
            <v>0</v>
          </cell>
          <cell r="BB4842">
            <v>0.10430459770114939</v>
          </cell>
          <cell r="BC4842">
            <v>0.16976328367101909</v>
          </cell>
        </row>
        <row r="4843">
          <cell r="I4843">
            <v>73.000000999999997</v>
          </cell>
          <cell r="BA4843">
            <v>0.14569571043331481</v>
          </cell>
          <cell r="BB4843">
            <v>0.10480459770114939</v>
          </cell>
          <cell r="BC4843">
            <v>0.16188828367101904</v>
          </cell>
        </row>
        <row r="4844">
          <cell r="I4844">
            <v>73.900000000000006</v>
          </cell>
          <cell r="BA4844">
            <v>0.14997840383396202</v>
          </cell>
          <cell r="BB4844">
            <v>0.11439511494252871</v>
          </cell>
          <cell r="BC4844">
            <v>0.17251328367101906</v>
          </cell>
        </row>
        <row r="4845">
          <cell r="I4845">
            <v>78.099999999999994</v>
          </cell>
          <cell r="BA4845">
            <v>0.16134433220904401</v>
          </cell>
          <cell r="BB4845">
            <v>0.16348419540229878</v>
          </cell>
          <cell r="BC4845">
            <v>0.19338828367101912</v>
          </cell>
        </row>
        <row r="4846">
          <cell r="I4846">
            <v>84</v>
          </cell>
          <cell r="BA4846">
            <v>0.34255916338163628</v>
          </cell>
          <cell r="BB4846">
            <v>0.22461925287356313</v>
          </cell>
          <cell r="BC4846">
            <v>0.2187632836710191</v>
          </cell>
        </row>
        <row r="4847">
          <cell r="I4847">
            <v>86</v>
          </cell>
          <cell r="BA4847">
            <v>0.37342454203518483</v>
          </cell>
          <cell r="BB4847">
            <v>0.24432040229885058</v>
          </cell>
          <cell r="BC4847">
            <v>0.22488828367101918</v>
          </cell>
        </row>
        <row r="4848">
          <cell r="I4848">
            <v>88</v>
          </cell>
          <cell r="BA4848">
            <v>0.38876485354207152</v>
          </cell>
          <cell r="BB4848">
            <v>0.26452155172413783</v>
          </cell>
          <cell r="BC4848">
            <v>0.23101328367101909</v>
          </cell>
        </row>
        <row r="4849">
          <cell r="I4849">
            <v>90</v>
          </cell>
          <cell r="BA4849">
            <v>0.32656180961510484</v>
          </cell>
          <cell r="BB4849">
            <v>0.28522270114942527</v>
          </cell>
          <cell r="BC4849">
            <v>0.22188828367101909</v>
          </cell>
        </row>
        <row r="4850">
          <cell r="I4850">
            <v>91</v>
          </cell>
          <cell r="BA4850">
            <v>0.39830157471692307</v>
          </cell>
          <cell r="BB4850">
            <v>0.29532327586206897</v>
          </cell>
          <cell r="BC4850">
            <v>0.22526328367101905</v>
          </cell>
        </row>
        <row r="4851">
          <cell r="I4851">
            <v>91</v>
          </cell>
          <cell r="BA4851">
            <v>0.39091839403149609</v>
          </cell>
          <cell r="BB4851">
            <v>0.29482327586206891</v>
          </cell>
          <cell r="BC4851">
            <v>0.21738828367101912</v>
          </cell>
        </row>
        <row r="4852">
          <cell r="I4852">
            <v>91.9</v>
          </cell>
          <cell r="BA4852">
            <v>0.39786182673451603</v>
          </cell>
          <cell r="BB4852">
            <v>0.29955962643678147</v>
          </cell>
          <cell r="BC4852">
            <v>0.22013828367101912</v>
          </cell>
        </row>
        <row r="4853">
          <cell r="I4853">
            <v>91.9</v>
          </cell>
          <cell r="BA4853">
            <v>0.29810316664301467</v>
          </cell>
          <cell r="BB4853">
            <v>0.29955962643678147</v>
          </cell>
          <cell r="BC4853">
            <v>0.21376328367101916</v>
          </cell>
        </row>
        <row r="4854">
          <cell r="I4854">
            <v>93</v>
          </cell>
          <cell r="BA4854">
            <v>0.29000055312820322</v>
          </cell>
          <cell r="BB4854">
            <v>0.30731609195402287</v>
          </cell>
          <cell r="BC4854">
            <v>0.21701328367101913</v>
          </cell>
        </row>
        <row r="4855">
          <cell r="I4855">
            <v>91.9</v>
          </cell>
          <cell r="BA4855">
            <v>0.16660532691088525</v>
          </cell>
          <cell r="BB4855">
            <v>0.29670545977011487</v>
          </cell>
          <cell r="BC4855">
            <v>0.21376328367101916</v>
          </cell>
        </row>
        <row r="4856">
          <cell r="I4856">
            <v>89.1</v>
          </cell>
          <cell r="BA4856">
            <v>0</v>
          </cell>
          <cell r="BB4856">
            <v>0.26842385057471246</v>
          </cell>
          <cell r="BC4856">
            <v>0.20488828367101911</v>
          </cell>
        </row>
        <row r="4857">
          <cell r="I4857">
            <v>84.9</v>
          </cell>
          <cell r="BA4857">
            <v>0</v>
          </cell>
          <cell r="BB4857">
            <v>0.22550143678160922</v>
          </cell>
          <cell r="BC4857">
            <v>0.19213828367101909</v>
          </cell>
        </row>
        <row r="4858">
          <cell r="I4858">
            <v>84</v>
          </cell>
          <cell r="BA4858">
            <v>0</v>
          </cell>
          <cell r="BB4858">
            <v>0.21641091954022978</v>
          </cell>
          <cell r="BC4858">
            <v>0.18938828367101906</v>
          </cell>
        </row>
        <row r="4859">
          <cell r="I4859">
            <v>82</v>
          </cell>
          <cell r="BA4859">
            <v>0</v>
          </cell>
          <cell r="BB4859">
            <v>0.19570977011494251</v>
          </cell>
          <cell r="BC4859">
            <v>0.17588828367101911</v>
          </cell>
        </row>
        <row r="4860">
          <cell r="I4860">
            <v>80.099999999999994</v>
          </cell>
          <cell r="BA4860">
            <v>0</v>
          </cell>
          <cell r="BB4860">
            <v>0.17651867816091943</v>
          </cell>
          <cell r="BC4860">
            <v>0.16376328367101914</v>
          </cell>
        </row>
        <row r="4861">
          <cell r="I4861">
            <v>79</v>
          </cell>
          <cell r="BA4861">
            <v>0</v>
          </cell>
          <cell r="BB4861">
            <v>0.16540804597701142</v>
          </cell>
          <cell r="BC4861">
            <v>0.16051328367101908</v>
          </cell>
        </row>
        <row r="4862">
          <cell r="I4862">
            <v>77</v>
          </cell>
          <cell r="BA4862">
            <v>0</v>
          </cell>
          <cell r="BB4862">
            <v>0.14520689655172414</v>
          </cell>
          <cell r="BC4862">
            <v>0.16038828367101909</v>
          </cell>
        </row>
        <row r="4863">
          <cell r="I4863">
            <v>77</v>
          </cell>
          <cell r="BA4863">
            <v>0</v>
          </cell>
          <cell r="BB4863">
            <v>0.14470689655172414</v>
          </cell>
          <cell r="BC4863">
            <v>0.16038828367101909</v>
          </cell>
        </row>
        <row r="4864">
          <cell r="I4864">
            <v>73.900000000000006</v>
          </cell>
          <cell r="BA4864">
            <v>0</v>
          </cell>
          <cell r="BB4864">
            <v>0.1133951149425287</v>
          </cell>
          <cell r="BC4864">
            <v>0.15088828367101911</v>
          </cell>
        </row>
        <row r="4865">
          <cell r="I4865">
            <v>72</v>
          </cell>
          <cell r="BA4865">
            <v>0</v>
          </cell>
          <cell r="BB4865">
            <v>9.4204022988505762E-2</v>
          </cell>
          <cell r="BC4865">
            <v>0.15226328367101913</v>
          </cell>
        </row>
        <row r="4866">
          <cell r="I4866">
            <v>71.099999999999994</v>
          </cell>
          <cell r="BA4866">
            <v>0</v>
          </cell>
          <cell r="BB4866">
            <v>8.5113505747126311E-2</v>
          </cell>
          <cell r="BC4866">
            <v>0.1557632836710191</v>
          </cell>
        </row>
        <row r="4867">
          <cell r="I4867">
            <v>71.099999999999994</v>
          </cell>
          <cell r="BA4867">
            <v>0</v>
          </cell>
          <cell r="BB4867">
            <v>8.5613505747126312E-2</v>
          </cell>
          <cell r="BC4867">
            <v>0.1557632836710191</v>
          </cell>
        </row>
        <row r="4868">
          <cell r="I4868">
            <v>73.000000999999997</v>
          </cell>
          <cell r="BA4868">
            <v>0</v>
          </cell>
          <cell r="BB4868">
            <v>0.10530459770114939</v>
          </cell>
          <cell r="BC4868">
            <v>0.16188828367101904</v>
          </cell>
        </row>
        <row r="4869">
          <cell r="I4869">
            <v>78.099999999999994</v>
          </cell>
          <cell r="BA4869">
            <v>0</v>
          </cell>
          <cell r="BB4869">
            <v>0.15731752873563212</v>
          </cell>
          <cell r="BC4869">
            <v>0.1852632836710191</v>
          </cell>
        </row>
        <row r="4870">
          <cell r="I4870">
            <v>82</v>
          </cell>
          <cell r="BA4870">
            <v>0</v>
          </cell>
          <cell r="BB4870">
            <v>0.19670977011494248</v>
          </cell>
          <cell r="BC4870">
            <v>0.20563828367101905</v>
          </cell>
        </row>
        <row r="4871">
          <cell r="I4871">
            <v>86</v>
          </cell>
          <cell r="BA4871">
            <v>0</v>
          </cell>
          <cell r="BB4871">
            <v>0.23661206896551723</v>
          </cell>
          <cell r="BC4871">
            <v>0.23351328367101909</v>
          </cell>
        </row>
        <row r="4872">
          <cell r="I4872">
            <v>90</v>
          </cell>
          <cell r="BA4872">
            <v>0</v>
          </cell>
          <cell r="BB4872">
            <v>0.27701436781609196</v>
          </cell>
          <cell r="BC4872">
            <v>0.23713828367101911</v>
          </cell>
        </row>
        <row r="4873">
          <cell r="I4873">
            <v>91</v>
          </cell>
          <cell r="BA4873">
            <v>0</v>
          </cell>
          <cell r="BB4873">
            <v>0.2876149425287356</v>
          </cell>
          <cell r="BC4873">
            <v>0.23338828367101916</v>
          </cell>
        </row>
        <row r="4874">
          <cell r="I4874">
            <v>93</v>
          </cell>
          <cell r="BA4874">
            <v>0.17370955768011598</v>
          </cell>
          <cell r="BB4874">
            <v>0.30781609195402287</v>
          </cell>
          <cell r="BC4874">
            <v>0.23138828367101907</v>
          </cell>
        </row>
        <row r="4875">
          <cell r="I4875">
            <v>89.1</v>
          </cell>
          <cell r="BA4875">
            <v>0.16877186537242375</v>
          </cell>
          <cell r="BB4875">
            <v>0.26792385057471246</v>
          </cell>
          <cell r="BC4875">
            <v>0.21913828367101909</v>
          </cell>
        </row>
        <row r="4876">
          <cell r="I4876">
            <v>86</v>
          </cell>
          <cell r="BA4876">
            <v>0.17108955768011616</v>
          </cell>
          <cell r="BB4876">
            <v>0.2361120689655172</v>
          </cell>
          <cell r="BC4876">
            <v>0.22488828367101918</v>
          </cell>
        </row>
        <row r="4877">
          <cell r="I4877">
            <v>90</v>
          </cell>
          <cell r="BA4877">
            <v>0.17602724998780836</v>
          </cell>
          <cell r="BB4877">
            <v>0.2765143678160919</v>
          </cell>
          <cell r="BC4877">
            <v>0.23713828367101911</v>
          </cell>
        </row>
        <row r="4878">
          <cell r="I4878">
            <v>84</v>
          </cell>
          <cell r="BA4878">
            <v>0.17512032691088514</v>
          </cell>
          <cell r="BB4878">
            <v>0.21641091954022978</v>
          </cell>
          <cell r="BC4878">
            <v>0.23488828367101913</v>
          </cell>
        </row>
        <row r="4879">
          <cell r="I4879">
            <v>75.900000000000006</v>
          </cell>
          <cell r="BA4879">
            <v>0.14670340383396216</v>
          </cell>
          <cell r="BB4879">
            <v>0.1350962643678161</v>
          </cell>
          <cell r="BC4879">
            <v>0.16438828367101907</v>
          </cell>
        </row>
        <row r="4880">
          <cell r="I4880">
            <v>75</v>
          </cell>
          <cell r="BA4880">
            <v>0.14816455768011616</v>
          </cell>
          <cell r="BB4880">
            <v>0.12600574712643667</v>
          </cell>
          <cell r="BC4880">
            <v>0.16801328367101906</v>
          </cell>
        </row>
        <row r="4881">
          <cell r="I4881">
            <v>73.000000999999997</v>
          </cell>
          <cell r="BA4881">
            <v>0.14886994111163979</v>
          </cell>
          <cell r="BB4881">
            <v>0.10530459770114939</v>
          </cell>
          <cell r="BC4881">
            <v>0.16976328367101909</v>
          </cell>
        </row>
        <row r="4882">
          <cell r="I4882">
            <v>73.000000999999997</v>
          </cell>
          <cell r="BA4882">
            <v>0.14886994111163979</v>
          </cell>
          <cell r="BB4882">
            <v>0.10530459770114939</v>
          </cell>
          <cell r="BC4882">
            <v>0.16976328367101909</v>
          </cell>
        </row>
        <row r="4883">
          <cell r="I4883">
            <v>72</v>
          </cell>
          <cell r="BA4883">
            <v>0.14750955768011614</v>
          </cell>
          <cell r="BB4883">
            <v>9.4704022988505762E-2</v>
          </cell>
          <cell r="BC4883">
            <v>0.16638828367101915</v>
          </cell>
        </row>
        <row r="4884">
          <cell r="I4884">
            <v>71.099999999999994</v>
          </cell>
          <cell r="BA4884">
            <v>0.14640109614165445</v>
          </cell>
          <cell r="BB4884">
            <v>8.5613505747126312E-2</v>
          </cell>
          <cell r="BC4884">
            <v>0.16363828367101907</v>
          </cell>
        </row>
        <row r="4885">
          <cell r="I4885">
            <v>71.099999999999994</v>
          </cell>
          <cell r="BA4885">
            <v>0.14640109614165445</v>
          </cell>
          <cell r="BB4885">
            <v>8.5613505747126312E-2</v>
          </cell>
          <cell r="BC4885">
            <v>0.16363828367101907</v>
          </cell>
        </row>
        <row r="4886">
          <cell r="I4886">
            <v>71.099999999999994</v>
          </cell>
          <cell r="BA4886">
            <v>0</v>
          </cell>
          <cell r="BB4886">
            <v>8.5613505747126312E-2</v>
          </cell>
          <cell r="BC4886">
            <v>0.17176328367101915</v>
          </cell>
        </row>
        <row r="4887">
          <cell r="I4887">
            <v>72</v>
          </cell>
          <cell r="BA4887">
            <v>0</v>
          </cell>
          <cell r="BB4887">
            <v>9.4204022988505762E-2</v>
          </cell>
          <cell r="BC4887">
            <v>0.17451328367101909</v>
          </cell>
        </row>
        <row r="4888">
          <cell r="I4888">
            <v>71.099999999999994</v>
          </cell>
          <cell r="BA4888">
            <v>0</v>
          </cell>
          <cell r="BB4888">
            <v>8.5113505747126311E-2</v>
          </cell>
          <cell r="BC4888">
            <v>0.17176328367101915</v>
          </cell>
        </row>
        <row r="4889">
          <cell r="I4889">
            <v>71.099999999999994</v>
          </cell>
          <cell r="BA4889">
            <v>0</v>
          </cell>
          <cell r="BB4889">
            <v>8.5113505747126311E-2</v>
          </cell>
          <cell r="BC4889">
            <v>0.17176328367101915</v>
          </cell>
        </row>
        <row r="4890">
          <cell r="I4890">
            <v>72</v>
          </cell>
          <cell r="BA4890">
            <v>0</v>
          </cell>
          <cell r="BB4890">
            <v>9.4204022988505762E-2</v>
          </cell>
          <cell r="BC4890">
            <v>0.1815132836710191</v>
          </cell>
        </row>
        <row r="4891">
          <cell r="I4891">
            <v>71.099999999999994</v>
          </cell>
          <cell r="BA4891">
            <v>0</v>
          </cell>
          <cell r="BB4891">
            <v>8.5613505747126312E-2</v>
          </cell>
          <cell r="BC4891">
            <v>0.17176328367101915</v>
          </cell>
        </row>
        <row r="4892">
          <cell r="I4892">
            <v>72</v>
          </cell>
          <cell r="BA4892">
            <v>0</v>
          </cell>
          <cell r="BB4892">
            <v>9.5204022988505763E-2</v>
          </cell>
          <cell r="BC4892">
            <v>0.17451328367101909</v>
          </cell>
        </row>
        <row r="4893">
          <cell r="I4893">
            <v>75</v>
          </cell>
          <cell r="BA4893">
            <v>0</v>
          </cell>
          <cell r="BB4893">
            <v>0.12600574712643667</v>
          </cell>
          <cell r="BC4893">
            <v>0.19088828367101909</v>
          </cell>
        </row>
        <row r="4894">
          <cell r="I4894">
            <v>80.099999999999994</v>
          </cell>
          <cell r="BA4894">
            <v>0</v>
          </cell>
          <cell r="BB4894">
            <v>0.17751867816091943</v>
          </cell>
          <cell r="BC4894">
            <v>0.20651328367101909</v>
          </cell>
        </row>
        <row r="4895">
          <cell r="I4895">
            <v>81</v>
          </cell>
          <cell r="BA4895">
            <v>0</v>
          </cell>
          <cell r="BB4895">
            <v>0.18610919540229884</v>
          </cell>
          <cell r="BC4895">
            <v>0.20926328367101915</v>
          </cell>
        </row>
        <row r="4896">
          <cell r="I4896">
            <v>82</v>
          </cell>
          <cell r="BA4896">
            <v>0</v>
          </cell>
          <cell r="BB4896">
            <v>0.19620977011494251</v>
          </cell>
          <cell r="BC4896">
            <v>0.22126328367101905</v>
          </cell>
        </row>
        <row r="4897">
          <cell r="I4897">
            <v>81</v>
          </cell>
          <cell r="BA4897">
            <v>0</v>
          </cell>
          <cell r="BB4897">
            <v>0.18660919540229884</v>
          </cell>
          <cell r="BC4897">
            <v>0.21788828367101909</v>
          </cell>
        </row>
        <row r="4898">
          <cell r="I4898">
            <v>84.9</v>
          </cell>
          <cell r="BA4898">
            <v>0</v>
          </cell>
          <cell r="BB4898">
            <v>0.22600143678160922</v>
          </cell>
          <cell r="BC4898">
            <v>0.23026328367101917</v>
          </cell>
        </row>
        <row r="4899">
          <cell r="I4899">
            <v>84.9</v>
          </cell>
          <cell r="BA4899">
            <v>0</v>
          </cell>
          <cell r="BB4899">
            <v>0.22550143678160922</v>
          </cell>
          <cell r="BC4899">
            <v>0.22151328367101911</v>
          </cell>
        </row>
        <row r="4900">
          <cell r="I4900">
            <v>84</v>
          </cell>
          <cell r="BA4900">
            <v>0</v>
          </cell>
          <cell r="BB4900">
            <v>0.21591091954022981</v>
          </cell>
          <cell r="BC4900">
            <v>0.2187632836710191</v>
          </cell>
        </row>
        <row r="4901">
          <cell r="I4901">
            <v>84.9</v>
          </cell>
          <cell r="BA4901">
            <v>0</v>
          </cell>
          <cell r="BB4901">
            <v>0.22500143678160919</v>
          </cell>
          <cell r="BC4901">
            <v>0.22151328367101911</v>
          </cell>
        </row>
        <row r="4902">
          <cell r="I4902">
            <v>86</v>
          </cell>
          <cell r="BA4902">
            <v>0</v>
          </cell>
          <cell r="BB4902">
            <v>0.23661206896551723</v>
          </cell>
          <cell r="BC4902">
            <v>0.21788828367101909</v>
          </cell>
        </row>
        <row r="4903">
          <cell r="I4903">
            <v>84</v>
          </cell>
          <cell r="BA4903">
            <v>0</v>
          </cell>
          <cell r="BB4903">
            <v>0.21691091954022979</v>
          </cell>
          <cell r="BC4903">
            <v>0.20363828367101913</v>
          </cell>
        </row>
        <row r="4904">
          <cell r="I4904">
            <v>82.9</v>
          </cell>
          <cell r="BA4904">
            <v>0</v>
          </cell>
          <cell r="BB4904">
            <v>0.2058002873563218</v>
          </cell>
          <cell r="BC4904">
            <v>0.17863828367101911</v>
          </cell>
        </row>
        <row r="4905">
          <cell r="I4905">
            <v>81</v>
          </cell>
          <cell r="BA4905">
            <v>0</v>
          </cell>
          <cell r="BB4905">
            <v>0.18610919540229884</v>
          </cell>
          <cell r="BC4905">
            <v>0.17251328367101906</v>
          </cell>
        </row>
        <row r="4906">
          <cell r="I4906">
            <v>78.099999999999994</v>
          </cell>
          <cell r="BA4906">
            <v>0</v>
          </cell>
          <cell r="BB4906">
            <v>0.15681752873563212</v>
          </cell>
          <cell r="BC4906">
            <v>0.15776328367101908</v>
          </cell>
        </row>
        <row r="4907">
          <cell r="I4907">
            <v>77</v>
          </cell>
          <cell r="BA4907">
            <v>0</v>
          </cell>
          <cell r="BB4907">
            <v>0.14520689655172414</v>
          </cell>
          <cell r="BC4907">
            <v>0.15438828367101914</v>
          </cell>
        </row>
        <row r="4908">
          <cell r="I4908">
            <v>75.900000000000006</v>
          </cell>
          <cell r="BA4908">
            <v>0</v>
          </cell>
          <cell r="BB4908">
            <v>0.13409626436781613</v>
          </cell>
          <cell r="BC4908">
            <v>0.14413828367101914</v>
          </cell>
        </row>
        <row r="4909">
          <cell r="I4909">
            <v>75</v>
          </cell>
          <cell r="BA4909">
            <v>0</v>
          </cell>
          <cell r="BB4909">
            <v>0.12500574712643669</v>
          </cell>
          <cell r="BC4909">
            <v>0.14138828367101916</v>
          </cell>
        </row>
        <row r="4910">
          <cell r="I4910">
            <v>72</v>
          </cell>
          <cell r="BA4910">
            <v>0</v>
          </cell>
          <cell r="BB4910">
            <v>9.4704022988505762E-2</v>
          </cell>
          <cell r="BC4910">
            <v>0.1388882836710191</v>
          </cell>
        </row>
        <row r="4911">
          <cell r="I4911">
            <v>71.099999999999994</v>
          </cell>
          <cell r="BA4911">
            <v>0</v>
          </cell>
          <cell r="BB4911">
            <v>8.5113505747126311E-2</v>
          </cell>
          <cell r="BC4911">
            <v>0.14938828367101906</v>
          </cell>
        </row>
        <row r="4912">
          <cell r="I4912">
            <v>70</v>
          </cell>
          <cell r="BA4912">
            <v>0</v>
          </cell>
          <cell r="BB4912">
            <v>7.4002873563218316E-2</v>
          </cell>
          <cell r="BC4912">
            <v>0.14613828367101908</v>
          </cell>
        </row>
        <row r="4913">
          <cell r="I4913">
            <v>69.099999999999994</v>
          </cell>
          <cell r="BA4913">
            <v>0</v>
          </cell>
          <cell r="BB4913">
            <v>6.4912356321839018E-2</v>
          </cell>
          <cell r="BC4913">
            <v>0.14338828367101908</v>
          </cell>
        </row>
        <row r="4914">
          <cell r="I4914">
            <v>69.099999999999994</v>
          </cell>
          <cell r="BA4914">
            <v>0</v>
          </cell>
          <cell r="BB4914">
            <v>6.4912356321839018E-2</v>
          </cell>
          <cell r="BC4914">
            <v>0.14338828367101908</v>
          </cell>
        </row>
        <row r="4915">
          <cell r="I4915">
            <v>69.099999999999994</v>
          </cell>
          <cell r="BA4915">
            <v>0.14075801921857767</v>
          </cell>
          <cell r="BB4915">
            <v>6.5412356321839032E-2</v>
          </cell>
          <cell r="BC4915">
            <v>0.14963828367101911</v>
          </cell>
        </row>
        <row r="4916">
          <cell r="I4916">
            <v>70</v>
          </cell>
          <cell r="BA4916">
            <v>0.14186648075703923</v>
          </cell>
          <cell r="BB4916">
            <v>7.5002873563218317E-2</v>
          </cell>
          <cell r="BC4916">
            <v>0.15238828367101906</v>
          </cell>
        </row>
        <row r="4917">
          <cell r="I4917">
            <v>72</v>
          </cell>
          <cell r="BA4917">
            <v>0.14750955768011614</v>
          </cell>
          <cell r="BB4917">
            <v>0.10726652298850577</v>
          </cell>
          <cell r="BC4917">
            <v>0.16638828367101915</v>
          </cell>
        </row>
        <row r="4918">
          <cell r="I4918">
            <v>77</v>
          </cell>
          <cell r="BA4918">
            <v>0.28750227879075124</v>
          </cell>
          <cell r="BB4918">
            <v>0.15931106321839078</v>
          </cell>
          <cell r="BC4918">
            <v>0.19001328367101905</v>
          </cell>
        </row>
        <row r="4919">
          <cell r="I4919">
            <v>81</v>
          </cell>
          <cell r="BA4919">
            <v>0.29064085224335434</v>
          </cell>
          <cell r="BB4919">
            <v>0.2015258620689655</v>
          </cell>
          <cell r="BC4919">
            <v>0.1540132836710191</v>
          </cell>
        </row>
        <row r="4920">
          <cell r="I4920">
            <v>82</v>
          </cell>
          <cell r="BA4920">
            <v>0.30222878019378069</v>
          </cell>
          <cell r="BB4920">
            <v>0.21162643678160917</v>
          </cell>
          <cell r="BC4920">
            <v>0.16301328367101911</v>
          </cell>
        </row>
        <row r="4921">
          <cell r="I4921">
            <v>84</v>
          </cell>
          <cell r="BA4921">
            <v>0.25606751599511302</v>
          </cell>
          <cell r="BB4921">
            <v>0.22461925287356313</v>
          </cell>
          <cell r="BC4921">
            <v>0.1633882836710191</v>
          </cell>
        </row>
        <row r="4922">
          <cell r="I4922">
            <v>86</v>
          </cell>
          <cell r="BA4922">
            <v>0.31898900646267242</v>
          </cell>
          <cell r="BB4922">
            <v>0.25252873563218392</v>
          </cell>
          <cell r="BC4922">
            <v>0.16301328367101911</v>
          </cell>
        </row>
        <row r="4923">
          <cell r="I4923">
            <v>86</v>
          </cell>
          <cell r="BA4923">
            <v>0.31898900646267242</v>
          </cell>
          <cell r="BB4923">
            <v>0.25202873563218392</v>
          </cell>
          <cell r="BC4923">
            <v>0.16301328367101911</v>
          </cell>
        </row>
        <row r="4924">
          <cell r="I4924">
            <v>87.1</v>
          </cell>
          <cell r="BA4924">
            <v>0.32649862201230512</v>
          </cell>
          <cell r="BB4924">
            <v>0.26263936781609182</v>
          </cell>
          <cell r="BC4924">
            <v>0.16626328367101909</v>
          </cell>
        </row>
        <row r="4925">
          <cell r="I4925">
            <v>88</v>
          </cell>
          <cell r="BA4925">
            <v>0.24930161423391548</v>
          </cell>
          <cell r="BB4925">
            <v>0.27172988505747114</v>
          </cell>
          <cell r="BC4925">
            <v>0.1691382836710191</v>
          </cell>
        </row>
        <row r="4926">
          <cell r="I4926">
            <v>88</v>
          </cell>
          <cell r="BA4926">
            <v>0.23951800979455914</v>
          </cell>
          <cell r="BB4926">
            <v>0.26991738505747115</v>
          </cell>
          <cell r="BC4926">
            <v>0.17563828367101908</v>
          </cell>
        </row>
        <row r="4927">
          <cell r="I4927">
            <v>87.1</v>
          </cell>
          <cell r="BA4927">
            <v>0.14745917306473139</v>
          </cell>
          <cell r="BB4927">
            <v>0.25978520114942522</v>
          </cell>
          <cell r="BC4927">
            <v>0.16626328367101909</v>
          </cell>
        </row>
        <row r="4928">
          <cell r="I4928">
            <v>86</v>
          </cell>
          <cell r="BA4928">
            <v>0.14614917306473152</v>
          </cell>
          <cell r="BB4928">
            <v>0.23711206896551726</v>
          </cell>
          <cell r="BC4928">
            <v>0.16301328367101911</v>
          </cell>
        </row>
        <row r="4929">
          <cell r="I4929">
            <v>84</v>
          </cell>
          <cell r="BA4929">
            <v>0.14368032691088523</v>
          </cell>
          <cell r="BB4929">
            <v>0.21641091954022978</v>
          </cell>
          <cell r="BC4929">
            <v>0.15688828367101906</v>
          </cell>
        </row>
        <row r="4930">
          <cell r="I4930">
            <v>80.099999999999994</v>
          </cell>
          <cell r="BA4930">
            <v>0.14368032691088509</v>
          </cell>
          <cell r="BB4930">
            <v>0.17651867816091943</v>
          </cell>
          <cell r="BC4930">
            <v>0.15688828367101906</v>
          </cell>
        </row>
        <row r="4931">
          <cell r="I4931">
            <v>78.099999999999994</v>
          </cell>
          <cell r="BA4931">
            <v>0</v>
          </cell>
          <cell r="BB4931">
            <v>0.15606752873563212</v>
          </cell>
          <cell r="BC4931">
            <v>0.15076328367101915</v>
          </cell>
        </row>
        <row r="4932">
          <cell r="I4932">
            <v>77</v>
          </cell>
          <cell r="BA4932">
            <v>0</v>
          </cell>
          <cell r="BB4932">
            <v>0.14470689655172414</v>
          </cell>
          <cell r="BC4932">
            <v>0.13013828367101909</v>
          </cell>
        </row>
        <row r="4933">
          <cell r="I4933">
            <v>75</v>
          </cell>
          <cell r="BA4933">
            <v>0</v>
          </cell>
          <cell r="BB4933">
            <v>0.12450574712643669</v>
          </cell>
          <cell r="BC4933">
            <v>0.11213828367101909</v>
          </cell>
        </row>
        <row r="4934">
          <cell r="I4934">
            <v>75</v>
          </cell>
          <cell r="BA4934">
            <v>0</v>
          </cell>
          <cell r="BB4934">
            <v>0.12500574712643669</v>
          </cell>
          <cell r="BC4934">
            <v>0.11801328367101907</v>
          </cell>
        </row>
        <row r="4935">
          <cell r="I4935">
            <v>72</v>
          </cell>
          <cell r="BA4935">
            <v>0</v>
          </cell>
          <cell r="BB4935">
            <v>9.4204022988505762E-2</v>
          </cell>
          <cell r="BC4935">
            <v>0.12638828367101909</v>
          </cell>
        </row>
        <row r="4936">
          <cell r="I4936">
            <v>71.099999999999994</v>
          </cell>
          <cell r="BA4936">
            <v>0</v>
          </cell>
          <cell r="BB4936">
            <v>8.5113505747126311E-2</v>
          </cell>
          <cell r="BC4936">
            <v>0.1172632836710191</v>
          </cell>
        </row>
        <row r="4937">
          <cell r="I4937">
            <v>71.099999999999994</v>
          </cell>
          <cell r="BA4937">
            <v>0</v>
          </cell>
          <cell r="BB4937">
            <v>8.5113505747126311E-2</v>
          </cell>
          <cell r="BC4937">
            <v>0.1172632836710191</v>
          </cell>
        </row>
        <row r="4938">
          <cell r="I4938">
            <v>71.099999999999994</v>
          </cell>
          <cell r="BA4938">
            <v>0</v>
          </cell>
          <cell r="BB4938">
            <v>8.5113505747126311E-2</v>
          </cell>
          <cell r="BC4938">
            <v>0.1172632836710191</v>
          </cell>
        </row>
        <row r="4939">
          <cell r="I4939">
            <v>70</v>
          </cell>
          <cell r="BA4939">
            <v>0.12896801921857765</v>
          </cell>
          <cell r="BB4939">
            <v>7.450287356321833E-2</v>
          </cell>
          <cell r="BC4939">
            <v>0.12038828367101909</v>
          </cell>
        </row>
        <row r="4940">
          <cell r="I4940">
            <v>70</v>
          </cell>
          <cell r="BA4940">
            <v>0.12896801921857765</v>
          </cell>
          <cell r="BB4940">
            <v>7.5002873563218317E-2</v>
          </cell>
          <cell r="BC4940">
            <v>0.12038828367101909</v>
          </cell>
        </row>
        <row r="4941">
          <cell r="I4941">
            <v>71.099999999999994</v>
          </cell>
          <cell r="BA4941">
            <v>0.13254532691088527</v>
          </cell>
          <cell r="BB4941">
            <v>9.8176005747126302E-2</v>
          </cell>
          <cell r="BC4941">
            <v>0.12926328367101911</v>
          </cell>
        </row>
        <row r="4942">
          <cell r="I4942">
            <v>75.900000000000006</v>
          </cell>
          <cell r="BA4942">
            <v>0.28556589187988823</v>
          </cell>
          <cell r="BB4942">
            <v>0.14820043103448277</v>
          </cell>
          <cell r="BC4942">
            <v>0.15701328367101916</v>
          </cell>
        </row>
        <row r="4943">
          <cell r="I4943">
            <v>79</v>
          </cell>
          <cell r="BA4943">
            <v>0.3242766445142134</v>
          </cell>
          <cell r="BB4943">
            <v>0.18132471264367808</v>
          </cell>
          <cell r="BC4943">
            <v>0.18801328367101913</v>
          </cell>
        </row>
        <row r="4944">
          <cell r="I4944">
            <v>84</v>
          </cell>
          <cell r="BA4944">
            <v>0.37417554679281184</v>
          </cell>
          <cell r="BB4944">
            <v>0.23182758620689645</v>
          </cell>
          <cell r="BC4944">
            <v>0.2187632836710191</v>
          </cell>
        </row>
        <row r="4945">
          <cell r="I4945">
            <v>86</v>
          </cell>
          <cell r="BA4945">
            <v>0.32908136301709318</v>
          </cell>
          <cell r="BB4945">
            <v>0.24482040229885058</v>
          </cell>
          <cell r="BC4945">
            <v>0.20963828367101908</v>
          </cell>
        </row>
        <row r="4946">
          <cell r="I4946">
            <v>86</v>
          </cell>
          <cell r="BA4946">
            <v>0.38304130521660185</v>
          </cell>
          <cell r="BB4946">
            <v>0.25252873563218392</v>
          </cell>
          <cell r="BC4946">
            <v>0.21788828367101909</v>
          </cell>
        </row>
        <row r="4947">
          <cell r="I4947">
            <v>87.1</v>
          </cell>
          <cell r="BA4947">
            <v>0.39137128862085707</v>
          </cell>
          <cell r="BB4947">
            <v>0.26313936781609187</v>
          </cell>
          <cell r="BC4947">
            <v>0.22113828367101906</v>
          </cell>
        </row>
        <row r="4948">
          <cell r="I4948">
            <v>84.9</v>
          </cell>
          <cell r="BA4948">
            <v>0.38893211949230322</v>
          </cell>
          <cell r="BB4948">
            <v>0.24041810344827585</v>
          </cell>
          <cell r="BC4948">
            <v>0.23026328367101917</v>
          </cell>
        </row>
        <row r="4949">
          <cell r="I4949">
            <v>84.9</v>
          </cell>
          <cell r="BA4949">
            <v>0.31299809187032757</v>
          </cell>
          <cell r="BB4949">
            <v>0.24041810344827585</v>
          </cell>
          <cell r="BC4949">
            <v>0.23763828367101908</v>
          </cell>
        </row>
        <row r="4950">
          <cell r="I4950">
            <v>73.000000999999997</v>
          </cell>
          <cell r="BA4950">
            <v>0.22229216009091823</v>
          </cell>
          <cell r="BB4950">
            <v>0.11840876436781606</v>
          </cell>
          <cell r="BC4950">
            <v>0.1847632836710191</v>
          </cell>
        </row>
        <row r="4951">
          <cell r="I4951">
            <v>73.900000000000006</v>
          </cell>
          <cell r="BA4951">
            <v>0.15325340383396202</v>
          </cell>
          <cell r="BB4951">
            <v>0.12645761494252872</v>
          </cell>
          <cell r="BC4951">
            <v>0.18063828367101906</v>
          </cell>
        </row>
        <row r="4952">
          <cell r="I4952">
            <v>73.900000000000006</v>
          </cell>
          <cell r="BA4952">
            <v>0.15607494229550048</v>
          </cell>
          <cell r="BB4952">
            <v>0.11489511494252871</v>
          </cell>
          <cell r="BC4952">
            <v>0.18763828367101909</v>
          </cell>
        </row>
        <row r="4953">
          <cell r="I4953">
            <v>73.000000999999997</v>
          </cell>
          <cell r="BA4953">
            <v>0.15839263314661486</v>
          </cell>
          <cell r="BB4953">
            <v>0.10530459770114939</v>
          </cell>
          <cell r="BC4953">
            <v>0.19338828367101912</v>
          </cell>
        </row>
        <row r="4954">
          <cell r="I4954">
            <v>73.000000999999997</v>
          </cell>
          <cell r="BA4954">
            <v>0.15839263314661486</v>
          </cell>
          <cell r="BB4954">
            <v>0.10480459770114939</v>
          </cell>
          <cell r="BC4954">
            <v>0.19338828367101912</v>
          </cell>
        </row>
        <row r="4955">
          <cell r="I4955">
            <v>73.000000999999997</v>
          </cell>
          <cell r="BA4955">
            <v>0</v>
          </cell>
          <cell r="BB4955">
            <v>0.10455459770114939</v>
          </cell>
          <cell r="BC4955">
            <v>0.19338828367101912</v>
          </cell>
        </row>
        <row r="4956">
          <cell r="I4956">
            <v>71.099999999999994</v>
          </cell>
          <cell r="BA4956">
            <v>0</v>
          </cell>
          <cell r="BB4956">
            <v>8.5113505747126311E-2</v>
          </cell>
          <cell r="BC4956">
            <v>0.17863828367101911</v>
          </cell>
        </row>
        <row r="4957">
          <cell r="I4957">
            <v>71.099999999999994</v>
          </cell>
          <cell r="BA4957">
            <v>0</v>
          </cell>
          <cell r="BB4957">
            <v>8.5113505747126311E-2</v>
          </cell>
          <cell r="BC4957">
            <v>0.17863828367101911</v>
          </cell>
        </row>
        <row r="4958">
          <cell r="I4958">
            <v>72</v>
          </cell>
          <cell r="BA4958">
            <v>0</v>
          </cell>
          <cell r="BB4958">
            <v>9.4704022988505762E-2</v>
          </cell>
          <cell r="BC4958">
            <v>0.19013828367101909</v>
          </cell>
        </row>
        <row r="4959">
          <cell r="I4959">
            <v>72</v>
          </cell>
          <cell r="BA4959">
            <v>0</v>
          </cell>
          <cell r="BB4959">
            <v>9.4204022988505762E-2</v>
          </cell>
          <cell r="BC4959">
            <v>0.19013828367101909</v>
          </cell>
        </row>
        <row r="4960">
          <cell r="I4960">
            <v>71.099999999999994</v>
          </cell>
          <cell r="BA4960">
            <v>0</v>
          </cell>
          <cell r="BB4960">
            <v>8.5113505747126311E-2</v>
          </cell>
          <cell r="BC4960">
            <v>0.17863828367101911</v>
          </cell>
        </row>
        <row r="4961">
          <cell r="I4961">
            <v>71.099999999999994</v>
          </cell>
          <cell r="BA4961">
            <v>0</v>
          </cell>
          <cell r="BB4961">
            <v>8.5113505747126311E-2</v>
          </cell>
          <cell r="BC4961">
            <v>0.1872632836710191</v>
          </cell>
        </row>
        <row r="4962">
          <cell r="I4962">
            <v>71.099999999999994</v>
          </cell>
          <cell r="BA4962">
            <v>0</v>
          </cell>
          <cell r="BB4962">
            <v>8.5113505747126311E-2</v>
          </cell>
          <cell r="BC4962">
            <v>0.1872632836710191</v>
          </cell>
        </row>
        <row r="4963">
          <cell r="I4963">
            <v>72</v>
          </cell>
          <cell r="BA4963">
            <v>0.16005532691088539</v>
          </cell>
          <cell r="BB4963">
            <v>9.4704022988505762E-2</v>
          </cell>
          <cell r="BC4963">
            <v>0.19751328367101909</v>
          </cell>
        </row>
        <row r="4964">
          <cell r="I4964">
            <v>72</v>
          </cell>
          <cell r="BA4964">
            <v>0.16005532691088539</v>
          </cell>
          <cell r="BB4964">
            <v>9.5204022988505763E-2</v>
          </cell>
          <cell r="BC4964">
            <v>0.19751328367101909</v>
          </cell>
        </row>
        <row r="4965">
          <cell r="I4965">
            <v>73.900000000000006</v>
          </cell>
          <cell r="BA4965">
            <v>0.16625263460319276</v>
          </cell>
          <cell r="BB4965">
            <v>0.12645761494252872</v>
          </cell>
          <cell r="BC4965">
            <v>0.21288828367101911</v>
          </cell>
        </row>
        <row r="4966">
          <cell r="I4966">
            <v>75</v>
          </cell>
          <cell r="BA4966">
            <v>0.32869066842175226</v>
          </cell>
          <cell r="BB4966">
            <v>0.13910991379310333</v>
          </cell>
          <cell r="BC4966">
            <v>0.2162632836710191</v>
          </cell>
        </row>
        <row r="4967">
          <cell r="I4967">
            <v>79</v>
          </cell>
          <cell r="BA4967">
            <v>0.36475016692070561</v>
          </cell>
          <cell r="BB4967">
            <v>0.18132471264367808</v>
          </cell>
          <cell r="BC4967">
            <v>0.23638828367101908</v>
          </cell>
        </row>
        <row r="4968">
          <cell r="I4968">
            <v>82</v>
          </cell>
          <cell r="BA4968">
            <v>0.38814176172823189</v>
          </cell>
          <cell r="BB4968">
            <v>0.21162643678160917</v>
          </cell>
          <cell r="BC4968">
            <v>0.24588828367101917</v>
          </cell>
        </row>
        <row r="4969">
          <cell r="I4969">
            <v>84</v>
          </cell>
          <cell r="BA4969">
            <v>0.35272178523462289</v>
          </cell>
          <cell r="BB4969">
            <v>0.22461925287356313</v>
          </cell>
          <cell r="BC4969">
            <v>0.25201328367101911</v>
          </cell>
        </row>
        <row r="4970">
          <cell r="I4970">
            <v>84.9</v>
          </cell>
          <cell r="BA4970">
            <v>0.40397513400359453</v>
          </cell>
          <cell r="BB4970">
            <v>0.24141810344827591</v>
          </cell>
          <cell r="BC4970">
            <v>0.24688828367101909</v>
          </cell>
        </row>
        <row r="4971">
          <cell r="I4971">
            <v>87.1</v>
          </cell>
          <cell r="BA4971">
            <v>0.40602298454534536</v>
          </cell>
          <cell r="BB4971">
            <v>0.26313936781609187</v>
          </cell>
          <cell r="BC4971">
            <v>0.23688828367101905</v>
          </cell>
        </row>
        <row r="4972">
          <cell r="I4972">
            <v>88</v>
          </cell>
          <cell r="BA4972">
            <v>0.42020420769473066</v>
          </cell>
          <cell r="BB4972">
            <v>0.27172988505747114</v>
          </cell>
          <cell r="BC4972">
            <v>0.24713828367101906</v>
          </cell>
        </row>
        <row r="4973">
          <cell r="I4973">
            <v>87.1</v>
          </cell>
          <cell r="BA4973">
            <v>0.3235574466904832</v>
          </cell>
          <cell r="BB4973">
            <v>0.26263936781609182</v>
          </cell>
          <cell r="BC4973">
            <v>0.23688828367101905</v>
          </cell>
        </row>
        <row r="4974">
          <cell r="I4974">
            <v>87.1</v>
          </cell>
          <cell r="BA4974">
            <v>0.3235574466904832</v>
          </cell>
          <cell r="BB4974">
            <v>0.26082686781609188</v>
          </cell>
          <cell r="BC4974">
            <v>0.23688828367101905</v>
          </cell>
        </row>
        <row r="4975">
          <cell r="I4975">
            <v>87.1</v>
          </cell>
          <cell r="BA4975">
            <v>0.17592648075703907</v>
          </cell>
          <cell r="BB4975">
            <v>0.25978520114942522</v>
          </cell>
          <cell r="BC4975">
            <v>0.23688828367101905</v>
          </cell>
        </row>
        <row r="4976">
          <cell r="I4976">
            <v>82</v>
          </cell>
          <cell r="BA4976">
            <v>0.17637994229550041</v>
          </cell>
          <cell r="BB4976">
            <v>0.19670977011494248</v>
          </cell>
          <cell r="BC4976">
            <v>0.23801328367101912</v>
          </cell>
        </row>
        <row r="4977">
          <cell r="I4977">
            <v>78.099999999999994</v>
          </cell>
          <cell r="BA4977">
            <v>0.17139186537242398</v>
          </cell>
          <cell r="BB4977">
            <v>0.15681752873563212</v>
          </cell>
          <cell r="BC4977">
            <v>0.2256382836710191</v>
          </cell>
        </row>
        <row r="4978">
          <cell r="I4978">
            <v>75.900000000000006</v>
          </cell>
          <cell r="BA4978">
            <v>0.16872148075703913</v>
          </cell>
          <cell r="BB4978">
            <v>0.13409626436781613</v>
          </cell>
          <cell r="BC4978">
            <v>0.21901328367101905</v>
          </cell>
        </row>
        <row r="4979">
          <cell r="I4979">
            <v>75.900000000000006</v>
          </cell>
          <cell r="BA4979">
            <v>0</v>
          </cell>
          <cell r="BB4979">
            <v>0.1338462643678161</v>
          </cell>
          <cell r="BC4979">
            <v>0.21901328367101905</v>
          </cell>
        </row>
        <row r="4980">
          <cell r="I4980">
            <v>73.900000000000006</v>
          </cell>
          <cell r="BA4980">
            <v>0</v>
          </cell>
          <cell r="BB4980">
            <v>0.1133951149425287</v>
          </cell>
          <cell r="BC4980">
            <v>0.21288828367101911</v>
          </cell>
        </row>
        <row r="4981">
          <cell r="I4981">
            <v>73.000000999999997</v>
          </cell>
          <cell r="BA4981">
            <v>0</v>
          </cell>
          <cell r="BB4981">
            <v>0.10430459770114939</v>
          </cell>
          <cell r="BC4981">
            <v>0.21001328367101907</v>
          </cell>
        </row>
        <row r="4982">
          <cell r="I4982">
            <v>73.000000999999997</v>
          </cell>
          <cell r="BA4982">
            <v>0</v>
          </cell>
          <cell r="BB4982">
            <v>0.10480459770114939</v>
          </cell>
          <cell r="BC4982">
            <v>0.21001328367101907</v>
          </cell>
        </row>
        <row r="4983">
          <cell r="I4983">
            <v>73.000000999999997</v>
          </cell>
          <cell r="BA4983">
            <v>0</v>
          </cell>
          <cell r="BB4983">
            <v>0.10430459770114939</v>
          </cell>
          <cell r="BC4983">
            <v>0.21001328367101907</v>
          </cell>
        </row>
        <row r="4984">
          <cell r="I4984">
            <v>72</v>
          </cell>
          <cell r="BA4984">
            <v>0</v>
          </cell>
          <cell r="BB4984">
            <v>9.4204022988505762E-2</v>
          </cell>
          <cell r="BC4984">
            <v>0.19751328367101909</v>
          </cell>
        </row>
        <row r="4985">
          <cell r="I4985">
            <v>72</v>
          </cell>
          <cell r="BA4985">
            <v>0</v>
          </cell>
          <cell r="BB4985">
            <v>9.4204022988505762E-2</v>
          </cell>
          <cell r="BC4985">
            <v>0.19751328367101909</v>
          </cell>
        </row>
        <row r="4986">
          <cell r="I4986">
            <v>72</v>
          </cell>
          <cell r="BA4986">
            <v>0</v>
          </cell>
          <cell r="BB4986">
            <v>9.4204022988505762E-2</v>
          </cell>
          <cell r="BC4986">
            <v>0.19751328367101909</v>
          </cell>
        </row>
        <row r="4987">
          <cell r="I4987">
            <v>71.099999999999994</v>
          </cell>
          <cell r="BA4987">
            <v>0.15592378844934676</v>
          </cell>
          <cell r="BB4987">
            <v>8.5613505747126312E-2</v>
          </cell>
          <cell r="BC4987">
            <v>0.1872632836710191</v>
          </cell>
        </row>
        <row r="4988">
          <cell r="I4988">
            <v>71.099999999999994</v>
          </cell>
          <cell r="BA4988">
            <v>0.15592378844934676</v>
          </cell>
          <cell r="BB4988">
            <v>8.6113505747126312E-2</v>
          </cell>
          <cell r="BC4988">
            <v>0.1872632836710191</v>
          </cell>
        </row>
        <row r="4989">
          <cell r="I4989">
            <v>71.099999999999994</v>
          </cell>
          <cell r="BA4989">
            <v>0.15244724998780834</v>
          </cell>
          <cell r="BB4989">
            <v>9.8176005747126302E-2</v>
          </cell>
          <cell r="BC4989">
            <v>0.17863828367101911</v>
          </cell>
        </row>
        <row r="4990">
          <cell r="I4990">
            <v>70</v>
          </cell>
          <cell r="BA4990">
            <v>0.279814957619264</v>
          </cell>
          <cell r="BB4990">
            <v>8.8607040229884984E-2</v>
          </cell>
          <cell r="BC4990">
            <v>0.1683882836710191</v>
          </cell>
        </row>
        <row r="4991">
          <cell r="I4991">
            <v>70</v>
          </cell>
          <cell r="BA4991">
            <v>0.279814957619264</v>
          </cell>
          <cell r="BB4991">
            <v>9.0419540229884993E-2</v>
          </cell>
          <cell r="BC4991">
            <v>0.1683882836710191</v>
          </cell>
        </row>
        <row r="4992">
          <cell r="I4992">
            <v>73.000000999999997</v>
          </cell>
          <cell r="BA4992">
            <v>0.28339919982261708</v>
          </cell>
          <cell r="BB4992">
            <v>0.12072126436781604</v>
          </cell>
          <cell r="BC4992">
            <v>0.16976328367101909</v>
          </cell>
        </row>
        <row r="4993">
          <cell r="I4993">
            <v>73.900000000000006</v>
          </cell>
          <cell r="BA4993">
            <v>0.24196593777211595</v>
          </cell>
          <cell r="BB4993">
            <v>0.12260344827586205</v>
          </cell>
          <cell r="BC4993">
            <v>0.16463828367101915</v>
          </cell>
        </row>
        <row r="4994">
          <cell r="I4994">
            <v>75.900000000000006</v>
          </cell>
          <cell r="BA4994">
            <v>0.29147207241093981</v>
          </cell>
          <cell r="BB4994">
            <v>0.15051293103448279</v>
          </cell>
          <cell r="BC4994">
            <v>0.16438828367101907</v>
          </cell>
        </row>
        <row r="4995">
          <cell r="I4995">
            <v>77</v>
          </cell>
          <cell r="BA4995">
            <v>0.29884434365923118</v>
          </cell>
          <cell r="BB4995">
            <v>0.1611235632183908</v>
          </cell>
          <cell r="BC4995">
            <v>0.16776328367101917</v>
          </cell>
        </row>
        <row r="4996">
          <cell r="I4996">
            <v>75.900000000000006</v>
          </cell>
          <cell r="BA4996">
            <v>0.29657741490388262</v>
          </cell>
          <cell r="BB4996">
            <v>0.14951293103448279</v>
          </cell>
          <cell r="BC4996">
            <v>0.17076328367101909</v>
          </cell>
        </row>
        <row r="4997">
          <cell r="I4997">
            <v>72</v>
          </cell>
          <cell r="BA4997">
            <v>0.20743531548766334</v>
          </cell>
          <cell r="BB4997">
            <v>0.11012068965517242</v>
          </cell>
          <cell r="BC4997">
            <v>0.16638828367101915</v>
          </cell>
        </row>
        <row r="4998">
          <cell r="I4998">
            <v>71.099999999999994</v>
          </cell>
          <cell r="BA4998">
            <v>0.20664188175198675</v>
          </cell>
          <cell r="BB4998">
            <v>9.9217672413792979E-2</v>
          </cell>
          <cell r="BC4998">
            <v>0.16363828367101907</v>
          </cell>
        </row>
        <row r="4999">
          <cell r="I4999">
            <v>71.099999999999994</v>
          </cell>
          <cell r="BA4999">
            <v>0.14640109614165445</v>
          </cell>
          <cell r="BB4999">
            <v>9.8176005747126302E-2</v>
          </cell>
          <cell r="BC4999">
            <v>0.16363828367101907</v>
          </cell>
        </row>
        <row r="5000">
          <cell r="I5000">
            <v>71.099999999999994</v>
          </cell>
          <cell r="BA5000">
            <v>0.14640109614165445</v>
          </cell>
          <cell r="BB5000">
            <v>8.6613505747126313E-2</v>
          </cell>
          <cell r="BC5000">
            <v>0.16363828367101907</v>
          </cell>
        </row>
        <row r="5001">
          <cell r="I5001">
            <v>71.099999999999994</v>
          </cell>
          <cell r="BA5001">
            <v>0.14640109614165445</v>
          </cell>
          <cell r="BB5001">
            <v>8.6113505747126312E-2</v>
          </cell>
          <cell r="BC5001">
            <v>0.16363828367101907</v>
          </cell>
        </row>
        <row r="5002">
          <cell r="I5002">
            <v>69.099999999999994</v>
          </cell>
          <cell r="BA5002">
            <v>0.14393224998780846</v>
          </cell>
          <cell r="BB5002">
            <v>6.5412356321839032E-2</v>
          </cell>
          <cell r="BC5002">
            <v>0.15751328367101916</v>
          </cell>
        </row>
        <row r="5003">
          <cell r="I5003">
            <v>69.099999999999994</v>
          </cell>
          <cell r="BA5003">
            <v>0</v>
          </cell>
          <cell r="BB5003">
            <v>6.5162356321839018E-2</v>
          </cell>
          <cell r="BC5003">
            <v>0.15751328367101916</v>
          </cell>
        </row>
        <row r="5004">
          <cell r="I5004">
            <v>69.099999999999994</v>
          </cell>
          <cell r="BA5004">
            <v>0</v>
          </cell>
          <cell r="BB5004">
            <v>6.4912356321839018E-2</v>
          </cell>
          <cell r="BC5004">
            <v>0.16563828367101913</v>
          </cell>
        </row>
        <row r="5005">
          <cell r="I5005">
            <v>69.099999999999994</v>
          </cell>
          <cell r="BA5005">
            <v>0</v>
          </cell>
          <cell r="BB5005">
            <v>6.4912356321839018E-2</v>
          </cell>
          <cell r="BC5005">
            <v>0.16563828367101913</v>
          </cell>
        </row>
        <row r="5006">
          <cell r="I5006">
            <v>68</v>
          </cell>
          <cell r="BA5006">
            <v>0</v>
          </cell>
          <cell r="BB5006">
            <v>5.4301724137931016E-2</v>
          </cell>
          <cell r="BC5006">
            <v>0.15413828367101909</v>
          </cell>
        </row>
        <row r="5007">
          <cell r="I5007">
            <v>68</v>
          </cell>
          <cell r="BA5007">
            <v>0</v>
          </cell>
          <cell r="BB5007">
            <v>5.3801724137931023E-2</v>
          </cell>
          <cell r="BC5007">
            <v>0.15413828367101909</v>
          </cell>
        </row>
        <row r="5008">
          <cell r="I5008">
            <v>68</v>
          </cell>
          <cell r="BA5008">
            <v>0</v>
          </cell>
          <cell r="BB5008">
            <v>5.3801724137931023E-2</v>
          </cell>
          <cell r="BC5008">
            <v>0.15413828367101909</v>
          </cell>
        </row>
        <row r="5009">
          <cell r="I5009">
            <v>66.900000000000006</v>
          </cell>
          <cell r="BA5009">
            <v>0</v>
          </cell>
          <cell r="BB5009">
            <v>4.2691091954023021E-2</v>
          </cell>
          <cell r="BC5009">
            <v>0.14301328367101906</v>
          </cell>
        </row>
        <row r="5010">
          <cell r="I5010">
            <v>66.900000000000006</v>
          </cell>
          <cell r="BA5010">
            <v>0</v>
          </cell>
          <cell r="BB5010">
            <v>4.2691091954023021E-2</v>
          </cell>
          <cell r="BC5010">
            <v>0.14301328367101906</v>
          </cell>
        </row>
        <row r="5011">
          <cell r="I5011">
            <v>66.900000000000006</v>
          </cell>
          <cell r="BA5011">
            <v>0.13808763460319312</v>
          </cell>
          <cell r="BB5011">
            <v>4.3191091954023021E-2</v>
          </cell>
          <cell r="BC5011">
            <v>0.14301328367101906</v>
          </cell>
        </row>
        <row r="5012">
          <cell r="I5012">
            <v>66.900000000000006</v>
          </cell>
          <cell r="BA5012">
            <v>0.13808763460319312</v>
          </cell>
          <cell r="BB5012">
            <v>4.3691091954023022E-2</v>
          </cell>
          <cell r="BC5012">
            <v>0.14301328367101906</v>
          </cell>
        </row>
        <row r="5013">
          <cell r="I5013">
            <v>66.900000000000006</v>
          </cell>
          <cell r="BA5013">
            <v>0.13808763460319312</v>
          </cell>
          <cell r="BB5013">
            <v>5.035775862068969E-2</v>
          </cell>
          <cell r="BC5013">
            <v>0.14301328367101906</v>
          </cell>
        </row>
        <row r="5014">
          <cell r="I5014">
            <v>66.900000000000006</v>
          </cell>
          <cell r="BA5014">
            <v>0.23711353706665866</v>
          </cell>
          <cell r="BB5014">
            <v>5.189942528735636E-2</v>
          </cell>
          <cell r="BC5014">
            <v>0.14301328367101906</v>
          </cell>
        </row>
        <row r="5015">
          <cell r="I5015">
            <v>66.900000000000006</v>
          </cell>
          <cell r="BA5015">
            <v>0.25005925281070795</v>
          </cell>
          <cell r="BB5015">
            <v>5.1399425287356353E-2</v>
          </cell>
          <cell r="BC5015">
            <v>0.14301328367101906</v>
          </cell>
        </row>
        <row r="5016">
          <cell r="I5016">
            <v>66.900000000000006</v>
          </cell>
          <cell r="BA5016">
            <v>0.25005925281070795</v>
          </cell>
          <cell r="BB5016">
            <v>5.1399425287356353E-2</v>
          </cell>
          <cell r="BC5016">
            <v>0.14301328367101906</v>
          </cell>
        </row>
        <row r="5017">
          <cell r="I5017">
            <v>66.900000000000006</v>
          </cell>
          <cell r="BA5017">
            <v>0.1982763898345106</v>
          </cell>
          <cell r="BB5017">
            <v>5.189942528735636E-2</v>
          </cell>
          <cell r="BC5017">
            <v>0.14301328367101906</v>
          </cell>
        </row>
        <row r="5018">
          <cell r="I5018">
            <v>66.900000000000006</v>
          </cell>
          <cell r="BA5018">
            <v>0.25005925281070795</v>
          </cell>
          <cell r="BB5018">
            <v>5.189942528735636E-2</v>
          </cell>
          <cell r="BC5018">
            <v>0.14301328367101906</v>
          </cell>
        </row>
        <row r="5019">
          <cell r="I5019">
            <v>66.900000000000006</v>
          </cell>
          <cell r="BA5019">
            <v>0.25005925281070795</v>
          </cell>
          <cell r="BB5019">
            <v>5.1399425287356353E-2</v>
          </cell>
          <cell r="BC5019">
            <v>0.14301328367101906</v>
          </cell>
        </row>
        <row r="5020">
          <cell r="I5020">
            <v>66.900000000000006</v>
          </cell>
          <cell r="BA5020">
            <v>0.25005925281070795</v>
          </cell>
          <cell r="BB5020">
            <v>4.7045258620689687E-2</v>
          </cell>
          <cell r="BC5020">
            <v>0.14301328367101906</v>
          </cell>
        </row>
        <row r="5021">
          <cell r="I5021">
            <v>66.900000000000006</v>
          </cell>
          <cell r="BA5021">
            <v>0.16917711832282023</v>
          </cell>
          <cell r="BB5021">
            <v>4.7045258620689687E-2</v>
          </cell>
          <cell r="BC5021">
            <v>0.13663828367101913</v>
          </cell>
        </row>
        <row r="5022">
          <cell r="I5022">
            <v>66</v>
          </cell>
          <cell r="BA5022">
            <v>0.14970060221634285</v>
          </cell>
          <cell r="BB5022">
            <v>3.4600574712643592E-2</v>
          </cell>
          <cell r="BC5022">
            <v>0.1206382836710191</v>
          </cell>
        </row>
        <row r="5023">
          <cell r="I5023">
            <v>66</v>
          </cell>
          <cell r="BA5023">
            <v>0.12906878844934688</v>
          </cell>
          <cell r="BB5023">
            <v>3.5100574712643585E-2</v>
          </cell>
          <cell r="BC5023">
            <v>0.1206382836710191</v>
          </cell>
        </row>
        <row r="5024">
          <cell r="I5024">
            <v>66</v>
          </cell>
          <cell r="BA5024">
            <v>0</v>
          </cell>
          <cell r="BB5024">
            <v>3.5100574712643585E-2</v>
          </cell>
          <cell r="BC5024">
            <v>0.1206382836710191</v>
          </cell>
        </row>
        <row r="5025">
          <cell r="I5025">
            <v>64.900000000000006</v>
          </cell>
          <cell r="BA5025">
            <v>0</v>
          </cell>
          <cell r="BB5025">
            <v>2.4499999999999997E-2</v>
          </cell>
          <cell r="BC5025">
            <v>0.11738828367101913</v>
          </cell>
        </row>
        <row r="5026">
          <cell r="I5026">
            <v>64.900000000000006</v>
          </cell>
          <cell r="BA5026">
            <v>0</v>
          </cell>
          <cell r="BB5026">
            <v>2.4499999999999997E-2</v>
          </cell>
          <cell r="BC5026">
            <v>0.11738828367101913</v>
          </cell>
        </row>
        <row r="5027">
          <cell r="I5027">
            <v>64</v>
          </cell>
          <cell r="BA5027">
            <v>0</v>
          </cell>
          <cell r="BB5027">
            <v>2.3999999999999997E-2</v>
          </cell>
          <cell r="BC5027">
            <v>0.1076382836710191</v>
          </cell>
        </row>
        <row r="5028">
          <cell r="I5028">
            <v>63</v>
          </cell>
          <cell r="BA5028">
            <v>0</v>
          </cell>
          <cell r="BB5028">
            <v>2.3999999999999997E-2</v>
          </cell>
          <cell r="BC5028">
            <v>9.8763283671019095E-2</v>
          </cell>
        </row>
        <row r="5029">
          <cell r="I5029">
            <v>63</v>
          </cell>
          <cell r="BA5029">
            <v>0</v>
          </cell>
          <cell r="BB5029">
            <v>2.3999999999999997E-2</v>
          </cell>
          <cell r="BC5029">
            <v>9.8763283671019095E-2</v>
          </cell>
        </row>
        <row r="5030">
          <cell r="I5030">
            <v>63</v>
          </cell>
          <cell r="BA5030">
            <v>0</v>
          </cell>
          <cell r="BB5030">
            <v>2.3999999999999997E-2</v>
          </cell>
          <cell r="BC5030">
            <v>9.8763283671019095E-2</v>
          </cell>
        </row>
        <row r="5031">
          <cell r="I5031">
            <v>64</v>
          </cell>
          <cell r="BA5031">
            <v>0</v>
          </cell>
          <cell r="BB5031">
            <v>2.3500000000000004E-2</v>
          </cell>
          <cell r="BC5031">
            <v>0.1076382836710191</v>
          </cell>
        </row>
        <row r="5032">
          <cell r="I5032">
            <v>64</v>
          </cell>
          <cell r="BA5032">
            <v>0</v>
          </cell>
          <cell r="BB5032">
            <v>2.3500000000000004E-2</v>
          </cell>
          <cell r="BC5032">
            <v>0.1076382836710191</v>
          </cell>
        </row>
        <row r="5033">
          <cell r="I5033">
            <v>63</v>
          </cell>
          <cell r="BA5033">
            <v>0</v>
          </cell>
          <cell r="BB5033">
            <v>2.3500000000000004E-2</v>
          </cell>
          <cell r="BC5033">
            <v>0.10438828367101907</v>
          </cell>
        </row>
        <row r="5034">
          <cell r="I5034">
            <v>64</v>
          </cell>
          <cell r="BA5034">
            <v>0</v>
          </cell>
          <cell r="BB5034">
            <v>2.3500000000000004E-2</v>
          </cell>
          <cell r="BC5034">
            <v>0.11451328367101911</v>
          </cell>
        </row>
        <row r="5035">
          <cell r="I5035">
            <v>64</v>
          </cell>
          <cell r="BA5035">
            <v>0</v>
          </cell>
          <cell r="BB5035">
            <v>2.3999999999999997E-2</v>
          </cell>
          <cell r="BC5035">
            <v>0.1076382836710191</v>
          </cell>
        </row>
        <row r="5036">
          <cell r="I5036">
            <v>64</v>
          </cell>
          <cell r="BA5036">
            <v>0</v>
          </cell>
          <cell r="BB5036">
            <v>2.4499999999999997E-2</v>
          </cell>
          <cell r="BC5036">
            <v>0.11451328367101911</v>
          </cell>
        </row>
        <row r="5037">
          <cell r="I5037">
            <v>64</v>
          </cell>
          <cell r="BA5037">
            <v>0</v>
          </cell>
          <cell r="BB5037">
            <v>2.5000000000000001E-2</v>
          </cell>
          <cell r="BC5037">
            <v>0.11451328367101911</v>
          </cell>
        </row>
        <row r="5038">
          <cell r="I5038">
            <v>64</v>
          </cell>
          <cell r="BA5038">
            <v>0</v>
          </cell>
          <cell r="BB5038">
            <v>2.5000000000000001E-2</v>
          </cell>
          <cell r="BC5038">
            <v>0.11451328367101911</v>
          </cell>
        </row>
        <row r="5039">
          <cell r="I5039">
            <v>64.900000000000006</v>
          </cell>
          <cell r="BA5039">
            <v>0</v>
          </cell>
          <cell r="BB5039">
            <v>2.4499999999999997E-2</v>
          </cell>
          <cell r="BC5039">
            <v>0.1232632836710191</v>
          </cell>
        </row>
        <row r="5040">
          <cell r="I5040">
            <v>66.900000000000006</v>
          </cell>
          <cell r="BA5040">
            <v>0</v>
          </cell>
          <cell r="BB5040">
            <v>4.3691091954023022E-2</v>
          </cell>
          <cell r="BC5040">
            <v>0.14301328367101906</v>
          </cell>
        </row>
        <row r="5041">
          <cell r="I5041">
            <v>68</v>
          </cell>
          <cell r="BA5041">
            <v>0</v>
          </cell>
          <cell r="BB5041">
            <v>5.5301724137931017E-2</v>
          </cell>
          <cell r="BC5041">
            <v>0.15413828367101909</v>
          </cell>
        </row>
        <row r="5042">
          <cell r="I5042">
            <v>68</v>
          </cell>
          <cell r="BA5042">
            <v>0.14257186537242383</v>
          </cell>
          <cell r="BB5042">
            <v>5.5301724137931017E-2</v>
          </cell>
          <cell r="BC5042">
            <v>0.15413828367101909</v>
          </cell>
        </row>
        <row r="5043">
          <cell r="I5043">
            <v>71.099999999999994</v>
          </cell>
          <cell r="BA5043">
            <v>0.15592378844934676</v>
          </cell>
          <cell r="BB5043">
            <v>8.6113505747126312E-2</v>
          </cell>
          <cell r="BC5043">
            <v>0.1872632836710191</v>
          </cell>
        </row>
        <row r="5044">
          <cell r="I5044">
            <v>75</v>
          </cell>
          <cell r="BA5044">
            <v>0.16761301921857774</v>
          </cell>
          <cell r="BB5044">
            <v>0.12500574712643669</v>
          </cell>
          <cell r="BC5044">
            <v>0.2162632836710191</v>
          </cell>
        </row>
        <row r="5045">
          <cell r="I5045">
            <v>75.900000000000006</v>
          </cell>
          <cell r="BA5045">
            <v>0.16872148075703913</v>
          </cell>
          <cell r="BB5045">
            <v>0.13409626436781613</v>
          </cell>
          <cell r="BC5045">
            <v>0.21901328367101905</v>
          </cell>
        </row>
        <row r="5046">
          <cell r="I5046">
            <v>73.000000999999997</v>
          </cell>
          <cell r="BA5046">
            <v>0.15839263314661486</v>
          </cell>
          <cell r="BB5046">
            <v>0.10530459770114939</v>
          </cell>
          <cell r="BC5046">
            <v>0.19338828367101912</v>
          </cell>
        </row>
        <row r="5047">
          <cell r="I5047">
            <v>72</v>
          </cell>
          <cell r="BA5047">
            <v>0.15708263460319308</v>
          </cell>
          <cell r="BB5047">
            <v>9.5704022988505749E-2</v>
          </cell>
          <cell r="BC5047">
            <v>0.19013828367101909</v>
          </cell>
        </row>
        <row r="5048">
          <cell r="I5048">
            <v>71.099999999999994</v>
          </cell>
          <cell r="BA5048">
            <v>0.15592378844934676</v>
          </cell>
          <cell r="BB5048">
            <v>8.6613505747126313E-2</v>
          </cell>
          <cell r="BC5048">
            <v>0.1872632836710191</v>
          </cell>
        </row>
        <row r="5049">
          <cell r="I5049">
            <v>70</v>
          </cell>
          <cell r="BA5049">
            <v>0.15113724998780845</v>
          </cell>
          <cell r="BB5049">
            <v>7.5002873563218317E-2</v>
          </cell>
          <cell r="BC5049">
            <v>0.17538828367101911</v>
          </cell>
        </row>
        <row r="5050">
          <cell r="I5050">
            <v>69.099999999999994</v>
          </cell>
          <cell r="BA5050">
            <v>0.14720724998780846</v>
          </cell>
          <cell r="BB5050">
            <v>6.5912356321839033E-2</v>
          </cell>
          <cell r="BC5050">
            <v>0.16563828367101913</v>
          </cell>
        </row>
        <row r="5051">
          <cell r="I5051">
            <v>69.099999999999994</v>
          </cell>
          <cell r="BA5051">
            <v>0.14720724998780846</v>
          </cell>
          <cell r="BB5051">
            <v>6.5412356321839032E-2</v>
          </cell>
          <cell r="BC5051">
            <v>0.16563828367101913</v>
          </cell>
        </row>
        <row r="5052">
          <cell r="I5052">
            <v>69.099999999999994</v>
          </cell>
          <cell r="BA5052">
            <v>0.14720724998780846</v>
          </cell>
          <cell r="BB5052">
            <v>6.5412356321839032E-2</v>
          </cell>
          <cell r="BC5052">
            <v>0.16563828367101913</v>
          </cell>
        </row>
        <row r="5053">
          <cell r="I5053">
            <v>68</v>
          </cell>
          <cell r="BA5053">
            <v>0.14257186537242383</v>
          </cell>
          <cell r="BB5053">
            <v>5.4301724137931016E-2</v>
          </cell>
          <cell r="BC5053">
            <v>0.15413828367101909</v>
          </cell>
        </row>
        <row r="5054">
          <cell r="I5054">
            <v>68</v>
          </cell>
          <cell r="BA5054">
            <v>0</v>
          </cell>
          <cell r="BB5054">
            <v>5.4301724137931016E-2</v>
          </cell>
          <cell r="BC5054">
            <v>0.15413828367101909</v>
          </cell>
        </row>
        <row r="5055">
          <cell r="I5055">
            <v>68</v>
          </cell>
          <cell r="BA5055">
            <v>0</v>
          </cell>
          <cell r="BB5055">
            <v>5.3801724137931023E-2</v>
          </cell>
          <cell r="BC5055">
            <v>0.15413828367101909</v>
          </cell>
        </row>
        <row r="5056">
          <cell r="I5056">
            <v>70</v>
          </cell>
          <cell r="BA5056">
            <v>0</v>
          </cell>
          <cell r="BB5056">
            <v>7.4002873563218316E-2</v>
          </cell>
          <cell r="BC5056">
            <v>0.17538828367101911</v>
          </cell>
        </row>
        <row r="5057">
          <cell r="I5057">
            <v>70</v>
          </cell>
          <cell r="BA5057">
            <v>0</v>
          </cell>
          <cell r="BB5057">
            <v>7.4002873563218316E-2</v>
          </cell>
          <cell r="BC5057">
            <v>0.17538828367101911</v>
          </cell>
        </row>
        <row r="5058">
          <cell r="I5058">
            <v>70</v>
          </cell>
          <cell r="BA5058">
            <v>0</v>
          </cell>
          <cell r="BB5058">
            <v>7.4002873563218316E-2</v>
          </cell>
          <cell r="BC5058">
            <v>0.17538828367101911</v>
          </cell>
        </row>
        <row r="5059">
          <cell r="I5059">
            <v>70</v>
          </cell>
          <cell r="BA5059">
            <v>0</v>
          </cell>
          <cell r="BB5059">
            <v>7.450287356321833E-2</v>
          </cell>
          <cell r="BC5059">
            <v>0.17538828367101911</v>
          </cell>
        </row>
        <row r="5060">
          <cell r="I5060">
            <v>71.099999999999994</v>
          </cell>
          <cell r="BA5060">
            <v>0</v>
          </cell>
          <cell r="BB5060">
            <v>8.6113505747126312E-2</v>
          </cell>
          <cell r="BC5060">
            <v>0.1872632836710191</v>
          </cell>
        </row>
        <row r="5061">
          <cell r="I5061">
            <v>72</v>
          </cell>
          <cell r="BA5061">
            <v>0</v>
          </cell>
          <cell r="BB5061">
            <v>9.5704022988505749E-2</v>
          </cell>
          <cell r="BC5061">
            <v>0.19751328367101909</v>
          </cell>
        </row>
        <row r="5062">
          <cell r="I5062">
            <v>75</v>
          </cell>
          <cell r="BA5062">
            <v>0</v>
          </cell>
          <cell r="BB5062">
            <v>0.12600574712643667</v>
          </cell>
          <cell r="BC5062">
            <v>0.2162632836710191</v>
          </cell>
        </row>
        <row r="5063">
          <cell r="I5063">
            <v>75.900000000000006</v>
          </cell>
          <cell r="BA5063">
            <v>0</v>
          </cell>
          <cell r="BB5063">
            <v>0.13459626436781613</v>
          </cell>
          <cell r="BC5063">
            <v>0.21901328367101905</v>
          </cell>
        </row>
        <row r="5064">
          <cell r="I5064">
            <v>81</v>
          </cell>
          <cell r="BA5064">
            <v>0</v>
          </cell>
          <cell r="BB5064">
            <v>0.18610919540229884</v>
          </cell>
          <cell r="BC5064">
            <v>0.2253882836710191</v>
          </cell>
        </row>
        <row r="5065">
          <cell r="I5065">
            <v>82</v>
          </cell>
          <cell r="BA5065">
            <v>0</v>
          </cell>
          <cell r="BB5065">
            <v>0.19670977011494248</v>
          </cell>
          <cell r="BC5065">
            <v>0.22876328367101911</v>
          </cell>
        </row>
        <row r="5066">
          <cell r="I5066">
            <v>84.9</v>
          </cell>
          <cell r="BA5066">
            <v>0</v>
          </cell>
          <cell r="BB5066">
            <v>0.22600143678160922</v>
          </cell>
          <cell r="BC5066">
            <v>0.23763828367101908</v>
          </cell>
        </row>
        <row r="5067">
          <cell r="I5067">
            <v>86</v>
          </cell>
          <cell r="BA5067">
            <v>0</v>
          </cell>
          <cell r="BB5067">
            <v>0.23661206896551723</v>
          </cell>
          <cell r="BC5067">
            <v>0.22488828367101918</v>
          </cell>
        </row>
        <row r="5068">
          <cell r="I5068">
            <v>87.1</v>
          </cell>
          <cell r="BA5068">
            <v>0</v>
          </cell>
          <cell r="BB5068">
            <v>0.24722270114942518</v>
          </cell>
          <cell r="BC5068">
            <v>0.2281382836710191</v>
          </cell>
        </row>
        <row r="5069">
          <cell r="I5069">
            <v>87.1</v>
          </cell>
          <cell r="BA5069">
            <v>0</v>
          </cell>
          <cell r="BB5069">
            <v>0.24722270114942518</v>
          </cell>
          <cell r="BC5069">
            <v>0.2281382836710191</v>
          </cell>
        </row>
        <row r="5070">
          <cell r="I5070">
            <v>87.1</v>
          </cell>
          <cell r="BA5070">
            <v>0</v>
          </cell>
          <cell r="BB5070">
            <v>0.24772270114942518</v>
          </cell>
          <cell r="BC5070">
            <v>0.2281382836710191</v>
          </cell>
        </row>
        <row r="5071">
          <cell r="I5071">
            <v>87.1</v>
          </cell>
          <cell r="BA5071">
            <v>0</v>
          </cell>
          <cell r="BB5071">
            <v>0.24822270114942521</v>
          </cell>
          <cell r="BC5071">
            <v>0.2281382836710191</v>
          </cell>
        </row>
        <row r="5072">
          <cell r="I5072">
            <v>82.9</v>
          </cell>
          <cell r="BA5072">
            <v>0</v>
          </cell>
          <cell r="BB5072">
            <v>0.2058002873563218</v>
          </cell>
          <cell r="BC5072">
            <v>0.23151328367101906</v>
          </cell>
        </row>
        <row r="5073">
          <cell r="I5073">
            <v>81</v>
          </cell>
          <cell r="BA5073">
            <v>0</v>
          </cell>
          <cell r="BB5073">
            <v>0.18610919540229884</v>
          </cell>
          <cell r="BC5073">
            <v>0.23463828367101905</v>
          </cell>
        </row>
        <row r="5074">
          <cell r="I5074">
            <v>77</v>
          </cell>
          <cell r="BA5074">
            <v>0</v>
          </cell>
          <cell r="BB5074">
            <v>0.14570689655172414</v>
          </cell>
          <cell r="BC5074">
            <v>0.21313828367101909</v>
          </cell>
        </row>
        <row r="5075">
          <cell r="I5075">
            <v>75.900000000000006</v>
          </cell>
          <cell r="BA5075">
            <v>0</v>
          </cell>
          <cell r="BB5075">
            <v>0.13409626436781613</v>
          </cell>
          <cell r="BC5075">
            <v>0.20238828367101908</v>
          </cell>
        </row>
        <row r="5076">
          <cell r="I5076">
            <v>73.900000000000006</v>
          </cell>
          <cell r="BA5076">
            <v>0</v>
          </cell>
          <cell r="BB5076">
            <v>0.1138951149425287</v>
          </cell>
          <cell r="BC5076">
            <v>0.19626328367101906</v>
          </cell>
        </row>
        <row r="5077">
          <cell r="I5077">
            <v>73.000000999999997</v>
          </cell>
          <cell r="BA5077">
            <v>0</v>
          </cell>
          <cell r="BB5077">
            <v>0.10480459770114939</v>
          </cell>
          <cell r="BC5077">
            <v>0.19338828367101912</v>
          </cell>
        </row>
        <row r="5078">
          <cell r="I5078">
            <v>72</v>
          </cell>
          <cell r="BA5078">
            <v>0</v>
          </cell>
          <cell r="BB5078">
            <v>9.4704022988505762E-2</v>
          </cell>
          <cell r="BC5078">
            <v>0.17451328367101909</v>
          </cell>
        </row>
        <row r="5079">
          <cell r="I5079">
            <v>71.099999999999994</v>
          </cell>
          <cell r="BA5079">
            <v>0</v>
          </cell>
          <cell r="BB5079">
            <v>8.5113505747126311E-2</v>
          </cell>
          <cell r="BC5079">
            <v>0.16363828367101907</v>
          </cell>
        </row>
        <row r="5080">
          <cell r="I5080">
            <v>71.099999999999994</v>
          </cell>
          <cell r="BA5080">
            <v>0</v>
          </cell>
          <cell r="BB5080">
            <v>8.5113505747126311E-2</v>
          </cell>
          <cell r="BC5080">
            <v>0.17176328367101915</v>
          </cell>
        </row>
        <row r="5081">
          <cell r="I5081">
            <v>70</v>
          </cell>
          <cell r="BA5081">
            <v>0</v>
          </cell>
          <cell r="BB5081">
            <v>7.4002873563218316E-2</v>
          </cell>
          <cell r="BC5081">
            <v>0.16026328367101911</v>
          </cell>
        </row>
        <row r="5082">
          <cell r="I5082">
            <v>69.099999999999994</v>
          </cell>
          <cell r="BA5082">
            <v>0</v>
          </cell>
          <cell r="BB5082">
            <v>6.4912356321839018E-2</v>
          </cell>
          <cell r="BC5082">
            <v>0.15751328367101916</v>
          </cell>
        </row>
        <row r="5083">
          <cell r="I5083">
            <v>69.099999999999994</v>
          </cell>
          <cell r="BA5083">
            <v>0.14393224998780846</v>
          </cell>
          <cell r="BB5083">
            <v>6.5412356321839032E-2</v>
          </cell>
          <cell r="BC5083">
            <v>0.15751328367101916</v>
          </cell>
        </row>
        <row r="5084">
          <cell r="I5084">
            <v>70</v>
          </cell>
          <cell r="BA5084">
            <v>0.15113724998780845</v>
          </cell>
          <cell r="BB5084">
            <v>7.5002873563218317E-2</v>
          </cell>
          <cell r="BC5084">
            <v>0.17538828367101911</v>
          </cell>
        </row>
        <row r="5085">
          <cell r="I5085">
            <v>73.900000000000006</v>
          </cell>
          <cell r="BA5085">
            <v>0.16252417306473121</v>
          </cell>
          <cell r="BB5085">
            <v>0.12645761494252872</v>
          </cell>
          <cell r="BC5085">
            <v>0.20363828367101913</v>
          </cell>
        </row>
        <row r="5086">
          <cell r="I5086">
            <v>78.099999999999994</v>
          </cell>
          <cell r="BA5086">
            <v>0.31919769422570715</v>
          </cell>
          <cell r="BB5086">
            <v>0.17042169540229879</v>
          </cell>
          <cell r="BC5086">
            <v>0.2256382836710191</v>
          </cell>
        </row>
        <row r="5087">
          <cell r="I5087">
            <v>81</v>
          </cell>
          <cell r="BA5087">
            <v>0.36338658751152664</v>
          </cell>
          <cell r="BB5087">
            <v>0.2015258620689655</v>
          </cell>
          <cell r="BC5087">
            <v>0.2425132836710191</v>
          </cell>
        </row>
        <row r="5088">
          <cell r="I5088">
            <v>82.9</v>
          </cell>
          <cell r="BA5088">
            <v>0.37161634552735778</v>
          </cell>
          <cell r="BB5088">
            <v>0.22071695402298844</v>
          </cell>
          <cell r="BC5088">
            <v>0.24076328367101907</v>
          </cell>
        </row>
        <row r="5089">
          <cell r="I5089">
            <v>84.9</v>
          </cell>
          <cell r="BA5089">
            <v>0.31299809187032757</v>
          </cell>
          <cell r="BB5089">
            <v>0.23370977011494257</v>
          </cell>
          <cell r="BC5089">
            <v>0.23763828367101908</v>
          </cell>
        </row>
        <row r="5090">
          <cell r="I5090">
            <v>87.1</v>
          </cell>
          <cell r="BA5090">
            <v>0.39622346157211452</v>
          </cell>
          <cell r="BB5090">
            <v>0.26363936781609187</v>
          </cell>
          <cell r="BC5090">
            <v>0.24438828367101911</v>
          </cell>
        </row>
        <row r="5091">
          <cell r="I5091">
            <v>87.1</v>
          </cell>
          <cell r="BA5091">
            <v>0.40447888257599596</v>
          </cell>
          <cell r="BB5091">
            <v>0.26313936781609187</v>
          </cell>
          <cell r="BC5091">
            <v>0.25363828367101909</v>
          </cell>
        </row>
        <row r="5092">
          <cell r="I5092">
            <v>87.1</v>
          </cell>
          <cell r="BA5092">
            <v>0.39622346157211452</v>
          </cell>
          <cell r="BB5092">
            <v>0.26263936781609182</v>
          </cell>
          <cell r="BC5092">
            <v>0.24438828367101911</v>
          </cell>
        </row>
        <row r="5093">
          <cell r="I5093">
            <v>87.1</v>
          </cell>
          <cell r="BA5093">
            <v>0.28008571350866557</v>
          </cell>
          <cell r="BB5093">
            <v>0.26263936781609182</v>
          </cell>
          <cell r="BC5093">
            <v>0.22113828367101906</v>
          </cell>
        </row>
        <row r="5094">
          <cell r="I5094">
            <v>88</v>
          </cell>
          <cell r="BA5094">
            <v>0.27486715102603398</v>
          </cell>
          <cell r="BB5094">
            <v>0.26991738505747115</v>
          </cell>
          <cell r="BC5094">
            <v>0.23101328367101909</v>
          </cell>
        </row>
        <row r="5095">
          <cell r="I5095">
            <v>86</v>
          </cell>
          <cell r="BA5095">
            <v>0.16826801921857773</v>
          </cell>
          <cell r="BB5095">
            <v>0.24867456896551723</v>
          </cell>
          <cell r="BC5095">
            <v>0.21788828367101909</v>
          </cell>
        </row>
        <row r="5096">
          <cell r="I5096">
            <v>84</v>
          </cell>
          <cell r="BA5096">
            <v>0.16862071152626976</v>
          </cell>
          <cell r="BB5096">
            <v>0.21691091954022979</v>
          </cell>
          <cell r="BC5096">
            <v>0.2187632836710191</v>
          </cell>
        </row>
        <row r="5097">
          <cell r="I5097">
            <v>81</v>
          </cell>
          <cell r="BA5097">
            <v>0.16826801921857773</v>
          </cell>
          <cell r="BB5097">
            <v>0.18610919540229884</v>
          </cell>
          <cell r="BC5097">
            <v>0.21788828367101909</v>
          </cell>
        </row>
        <row r="5098">
          <cell r="I5098">
            <v>79</v>
          </cell>
          <cell r="BA5098">
            <v>0.16579917306473099</v>
          </cell>
          <cell r="BB5098">
            <v>0.16540804597701142</v>
          </cell>
          <cell r="BC5098">
            <v>0.21176328367101907</v>
          </cell>
        </row>
        <row r="5099">
          <cell r="I5099">
            <v>78.400000000000006</v>
          </cell>
          <cell r="BA5099">
            <v>0</v>
          </cell>
          <cell r="BB5099">
            <v>0.15909770114942531</v>
          </cell>
          <cell r="BC5099">
            <v>0.20863828367101908</v>
          </cell>
        </row>
        <row r="5100">
          <cell r="I5100">
            <v>77.900000000000006</v>
          </cell>
          <cell r="BA5100">
            <v>0</v>
          </cell>
          <cell r="BB5100">
            <v>0.15379741379310344</v>
          </cell>
          <cell r="BC5100">
            <v>0.20551328367101906</v>
          </cell>
        </row>
        <row r="5101">
          <cell r="I5101">
            <v>77.400000000000006</v>
          </cell>
          <cell r="BA5101">
            <v>0</v>
          </cell>
          <cell r="BB5101">
            <v>0.14874712643678167</v>
          </cell>
          <cell r="BC5101">
            <v>0.20238828367101908</v>
          </cell>
        </row>
        <row r="5102">
          <cell r="I5102">
            <v>76.599999999999994</v>
          </cell>
          <cell r="BA5102">
            <v>0</v>
          </cell>
          <cell r="BB5102">
            <v>0.14503666666666659</v>
          </cell>
          <cell r="BC5102">
            <v>0.20026328367101909</v>
          </cell>
        </row>
        <row r="5103">
          <cell r="I5103">
            <v>76.099999999999994</v>
          </cell>
          <cell r="BA5103">
            <v>0</v>
          </cell>
          <cell r="BB5103">
            <v>0.13933896551724126</v>
          </cell>
          <cell r="BC5103">
            <v>0.1971382836710191</v>
          </cell>
        </row>
        <row r="5104">
          <cell r="I5104">
            <v>75.599999999999994</v>
          </cell>
          <cell r="BA5104">
            <v>0</v>
          </cell>
          <cell r="BB5104">
            <v>0.13414126436781607</v>
          </cell>
          <cell r="BC5104">
            <v>0.19401328367101908</v>
          </cell>
        </row>
        <row r="5105">
          <cell r="I5105">
            <v>75</v>
          </cell>
          <cell r="BA5105">
            <v>0</v>
          </cell>
          <cell r="BB5105">
            <v>0.12790402298850567</v>
          </cell>
          <cell r="BC5105">
            <v>0.19088828367101909</v>
          </cell>
        </row>
        <row r="5106">
          <cell r="I5106">
            <v>73.900000000000006</v>
          </cell>
          <cell r="BA5106">
            <v>0</v>
          </cell>
          <cell r="BB5106">
            <v>0.11646908045977007</v>
          </cell>
          <cell r="BC5106">
            <v>0.18763828367101909</v>
          </cell>
        </row>
        <row r="5107">
          <cell r="I5107">
            <v>73.900000000000006</v>
          </cell>
          <cell r="BA5107">
            <v>0.15607494229550048</v>
          </cell>
          <cell r="BB5107">
            <v>0.11696908045977006</v>
          </cell>
          <cell r="BC5107">
            <v>0.18763828367101909</v>
          </cell>
        </row>
        <row r="5108">
          <cell r="I5108">
            <v>75</v>
          </cell>
          <cell r="BA5108">
            <v>0.15738494229550079</v>
          </cell>
          <cell r="BB5108">
            <v>0.12890402298850565</v>
          </cell>
          <cell r="BC5108">
            <v>0.19088828367101909</v>
          </cell>
        </row>
        <row r="5109">
          <cell r="I5109">
            <v>79</v>
          </cell>
          <cell r="BA5109">
            <v>0.18475368674732645</v>
          </cell>
          <cell r="BB5109">
            <v>0.18288563218390796</v>
          </cell>
          <cell r="BC5109">
            <v>0.20313828367101913</v>
          </cell>
        </row>
        <row r="5110">
          <cell r="I5110">
            <v>82</v>
          </cell>
          <cell r="BA5110">
            <v>0.35917003007685605</v>
          </cell>
          <cell r="BB5110">
            <v>0.21565850574712642</v>
          </cell>
          <cell r="BC5110">
            <v>0.21263828367101908</v>
          </cell>
        </row>
        <row r="5111">
          <cell r="I5111">
            <v>86</v>
          </cell>
          <cell r="BA5111">
            <v>0.39737809729493639</v>
          </cell>
          <cell r="BB5111">
            <v>0.25912011494252868</v>
          </cell>
          <cell r="BC5111">
            <v>0.23351328367101909</v>
          </cell>
        </row>
        <row r="5112">
          <cell r="I5112">
            <v>90</v>
          </cell>
          <cell r="BA5112">
            <v>0.41402391812981171</v>
          </cell>
          <cell r="BB5112">
            <v>0.300701724137931</v>
          </cell>
          <cell r="BC5112">
            <v>0.23001328367101911</v>
          </cell>
        </row>
        <row r="5113">
          <cell r="I5113">
            <v>91.9</v>
          </cell>
          <cell r="BA5113">
            <v>0.36614152505410968</v>
          </cell>
          <cell r="BB5113">
            <v>0.3130196551724137</v>
          </cell>
          <cell r="BC5113">
            <v>0.22013828367101912</v>
          </cell>
        </row>
        <row r="5114">
          <cell r="I5114">
            <v>93</v>
          </cell>
          <cell r="BA5114">
            <v>0.4223021506402308</v>
          </cell>
          <cell r="BB5114">
            <v>0.33238793103448261</v>
          </cell>
          <cell r="BC5114">
            <v>0.22338828367101907</v>
          </cell>
        </row>
        <row r="5115">
          <cell r="I5115">
            <v>93</v>
          </cell>
          <cell r="BA5115">
            <v>0.4223021506402308</v>
          </cell>
          <cell r="BB5115">
            <v>0.33188793103448261</v>
          </cell>
          <cell r="BC5115">
            <v>0.22338828367101907</v>
          </cell>
        </row>
        <row r="5116">
          <cell r="I5116">
            <v>95</v>
          </cell>
          <cell r="BA5116">
            <v>0.4323844711233667</v>
          </cell>
          <cell r="BB5116">
            <v>0.35217873563218388</v>
          </cell>
          <cell r="BC5116">
            <v>0.22951328367101914</v>
          </cell>
        </row>
        <row r="5117">
          <cell r="I5117">
            <v>95</v>
          </cell>
          <cell r="BA5117">
            <v>0.35195469235418264</v>
          </cell>
          <cell r="BB5117">
            <v>0.35217873563218388</v>
          </cell>
          <cell r="BC5117">
            <v>0.22313828367101915</v>
          </cell>
        </row>
        <row r="5118">
          <cell r="I5118">
            <v>95</v>
          </cell>
          <cell r="BA5118">
            <v>0.35195469235418264</v>
          </cell>
          <cell r="BB5118">
            <v>0.35029873563218389</v>
          </cell>
          <cell r="BC5118">
            <v>0.22313828367101915</v>
          </cell>
        </row>
        <row r="5119">
          <cell r="I5119">
            <v>91.9</v>
          </cell>
          <cell r="BA5119">
            <v>0.17581971497167143</v>
          </cell>
          <cell r="BB5119">
            <v>0.31698632183908038</v>
          </cell>
          <cell r="BC5119">
            <v>0.22013828367101912</v>
          </cell>
        </row>
        <row r="5120">
          <cell r="I5120">
            <v>87.1</v>
          </cell>
          <cell r="BA5120">
            <v>0.16055917306473144</v>
          </cell>
          <cell r="BB5120">
            <v>0.2551883908045976</v>
          </cell>
          <cell r="BC5120">
            <v>0.19876328367101909</v>
          </cell>
        </row>
        <row r="5121">
          <cell r="I5121">
            <v>78.099999999999994</v>
          </cell>
          <cell r="BA5121">
            <v>0.16121417306473168</v>
          </cell>
          <cell r="BB5121">
            <v>0.16112977011494245</v>
          </cell>
          <cell r="BC5121">
            <v>0.2003882836710191</v>
          </cell>
        </row>
        <row r="5122">
          <cell r="I5122">
            <v>82</v>
          </cell>
          <cell r="BA5122">
            <v>0.16333032691088512</v>
          </cell>
          <cell r="BB5122">
            <v>0.20117183908045977</v>
          </cell>
          <cell r="BC5122">
            <v>0.20563828367101905</v>
          </cell>
        </row>
        <row r="5123">
          <cell r="I5123">
            <v>81</v>
          </cell>
          <cell r="BA5123">
            <v>0</v>
          </cell>
          <cell r="BB5123">
            <v>0.19052643678160916</v>
          </cell>
          <cell r="BC5123">
            <v>0.20926328367101915</v>
          </cell>
        </row>
        <row r="5124">
          <cell r="I5124">
            <v>79</v>
          </cell>
          <cell r="BA5124">
            <v>0</v>
          </cell>
          <cell r="BB5124">
            <v>0.16948563218390797</v>
          </cell>
          <cell r="BC5124">
            <v>0.19613828367101907</v>
          </cell>
        </row>
        <row r="5125">
          <cell r="I5125">
            <v>78.099999999999994</v>
          </cell>
          <cell r="BA5125">
            <v>0</v>
          </cell>
          <cell r="BB5125">
            <v>0.16012977011494245</v>
          </cell>
          <cell r="BC5125">
            <v>0.19338828367101912</v>
          </cell>
        </row>
        <row r="5126">
          <cell r="I5126">
            <v>77</v>
          </cell>
          <cell r="BA5126">
            <v>0</v>
          </cell>
          <cell r="BB5126">
            <v>0.14919482758620689</v>
          </cell>
          <cell r="BC5126">
            <v>0.19001328367101905</v>
          </cell>
        </row>
        <row r="5127">
          <cell r="I5127">
            <v>77</v>
          </cell>
          <cell r="BA5127">
            <v>0</v>
          </cell>
          <cell r="BB5127">
            <v>0.14869482758620689</v>
          </cell>
          <cell r="BC5127">
            <v>0.19701328367101908</v>
          </cell>
        </row>
        <row r="5128">
          <cell r="I5128">
            <v>75.900000000000006</v>
          </cell>
          <cell r="BA5128">
            <v>0</v>
          </cell>
          <cell r="BB5128">
            <v>0.1372598850574713</v>
          </cell>
          <cell r="BC5128">
            <v>0.18676328367101908</v>
          </cell>
        </row>
        <row r="5129">
          <cell r="I5129">
            <v>75</v>
          </cell>
          <cell r="BA5129">
            <v>0</v>
          </cell>
          <cell r="BB5129">
            <v>0.12790402298850567</v>
          </cell>
          <cell r="BC5129">
            <v>0.18388828367101911</v>
          </cell>
        </row>
        <row r="5130">
          <cell r="I5130">
            <v>73.900000000000006</v>
          </cell>
          <cell r="BA5130">
            <v>0</v>
          </cell>
          <cell r="BB5130">
            <v>0.11646908045977007</v>
          </cell>
          <cell r="BC5130">
            <v>0.18063828367101906</v>
          </cell>
        </row>
        <row r="5131">
          <cell r="I5131">
            <v>75</v>
          </cell>
          <cell r="BA5131">
            <v>0.15738494229550079</v>
          </cell>
          <cell r="BB5131">
            <v>0.12840402298850564</v>
          </cell>
          <cell r="BC5131">
            <v>0.19088828367101909</v>
          </cell>
        </row>
        <row r="5132">
          <cell r="I5132">
            <v>75</v>
          </cell>
          <cell r="BA5132">
            <v>0.15738494229550079</v>
          </cell>
          <cell r="BB5132">
            <v>0.12890402298850565</v>
          </cell>
          <cell r="BC5132">
            <v>0.19088828367101909</v>
          </cell>
        </row>
        <row r="5133">
          <cell r="I5133">
            <v>78.099999999999994</v>
          </cell>
          <cell r="BA5133">
            <v>0.17933227967063042</v>
          </cell>
          <cell r="BB5133">
            <v>0.17352977011494244</v>
          </cell>
          <cell r="BC5133">
            <v>0.2003882836710191</v>
          </cell>
        </row>
        <row r="5134">
          <cell r="I5134">
            <v>82.9</v>
          </cell>
          <cell r="BA5134">
            <v>0.37348689300217658</v>
          </cell>
          <cell r="BB5134">
            <v>0.22501436781609191</v>
          </cell>
          <cell r="BC5134">
            <v>0.22401328367101916</v>
          </cell>
        </row>
        <row r="5135">
          <cell r="I5135">
            <v>87.1</v>
          </cell>
          <cell r="BA5135">
            <v>0.40602298454534536</v>
          </cell>
          <cell r="BB5135">
            <v>0.27055505747126429</v>
          </cell>
          <cell r="BC5135">
            <v>0.23688828367101905</v>
          </cell>
        </row>
        <row r="5136">
          <cell r="I5136">
            <v>89.1</v>
          </cell>
          <cell r="BA5136">
            <v>0.41360789324259978</v>
          </cell>
          <cell r="BB5136">
            <v>0.2913458620689654</v>
          </cell>
          <cell r="BC5136">
            <v>0.23426328367101917</v>
          </cell>
        </row>
        <row r="5137">
          <cell r="I5137">
            <v>91</v>
          </cell>
          <cell r="BA5137">
            <v>0.37923123499399719</v>
          </cell>
          <cell r="BB5137">
            <v>0.30366379310344821</v>
          </cell>
          <cell r="BC5137">
            <v>0.24038828367101908</v>
          </cell>
        </row>
        <row r="5138">
          <cell r="I5138">
            <v>93</v>
          </cell>
          <cell r="BA5138">
            <v>0.43028973003331478</v>
          </cell>
          <cell r="BB5138">
            <v>0.33238793103448261</v>
          </cell>
          <cell r="BC5138">
            <v>0.23138828367101907</v>
          </cell>
        </row>
        <row r="5139">
          <cell r="I5139">
            <v>93</v>
          </cell>
          <cell r="BA5139">
            <v>0.41593704831136713</v>
          </cell>
          <cell r="BB5139">
            <v>0.33188793103448261</v>
          </cell>
          <cell r="BC5139">
            <v>0.21701328367101913</v>
          </cell>
        </row>
        <row r="5140">
          <cell r="I5140">
            <v>93.9</v>
          </cell>
          <cell r="BA5140">
            <v>0.4151277403541363</v>
          </cell>
          <cell r="BB5140">
            <v>0.34074379310344827</v>
          </cell>
          <cell r="BC5140">
            <v>0.21238828367101914</v>
          </cell>
        </row>
        <row r="5141">
          <cell r="I5141">
            <v>95</v>
          </cell>
          <cell r="BA5141">
            <v>0.34581413957983537</v>
          </cell>
          <cell r="BB5141">
            <v>0.35217873563218388</v>
          </cell>
          <cell r="BC5141">
            <v>0.21576328367101907</v>
          </cell>
        </row>
        <row r="5142">
          <cell r="I5142">
            <v>93.9</v>
          </cell>
          <cell r="BA5142">
            <v>0.33776735296016025</v>
          </cell>
          <cell r="BB5142">
            <v>0.33886379310344833</v>
          </cell>
          <cell r="BC5142">
            <v>0.21238828367101914</v>
          </cell>
        </row>
        <row r="5143">
          <cell r="I5143">
            <v>91</v>
          </cell>
          <cell r="BA5143">
            <v>0.16772689767532048</v>
          </cell>
          <cell r="BB5143">
            <v>0.30763045977011488</v>
          </cell>
          <cell r="BC5143">
            <v>0.21101328367101913</v>
          </cell>
        </row>
        <row r="5144">
          <cell r="I5144">
            <v>91</v>
          </cell>
          <cell r="BA5144">
            <v>0.17124071152626988</v>
          </cell>
          <cell r="BB5144">
            <v>0.29573045977011492</v>
          </cell>
          <cell r="BC5144">
            <v>0.22526328367101905</v>
          </cell>
        </row>
        <row r="5145">
          <cell r="I5145">
            <v>87.1</v>
          </cell>
          <cell r="BA5145">
            <v>0.16957801921857757</v>
          </cell>
          <cell r="BB5145">
            <v>0.2546883908045976</v>
          </cell>
          <cell r="BC5145">
            <v>0.22113828367101906</v>
          </cell>
        </row>
        <row r="5146">
          <cell r="I5146">
            <v>75.900000000000006</v>
          </cell>
          <cell r="BA5146">
            <v>0.15572224998780831</v>
          </cell>
          <cell r="BB5146">
            <v>0.1377598850574713</v>
          </cell>
          <cell r="BC5146">
            <v>0.18676328367101908</v>
          </cell>
        </row>
        <row r="5147">
          <cell r="I5147">
            <v>77</v>
          </cell>
          <cell r="BA5147">
            <v>0</v>
          </cell>
          <cell r="BB5147">
            <v>0.14894482758620686</v>
          </cell>
          <cell r="BC5147">
            <v>0.19701328367101908</v>
          </cell>
        </row>
        <row r="5148">
          <cell r="I5148">
            <v>77</v>
          </cell>
          <cell r="BA5148">
            <v>0</v>
          </cell>
          <cell r="BB5148">
            <v>0.14869482758620689</v>
          </cell>
          <cell r="BC5148">
            <v>0.19701328367101908</v>
          </cell>
        </row>
        <row r="5149">
          <cell r="I5149">
            <v>75.900000000000006</v>
          </cell>
          <cell r="BA5149">
            <v>0</v>
          </cell>
          <cell r="BB5149">
            <v>0.1372598850574713</v>
          </cell>
          <cell r="BC5149">
            <v>0.20976328367101912</v>
          </cell>
        </row>
        <row r="5150">
          <cell r="I5150">
            <v>75.900000000000006</v>
          </cell>
          <cell r="BA5150">
            <v>0</v>
          </cell>
          <cell r="BB5150">
            <v>0.1377598850574713</v>
          </cell>
          <cell r="BC5150">
            <v>0.20976328367101912</v>
          </cell>
        </row>
        <row r="5151">
          <cell r="I5151">
            <v>75</v>
          </cell>
          <cell r="BA5151">
            <v>0</v>
          </cell>
          <cell r="BB5151">
            <v>0.12790402298850567</v>
          </cell>
          <cell r="BC5151">
            <v>0.19951328367101911</v>
          </cell>
        </row>
        <row r="5152">
          <cell r="I5152">
            <v>75</v>
          </cell>
          <cell r="BA5152">
            <v>0</v>
          </cell>
          <cell r="BB5152">
            <v>0.12790402298850567</v>
          </cell>
          <cell r="BC5152">
            <v>0.19088828367101909</v>
          </cell>
        </row>
        <row r="5153">
          <cell r="I5153">
            <v>75</v>
          </cell>
          <cell r="BA5153">
            <v>0</v>
          </cell>
          <cell r="BB5153">
            <v>0.12790402298850567</v>
          </cell>
          <cell r="BC5153">
            <v>0.19951328367101911</v>
          </cell>
        </row>
        <row r="5154">
          <cell r="I5154">
            <v>75</v>
          </cell>
          <cell r="BA5154">
            <v>0</v>
          </cell>
          <cell r="BB5154">
            <v>0.12790402298850567</v>
          </cell>
          <cell r="BC5154">
            <v>0.19088828367101909</v>
          </cell>
        </row>
        <row r="5155">
          <cell r="I5155">
            <v>75</v>
          </cell>
          <cell r="BA5155">
            <v>0.15738494229550079</v>
          </cell>
          <cell r="BB5155">
            <v>0.12840402298850564</v>
          </cell>
          <cell r="BC5155">
            <v>0.19088828367101909</v>
          </cell>
        </row>
        <row r="5156">
          <cell r="I5156">
            <v>75</v>
          </cell>
          <cell r="BA5156">
            <v>0.16086148075703927</v>
          </cell>
          <cell r="BB5156">
            <v>0.12890402298850565</v>
          </cell>
          <cell r="BC5156">
            <v>0.19951328367101911</v>
          </cell>
        </row>
        <row r="5157">
          <cell r="I5157">
            <v>78.099999999999994</v>
          </cell>
          <cell r="BA5157">
            <v>0.17619364170309337</v>
          </cell>
          <cell r="BB5157">
            <v>0.17352977011494244</v>
          </cell>
          <cell r="BC5157">
            <v>0.19338828367101912</v>
          </cell>
        </row>
        <row r="5158">
          <cell r="I5158">
            <v>82</v>
          </cell>
          <cell r="BA5158">
            <v>0.345991159664012</v>
          </cell>
          <cell r="BB5158">
            <v>0.21565850574712642</v>
          </cell>
          <cell r="BC5158">
            <v>0.19751328367101909</v>
          </cell>
        </row>
        <row r="5159">
          <cell r="I5159">
            <v>84</v>
          </cell>
          <cell r="BA5159">
            <v>0.36064710422047586</v>
          </cell>
          <cell r="BB5159">
            <v>0.23832931034482746</v>
          </cell>
          <cell r="BC5159">
            <v>0.20363828367101913</v>
          </cell>
        </row>
        <row r="5160">
          <cell r="I5160">
            <v>87.1</v>
          </cell>
          <cell r="BA5160">
            <v>0.39137128862085707</v>
          </cell>
          <cell r="BB5160">
            <v>0.27055505747126429</v>
          </cell>
          <cell r="BC5160">
            <v>0.22113828367101906</v>
          </cell>
        </row>
        <row r="5161">
          <cell r="I5161">
            <v>89.1</v>
          </cell>
          <cell r="BA5161">
            <v>0.35172095452756535</v>
          </cell>
          <cell r="BB5161">
            <v>0.28391252873563205</v>
          </cell>
          <cell r="BC5161">
            <v>0.21913828367101909</v>
          </cell>
        </row>
        <row r="5162">
          <cell r="I5162">
            <v>91</v>
          </cell>
          <cell r="BA5162">
            <v>0.42910733655306821</v>
          </cell>
          <cell r="BB5162">
            <v>0.3115971264367815</v>
          </cell>
          <cell r="BC5162">
            <v>0.24038828367101908</v>
          </cell>
        </row>
        <row r="5163">
          <cell r="I5163">
            <v>91.9</v>
          </cell>
          <cell r="BA5163">
            <v>0.42148464628502275</v>
          </cell>
          <cell r="BB5163">
            <v>0.32045298850574705</v>
          </cell>
          <cell r="BC5163">
            <v>0.22801328367101917</v>
          </cell>
        </row>
        <row r="5164">
          <cell r="I5164">
            <v>93</v>
          </cell>
          <cell r="BA5164">
            <v>0.43028973003331478</v>
          </cell>
          <cell r="BB5164">
            <v>0.33138793103448261</v>
          </cell>
          <cell r="BC5164">
            <v>0.23138828367101907</v>
          </cell>
        </row>
        <row r="5165">
          <cell r="I5165">
            <v>93</v>
          </cell>
          <cell r="BA5165">
            <v>0.34886337487076041</v>
          </cell>
          <cell r="BB5165">
            <v>0.33138793103448261</v>
          </cell>
          <cell r="BC5165">
            <v>0.23138828367101907</v>
          </cell>
        </row>
        <row r="5166">
          <cell r="I5166">
            <v>93</v>
          </cell>
          <cell r="BA5166">
            <v>0.34886337487076041</v>
          </cell>
          <cell r="BB5166">
            <v>0.32950793103448262</v>
          </cell>
          <cell r="BC5166">
            <v>0.23138828367101907</v>
          </cell>
        </row>
        <row r="5167">
          <cell r="I5167">
            <v>91</v>
          </cell>
          <cell r="BA5167">
            <v>0.16772689767532048</v>
          </cell>
          <cell r="BB5167">
            <v>0.30763045977011488</v>
          </cell>
          <cell r="BC5167">
            <v>0.21101328367101913</v>
          </cell>
        </row>
        <row r="5168">
          <cell r="I5168">
            <v>82.9</v>
          </cell>
          <cell r="BA5168">
            <v>0.16726032691088505</v>
          </cell>
          <cell r="BB5168">
            <v>0.21152770114942523</v>
          </cell>
          <cell r="BC5168">
            <v>0.21538828367101909</v>
          </cell>
        </row>
        <row r="5169">
          <cell r="I5169">
            <v>80.099999999999994</v>
          </cell>
          <cell r="BA5169">
            <v>0.16715955768011576</v>
          </cell>
          <cell r="BB5169">
            <v>0.18192057471264356</v>
          </cell>
          <cell r="BC5169">
            <v>0.21513828367101914</v>
          </cell>
        </row>
        <row r="5170">
          <cell r="I5170">
            <v>75.900000000000006</v>
          </cell>
          <cell r="BA5170">
            <v>0.1718957115262699</v>
          </cell>
          <cell r="BB5170">
            <v>0.1377598850574713</v>
          </cell>
          <cell r="BC5170">
            <v>0.2268882836710191</v>
          </cell>
        </row>
        <row r="5171">
          <cell r="I5171">
            <v>75.900000000000006</v>
          </cell>
          <cell r="BA5171">
            <v>0</v>
          </cell>
          <cell r="BB5171">
            <v>0.13750988505747128</v>
          </cell>
          <cell r="BC5171">
            <v>0.21901328367101905</v>
          </cell>
        </row>
        <row r="5172">
          <cell r="I5172">
            <v>78.099999999999994</v>
          </cell>
          <cell r="BA5172">
            <v>0</v>
          </cell>
          <cell r="BB5172">
            <v>0.16012977011494245</v>
          </cell>
          <cell r="BC5172">
            <v>0.2165132836710191</v>
          </cell>
        </row>
        <row r="5173">
          <cell r="I5173">
            <v>75.900000000000006</v>
          </cell>
          <cell r="BA5173">
            <v>0</v>
          </cell>
          <cell r="BB5173">
            <v>0.1372598850574713</v>
          </cell>
          <cell r="BC5173">
            <v>0.20976328367101912</v>
          </cell>
        </row>
        <row r="5174">
          <cell r="I5174">
            <v>75</v>
          </cell>
          <cell r="BA5174">
            <v>0</v>
          </cell>
          <cell r="BB5174">
            <v>0.12840402298850564</v>
          </cell>
          <cell r="BC5174">
            <v>0.2162632836710191</v>
          </cell>
        </row>
        <row r="5175">
          <cell r="I5175">
            <v>75.900000000000006</v>
          </cell>
          <cell r="BA5175">
            <v>0</v>
          </cell>
          <cell r="BB5175">
            <v>0.1372598850574713</v>
          </cell>
          <cell r="BC5175">
            <v>0.20238828367101908</v>
          </cell>
        </row>
        <row r="5176">
          <cell r="I5176">
            <v>77</v>
          </cell>
          <cell r="BA5176">
            <v>0</v>
          </cell>
          <cell r="BB5176">
            <v>0.14869482758620689</v>
          </cell>
          <cell r="BC5176">
            <v>0.21313828367101909</v>
          </cell>
        </row>
        <row r="5177">
          <cell r="I5177">
            <v>75</v>
          </cell>
          <cell r="BA5177">
            <v>0</v>
          </cell>
          <cell r="BB5177">
            <v>0.12790402298850567</v>
          </cell>
          <cell r="BC5177">
            <v>0.20701328367101915</v>
          </cell>
        </row>
        <row r="5178">
          <cell r="I5178">
            <v>75</v>
          </cell>
          <cell r="BA5178">
            <v>0</v>
          </cell>
          <cell r="BB5178">
            <v>0.12790402298850567</v>
          </cell>
          <cell r="BC5178">
            <v>0.19951328367101911</v>
          </cell>
        </row>
        <row r="5179">
          <cell r="I5179">
            <v>73.900000000000006</v>
          </cell>
          <cell r="BA5179">
            <v>0.16252417306473121</v>
          </cell>
          <cell r="BB5179">
            <v>0.11696908045977006</v>
          </cell>
          <cell r="BC5179">
            <v>0.20363828367101913</v>
          </cell>
        </row>
        <row r="5180">
          <cell r="I5180">
            <v>75</v>
          </cell>
          <cell r="BA5180">
            <v>0.16086148075703927</v>
          </cell>
          <cell r="BB5180">
            <v>0.12890402298850565</v>
          </cell>
          <cell r="BC5180">
            <v>0.19951328367101911</v>
          </cell>
        </row>
        <row r="5181">
          <cell r="I5181">
            <v>77</v>
          </cell>
          <cell r="BA5181">
            <v>0.16333032691088459</v>
          </cell>
          <cell r="BB5181">
            <v>0.15654149425287356</v>
          </cell>
          <cell r="BC5181">
            <v>0.20563828367101905</v>
          </cell>
        </row>
        <row r="5182">
          <cell r="I5182">
            <v>78.099999999999994</v>
          </cell>
          <cell r="BA5182">
            <v>0.31234769775428861</v>
          </cell>
          <cell r="BB5182">
            <v>0.16956310344827577</v>
          </cell>
          <cell r="BC5182">
            <v>0.2165132836710191</v>
          </cell>
        </row>
        <row r="5183">
          <cell r="I5183">
            <v>82</v>
          </cell>
          <cell r="BA5183">
            <v>0.3647444162205975</v>
          </cell>
          <cell r="BB5183">
            <v>0.20960517241379309</v>
          </cell>
          <cell r="BC5183">
            <v>0.23801328367101912</v>
          </cell>
        </row>
        <row r="5184">
          <cell r="I5184">
            <v>84</v>
          </cell>
          <cell r="BA5184">
            <v>0.3721809012013737</v>
          </cell>
          <cell r="BB5184">
            <v>0.23039597701149409</v>
          </cell>
          <cell r="BC5184">
            <v>0.23488828367101913</v>
          </cell>
        </row>
        <row r="5185">
          <cell r="I5185">
            <v>87.1</v>
          </cell>
          <cell r="BA5185">
            <v>0.32911737744207109</v>
          </cell>
          <cell r="BB5185">
            <v>0.26312172413793095</v>
          </cell>
          <cell r="BC5185">
            <v>0.24438828367101911</v>
          </cell>
        </row>
        <row r="5186">
          <cell r="I5186">
            <v>86</v>
          </cell>
          <cell r="BA5186">
            <v>0.38101252578165629</v>
          </cell>
          <cell r="BB5186">
            <v>0.25168678160919539</v>
          </cell>
          <cell r="BC5186">
            <v>0.23351328367101909</v>
          </cell>
        </row>
        <row r="5187">
          <cell r="I5187">
            <v>89.1</v>
          </cell>
          <cell r="BA5187">
            <v>0.39721398038316574</v>
          </cell>
          <cell r="BB5187">
            <v>0.283412528735632</v>
          </cell>
          <cell r="BC5187">
            <v>0.23426328367101917</v>
          </cell>
        </row>
        <row r="5188">
          <cell r="I5188">
            <v>77</v>
          </cell>
          <cell r="BA5188">
            <v>0.30765438126733408</v>
          </cell>
          <cell r="BB5188">
            <v>0.15316149425287354</v>
          </cell>
          <cell r="BC5188">
            <v>0.19701328367101908</v>
          </cell>
        </row>
        <row r="5189">
          <cell r="I5189">
            <v>82.9</v>
          </cell>
          <cell r="BA5189">
            <v>0.25179689481306206</v>
          </cell>
          <cell r="BB5189">
            <v>0.21449436781609188</v>
          </cell>
          <cell r="BC5189">
            <v>0.20838828367101916</v>
          </cell>
        </row>
        <row r="5190">
          <cell r="I5190">
            <v>88</v>
          </cell>
          <cell r="BA5190">
            <v>0.28037299920881453</v>
          </cell>
          <cell r="BB5190">
            <v>0.26404425287356309</v>
          </cell>
          <cell r="BC5190">
            <v>0.23963828367101916</v>
          </cell>
        </row>
        <row r="5191">
          <cell r="I5191">
            <v>84</v>
          </cell>
          <cell r="BA5191">
            <v>0.1720972499878082</v>
          </cell>
          <cell r="BB5191">
            <v>0.22296264367816079</v>
          </cell>
          <cell r="BC5191">
            <v>0.22738828367101907</v>
          </cell>
        </row>
        <row r="5192">
          <cell r="I5192">
            <v>82.9</v>
          </cell>
          <cell r="BA5192">
            <v>0</v>
          </cell>
          <cell r="BB5192">
            <v>0.21152770114942523</v>
          </cell>
          <cell r="BC5192">
            <v>0.21538828367101909</v>
          </cell>
        </row>
        <row r="5193">
          <cell r="I5193">
            <v>80.099999999999994</v>
          </cell>
          <cell r="BA5193">
            <v>0</v>
          </cell>
          <cell r="BB5193">
            <v>0.18192057471264356</v>
          </cell>
          <cell r="BC5193">
            <v>0.20651328367101909</v>
          </cell>
        </row>
        <row r="5194">
          <cell r="I5194">
            <v>78.099999999999994</v>
          </cell>
          <cell r="BA5194">
            <v>0</v>
          </cell>
          <cell r="BB5194">
            <v>0.16112977011494245</v>
          </cell>
          <cell r="BC5194">
            <v>0.20901328367101912</v>
          </cell>
        </row>
        <row r="5195">
          <cell r="I5195">
            <v>77</v>
          </cell>
          <cell r="BA5195">
            <v>0</v>
          </cell>
          <cell r="BB5195">
            <v>0.14919482758620689</v>
          </cell>
          <cell r="BC5195">
            <v>0.21313828367101909</v>
          </cell>
        </row>
        <row r="5196">
          <cell r="I5196">
            <v>75.900000000000006</v>
          </cell>
          <cell r="BA5196">
            <v>0</v>
          </cell>
          <cell r="BB5196">
            <v>0.1377598850574713</v>
          </cell>
          <cell r="BC5196">
            <v>0.20976328367101912</v>
          </cell>
        </row>
        <row r="5197">
          <cell r="I5197">
            <v>75.900000000000006</v>
          </cell>
          <cell r="BA5197">
            <v>0</v>
          </cell>
          <cell r="BB5197">
            <v>0.1377598850574713</v>
          </cell>
          <cell r="BC5197">
            <v>0.20976328367101912</v>
          </cell>
        </row>
        <row r="5198">
          <cell r="I5198">
            <v>75</v>
          </cell>
          <cell r="BA5198">
            <v>0</v>
          </cell>
          <cell r="BB5198">
            <v>0.12840402298850564</v>
          </cell>
          <cell r="BC5198">
            <v>0.2162632836710191</v>
          </cell>
        </row>
        <row r="5199">
          <cell r="I5199">
            <v>75</v>
          </cell>
          <cell r="BA5199">
            <v>0</v>
          </cell>
          <cell r="BB5199">
            <v>0.12790402298850567</v>
          </cell>
          <cell r="BC5199">
            <v>0.20701328367101915</v>
          </cell>
        </row>
        <row r="5200">
          <cell r="I5200">
            <v>73.900000000000006</v>
          </cell>
          <cell r="BA5200">
            <v>0</v>
          </cell>
          <cell r="BB5200">
            <v>0.11646908045977007</v>
          </cell>
          <cell r="BC5200">
            <v>0.19626328367101906</v>
          </cell>
        </row>
        <row r="5201">
          <cell r="I5201">
            <v>73.900000000000006</v>
          </cell>
          <cell r="BA5201">
            <v>0</v>
          </cell>
          <cell r="BB5201">
            <v>0.11646908045977007</v>
          </cell>
          <cell r="BC5201">
            <v>0.19626328367101906</v>
          </cell>
        </row>
        <row r="5202">
          <cell r="I5202">
            <v>73.900000000000006</v>
          </cell>
          <cell r="BA5202">
            <v>0</v>
          </cell>
          <cell r="BB5202">
            <v>0.11646908045977007</v>
          </cell>
          <cell r="BC5202">
            <v>0.19626328367101906</v>
          </cell>
        </row>
        <row r="5203">
          <cell r="I5203">
            <v>73.000000999999997</v>
          </cell>
          <cell r="BA5203">
            <v>0</v>
          </cell>
          <cell r="BB5203">
            <v>0.10761321839080457</v>
          </cell>
          <cell r="BC5203">
            <v>0.2008882836710191</v>
          </cell>
        </row>
        <row r="5204">
          <cell r="I5204">
            <v>73.000000999999997</v>
          </cell>
          <cell r="BA5204">
            <v>0</v>
          </cell>
          <cell r="BB5204">
            <v>0.10811321839080457</v>
          </cell>
          <cell r="BC5204">
            <v>0.2008882836710191</v>
          </cell>
        </row>
        <row r="5205">
          <cell r="I5205">
            <v>73.900000000000006</v>
          </cell>
          <cell r="BA5205">
            <v>0</v>
          </cell>
          <cell r="BB5205">
            <v>0.11796908045977006</v>
          </cell>
          <cell r="BC5205">
            <v>0.20363828367101913</v>
          </cell>
        </row>
        <row r="5206">
          <cell r="I5206">
            <v>75</v>
          </cell>
          <cell r="BA5206">
            <v>0</v>
          </cell>
          <cell r="BB5206">
            <v>0.12940402298850565</v>
          </cell>
          <cell r="BC5206">
            <v>0.19088828367101909</v>
          </cell>
        </row>
        <row r="5207">
          <cell r="I5207">
            <v>78.099999999999994</v>
          </cell>
          <cell r="BA5207">
            <v>0</v>
          </cell>
          <cell r="BB5207">
            <v>0.16112977011494245</v>
          </cell>
          <cell r="BC5207">
            <v>0.20901328367101912</v>
          </cell>
        </row>
        <row r="5208">
          <cell r="I5208">
            <v>81</v>
          </cell>
          <cell r="BA5208">
            <v>0</v>
          </cell>
          <cell r="BB5208">
            <v>0.19127643678160916</v>
          </cell>
          <cell r="BC5208">
            <v>0.21788828367101909</v>
          </cell>
        </row>
        <row r="5209">
          <cell r="I5209">
            <v>82</v>
          </cell>
          <cell r="BA5209">
            <v>0</v>
          </cell>
          <cell r="BB5209">
            <v>0.20217183908045974</v>
          </cell>
          <cell r="BC5209">
            <v>0.22126328367101905</v>
          </cell>
        </row>
        <row r="5210">
          <cell r="I5210">
            <v>84.9</v>
          </cell>
          <cell r="BA5210">
            <v>0.17622878844934661</v>
          </cell>
          <cell r="BB5210">
            <v>0.23231850574712648</v>
          </cell>
          <cell r="BC5210">
            <v>0.23763828367101908</v>
          </cell>
        </row>
        <row r="5211">
          <cell r="I5211">
            <v>84.9</v>
          </cell>
          <cell r="BA5211">
            <v>0.17325609614165438</v>
          </cell>
          <cell r="BB5211">
            <v>0.23181850574712645</v>
          </cell>
          <cell r="BC5211">
            <v>0.23026328367101917</v>
          </cell>
        </row>
        <row r="5212">
          <cell r="I5212">
            <v>84.9</v>
          </cell>
          <cell r="BA5212">
            <v>0.17325609614165438</v>
          </cell>
          <cell r="BB5212">
            <v>0.23131850574712642</v>
          </cell>
          <cell r="BC5212">
            <v>0.23026328367101917</v>
          </cell>
        </row>
        <row r="5213">
          <cell r="I5213">
            <v>82</v>
          </cell>
          <cell r="BA5213">
            <v>0.17637994229550041</v>
          </cell>
          <cell r="BB5213">
            <v>0.20117183908045977</v>
          </cell>
          <cell r="BC5213">
            <v>0.23801328367101912</v>
          </cell>
        </row>
        <row r="5214">
          <cell r="I5214">
            <v>81</v>
          </cell>
          <cell r="BA5214">
            <v>0.16826801921857773</v>
          </cell>
          <cell r="BB5214">
            <v>0.19127643678160916</v>
          </cell>
          <cell r="BC5214">
            <v>0.21788828367101909</v>
          </cell>
        </row>
        <row r="5215">
          <cell r="I5215">
            <v>77</v>
          </cell>
          <cell r="BA5215">
            <v>0.15703224998780776</v>
          </cell>
          <cell r="BB5215">
            <v>0.15019482758620686</v>
          </cell>
          <cell r="BC5215">
            <v>0.19001328367101905</v>
          </cell>
        </row>
        <row r="5216">
          <cell r="I5216">
            <v>79</v>
          </cell>
          <cell r="BA5216">
            <v>0.15950109614165417</v>
          </cell>
          <cell r="BB5216">
            <v>0.17098563218390797</v>
          </cell>
          <cell r="BC5216">
            <v>0.19613828367101907</v>
          </cell>
        </row>
        <row r="5217">
          <cell r="I5217">
            <v>78.099999999999994</v>
          </cell>
          <cell r="BA5217">
            <v>0.16121417306473168</v>
          </cell>
          <cell r="BB5217">
            <v>0.16112977011494245</v>
          </cell>
          <cell r="BC5217">
            <v>0.2003882836710191</v>
          </cell>
        </row>
        <row r="5218">
          <cell r="I5218">
            <v>75.900000000000006</v>
          </cell>
          <cell r="BA5218">
            <v>0.16499301921857756</v>
          </cell>
          <cell r="BB5218">
            <v>0.13825988505747128</v>
          </cell>
          <cell r="BC5218">
            <v>0.20976328367101912</v>
          </cell>
        </row>
        <row r="5219">
          <cell r="I5219">
            <v>75.900000000000006</v>
          </cell>
          <cell r="BA5219">
            <v>0.15849340383396218</v>
          </cell>
          <cell r="BB5219">
            <v>0.1377598850574713</v>
          </cell>
          <cell r="BC5219">
            <v>0.19363828367101915</v>
          </cell>
        </row>
        <row r="5220">
          <cell r="I5220">
            <v>75.900000000000006</v>
          </cell>
          <cell r="BA5220">
            <v>0.16202032691088525</v>
          </cell>
          <cell r="BB5220">
            <v>0.1377598850574713</v>
          </cell>
          <cell r="BC5220">
            <v>0.20238828367101908</v>
          </cell>
        </row>
        <row r="5221">
          <cell r="I5221">
            <v>75.900000000000006</v>
          </cell>
          <cell r="BA5221">
            <v>0.15849340383396218</v>
          </cell>
          <cell r="BB5221">
            <v>0.1377598850574713</v>
          </cell>
          <cell r="BC5221">
            <v>0.19363828367101915</v>
          </cell>
        </row>
        <row r="5222">
          <cell r="I5222">
            <v>75</v>
          </cell>
          <cell r="BA5222">
            <v>0</v>
          </cell>
          <cell r="BB5222">
            <v>0.12840402298850564</v>
          </cell>
          <cell r="BC5222">
            <v>0.19951328367101911</v>
          </cell>
        </row>
        <row r="5223">
          <cell r="I5223">
            <v>73.900000000000006</v>
          </cell>
          <cell r="BA5223">
            <v>0</v>
          </cell>
          <cell r="BB5223">
            <v>0.11646908045977007</v>
          </cell>
          <cell r="BC5223">
            <v>0.20363828367101913</v>
          </cell>
        </row>
        <row r="5224">
          <cell r="I5224">
            <v>73.000000999999997</v>
          </cell>
          <cell r="BA5224">
            <v>0</v>
          </cell>
          <cell r="BB5224">
            <v>0.10711321839080457</v>
          </cell>
          <cell r="BC5224">
            <v>0.19338828367101912</v>
          </cell>
        </row>
        <row r="5225">
          <cell r="I5225">
            <v>73.000000999999997</v>
          </cell>
          <cell r="BA5225">
            <v>0</v>
          </cell>
          <cell r="BB5225">
            <v>0.10711321839080457</v>
          </cell>
          <cell r="BC5225">
            <v>0.19338828367101912</v>
          </cell>
        </row>
        <row r="5226">
          <cell r="I5226">
            <v>73.000000999999997</v>
          </cell>
          <cell r="BA5226">
            <v>0</v>
          </cell>
          <cell r="BB5226">
            <v>0.10711321839080457</v>
          </cell>
          <cell r="BC5226">
            <v>0.19338828367101912</v>
          </cell>
        </row>
        <row r="5227">
          <cell r="I5227">
            <v>73.000000999999997</v>
          </cell>
          <cell r="BA5227">
            <v>0</v>
          </cell>
          <cell r="BB5227">
            <v>0.10761321839080457</v>
          </cell>
          <cell r="BC5227">
            <v>0.19338828367101912</v>
          </cell>
        </row>
        <row r="5228">
          <cell r="I5228">
            <v>73.900000000000006</v>
          </cell>
          <cell r="BA5228">
            <v>0</v>
          </cell>
          <cell r="BB5228">
            <v>0.11746908045977006</v>
          </cell>
          <cell r="BC5228">
            <v>0.19626328367101906</v>
          </cell>
        </row>
        <row r="5229">
          <cell r="I5229">
            <v>75.900000000000006</v>
          </cell>
          <cell r="BA5229">
            <v>0</v>
          </cell>
          <cell r="BB5229">
            <v>0.13875988505747128</v>
          </cell>
          <cell r="BC5229">
            <v>0.20238828367101908</v>
          </cell>
        </row>
        <row r="5230">
          <cell r="I5230">
            <v>80.099999999999994</v>
          </cell>
          <cell r="BA5230">
            <v>0</v>
          </cell>
          <cell r="BB5230">
            <v>0.18242057471264356</v>
          </cell>
          <cell r="BC5230">
            <v>0.22263828367101912</v>
          </cell>
        </row>
        <row r="5231">
          <cell r="I5231">
            <v>84.9</v>
          </cell>
          <cell r="BA5231">
            <v>0</v>
          </cell>
          <cell r="BB5231">
            <v>0.23181850574712645</v>
          </cell>
          <cell r="BC5231">
            <v>0.23026328367101917</v>
          </cell>
        </row>
        <row r="5232">
          <cell r="I5232">
            <v>87.1</v>
          </cell>
          <cell r="BA5232">
            <v>0</v>
          </cell>
          <cell r="BB5232">
            <v>0.2546883908045976</v>
          </cell>
          <cell r="BC5232">
            <v>0.2281382836710191</v>
          </cell>
        </row>
        <row r="5233">
          <cell r="I5233">
            <v>88</v>
          </cell>
          <cell r="BA5233">
            <v>0</v>
          </cell>
          <cell r="BB5233">
            <v>0.26454425287356309</v>
          </cell>
          <cell r="BC5233">
            <v>0.23101328367101909</v>
          </cell>
        </row>
        <row r="5234">
          <cell r="I5234">
            <v>90</v>
          </cell>
          <cell r="BA5234">
            <v>0</v>
          </cell>
          <cell r="BB5234">
            <v>0.28533505747126436</v>
          </cell>
          <cell r="BC5234">
            <v>0.22188828367101909</v>
          </cell>
        </row>
        <row r="5235">
          <cell r="I5235">
            <v>91</v>
          </cell>
          <cell r="BA5235">
            <v>0</v>
          </cell>
          <cell r="BB5235">
            <v>0.29523045977011486</v>
          </cell>
          <cell r="BC5235">
            <v>0.23338828367101916</v>
          </cell>
        </row>
        <row r="5236">
          <cell r="I5236">
            <v>89.1</v>
          </cell>
          <cell r="BA5236">
            <v>0</v>
          </cell>
          <cell r="BB5236">
            <v>0.2749791954022987</v>
          </cell>
          <cell r="BC5236">
            <v>0.22726328367101908</v>
          </cell>
        </row>
        <row r="5237">
          <cell r="I5237">
            <v>91</v>
          </cell>
          <cell r="BA5237">
            <v>0</v>
          </cell>
          <cell r="BB5237">
            <v>0.29473045977011486</v>
          </cell>
          <cell r="BC5237">
            <v>0.23338828367101916</v>
          </cell>
        </row>
        <row r="5238">
          <cell r="I5238">
            <v>90</v>
          </cell>
          <cell r="BA5238">
            <v>0</v>
          </cell>
          <cell r="BB5238">
            <v>0.28483505747126436</v>
          </cell>
          <cell r="BC5238">
            <v>0.21401328367101907</v>
          </cell>
        </row>
        <row r="5239">
          <cell r="I5239">
            <v>90</v>
          </cell>
          <cell r="BA5239">
            <v>0</v>
          </cell>
          <cell r="BB5239">
            <v>0.28533505747126436</v>
          </cell>
          <cell r="BC5239">
            <v>0.20763828367101911</v>
          </cell>
        </row>
        <row r="5240">
          <cell r="I5240">
            <v>88</v>
          </cell>
          <cell r="BA5240">
            <v>0</v>
          </cell>
          <cell r="BB5240">
            <v>0.26454425287356309</v>
          </cell>
          <cell r="BC5240">
            <v>0.21576328367101907</v>
          </cell>
        </row>
        <row r="5241">
          <cell r="I5241">
            <v>86</v>
          </cell>
          <cell r="BA5241">
            <v>0</v>
          </cell>
          <cell r="BB5241">
            <v>0.24325344827586201</v>
          </cell>
          <cell r="BC5241">
            <v>0.22488828367101918</v>
          </cell>
        </row>
        <row r="5242">
          <cell r="I5242">
            <v>84</v>
          </cell>
          <cell r="BA5242">
            <v>0</v>
          </cell>
          <cell r="BB5242">
            <v>0.22246264367816077</v>
          </cell>
          <cell r="BC5242">
            <v>0.22738828367101907</v>
          </cell>
        </row>
        <row r="5243">
          <cell r="I5243">
            <v>82</v>
          </cell>
          <cell r="BA5243">
            <v>0</v>
          </cell>
          <cell r="BB5243">
            <v>0.20117183908045977</v>
          </cell>
          <cell r="BC5243">
            <v>0.22126328367101905</v>
          </cell>
        </row>
        <row r="5244">
          <cell r="I5244">
            <v>81</v>
          </cell>
          <cell r="BA5244">
            <v>0</v>
          </cell>
          <cell r="BB5244">
            <v>0.19077643678160919</v>
          </cell>
          <cell r="BC5244">
            <v>0.21788828367101909</v>
          </cell>
        </row>
        <row r="5245">
          <cell r="I5245">
            <v>79</v>
          </cell>
          <cell r="BA5245">
            <v>0</v>
          </cell>
          <cell r="BB5245">
            <v>0.16998563218390797</v>
          </cell>
          <cell r="BC5245">
            <v>0.21926328367101913</v>
          </cell>
        </row>
        <row r="5246">
          <cell r="I5246">
            <v>77</v>
          </cell>
          <cell r="BA5246">
            <v>0</v>
          </cell>
          <cell r="BB5246">
            <v>0.14919482758620689</v>
          </cell>
          <cell r="BC5246">
            <v>0.21313828367101909</v>
          </cell>
        </row>
        <row r="5247">
          <cell r="I5247">
            <v>77</v>
          </cell>
          <cell r="BA5247">
            <v>0</v>
          </cell>
          <cell r="BB5247">
            <v>0.14869482758620689</v>
          </cell>
          <cell r="BC5247">
            <v>0.21313828367101909</v>
          </cell>
        </row>
        <row r="5248">
          <cell r="I5248">
            <v>75.900000000000006</v>
          </cell>
          <cell r="BA5248">
            <v>0</v>
          </cell>
          <cell r="BB5248">
            <v>0.1372598850574713</v>
          </cell>
          <cell r="BC5248">
            <v>0.20976328367101912</v>
          </cell>
        </row>
        <row r="5249">
          <cell r="I5249">
            <v>75</v>
          </cell>
          <cell r="BA5249">
            <v>0</v>
          </cell>
          <cell r="BB5249">
            <v>0.12790402298850567</v>
          </cell>
          <cell r="BC5249">
            <v>0.20701328367101915</v>
          </cell>
        </row>
        <row r="5250">
          <cell r="I5250">
            <v>73.900000000000006</v>
          </cell>
          <cell r="BA5250">
            <v>0</v>
          </cell>
          <cell r="BB5250">
            <v>0.11646908045977007</v>
          </cell>
          <cell r="BC5250">
            <v>0.20363828367101913</v>
          </cell>
        </row>
        <row r="5251">
          <cell r="I5251">
            <v>73.000000999999997</v>
          </cell>
          <cell r="BA5251">
            <v>0.15839263314661486</v>
          </cell>
          <cell r="BB5251">
            <v>0.10761321839080457</v>
          </cell>
          <cell r="BC5251">
            <v>0.19338828367101912</v>
          </cell>
        </row>
        <row r="5252">
          <cell r="I5252">
            <v>73.900000000000006</v>
          </cell>
          <cell r="BA5252">
            <v>0.16252417306473121</v>
          </cell>
          <cell r="BB5252">
            <v>0.11746908045977006</v>
          </cell>
          <cell r="BC5252">
            <v>0.20363828367101913</v>
          </cell>
        </row>
        <row r="5253">
          <cell r="I5253">
            <v>78.099999999999994</v>
          </cell>
          <cell r="BA5253">
            <v>0.17083918875015197</v>
          </cell>
          <cell r="BB5253">
            <v>0.17352977011494244</v>
          </cell>
          <cell r="BC5253">
            <v>0.2165132836710191</v>
          </cell>
        </row>
        <row r="5254">
          <cell r="I5254">
            <v>82</v>
          </cell>
          <cell r="BA5254">
            <v>0.34084807812298445</v>
          </cell>
          <cell r="BB5254">
            <v>0.21565850574712642</v>
          </cell>
          <cell r="BC5254">
            <v>0.22876328367101911</v>
          </cell>
        </row>
        <row r="5255">
          <cell r="I5255">
            <v>84.9</v>
          </cell>
          <cell r="BA5255">
            <v>0.3651026334589102</v>
          </cell>
          <cell r="BB5255">
            <v>0.24768517241379315</v>
          </cell>
          <cell r="BC5255">
            <v>0.22151328367101911</v>
          </cell>
        </row>
        <row r="5256">
          <cell r="I5256">
            <v>87.1</v>
          </cell>
          <cell r="BA5256">
            <v>0.37547334931911541</v>
          </cell>
          <cell r="BB5256">
            <v>0.27055505747126429</v>
          </cell>
          <cell r="BC5256">
            <v>0.22113828367101906</v>
          </cell>
        </row>
        <row r="5257">
          <cell r="I5257">
            <v>87.1</v>
          </cell>
          <cell r="BA5257">
            <v>0.31707086081363089</v>
          </cell>
          <cell r="BB5257">
            <v>0.26312172413793095</v>
          </cell>
          <cell r="BC5257">
            <v>0.2281382836710191</v>
          </cell>
        </row>
        <row r="5258">
          <cell r="I5258">
            <v>90</v>
          </cell>
          <cell r="BA5258">
            <v>0.3977906062319162</v>
          </cell>
          <cell r="BB5258">
            <v>0.301201724137931</v>
          </cell>
          <cell r="BC5258">
            <v>0.23001328367101911</v>
          </cell>
        </row>
        <row r="5259">
          <cell r="I5259">
            <v>89.1</v>
          </cell>
          <cell r="BA5259">
            <v>0.40522539424166948</v>
          </cell>
          <cell r="BB5259">
            <v>0.2913458620689654</v>
          </cell>
          <cell r="BC5259">
            <v>0.24301328367101907</v>
          </cell>
        </row>
        <row r="5260">
          <cell r="I5260">
            <v>91</v>
          </cell>
          <cell r="BA5260">
            <v>0.41248196936671117</v>
          </cell>
          <cell r="BB5260">
            <v>0.31059712643678156</v>
          </cell>
          <cell r="BC5260">
            <v>0.24038828367101908</v>
          </cell>
        </row>
        <row r="5261">
          <cell r="I5261">
            <v>89.1</v>
          </cell>
          <cell r="BA5261">
            <v>0.31641641757024586</v>
          </cell>
          <cell r="BB5261">
            <v>0.29084586206896534</v>
          </cell>
          <cell r="BC5261">
            <v>0.25976328367101909</v>
          </cell>
        </row>
        <row r="5262">
          <cell r="I5262">
            <v>87.1</v>
          </cell>
          <cell r="BA5262">
            <v>0.27878781434453848</v>
          </cell>
          <cell r="BB5262">
            <v>0.2681750574712643</v>
          </cell>
          <cell r="BC5262">
            <v>0.24438828367101911</v>
          </cell>
        </row>
        <row r="5263">
          <cell r="I5263">
            <v>77</v>
          </cell>
          <cell r="BA5263">
            <v>0.14806378844934634</v>
          </cell>
          <cell r="BB5263">
            <v>0.16209482758620689</v>
          </cell>
          <cell r="BC5263">
            <v>0.16776328367101917</v>
          </cell>
        </row>
        <row r="5264">
          <cell r="I5264">
            <v>78.099999999999994</v>
          </cell>
          <cell r="BA5264">
            <v>0.16771378844934709</v>
          </cell>
          <cell r="BB5264">
            <v>0.16162977011494245</v>
          </cell>
          <cell r="BC5264">
            <v>0.2165132836710191</v>
          </cell>
        </row>
        <row r="5265">
          <cell r="I5265">
            <v>73.000000999999997</v>
          </cell>
          <cell r="BA5265">
            <v>0.15209455640390651</v>
          </cell>
          <cell r="BB5265">
            <v>0.10811321839080457</v>
          </cell>
          <cell r="BC5265">
            <v>0.17776328367101912</v>
          </cell>
        </row>
        <row r="5266">
          <cell r="I5266">
            <v>73.000000999999997</v>
          </cell>
          <cell r="BA5266">
            <v>0.15491609478463991</v>
          </cell>
          <cell r="BB5266">
            <v>0.10761321839080457</v>
          </cell>
          <cell r="BC5266">
            <v>0.1847632836710191</v>
          </cell>
        </row>
        <row r="5267">
          <cell r="I5267">
            <v>72</v>
          </cell>
          <cell r="BA5267">
            <v>0</v>
          </cell>
          <cell r="BB5267">
            <v>9.6967816091954026E-2</v>
          </cell>
          <cell r="BC5267">
            <v>0.1815132836710191</v>
          </cell>
        </row>
        <row r="5268">
          <cell r="I5268">
            <v>73.000000999999997</v>
          </cell>
          <cell r="BA5268">
            <v>0</v>
          </cell>
          <cell r="BB5268">
            <v>0.10711321839080457</v>
          </cell>
          <cell r="BC5268">
            <v>0.17776328367101912</v>
          </cell>
        </row>
        <row r="5269">
          <cell r="I5269">
            <v>73.000000999999997</v>
          </cell>
          <cell r="BA5269">
            <v>0</v>
          </cell>
          <cell r="BB5269">
            <v>0.10711321839080457</v>
          </cell>
          <cell r="BC5269">
            <v>0.1847632836710191</v>
          </cell>
        </row>
        <row r="5270">
          <cell r="I5270">
            <v>71.099999999999994</v>
          </cell>
          <cell r="BA5270">
            <v>0</v>
          </cell>
          <cell r="BB5270">
            <v>8.7861954022988381E-2</v>
          </cell>
          <cell r="BC5270">
            <v>0.17863828367101911</v>
          </cell>
        </row>
        <row r="5271">
          <cell r="I5271">
            <v>71.099999999999994</v>
          </cell>
          <cell r="BA5271">
            <v>0</v>
          </cell>
          <cell r="BB5271">
            <v>8.7361954022988381E-2</v>
          </cell>
          <cell r="BC5271">
            <v>0.17863828367101911</v>
          </cell>
        </row>
        <row r="5272">
          <cell r="I5272">
            <v>70</v>
          </cell>
          <cell r="BA5272">
            <v>0</v>
          </cell>
          <cell r="BB5272">
            <v>7.5927011494252808E-2</v>
          </cell>
          <cell r="BC5272">
            <v>0.1683882836710191</v>
          </cell>
        </row>
        <row r="5273">
          <cell r="I5273">
            <v>69.099999999999994</v>
          </cell>
          <cell r="BA5273">
            <v>0</v>
          </cell>
          <cell r="BB5273">
            <v>6.6571149425287302E-2</v>
          </cell>
          <cell r="BC5273">
            <v>0.16563828367101913</v>
          </cell>
        </row>
        <row r="5274">
          <cell r="I5274">
            <v>69.099999999999994</v>
          </cell>
          <cell r="BA5274">
            <v>0</v>
          </cell>
          <cell r="BB5274">
            <v>6.6571149425287302E-2</v>
          </cell>
          <cell r="BC5274">
            <v>0.15751328367101916</v>
          </cell>
        </row>
        <row r="5275">
          <cell r="I5275">
            <v>69.099999999999994</v>
          </cell>
          <cell r="BA5275">
            <v>0.14075801921857767</v>
          </cell>
          <cell r="BB5275">
            <v>6.7071149425287302E-2</v>
          </cell>
          <cell r="BC5275">
            <v>0.14963828367101911</v>
          </cell>
        </row>
        <row r="5276">
          <cell r="I5276">
            <v>71.099999999999994</v>
          </cell>
          <cell r="BA5276">
            <v>0.14322686537242377</v>
          </cell>
          <cell r="BB5276">
            <v>8.8361954022988382E-2</v>
          </cell>
          <cell r="BC5276">
            <v>0.1557632836710191</v>
          </cell>
        </row>
        <row r="5277">
          <cell r="I5277">
            <v>73.900000000000006</v>
          </cell>
          <cell r="BA5277">
            <v>0.14997840383396202</v>
          </cell>
          <cell r="BB5277">
            <v>0.12986908045977005</v>
          </cell>
          <cell r="BC5277">
            <v>0.17251328367101906</v>
          </cell>
        </row>
        <row r="5278">
          <cell r="I5278">
            <v>77</v>
          </cell>
          <cell r="BA5278">
            <v>0.31694582566346519</v>
          </cell>
          <cell r="BB5278">
            <v>0.16368149425287354</v>
          </cell>
          <cell r="BC5278">
            <v>0.19001328367101905</v>
          </cell>
        </row>
        <row r="5279">
          <cell r="I5279">
            <v>80.099999999999994</v>
          </cell>
          <cell r="BA5279">
            <v>0.35224276059313375</v>
          </cell>
          <cell r="BB5279">
            <v>0.19778724137931022</v>
          </cell>
          <cell r="BC5279">
            <v>0.21513828367101914</v>
          </cell>
        </row>
        <row r="5280">
          <cell r="I5280">
            <v>84.9</v>
          </cell>
          <cell r="BA5280">
            <v>0.38893211949230322</v>
          </cell>
          <cell r="BB5280">
            <v>0.24768517241379315</v>
          </cell>
          <cell r="BC5280">
            <v>0.23026328367101917</v>
          </cell>
        </row>
        <row r="5281">
          <cell r="I5281">
            <v>88</v>
          </cell>
          <cell r="BA5281">
            <v>0.36335812840983039</v>
          </cell>
          <cell r="BB5281">
            <v>0.27247758620689644</v>
          </cell>
          <cell r="BC5281">
            <v>0.23963828367101916</v>
          </cell>
        </row>
        <row r="5282">
          <cell r="I5282">
            <v>89.1</v>
          </cell>
          <cell r="BA5282">
            <v>0.4219499561395651</v>
          </cell>
          <cell r="BB5282">
            <v>0.29184586206896534</v>
          </cell>
          <cell r="BC5282">
            <v>0.24301328367101907</v>
          </cell>
        </row>
        <row r="5283">
          <cell r="I5283">
            <v>88</v>
          </cell>
          <cell r="BA5283">
            <v>0.40503595390150549</v>
          </cell>
          <cell r="BB5283">
            <v>0.27991091954022979</v>
          </cell>
          <cell r="BC5283">
            <v>0.23101328367101909</v>
          </cell>
        </row>
        <row r="5284">
          <cell r="I5284">
            <v>88</v>
          </cell>
          <cell r="BA5284">
            <v>0.41314920593043991</v>
          </cell>
          <cell r="BB5284">
            <v>0.27941091954022973</v>
          </cell>
          <cell r="BC5284">
            <v>0.23963828367101916</v>
          </cell>
        </row>
        <row r="5285">
          <cell r="I5285">
            <v>87.1</v>
          </cell>
          <cell r="BA5285">
            <v>0.32911737744207109</v>
          </cell>
          <cell r="BB5285">
            <v>0.27005505747126424</v>
          </cell>
          <cell r="BC5285">
            <v>0.24438828367101911</v>
          </cell>
        </row>
        <row r="5286">
          <cell r="I5286">
            <v>75</v>
          </cell>
          <cell r="BA5286">
            <v>0.24004702045309326</v>
          </cell>
          <cell r="BB5286">
            <v>0.14239068965517232</v>
          </cell>
          <cell r="BC5286">
            <v>0.19951328367101911</v>
          </cell>
        </row>
        <row r="5287">
          <cell r="I5287">
            <v>80.099999999999994</v>
          </cell>
          <cell r="BA5287">
            <v>0.17018263460319269</v>
          </cell>
          <cell r="BB5287">
            <v>0.19432057471264355</v>
          </cell>
          <cell r="BC5287">
            <v>0.22263828367101912</v>
          </cell>
        </row>
        <row r="5288">
          <cell r="I5288">
            <v>82</v>
          </cell>
          <cell r="BA5288">
            <v>0.17955417306473115</v>
          </cell>
          <cell r="BB5288">
            <v>0.20217183908045974</v>
          </cell>
          <cell r="BC5288">
            <v>0.24588828367101917</v>
          </cell>
        </row>
        <row r="5289">
          <cell r="I5289">
            <v>79</v>
          </cell>
          <cell r="BA5289">
            <v>0.17970532691088473</v>
          </cell>
          <cell r="BB5289">
            <v>0.17048563218390797</v>
          </cell>
          <cell r="BC5289">
            <v>0.24626328367101905</v>
          </cell>
        </row>
        <row r="5290">
          <cell r="I5290">
            <v>78.099999999999994</v>
          </cell>
          <cell r="BA5290">
            <v>0.17139186537242398</v>
          </cell>
          <cell r="BB5290">
            <v>0.16062977011494245</v>
          </cell>
          <cell r="BC5290">
            <v>0.2256382836710191</v>
          </cell>
        </row>
        <row r="5291">
          <cell r="I5291">
            <v>78.099999999999994</v>
          </cell>
          <cell r="BA5291">
            <v>0</v>
          </cell>
          <cell r="BB5291">
            <v>0.16037977011494245</v>
          </cell>
          <cell r="BC5291">
            <v>0.23363828367101908</v>
          </cell>
        </row>
        <row r="5292">
          <cell r="I5292">
            <v>78.099999999999994</v>
          </cell>
          <cell r="BA5292">
            <v>0</v>
          </cell>
          <cell r="BB5292">
            <v>0.16012977011494245</v>
          </cell>
          <cell r="BC5292">
            <v>0.23363828367101908</v>
          </cell>
        </row>
        <row r="5293">
          <cell r="I5293">
            <v>78.099999999999994</v>
          </cell>
          <cell r="BA5293">
            <v>0</v>
          </cell>
          <cell r="BB5293">
            <v>0.16012977011494245</v>
          </cell>
          <cell r="BC5293">
            <v>0.23363828367101908</v>
          </cell>
        </row>
        <row r="5294">
          <cell r="I5294">
            <v>77</v>
          </cell>
          <cell r="BA5294">
            <v>0</v>
          </cell>
          <cell r="BB5294">
            <v>0.14919482758620689</v>
          </cell>
          <cell r="BC5294">
            <v>0.22238828367101912</v>
          </cell>
        </row>
        <row r="5295">
          <cell r="I5295">
            <v>75.900000000000006</v>
          </cell>
          <cell r="BA5295">
            <v>0</v>
          </cell>
          <cell r="BB5295">
            <v>0.1372598850574713</v>
          </cell>
          <cell r="BC5295">
            <v>0.21901328367101905</v>
          </cell>
        </row>
        <row r="5296">
          <cell r="I5296">
            <v>77</v>
          </cell>
          <cell r="BA5296">
            <v>0</v>
          </cell>
          <cell r="BB5296">
            <v>0.14869482758620689</v>
          </cell>
          <cell r="BC5296">
            <v>0.20563828367101905</v>
          </cell>
        </row>
        <row r="5297">
          <cell r="I5297">
            <v>75.900000000000006</v>
          </cell>
          <cell r="BA5297">
            <v>0</v>
          </cell>
          <cell r="BB5297">
            <v>0.1372598850574713</v>
          </cell>
          <cell r="BC5297">
            <v>0.20238828367101908</v>
          </cell>
        </row>
        <row r="5298">
          <cell r="I5298">
            <v>75.900000000000006</v>
          </cell>
          <cell r="BA5298">
            <v>0</v>
          </cell>
          <cell r="BB5298">
            <v>0.1372598850574713</v>
          </cell>
          <cell r="BC5298">
            <v>0.19363828367101915</v>
          </cell>
        </row>
        <row r="5299">
          <cell r="I5299">
            <v>75.900000000000006</v>
          </cell>
          <cell r="BA5299">
            <v>0.15849340383396218</v>
          </cell>
          <cell r="BB5299">
            <v>0.1377598850574713</v>
          </cell>
          <cell r="BC5299">
            <v>0.19363828367101915</v>
          </cell>
        </row>
        <row r="5300">
          <cell r="I5300">
            <v>75.900000000000006</v>
          </cell>
          <cell r="BA5300">
            <v>0.16202032691088525</v>
          </cell>
          <cell r="BB5300">
            <v>0.13825988505747128</v>
          </cell>
          <cell r="BC5300">
            <v>0.20238828367101908</v>
          </cell>
        </row>
        <row r="5301">
          <cell r="I5301">
            <v>79</v>
          </cell>
          <cell r="BA5301">
            <v>0.19639516191493403</v>
          </cell>
          <cell r="BB5301">
            <v>0.18288563218390796</v>
          </cell>
          <cell r="BC5301">
            <v>0.22851328367101909</v>
          </cell>
        </row>
        <row r="5302">
          <cell r="I5302">
            <v>82</v>
          </cell>
          <cell r="BA5302">
            <v>0.38128003581080072</v>
          </cell>
          <cell r="BB5302">
            <v>0.21565850574712642</v>
          </cell>
          <cell r="BC5302">
            <v>0.23801328367101912</v>
          </cell>
        </row>
        <row r="5303">
          <cell r="I5303">
            <v>86</v>
          </cell>
          <cell r="BA5303">
            <v>0.39737809729493639</v>
          </cell>
          <cell r="BB5303">
            <v>0.25912011494252868</v>
          </cell>
          <cell r="BC5303">
            <v>0.23351328367101909</v>
          </cell>
        </row>
        <row r="5304">
          <cell r="I5304">
            <v>87.1</v>
          </cell>
          <cell r="BA5304">
            <v>0.39137128862085707</v>
          </cell>
          <cell r="BB5304">
            <v>0.27055505747126429</v>
          </cell>
          <cell r="BC5304">
            <v>0.22113828367101906</v>
          </cell>
        </row>
        <row r="5305">
          <cell r="I5305">
            <v>88</v>
          </cell>
          <cell r="BA5305">
            <v>0.36335812840983039</v>
          </cell>
          <cell r="BB5305">
            <v>0.27247758620689644</v>
          </cell>
          <cell r="BC5305">
            <v>0.23963828367101916</v>
          </cell>
        </row>
        <row r="5306">
          <cell r="I5306">
            <v>90</v>
          </cell>
          <cell r="BA5306">
            <v>0.41402391812981171</v>
          </cell>
          <cell r="BB5306">
            <v>0.301201724137931</v>
          </cell>
          <cell r="BC5306">
            <v>0.23001328367101911</v>
          </cell>
        </row>
        <row r="5307">
          <cell r="I5307">
            <v>90</v>
          </cell>
          <cell r="BA5307">
            <v>0.42089084429424362</v>
          </cell>
          <cell r="BB5307">
            <v>0.300701724137931</v>
          </cell>
          <cell r="BC5307">
            <v>0.23713828367101911</v>
          </cell>
        </row>
        <row r="5308">
          <cell r="I5308">
            <v>91</v>
          </cell>
          <cell r="BA5308">
            <v>0.4066746266024685</v>
          </cell>
          <cell r="BB5308">
            <v>0.31059712643678156</v>
          </cell>
          <cell r="BC5308">
            <v>0.21738828367101912</v>
          </cell>
        </row>
        <row r="5309">
          <cell r="I5309">
            <v>90</v>
          </cell>
          <cell r="BA5309">
            <v>0.32656180961510484</v>
          </cell>
          <cell r="BB5309">
            <v>0.300201724137931</v>
          </cell>
          <cell r="BC5309">
            <v>0.22188828367101909</v>
          </cell>
        </row>
        <row r="5310">
          <cell r="I5310">
            <v>88</v>
          </cell>
          <cell r="BA5310">
            <v>0.33016407672942399</v>
          </cell>
          <cell r="BB5310">
            <v>0.27753091954022979</v>
          </cell>
          <cell r="BC5310">
            <v>0.23963828367101916</v>
          </cell>
        </row>
        <row r="5311">
          <cell r="I5311">
            <v>86</v>
          </cell>
          <cell r="BA5311">
            <v>0.17456609614165466</v>
          </cell>
          <cell r="BB5311">
            <v>0.25565344827586201</v>
          </cell>
          <cell r="BC5311">
            <v>0.23351328367101909</v>
          </cell>
        </row>
        <row r="5312">
          <cell r="I5312">
            <v>82.9</v>
          </cell>
          <cell r="BA5312">
            <v>0.16726032691088505</v>
          </cell>
          <cell r="BB5312">
            <v>0.21152770114942523</v>
          </cell>
          <cell r="BC5312">
            <v>0.21538828367101909</v>
          </cell>
        </row>
        <row r="5313">
          <cell r="I5313">
            <v>82</v>
          </cell>
          <cell r="BA5313">
            <v>0.16962840383396199</v>
          </cell>
          <cell r="BB5313">
            <v>0.20167183908045974</v>
          </cell>
          <cell r="BC5313">
            <v>0.22126328367101905</v>
          </cell>
        </row>
        <row r="5314">
          <cell r="I5314">
            <v>82</v>
          </cell>
          <cell r="BA5314">
            <v>0.16333032691088512</v>
          </cell>
          <cell r="BB5314">
            <v>0.20117183908045977</v>
          </cell>
          <cell r="BC5314">
            <v>0.20563828367101905</v>
          </cell>
        </row>
        <row r="5315">
          <cell r="I5315">
            <v>82.9</v>
          </cell>
          <cell r="BA5315">
            <v>0</v>
          </cell>
          <cell r="BB5315">
            <v>0.21027770114942523</v>
          </cell>
          <cell r="BC5315">
            <v>0.20838828367101916</v>
          </cell>
        </row>
        <row r="5316">
          <cell r="I5316">
            <v>81</v>
          </cell>
          <cell r="BA5316">
            <v>0</v>
          </cell>
          <cell r="BB5316">
            <v>0.19027643678160919</v>
          </cell>
          <cell r="BC5316">
            <v>0.20926328367101915</v>
          </cell>
        </row>
        <row r="5317">
          <cell r="I5317">
            <v>79</v>
          </cell>
          <cell r="BA5317">
            <v>0</v>
          </cell>
          <cell r="BB5317">
            <v>0.16948563218390797</v>
          </cell>
          <cell r="BC5317">
            <v>0.21926328367101913</v>
          </cell>
        </row>
        <row r="5318">
          <cell r="I5318">
            <v>78.099999999999994</v>
          </cell>
          <cell r="BA5318">
            <v>0</v>
          </cell>
          <cell r="BB5318">
            <v>0.16062977011494245</v>
          </cell>
          <cell r="BC5318">
            <v>0.20901328367101912</v>
          </cell>
        </row>
        <row r="5319">
          <cell r="I5319">
            <v>77</v>
          </cell>
          <cell r="BA5319">
            <v>0</v>
          </cell>
          <cell r="BB5319">
            <v>0.14869482758620689</v>
          </cell>
          <cell r="BC5319">
            <v>0.21313828367101909</v>
          </cell>
        </row>
        <row r="5320">
          <cell r="I5320">
            <v>77</v>
          </cell>
          <cell r="BA5320">
            <v>0</v>
          </cell>
          <cell r="BB5320">
            <v>0.14869482758620689</v>
          </cell>
          <cell r="BC5320">
            <v>0.20563828367101905</v>
          </cell>
        </row>
        <row r="5321">
          <cell r="I5321">
            <v>75</v>
          </cell>
          <cell r="BA5321">
            <v>0</v>
          </cell>
          <cell r="BB5321">
            <v>0.12790402298850567</v>
          </cell>
          <cell r="BC5321">
            <v>0.20701328367101915</v>
          </cell>
        </row>
        <row r="5322">
          <cell r="I5322">
            <v>75.900000000000006</v>
          </cell>
          <cell r="BA5322">
            <v>0</v>
          </cell>
          <cell r="BB5322">
            <v>0.1372598850574713</v>
          </cell>
          <cell r="BC5322">
            <v>0.20976328367101912</v>
          </cell>
        </row>
        <row r="5323">
          <cell r="I5323">
            <v>75.900000000000006</v>
          </cell>
          <cell r="BA5323">
            <v>0.16202032691088525</v>
          </cell>
          <cell r="BB5323">
            <v>0.1377598850574713</v>
          </cell>
          <cell r="BC5323">
            <v>0.20238828367101908</v>
          </cell>
        </row>
        <row r="5324">
          <cell r="I5324">
            <v>77</v>
          </cell>
          <cell r="BA5324">
            <v>0.16635340383396147</v>
          </cell>
          <cell r="BB5324">
            <v>0.14969482758620689</v>
          </cell>
          <cell r="BC5324">
            <v>0.21313828367101909</v>
          </cell>
        </row>
        <row r="5325">
          <cell r="I5325">
            <v>81</v>
          </cell>
          <cell r="BA5325">
            <v>0.20478321987118689</v>
          </cell>
          <cell r="BB5325">
            <v>0.20367643678160918</v>
          </cell>
          <cell r="BC5325">
            <v>0.2253882836710191</v>
          </cell>
        </row>
        <row r="5326">
          <cell r="I5326">
            <v>84</v>
          </cell>
          <cell r="BA5326">
            <v>0.38859843184926918</v>
          </cell>
          <cell r="BB5326">
            <v>0.23644931034482744</v>
          </cell>
          <cell r="BC5326">
            <v>0.23488828367101913</v>
          </cell>
        </row>
        <row r="5327">
          <cell r="I5327">
            <v>87.1</v>
          </cell>
          <cell r="BA5327">
            <v>0.41299998260462545</v>
          </cell>
          <cell r="BB5327">
            <v>0.27055505747126429</v>
          </cell>
          <cell r="BC5327">
            <v>0.24438828367101911</v>
          </cell>
        </row>
        <row r="5328">
          <cell r="I5328">
            <v>90</v>
          </cell>
          <cell r="BA5328">
            <v>0.42920343912487169</v>
          </cell>
          <cell r="BB5328">
            <v>0.300701724137931</v>
          </cell>
          <cell r="BC5328">
            <v>0.24576328367101907</v>
          </cell>
        </row>
        <row r="5329">
          <cell r="I5329">
            <v>88</v>
          </cell>
          <cell r="BA5329">
            <v>0.36335812840983039</v>
          </cell>
          <cell r="BB5329">
            <v>0.27247758620689644</v>
          </cell>
          <cell r="BC5329">
            <v>0.23963828367101916</v>
          </cell>
        </row>
        <row r="5330">
          <cell r="I5330">
            <v>88</v>
          </cell>
          <cell r="BA5330">
            <v>0.40503595390150549</v>
          </cell>
          <cell r="BB5330">
            <v>0.28041091954022973</v>
          </cell>
          <cell r="BC5330">
            <v>0.23101328367101909</v>
          </cell>
        </row>
        <row r="5331">
          <cell r="I5331">
            <v>87.1</v>
          </cell>
          <cell r="BA5331">
            <v>0.39788315347618525</v>
          </cell>
          <cell r="BB5331">
            <v>0.27055505747126429</v>
          </cell>
          <cell r="BC5331">
            <v>0.2281382836710191</v>
          </cell>
        </row>
        <row r="5332">
          <cell r="I5332">
            <v>88</v>
          </cell>
          <cell r="BA5332">
            <v>0.41314920593043991</v>
          </cell>
          <cell r="BB5332">
            <v>0.27941091954022973</v>
          </cell>
          <cell r="BC5332">
            <v>0.23963828367101916</v>
          </cell>
        </row>
        <row r="5333">
          <cell r="I5333">
            <v>89.1</v>
          </cell>
          <cell r="BA5333">
            <v>0.3511314548275753</v>
          </cell>
          <cell r="BB5333">
            <v>0.29084586206896534</v>
          </cell>
          <cell r="BC5333">
            <v>0.25976328367101909</v>
          </cell>
        </row>
        <row r="5334">
          <cell r="I5334">
            <v>91</v>
          </cell>
          <cell r="BA5334">
            <v>0.3459805006212831</v>
          </cell>
          <cell r="BB5334">
            <v>0.30871712643678156</v>
          </cell>
          <cell r="BC5334">
            <v>0.24038828367101908</v>
          </cell>
        </row>
        <row r="5335">
          <cell r="I5335">
            <v>89.1</v>
          </cell>
          <cell r="BA5335">
            <v>0.17486840383396224</v>
          </cell>
          <cell r="BB5335">
            <v>0.28787919540229867</v>
          </cell>
          <cell r="BC5335">
            <v>0.23426328367101917</v>
          </cell>
        </row>
        <row r="5336">
          <cell r="I5336">
            <v>87.1</v>
          </cell>
          <cell r="BA5336">
            <v>0.17592648075703907</v>
          </cell>
          <cell r="BB5336">
            <v>0.2551883908045976</v>
          </cell>
          <cell r="BC5336">
            <v>0.23688828367101905</v>
          </cell>
        </row>
        <row r="5337">
          <cell r="I5337">
            <v>84.9</v>
          </cell>
          <cell r="BA5337">
            <v>0.17325609614165438</v>
          </cell>
          <cell r="BB5337">
            <v>0.23181850574712645</v>
          </cell>
          <cell r="BC5337">
            <v>0.23026328367101917</v>
          </cell>
        </row>
        <row r="5338">
          <cell r="I5338">
            <v>82</v>
          </cell>
          <cell r="BA5338">
            <v>0.1726514807570389</v>
          </cell>
          <cell r="BB5338">
            <v>0.20117183908045977</v>
          </cell>
          <cell r="BC5338">
            <v>0.22876328367101911</v>
          </cell>
        </row>
        <row r="5339">
          <cell r="I5339">
            <v>75.900000000000006</v>
          </cell>
          <cell r="BA5339">
            <v>0</v>
          </cell>
          <cell r="BB5339">
            <v>0.13750988505747128</v>
          </cell>
          <cell r="BC5339">
            <v>0.20976328367101912</v>
          </cell>
        </row>
        <row r="5340">
          <cell r="I5340">
            <v>75</v>
          </cell>
          <cell r="BA5340">
            <v>0</v>
          </cell>
          <cell r="BB5340">
            <v>0.12790402298850567</v>
          </cell>
          <cell r="BC5340">
            <v>0.19951328367101911</v>
          </cell>
        </row>
        <row r="5341">
          <cell r="I5341">
            <v>77</v>
          </cell>
          <cell r="BA5341">
            <v>0</v>
          </cell>
          <cell r="BB5341">
            <v>0.14869482758620689</v>
          </cell>
          <cell r="BC5341">
            <v>0.19001328367101905</v>
          </cell>
        </row>
        <row r="5342">
          <cell r="I5342">
            <v>75</v>
          </cell>
          <cell r="BA5342">
            <v>0</v>
          </cell>
          <cell r="BB5342">
            <v>0.12840402298850564</v>
          </cell>
          <cell r="BC5342">
            <v>0.19088828367101909</v>
          </cell>
        </row>
        <row r="5343">
          <cell r="I5343">
            <v>73.900000000000006</v>
          </cell>
          <cell r="BA5343">
            <v>0</v>
          </cell>
          <cell r="BB5343">
            <v>0.11646908045977007</v>
          </cell>
          <cell r="BC5343">
            <v>0.19626328367101906</v>
          </cell>
        </row>
        <row r="5344">
          <cell r="I5344">
            <v>73.000000999999997</v>
          </cell>
          <cell r="BA5344">
            <v>0</v>
          </cell>
          <cell r="BB5344">
            <v>0.10711321839080457</v>
          </cell>
          <cell r="BC5344">
            <v>0.19338828367101912</v>
          </cell>
        </row>
        <row r="5345">
          <cell r="I5345">
            <v>73.900000000000006</v>
          </cell>
          <cell r="BA5345">
            <v>0</v>
          </cell>
          <cell r="BB5345">
            <v>0.11646908045977007</v>
          </cell>
          <cell r="BC5345">
            <v>0.19626328367101906</v>
          </cell>
        </row>
        <row r="5346">
          <cell r="I5346">
            <v>73.000000999999997</v>
          </cell>
          <cell r="BA5346">
            <v>0</v>
          </cell>
          <cell r="BB5346">
            <v>0.10711321839080457</v>
          </cell>
          <cell r="BC5346">
            <v>0.19338828367101912</v>
          </cell>
        </row>
        <row r="5347">
          <cell r="I5347">
            <v>73.000000999999997</v>
          </cell>
          <cell r="BA5347">
            <v>0.15839263314661486</v>
          </cell>
          <cell r="BB5347">
            <v>0.10761321839080457</v>
          </cell>
          <cell r="BC5347">
            <v>0.19338828367101912</v>
          </cell>
        </row>
        <row r="5348">
          <cell r="I5348">
            <v>73.000000999999997</v>
          </cell>
          <cell r="BA5348">
            <v>0.15839263314661486</v>
          </cell>
          <cell r="BB5348">
            <v>0.10811321839080457</v>
          </cell>
          <cell r="BC5348">
            <v>0.19338828367101912</v>
          </cell>
        </row>
        <row r="5349">
          <cell r="I5349">
            <v>73.900000000000006</v>
          </cell>
          <cell r="BA5349">
            <v>0.16252417306473121</v>
          </cell>
          <cell r="BB5349">
            <v>0.12431574712643673</v>
          </cell>
          <cell r="BC5349">
            <v>0.20363828367101913</v>
          </cell>
        </row>
        <row r="5350">
          <cell r="I5350">
            <v>75.900000000000006</v>
          </cell>
          <cell r="BA5350">
            <v>0.30358257260068167</v>
          </cell>
          <cell r="BB5350">
            <v>0.14669321839080462</v>
          </cell>
          <cell r="BC5350">
            <v>0.21901328367101905</v>
          </cell>
        </row>
        <row r="5351">
          <cell r="I5351">
            <v>79</v>
          </cell>
          <cell r="BA5351">
            <v>0.34198482476522379</v>
          </cell>
          <cell r="BB5351">
            <v>0.17841896551724132</v>
          </cell>
          <cell r="BC5351">
            <v>0.22851328367101909</v>
          </cell>
        </row>
        <row r="5352">
          <cell r="I5352">
            <v>82</v>
          </cell>
          <cell r="BA5352">
            <v>0.3647444162205975</v>
          </cell>
          <cell r="BB5352">
            <v>0.20960517241379309</v>
          </cell>
          <cell r="BC5352">
            <v>0.23801328367101912</v>
          </cell>
        </row>
        <row r="5353">
          <cell r="I5353">
            <v>84</v>
          </cell>
          <cell r="BA5353">
            <v>0.30651077860979176</v>
          </cell>
          <cell r="BB5353">
            <v>0.23089597701149411</v>
          </cell>
          <cell r="BC5353">
            <v>0.23488828367101913</v>
          </cell>
        </row>
        <row r="5354">
          <cell r="I5354">
            <v>86</v>
          </cell>
          <cell r="BA5354">
            <v>0.38101252578165629</v>
          </cell>
          <cell r="BB5354">
            <v>0.25168678160919539</v>
          </cell>
          <cell r="BC5354">
            <v>0.23351328367101909</v>
          </cell>
        </row>
        <row r="5355">
          <cell r="I5355">
            <v>87.1</v>
          </cell>
          <cell r="BA5355">
            <v>0.38952987697437286</v>
          </cell>
          <cell r="BB5355">
            <v>0.26262172413793089</v>
          </cell>
          <cell r="BC5355">
            <v>0.23688828367101905</v>
          </cell>
        </row>
        <row r="5356">
          <cell r="I5356">
            <v>88</v>
          </cell>
          <cell r="BA5356">
            <v>0.38876485354207152</v>
          </cell>
          <cell r="BB5356">
            <v>0.26751091954022976</v>
          </cell>
          <cell r="BC5356">
            <v>0.23101328367101909</v>
          </cell>
        </row>
        <row r="5357">
          <cell r="I5357">
            <v>89.1</v>
          </cell>
          <cell r="BA5357">
            <v>0.29402848752437438</v>
          </cell>
          <cell r="BB5357">
            <v>0.27894586206896538</v>
          </cell>
          <cell r="BC5357">
            <v>0.22726328367101908</v>
          </cell>
        </row>
        <row r="5358">
          <cell r="I5358">
            <v>75.900000000000006</v>
          </cell>
          <cell r="BA5358">
            <v>0.20867673967484718</v>
          </cell>
          <cell r="BB5358">
            <v>0.13825988505747128</v>
          </cell>
          <cell r="BC5358">
            <v>0.21901328367101905</v>
          </cell>
        </row>
        <row r="5359">
          <cell r="I5359">
            <v>77</v>
          </cell>
          <cell r="BA5359">
            <v>0.16635340383396147</v>
          </cell>
          <cell r="BB5359">
            <v>0.15019482758620686</v>
          </cell>
          <cell r="BC5359">
            <v>0.21313828367101909</v>
          </cell>
        </row>
        <row r="5360">
          <cell r="I5360">
            <v>75.900000000000006</v>
          </cell>
          <cell r="BA5360">
            <v>0</v>
          </cell>
          <cell r="BB5360">
            <v>0.13875988505747128</v>
          </cell>
          <cell r="BC5360">
            <v>0.21901328367101905</v>
          </cell>
        </row>
        <row r="5361">
          <cell r="I5361">
            <v>75.900000000000006</v>
          </cell>
          <cell r="BA5361">
            <v>0</v>
          </cell>
          <cell r="BB5361">
            <v>0.13825988505747128</v>
          </cell>
          <cell r="BC5361">
            <v>0.21901328367101905</v>
          </cell>
        </row>
        <row r="5362">
          <cell r="I5362">
            <v>75.900000000000006</v>
          </cell>
          <cell r="BA5362">
            <v>0</v>
          </cell>
          <cell r="BB5362">
            <v>0.13825988505747128</v>
          </cell>
          <cell r="BC5362">
            <v>0.21901328367101905</v>
          </cell>
        </row>
        <row r="5363">
          <cell r="I5363">
            <v>75.900000000000006</v>
          </cell>
          <cell r="BA5363">
            <v>0</v>
          </cell>
          <cell r="BB5363">
            <v>0.1377598850574713</v>
          </cell>
          <cell r="BC5363">
            <v>0.2268882836710191</v>
          </cell>
        </row>
        <row r="5364">
          <cell r="I5364">
            <v>75</v>
          </cell>
          <cell r="BA5364">
            <v>0</v>
          </cell>
          <cell r="BB5364">
            <v>0.12840402298850564</v>
          </cell>
          <cell r="BC5364">
            <v>0.2162632836710191</v>
          </cell>
        </row>
        <row r="5365">
          <cell r="I5365">
            <v>75</v>
          </cell>
          <cell r="BA5365">
            <v>0</v>
          </cell>
          <cell r="BB5365">
            <v>0.12840402298850564</v>
          </cell>
          <cell r="BC5365">
            <v>0.2162632836710191</v>
          </cell>
        </row>
        <row r="5366">
          <cell r="I5366">
            <v>73.900000000000006</v>
          </cell>
          <cell r="BA5366">
            <v>0</v>
          </cell>
          <cell r="BB5366">
            <v>0.11696908045977006</v>
          </cell>
          <cell r="BC5366">
            <v>0.21288828367101911</v>
          </cell>
        </row>
        <row r="5367">
          <cell r="I5367">
            <v>73.900000000000006</v>
          </cell>
          <cell r="BA5367">
            <v>0</v>
          </cell>
          <cell r="BB5367">
            <v>0.11646908045977007</v>
          </cell>
          <cell r="BC5367">
            <v>0.21288828367101911</v>
          </cell>
        </row>
        <row r="5368">
          <cell r="I5368">
            <v>73.900000000000006</v>
          </cell>
          <cell r="BA5368">
            <v>0</v>
          </cell>
          <cell r="BB5368">
            <v>0.11646908045977007</v>
          </cell>
          <cell r="BC5368">
            <v>0.20363828367101913</v>
          </cell>
        </row>
        <row r="5369">
          <cell r="I5369">
            <v>73.900000000000006</v>
          </cell>
          <cell r="BA5369">
            <v>0</v>
          </cell>
          <cell r="BB5369">
            <v>0.11646908045977007</v>
          </cell>
          <cell r="BC5369">
            <v>0.20363828367101913</v>
          </cell>
        </row>
        <row r="5370">
          <cell r="I5370">
            <v>73.900000000000006</v>
          </cell>
          <cell r="BA5370">
            <v>0</v>
          </cell>
          <cell r="BB5370">
            <v>0.11646908045977007</v>
          </cell>
          <cell r="BC5370">
            <v>0.20363828367101913</v>
          </cell>
        </row>
        <row r="5371">
          <cell r="I5371">
            <v>73.000000999999997</v>
          </cell>
          <cell r="BA5371">
            <v>0</v>
          </cell>
          <cell r="BB5371">
            <v>0.10761321839080457</v>
          </cell>
          <cell r="BC5371">
            <v>0.19338828367101912</v>
          </cell>
        </row>
        <row r="5372">
          <cell r="I5372">
            <v>73.900000000000006</v>
          </cell>
          <cell r="BA5372">
            <v>0</v>
          </cell>
          <cell r="BB5372">
            <v>0.11746908045977006</v>
          </cell>
          <cell r="BC5372">
            <v>0.19626328367101906</v>
          </cell>
        </row>
        <row r="5373">
          <cell r="I5373">
            <v>75</v>
          </cell>
          <cell r="BA5373">
            <v>0</v>
          </cell>
          <cell r="BB5373">
            <v>0.12940402298850565</v>
          </cell>
          <cell r="BC5373">
            <v>0.19951328367101911</v>
          </cell>
        </row>
        <row r="5374">
          <cell r="I5374">
            <v>75.900000000000006</v>
          </cell>
          <cell r="BA5374">
            <v>0</v>
          </cell>
          <cell r="BB5374">
            <v>0.13875988505747128</v>
          </cell>
          <cell r="BC5374">
            <v>0.20238828367101908</v>
          </cell>
        </row>
        <row r="5375">
          <cell r="I5375">
            <v>79</v>
          </cell>
          <cell r="BA5375">
            <v>0</v>
          </cell>
          <cell r="BB5375">
            <v>0.17048563218390797</v>
          </cell>
          <cell r="BC5375">
            <v>0.21176328367101907</v>
          </cell>
        </row>
        <row r="5376">
          <cell r="I5376">
            <v>82</v>
          </cell>
          <cell r="BA5376">
            <v>0</v>
          </cell>
          <cell r="BB5376">
            <v>0.20167183908045974</v>
          </cell>
          <cell r="BC5376">
            <v>0.21263828367101908</v>
          </cell>
        </row>
        <row r="5377">
          <cell r="I5377">
            <v>82.9</v>
          </cell>
          <cell r="BA5377">
            <v>0</v>
          </cell>
          <cell r="BB5377">
            <v>0.21152770114942523</v>
          </cell>
          <cell r="BC5377">
            <v>0.20838828367101916</v>
          </cell>
        </row>
        <row r="5378">
          <cell r="I5378">
            <v>84</v>
          </cell>
          <cell r="BA5378">
            <v>0.16579917306473124</v>
          </cell>
          <cell r="BB5378">
            <v>0.22296264367816079</v>
          </cell>
          <cell r="BC5378">
            <v>0.21176328367101907</v>
          </cell>
        </row>
        <row r="5379">
          <cell r="I5379">
            <v>87.1</v>
          </cell>
          <cell r="BA5379">
            <v>0.16630301921857757</v>
          </cell>
          <cell r="BB5379">
            <v>0.2546883908045976</v>
          </cell>
          <cell r="BC5379">
            <v>0.21301328367101913</v>
          </cell>
        </row>
        <row r="5380">
          <cell r="I5380">
            <v>88</v>
          </cell>
          <cell r="BA5380">
            <v>0.17355840383396207</v>
          </cell>
          <cell r="BB5380">
            <v>0.26354425287356309</v>
          </cell>
          <cell r="BC5380">
            <v>0.23101328367101909</v>
          </cell>
        </row>
        <row r="5381">
          <cell r="I5381">
            <v>89.1</v>
          </cell>
          <cell r="BA5381">
            <v>0.16877186537242375</v>
          </cell>
          <cell r="BB5381">
            <v>0.2749791954022987</v>
          </cell>
          <cell r="BC5381">
            <v>0.21913828367101909</v>
          </cell>
        </row>
        <row r="5382">
          <cell r="I5382">
            <v>88</v>
          </cell>
          <cell r="BA5382">
            <v>0.16423724998780834</v>
          </cell>
          <cell r="BB5382">
            <v>0.26404425287356309</v>
          </cell>
          <cell r="BC5382">
            <v>0.20788828367101914</v>
          </cell>
        </row>
        <row r="5383">
          <cell r="I5383">
            <v>88</v>
          </cell>
          <cell r="BA5383">
            <v>0.16166763460319289</v>
          </cell>
          <cell r="BB5383">
            <v>0.26454425287356309</v>
          </cell>
          <cell r="BC5383">
            <v>0.20151328367101909</v>
          </cell>
        </row>
        <row r="5384">
          <cell r="I5384">
            <v>86</v>
          </cell>
          <cell r="BA5384">
            <v>0.16494263460319311</v>
          </cell>
          <cell r="BB5384">
            <v>0.24375344827586204</v>
          </cell>
          <cell r="BC5384">
            <v>0.20963828367101908</v>
          </cell>
        </row>
        <row r="5385">
          <cell r="I5385">
            <v>84</v>
          </cell>
          <cell r="BA5385">
            <v>0.16252417306473127</v>
          </cell>
          <cell r="BB5385">
            <v>0.22246264367816077</v>
          </cell>
          <cell r="BC5385">
            <v>0.20363828367101913</v>
          </cell>
        </row>
        <row r="5386">
          <cell r="I5386">
            <v>82.9</v>
          </cell>
          <cell r="BA5386">
            <v>0.16443878844934665</v>
          </cell>
          <cell r="BB5386">
            <v>0.21102770114942526</v>
          </cell>
          <cell r="BC5386">
            <v>0.20838828367101916</v>
          </cell>
        </row>
        <row r="5387">
          <cell r="I5387">
            <v>81</v>
          </cell>
          <cell r="BA5387">
            <v>0.1619699422955008</v>
          </cell>
          <cell r="BB5387">
            <v>0.19077643678160919</v>
          </cell>
          <cell r="BC5387">
            <v>0.20226328367101912</v>
          </cell>
        </row>
        <row r="5388">
          <cell r="I5388">
            <v>80.099999999999994</v>
          </cell>
          <cell r="BA5388">
            <v>0.16368301921857728</v>
          </cell>
          <cell r="BB5388">
            <v>0.18142057471264356</v>
          </cell>
          <cell r="BC5388">
            <v>0.20651328367101909</v>
          </cell>
        </row>
        <row r="5389">
          <cell r="I5389">
            <v>79</v>
          </cell>
          <cell r="BA5389">
            <v>0.15950109614165417</v>
          </cell>
          <cell r="BB5389">
            <v>0.16998563218390797</v>
          </cell>
          <cell r="BC5389">
            <v>0.19613828367101907</v>
          </cell>
        </row>
        <row r="5390">
          <cell r="I5390">
            <v>77</v>
          </cell>
          <cell r="BA5390">
            <v>0</v>
          </cell>
          <cell r="BB5390">
            <v>0.14919482758620689</v>
          </cell>
          <cell r="BC5390">
            <v>0.19001328367101905</v>
          </cell>
        </row>
        <row r="5391">
          <cell r="I5391">
            <v>75</v>
          </cell>
          <cell r="BA5391">
            <v>0</v>
          </cell>
          <cell r="BB5391">
            <v>0.12790402298850567</v>
          </cell>
          <cell r="BC5391">
            <v>0.19088828367101909</v>
          </cell>
        </row>
        <row r="5392">
          <cell r="I5392">
            <v>73.900000000000006</v>
          </cell>
          <cell r="BA5392">
            <v>0</v>
          </cell>
          <cell r="BB5392">
            <v>0.11646908045977007</v>
          </cell>
          <cell r="BC5392">
            <v>0.18763828367101909</v>
          </cell>
        </row>
        <row r="5393">
          <cell r="I5393">
            <v>73.000000999999997</v>
          </cell>
          <cell r="BA5393">
            <v>0</v>
          </cell>
          <cell r="BB5393">
            <v>0.10711321839080457</v>
          </cell>
          <cell r="BC5393">
            <v>0.17776328367101912</v>
          </cell>
        </row>
        <row r="5394">
          <cell r="I5394">
            <v>73.000000999999997</v>
          </cell>
          <cell r="BA5394">
            <v>0</v>
          </cell>
          <cell r="BB5394">
            <v>0.10711321839080457</v>
          </cell>
          <cell r="BC5394">
            <v>0.17776328367101912</v>
          </cell>
        </row>
        <row r="5395">
          <cell r="I5395">
            <v>72</v>
          </cell>
          <cell r="BA5395">
            <v>0</v>
          </cell>
          <cell r="BB5395">
            <v>9.721781609195404E-2</v>
          </cell>
          <cell r="BC5395">
            <v>0.17451328367101909</v>
          </cell>
        </row>
        <row r="5396">
          <cell r="I5396">
            <v>73.000000999999997</v>
          </cell>
          <cell r="BA5396">
            <v>0</v>
          </cell>
          <cell r="BB5396">
            <v>0.10811321839080457</v>
          </cell>
          <cell r="BC5396">
            <v>0.1847632836710191</v>
          </cell>
        </row>
        <row r="5397">
          <cell r="I5397">
            <v>75.900000000000006</v>
          </cell>
          <cell r="BA5397">
            <v>0</v>
          </cell>
          <cell r="BB5397">
            <v>0.13875988505747128</v>
          </cell>
          <cell r="BC5397">
            <v>0.20238828367101908</v>
          </cell>
        </row>
        <row r="5398">
          <cell r="I5398">
            <v>79</v>
          </cell>
          <cell r="BA5398">
            <v>0</v>
          </cell>
          <cell r="BB5398">
            <v>0.17098563218390797</v>
          </cell>
          <cell r="BC5398">
            <v>0.21176328367101907</v>
          </cell>
        </row>
        <row r="5399">
          <cell r="I5399">
            <v>80.099999999999994</v>
          </cell>
          <cell r="BA5399">
            <v>0</v>
          </cell>
          <cell r="BB5399">
            <v>0.18192057471264356</v>
          </cell>
          <cell r="BC5399">
            <v>0.20651328367101909</v>
          </cell>
        </row>
        <row r="5400">
          <cell r="I5400">
            <v>82</v>
          </cell>
          <cell r="BA5400">
            <v>0</v>
          </cell>
          <cell r="BB5400">
            <v>0.20167183908045974</v>
          </cell>
          <cell r="BC5400">
            <v>0.21263828367101908</v>
          </cell>
        </row>
        <row r="5401">
          <cell r="I5401">
            <v>82.9</v>
          </cell>
          <cell r="BA5401">
            <v>0</v>
          </cell>
          <cell r="BB5401">
            <v>0.21152770114942523</v>
          </cell>
          <cell r="BC5401">
            <v>0.20026328367101909</v>
          </cell>
        </row>
        <row r="5402">
          <cell r="I5402">
            <v>86</v>
          </cell>
          <cell r="BA5402">
            <v>0</v>
          </cell>
          <cell r="BB5402">
            <v>0.24375344827586204</v>
          </cell>
          <cell r="BC5402">
            <v>0.20176328367101912</v>
          </cell>
        </row>
        <row r="5403">
          <cell r="I5403">
            <v>87.1</v>
          </cell>
          <cell r="BA5403">
            <v>0</v>
          </cell>
          <cell r="BB5403">
            <v>0.2546883908045976</v>
          </cell>
          <cell r="BC5403">
            <v>0.19876328367101909</v>
          </cell>
        </row>
        <row r="5404">
          <cell r="I5404">
            <v>87.1</v>
          </cell>
          <cell r="BA5404">
            <v>0</v>
          </cell>
          <cell r="BB5404">
            <v>0.2541883908045976</v>
          </cell>
          <cell r="BC5404">
            <v>0.19876328367101909</v>
          </cell>
        </row>
        <row r="5405">
          <cell r="I5405">
            <v>86</v>
          </cell>
          <cell r="BA5405">
            <v>0</v>
          </cell>
          <cell r="BB5405">
            <v>0.24275344827586201</v>
          </cell>
          <cell r="BC5405">
            <v>0.19538828367101913</v>
          </cell>
        </row>
        <row r="5406">
          <cell r="I5406">
            <v>88</v>
          </cell>
          <cell r="BA5406">
            <v>0</v>
          </cell>
          <cell r="BB5406">
            <v>0.26404425287356309</v>
          </cell>
          <cell r="BC5406">
            <v>0.20151328367101909</v>
          </cell>
        </row>
        <row r="5407">
          <cell r="I5407">
            <v>88</v>
          </cell>
          <cell r="BA5407">
            <v>0</v>
          </cell>
          <cell r="BB5407">
            <v>0.26454425287356309</v>
          </cell>
          <cell r="BC5407">
            <v>0.18813828367101906</v>
          </cell>
        </row>
        <row r="5408">
          <cell r="I5408">
            <v>86</v>
          </cell>
          <cell r="BA5408">
            <v>0</v>
          </cell>
          <cell r="BB5408">
            <v>0.24375344827586204</v>
          </cell>
          <cell r="BC5408">
            <v>0.18801328367101913</v>
          </cell>
        </row>
        <row r="5409">
          <cell r="I5409">
            <v>84.9</v>
          </cell>
          <cell r="BA5409">
            <v>0</v>
          </cell>
          <cell r="BB5409">
            <v>0.23181850574712645</v>
          </cell>
          <cell r="BC5409">
            <v>0.1847632836710191</v>
          </cell>
        </row>
        <row r="5410">
          <cell r="I5410">
            <v>82.9</v>
          </cell>
          <cell r="BA5410">
            <v>0</v>
          </cell>
          <cell r="BB5410">
            <v>0.21102770114942526</v>
          </cell>
          <cell r="BC5410">
            <v>0.18601328367101913</v>
          </cell>
        </row>
        <row r="5411">
          <cell r="I5411">
            <v>82</v>
          </cell>
          <cell r="BA5411">
            <v>0</v>
          </cell>
          <cell r="BB5411">
            <v>0.20117183908045977</v>
          </cell>
          <cell r="BC5411">
            <v>0.14563828367101908</v>
          </cell>
        </row>
        <row r="5412">
          <cell r="I5412">
            <v>80.099999999999994</v>
          </cell>
          <cell r="BA5412">
            <v>0</v>
          </cell>
          <cell r="BB5412">
            <v>0.18142057471264356</v>
          </cell>
          <cell r="BC5412">
            <v>0.18351328367101913</v>
          </cell>
        </row>
        <row r="5413">
          <cell r="I5413">
            <v>79</v>
          </cell>
          <cell r="BA5413">
            <v>0</v>
          </cell>
          <cell r="BB5413">
            <v>0.16998563218390797</v>
          </cell>
          <cell r="BC5413">
            <v>0.17376328367101906</v>
          </cell>
        </row>
        <row r="5414">
          <cell r="I5414">
            <v>77</v>
          </cell>
          <cell r="BA5414">
            <v>0</v>
          </cell>
          <cell r="BB5414">
            <v>0.14919482758620689</v>
          </cell>
          <cell r="BC5414">
            <v>0.17401328367101915</v>
          </cell>
        </row>
        <row r="5415">
          <cell r="I5415">
            <v>79</v>
          </cell>
          <cell r="BA5415">
            <v>0</v>
          </cell>
          <cell r="BB5415">
            <v>0.16948563218390797</v>
          </cell>
          <cell r="BC5415">
            <v>0.16638828367101915</v>
          </cell>
        </row>
        <row r="5416">
          <cell r="I5416">
            <v>78.099999999999994</v>
          </cell>
          <cell r="BA5416">
            <v>0</v>
          </cell>
          <cell r="BB5416">
            <v>0.16012977011494245</v>
          </cell>
          <cell r="BC5416">
            <v>0.16363828367101907</v>
          </cell>
        </row>
        <row r="5417">
          <cell r="I5417">
            <v>75.900000000000006</v>
          </cell>
          <cell r="BA5417">
            <v>0</v>
          </cell>
          <cell r="BB5417">
            <v>0.1372598850574713</v>
          </cell>
          <cell r="BC5417">
            <v>0.17076328367101909</v>
          </cell>
        </row>
        <row r="5418">
          <cell r="I5418">
            <v>73.900000000000006</v>
          </cell>
          <cell r="BA5418">
            <v>0</v>
          </cell>
          <cell r="BB5418">
            <v>0.11646908045977007</v>
          </cell>
          <cell r="BC5418">
            <v>0.16463828367101915</v>
          </cell>
        </row>
        <row r="5419">
          <cell r="I5419">
            <v>73.900000000000006</v>
          </cell>
          <cell r="BA5419">
            <v>0.14680417306473131</v>
          </cell>
          <cell r="BB5419">
            <v>0.11696908045977006</v>
          </cell>
          <cell r="BC5419">
            <v>0.16463828367101915</v>
          </cell>
        </row>
        <row r="5420">
          <cell r="I5420">
            <v>75</v>
          </cell>
          <cell r="BA5420">
            <v>0.1512884038339623</v>
          </cell>
          <cell r="BB5420">
            <v>0.12890402298850565</v>
          </cell>
          <cell r="BC5420">
            <v>0.17576328367101915</v>
          </cell>
        </row>
        <row r="5421">
          <cell r="I5421">
            <v>75.900000000000006</v>
          </cell>
          <cell r="BA5421">
            <v>0.15244724998780834</v>
          </cell>
          <cell r="BB5421">
            <v>0.1506598850574713</v>
          </cell>
          <cell r="BC5421">
            <v>0.17863828367101911</v>
          </cell>
        </row>
        <row r="5422">
          <cell r="I5422">
            <v>79</v>
          </cell>
          <cell r="BA5422">
            <v>0.30116806742802021</v>
          </cell>
          <cell r="BB5422">
            <v>0.18447229885057462</v>
          </cell>
          <cell r="BC5422">
            <v>0.19613828367101907</v>
          </cell>
        </row>
        <row r="5423">
          <cell r="I5423">
            <v>82</v>
          </cell>
          <cell r="BA5423">
            <v>0.33098597276611647</v>
          </cell>
          <cell r="BB5423">
            <v>0.21753850574712638</v>
          </cell>
          <cell r="BC5423">
            <v>0.19751328367101909</v>
          </cell>
        </row>
        <row r="5424">
          <cell r="I5424">
            <v>84</v>
          </cell>
          <cell r="BA5424">
            <v>0.34541046299565731</v>
          </cell>
          <cell r="BB5424">
            <v>0.23832931034482746</v>
          </cell>
          <cell r="BC5424">
            <v>0.20363828367101913</v>
          </cell>
        </row>
        <row r="5425">
          <cell r="I5425">
            <v>84.9</v>
          </cell>
          <cell r="BA5425">
            <v>0.28498847813973482</v>
          </cell>
          <cell r="BB5425">
            <v>0.2402518390804598</v>
          </cell>
          <cell r="BC5425">
            <v>0.19851328367101914</v>
          </cell>
        </row>
        <row r="5426">
          <cell r="I5426">
            <v>86</v>
          </cell>
          <cell r="BA5426">
            <v>0.36000810700519187</v>
          </cell>
          <cell r="BB5426">
            <v>0.25962011494252868</v>
          </cell>
          <cell r="BC5426">
            <v>0.20963828367101908</v>
          </cell>
        </row>
        <row r="5427">
          <cell r="I5427">
            <v>87.1</v>
          </cell>
          <cell r="BA5427">
            <v>0.36822196600489521</v>
          </cell>
          <cell r="BB5427">
            <v>0.27055505747126429</v>
          </cell>
          <cell r="BC5427">
            <v>0.21301328367101913</v>
          </cell>
        </row>
        <row r="5428">
          <cell r="I5428">
            <v>88</v>
          </cell>
          <cell r="BA5428">
            <v>0.36788578960858559</v>
          </cell>
          <cell r="BB5428">
            <v>0.27941091954022973</v>
          </cell>
          <cell r="BC5428">
            <v>0.20788828367101914</v>
          </cell>
        </row>
        <row r="5429">
          <cell r="I5429">
            <v>87.1</v>
          </cell>
          <cell r="BA5429">
            <v>0.29057123154853842</v>
          </cell>
          <cell r="BB5429">
            <v>0.27005505747126424</v>
          </cell>
          <cell r="BC5429">
            <v>0.23688828367101905</v>
          </cell>
        </row>
        <row r="5430">
          <cell r="I5430">
            <v>88</v>
          </cell>
          <cell r="BA5430">
            <v>0.27039863655884988</v>
          </cell>
          <cell r="BB5430">
            <v>0.27753091954022979</v>
          </cell>
          <cell r="BC5430">
            <v>0.22401328367101916</v>
          </cell>
        </row>
        <row r="5431">
          <cell r="I5431">
            <v>86</v>
          </cell>
          <cell r="BA5431">
            <v>0.16826801921857773</v>
          </cell>
          <cell r="BB5431">
            <v>0.25565344827586201</v>
          </cell>
          <cell r="BC5431">
            <v>0.21788828367101909</v>
          </cell>
        </row>
        <row r="5432">
          <cell r="I5432">
            <v>84.9</v>
          </cell>
          <cell r="BA5432">
            <v>0.1636326346031928</v>
          </cell>
          <cell r="BB5432">
            <v>0.23231850574712648</v>
          </cell>
          <cell r="BC5432">
            <v>0.20638828367101908</v>
          </cell>
        </row>
        <row r="5433">
          <cell r="I5433">
            <v>80.099999999999994</v>
          </cell>
          <cell r="BA5433">
            <v>0.16715955768011576</v>
          </cell>
          <cell r="BB5433">
            <v>0.18192057471264356</v>
          </cell>
          <cell r="BC5433">
            <v>0.21513828367101914</v>
          </cell>
        </row>
        <row r="5434">
          <cell r="I5434">
            <v>78.099999999999994</v>
          </cell>
          <cell r="BA5434">
            <v>0.16469071152627016</v>
          </cell>
          <cell r="BB5434">
            <v>0.16062977011494245</v>
          </cell>
          <cell r="BC5434">
            <v>0.20901328367101912</v>
          </cell>
        </row>
        <row r="5435">
          <cell r="I5435">
            <v>77</v>
          </cell>
          <cell r="BA5435">
            <v>0</v>
          </cell>
          <cell r="BB5435">
            <v>0.14894482758620686</v>
          </cell>
          <cell r="BC5435">
            <v>0.20563828367101905</v>
          </cell>
        </row>
        <row r="5436">
          <cell r="I5436">
            <v>75.900000000000006</v>
          </cell>
          <cell r="BA5436">
            <v>0</v>
          </cell>
          <cell r="BB5436">
            <v>0.1372598850574713</v>
          </cell>
          <cell r="BC5436">
            <v>0.20976328367101912</v>
          </cell>
        </row>
        <row r="5437">
          <cell r="I5437">
            <v>75</v>
          </cell>
          <cell r="BA5437">
            <v>0</v>
          </cell>
          <cell r="BB5437">
            <v>0.12790402298850567</v>
          </cell>
          <cell r="BC5437">
            <v>0.20701328367101915</v>
          </cell>
        </row>
        <row r="5438">
          <cell r="I5438">
            <v>73.900000000000006</v>
          </cell>
          <cell r="BA5438">
            <v>0</v>
          </cell>
          <cell r="BB5438">
            <v>0.11696908045977006</v>
          </cell>
          <cell r="BC5438">
            <v>0.20363828367101913</v>
          </cell>
        </row>
        <row r="5439">
          <cell r="I5439">
            <v>73.900000000000006</v>
          </cell>
          <cell r="BA5439">
            <v>0</v>
          </cell>
          <cell r="BB5439">
            <v>0.11646908045977007</v>
          </cell>
          <cell r="BC5439">
            <v>0.19626328367101906</v>
          </cell>
        </row>
        <row r="5440">
          <cell r="I5440">
            <v>73.000000999999997</v>
          </cell>
          <cell r="BA5440">
            <v>0</v>
          </cell>
          <cell r="BB5440">
            <v>0.10711321839080457</v>
          </cell>
          <cell r="BC5440">
            <v>0.19338828367101912</v>
          </cell>
        </row>
        <row r="5441">
          <cell r="I5441">
            <v>73.000000999999997</v>
          </cell>
          <cell r="BA5441">
            <v>0</v>
          </cell>
          <cell r="BB5441">
            <v>0.10711321839080457</v>
          </cell>
          <cell r="BC5441">
            <v>0.19338828367101912</v>
          </cell>
        </row>
        <row r="5442">
          <cell r="I5442">
            <v>73.000000999999997</v>
          </cell>
          <cell r="BA5442">
            <v>0</v>
          </cell>
          <cell r="BB5442">
            <v>0.10711321839080457</v>
          </cell>
          <cell r="BC5442">
            <v>0.19338828367101912</v>
          </cell>
        </row>
        <row r="5443">
          <cell r="I5443">
            <v>73.900000000000006</v>
          </cell>
          <cell r="BA5443">
            <v>0.15607494229550048</v>
          </cell>
          <cell r="BB5443">
            <v>0.11696908045977006</v>
          </cell>
          <cell r="BC5443">
            <v>0.18763828367101909</v>
          </cell>
        </row>
        <row r="5444">
          <cell r="I5444">
            <v>73.000000999999997</v>
          </cell>
          <cell r="BA5444">
            <v>0.15491609478463991</v>
          </cell>
          <cell r="BB5444">
            <v>0.10811321839080457</v>
          </cell>
          <cell r="BC5444">
            <v>0.1847632836710191</v>
          </cell>
        </row>
        <row r="5445">
          <cell r="I5445">
            <v>75.900000000000006</v>
          </cell>
          <cell r="BA5445">
            <v>0.16630901893127917</v>
          </cell>
          <cell r="BB5445">
            <v>0.1506598850574713</v>
          </cell>
          <cell r="BC5445">
            <v>0.19363828367101915</v>
          </cell>
        </row>
        <row r="5446">
          <cell r="I5446">
            <v>78.099999999999994</v>
          </cell>
          <cell r="BA5446">
            <v>0.3375970720793669</v>
          </cell>
          <cell r="BB5446">
            <v>0.1751164367816091</v>
          </cell>
          <cell r="BC5446">
            <v>0.20901328367101912</v>
          </cell>
        </row>
        <row r="5447">
          <cell r="I5447">
            <v>81</v>
          </cell>
          <cell r="BA5447">
            <v>0.35892031622311305</v>
          </cell>
          <cell r="BB5447">
            <v>0.20714310344827583</v>
          </cell>
          <cell r="BC5447">
            <v>0.21788828367101909</v>
          </cell>
        </row>
        <row r="5448">
          <cell r="I5448">
            <v>82.9</v>
          </cell>
          <cell r="BA5448">
            <v>0.36588196511756105</v>
          </cell>
          <cell r="BB5448">
            <v>0.22689436781609187</v>
          </cell>
          <cell r="BC5448">
            <v>0.21538828367101909</v>
          </cell>
        </row>
        <row r="5449">
          <cell r="I5449">
            <v>82.9</v>
          </cell>
          <cell r="BA5449">
            <v>0.31883999817387471</v>
          </cell>
          <cell r="BB5449">
            <v>0.21946103448275853</v>
          </cell>
          <cell r="BC5449">
            <v>0.21538828367101909</v>
          </cell>
        </row>
        <row r="5450">
          <cell r="I5450">
            <v>84.9</v>
          </cell>
          <cell r="BA5450">
            <v>0.38893211949230322</v>
          </cell>
          <cell r="BB5450">
            <v>0.24818517241379312</v>
          </cell>
          <cell r="BC5450">
            <v>0.23026328367101917</v>
          </cell>
        </row>
        <row r="5451">
          <cell r="I5451">
            <v>86</v>
          </cell>
          <cell r="BA5451">
            <v>0.38946418806769567</v>
          </cell>
          <cell r="BB5451">
            <v>0.25912011494252868</v>
          </cell>
          <cell r="BC5451">
            <v>0.22488828367101918</v>
          </cell>
        </row>
        <row r="5452">
          <cell r="I5452">
            <v>90</v>
          </cell>
          <cell r="BA5452">
            <v>0.42089084429424362</v>
          </cell>
          <cell r="BB5452">
            <v>0.300201724137931</v>
          </cell>
          <cell r="BC5452">
            <v>0.23713828367101911</v>
          </cell>
        </row>
        <row r="5453">
          <cell r="I5453">
            <v>90</v>
          </cell>
          <cell r="BA5453">
            <v>0.33837807086245841</v>
          </cell>
          <cell r="BB5453">
            <v>0.300201724137931</v>
          </cell>
          <cell r="BC5453">
            <v>0.23713828367101911</v>
          </cell>
        </row>
        <row r="5454">
          <cell r="I5454">
            <v>88</v>
          </cell>
          <cell r="BA5454">
            <v>0.3122166520425857</v>
          </cell>
          <cell r="BB5454">
            <v>0.27753091954022979</v>
          </cell>
          <cell r="BC5454">
            <v>0.21576328367101907</v>
          </cell>
        </row>
        <row r="5455">
          <cell r="I5455">
            <v>87.1</v>
          </cell>
          <cell r="BA5455">
            <v>0.17239955768011606</v>
          </cell>
          <cell r="BB5455">
            <v>0.26708839080459756</v>
          </cell>
          <cell r="BC5455">
            <v>0.2281382836710191</v>
          </cell>
        </row>
        <row r="5456">
          <cell r="I5456">
            <v>82</v>
          </cell>
          <cell r="BA5456">
            <v>0.1726514807570389</v>
          </cell>
          <cell r="BB5456">
            <v>0.20217183908045974</v>
          </cell>
          <cell r="BC5456">
            <v>0.22876328367101911</v>
          </cell>
        </row>
        <row r="5457">
          <cell r="I5457">
            <v>81</v>
          </cell>
          <cell r="BA5457">
            <v>0.16826801921857773</v>
          </cell>
          <cell r="BB5457">
            <v>0.19127643678160916</v>
          </cell>
          <cell r="BC5457">
            <v>0.21788828367101909</v>
          </cell>
        </row>
        <row r="5458">
          <cell r="I5458">
            <v>80.099999999999994</v>
          </cell>
          <cell r="BA5458">
            <v>0.16715955768011576</v>
          </cell>
          <cell r="BB5458">
            <v>0.18142057471264356</v>
          </cell>
          <cell r="BC5458">
            <v>0.21513828367101914</v>
          </cell>
        </row>
        <row r="5459">
          <cell r="I5459">
            <v>78.099999999999994</v>
          </cell>
          <cell r="BA5459">
            <v>0</v>
          </cell>
          <cell r="BB5459">
            <v>0.16037977011494245</v>
          </cell>
          <cell r="BC5459">
            <v>0.2165132836710191</v>
          </cell>
        </row>
        <row r="5460">
          <cell r="I5460">
            <v>77</v>
          </cell>
          <cell r="BA5460">
            <v>0</v>
          </cell>
          <cell r="BB5460">
            <v>0.14869482758620689</v>
          </cell>
          <cell r="BC5460">
            <v>0.20563828367101905</v>
          </cell>
        </row>
        <row r="5461">
          <cell r="I5461">
            <v>75.900000000000006</v>
          </cell>
          <cell r="BA5461">
            <v>0</v>
          </cell>
          <cell r="BB5461">
            <v>0.1372598850574713</v>
          </cell>
          <cell r="BC5461">
            <v>0.19363828367101915</v>
          </cell>
        </row>
        <row r="5462">
          <cell r="I5462">
            <v>75.900000000000006</v>
          </cell>
          <cell r="BA5462">
            <v>0</v>
          </cell>
          <cell r="BB5462">
            <v>0.1377598850574713</v>
          </cell>
          <cell r="BC5462">
            <v>0.20238828367101908</v>
          </cell>
        </row>
        <row r="5463">
          <cell r="I5463">
            <v>75</v>
          </cell>
          <cell r="BA5463">
            <v>0</v>
          </cell>
          <cell r="BB5463">
            <v>0.12790402298850567</v>
          </cell>
          <cell r="BC5463">
            <v>0.19951328367101911</v>
          </cell>
        </row>
        <row r="5464">
          <cell r="I5464">
            <v>73.900000000000006</v>
          </cell>
          <cell r="BA5464">
            <v>0</v>
          </cell>
          <cell r="BB5464">
            <v>0.11646908045977007</v>
          </cell>
          <cell r="BC5464">
            <v>0.19626328367101906</v>
          </cell>
        </row>
        <row r="5465">
          <cell r="I5465">
            <v>73.900000000000006</v>
          </cell>
          <cell r="BA5465">
            <v>0</v>
          </cell>
          <cell r="BB5465">
            <v>0.11646908045977007</v>
          </cell>
          <cell r="BC5465">
            <v>0.19626328367101906</v>
          </cell>
        </row>
        <row r="5466">
          <cell r="I5466">
            <v>73.900000000000006</v>
          </cell>
          <cell r="BA5466">
            <v>0</v>
          </cell>
          <cell r="BB5466">
            <v>0.11646908045977007</v>
          </cell>
          <cell r="BC5466">
            <v>0.19626328367101906</v>
          </cell>
        </row>
        <row r="5467">
          <cell r="I5467">
            <v>73.000000999999997</v>
          </cell>
          <cell r="BA5467">
            <v>0.15839263314661486</v>
          </cell>
          <cell r="BB5467">
            <v>0.10761321839080457</v>
          </cell>
          <cell r="BC5467">
            <v>0.19338828367101912</v>
          </cell>
        </row>
        <row r="5468">
          <cell r="I5468">
            <v>73.900000000000006</v>
          </cell>
          <cell r="BA5468">
            <v>0.15955148075703895</v>
          </cell>
          <cell r="BB5468">
            <v>0.11746908045977006</v>
          </cell>
          <cell r="BC5468">
            <v>0.19626328367101906</v>
          </cell>
        </row>
        <row r="5469">
          <cell r="I5469">
            <v>77</v>
          </cell>
          <cell r="BA5469">
            <v>0.17653535907512463</v>
          </cell>
          <cell r="BB5469">
            <v>0.16209482758620689</v>
          </cell>
          <cell r="BC5469">
            <v>0.20563828367101905</v>
          </cell>
        </row>
        <row r="5470">
          <cell r="I5470">
            <v>82</v>
          </cell>
          <cell r="BA5470">
            <v>0.35917003007685605</v>
          </cell>
          <cell r="BB5470">
            <v>0.21565850574712642</v>
          </cell>
          <cell r="BC5470">
            <v>0.21263828367101908</v>
          </cell>
        </row>
        <row r="5471">
          <cell r="I5471">
            <v>84.9</v>
          </cell>
          <cell r="BA5471">
            <v>0.37468084258686918</v>
          </cell>
          <cell r="BB5471">
            <v>0.24768517241379315</v>
          </cell>
          <cell r="BC5471">
            <v>0.21451328367101907</v>
          </cell>
        </row>
        <row r="5472">
          <cell r="I5472">
            <v>87.1</v>
          </cell>
          <cell r="BA5472">
            <v>0.39137128862085707</v>
          </cell>
          <cell r="BB5472">
            <v>0.27055505747126429</v>
          </cell>
          <cell r="BC5472">
            <v>0.22113828367101906</v>
          </cell>
        </row>
        <row r="5473">
          <cell r="I5473">
            <v>88</v>
          </cell>
          <cell r="BA5473">
            <v>0.35043154220217348</v>
          </cell>
          <cell r="BB5473">
            <v>0.27247758620689644</v>
          </cell>
          <cell r="BC5473">
            <v>0.22401328367101916</v>
          </cell>
        </row>
        <row r="5474">
          <cell r="I5474">
            <v>89.1</v>
          </cell>
          <cell r="BA5474">
            <v>0.4069342429250275</v>
          </cell>
          <cell r="BB5474">
            <v>0.29184586206896534</v>
          </cell>
          <cell r="BC5474">
            <v>0.22726328367101908</v>
          </cell>
        </row>
        <row r="5475">
          <cell r="I5475">
            <v>91</v>
          </cell>
          <cell r="BA5475">
            <v>0.42910733655306821</v>
          </cell>
          <cell r="BB5475">
            <v>0.31109712643678156</v>
          </cell>
          <cell r="BC5475">
            <v>0.24038828367101908</v>
          </cell>
        </row>
        <row r="5476">
          <cell r="I5476">
            <v>91</v>
          </cell>
          <cell r="BA5476">
            <v>0.42910733655306821</v>
          </cell>
          <cell r="BB5476">
            <v>0.31059712643678156</v>
          </cell>
          <cell r="BC5476">
            <v>0.24038828367101908</v>
          </cell>
        </row>
        <row r="5477">
          <cell r="I5477">
            <v>91</v>
          </cell>
          <cell r="BA5477">
            <v>0.3459805006212831</v>
          </cell>
          <cell r="BB5477">
            <v>0.31059712643678156</v>
          </cell>
          <cell r="BC5477">
            <v>0.24038828367101908</v>
          </cell>
        </row>
        <row r="5478">
          <cell r="I5478">
            <v>91.9</v>
          </cell>
          <cell r="BA5478">
            <v>0.33442122337370334</v>
          </cell>
          <cell r="BB5478">
            <v>0.31807298850574706</v>
          </cell>
          <cell r="BC5478">
            <v>0.22013828367101912</v>
          </cell>
        </row>
        <row r="5479">
          <cell r="I5479">
            <v>90</v>
          </cell>
          <cell r="BA5479">
            <v>0.16988032691088528</v>
          </cell>
          <cell r="BB5479">
            <v>0.29723505747126433</v>
          </cell>
          <cell r="BC5479">
            <v>0.22188828367101909</v>
          </cell>
        </row>
        <row r="5480">
          <cell r="I5480">
            <v>89.1</v>
          </cell>
          <cell r="BA5480">
            <v>0.16559763460319296</v>
          </cell>
          <cell r="BB5480">
            <v>0.2759791954022987</v>
          </cell>
          <cell r="BC5480">
            <v>0.21126328367101907</v>
          </cell>
        </row>
        <row r="5481">
          <cell r="I5481">
            <v>87.1</v>
          </cell>
          <cell r="BA5481">
            <v>0.16957801921857757</v>
          </cell>
          <cell r="BB5481">
            <v>0.2546883908045976</v>
          </cell>
          <cell r="BC5481">
            <v>0.22113828367101906</v>
          </cell>
        </row>
        <row r="5482">
          <cell r="I5482">
            <v>84</v>
          </cell>
          <cell r="BA5482">
            <v>0.1720972499878082</v>
          </cell>
          <cell r="BB5482">
            <v>0.22196264367816074</v>
          </cell>
          <cell r="BC5482">
            <v>0.22738828367101907</v>
          </cell>
        </row>
        <row r="5483">
          <cell r="I5483">
            <v>81</v>
          </cell>
          <cell r="BA5483">
            <v>0</v>
          </cell>
          <cell r="BB5483">
            <v>0.19052643678160916</v>
          </cell>
          <cell r="BC5483">
            <v>0.2253882836710191</v>
          </cell>
        </row>
        <row r="5484">
          <cell r="I5484">
            <v>79</v>
          </cell>
          <cell r="BA5484">
            <v>0</v>
          </cell>
          <cell r="BB5484">
            <v>0.16948563218390797</v>
          </cell>
          <cell r="BC5484">
            <v>0.21176328367101907</v>
          </cell>
        </row>
        <row r="5485">
          <cell r="I5485">
            <v>77</v>
          </cell>
          <cell r="BA5485">
            <v>0</v>
          </cell>
          <cell r="BB5485">
            <v>0.14869482758620689</v>
          </cell>
          <cell r="BC5485">
            <v>0.20563828367101905</v>
          </cell>
        </row>
        <row r="5486">
          <cell r="I5486">
            <v>77</v>
          </cell>
          <cell r="BA5486">
            <v>0</v>
          </cell>
          <cell r="BB5486">
            <v>0.14919482758620689</v>
          </cell>
          <cell r="BC5486">
            <v>0.20563828367101905</v>
          </cell>
        </row>
        <row r="5487">
          <cell r="I5487">
            <v>75.900000000000006</v>
          </cell>
          <cell r="BA5487">
            <v>0</v>
          </cell>
          <cell r="BB5487">
            <v>0.1372598850574713</v>
          </cell>
          <cell r="BC5487">
            <v>0.20976328367101912</v>
          </cell>
        </row>
        <row r="5488">
          <cell r="I5488">
            <v>75</v>
          </cell>
          <cell r="BA5488">
            <v>0</v>
          </cell>
          <cell r="BB5488">
            <v>0.12790402298850567</v>
          </cell>
          <cell r="BC5488">
            <v>0.19951328367101911</v>
          </cell>
        </row>
        <row r="5489">
          <cell r="I5489">
            <v>73.900000000000006</v>
          </cell>
          <cell r="BA5489">
            <v>0</v>
          </cell>
          <cell r="BB5489">
            <v>0.11646908045977007</v>
          </cell>
          <cell r="BC5489">
            <v>0.19626328367101906</v>
          </cell>
        </row>
        <row r="5490">
          <cell r="I5490">
            <v>73.900000000000006</v>
          </cell>
          <cell r="BA5490">
            <v>0</v>
          </cell>
          <cell r="BB5490">
            <v>0.11646908045977007</v>
          </cell>
          <cell r="BC5490">
            <v>0.19626328367101906</v>
          </cell>
        </row>
        <row r="5491">
          <cell r="I5491">
            <v>73.900000000000006</v>
          </cell>
          <cell r="BA5491">
            <v>0.15955148075703895</v>
          </cell>
          <cell r="BB5491">
            <v>0.11696908045977006</v>
          </cell>
          <cell r="BC5491">
            <v>0.19626328367101906</v>
          </cell>
        </row>
        <row r="5492">
          <cell r="I5492">
            <v>75.900000000000006</v>
          </cell>
          <cell r="BA5492">
            <v>0.16202032691088525</v>
          </cell>
          <cell r="BB5492">
            <v>0.13825988505747128</v>
          </cell>
          <cell r="BC5492">
            <v>0.20238828367101908</v>
          </cell>
        </row>
        <row r="5493">
          <cell r="I5493">
            <v>79</v>
          </cell>
          <cell r="BA5493">
            <v>0.19215147145974701</v>
          </cell>
          <cell r="BB5493">
            <v>0.18288563218390796</v>
          </cell>
          <cell r="BC5493">
            <v>0.21926328367101913</v>
          </cell>
        </row>
        <row r="5494">
          <cell r="I5494">
            <v>82.9</v>
          </cell>
          <cell r="BA5494">
            <v>0.38009987377140708</v>
          </cell>
          <cell r="BB5494">
            <v>0.22501436781609191</v>
          </cell>
          <cell r="BC5494">
            <v>0.23151328367101906</v>
          </cell>
        </row>
        <row r="5495">
          <cell r="I5495">
            <v>84</v>
          </cell>
          <cell r="BA5495">
            <v>0.38859843184926918</v>
          </cell>
          <cell r="BB5495">
            <v>0.23832931034482746</v>
          </cell>
          <cell r="BC5495">
            <v>0.23488828367101913</v>
          </cell>
        </row>
        <row r="5496">
          <cell r="I5496">
            <v>87.1</v>
          </cell>
          <cell r="BA5496">
            <v>0.40602298454534536</v>
          </cell>
          <cell r="BB5496">
            <v>0.27055505747126429</v>
          </cell>
          <cell r="BC5496">
            <v>0.23688828367101905</v>
          </cell>
        </row>
        <row r="5497">
          <cell r="I5497">
            <v>89.1</v>
          </cell>
          <cell r="BA5497">
            <v>0.37177627044587863</v>
          </cell>
          <cell r="BB5497">
            <v>0.28391252873563205</v>
          </cell>
          <cell r="BC5497">
            <v>0.24301328367101907</v>
          </cell>
        </row>
        <row r="5498">
          <cell r="I5498">
            <v>91</v>
          </cell>
          <cell r="BA5498">
            <v>0.43764151968644865</v>
          </cell>
          <cell r="BB5498">
            <v>0.3115971264367815</v>
          </cell>
          <cell r="BC5498">
            <v>0.24913828367101909</v>
          </cell>
        </row>
        <row r="5499">
          <cell r="I5499">
            <v>91.9</v>
          </cell>
          <cell r="BA5499">
            <v>0.42949374892263742</v>
          </cell>
          <cell r="BB5499">
            <v>0.32045298850574705</v>
          </cell>
          <cell r="BC5499">
            <v>0.23613828367101911</v>
          </cell>
        </row>
        <row r="5500">
          <cell r="I5500">
            <v>91.9</v>
          </cell>
          <cell r="BA5500">
            <v>0.42949374892263742</v>
          </cell>
          <cell r="BB5500">
            <v>0.31995298850574705</v>
          </cell>
          <cell r="BC5500">
            <v>0.23613828367101911</v>
          </cell>
        </row>
        <row r="5501">
          <cell r="I5501">
            <v>91.9</v>
          </cell>
          <cell r="BA5501">
            <v>0.34716991779854456</v>
          </cell>
          <cell r="BB5501">
            <v>0.31995298850574705</v>
          </cell>
          <cell r="BC5501">
            <v>0.23613828367101911</v>
          </cell>
        </row>
        <row r="5502">
          <cell r="I5502">
            <v>91.9</v>
          </cell>
          <cell r="BA5502">
            <v>0.34069597141092994</v>
          </cell>
          <cell r="BB5502">
            <v>0.31807298850574706</v>
          </cell>
          <cell r="BC5502">
            <v>0.22801328367101917</v>
          </cell>
        </row>
        <row r="5503">
          <cell r="I5503">
            <v>90</v>
          </cell>
          <cell r="BA5503">
            <v>0.17315532691088528</v>
          </cell>
          <cell r="BB5503">
            <v>0.29723505747126433</v>
          </cell>
          <cell r="BC5503">
            <v>0.23001328367101911</v>
          </cell>
        </row>
        <row r="5504">
          <cell r="I5504">
            <v>88</v>
          </cell>
          <cell r="BA5504">
            <v>0.17355840383396207</v>
          </cell>
          <cell r="BB5504">
            <v>0.26454425287356309</v>
          </cell>
          <cell r="BC5504">
            <v>0.23101328367101909</v>
          </cell>
        </row>
        <row r="5505">
          <cell r="I5505">
            <v>86</v>
          </cell>
          <cell r="BA5505">
            <v>0.17456609614165466</v>
          </cell>
          <cell r="BB5505">
            <v>0.24325344827586201</v>
          </cell>
          <cell r="BC5505">
            <v>0.23351328367101909</v>
          </cell>
        </row>
        <row r="5506">
          <cell r="I5506">
            <v>84</v>
          </cell>
          <cell r="BA5506">
            <v>0.1720972499878082</v>
          </cell>
          <cell r="BB5506">
            <v>0.22196264367816074</v>
          </cell>
          <cell r="BC5506">
            <v>0.22738828367101907</v>
          </cell>
        </row>
        <row r="5507">
          <cell r="I5507">
            <v>82</v>
          </cell>
          <cell r="BA5507">
            <v>0</v>
          </cell>
          <cell r="BB5507">
            <v>0.20092183908045974</v>
          </cell>
          <cell r="BC5507">
            <v>0.22126328367101905</v>
          </cell>
        </row>
        <row r="5508">
          <cell r="I5508">
            <v>82</v>
          </cell>
          <cell r="BA5508">
            <v>0</v>
          </cell>
          <cell r="BB5508">
            <v>0.20067183908045977</v>
          </cell>
          <cell r="BC5508">
            <v>0.22126328367101905</v>
          </cell>
        </row>
        <row r="5509">
          <cell r="I5509">
            <v>80.099999999999994</v>
          </cell>
          <cell r="BA5509">
            <v>0</v>
          </cell>
          <cell r="BB5509">
            <v>0.18092057471264356</v>
          </cell>
          <cell r="BC5509">
            <v>0.21513828367101914</v>
          </cell>
        </row>
        <row r="5510">
          <cell r="I5510">
            <v>79</v>
          </cell>
          <cell r="BA5510">
            <v>0</v>
          </cell>
          <cell r="BB5510">
            <v>0.16998563218390797</v>
          </cell>
          <cell r="BC5510">
            <v>0.20313828367101913</v>
          </cell>
        </row>
        <row r="5511">
          <cell r="I5511">
            <v>78.099999999999994</v>
          </cell>
          <cell r="BA5511">
            <v>0</v>
          </cell>
          <cell r="BB5511">
            <v>0.16012977011494245</v>
          </cell>
          <cell r="BC5511">
            <v>0.2003882836710191</v>
          </cell>
        </row>
        <row r="5512">
          <cell r="I5512">
            <v>75.900000000000006</v>
          </cell>
          <cell r="BA5512">
            <v>0</v>
          </cell>
          <cell r="BB5512">
            <v>0.1372598850574713</v>
          </cell>
          <cell r="BC5512">
            <v>0.19363828367101915</v>
          </cell>
        </row>
        <row r="5513">
          <cell r="I5513">
            <v>73.900000000000006</v>
          </cell>
          <cell r="BA5513">
            <v>0</v>
          </cell>
          <cell r="BB5513">
            <v>0.11646908045977007</v>
          </cell>
          <cell r="BC5513">
            <v>0.18763828367101909</v>
          </cell>
        </row>
        <row r="5514">
          <cell r="I5514">
            <v>73.900000000000006</v>
          </cell>
          <cell r="BA5514">
            <v>0</v>
          </cell>
          <cell r="BB5514">
            <v>0.11646908045977007</v>
          </cell>
          <cell r="BC5514">
            <v>0.19626328367101906</v>
          </cell>
        </row>
        <row r="5515">
          <cell r="I5515">
            <v>73.000000999999997</v>
          </cell>
          <cell r="BA5515">
            <v>0.15491609478463991</v>
          </cell>
          <cell r="BB5515">
            <v>0.10761321839080457</v>
          </cell>
          <cell r="BC5515">
            <v>0.1847632836710191</v>
          </cell>
        </row>
        <row r="5516">
          <cell r="I5516">
            <v>75</v>
          </cell>
          <cell r="BA5516">
            <v>0.16086148075703927</v>
          </cell>
          <cell r="BB5516">
            <v>0.12890402298850565</v>
          </cell>
          <cell r="BC5516">
            <v>0.19951328367101911</v>
          </cell>
        </row>
        <row r="5517">
          <cell r="I5517">
            <v>79</v>
          </cell>
          <cell r="BA5517">
            <v>0.17316696888612815</v>
          </cell>
          <cell r="BB5517">
            <v>0.17733229885057464</v>
          </cell>
          <cell r="BC5517">
            <v>0.21176328367101907</v>
          </cell>
        </row>
        <row r="5518">
          <cell r="I5518">
            <v>82.9</v>
          </cell>
          <cell r="BA5518">
            <v>0.3475198845910008</v>
          </cell>
          <cell r="BB5518">
            <v>0.21946103448275853</v>
          </cell>
          <cell r="BC5518">
            <v>0.23151328367101906</v>
          </cell>
        </row>
        <row r="5519">
          <cell r="I5519">
            <v>86</v>
          </cell>
          <cell r="BA5519">
            <v>0.38101252578165629</v>
          </cell>
          <cell r="BB5519">
            <v>0.25118678160919533</v>
          </cell>
          <cell r="BC5519">
            <v>0.23351328367101909</v>
          </cell>
        </row>
        <row r="5520">
          <cell r="I5520">
            <v>90</v>
          </cell>
          <cell r="BA5520">
            <v>0.3977906062319162</v>
          </cell>
          <cell r="BB5520">
            <v>0.29276839080459766</v>
          </cell>
          <cell r="BC5520">
            <v>0.23001328367101911</v>
          </cell>
        </row>
        <row r="5521">
          <cell r="I5521">
            <v>93</v>
          </cell>
          <cell r="BA5521">
            <v>0.34886337487076041</v>
          </cell>
          <cell r="BB5521">
            <v>0.32445459770114926</v>
          </cell>
          <cell r="BC5521">
            <v>0.23138828367101907</v>
          </cell>
        </row>
        <row r="5522">
          <cell r="I5522">
            <v>93.9</v>
          </cell>
          <cell r="BA5522">
            <v>0.39421015727369002</v>
          </cell>
          <cell r="BB5522">
            <v>0.33381045977011498</v>
          </cell>
          <cell r="BC5522">
            <v>0.20638828367101908</v>
          </cell>
        </row>
        <row r="5523">
          <cell r="I5523">
            <v>91.9</v>
          </cell>
          <cell r="BA5523">
            <v>0.39181866303038759</v>
          </cell>
          <cell r="BB5523">
            <v>0.3125196551724137</v>
          </cell>
          <cell r="BC5523">
            <v>0.21376328367101916</v>
          </cell>
        </row>
        <row r="5524">
          <cell r="I5524">
            <v>93.9</v>
          </cell>
          <cell r="BA5524">
            <v>0.40003651401328066</v>
          </cell>
          <cell r="BB5524">
            <v>0.3288437931034483</v>
          </cell>
          <cell r="BC5524">
            <v>0.21238828367101914</v>
          </cell>
        </row>
        <row r="5525">
          <cell r="I5525">
            <v>95</v>
          </cell>
          <cell r="BA5525">
            <v>0.31442448693789066</v>
          </cell>
          <cell r="BB5525">
            <v>0.34027873563218386</v>
          </cell>
          <cell r="BC5525">
            <v>0.21576328367101907</v>
          </cell>
        </row>
        <row r="5526">
          <cell r="I5526">
            <v>93.9</v>
          </cell>
          <cell r="BA5526">
            <v>0.28188045923454003</v>
          </cell>
          <cell r="BB5526">
            <v>0.32537712643678163</v>
          </cell>
          <cell r="BC5526">
            <v>0.19938828367101905</v>
          </cell>
        </row>
        <row r="5527">
          <cell r="I5527">
            <v>93</v>
          </cell>
          <cell r="BA5527">
            <v>0.1704849422955006</v>
          </cell>
          <cell r="BB5527">
            <v>0.31652126436781597</v>
          </cell>
          <cell r="BC5527">
            <v>0.22338828367101907</v>
          </cell>
        </row>
        <row r="5528">
          <cell r="I5528">
            <v>91</v>
          </cell>
          <cell r="BA5528">
            <v>0</v>
          </cell>
          <cell r="BB5528">
            <v>0.29573045977011492</v>
          </cell>
          <cell r="BC5528">
            <v>0.21738828367101912</v>
          </cell>
        </row>
        <row r="5529">
          <cell r="I5529">
            <v>89.1</v>
          </cell>
          <cell r="BA5529">
            <v>0</v>
          </cell>
          <cell r="BB5529">
            <v>0.2754791954022987</v>
          </cell>
          <cell r="BC5529">
            <v>0.19751328367101909</v>
          </cell>
        </row>
        <row r="5530">
          <cell r="I5530">
            <v>88</v>
          </cell>
          <cell r="BA5530">
            <v>0</v>
          </cell>
          <cell r="BB5530">
            <v>0.26404425287356309</v>
          </cell>
          <cell r="BC5530">
            <v>0.20788828367101914</v>
          </cell>
        </row>
        <row r="5531">
          <cell r="I5531">
            <v>84.9</v>
          </cell>
          <cell r="BA5531">
            <v>0</v>
          </cell>
          <cell r="BB5531">
            <v>0.23131850574712642</v>
          </cell>
          <cell r="BC5531">
            <v>0.21451328367101907</v>
          </cell>
        </row>
        <row r="5532">
          <cell r="I5532">
            <v>84</v>
          </cell>
          <cell r="BA5532">
            <v>0</v>
          </cell>
          <cell r="BB5532">
            <v>0.22196264367816074</v>
          </cell>
          <cell r="BC5532">
            <v>0.2187632836710191</v>
          </cell>
        </row>
        <row r="5533">
          <cell r="I5533">
            <v>82</v>
          </cell>
          <cell r="BA5533">
            <v>0</v>
          </cell>
          <cell r="BB5533">
            <v>0.20117183908045977</v>
          </cell>
          <cell r="BC5533">
            <v>0.21263828367101908</v>
          </cell>
        </row>
        <row r="5534">
          <cell r="I5534">
            <v>80.099999999999994</v>
          </cell>
          <cell r="BA5534">
            <v>0</v>
          </cell>
          <cell r="BB5534">
            <v>0.18142057471264356</v>
          </cell>
          <cell r="BC5534">
            <v>0.21513828367101914</v>
          </cell>
        </row>
        <row r="5535">
          <cell r="I5535">
            <v>79</v>
          </cell>
          <cell r="BA5535">
            <v>0</v>
          </cell>
          <cell r="BB5535">
            <v>0.16948563218390797</v>
          </cell>
          <cell r="BC5535">
            <v>0.21176328367101907</v>
          </cell>
        </row>
        <row r="5536">
          <cell r="I5536">
            <v>78.099999999999994</v>
          </cell>
          <cell r="BA5536">
            <v>0</v>
          </cell>
          <cell r="BB5536">
            <v>0.16012977011494245</v>
          </cell>
          <cell r="BC5536">
            <v>0.20901328367101912</v>
          </cell>
        </row>
        <row r="5537">
          <cell r="I5537">
            <v>77</v>
          </cell>
          <cell r="BA5537">
            <v>0</v>
          </cell>
          <cell r="BB5537">
            <v>0.14869482758620689</v>
          </cell>
          <cell r="BC5537">
            <v>0.21313828367101909</v>
          </cell>
        </row>
        <row r="5538">
          <cell r="I5538">
            <v>75.900000000000006</v>
          </cell>
          <cell r="BA5538">
            <v>0</v>
          </cell>
          <cell r="BB5538">
            <v>0.1372598850574713</v>
          </cell>
          <cell r="BC5538">
            <v>0.20238828367101908</v>
          </cell>
        </row>
        <row r="5539">
          <cell r="I5539">
            <v>75.900000000000006</v>
          </cell>
          <cell r="BA5539">
            <v>0</v>
          </cell>
          <cell r="BB5539">
            <v>0.1377598850574713</v>
          </cell>
          <cell r="BC5539">
            <v>0.20976328367101912</v>
          </cell>
        </row>
        <row r="5540">
          <cell r="I5540">
            <v>78.099999999999994</v>
          </cell>
          <cell r="BA5540">
            <v>0</v>
          </cell>
          <cell r="BB5540">
            <v>0.16112977011494245</v>
          </cell>
          <cell r="BC5540">
            <v>0.2165132836710191</v>
          </cell>
        </row>
        <row r="5541">
          <cell r="I5541">
            <v>81</v>
          </cell>
          <cell r="BA5541">
            <v>0</v>
          </cell>
          <cell r="BB5541">
            <v>0.19177643678160916</v>
          </cell>
          <cell r="BC5541">
            <v>0.2253882836710191</v>
          </cell>
        </row>
        <row r="5542">
          <cell r="I5542">
            <v>84.9</v>
          </cell>
          <cell r="BA5542">
            <v>0</v>
          </cell>
          <cell r="BB5542">
            <v>0.23231850574712648</v>
          </cell>
          <cell r="BC5542">
            <v>0.23026328367101917</v>
          </cell>
        </row>
        <row r="5543">
          <cell r="I5543">
            <v>89.1</v>
          </cell>
          <cell r="BA5543">
            <v>0</v>
          </cell>
          <cell r="BB5543">
            <v>0.2754791954022987</v>
          </cell>
          <cell r="BC5543">
            <v>0.24301328367101907</v>
          </cell>
        </row>
        <row r="5544">
          <cell r="I5544">
            <v>90</v>
          </cell>
          <cell r="BA5544">
            <v>0</v>
          </cell>
          <cell r="BB5544">
            <v>0.28483505747126436</v>
          </cell>
          <cell r="BC5544">
            <v>0.23713828367101911</v>
          </cell>
        </row>
        <row r="5545">
          <cell r="I5545">
            <v>91</v>
          </cell>
          <cell r="BA5545">
            <v>0</v>
          </cell>
          <cell r="BB5545">
            <v>0.29573045977011492</v>
          </cell>
          <cell r="BC5545">
            <v>0.22526328367101905</v>
          </cell>
        </row>
        <row r="5546">
          <cell r="I5546">
            <v>91.9</v>
          </cell>
          <cell r="BA5546">
            <v>0.16917494229550065</v>
          </cell>
          <cell r="BB5546">
            <v>0.30508632183908041</v>
          </cell>
          <cell r="BC5546">
            <v>0.22013828367101912</v>
          </cell>
        </row>
        <row r="5547">
          <cell r="I5547">
            <v>93</v>
          </cell>
          <cell r="BA5547">
            <v>0.17370955768011598</v>
          </cell>
          <cell r="BB5547">
            <v>0.31602126436781591</v>
          </cell>
          <cell r="BC5547">
            <v>0.23138828367101907</v>
          </cell>
        </row>
        <row r="5548">
          <cell r="I5548">
            <v>91.9</v>
          </cell>
          <cell r="BA5548">
            <v>0.17562417306473141</v>
          </cell>
          <cell r="BB5548">
            <v>0.30408632183908035</v>
          </cell>
          <cell r="BC5548">
            <v>0.23613828367101911</v>
          </cell>
        </row>
        <row r="5549">
          <cell r="I5549">
            <v>91</v>
          </cell>
          <cell r="BA5549">
            <v>0.17451571152626991</v>
          </cell>
          <cell r="BB5549">
            <v>0.29473045977011486</v>
          </cell>
          <cell r="BC5549">
            <v>0.23338828367101916</v>
          </cell>
        </row>
        <row r="5550">
          <cell r="I5550">
            <v>86</v>
          </cell>
          <cell r="BA5550">
            <v>0.18454224998780852</v>
          </cell>
          <cell r="BB5550">
            <v>0.24325344827586201</v>
          </cell>
          <cell r="BC5550">
            <v>0.25826328367101908</v>
          </cell>
        </row>
        <row r="5551">
          <cell r="I5551">
            <v>82.9</v>
          </cell>
          <cell r="BA5551">
            <v>0.17375994229550035</v>
          </cell>
          <cell r="BB5551">
            <v>0.21152770114942523</v>
          </cell>
          <cell r="BC5551">
            <v>0.23151328367101906</v>
          </cell>
        </row>
        <row r="5552">
          <cell r="I5552">
            <v>82</v>
          </cell>
          <cell r="BA5552">
            <v>0.1726514807570389</v>
          </cell>
          <cell r="BB5552">
            <v>0.20217183908045974</v>
          </cell>
          <cell r="BC5552">
            <v>0.22876328367101911</v>
          </cell>
        </row>
        <row r="5553">
          <cell r="I5553">
            <v>80.099999999999994</v>
          </cell>
          <cell r="BA5553">
            <v>0.17018263460319269</v>
          </cell>
          <cell r="BB5553">
            <v>0.18192057471264356</v>
          </cell>
          <cell r="BC5553">
            <v>0.22263828367101912</v>
          </cell>
        </row>
        <row r="5554">
          <cell r="I5554">
            <v>79</v>
          </cell>
          <cell r="BA5554">
            <v>0.17255071152626947</v>
          </cell>
          <cell r="BB5554">
            <v>0.17048563218390797</v>
          </cell>
          <cell r="BC5554">
            <v>0.22851328367101909</v>
          </cell>
        </row>
        <row r="5555">
          <cell r="I5555">
            <v>79</v>
          </cell>
          <cell r="BA5555">
            <v>0.16882224998780793</v>
          </cell>
          <cell r="BB5555">
            <v>0.16998563218390797</v>
          </cell>
          <cell r="BC5555">
            <v>0.21926328367101913</v>
          </cell>
        </row>
        <row r="5556">
          <cell r="I5556">
            <v>78.099999999999994</v>
          </cell>
          <cell r="BA5556">
            <v>0.17139186537242398</v>
          </cell>
          <cell r="BB5556">
            <v>0.16062977011494245</v>
          </cell>
          <cell r="BC5556">
            <v>0.2256382836710191</v>
          </cell>
        </row>
        <row r="5557">
          <cell r="I5557">
            <v>77</v>
          </cell>
          <cell r="BA5557">
            <v>0.16635340383396147</v>
          </cell>
          <cell r="BB5557">
            <v>0.14919482758620689</v>
          </cell>
          <cell r="BC5557">
            <v>0.21313828367101909</v>
          </cell>
        </row>
        <row r="5558">
          <cell r="I5558">
            <v>75.900000000000006</v>
          </cell>
          <cell r="BA5558">
            <v>0</v>
          </cell>
          <cell r="BB5558">
            <v>0.1377598850574713</v>
          </cell>
          <cell r="BC5558">
            <v>0.20976328367101912</v>
          </cell>
        </row>
        <row r="5559">
          <cell r="I5559">
            <v>75.900000000000006</v>
          </cell>
          <cell r="BA5559">
            <v>0</v>
          </cell>
          <cell r="BB5559">
            <v>0.1372598850574713</v>
          </cell>
          <cell r="BC5559">
            <v>0.21901328367101905</v>
          </cell>
        </row>
        <row r="5560">
          <cell r="I5560">
            <v>75.900000000000006</v>
          </cell>
          <cell r="BA5560">
            <v>0</v>
          </cell>
          <cell r="BB5560">
            <v>0.1372598850574713</v>
          </cell>
          <cell r="BC5560">
            <v>0.21901328367101905</v>
          </cell>
        </row>
        <row r="5561">
          <cell r="I5561">
            <v>75</v>
          </cell>
          <cell r="BA5561">
            <v>0</v>
          </cell>
          <cell r="BB5561">
            <v>0.12790402298850567</v>
          </cell>
          <cell r="BC5561">
            <v>0.2162632836710191</v>
          </cell>
        </row>
        <row r="5562">
          <cell r="I5562">
            <v>75</v>
          </cell>
          <cell r="BA5562">
            <v>0</v>
          </cell>
          <cell r="BB5562">
            <v>0.12790402298850567</v>
          </cell>
          <cell r="BC5562">
            <v>0.2162632836710191</v>
          </cell>
        </row>
        <row r="5563">
          <cell r="I5563">
            <v>75</v>
          </cell>
          <cell r="BA5563">
            <v>0</v>
          </cell>
          <cell r="BB5563">
            <v>0.12840402298850564</v>
          </cell>
          <cell r="BC5563">
            <v>0.2162632836710191</v>
          </cell>
        </row>
        <row r="5564">
          <cell r="I5564">
            <v>75</v>
          </cell>
          <cell r="BA5564">
            <v>0</v>
          </cell>
          <cell r="BB5564">
            <v>0.12890402298850565</v>
          </cell>
          <cell r="BC5564">
            <v>0.2241382836710191</v>
          </cell>
        </row>
        <row r="5565">
          <cell r="I5565">
            <v>75.900000000000006</v>
          </cell>
          <cell r="BA5565">
            <v>0</v>
          </cell>
          <cell r="BB5565">
            <v>0.13875988505747128</v>
          </cell>
          <cell r="BC5565">
            <v>0.2268882836710191</v>
          </cell>
        </row>
        <row r="5566">
          <cell r="I5566">
            <v>77</v>
          </cell>
          <cell r="BA5566">
            <v>0</v>
          </cell>
          <cell r="BB5566">
            <v>0.15019482758620686</v>
          </cell>
          <cell r="BC5566">
            <v>0.23026328367101917</v>
          </cell>
        </row>
        <row r="5567">
          <cell r="I5567">
            <v>79</v>
          </cell>
          <cell r="BA5567">
            <v>0</v>
          </cell>
          <cell r="BB5567">
            <v>0.17048563218390797</v>
          </cell>
          <cell r="BC5567">
            <v>0.23638828367101908</v>
          </cell>
        </row>
        <row r="5568">
          <cell r="I5568">
            <v>80.099999999999994</v>
          </cell>
          <cell r="BA5568">
            <v>0</v>
          </cell>
          <cell r="BB5568">
            <v>0.18192057471264356</v>
          </cell>
          <cell r="BC5568">
            <v>0.2397632836710191</v>
          </cell>
        </row>
        <row r="5569">
          <cell r="I5569">
            <v>86</v>
          </cell>
          <cell r="BA5569">
            <v>0</v>
          </cell>
          <cell r="BB5569">
            <v>0.24375344827586204</v>
          </cell>
          <cell r="BC5569">
            <v>0.25026328367101908</v>
          </cell>
        </row>
        <row r="5570">
          <cell r="I5570">
            <v>80.099999999999994</v>
          </cell>
          <cell r="BA5570">
            <v>0</v>
          </cell>
          <cell r="BB5570">
            <v>0.18242057471264356</v>
          </cell>
          <cell r="BC5570">
            <v>0.24963828367101912</v>
          </cell>
        </row>
        <row r="5571">
          <cell r="I5571">
            <v>84.9</v>
          </cell>
          <cell r="BA5571">
            <v>0</v>
          </cell>
          <cell r="BB5571">
            <v>0.23181850574712645</v>
          </cell>
          <cell r="BC5571">
            <v>0.23763828367101908</v>
          </cell>
        </row>
        <row r="5572">
          <cell r="I5572">
            <v>78.099999999999994</v>
          </cell>
          <cell r="BA5572">
            <v>0</v>
          </cell>
          <cell r="BB5572">
            <v>0.16062977011494245</v>
          </cell>
          <cell r="BC5572">
            <v>0.23363828367101908</v>
          </cell>
        </row>
        <row r="5573">
          <cell r="I5573">
            <v>82.9</v>
          </cell>
          <cell r="BA5573">
            <v>0</v>
          </cell>
          <cell r="BB5573">
            <v>0.21052770114942526</v>
          </cell>
          <cell r="BC5573">
            <v>0.2487632836710191</v>
          </cell>
        </row>
        <row r="5574">
          <cell r="I5574">
            <v>82</v>
          </cell>
          <cell r="BA5574">
            <v>0</v>
          </cell>
          <cell r="BB5574">
            <v>0.20167183908045974</v>
          </cell>
          <cell r="BC5574">
            <v>0.24588828367101917</v>
          </cell>
        </row>
        <row r="5575">
          <cell r="I5575">
            <v>79</v>
          </cell>
          <cell r="BA5575">
            <v>0</v>
          </cell>
          <cell r="BB5575">
            <v>0.17098563218390797</v>
          </cell>
          <cell r="BC5575">
            <v>0.20313828367101913</v>
          </cell>
        </row>
        <row r="5576">
          <cell r="I5576">
            <v>73.000000999999997</v>
          </cell>
          <cell r="BA5576">
            <v>0</v>
          </cell>
          <cell r="BB5576">
            <v>0.10861321839080455</v>
          </cell>
          <cell r="BC5576">
            <v>0.19338828367101912</v>
          </cell>
        </row>
        <row r="5577">
          <cell r="I5577">
            <v>73.900000000000006</v>
          </cell>
          <cell r="BA5577">
            <v>0</v>
          </cell>
          <cell r="BB5577">
            <v>0.11746908045977006</v>
          </cell>
          <cell r="BC5577">
            <v>0.19626328367101906</v>
          </cell>
        </row>
        <row r="5578">
          <cell r="I5578">
            <v>73.000000999999997</v>
          </cell>
          <cell r="BA5578">
            <v>0</v>
          </cell>
          <cell r="BB5578">
            <v>0.10811321839080457</v>
          </cell>
          <cell r="BC5578">
            <v>0.19338828367101912</v>
          </cell>
        </row>
        <row r="5579">
          <cell r="I5579">
            <v>73.000000999999997</v>
          </cell>
          <cell r="BA5579">
            <v>0</v>
          </cell>
          <cell r="BB5579">
            <v>0.10761321839080457</v>
          </cell>
          <cell r="BC5579">
            <v>0.19338828367101912</v>
          </cell>
        </row>
        <row r="5580">
          <cell r="I5580">
            <v>73.000000999999997</v>
          </cell>
          <cell r="BA5580">
            <v>0</v>
          </cell>
          <cell r="BB5580">
            <v>0.10761321839080457</v>
          </cell>
          <cell r="BC5580">
            <v>0.19338828367101912</v>
          </cell>
        </row>
        <row r="5581">
          <cell r="I5581">
            <v>73.000000999999997</v>
          </cell>
          <cell r="BA5581">
            <v>0</v>
          </cell>
          <cell r="BB5581">
            <v>0.10761321839080457</v>
          </cell>
          <cell r="BC5581">
            <v>0.2008882836710191</v>
          </cell>
        </row>
        <row r="5582">
          <cell r="I5582">
            <v>72</v>
          </cell>
          <cell r="BA5582">
            <v>0</v>
          </cell>
          <cell r="BB5582">
            <v>9.721781609195404E-2</v>
          </cell>
          <cell r="BC5582">
            <v>0.19013828367101909</v>
          </cell>
        </row>
        <row r="5583">
          <cell r="I5583">
            <v>73.000000999999997</v>
          </cell>
          <cell r="BA5583">
            <v>0</v>
          </cell>
          <cell r="BB5583">
            <v>0.10711321839080457</v>
          </cell>
          <cell r="BC5583">
            <v>0.2008882836710191</v>
          </cell>
        </row>
        <row r="5584">
          <cell r="I5584">
            <v>72</v>
          </cell>
          <cell r="BA5584">
            <v>0</v>
          </cell>
          <cell r="BB5584">
            <v>9.6717816091954026E-2</v>
          </cell>
          <cell r="BC5584">
            <v>0.19013828367101909</v>
          </cell>
        </row>
        <row r="5585">
          <cell r="I5585">
            <v>71.099999999999994</v>
          </cell>
          <cell r="BA5585">
            <v>0</v>
          </cell>
          <cell r="BB5585">
            <v>8.7361954022988381E-2</v>
          </cell>
          <cell r="BC5585">
            <v>0.1872632836710191</v>
          </cell>
        </row>
        <row r="5586">
          <cell r="I5586">
            <v>71.099999999999994</v>
          </cell>
          <cell r="BA5586">
            <v>0</v>
          </cell>
          <cell r="BB5586">
            <v>8.7361954022988381E-2</v>
          </cell>
          <cell r="BC5586">
            <v>0.1872632836710191</v>
          </cell>
        </row>
        <row r="5587">
          <cell r="I5587">
            <v>72</v>
          </cell>
          <cell r="BA5587">
            <v>0.16005532691088539</v>
          </cell>
          <cell r="BB5587">
            <v>9.721781609195404E-2</v>
          </cell>
          <cell r="BC5587">
            <v>0.19751328367101909</v>
          </cell>
        </row>
        <row r="5588">
          <cell r="I5588">
            <v>72</v>
          </cell>
          <cell r="BA5588">
            <v>0.16005532691088539</v>
          </cell>
          <cell r="BB5588">
            <v>9.7717816091954027E-2</v>
          </cell>
          <cell r="BC5588">
            <v>0.19751328367101909</v>
          </cell>
        </row>
        <row r="5589">
          <cell r="I5589">
            <v>73.000000999999997</v>
          </cell>
          <cell r="BA5589">
            <v>0.16141570998311491</v>
          </cell>
          <cell r="BB5589">
            <v>0.12051321839080459</v>
          </cell>
          <cell r="BC5589">
            <v>0.2008882836710191</v>
          </cell>
        </row>
        <row r="5590">
          <cell r="I5590">
            <v>73.900000000000006</v>
          </cell>
          <cell r="BA5590">
            <v>0.28311263633638384</v>
          </cell>
          <cell r="BB5590">
            <v>0.13145574712643671</v>
          </cell>
          <cell r="BC5590">
            <v>0.20363828367101913</v>
          </cell>
        </row>
        <row r="5591">
          <cell r="I5591">
            <v>75</v>
          </cell>
          <cell r="BA5591">
            <v>0.306014943856249</v>
          </cell>
          <cell r="BB5591">
            <v>0.14477068965517231</v>
          </cell>
          <cell r="BC5591">
            <v>0.20701328367101915</v>
          </cell>
        </row>
        <row r="5592">
          <cell r="I5592">
            <v>77</v>
          </cell>
          <cell r="BA5592">
            <v>0.32733932403815247</v>
          </cell>
          <cell r="BB5592">
            <v>0.16556149425287353</v>
          </cell>
          <cell r="BC5592">
            <v>0.22238828367101912</v>
          </cell>
        </row>
        <row r="5593">
          <cell r="I5593">
            <v>79</v>
          </cell>
          <cell r="BA5593">
            <v>0.27727830794287284</v>
          </cell>
          <cell r="BB5593">
            <v>0.17891896551724129</v>
          </cell>
          <cell r="BC5593">
            <v>0.22851328367101909</v>
          </cell>
        </row>
        <row r="5594">
          <cell r="I5594">
            <v>81</v>
          </cell>
          <cell r="BA5594">
            <v>0.35691345005122316</v>
          </cell>
          <cell r="BB5594">
            <v>0.20764310344827586</v>
          </cell>
          <cell r="BC5594">
            <v>0.23463828367101905</v>
          </cell>
        </row>
        <row r="5595">
          <cell r="I5595">
            <v>81</v>
          </cell>
          <cell r="BA5595">
            <v>0.34931008224070803</v>
          </cell>
          <cell r="BB5595">
            <v>0.20714310344827583</v>
          </cell>
          <cell r="BC5595">
            <v>0.2253882836710191</v>
          </cell>
        </row>
        <row r="5596">
          <cell r="I5596">
            <v>86</v>
          </cell>
          <cell r="BA5596">
            <v>0.3876107725177183</v>
          </cell>
          <cell r="BB5596">
            <v>0.25862011494252868</v>
          </cell>
          <cell r="BC5596">
            <v>0.2410132836710191</v>
          </cell>
        </row>
        <row r="5597">
          <cell r="I5597">
            <v>86</v>
          </cell>
          <cell r="BA5597">
            <v>0.28281909670197547</v>
          </cell>
          <cell r="BB5597">
            <v>0.25862011494252868</v>
          </cell>
          <cell r="BC5597">
            <v>0.23351328367101909</v>
          </cell>
        </row>
        <row r="5598">
          <cell r="I5598">
            <v>87.1</v>
          </cell>
          <cell r="BA5598">
            <v>0.27878781434453848</v>
          </cell>
          <cell r="BB5598">
            <v>0.2681750574712643</v>
          </cell>
          <cell r="BC5598">
            <v>0.24438828367101911</v>
          </cell>
        </row>
        <row r="5599">
          <cell r="I5599">
            <v>86</v>
          </cell>
          <cell r="BA5599">
            <v>0.17758917306473157</v>
          </cell>
          <cell r="BB5599">
            <v>0.25565344827586201</v>
          </cell>
          <cell r="BC5599">
            <v>0.2410132836710191</v>
          </cell>
        </row>
        <row r="5600">
          <cell r="I5600">
            <v>84</v>
          </cell>
          <cell r="BA5600">
            <v>0.17512032691088514</v>
          </cell>
          <cell r="BB5600">
            <v>0.22296264367816079</v>
          </cell>
          <cell r="BC5600">
            <v>0.23488828367101913</v>
          </cell>
        </row>
        <row r="5601">
          <cell r="I5601">
            <v>82</v>
          </cell>
          <cell r="BA5601">
            <v>0.1726514807570389</v>
          </cell>
          <cell r="BB5601">
            <v>0.20167183908045974</v>
          </cell>
          <cell r="BC5601">
            <v>0.22876328367101911</v>
          </cell>
        </row>
        <row r="5602">
          <cell r="I5602">
            <v>80.099999999999994</v>
          </cell>
          <cell r="BA5602">
            <v>0.16715955768011576</v>
          </cell>
          <cell r="BB5602">
            <v>0.18142057471264356</v>
          </cell>
          <cell r="BC5602">
            <v>0.21513828367101914</v>
          </cell>
        </row>
        <row r="5603">
          <cell r="I5603">
            <v>78.099999999999994</v>
          </cell>
          <cell r="BA5603">
            <v>0</v>
          </cell>
          <cell r="BB5603">
            <v>0.16037977011494245</v>
          </cell>
          <cell r="BC5603">
            <v>0.2256382836710191</v>
          </cell>
        </row>
        <row r="5604">
          <cell r="I5604">
            <v>77</v>
          </cell>
          <cell r="BA5604">
            <v>0</v>
          </cell>
          <cell r="BB5604">
            <v>0.14869482758620689</v>
          </cell>
          <cell r="BC5604">
            <v>0.21313828367101909</v>
          </cell>
        </row>
        <row r="5605">
          <cell r="I5605">
            <v>75.900000000000006</v>
          </cell>
          <cell r="BA5605">
            <v>0</v>
          </cell>
          <cell r="BB5605">
            <v>0.1372598850574713</v>
          </cell>
          <cell r="BC5605">
            <v>0.20238828367101908</v>
          </cell>
        </row>
        <row r="5606">
          <cell r="I5606">
            <v>73.900000000000006</v>
          </cell>
          <cell r="BA5606">
            <v>0</v>
          </cell>
          <cell r="BB5606">
            <v>0.11696908045977006</v>
          </cell>
          <cell r="BC5606">
            <v>0.20363828367101913</v>
          </cell>
        </row>
        <row r="5607">
          <cell r="I5607">
            <v>73.900000000000006</v>
          </cell>
          <cell r="BA5607">
            <v>0</v>
          </cell>
          <cell r="BB5607">
            <v>0.11646908045977007</v>
          </cell>
          <cell r="BC5607">
            <v>0.19626328367101906</v>
          </cell>
        </row>
        <row r="5608">
          <cell r="I5608">
            <v>75</v>
          </cell>
          <cell r="BA5608">
            <v>0</v>
          </cell>
          <cell r="BB5608">
            <v>0.12790402298850567</v>
          </cell>
          <cell r="BC5608">
            <v>0.19951328367101911</v>
          </cell>
        </row>
        <row r="5609">
          <cell r="I5609">
            <v>73.900000000000006</v>
          </cell>
          <cell r="BA5609">
            <v>0</v>
          </cell>
          <cell r="BB5609">
            <v>0.11646908045977007</v>
          </cell>
          <cell r="BC5609">
            <v>0.18763828367101909</v>
          </cell>
        </row>
        <row r="5610">
          <cell r="I5610">
            <v>73.000000999999997</v>
          </cell>
          <cell r="BA5610">
            <v>0</v>
          </cell>
          <cell r="BB5610">
            <v>0.10711321839080457</v>
          </cell>
          <cell r="BC5610">
            <v>0.1847632836710191</v>
          </cell>
        </row>
        <row r="5611">
          <cell r="I5611">
            <v>73.000000999999997</v>
          </cell>
          <cell r="BA5611">
            <v>0.15491609478463991</v>
          </cell>
          <cell r="BB5611">
            <v>0.10761321839080457</v>
          </cell>
          <cell r="BC5611">
            <v>0.1847632836710191</v>
          </cell>
        </row>
        <row r="5612">
          <cell r="I5612">
            <v>73.000000999999997</v>
          </cell>
          <cell r="BA5612">
            <v>0.15839263314661486</v>
          </cell>
          <cell r="BB5612">
            <v>0.10811321839080457</v>
          </cell>
          <cell r="BC5612">
            <v>0.19338828367101912</v>
          </cell>
        </row>
        <row r="5613">
          <cell r="I5613">
            <v>75</v>
          </cell>
          <cell r="BA5613">
            <v>0.16464320134823113</v>
          </cell>
          <cell r="BB5613">
            <v>0.14130402298850564</v>
          </cell>
          <cell r="BC5613">
            <v>0.19951328367101911</v>
          </cell>
        </row>
        <row r="5614">
          <cell r="I5614">
            <v>77</v>
          </cell>
          <cell r="BA5614">
            <v>0.3357591637015736</v>
          </cell>
          <cell r="BB5614">
            <v>0.16368149425287354</v>
          </cell>
          <cell r="BC5614">
            <v>0.21313828367101909</v>
          </cell>
        </row>
        <row r="5615">
          <cell r="I5615">
            <v>81</v>
          </cell>
          <cell r="BA5615">
            <v>0.3733215335837341</v>
          </cell>
          <cell r="BB5615">
            <v>0.20714310344827583</v>
          </cell>
          <cell r="BC5615">
            <v>0.23463828367101905</v>
          </cell>
        </row>
        <row r="5616">
          <cell r="I5616">
            <v>82.9</v>
          </cell>
          <cell r="BA5616">
            <v>0.38825588338679168</v>
          </cell>
          <cell r="BB5616">
            <v>0.22689436781609187</v>
          </cell>
          <cell r="BC5616">
            <v>0.24076328367101907</v>
          </cell>
        </row>
        <row r="5617">
          <cell r="I5617">
            <v>84.9</v>
          </cell>
          <cell r="BA5617">
            <v>0.34604098970458003</v>
          </cell>
          <cell r="BB5617">
            <v>0.2402518390804598</v>
          </cell>
          <cell r="BC5617">
            <v>0.23763828367101908</v>
          </cell>
        </row>
        <row r="5618">
          <cell r="I5618">
            <v>84</v>
          </cell>
          <cell r="BA5618">
            <v>0.38859843184926918</v>
          </cell>
          <cell r="BB5618">
            <v>0.23882931034482743</v>
          </cell>
          <cell r="BC5618">
            <v>0.23488828367101913</v>
          </cell>
        </row>
        <row r="5619">
          <cell r="I5619">
            <v>86</v>
          </cell>
          <cell r="BA5619">
            <v>0.40425975749253695</v>
          </cell>
          <cell r="BB5619">
            <v>0.25912011494252868</v>
          </cell>
          <cell r="BC5619">
            <v>0.2410132836710191</v>
          </cell>
        </row>
        <row r="5620">
          <cell r="I5620">
            <v>86</v>
          </cell>
          <cell r="BA5620">
            <v>0.39737809729493639</v>
          </cell>
          <cell r="BB5620">
            <v>0.25862011494252868</v>
          </cell>
          <cell r="BC5620">
            <v>0.23351328367101909</v>
          </cell>
        </row>
        <row r="5621">
          <cell r="I5621">
            <v>86</v>
          </cell>
          <cell r="BA5621">
            <v>0.31555023972853569</v>
          </cell>
          <cell r="BB5621">
            <v>0.25862011494252868</v>
          </cell>
          <cell r="BC5621">
            <v>0.23351328367101909</v>
          </cell>
        </row>
        <row r="5622">
          <cell r="I5622">
            <v>82.9</v>
          </cell>
          <cell r="BA5622">
            <v>0.30505819408962209</v>
          </cell>
          <cell r="BB5622">
            <v>0.22451436781609188</v>
          </cell>
          <cell r="BC5622">
            <v>0.24076328367101907</v>
          </cell>
        </row>
        <row r="5623">
          <cell r="I5623">
            <v>84</v>
          </cell>
          <cell r="BA5623">
            <v>0.17884878844934668</v>
          </cell>
          <cell r="BB5623">
            <v>0.23486264367816076</v>
          </cell>
          <cell r="BC5623">
            <v>0.24413828367101909</v>
          </cell>
        </row>
        <row r="5624">
          <cell r="I5624">
            <v>82</v>
          </cell>
          <cell r="BA5624">
            <v>0.17637994229550041</v>
          </cell>
          <cell r="BB5624">
            <v>0.20217183908045974</v>
          </cell>
          <cell r="BC5624">
            <v>0.23801328367101912</v>
          </cell>
        </row>
        <row r="5625">
          <cell r="I5625">
            <v>78.099999999999994</v>
          </cell>
          <cell r="BA5625">
            <v>0.16771378844934709</v>
          </cell>
          <cell r="BB5625">
            <v>0.16112977011494245</v>
          </cell>
          <cell r="BC5625">
            <v>0.2165132836710191</v>
          </cell>
        </row>
        <row r="5626">
          <cell r="I5626">
            <v>78.099999999999994</v>
          </cell>
          <cell r="BA5626">
            <v>0.17139186537242398</v>
          </cell>
          <cell r="BB5626">
            <v>0.16062977011494245</v>
          </cell>
          <cell r="BC5626">
            <v>0.2256382836710191</v>
          </cell>
        </row>
        <row r="5627">
          <cell r="I5627">
            <v>77</v>
          </cell>
          <cell r="BA5627">
            <v>0</v>
          </cell>
          <cell r="BB5627">
            <v>0.14894482758620686</v>
          </cell>
          <cell r="BC5627">
            <v>0.22238828367101912</v>
          </cell>
        </row>
        <row r="5628">
          <cell r="I5628">
            <v>77</v>
          </cell>
          <cell r="BA5628">
            <v>0</v>
          </cell>
          <cell r="BB5628">
            <v>0.14869482758620689</v>
          </cell>
          <cell r="BC5628">
            <v>0.22238828367101912</v>
          </cell>
        </row>
        <row r="5629">
          <cell r="I5629">
            <v>75.900000000000006</v>
          </cell>
          <cell r="BA5629">
            <v>0</v>
          </cell>
          <cell r="BB5629">
            <v>0.1372598850574713</v>
          </cell>
          <cell r="BC5629">
            <v>0.21901328367101905</v>
          </cell>
        </row>
        <row r="5630">
          <cell r="I5630">
            <v>75</v>
          </cell>
          <cell r="BA5630">
            <v>0</v>
          </cell>
          <cell r="BB5630">
            <v>0.12840402298850564</v>
          </cell>
          <cell r="BC5630">
            <v>0.2162632836710191</v>
          </cell>
        </row>
        <row r="5631">
          <cell r="I5631">
            <v>75</v>
          </cell>
          <cell r="BA5631">
            <v>0</v>
          </cell>
          <cell r="BB5631">
            <v>0.12790402298850567</v>
          </cell>
          <cell r="BC5631">
            <v>0.2162632836710191</v>
          </cell>
        </row>
        <row r="5632">
          <cell r="I5632">
            <v>75</v>
          </cell>
          <cell r="BA5632">
            <v>0</v>
          </cell>
          <cell r="BB5632">
            <v>0.12790402298850567</v>
          </cell>
          <cell r="BC5632">
            <v>0.2162632836710191</v>
          </cell>
        </row>
        <row r="5633">
          <cell r="I5633">
            <v>73.900000000000006</v>
          </cell>
          <cell r="BA5633">
            <v>0</v>
          </cell>
          <cell r="BB5633">
            <v>0.11646908045977007</v>
          </cell>
          <cell r="BC5633">
            <v>0.21288828367101911</v>
          </cell>
        </row>
        <row r="5634">
          <cell r="I5634">
            <v>70</v>
          </cell>
          <cell r="BA5634">
            <v>0</v>
          </cell>
          <cell r="BB5634">
            <v>7.5927011494252808E-2</v>
          </cell>
          <cell r="BC5634">
            <v>0.14613828367101908</v>
          </cell>
        </row>
        <row r="5635">
          <cell r="I5635">
            <v>69.099999999999994</v>
          </cell>
          <cell r="BA5635">
            <v>0.14075801921857767</v>
          </cell>
          <cell r="BB5635">
            <v>6.7071149425287302E-2</v>
          </cell>
          <cell r="BC5635">
            <v>0.14963828367101911</v>
          </cell>
        </row>
        <row r="5636">
          <cell r="I5636">
            <v>71.099999999999994</v>
          </cell>
          <cell r="BA5636">
            <v>0.14967609614165447</v>
          </cell>
          <cell r="BB5636">
            <v>8.8361954022988382E-2</v>
          </cell>
          <cell r="BC5636">
            <v>0.17176328367101915</v>
          </cell>
        </row>
        <row r="5637">
          <cell r="I5637">
            <v>72</v>
          </cell>
          <cell r="BA5637">
            <v>0.15078455768011612</v>
          </cell>
          <cell r="BB5637">
            <v>0.11011781609195402</v>
          </cell>
          <cell r="BC5637">
            <v>0.17451328367101909</v>
          </cell>
        </row>
        <row r="5638">
          <cell r="I5638">
            <v>72</v>
          </cell>
          <cell r="BA5638">
            <v>0.28801143026560239</v>
          </cell>
          <cell r="BB5638">
            <v>0.11170448275862069</v>
          </cell>
          <cell r="BC5638">
            <v>0.1815132836710191</v>
          </cell>
        </row>
        <row r="5639">
          <cell r="I5639">
            <v>73.000000999999997</v>
          </cell>
          <cell r="BA5639">
            <v>0.2949090795212182</v>
          </cell>
          <cell r="BB5639">
            <v>0.12397988505747125</v>
          </cell>
          <cell r="BC5639">
            <v>0.1847632836710191</v>
          </cell>
        </row>
        <row r="5640">
          <cell r="I5640">
            <v>75</v>
          </cell>
          <cell r="BA5640">
            <v>0.31545083955795544</v>
          </cell>
          <cell r="BB5640">
            <v>0.14477068965517231</v>
          </cell>
          <cell r="BC5640">
            <v>0.19951328367101911</v>
          </cell>
        </row>
        <row r="5641">
          <cell r="I5641">
            <v>75.900000000000006</v>
          </cell>
          <cell r="BA5641">
            <v>0.27633570091538318</v>
          </cell>
          <cell r="BB5641">
            <v>0.14669321839080462</v>
          </cell>
          <cell r="BC5641">
            <v>0.20238828367101908</v>
          </cell>
        </row>
        <row r="5642">
          <cell r="I5642">
            <v>78.099999999999994</v>
          </cell>
          <cell r="BA5642">
            <v>0.34379403308854123</v>
          </cell>
          <cell r="BB5642">
            <v>0.17749643678160909</v>
          </cell>
          <cell r="BC5642">
            <v>0.2165132836710191</v>
          </cell>
        </row>
        <row r="5643">
          <cell r="I5643">
            <v>81</v>
          </cell>
          <cell r="BA5643">
            <v>0.3733215335837341</v>
          </cell>
          <cell r="BB5643">
            <v>0.20714310344827583</v>
          </cell>
          <cell r="BC5643">
            <v>0.23463828367101905</v>
          </cell>
        </row>
        <row r="5644">
          <cell r="I5644">
            <v>82</v>
          </cell>
          <cell r="BA5644">
            <v>0.37322023076492933</v>
          </cell>
          <cell r="BB5644">
            <v>0.21703850574712641</v>
          </cell>
          <cell r="BC5644">
            <v>0.22876328367101911</v>
          </cell>
        </row>
        <row r="5645">
          <cell r="I5645">
            <v>80.099999999999994</v>
          </cell>
          <cell r="BA5645">
            <v>0.28494894336283072</v>
          </cell>
          <cell r="BB5645">
            <v>0.19728724137931022</v>
          </cell>
          <cell r="BC5645">
            <v>0.2318882836710191</v>
          </cell>
        </row>
        <row r="5646">
          <cell r="I5646">
            <v>81</v>
          </cell>
          <cell r="BA5646">
            <v>0.29128111592117961</v>
          </cell>
          <cell r="BB5646">
            <v>0.20476310344827583</v>
          </cell>
          <cell r="BC5646">
            <v>0.23463828367101905</v>
          </cell>
        </row>
        <row r="5647">
          <cell r="I5647">
            <v>79</v>
          </cell>
          <cell r="BA5647">
            <v>0.17255071152626947</v>
          </cell>
          <cell r="BB5647">
            <v>0.18288563218390796</v>
          </cell>
          <cell r="BC5647">
            <v>0.22851328367101909</v>
          </cell>
        </row>
        <row r="5648">
          <cell r="I5648">
            <v>78.099999999999994</v>
          </cell>
          <cell r="BA5648">
            <v>0.17461648075703942</v>
          </cell>
          <cell r="BB5648">
            <v>0.16162977011494245</v>
          </cell>
          <cell r="BC5648">
            <v>0.23363828367101908</v>
          </cell>
        </row>
        <row r="5649">
          <cell r="I5649">
            <v>75</v>
          </cell>
          <cell r="BA5649">
            <v>0.1707872499878085</v>
          </cell>
          <cell r="BB5649">
            <v>0.12890402298850565</v>
          </cell>
          <cell r="BC5649">
            <v>0.2241382836710191</v>
          </cell>
        </row>
        <row r="5650">
          <cell r="I5650">
            <v>75</v>
          </cell>
          <cell r="BA5650">
            <v>0.1707872499878085</v>
          </cell>
          <cell r="BB5650">
            <v>0.12840402298850564</v>
          </cell>
          <cell r="BC5650">
            <v>0.2241382836710191</v>
          </cell>
        </row>
        <row r="5651">
          <cell r="I5651">
            <v>75</v>
          </cell>
          <cell r="BA5651">
            <v>0</v>
          </cell>
          <cell r="BB5651">
            <v>0.12815402298850564</v>
          </cell>
          <cell r="BC5651">
            <v>0.2241382836710191</v>
          </cell>
        </row>
        <row r="5652">
          <cell r="I5652">
            <v>73.900000000000006</v>
          </cell>
          <cell r="BA5652">
            <v>0</v>
          </cell>
          <cell r="BB5652">
            <v>0.11646908045977007</v>
          </cell>
          <cell r="BC5652">
            <v>0.21288828367101911</v>
          </cell>
        </row>
        <row r="5653">
          <cell r="I5653">
            <v>73.900000000000006</v>
          </cell>
          <cell r="BA5653">
            <v>0</v>
          </cell>
          <cell r="BB5653">
            <v>0.11646908045977007</v>
          </cell>
          <cell r="BC5653">
            <v>0.21288828367101911</v>
          </cell>
        </row>
        <row r="5654">
          <cell r="I5654">
            <v>73.000000999999997</v>
          </cell>
          <cell r="BA5654">
            <v>0</v>
          </cell>
          <cell r="BB5654">
            <v>0.10761321839080457</v>
          </cell>
          <cell r="BC5654">
            <v>0.2008882836710191</v>
          </cell>
        </row>
        <row r="5655">
          <cell r="I5655">
            <v>73.000000999999997</v>
          </cell>
          <cell r="BA5655">
            <v>0</v>
          </cell>
          <cell r="BB5655">
            <v>0.10711321839080457</v>
          </cell>
          <cell r="BC5655">
            <v>0.2008882836710191</v>
          </cell>
        </row>
        <row r="5656">
          <cell r="I5656">
            <v>73.000000999999997</v>
          </cell>
          <cell r="BA5656">
            <v>0</v>
          </cell>
          <cell r="BB5656">
            <v>0.10711321839080457</v>
          </cell>
          <cell r="BC5656">
            <v>0.2008882836710191</v>
          </cell>
        </row>
        <row r="5657">
          <cell r="I5657">
            <v>73.000000999999997</v>
          </cell>
          <cell r="BA5657">
            <v>0</v>
          </cell>
          <cell r="BB5657">
            <v>0.10711321839080457</v>
          </cell>
          <cell r="BC5657">
            <v>0.19338828367101912</v>
          </cell>
        </row>
        <row r="5658">
          <cell r="I5658">
            <v>73.000000999999997</v>
          </cell>
          <cell r="BA5658">
            <v>0</v>
          </cell>
          <cell r="BB5658">
            <v>0.10711321839080457</v>
          </cell>
          <cell r="BC5658">
            <v>0.21001328367101907</v>
          </cell>
        </row>
        <row r="5659">
          <cell r="I5659">
            <v>73.900000000000006</v>
          </cell>
          <cell r="BA5659">
            <v>0.16625263460319276</v>
          </cell>
          <cell r="BB5659">
            <v>0.11696908045977006</v>
          </cell>
          <cell r="BC5659">
            <v>0.21288828367101911</v>
          </cell>
        </row>
        <row r="5660">
          <cell r="I5660">
            <v>73.900000000000006</v>
          </cell>
          <cell r="BA5660">
            <v>0.16252417306473121</v>
          </cell>
          <cell r="BB5660">
            <v>0.11746908045977006</v>
          </cell>
          <cell r="BC5660">
            <v>0.20363828367101913</v>
          </cell>
        </row>
        <row r="5661">
          <cell r="I5661">
            <v>75</v>
          </cell>
          <cell r="BA5661">
            <v>0.16773734831365103</v>
          </cell>
          <cell r="BB5661">
            <v>0.14130402298850564</v>
          </cell>
          <cell r="BC5661">
            <v>0.20701328367101915</v>
          </cell>
        </row>
        <row r="5662">
          <cell r="I5662">
            <v>73.900000000000006</v>
          </cell>
          <cell r="BA5662">
            <v>0.32077988270627494</v>
          </cell>
          <cell r="BB5662">
            <v>0.13145574712643671</v>
          </cell>
          <cell r="BC5662">
            <v>0.21288828367101911</v>
          </cell>
        </row>
        <row r="5663">
          <cell r="I5663">
            <v>75</v>
          </cell>
          <cell r="BA5663">
            <v>0.32869066842175226</v>
          </cell>
          <cell r="BB5663">
            <v>0.14477068965517231</v>
          </cell>
          <cell r="BC5663">
            <v>0.2162632836710191</v>
          </cell>
        </row>
        <row r="5664">
          <cell r="I5664">
            <v>77</v>
          </cell>
          <cell r="BA5664">
            <v>0.34328449891681706</v>
          </cell>
          <cell r="BB5664">
            <v>0.16556149425287353</v>
          </cell>
          <cell r="BC5664">
            <v>0.22238828367101912</v>
          </cell>
        </row>
        <row r="5665">
          <cell r="I5665">
            <v>81</v>
          </cell>
          <cell r="BA5665">
            <v>0.31719300171414777</v>
          </cell>
          <cell r="BB5665">
            <v>0.19970977011494251</v>
          </cell>
          <cell r="BC5665">
            <v>0.2253882836710191</v>
          </cell>
        </row>
        <row r="5666">
          <cell r="I5666">
            <v>82.9</v>
          </cell>
          <cell r="BA5666">
            <v>0.38009987377140708</v>
          </cell>
          <cell r="BB5666">
            <v>0.2273943678160919</v>
          </cell>
          <cell r="BC5666">
            <v>0.23151328367101906</v>
          </cell>
        </row>
        <row r="5667">
          <cell r="I5667">
            <v>84</v>
          </cell>
          <cell r="BA5667">
            <v>0.39687202482739198</v>
          </cell>
          <cell r="BB5667">
            <v>0.23832931034482746</v>
          </cell>
          <cell r="BC5667">
            <v>0.24413828367101909</v>
          </cell>
        </row>
        <row r="5668">
          <cell r="I5668">
            <v>84.9</v>
          </cell>
          <cell r="BA5668">
            <v>0.39560533645595869</v>
          </cell>
          <cell r="BB5668">
            <v>0.24718517241379312</v>
          </cell>
          <cell r="BC5668">
            <v>0.23763828367101908</v>
          </cell>
        </row>
        <row r="5669">
          <cell r="I5669">
            <v>86</v>
          </cell>
          <cell r="BA5669">
            <v>0.30926595790514122</v>
          </cell>
          <cell r="BB5669">
            <v>0.25862011494252868</v>
          </cell>
          <cell r="BC5669">
            <v>0.22488828367101918</v>
          </cell>
        </row>
        <row r="5670">
          <cell r="I5670">
            <v>84</v>
          </cell>
          <cell r="BA5670">
            <v>0.3012195272865737</v>
          </cell>
          <cell r="BB5670">
            <v>0.23594931034482747</v>
          </cell>
          <cell r="BC5670">
            <v>0.22738828367101907</v>
          </cell>
        </row>
        <row r="5671">
          <cell r="I5671">
            <v>82.9</v>
          </cell>
          <cell r="BA5671">
            <v>0.16726032691088505</v>
          </cell>
          <cell r="BB5671">
            <v>0.22342770114942526</v>
          </cell>
          <cell r="BC5671">
            <v>0.21538828367101909</v>
          </cell>
        </row>
        <row r="5672">
          <cell r="I5672">
            <v>82</v>
          </cell>
          <cell r="BA5672">
            <v>0.15688109614165435</v>
          </cell>
          <cell r="BB5672">
            <v>0.20217183908045974</v>
          </cell>
          <cell r="BC5672">
            <v>0.18963828367101915</v>
          </cell>
        </row>
        <row r="5673">
          <cell r="I5673">
            <v>78.099999999999994</v>
          </cell>
          <cell r="BA5673">
            <v>0.15511763460319319</v>
          </cell>
          <cell r="BB5673">
            <v>0.16112977011494245</v>
          </cell>
          <cell r="BC5673">
            <v>0.1852632836710191</v>
          </cell>
        </row>
        <row r="5674">
          <cell r="I5674">
            <v>77</v>
          </cell>
          <cell r="BA5674">
            <v>0.15703224998780776</v>
          </cell>
          <cell r="BB5674">
            <v>0.14919482758620689</v>
          </cell>
          <cell r="BC5674">
            <v>0.19001328367101905</v>
          </cell>
        </row>
        <row r="5675">
          <cell r="I5675">
            <v>75</v>
          </cell>
          <cell r="BA5675">
            <v>0</v>
          </cell>
          <cell r="BB5675">
            <v>0.12815402298850564</v>
          </cell>
          <cell r="BC5675">
            <v>0.19088828367101909</v>
          </cell>
        </row>
        <row r="5676">
          <cell r="I5676">
            <v>73.900000000000006</v>
          </cell>
          <cell r="BA5676">
            <v>0</v>
          </cell>
          <cell r="BB5676">
            <v>0.11646908045977007</v>
          </cell>
          <cell r="BC5676">
            <v>0.18763828367101909</v>
          </cell>
        </row>
        <row r="5677">
          <cell r="I5677">
            <v>71.099999999999994</v>
          </cell>
          <cell r="BA5677">
            <v>0</v>
          </cell>
          <cell r="BB5677">
            <v>8.7361954022988381E-2</v>
          </cell>
          <cell r="BC5677">
            <v>0.17863828367101911</v>
          </cell>
        </row>
        <row r="5678">
          <cell r="I5678">
            <v>71.099999999999994</v>
          </cell>
          <cell r="BA5678">
            <v>0</v>
          </cell>
          <cell r="BB5678">
            <v>8.7861954022988381E-2</v>
          </cell>
          <cell r="BC5678">
            <v>0.14213828367101908</v>
          </cell>
        </row>
        <row r="5679">
          <cell r="I5679">
            <v>71.099999999999994</v>
          </cell>
          <cell r="BA5679">
            <v>0</v>
          </cell>
          <cell r="BB5679">
            <v>8.7361954022988381E-2</v>
          </cell>
          <cell r="BC5679">
            <v>0.14938828367101906</v>
          </cell>
        </row>
        <row r="5680">
          <cell r="I5680">
            <v>69.099999999999994</v>
          </cell>
          <cell r="BA5680">
            <v>0</v>
          </cell>
          <cell r="BB5680">
            <v>6.6571149425287302E-2</v>
          </cell>
          <cell r="BC5680">
            <v>0.13601328367101909</v>
          </cell>
        </row>
        <row r="5681">
          <cell r="I5681">
            <v>68</v>
          </cell>
          <cell r="BA5681">
            <v>0</v>
          </cell>
          <cell r="BB5681">
            <v>5.5136206896551708E-2</v>
          </cell>
          <cell r="BC5681">
            <v>0.11988828367101911</v>
          </cell>
        </row>
        <row r="5682">
          <cell r="I5682">
            <v>66.900000000000006</v>
          </cell>
          <cell r="BA5682">
            <v>0</v>
          </cell>
          <cell r="BB5682">
            <v>4.3701264367816128E-2</v>
          </cell>
          <cell r="BC5682">
            <v>0.11651328367101911</v>
          </cell>
        </row>
        <row r="5683">
          <cell r="I5683">
            <v>64.900000000000006</v>
          </cell>
          <cell r="BA5683">
            <v>0.16782125387363056</v>
          </cell>
          <cell r="BB5683">
            <v>2.4449999999999996E-2</v>
          </cell>
          <cell r="BC5683">
            <v>0.10488828367101913</v>
          </cell>
        </row>
        <row r="5684">
          <cell r="I5684">
            <v>66</v>
          </cell>
          <cell r="BA5684">
            <v>0.12146071152626994</v>
          </cell>
          <cell r="BB5684">
            <v>3.5345402298850491E-2</v>
          </cell>
          <cell r="BC5684">
            <v>0.10176328367101913</v>
          </cell>
        </row>
        <row r="5685">
          <cell r="I5685">
            <v>71.099999999999994</v>
          </cell>
          <cell r="BA5685">
            <v>0.12559224998780841</v>
          </cell>
          <cell r="BB5685">
            <v>9.5208620689655035E-2</v>
          </cell>
          <cell r="BC5685">
            <v>0.11201328367101913</v>
          </cell>
        </row>
        <row r="5686">
          <cell r="I5686">
            <v>75.900000000000006</v>
          </cell>
          <cell r="BA5686">
            <v>0.22806475899799997</v>
          </cell>
          <cell r="BB5686">
            <v>0.14669321839080462</v>
          </cell>
          <cell r="BC5686">
            <v>0.11488828367101907</v>
          </cell>
        </row>
        <row r="5687">
          <cell r="I5687">
            <v>82</v>
          </cell>
          <cell r="BA5687">
            <v>0.27378416580157888</v>
          </cell>
          <cell r="BB5687">
            <v>0.20960517241379309</v>
          </cell>
          <cell r="BC5687">
            <v>0.12888828367101909</v>
          </cell>
        </row>
        <row r="5688">
          <cell r="I5688">
            <v>84</v>
          </cell>
          <cell r="BA5688">
            <v>0.27002490900836057</v>
          </cell>
          <cell r="BB5688">
            <v>0.23039597701149409</v>
          </cell>
          <cell r="BC5688">
            <v>0.11563828367101912</v>
          </cell>
        </row>
        <row r="5689">
          <cell r="I5689">
            <v>84.9</v>
          </cell>
          <cell r="BA5689">
            <v>0.23058002718701806</v>
          </cell>
          <cell r="BB5689">
            <v>0.2402518390804598</v>
          </cell>
          <cell r="BC5689">
            <v>0.12251328367101913</v>
          </cell>
        </row>
        <row r="5690">
          <cell r="I5690">
            <v>86</v>
          </cell>
          <cell r="BA5690">
            <v>0.29083648705547399</v>
          </cell>
          <cell r="BB5690">
            <v>0.25168678160919539</v>
          </cell>
          <cell r="BC5690">
            <v>0.13101328367101911</v>
          </cell>
        </row>
        <row r="5691">
          <cell r="I5691">
            <v>88</v>
          </cell>
          <cell r="BA5691">
            <v>0.29554265457418194</v>
          </cell>
          <cell r="BB5691">
            <v>0.27197758620689638</v>
          </cell>
          <cell r="BC5691">
            <v>0.12776328367101908</v>
          </cell>
        </row>
        <row r="5692">
          <cell r="I5692">
            <v>88</v>
          </cell>
          <cell r="BA5692">
            <v>0.30400713995262219</v>
          </cell>
          <cell r="BB5692">
            <v>0.26751091954022976</v>
          </cell>
          <cell r="BC5692">
            <v>0.13713828367101907</v>
          </cell>
        </row>
        <row r="5693">
          <cell r="I5693">
            <v>89.1</v>
          </cell>
          <cell r="BA5693">
            <v>0.23728369560041523</v>
          </cell>
          <cell r="BB5693">
            <v>0.27894586206896538</v>
          </cell>
          <cell r="BC5693">
            <v>0.14488828367101908</v>
          </cell>
        </row>
        <row r="5694">
          <cell r="I5694">
            <v>88</v>
          </cell>
          <cell r="BA5694">
            <v>0.21773400176703617</v>
          </cell>
          <cell r="BB5694">
            <v>0.26404425287356309</v>
          </cell>
          <cell r="BC5694">
            <v>0.14151328367101912</v>
          </cell>
        </row>
        <row r="5695">
          <cell r="I5695">
            <v>86</v>
          </cell>
          <cell r="BA5695">
            <v>0.13506455768011613</v>
          </cell>
          <cell r="BB5695">
            <v>0.24375344827586204</v>
          </cell>
          <cell r="BC5695">
            <v>0.13551328367101911</v>
          </cell>
        </row>
        <row r="5696">
          <cell r="I5696">
            <v>84</v>
          </cell>
          <cell r="BA5696">
            <v>0</v>
          </cell>
          <cell r="BB5696">
            <v>0.22296264367816079</v>
          </cell>
          <cell r="BC5696">
            <v>0.12938828367101907</v>
          </cell>
        </row>
        <row r="5697">
          <cell r="I5697">
            <v>79</v>
          </cell>
          <cell r="BA5697">
            <v>0</v>
          </cell>
          <cell r="BB5697">
            <v>0.17048563218390797</v>
          </cell>
          <cell r="BC5697">
            <v>0.13013828367101909</v>
          </cell>
        </row>
        <row r="5698">
          <cell r="I5698">
            <v>79</v>
          </cell>
          <cell r="BA5698">
            <v>0</v>
          </cell>
          <cell r="BB5698">
            <v>0.17048563218390797</v>
          </cell>
          <cell r="BC5698">
            <v>0.12426328367101908</v>
          </cell>
        </row>
        <row r="5699">
          <cell r="I5699">
            <v>78.099999999999994</v>
          </cell>
          <cell r="BA5699">
            <v>0</v>
          </cell>
          <cell r="BB5699">
            <v>0.16062977011494245</v>
          </cell>
          <cell r="BC5699">
            <v>0.12151328367101909</v>
          </cell>
        </row>
        <row r="5700">
          <cell r="I5700">
            <v>75.900000000000006</v>
          </cell>
          <cell r="BA5700">
            <v>0</v>
          </cell>
          <cell r="BB5700">
            <v>0.1377598850574713</v>
          </cell>
          <cell r="BC5700">
            <v>0.11488828367101907</v>
          </cell>
        </row>
        <row r="5701">
          <cell r="I5701">
            <v>75</v>
          </cell>
          <cell r="BA5701">
            <v>0</v>
          </cell>
          <cell r="BB5701">
            <v>0.12840402298850564</v>
          </cell>
          <cell r="BC5701">
            <v>0.11801328367101907</v>
          </cell>
        </row>
        <row r="5702">
          <cell r="I5702">
            <v>71.099999999999994</v>
          </cell>
          <cell r="BA5702">
            <v>0</v>
          </cell>
          <cell r="BB5702">
            <v>8.7861954022988381E-2</v>
          </cell>
          <cell r="BC5702">
            <v>0.11201328367101913</v>
          </cell>
        </row>
        <row r="5703">
          <cell r="I5703">
            <v>72</v>
          </cell>
          <cell r="BA5703">
            <v>0</v>
          </cell>
          <cell r="BB5703">
            <v>9.6717816091954026E-2</v>
          </cell>
          <cell r="BC5703">
            <v>0.10863828367101908</v>
          </cell>
        </row>
        <row r="5704">
          <cell r="I5704">
            <v>71.099999999999994</v>
          </cell>
          <cell r="BA5704">
            <v>0</v>
          </cell>
          <cell r="BB5704">
            <v>8.7361954022988381E-2</v>
          </cell>
          <cell r="BC5704">
            <v>0.11201328367101913</v>
          </cell>
        </row>
        <row r="5705">
          <cell r="I5705">
            <v>71.099999999999994</v>
          </cell>
          <cell r="BA5705">
            <v>0</v>
          </cell>
          <cell r="BB5705">
            <v>8.7361954022988381E-2</v>
          </cell>
          <cell r="BC5705">
            <v>0.10001328367101911</v>
          </cell>
        </row>
        <row r="5706">
          <cell r="I5706">
            <v>71.099999999999994</v>
          </cell>
          <cell r="BA5706">
            <v>0</v>
          </cell>
          <cell r="BB5706">
            <v>8.7361954022988381E-2</v>
          </cell>
          <cell r="BC5706">
            <v>0.10001328367101911</v>
          </cell>
        </row>
        <row r="5707">
          <cell r="I5707">
            <v>71.099999999999994</v>
          </cell>
          <cell r="BA5707">
            <v>0</v>
          </cell>
          <cell r="BB5707">
            <v>8.7861954022988381E-2</v>
          </cell>
          <cell r="BC5707">
            <v>0.1058882836710191</v>
          </cell>
        </row>
        <row r="5708">
          <cell r="I5708">
            <v>72</v>
          </cell>
          <cell r="BA5708">
            <v>0</v>
          </cell>
          <cell r="BB5708">
            <v>9.7717816091954027E-2</v>
          </cell>
          <cell r="BC5708">
            <v>0.11476328367101911</v>
          </cell>
        </row>
        <row r="5709">
          <cell r="I5709">
            <v>73.000000999999997</v>
          </cell>
          <cell r="BA5709">
            <v>0</v>
          </cell>
          <cell r="BB5709">
            <v>0.10861321839080455</v>
          </cell>
          <cell r="BC5709">
            <v>0.1232632836710191</v>
          </cell>
        </row>
        <row r="5710">
          <cell r="I5710">
            <v>75.900000000000006</v>
          </cell>
          <cell r="BA5710">
            <v>0</v>
          </cell>
          <cell r="BB5710">
            <v>0.13875988505747128</v>
          </cell>
          <cell r="BC5710">
            <v>0.13863828367101913</v>
          </cell>
        </row>
        <row r="5711">
          <cell r="I5711">
            <v>81</v>
          </cell>
          <cell r="BA5711">
            <v>0</v>
          </cell>
          <cell r="BB5711">
            <v>0.19127643678160916</v>
          </cell>
          <cell r="BC5711">
            <v>0.15963828367101909</v>
          </cell>
        </row>
        <row r="5712">
          <cell r="I5712">
            <v>84</v>
          </cell>
          <cell r="BA5712">
            <v>0</v>
          </cell>
          <cell r="BB5712">
            <v>0.22246264367816077</v>
          </cell>
          <cell r="BC5712">
            <v>0.17601328367101909</v>
          </cell>
        </row>
        <row r="5713">
          <cell r="I5713">
            <v>87.1</v>
          </cell>
          <cell r="BA5713">
            <v>0</v>
          </cell>
          <cell r="BB5713">
            <v>0.2551883908045976</v>
          </cell>
          <cell r="BC5713">
            <v>0.19138828367101915</v>
          </cell>
        </row>
        <row r="5714">
          <cell r="I5714">
            <v>89.1</v>
          </cell>
          <cell r="BA5714">
            <v>0.15481532691088526</v>
          </cell>
          <cell r="BB5714">
            <v>0.2759791954022987</v>
          </cell>
          <cell r="BC5714">
            <v>0.18451328367101907</v>
          </cell>
        </row>
        <row r="5715">
          <cell r="I5715">
            <v>91</v>
          </cell>
          <cell r="BA5715">
            <v>0.14539340383396224</v>
          </cell>
          <cell r="BB5715">
            <v>0.29523045977011486</v>
          </cell>
          <cell r="BC5715">
            <v>0.16113828367101912</v>
          </cell>
        </row>
        <row r="5716">
          <cell r="I5716">
            <v>88</v>
          </cell>
          <cell r="BA5716">
            <v>0.15123801921857755</v>
          </cell>
          <cell r="BB5716">
            <v>0.26354425287356309</v>
          </cell>
          <cell r="BC5716">
            <v>0.17563828367101908</v>
          </cell>
        </row>
        <row r="5717">
          <cell r="I5717">
            <v>88</v>
          </cell>
          <cell r="BA5717">
            <v>0.15123801921857755</v>
          </cell>
          <cell r="BB5717">
            <v>0.26354425287356309</v>
          </cell>
          <cell r="BC5717">
            <v>0.17563828367101908</v>
          </cell>
        </row>
        <row r="5718">
          <cell r="I5718">
            <v>87.1</v>
          </cell>
          <cell r="BA5718">
            <v>0.14534301921857762</v>
          </cell>
          <cell r="BB5718">
            <v>0.2546883908045976</v>
          </cell>
          <cell r="BC5718">
            <v>0.16101328367101914</v>
          </cell>
        </row>
        <row r="5719">
          <cell r="I5719">
            <v>87.1</v>
          </cell>
          <cell r="BA5719">
            <v>0.14745917306473139</v>
          </cell>
          <cell r="BB5719">
            <v>0.2551883908045976</v>
          </cell>
          <cell r="BC5719">
            <v>0.16626328367101909</v>
          </cell>
        </row>
        <row r="5720">
          <cell r="I5720">
            <v>84</v>
          </cell>
          <cell r="BA5720">
            <v>0.1513891730647314</v>
          </cell>
          <cell r="BB5720">
            <v>0.22296264367816079</v>
          </cell>
          <cell r="BC5720">
            <v>0.17601328367101909</v>
          </cell>
        </row>
        <row r="5721">
          <cell r="I5721">
            <v>81</v>
          </cell>
          <cell r="BA5721">
            <v>0.15295109614165461</v>
          </cell>
          <cell r="BB5721">
            <v>0.19127643678160916</v>
          </cell>
          <cell r="BC5721">
            <v>0.17988828367101911</v>
          </cell>
        </row>
        <row r="5722">
          <cell r="I5722">
            <v>81</v>
          </cell>
          <cell r="BA5722">
            <v>0.15295109614165461</v>
          </cell>
          <cell r="BB5722">
            <v>0.19127643678160916</v>
          </cell>
          <cell r="BC5722">
            <v>0.17988828367101911</v>
          </cell>
        </row>
        <row r="5723">
          <cell r="I5723">
            <v>78.099999999999994</v>
          </cell>
          <cell r="BA5723">
            <v>0.14937378844934707</v>
          </cell>
          <cell r="BB5723">
            <v>0.16062977011494245</v>
          </cell>
          <cell r="BC5723">
            <v>0.17101328367101912</v>
          </cell>
        </row>
        <row r="5724">
          <cell r="I5724">
            <v>75.900000000000006</v>
          </cell>
          <cell r="BA5724">
            <v>0.14136263460319293</v>
          </cell>
          <cell r="BB5724">
            <v>0.1377598850574713</v>
          </cell>
          <cell r="BC5724">
            <v>0.15113828367101909</v>
          </cell>
        </row>
        <row r="5725">
          <cell r="I5725">
            <v>75</v>
          </cell>
          <cell r="BA5725">
            <v>0.14020378844934689</v>
          </cell>
          <cell r="BB5725">
            <v>0.12840402298850564</v>
          </cell>
          <cell r="BC5725">
            <v>0.1482632836710191</v>
          </cell>
        </row>
        <row r="5726">
          <cell r="I5726">
            <v>73.900000000000006</v>
          </cell>
          <cell r="BA5726">
            <v>0</v>
          </cell>
          <cell r="BB5726">
            <v>0.11696908045977006</v>
          </cell>
          <cell r="BC5726">
            <v>0.13813828367101913</v>
          </cell>
        </row>
        <row r="5727">
          <cell r="I5727">
            <v>73.000000999999997</v>
          </cell>
          <cell r="BA5727">
            <v>0</v>
          </cell>
          <cell r="BB5727">
            <v>0.10711321839080457</v>
          </cell>
          <cell r="BC5727">
            <v>0.14226328367101915</v>
          </cell>
        </row>
        <row r="5728">
          <cell r="I5728">
            <v>72</v>
          </cell>
          <cell r="BA5728">
            <v>0</v>
          </cell>
          <cell r="BB5728">
            <v>9.6717816091954026E-2</v>
          </cell>
          <cell r="BC5728">
            <v>0.1388882836710191</v>
          </cell>
        </row>
        <row r="5729">
          <cell r="I5729">
            <v>71.099999999999994</v>
          </cell>
          <cell r="BA5729">
            <v>0</v>
          </cell>
          <cell r="BB5729">
            <v>8.7361954022988381E-2</v>
          </cell>
          <cell r="BC5729">
            <v>0.13613828367101913</v>
          </cell>
        </row>
        <row r="5730">
          <cell r="I5730">
            <v>69.099999999999994</v>
          </cell>
          <cell r="BA5730">
            <v>0</v>
          </cell>
          <cell r="BB5730">
            <v>6.6571149425287302E-2</v>
          </cell>
          <cell r="BC5730">
            <v>0.13001328367101911</v>
          </cell>
        </row>
        <row r="5731">
          <cell r="I5731">
            <v>69.099999999999994</v>
          </cell>
          <cell r="BA5731">
            <v>0</v>
          </cell>
          <cell r="BB5731">
            <v>6.7071149425287302E-2</v>
          </cell>
          <cell r="BC5731">
            <v>0.13601328367101909</v>
          </cell>
        </row>
        <row r="5732">
          <cell r="I5732">
            <v>70</v>
          </cell>
          <cell r="BA5732">
            <v>0</v>
          </cell>
          <cell r="BB5732">
            <v>7.6927011494252809E-2</v>
          </cell>
          <cell r="BC5732">
            <v>0.14613828367101908</v>
          </cell>
        </row>
        <row r="5733">
          <cell r="I5733">
            <v>73.000000999999997</v>
          </cell>
          <cell r="BA5733">
            <v>0</v>
          </cell>
          <cell r="BB5733">
            <v>0.10861321839080455</v>
          </cell>
          <cell r="BC5733">
            <v>0.16976328367101909</v>
          </cell>
        </row>
        <row r="5734">
          <cell r="I5734">
            <v>77</v>
          </cell>
          <cell r="BA5734">
            <v>0</v>
          </cell>
          <cell r="BB5734">
            <v>0.15019482758620686</v>
          </cell>
          <cell r="BC5734">
            <v>0.18188828367101909</v>
          </cell>
        </row>
        <row r="5735">
          <cell r="I5735">
            <v>81</v>
          </cell>
          <cell r="BA5735">
            <v>0</v>
          </cell>
          <cell r="BB5735">
            <v>0.19127643678160916</v>
          </cell>
          <cell r="BC5735">
            <v>0.18626328367101908</v>
          </cell>
        </row>
        <row r="5736">
          <cell r="I5736">
            <v>87.1</v>
          </cell>
          <cell r="BA5736">
            <v>0</v>
          </cell>
          <cell r="BB5736">
            <v>0.2546883908045976</v>
          </cell>
          <cell r="BC5736">
            <v>0.20513828367101908</v>
          </cell>
        </row>
        <row r="5737">
          <cell r="I5737">
            <v>88</v>
          </cell>
          <cell r="BA5737">
            <v>0</v>
          </cell>
          <cell r="BB5737">
            <v>0.26454425287356309</v>
          </cell>
          <cell r="BC5737">
            <v>0.19413828367101912</v>
          </cell>
        </row>
        <row r="5738">
          <cell r="I5738">
            <v>89.1</v>
          </cell>
          <cell r="BA5738">
            <v>0</v>
          </cell>
          <cell r="BB5738">
            <v>0.2759791954022987</v>
          </cell>
          <cell r="BC5738">
            <v>0.20488828367101911</v>
          </cell>
        </row>
        <row r="5739">
          <cell r="I5739">
            <v>89.1</v>
          </cell>
          <cell r="BA5739">
            <v>0</v>
          </cell>
          <cell r="BB5739">
            <v>0.2754791954022987</v>
          </cell>
          <cell r="BC5739">
            <v>0.19751328367101909</v>
          </cell>
        </row>
        <row r="5740">
          <cell r="I5740">
            <v>89.1</v>
          </cell>
          <cell r="BA5740">
            <v>0</v>
          </cell>
          <cell r="BB5740">
            <v>0.2749791954022987</v>
          </cell>
          <cell r="BC5740">
            <v>0.17888828367101917</v>
          </cell>
        </row>
        <row r="5741">
          <cell r="I5741">
            <v>89.1</v>
          </cell>
          <cell r="BA5741">
            <v>0</v>
          </cell>
          <cell r="BB5741">
            <v>0.2749791954022987</v>
          </cell>
          <cell r="BC5741">
            <v>0.17888828367101917</v>
          </cell>
        </row>
        <row r="5742">
          <cell r="I5742">
            <v>88</v>
          </cell>
          <cell r="BA5742">
            <v>0</v>
          </cell>
          <cell r="BB5742">
            <v>0.26404425287356309</v>
          </cell>
          <cell r="BC5742">
            <v>0.17563828367101908</v>
          </cell>
        </row>
        <row r="5743">
          <cell r="I5743">
            <v>86</v>
          </cell>
          <cell r="BA5743">
            <v>0</v>
          </cell>
          <cell r="BB5743">
            <v>0.24375344827586204</v>
          </cell>
          <cell r="BC5743">
            <v>0.18801328367101913</v>
          </cell>
        </row>
        <row r="5744">
          <cell r="I5744">
            <v>84</v>
          </cell>
          <cell r="BA5744">
            <v>0</v>
          </cell>
          <cell r="BB5744">
            <v>0.22296264367816079</v>
          </cell>
          <cell r="BC5744">
            <v>0.17601328367101909</v>
          </cell>
        </row>
        <row r="5745">
          <cell r="I5745">
            <v>81</v>
          </cell>
          <cell r="BA5745">
            <v>0</v>
          </cell>
          <cell r="BB5745">
            <v>0.19127643678160916</v>
          </cell>
          <cell r="BC5745">
            <v>0.16651328367101911</v>
          </cell>
        </row>
        <row r="5746">
          <cell r="I5746">
            <v>79</v>
          </cell>
          <cell r="BA5746">
            <v>0</v>
          </cell>
          <cell r="BB5746">
            <v>0.17048563218390797</v>
          </cell>
          <cell r="BC5746">
            <v>0.18801328367101913</v>
          </cell>
        </row>
        <row r="5747">
          <cell r="I5747">
            <v>77</v>
          </cell>
          <cell r="BA5747">
            <v>0</v>
          </cell>
          <cell r="BB5747">
            <v>0.14919482758620689</v>
          </cell>
          <cell r="BC5747">
            <v>0.19701328367101908</v>
          </cell>
        </row>
        <row r="5748">
          <cell r="I5748">
            <v>75</v>
          </cell>
          <cell r="BA5748">
            <v>0</v>
          </cell>
          <cell r="BB5748">
            <v>0.12840402298850564</v>
          </cell>
          <cell r="BC5748">
            <v>0.18388828367101911</v>
          </cell>
        </row>
        <row r="5749">
          <cell r="I5749">
            <v>73.000000999999997</v>
          </cell>
          <cell r="BA5749">
            <v>0</v>
          </cell>
          <cell r="BB5749">
            <v>0.10761321839080457</v>
          </cell>
          <cell r="BC5749">
            <v>0.16188828367101904</v>
          </cell>
        </row>
        <row r="5750">
          <cell r="I5750">
            <v>72</v>
          </cell>
          <cell r="BA5750">
            <v>0</v>
          </cell>
          <cell r="BB5750">
            <v>9.721781609195404E-2</v>
          </cell>
          <cell r="BC5750">
            <v>0.15851328367101911</v>
          </cell>
        </row>
        <row r="5751">
          <cell r="I5751">
            <v>72</v>
          </cell>
          <cell r="BA5751">
            <v>0</v>
          </cell>
          <cell r="BB5751">
            <v>9.6717816091954026E-2</v>
          </cell>
          <cell r="BC5751">
            <v>0.16638828367101915</v>
          </cell>
        </row>
        <row r="5752">
          <cell r="I5752">
            <v>71.099999999999994</v>
          </cell>
          <cell r="BA5752">
            <v>0</v>
          </cell>
          <cell r="BB5752">
            <v>8.7361954022988381E-2</v>
          </cell>
          <cell r="BC5752">
            <v>0.16363828367101907</v>
          </cell>
        </row>
        <row r="5753">
          <cell r="I5753">
            <v>70</v>
          </cell>
          <cell r="BA5753">
            <v>0</v>
          </cell>
          <cell r="BB5753">
            <v>7.5927011494252808E-2</v>
          </cell>
          <cell r="BC5753">
            <v>0.16026328367101911</v>
          </cell>
        </row>
        <row r="5754">
          <cell r="I5754">
            <v>71.099999999999994</v>
          </cell>
          <cell r="BA5754">
            <v>0</v>
          </cell>
          <cell r="BB5754">
            <v>8.7361954022988381E-2</v>
          </cell>
          <cell r="BC5754">
            <v>0.16363828367101907</v>
          </cell>
        </row>
        <row r="5755">
          <cell r="I5755">
            <v>70</v>
          </cell>
          <cell r="BA5755">
            <v>0.14504071152626999</v>
          </cell>
          <cell r="BB5755">
            <v>7.6427011494252822E-2</v>
          </cell>
          <cell r="BC5755">
            <v>0.16026328367101911</v>
          </cell>
        </row>
        <row r="5756">
          <cell r="I5756">
            <v>70</v>
          </cell>
          <cell r="BA5756">
            <v>0.14504071152626999</v>
          </cell>
          <cell r="BB5756">
            <v>7.6927011494252809E-2</v>
          </cell>
          <cell r="BC5756">
            <v>0.16026328367101911</v>
          </cell>
        </row>
        <row r="5757">
          <cell r="I5757">
            <v>73.000000999999997</v>
          </cell>
          <cell r="BA5757">
            <v>0.15209455640390651</v>
          </cell>
          <cell r="BB5757">
            <v>0.12051321839080459</v>
          </cell>
          <cell r="BC5757">
            <v>0.17776328367101912</v>
          </cell>
        </row>
        <row r="5758">
          <cell r="I5758">
            <v>75.900000000000006</v>
          </cell>
          <cell r="BA5758">
            <v>0.28019290164090743</v>
          </cell>
          <cell r="BB5758">
            <v>0.15224655172413795</v>
          </cell>
          <cell r="BC5758">
            <v>0.18676328367101908</v>
          </cell>
        </row>
        <row r="5759">
          <cell r="I5759">
            <v>79</v>
          </cell>
          <cell r="BA5759">
            <v>0.30963044800093331</v>
          </cell>
          <cell r="BB5759">
            <v>0.18635229885057464</v>
          </cell>
          <cell r="BC5759">
            <v>0.18801328367101913</v>
          </cell>
        </row>
        <row r="5760">
          <cell r="I5760">
            <v>80.099999999999994</v>
          </cell>
          <cell r="BA5760">
            <v>0.31090516962854831</v>
          </cell>
          <cell r="BB5760">
            <v>0.19778724137931022</v>
          </cell>
          <cell r="BC5760">
            <v>0.18351328367101913</v>
          </cell>
        </row>
        <row r="5761">
          <cell r="I5761">
            <v>82</v>
          </cell>
          <cell r="BA5761">
            <v>0.26124119663713158</v>
          </cell>
          <cell r="BB5761">
            <v>0.21010517241379309</v>
          </cell>
          <cell r="BC5761">
            <v>0.18326328367101907</v>
          </cell>
        </row>
        <row r="5762">
          <cell r="I5762">
            <v>82.9</v>
          </cell>
          <cell r="BA5762">
            <v>0.33079063639274264</v>
          </cell>
          <cell r="BB5762">
            <v>0.2273943678160919</v>
          </cell>
          <cell r="BC5762">
            <v>0.19238828367101912</v>
          </cell>
        </row>
        <row r="5763">
          <cell r="I5763">
            <v>82.9</v>
          </cell>
          <cell r="BA5763">
            <v>0.33079063639274264</v>
          </cell>
          <cell r="BB5763">
            <v>0.22689436781609187</v>
          </cell>
          <cell r="BC5763">
            <v>0.19238828367101912</v>
          </cell>
        </row>
        <row r="5764">
          <cell r="I5764">
            <v>84.9</v>
          </cell>
          <cell r="BA5764">
            <v>0.34516037957747053</v>
          </cell>
          <cell r="BB5764">
            <v>0.24718517241379312</v>
          </cell>
          <cell r="BC5764">
            <v>0.19851328367101914</v>
          </cell>
        </row>
        <row r="5765">
          <cell r="I5765">
            <v>86</v>
          </cell>
          <cell r="BA5765">
            <v>0.26208522077572277</v>
          </cell>
          <cell r="BB5765">
            <v>0.25862011494252868</v>
          </cell>
          <cell r="BC5765">
            <v>0.20176328367101912</v>
          </cell>
        </row>
        <row r="5766">
          <cell r="I5766">
            <v>88</v>
          </cell>
          <cell r="BA5766">
            <v>0.2601050943040864</v>
          </cell>
          <cell r="BB5766">
            <v>0.27753091954022979</v>
          </cell>
          <cell r="BC5766">
            <v>0.20788828367101914</v>
          </cell>
        </row>
        <row r="5767">
          <cell r="I5767">
            <v>86</v>
          </cell>
          <cell r="BA5767">
            <v>0.16176840383396232</v>
          </cell>
          <cell r="BB5767">
            <v>0.25565344827586201</v>
          </cell>
          <cell r="BC5767">
            <v>0.20176328367101912</v>
          </cell>
        </row>
        <row r="5768">
          <cell r="I5768">
            <v>84.9</v>
          </cell>
          <cell r="BA5768">
            <v>0.16045840383396204</v>
          </cell>
          <cell r="BB5768">
            <v>0.23231850574712648</v>
          </cell>
          <cell r="BC5768">
            <v>0.19851328367101914</v>
          </cell>
        </row>
        <row r="5769">
          <cell r="I5769">
            <v>82</v>
          </cell>
          <cell r="BA5769">
            <v>0.16005532691088512</v>
          </cell>
          <cell r="BB5769">
            <v>0.20167183908045974</v>
          </cell>
          <cell r="BC5769">
            <v>0.19751328367101909</v>
          </cell>
        </row>
        <row r="5770">
          <cell r="I5770">
            <v>79</v>
          </cell>
          <cell r="BA5770">
            <v>0.15950109614165417</v>
          </cell>
          <cell r="BB5770">
            <v>0.16998563218390797</v>
          </cell>
          <cell r="BC5770">
            <v>0.19613828367101907</v>
          </cell>
        </row>
        <row r="5771">
          <cell r="I5771">
            <v>77</v>
          </cell>
          <cell r="BA5771">
            <v>0</v>
          </cell>
          <cell r="BB5771">
            <v>0.14894482758620686</v>
          </cell>
          <cell r="BC5771">
            <v>0.19701328367101908</v>
          </cell>
        </row>
        <row r="5772">
          <cell r="I5772">
            <v>75.900000000000006</v>
          </cell>
          <cell r="BA5772">
            <v>0</v>
          </cell>
          <cell r="BB5772">
            <v>0.1372598850574713</v>
          </cell>
          <cell r="BC5772">
            <v>0.19363828367101915</v>
          </cell>
        </row>
        <row r="5773">
          <cell r="I5773">
            <v>75</v>
          </cell>
          <cell r="BA5773">
            <v>0</v>
          </cell>
          <cell r="BB5773">
            <v>0.12790402298850567</v>
          </cell>
          <cell r="BC5773">
            <v>0.19951328367101911</v>
          </cell>
        </row>
        <row r="5774">
          <cell r="I5774">
            <v>73.900000000000006</v>
          </cell>
          <cell r="BA5774">
            <v>0</v>
          </cell>
          <cell r="BB5774">
            <v>0.11696908045977006</v>
          </cell>
          <cell r="BC5774">
            <v>0.19626328367101906</v>
          </cell>
        </row>
        <row r="5775">
          <cell r="I5775">
            <v>73.000000999999997</v>
          </cell>
          <cell r="BA5775">
            <v>0</v>
          </cell>
          <cell r="BB5775">
            <v>0.10711321839080457</v>
          </cell>
          <cell r="BC5775">
            <v>0.1847632836710191</v>
          </cell>
        </row>
        <row r="5776">
          <cell r="I5776">
            <v>73.000000999999997</v>
          </cell>
          <cell r="BA5776">
            <v>0</v>
          </cell>
          <cell r="BB5776">
            <v>0.10711321839080457</v>
          </cell>
          <cell r="BC5776">
            <v>0.1847632836710191</v>
          </cell>
        </row>
        <row r="5777">
          <cell r="I5777">
            <v>72</v>
          </cell>
          <cell r="BA5777">
            <v>0</v>
          </cell>
          <cell r="BB5777">
            <v>9.6717816091954026E-2</v>
          </cell>
          <cell r="BC5777">
            <v>0.1815132836710191</v>
          </cell>
        </row>
        <row r="5778">
          <cell r="I5778">
            <v>73.000000999999997</v>
          </cell>
          <cell r="BA5778">
            <v>0</v>
          </cell>
          <cell r="BB5778">
            <v>0.10711321839080457</v>
          </cell>
          <cell r="BC5778">
            <v>0.1847632836710191</v>
          </cell>
        </row>
        <row r="5779">
          <cell r="I5779">
            <v>72</v>
          </cell>
          <cell r="BA5779">
            <v>0.15360609614165463</v>
          </cell>
          <cell r="BB5779">
            <v>9.721781609195404E-2</v>
          </cell>
          <cell r="BC5779">
            <v>0.1815132836710191</v>
          </cell>
        </row>
        <row r="5780">
          <cell r="I5780">
            <v>73.000000999999997</v>
          </cell>
          <cell r="BA5780">
            <v>0.15491609478463991</v>
          </cell>
          <cell r="BB5780">
            <v>0.10811321839080457</v>
          </cell>
          <cell r="BC5780">
            <v>0.1847632836710191</v>
          </cell>
        </row>
        <row r="5781">
          <cell r="I5781">
            <v>75.900000000000006</v>
          </cell>
          <cell r="BA5781">
            <v>0.17000986138011476</v>
          </cell>
          <cell r="BB5781">
            <v>0.1506598850574713</v>
          </cell>
          <cell r="BC5781">
            <v>0.20238828367101908</v>
          </cell>
        </row>
        <row r="5782">
          <cell r="I5782">
            <v>80.099999999999994</v>
          </cell>
          <cell r="BA5782">
            <v>0.35224276059313375</v>
          </cell>
          <cell r="BB5782">
            <v>0.1959072413793102</v>
          </cell>
          <cell r="BC5782">
            <v>0.21513828367101914</v>
          </cell>
        </row>
        <row r="5783">
          <cell r="I5783">
            <v>84</v>
          </cell>
          <cell r="BA5783">
            <v>0.37417554679281184</v>
          </cell>
          <cell r="BB5783">
            <v>0.23832931034482746</v>
          </cell>
          <cell r="BC5783">
            <v>0.2187632836710191</v>
          </cell>
        </row>
        <row r="5784">
          <cell r="I5784">
            <v>86</v>
          </cell>
          <cell r="BA5784">
            <v>0.36824573579176056</v>
          </cell>
          <cell r="BB5784">
            <v>0.25912011494252868</v>
          </cell>
          <cell r="BC5784">
            <v>0.20176328367101912</v>
          </cell>
        </row>
        <row r="5785">
          <cell r="I5785">
            <v>87.1</v>
          </cell>
          <cell r="BA5785">
            <v>0.33060705434301385</v>
          </cell>
          <cell r="BB5785">
            <v>0.26312172413793095</v>
          </cell>
          <cell r="BC5785">
            <v>0.20513828367101908</v>
          </cell>
        </row>
        <row r="5786">
          <cell r="I5786">
            <v>86</v>
          </cell>
          <cell r="BA5786">
            <v>0.37547147899924116</v>
          </cell>
          <cell r="BB5786">
            <v>0.25962011494252868</v>
          </cell>
          <cell r="BC5786">
            <v>0.20963828367101908</v>
          </cell>
        </row>
        <row r="5787">
          <cell r="I5787">
            <v>91</v>
          </cell>
          <cell r="BA5787">
            <v>0.39314185049096534</v>
          </cell>
          <cell r="BB5787">
            <v>0.31109712643678156</v>
          </cell>
          <cell r="BC5787">
            <v>0.20351328367101912</v>
          </cell>
        </row>
        <row r="5788">
          <cell r="I5788">
            <v>91.9</v>
          </cell>
          <cell r="BA5788">
            <v>0.38735354735241861</v>
          </cell>
          <cell r="BB5788">
            <v>0.31995298850574705</v>
          </cell>
          <cell r="BC5788">
            <v>0.19338828367101912</v>
          </cell>
        </row>
        <row r="5789">
          <cell r="I5789">
            <v>90</v>
          </cell>
          <cell r="BA5789">
            <v>0.30515694292932505</v>
          </cell>
          <cell r="BB5789">
            <v>0.300201724137931</v>
          </cell>
          <cell r="BC5789">
            <v>0.19426328367101911</v>
          </cell>
        </row>
        <row r="5790">
          <cell r="I5790">
            <v>90</v>
          </cell>
          <cell r="BA5790">
            <v>0.30515694292932505</v>
          </cell>
          <cell r="BB5790">
            <v>0.29832172413793101</v>
          </cell>
          <cell r="BC5790">
            <v>0.19426328367101911</v>
          </cell>
        </row>
        <row r="5791">
          <cell r="I5791">
            <v>84.9</v>
          </cell>
          <cell r="BA5791">
            <v>0.1636326346031928</v>
          </cell>
          <cell r="BB5791">
            <v>0.24421850574712645</v>
          </cell>
          <cell r="BC5791">
            <v>0.20638828367101908</v>
          </cell>
        </row>
        <row r="5792">
          <cell r="I5792">
            <v>82</v>
          </cell>
          <cell r="BA5792">
            <v>0.16333032691088512</v>
          </cell>
          <cell r="BB5792">
            <v>0.20217183908045974</v>
          </cell>
          <cell r="BC5792">
            <v>0.20563828367101905</v>
          </cell>
        </row>
        <row r="5793">
          <cell r="I5793">
            <v>81</v>
          </cell>
          <cell r="BA5793">
            <v>0.16479148075703925</v>
          </cell>
          <cell r="BB5793">
            <v>0.19127643678160916</v>
          </cell>
          <cell r="BC5793">
            <v>0.20926328367101915</v>
          </cell>
        </row>
        <row r="5794">
          <cell r="I5794">
            <v>78.099999999999994</v>
          </cell>
          <cell r="BA5794">
            <v>0.15839263460319325</v>
          </cell>
          <cell r="BB5794">
            <v>0.16062977011494245</v>
          </cell>
          <cell r="BC5794">
            <v>0.19338828367101912</v>
          </cell>
        </row>
        <row r="5795">
          <cell r="I5795">
            <v>75.900000000000006</v>
          </cell>
          <cell r="BA5795">
            <v>0</v>
          </cell>
          <cell r="BB5795">
            <v>0.13750988505747128</v>
          </cell>
          <cell r="BC5795">
            <v>0.17076328367101909</v>
          </cell>
        </row>
        <row r="5796">
          <cell r="I5796">
            <v>75.900000000000006</v>
          </cell>
          <cell r="BA5796">
            <v>0</v>
          </cell>
          <cell r="BB5796">
            <v>0.1372598850574713</v>
          </cell>
          <cell r="BC5796">
            <v>0.17076328367101909</v>
          </cell>
        </row>
        <row r="5797">
          <cell r="I5797">
            <v>73.900000000000006</v>
          </cell>
          <cell r="BA5797">
            <v>0</v>
          </cell>
          <cell r="BB5797">
            <v>0.11646908045977007</v>
          </cell>
          <cell r="BC5797">
            <v>0.18063828367101906</v>
          </cell>
        </row>
        <row r="5798">
          <cell r="I5798">
            <v>73.000000999999997</v>
          </cell>
          <cell r="BA5798">
            <v>0</v>
          </cell>
          <cell r="BB5798">
            <v>0.10761321839080457</v>
          </cell>
          <cell r="BC5798">
            <v>0.1847632836710191</v>
          </cell>
        </row>
        <row r="5799">
          <cell r="I5799">
            <v>72</v>
          </cell>
          <cell r="BA5799">
            <v>0</v>
          </cell>
          <cell r="BB5799">
            <v>9.6717816091954026E-2</v>
          </cell>
          <cell r="BC5799">
            <v>0.16638828367101915</v>
          </cell>
        </row>
        <row r="5800">
          <cell r="I5800">
            <v>70</v>
          </cell>
          <cell r="BA5800">
            <v>0</v>
          </cell>
          <cell r="BB5800">
            <v>7.5927011494252808E-2</v>
          </cell>
          <cell r="BC5800">
            <v>0.1683882836710191</v>
          </cell>
        </row>
        <row r="5801">
          <cell r="I5801">
            <v>70</v>
          </cell>
          <cell r="BA5801">
            <v>0</v>
          </cell>
          <cell r="BB5801">
            <v>7.5927011494252808E-2</v>
          </cell>
          <cell r="BC5801">
            <v>0.13876328367101909</v>
          </cell>
        </row>
        <row r="5802">
          <cell r="I5802">
            <v>69.099999999999994</v>
          </cell>
          <cell r="BA5802">
            <v>0</v>
          </cell>
          <cell r="BB5802">
            <v>6.6571149425287302E-2</v>
          </cell>
          <cell r="BC5802">
            <v>0.13601328367101909</v>
          </cell>
        </row>
        <row r="5803">
          <cell r="I5803">
            <v>69.099999999999994</v>
          </cell>
          <cell r="BA5803">
            <v>0.13526609614165458</v>
          </cell>
          <cell r="BB5803">
            <v>6.7071149425287302E-2</v>
          </cell>
          <cell r="BC5803">
            <v>0.13601328367101909</v>
          </cell>
        </row>
        <row r="5804">
          <cell r="I5804">
            <v>68</v>
          </cell>
          <cell r="BA5804">
            <v>0.13687840383396227</v>
          </cell>
          <cell r="BB5804">
            <v>5.6136206896551716E-2</v>
          </cell>
          <cell r="BC5804">
            <v>0.14001328367101912</v>
          </cell>
        </row>
        <row r="5805">
          <cell r="I5805">
            <v>70</v>
          </cell>
          <cell r="BA5805">
            <v>0.13934724998780845</v>
          </cell>
          <cell r="BB5805">
            <v>8.9327011494252803E-2</v>
          </cell>
          <cell r="BC5805">
            <v>0.14613828367101908</v>
          </cell>
        </row>
        <row r="5806">
          <cell r="I5806">
            <v>72</v>
          </cell>
          <cell r="BA5806">
            <v>0.26590518026560239</v>
          </cell>
          <cell r="BB5806">
            <v>0.11170448275862069</v>
          </cell>
          <cell r="BC5806">
            <v>0.15226328367101913</v>
          </cell>
        </row>
        <row r="5807">
          <cell r="I5807">
            <v>77</v>
          </cell>
          <cell r="BA5807">
            <v>0.30392902961547674</v>
          </cell>
          <cell r="BB5807">
            <v>0.16556149425287353</v>
          </cell>
          <cell r="BC5807">
            <v>0.17401328367101915</v>
          </cell>
        </row>
        <row r="5808">
          <cell r="I5808">
            <v>78.099999999999994</v>
          </cell>
          <cell r="BA5808">
            <v>0.31797336221698153</v>
          </cell>
          <cell r="BB5808">
            <v>0.17699643678160912</v>
          </cell>
          <cell r="BC5808">
            <v>0.1852632836710191</v>
          </cell>
        </row>
        <row r="5809">
          <cell r="I5809">
            <v>78.099999999999994</v>
          </cell>
          <cell r="BA5809">
            <v>0.28512908074436061</v>
          </cell>
          <cell r="BB5809">
            <v>0.16956310344827577</v>
          </cell>
          <cell r="BC5809">
            <v>0.2003882836710191</v>
          </cell>
        </row>
        <row r="5810">
          <cell r="I5810">
            <v>80.099999999999994</v>
          </cell>
          <cell r="BA5810">
            <v>0.33207013576956307</v>
          </cell>
          <cell r="BB5810">
            <v>0.19828724137931023</v>
          </cell>
          <cell r="BC5810">
            <v>0.19138828367101915</v>
          </cell>
        </row>
        <row r="5811">
          <cell r="I5811">
            <v>84.9</v>
          </cell>
          <cell r="BA5811">
            <v>0.36020335493690442</v>
          </cell>
          <cell r="BB5811">
            <v>0.24768517241379315</v>
          </cell>
          <cell r="BC5811">
            <v>0.19851328367101914</v>
          </cell>
        </row>
        <row r="5812">
          <cell r="I5812">
            <v>84.9</v>
          </cell>
          <cell r="BA5812">
            <v>0.35443498095137166</v>
          </cell>
          <cell r="BB5812">
            <v>0.24718517241379312</v>
          </cell>
          <cell r="BC5812">
            <v>0.19213828367101909</v>
          </cell>
        </row>
        <row r="5813">
          <cell r="I5813">
            <v>86</v>
          </cell>
          <cell r="BA5813">
            <v>0.29241679649459079</v>
          </cell>
          <cell r="BB5813">
            <v>0.25862011494252868</v>
          </cell>
          <cell r="BC5813">
            <v>0.20176328367101912</v>
          </cell>
        </row>
        <row r="5814">
          <cell r="I5814">
            <v>87.1</v>
          </cell>
          <cell r="BA5814">
            <v>0.30002040650876138</v>
          </cell>
          <cell r="BB5814">
            <v>0.2681750574712643</v>
          </cell>
          <cell r="BC5814">
            <v>0.20513828367101908</v>
          </cell>
        </row>
        <row r="5815">
          <cell r="I5815">
            <v>84</v>
          </cell>
          <cell r="BA5815">
            <v>0.15929955768011594</v>
          </cell>
          <cell r="BB5815">
            <v>0.23486264367816076</v>
          </cell>
          <cell r="BC5815">
            <v>0.19563828367101907</v>
          </cell>
        </row>
        <row r="5816">
          <cell r="I5816">
            <v>79</v>
          </cell>
          <cell r="BA5816">
            <v>0.1562260961416542</v>
          </cell>
          <cell r="BB5816">
            <v>0.17098563218390797</v>
          </cell>
          <cell r="BC5816">
            <v>0.18801328367101913</v>
          </cell>
        </row>
        <row r="5817">
          <cell r="I5817">
            <v>75.900000000000006</v>
          </cell>
          <cell r="BA5817">
            <v>0.14927301921857755</v>
          </cell>
          <cell r="BB5817">
            <v>0.13825988505747128</v>
          </cell>
          <cell r="BC5817">
            <v>0.17076328367101909</v>
          </cell>
        </row>
        <row r="5818">
          <cell r="I5818">
            <v>75</v>
          </cell>
          <cell r="BA5818">
            <v>0.14559494229550077</v>
          </cell>
          <cell r="BB5818">
            <v>0.12840402298850564</v>
          </cell>
          <cell r="BC5818">
            <v>0.16163828367101912</v>
          </cell>
        </row>
        <row r="5819">
          <cell r="I5819">
            <v>73.000000999999997</v>
          </cell>
          <cell r="BA5819">
            <v>0</v>
          </cell>
          <cell r="BB5819">
            <v>0.10736321839080455</v>
          </cell>
          <cell r="BC5819">
            <v>0.16976328367101909</v>
          </cell>
        </row>
        <row r="5820">
          <cell r="I5820">
            <v>73.000000999999997</v>
          </cell>
          <cell r="BA5820">
            <v>0</v>
          </cell>
          <cell r="BB5820">
            <v>0.10711321839080457</v>
          </cell>
          <cell r="BC5820">
            <v>0.17776328367101912</v>
          </cell>
        </row>
        <row r="5821">
          <cell r="I5821">
            <v>72</v>
          </cell>
          <cell r="BA5821">
            <v>0</v>
          </cell>
          <cell r="BB5821">
            <v>9.6717816091954026E-2</v>
          </cell>
          <cell r="BC5821">
            <v>0.17451328367101909</v>
          </cell>
        </row>
        <row r="5822">
          <cell r="I5822">
            <v>71.099999999999994</v>
          </cell>
          <cell r="BA5822">
            <v>0</v>
          </cell>
          <cell r="BB5822">
            <v>8.7861954022988381E-2</v>
          </cell>
          <cell r="BC5822">
            <v>0.17176328367101915</v>
          </cell>
        </row>
        <row r="5823">
          <cell r="I5823">
            <v>71.099999999999994</v>
          </cell>
          <cell r="BA5823">
            <v>0</v>
          </cell>
          <cell r="BB5823">
            <v>8.7361954022988381E-2</v>
          </cell>
          <cell r="BC5823">
            <v>0.17176328367101915</v>
          </cell>
        </row>
        <row r="5824">
          <cell r="I5824">
            <v>72</v>
          </cell>
          <cell r="BA5824">
            <v>0</v>
          </cell>
          <cell r="BB5824">
            <v>9.6717816091954026E-2</v>
          </cell>
          <cell r="BC5824">
            <v>0.1815132836710191</v>
          </cell>
        </row>
        <row r="5825">
          <cell r="I5825">
            <v>72</v>
          </cell>
          <cell r="BA5825">
            <v>0</v>
          </cell>
          <cell r="BB5825">
            <v>9.6717816091954026E-2</v>
          </cell>
          <cell r="BC5825">
            <v>0.1815132836710191</v>
          </cell>
        </row>
        <row r="5826">
          <cell r="I5826">
            <v>71.099999999999994</v>
          </cell>
          <cell r="BA5826">
            <v>0</v>
          </cell>
          <cell r="BB5826">
            <v>8.7361954022988381E-2</v>
          </cell>
          <cell r="BC5826">
            <v>0.17176328367101915</v>
          </cell>
        </row>
        <row r="5827">
          <cell r="I5827">
            <v>71.099999999999994</v>
          </cell>
          <cell r="BA5827">
            <v>0.14640109614165445</v>
          </cell>
          <cell r="BB5827">
            <v>8.7861954022988381E-2</v>
          </cell>
          <cell r="BC5827">
            <v>0.16363828367101907</v>
          </cell>
        </row>
        <row r="5828">
          <cell r="I5828">
            <v>70</v>
          </cell>
          <cell r="BA5828">
            <v>0.14504071152626999</v>
          </cell>
          <cell r="BB5828">
            <v>7.6927011494252809E-2</v>
          </cell>
          <cell r="BC5828">
            <v>0.16026328367101911</v>
          </cell>
        </row>
        <row r="5829">
          <cell r="I5829">
            <v>70</v>
          </cell>
          <cell r="BA5829">
            <v>0.14504071152626999</v>
          </cell>
          <cell r="BB5829">
            <v>8.9327011494252803E-2</v>
          </cell>
          <cell r="BC5829">
            <v>0.16026328367101911</v>
          </cell>
        </row>
        <row r="5830">
          <cell r="I5830">
            <v>70</v>
          </cell>
          <cell r="BA5830">
            <v>0.27363628661554651</v>
          </cell>
          <cell r="BB5830">
            <v>9.0913678160919484E-2</v>
          </cell>
          <cell r="BC5830">
            <v>0.16026328367101911</v>
          </cell>
        </row>
        <row r="5831">
          <cell r="I5831">
            <v>72</v>
          </cell>
          <cell r="BA5831">
            <v>0.27062873795791004</v>
          </cell>
          <cell r="BB5831">
            <v>0.11358448275862069</v>
          </cell>
          <cell r="BC5831">
            <v>0.15851328367101911</v>
          </cell>
        </row>
        <row r="5832">
          <cell r="I5832">
            <v>73.000000999999997</v>
          </cell>
          <cell r="BA5832">
            <v>0.27735651298085157</v>
          </cell>
          <cell r="BB5832">
            <v>0.12397988505747125</v>
          </cell>
          <cell r="BC5832">
            <v>0.16188828367101904</v>
          </cell>
        </row>
        <row r="5833">
          <cell r="I5833">
            <v>75</v>
          </cell>
          <cell r="BA5833">
            <v>0.25412808430710582</v>
          </cell>
          <cell r="BB5833">
            <v>0.13733735632183899</v>
          </cell>
          <cell r="BC5833">
            <v>0.17576328367101915</v>
          </cell>
        </row>
        <row r="5834">
          <cell r="I5834">
            <v>75.900000000000006</v>
          </cell>
          <cell r="BA5834">
            <v>0.30288401445398849</v>
          </cell>
          <cell r="BB5834">
            <v>0.15462655172413797</v>
          </cell>
          <cell r="BC5834">
            <v>0.17863828367101911</v>
          </cell>
        </row>
        <row r="5835">
          <cell r="I5835">
            <v>75</v>
          </cell>
          <cell r="BA5835">
            <v>0.29055205691857644</v>
          </cell>
          <cell r="BB5835">
            <v>0.14477068965517231</v>
          </cell>
          <cell r="BC5835">
            <v>0.16801328367101906</v>
          </cell>
        </row>
        <row r="5836">
          <cell r="I5836">
            <v>75</v>
          </cell>
          <cell r="BA5836">
            <v>0.29055205691857644</v>
          </cell>
          <cell r="BB5836">
            <v>0.14427068965517231</v>
          </cell>
          <cell r="BC5836">
            <v>0.16801328367101906</v>
          </cell>
        </row>
        <row r="5837">
          <cell r="I5837">
            <v>73.900000000000006</v>
          </cell>
          <cell r="BA5837">
            <v>0.21068666037276101</v>
          </cell>
          <cell r="BB5837">
            <v>0.13283574712643673</v>
          </cell>
          <cell r="BC5837">
            <v>0.15826328367101908</v>
          </cell>
        </row>
        <row r="5838">
          <cell r="I5838">
            <v>73.000000999999997</v>
          </cell>
          <cell r="BA5838">
            <v>0.20537445702037285</v>
          </cell>
          <cell r="BB5838">
            <v>0.12159988505747125</v>
          </cell>
          <cell r="BC5838">
            <v>0.15551328367101908</v>
          </cell>
        </row>
        <row r="5839">
          <cell r="I5839">
            <v>73.000000999999997</v>
          </cell>
          <cell r="BA5839">
            <v>0.1431260951222898</v>
          </cell>
          <cell r="BB5839">
            <v>0.12051321839080459</v>
          </cell>
          <cell r="BC5839">
            <v>0.15551328367101908</v>
          </cell>
        </row>
        <row r="5840">
          <cell r="I5840">
            <v>72</v>
          </cell>
          <cell r="BA5840">
            <v>0.14181609614165461</v>
          </cell>
          <cell r="BB5840">
            <v>9.8217816091954027E-2</v>
          </cell>
          <cell r="BC5840">
            <v>0.15226328367101913</v>
          </cell>
        </row>
        <row r="5841">
          <cell r="I5841">
            <v>72</v>
          </cell>
          <cell r="BA5841">
            <v>0.14433532691088538</v>
          </cell>
          <cell r="BB5841">
            <v>9.7717816091954027E-2</v>
          </cell>
          <cell r="BC5841">
            <v>0.15851328367101911</v>
          </cell>
        </row>
        <row r="5842">
          <cell r="I5842">
            <v>71.099999999999994</v>
          </cell>
          <cell r="BA5842">
            <v>0.14322686537242377</v>
          </cell>
          <cell r="BB5842">
            <v>8.7861954022988381E-2</v>
          </cell>
          <cell r="BC5842">
            <v>0.1557632836710191</v>
          </cell>
        </row>
        <row r="5843">
          <cell r="I5843">
            <v>70.900000000000006</v>
          </cell>
          <cell r="BA5843">
            <v>0</v>
          </cell>
          <cell r="BB5843">
            <v>8.5532873563218439E-2</v>
          </cell>
          <cell r="BC5843">
            <v>0.15138828367101911</v>
          </cell>
        </row>
        <row r="5844">
          <cell r="I5844">
            <v>70.7</v>
          </cell>
          <cell r="BA5844">
            <v>0</v>
          </cell>
          <cell r="BB5844">
            <v>8.320379310344822E-2</v>
          </cell>
          <cell r="BC5844">
            <v>0.14713828367101908</v>
          </cell>
        </row>
        <row r="5845">
          <cell r="I5845">
            <v>70.5</v>
          </cell>
          <cell r="BA5845">
            <v>0</v>
          </cell>
          <cell r="BB5845">
            <v>8.112471264367814E-2</v>
          </cell>
          <cell r="BC5845">
            <v>0.14288828367101911</v>
          </cell>
        </row>
        <row r="5846">
          <cell r="I5846">
            <v>70.5</v>
          </cell>
          <cell r="BA5846">
            <v>0</v>
          </cell>
          <cell r="BB5846">
            <v>8.0243678160919527E-2</v>
          </cell>
          <cell r="BC5846">
            <v>0.13801328367101909</v>
          </cell>
        </row>
        <row r="5847">
          <cell r="I5847">
            <v>70.3</v>
          </cell>
          <cell r="BA5847">
            <v>0</v>
          </cell>
          <cell r="BB5847">
            <v>7.7703908045976891E-2</v>
          </cell>
          <cell r="BC5847">
            <v>0.13388828367101913</v>
          </cell>
        </row>
        <row r="5848">
          <cell r="I5848">
            <v>70.2</v>
          </cell>
          <cell r="BA5848">
            <v>0</v>
          </cell>
          <cell r="BB5848">
            <v>7.6684022988505782E-2</v>
          </cell>
          <cell r="BC5848">
            <v>0.12988828367101912</v>
          </cell>
        </row>
        <row r="5849">
          <cell r="I5849">
            <v>70</v>
          </cell>
          <cell r="BA5849">
            <v>0</v>
          </cell>
          <cell r="BB5849">
            <v>7.4644252873563147E-2</v>
          </cell>
          <cell r="BC5849">
            <v>0.12588828367101912</v>
          </cell>
        </row>
        <row r="5850">
          <cell r="I5850">
            <v>69.099999999999994</v>
          </cell>
          <cell r="BA5850">
            <v>0</v>
          </cell>
          <cell r="BB5850">
            <v>6.5465287356321789E-2</v>
          </cell>
          <cell r="BC5850">
            <v>0.13001328367101911</v>
          </cell>
        </row>
        <row r="5851">
          <cell r="I5851">
            <v>69.099999999999994</v>
          </cell>
          <cell r="BA5851">
            <v>0.1300764807570392</v>
          </cell>
          <cell r="BB5851">
            <v>6.5965287356321789E-2</v>
          </cell>
          <cell r="BC5851">
            <v>0.12313828367101907</v>
          </cell>
        </row>
        <row r="5852">
          <cell r="I5852">
            <v>69.099999999999994</v>
          </cell>
          <cell r="BA5852">
            <v>0.1300764807570392</v>
          </cell>
          <cell r="BB5852">
            <v>6.6465287356321789E-2</v>
          </cell>
          <cell r="BC5852">
            <v>0.12313828367101907</v>
          </cell>
        </row>
        <row r="5853">
          <cell r="I5853">
            <v>68</v>
          </cell>
          <cell r="BA5853">
            <v>0.12649917306473149</v>
          </cell>
          <cell r="BB5853">
            <v>6.1973218390804587E-2</v>
          </cell>
          <cell r="BC5853">
            <v>0.11426328367101912</v>
          </cell>
        </row>
        <row r="5854">
          <cell r="I5854">
            <v>70</v>
          </cell>
          <cell r="BA5854">
            <v>0.2276070936533271</v>
          </cell>
          <cell r="BB5854">
            <v>8.3927586206896485E-2</v>
          </cell>
          <cell r="BC5854">
            <v>0.13276328367101908</v>
          </cell>
        </row>
        <row r="5855">
          <cell r="I5855">
            <v>71.099999999999994</v>
          </cell>
          <cell r="BA5855">
            <v>0.24606040225606521</v>
          </cell>
          <cell r="BB5855">
            <v>9.4646321839080352E-2</v>
          </cell>
          <cell r="BC5855">
            <v>0.14213828367101908</v>
          </cell>
        </row>
        <row r="5856">
          <cell r="I5856">
            <v>73.000000999999997</v>
          </cell>
          <cell r="BA5856">
            <v>0.25366640840195087</v>
          </cell>
          <cell r="BB5856">
            <v>0.11402413793103444</v>
          </cell>
          <cell r="BC5856">
            <v>0.14813828367101914</v>
          </cell>
        </row>
        <row r="5857">
          <cell r="I5857">
            <v>75</v>
          </cell>
          <cell r="BA5857">
            <v>0.20922038958682646</v>
          </cell>
          <cell r="BB5857">
            <v>0.13492183908045968</v>
          </cell>
          <cell r="BC5857">
            <v>0.1482632836710191</v>
          </cell>
        </row>
        <row r="5858">
          <cell r="I5858">
            <v>77</v>
          </cell>
          <cell r="BA5858">
            <v>0.26925419734002332</v>
          </cell>
          <cell r="BB5858">
            <v>0.15531954022988506</v>
          </cell>
          <cell r="BC5858">
            <v>0.14751328367101907</v>
          </cell>
        </row>
        <row r="5859">
          <cell r="I5859">
            <v>78.099999999999994</v>
          </cell>
          <cell r="BA5859">
            <v>0.27622876525380713</v>
          </cell>
          <cell r="BB5859">
            <v>0.1660382758620689</v>
          </cell>
          <cell r="BC5859">
            <v>0.15076328367101915</v>
          </cell>
        </row>
        <row r="5860">
          <cell r="I5860">
            <v>80.099999999999994</v>
          </cell>
          <cell r="BA5860">
            <v>0.29487636162748976</v>
          </cell>
          <cell r="BB5860">
            <v>0.18204431034482749</v>
          </cell>
          <cell r="BC5860">
            <v>0.16376328367101914</v>
          </cell>
        </row>
        <row r="5861">
          <cell r="I5861">
            <v>75.900000000000006</v>
          </cell>
          <cell r="BA5861">
            <v>0.18138775435591126</v>
          </cell>
          <cell r="BB5861">
            <v>0.13920913793103451</v>
          </cell>
          <cell r="BC5861">
            <v>0.13863828367101913</v>
          </cell>
        </row>
        <row r="5862">
          <cell r="I5862">
            <v>75.900000000000006</v>
          </cell>
          <cell r="BA5862">
            <v>0.16860736313109267</v>
          </cell>
          <cell r="BB5862">
            <v>0.13581747126436786</v>
          </cell>
          <cell r="BC5862">
            <v>0.13863828367101913</v>
          </cell>
        </row>
        <row r="5863">
          <cell r="I5863">
            <v>75</v>
          </cell>
          <cell r="BA5863">
            <v>0.13743263460319305</v>
          </cell>
          <cell r="BB5863">
            <v>0.12713850574712635</v>
          </cell>
          <cell r="BC5863">
            <v>0.14138828367101916</v>
          </cell>
        </row>
        <row r="5864">
          <cell r="I5864">
            <v>73.900000000000006</v>
          </cell>
          <cell r="BA5864">
            <v>0</v>
          </cell>
          <cell r="BB5864">
            <v>0.11591977011494249</v>
          </cell>
          <cell r="BC5864">
            <v>0.13813828367101913</v>
          </cell>
        </row>
        <row r="5865">
          <cell r="I5865">
            <v>73.000000999999997</v>
          </cell>
          <cell r="BA5865">
            <v>0</v>
          </cell>
          <cell r="BB5865">
            <v>0.10624080459770112</v>
          </cell>
          <cell r="BC5865">
            <v>0.14226328367101915</v>
          </cell>
        </row>
        <row r="5866">
          <cell r="I5866">
            <v>73.000000999999997</v>
          </cell>
          <cell r="BA5866">
            <v>0</v>
          </cell>
          <cell r="BB5866">
            <v>0.10624080459770112</v>
          </cell>
          <cell r="BC5866">
            <v>0.14226328367101915</v>
          </cell>
        </row>
        <row r="5867">
          <cell r="I5867">
            <v>72</v>
          </cell>
          <cell r="BA5867">
            <v>0</v>
          </cell>
          <cell r="BB5867">
            <v>9.5541954022988512E-2</v>
          </cell>
          <cell r="BC5867">
            <v>0.14488828367101908</v>
          </cell>
        </row>
        <row r="5868">
          <cell r="I5868">
            <v>70</v>
          </cell>
          <cell r="BA5868">
            <v>0</v>
          </cell>
          <cell r="BB5868">
            <v>7.5144252873563147E-2</v>
          </cell>
          <cell r="BC5868">
            <v>0.11388828367101911</v>
          </cell>
        </row>
        <row r="5869">
          <cell r="I5869">
            <v>66.2</v>
          </cell>
          <cell r="BA5869">
            <v>0</v>
          </cell>
          <cell r="BB5869">
            <v>3.6388620689655184E-2</v>
          </cell>
          <cell r="BC5869">
            <v>0.11201328367101913</v>
          </cell>
        </row>
        <row r="5870">
          <cell r="I5870">
            <v>68</v>
          </cell>
          <cell r="BA5870">
            <v>0</v>
          </cell>
          <cell r="BB5870">
            <v>5.4746551724137928E-2</v>
          </cell>
          <cell r="BC5870">
            <v>0.12676328367101911</v>
          </cell>
        </row>
        <row r="5871">
          <cell r="I5871">
            <v>68</v>
          </cell>
          <cell r="BA5871">
            <v>0</v>
          </cell>
          <cell r="BB5871">
            <v>5.424655172413792E-2</v>
          </cell>
          <cell r="BC5871">
            <v>0.12676328367101911</v>
          </cell>
        </row>
        <row r="5872">
          <cell r="I5872">
            <v>68</v>
          </cell>
          <cell r="BA5872">
            <v>0</v>
          </cell>
          <cell r="BB5872">
            <v>5.424655172413792E-2</v>
          </cell>
          <cell r="BC5872">
            <v>0.11988828367101911</v>
          </cell>
        </row>
        <row r="5873">
          <cell r="I5873">
            <v>69.099999999999994</v>
          </cell>
          <cell r="BA5873">
            <v>0</v>
          </cell>
          <cell r="BB5873">
            <v>6.5465287356321789E-2</v>
          </cell>
          <cell r="BC5873">
            <v>0.12313828367101907</v>
          </cell>
        </row>
        <row r="5874">
          <cell r="I5874">
            <v>68</v>
          </cell>
          <cell r="BA5874">
            <v>0</v>
          </cell>
          <cell r="BB5874">
            <v>5.424655172413792E-2</v>
          </cell>
          <cell r="BC5874">
            <v>0.12676328367101911</v>
          </cell>
        </row>
        <row r="5875">
          <cell r="I5875">
            <v>69.099999999999994</v>
          </cell>
          <cell r="BA5875">
            <v>0</v>
          </cell>
          <cell r="BB5875">
            <v>6.5965287356321789E-2</v>
          </cell>
          <cell r="BC5875">
            <v>0.13601328367101909</v>
          </cell>
        </row>
        <row r="5876">
          <cell r="I5876">
            <v>69.099999999999994</v>
          </cell>
          <cell r="BA5876">
            <v>0</v>
          </cell>
          <cell r="BB5876">
            <v>6.6465287356321789E-2</v>
          </cell>
          <cell r="BC5876">
            <v>0.13601328367101909</v>
          </cell>
        </row>
        <row r="5877">
          <cell r="I5877">
            <v>70</v>
          </cell>
          <cell r="BA5877">
            <v>0</v>
          </cell>
          <cell r="BB5877">
            <v>7.6144252873563148E-2</v>
          </cell>
          <cell r="BC5877">
            <v>0.13276328367101908</v>
          </cell>
        </row>
        <row r="5878">
          <cell r="I5878">
            <v>69.099999999999994</v>
          </cell>
          <cell r="BA5878">
            <v>0</v>
          </cell>
          <cell r="BB5878">
            <v>6.6965287356321776E-2</v>
          </cell>
          <cell r="BC5878">
            <v>0.14338828367101908</v>
          </cell>
        </row>
        <row r="5879">
          <cell r="I5879">
            <v>70</v>
          </cell>
          <cell r="BA5879">
            <v>0</v>
          </cell>
          <cell r="BB5879">
            <v>7.5644252873563148E-2</v>
          </cell>
          <cell r="BC5879">
            <v>0.14613828367101908</v>
          </cell>
        </row>
        <row r="5880">
          <cell r="I5880">
            <v>71.099999999999994</v>
          </cell>
          <cell r="BA5880">
            <v>0</v>
          </cell>
          <cell r="BB5880">
            <v>8.6862988505747016E-2</v>
          </cell>
          <cell r="BC5880">
            <v>0.1557632836710191</v>
          </cell>
        </row>
        <row r="5881">
          <cell r="I5881">
            <v>72</v>
          </cell>
          <cell r="BA5881">
            <v>0</v>
          </cell>
          <cell r="BB5881">
            <v>9.6541954022988499E-2</v>
          </cell>
          <cell r="BC5881">
            <v>0.15851328367101911</v>
          </cell>
        </row>
        <row r="5882">
          <cell r="I5882">
            <v>73.000000999999997</v>
          </cell>
          <cell r="BA5882">
            <v>0.14569571043331481</v>
          </cell>
          <cell r="BB5882">
            <v>0.10674080459770111</v>
          </cell>
          <cell r="BC5882">
            <v>0.16188828367101904</v>
          </cell>
        </row>
        <row r="5883">
          <cell r="I5883">
            <v>73.000000999999997</v>
          </cell>
          <cell r="BA5883">
            <v>0.14886994111163979</v>
          </cell>
          <cell r="BB5883">
            <v>0.10624080459770112</v>
          </cell>
          <cell r="BC5883">
            <v>0.16976328367101909</v>
          </cell>
        </row>
        <row r="5884">
          <cell r="I5884">
            <v>73.900000000000006</v>
          </cell>
          <cell r="BA5884">
            <v>0.14997840383396202</v>
          </cell>
          <cell r="BB5884">
            <v>0.11491977011494249</v>
          </cell>
          <cell r="BC5884">
            <v>0.17251328367101906</v>
          </cell>
        </row>
        <row r="5885">
          <cell r="I5885">
            <v>73.900000000000006</v>
          </cell>
          <cell r="BA5885">
            <v>0.14997840383396202</v>
          </cell>
          <cell r="BB5885">
            <v>0.11491977011494249</v>
          </cell>
          <cell r="BC5885">
            <v>0.17251328367101906</v>
          </cell>
        </row>
        <row r="5886">
          <cell r="I5886">
            <v>73.900000000000006</v>
          </cell>
          <cell r="BA5886">
            <v>0.14997840383396202</v>
          </cell>
          <cell r="BB5886">
            <v>0.11541977011494249</v>
          </cell>
          <cell r="BC5886">
            <v>0.17251328367101906</v>
          </cell>
        </row>
        <row r="5887">
          <cell r="I5887">
            <v>73.900000000000006</v>
          </cell>
          <cell r="BA5887">
            <v>0.15325340383396202</v>
          </cell>
          <cell r="BB5887">
            <v>0.11591977011494249</v>
          </cell>
          <cell r="BC5887">
            <v>0.18063828367101906</v>
          </cell>
        </row>
        <row r="5888">
          <cell r="I5888">
            <v>73.000000999999997</v>
          </cell>
          <cell r="BA5888">
            <v>0.15209455640390651</v>
          </cell>
          <cell r="BB5888">
            <v>0.10674080459770111</v>
          </cell>
          <cell r="BC5888">
            <v>0.17776328367101912</v>
          </cell>
        </row>
        <row r="5889">
          <cell r="I5889">
            <v>73.000000999999997</v>
          </cell>
          <cell r="BA5889">
            <v>0.15209455640390651</v>
          </cell>
          <cell r="BB5889">
            <v>0.10624080459770112</v>
          </cell>
          <cell r="BC5889">
            <v>0.17776328367101912</v>
          </cell>
        </row>
        <row r="5890">
          <cell r="I5890">
            <v>72</v>
          </cell>
          <cell r="BA5890">
            <v>0.15078455768011612</v>
          </cell>
          <cell r="BB5890">
            <v>9.6041954022988499E-2</v>
          </cell>
          <cell r="BC5890">
            <v>0.17451328367101909</v>
          </cell>
        </row>
        <row r="5891">
          <cell r="I5891">
            <v>72</v>
          </cell>
          <cell r="BA5891">
            <v>0.14750955768011614</v>
          </cell>
          <cell r="BB5891">
            <v>9.5541954022988512E-2</v>
          </cell>
          <cell r="BC5891">
            <v>0.16638828367101915</v>
          </cell>
        </row>
        <row r="5892">
          <cell r="I5892">
            <v>71.099999999999994</v>
          </cell>
          <cell r="BA5892">
            <v>0.14640109614165445</v>
          </cell>
          <cell r="BB5892">
            <v>8.6362988505747015E-2</v>
          </cell>
          <cell r="BC5892">
            <v>0.16363828367101907</v>
          </cell>
        </row>
        <row r="5893">
          <cell r="I5893">
            <v>71.099999999999994</v>
          </cell>
          <cell r="BA5893">
            <v>0.14640109614165445</v>
          </cell>
          <cell r="BB5893">
            <v>8.6362988505747015E-2</v>
          </cell>
          <cell r="BC5893">
            <v>0.16363828367101907</v>
          </cell>
        </row>
        <row r="5894">
          <cell r="I5894">
            <v>71.099999999999994</v>
          </cell>
          <cell r="BA5894">
            <v>0</v>
          </cell>
          <cell r="BB5894">
            <v>8.6362988505747015E-2</v>
          </cell>
          <cell r="BC5894">
            <v>0.16363828367101907</v>
          </cell>
        </row>
        <row r="5895">
          <cell r="I5895">
            <v>71.599999999999994</v>
          </cell>
          <cell r="BA5895">
            <v>0</v>
          </cell>
          <cell r="BB5895">
            <v>9.096241379310338E-2</v>
          </cell>
          <cell r="BC5895">
            <v>0.17888828367101917</v>
          </cell>
        </row>
        <row r="5896">
          <cell r="I5896">
            <v>71.099999999999994</v>
          </cell>
          <cell r="BA5896">
            <v>0</v>
          </cell>
          <cell r="BB5896">
            <v>8.5862988505747015E-2</v>
          </cell>
          <cell r="BC5896">
            <v>0.17176328367101915</v>
          </cell>
        </row>
        <row r="5897">
          <cell r="I5897">
            <v>71.099999999999994</v>
          </cell>
          <cell r="BA5897">
            <v>0</v>
          </cell>
          <cell r="BB5897">
            <v>8.5862988505747015E-2</v>
          </cell>
          <cell r="BC5897">
            <v>0.17313828367101916</v>
          </cell>
        </row>
        <row r="5898">
          <cell r="I5898">
            <v>71.099999999999994</v>
          </cell>
          <cell r="BA5898">
            <v>0</v>
          </cell>
          <cell r="BB5898">
            <v>8.5862988505747015E-2</v>
          </cell>
          <cell r="BC5898">
            <v>0.17176328367101915</v>
          </cell>
        </row>
        <row r="5899">
          <cell r="I5899">
            <v>71.099999999999994</v>
          </cell>
          <cell r="BA5899">
            <v>0</v>
          </cell>
          <cell r="BB5899">
            <v>8.6362988505747015E-2</v>
          </cell>
          <cell r="BC5899">
            <v>0.17176328367101915</v>
          </cell>
        </row>
        <row r="5900">
          <cell r="I5900">
            <v>71.099999999999994</v>
          </cell>
          <cell r="BA5900">
            <v>0</v>
          </cell>
          <cell r="BB5900">
            <v>8.6862988505747016E-2</v>
          </cell>
          <cell r="BC5900">
            <v>0.17176328367101915</v>
          </cell>
        </row>
        <row r="5901">
          <cell r="I5901">
            <v>72</v>
          </cell>
          <cell r="BA5901">
            <v>0</v>
          </cell>
          <cell r="BB5901">
            <v>9.6541954022988499E-2</v>
          </cell>
          <cell r="BC5901">
            <v>0.17451328367101909</v>
          </cell>
        </row>
        <row r="5902">
          <cell r="I5902">
            <v>73.000000999999997</v>
          </cell>
          <cell r="BA5902">
            <v>0</v>
          </cell>
          <cell r="BB5902">
            <v>0.10674080459770111</v>
          </cell>
          <cell r="BC5902">
            <v>0.17776328367101912</v>
          </cell>
        </row>
        <row r="5903">
          <cell r="I5903">
            <v>75.900000000000006</v>
          </cell>
          <cell r="BA5903">
            <v>0</v>
          </cell>
          <cell r="BB5903">
            <v>0.13581747126436786</v>
          </cell>
          <cell r="BC5903">
            <v>0.18676328367101908</v>
          </cell>
        </row>
        <row r="5904">
          <cell r="I5904">
            <v>77</v>
          </cell>
          <cell r="BA5904">
            <v>0</v>
          </cell>
          <cell r="BB5904">
            <v>0.14703620689655172</v>
          </cell>
          <cell r="BC5904">
            <v>0.19001328367101905</v>
          </cell>
        </row>
        <row r="5905">
          <cell r="I5905">
            <v>80.099999999999994</v>
          </cell>
          <cell r="BA5905">
            <v>0</v>
          </cell>
          <cell r="BB5905">
            <v>0.17915264367816081</v>
          </cell>
          <cell r="BC5905">
            <v>0.20651328367101909</v>
          </cell>
        </row>
        <row r="5906">
          <cell r="I5906">
            <v>82.9</v>
          </cell>
          <cell r="BA5906">
            <v>0</v>
          </cell>
          <cell r="BB5906">
            <v>0.20770942528735625</v>
          </cell>
          <cell r="BC5906">
            <v>0.20838828367101916</v>
          </cell>
        </row>
        <row r="5907">
          <cell r="I5907">
            <v>82.9</v>
          </cell>
          <cell r="BA5907">
            <v>0</v>
          </cell>
          <cell r="BB5907">
            <v>0.20720942528735628</v>
          </cell>
          <cell r="BC5907">
            <v>0.21538828367101909</v>
          </cell>
        </row>
        <row r="5908">
          <cell r="I5908">
            <v>84.9</v>
          </cell>
          <cell r="BA5908">
            <v>0</v>
          </cell>
          <cell r="BB5908">
            <v>0.2271071264367816</v>
          </cell>
          <cell r="BC5908">
            <v>0.20638828367101908</v>
          </cell>
        </row>
        <row r="5909">
          <cell r="I5909">
            <v>86</v>
          </cell>
          <cell r="BA5909">
            <v>0</v>
          </cell>
          <cell r="BB5909">
            <v>0.23832586206896547</v>
          </cell>
          <cell r="BC5909">
            <v>0.22488828367101918</v>
          </cell>
        </row>
        <row r="5910">
          <cell r="I5910">
            <v>86</v>
          </cell>
          <cell r="BA5910">
            <v>0</v>
          </cell>
          <cell r="BB5910">
            <v>0.23882586206896547</v>
          </cell>
          <cell r="BC5910">
            <v>0.20176328367101912</v>
          </cell>
        </row>
        <row r="5911">
          <cell r="I5911">
            <v>82</v>
          </cell>
          <cell r="BA5911">
            <v>0</v>
          </cell>
          <cell r="BB5911">
            <v>0.19853045977011491</v>
          </cell>
          <cell r="BC5911">
            <v>0.20563828367101905</v>
          </cell>
        </row>
        <row r="5912">
          <cell r="I5912">
            <v>78.099999999999994</v>
          </cell>
          <cell r="BA5912">
            <v>0</v>
          </cell>
          <cell r="BB5912">
            <v>0.15875494252873557</v>
          </cell>
          <cell r="BC5912">
            <v>0.16363828367101907</v>
          </cell>
        </row>
        <row r="5913">
          <cell r="I5913">
            <v>73.000000999999997</v>
          </cell>
          <cell r="BA5913">
            <v>0</v>
          </cell>
          <cell r="BB5913">
            <v>0.10624080459770112</v>
          </cell>
          <cell r="BC5913">
            <v>0.14226328367101915</v>
          </cell>
        </row>
        <row r="5914">
          <cell r="I5914">
            <v>72</v>
          </cell>
          <cell r="BA5914">
            <v>0</v>
          </cell>
          <cell r="BB5914">
            <v>9.6041954022988499E-2</v>
          </cell>
          <cell r="BC5914">
            <v>0.14488828367101908</v>
          </cell>
        </row>
        <row r="5915">
          <cell r="I5915">
            <v>73.000000999999997</v>
          </cell>
          <cell r="BA5915">
            <v>0</v>
          </cell>
          <cell r="BB5915">
            <v>0.10574080459770112</v>
          </cell>
          <cell r="BC5915">
            <v>0.15551328367101908</v>
          </cell>
        </row>
        <row r="5916">
          <cell r="I5916">
            <v>71.099999999999994</v>
          </cell>
          <cell r="BA5916">
            <v>0</v>
          </cell>
          <cell r="BB5916">
            <v>8.6362988505747015E-2</v>
          </cell>
          <cell r="BC5916">
            <v>0.12926328367101911</v>
          </cell>
        </row>
        <row r="5917">
          <cell r="I5917">
            <v>70</v>
          </cell>
          <cell r="BA5917">
            <v>0</v>
          </cell>
          <cell r="BB5917">
            <v>7.5144252873563147E-2</v>
          </cell>
          <cell r="BC5917">
            <v>0.12588828367101912</v>
          </cell>
        </row>
        <row r="5918">
          <cell r="I5918">
            <v>70</v>
          </cell>
          <cell r="BA5918">
            <v>0</v>
          </cell>
          <cell r="BB5918">
            <v>7.5144252873563147E-2</v>
          </cell>
          <cell r="BC5918">
            <v>0.13276328367101908</v>
          </cell>
        </row>
        <row r="5919">
          <cell r="I5919">
            <v>69.099999999999994</v>
          </cell>
          <cell r="BA5919">
            <v>0</v>
          </cell>
          <cell r="BB5919">
            <v>6.5465287356321789E-2</v>
          </cell>
          <cell r="BC5919">
            <v>0.13001328367101911</v>
          </cell>
        </row>
        <row r="5920">
          <cell r="I5920">
            <v>69.099999999999994</v>
          </cell>
          <cell r="BA5920">
            <v>0</v>
          </cell>
          <cell r="BB5920">
            <v>6.5465287356321789E-2</v>
          </cell>
          <cell r="BC5920">
            <v>0.13001328367101911</v>
          </cell>
        </row>
        <row r="5921">
          <cell r="I5921">
            <v>68</v>
          </cell>
          <cell r="BA5921">
            <v>0</v>
          </cell>
          <cell r="BB5921">
            <v>5.424655172413792E-2</v>
          </cell>
          <cell r="BC5921">
            <v>0.12676328367101911</v>
          </cell>
        </row>
        <row r="5922">
          <cell r="I5922">
            <v>68</v>
          </cell>
          <cell r="BA5922">
            <v>0</v>
          </cell>
          <cell r="BB5922">
            <v>5.424655172413792E-2</v>
          </cell>
          <cell r="BC5922">
            <v>0.12676328367101911</v>
          </cell>
        </row>
        <row r="5923">
          <cell r="I5923">
            <v>68</v>
          </cell>
          <cell r="BA5923">
            <v>0</v>
          </cell>
          <cell r="BB5923">
            <v>5.4746551724137928E-2</v>
          </cell>
          <cell r="BC5923">
            <v>0.1326382836710191</v>
          </cell>
        </row>
        <row r="5924">
          <cell r="I5924">
            <v>70</v>
          </cell>
          <cell r="BA5924">
            <v>0</v>
          </cell>
          <cell r="BB5924">
            <v>7.5644252873563148E-2</v>
          </cell>
          <cell r="BC5924">
            <v>0.13876328367101909</v>
          </cell>
        </row>
        <row r="5925">
          <cell r="I5925">
            <v>73.000000999999997</v>
          </cell>
          <cell r="BA5925">
            <v>0</v>
          </cell>
          <cell r="BB5925">
            <v>0.10674080459770111</v>
          </cell>
          <cell r="BC5925">
            <v>0.15551328367101908</v>
          </cell>
        </row>
        <row r="5926">
          <cell r="I5926">
            <v>77</v>
          </cell>
          <cell r="BA5926">
            <v>0</v>
          </cell>
          <cell r="BB5926">
            <v>0.14753620689655172</v>
          </cell>
          <cell r="BC5926">
            <v>0.18188828367101909</v>
          </cell>
        </row>
        <row r="5927">
          <cell r="I5927">
            <v>80.099999999999994</v>
          </cell>
          <cell r="BA5927">
            <v>0</v>
          </cell>
          <cell r="BB5927">
            <v>0.17865264367816081</v>
          </cell>
          <cell r="BC5927">
            <v>0.19951328367101911</v>
          </cell>
        </row>
        <row r="5928">
          <cell r="I5928">
            <v>82.9</v>
          </cell>
          <cell r="BA5928">
            <v>0</v>
          </cell>
          <cell r="BB5928">
            <v>0.20720942528735628</v>
          </cell>
          <cell r="BC5928">
            <v>0.22401328367101916</v>
          </cell>
        </row>
        <row r="5929">
          <cell r="I5929">
            <v>81</v>
          </cell>
          <cell r="BA5929">
            <v>0</v>
          </cell>
          <cell r="BB5929">
            <v>0.18833160919540229</v>
          </cell>
          <cell r="BC5929">
            <v>0.20226328367101912</v>
          </cell>
        </row>
        <row r="5930">
          <cell r="I5930">
            <v>82</v>
          </cell>
          <cell r="BA5930">
            <v>0</v>
          </cell>
          <cell r="BB5930">
            <v>0.19853045977011491</v>
          </cell>
          <cell r="BC5930">
            <v>0.19751328367101909</v>
          </cell>
        </row>
        <row r="5931">
          <cell r="I5931">
            <v>79</v>
          </cell>
          <cell r="BA5931">
            <v>0</v>
          </cell>
          <cell r="BB5931">
            <v>0.16743390804597694</v>
          </cell>
          <cell r="BC5931">
            <v>0.20313828367101913</v>
          </cell>
        </row>
        <row r="5932">
          <cell r="I5932">
            <v>82.9</v>
          </cell>
          <cell r="BA5932">
            <v>0</v>
          </cell>
          <cell r="BB5932">
            <v>0.20670942528735628</v>
          </cell>
          <cell r="BC5932">
            <v>0.19238828367101912</v>
          </cell>
        </row>
        <row r="5933">
          <cell r="I5933">
            <v>82</v>
          </cell>
          <cell r="BA5933">
            <v>0</v>
          </cell>
          <cell r="BB5933">
            <v>0.19753045977011491</v>
          </cell>
          <cell r="BC5933">
            <v>0.21263828367101908</v>
          </cell>
        </row>
        <row r="5934">
          <cell r="I5934">
            <v>82.9</v>
          </cell>
          <cell r="BA5934">
            <v>0</v>
          </cell>
          <cell r="BB5934">
            <v>0.20720942528735628</v>
          </cell>
          <cell r="BC5934">
            <v>0.19238828367101912</v>
          </cell>
        </row>
        <row r="5935">
          <cell r="I5935">
            <v>81</v>
          </cell>
          <cell r="BA5935">
            <v>0</v>
          </cell>
          <cell r="BB5935">
            <v>0.18833160919540229</v>
          </cell>
          <cell r="BC5935">
            <v>0.17988828367101911</v>
          </cell>
        </row>
        <row r="5936">
          <cell r="I5936">
            <v>77</v>
          </cell>
          <cell r="BA5936">
            <v>0</v>
          </cell>
          <cell r="BB5936">
            <v>0.14753620689655172</v>
          </cell>
          <cell r="BC5936">
            <v>0.16776328367101917</v>
          </cell>
        </row>
        <row r="5937">
          <cell r="I5937">
            <v>78.099999999999994</v>
          </cell>
          <cell r="BA5937">
            <v>0</v>
          </cell>
          <cell r="BB5937">
            <v>0.15825494252873556</v>
          </cell>
          <cell r="BC5937">
            <v>0.17101328367101912</v>
          </cell>
        </row>
        <row r="5938">
          <cell r="I5938">
            <v>77</v>
          </cell>
          <cell r="BA5938">
            <v>0</v>
          </cell>
          <cell r="BB5938">
            <v>0.14653620689655172</v>
          </cell>
          <cell r="BC5938">
            <v>0.17401328367101915</v>
          </cell>
        </row>
        <row r="5939">
          <cell r="I5939">
            <v>75</v>
          </cell>
          <cell r="BA5939">
            <v>0</v>
          </cell>
          <cell r="BB5939">
            <v>0.12588850574712634</v>
          </cell>
          <cell r="BC5939">
            <v>0.17576328367101915</v>
          </cell>
        </row>
        <row r="5940">
          <cell r="I5940">
            <v>73.900000000000006</v>
          </cell>
          <cell r="BA5940">
            <v>0</v>
          </cell>
          <cell r="BB5940">
            <v>0.1144197701149425</v>
          </cell>
          <cell r="BC5940">
            <v>0.18063828367101906</v>
          </cell>
        </row>
        <row r="5941">
          <cell r="I5941">
            <v>73.900000000000006</v>
          </cell>
          <cell r="BA5941">
            <v>0</v>
          </cell>
          <cell r="BB5941">
            <v>0.1144197701149425</v>
          </cell>
          <cell r="BC5941">
            <v>0.17251328367101906</v>
          </cell>
        </row>
        <row r="5942">
          <cell r="I5942">
            <v>72</v>
          </cell>
          <cell r="BA5942">
            <v>0</v>
          </cell>
          <cell r="BB5942">
            <v>9.5541954022988512E-2</v>
          </cell>
          <cell r="BC5942">
            <v>0.16638828367101915</v>
          </cell>
        </row>
        <row r="5943">
          <cell r="I5943">
            <v>72</v>
          </cell>
          <cell r="BA5943">
            <v>0</v>
          </cell>
          <cell r="BB5943">
            <v>9.5041954022988498E-2</v>
          </cell>
          <cell r="BC5943">
            <v>0.16638828367101915</v>
          </cell>
        </row>
        <row r="5944">
          <cell r="I5944">
            <v>72</v>
          </cell>
          <cell r="BA5944">
            <v>0</v>
          </cell>
          <cell r="BB5944">
            <v>9.5041954022988498E-2</v>
          </cell>
          <cell r="BC5944">
            <v>0.16638828367101915</v>
          </cell>
        </row>
        <row r="5945">
          <cell r="I5945">
            <v>70</v>
          </cell>
          <cell r="BA5945">
            <v>0</v>
          </cell>
          <cell r="BB5945">
            <v>7.4644252873563147E-2</v>
          </cell>
          <cell r="BC5945">
            <v>0.15238828367101906</v>
          </cell>
        </row>
        <row r="5946">
          <cell r="I5946">
            <v>71.099999999999994</v>
          </cell>
          <cell r="BA5946">
            <v>0</v>
          </cell>
          <cell r="BB5946">
            <v>8.5862988505747015E-2</v>
          </cell>
          <cell r="BC5946">
            <v>0.16363828367101907</v>
          </cell>
        </row>
        <row r="5947">
          <cell r="I5947">
            <v>71.099999999999994</v>
          </cell>
          <cell r="BA5947">
            <v>0.14640109614165445</v>
          </cell>
          <cell r="BB5947">
            <v>8.6362988505747015E-2</v>
          </cell>
          <cell r="BC5947">
            <v>0.16363828367101907</v>
          </cell>
        </row>
        <row r="5948">
          <cell r="I5948">
            <v>72</v>
          </cell>
          <cell r="BA5948">
            <v>0.15078455768011612</v>
          </cell>
          <cell r="BB5948">
            <v>9.6041954022988499E-2</v>
          </cell>
          <cell r="BC5948">
            <v>0.17451328367101909</v>
          </cell>
        </row>
        <row r="5949">
          <cell r="I5949">
            <v>73.000000999999997</v>
          </cell>
          <cell r="BA5949">
            <v>0.15209455640390651</v>
          </cell>
          <cell r="BB5949">
            <v>0.11841580459770111</v>
          </cell>
          <cell r="BC5949">
            <v>0.17776328367101912</v>
          </cell>
        </row>
        <row r="5950">
          <cell r="I5950">
            <v>75.900000000000006</v>
          </cell>
          <cell r="BA5950">
            <v>0.31489658502561868</v>
          </cell>
          <cell r="BB5950">
            <v>0.14954913793103453</v>
          </cell>
          <cell r="BC5950">
            <v>0.19363828367101915</v>
          </cell>
        </row>
        <row r="5951">
          <cell r="I5951">
            <v>78.099999999999994</v>
          </cell>
          <cell r="BA5951">
            <v>0.33047056691881643</v>
          </cell>
          <cell r="BB5951">
            <v>0.17382160919540224</v>
          </cell>
          <cell r="BC5951">
            <v>0.2003882836710191</v>
          </cell>
        </row>
        <row r="5952">
          <cell r="I5952">
            <v>77</v>
          </cell>
          <cell r="BA5952">
            <v>0.32264067393446022</v>
          </cell>
          <cell r="BB5952">
            <v>0.1626028735632184</v>
          </cell>
          <cell r="BC5952">
            <v>0.19701328367101908</v>
          </cell>
        </row>
        <row r="5953">
          <cell r="I5953">
            <v>82</v>
          </cell>
          <cell r="BA5953">
            <v>0.31243981794086184</v>
          </cell>
          <cell r="BB5953">
            <v>0.20631379310344825</v>
          </cell>
          <cell r="BC5953">
            <v>0.21263828367101908</v>
          </cell>
        </row>
        <row r="5954">
          <cell r="I5954">
            <v>84</v>
          </cell>
          <cell r="BA5954">
            <v>0.36791444940396217</v>
          </cell>
          <cell r="BB5954">
            <v>0.23449482758620679</v>
          </cell>
          <cell r="BC5954">
            <v>0.21176328367101907</v>
          </cell>
        </row>
        <row r="5955">
          <cell r="I5955">
            <v>82.9</v>
          </cell>
          <cell r="BA5955">
            <v>0.35970984973294584</v>
          </cell>
          <cell r="BB5955">
            <v>0.22277609195402293</v>
          </cell>
          <cell r="BC5955">
            <v>0.20838828367101916</v>
          </cell>
        </row>
        <row r="5956">
          <cell r="I5956">
            <v>86</v>
          </cell>
          <cell r="BA5956">
            <v>0.37547147899924116</v>
          </cell>
          <cell r="BB5956">
            <v>0.25389252873563212</v>
          </cell>
          <cell r="BC5956">
            <v>0.20963828367101908</v>
          </cell>
        </row>
        <row r="5957">
          <cell r="I5957">
            <v>82.9</v>
          </cell>
          <cell r="BA5957">
            <v>0.26201871091654533</v>
          </cell>
          <cell r="BB5957">
            <v>0.2222760919540229</v>
          </cell>
          <cell r="BC5957">
            <v>0.17863828367101911</v>
          </cell>
        </row>
        <row r="5958">
          <cell r="I5958">
            <v>84.9</v>
          </cell>
          <cell r="BA5958">
            <v>0.28042461136574048</v>
          </cell>
          <cell r="BB5958">
            <v>0.24083879310344827</v>
          </cell>
          <cell r="BC5958">
            <v>0.19213828367101909</v>
          </cell>
        </row>
        <row r="5959">
          <cell r="I5959">
            <v>84</v>
          </cell>
          <cell r="BA5959">
            <v>0.15375724998780824</v>
          </cell>
          <cell r="BB5959">
            <v>0.23060316091954011</v>
          </cell>
          <cell r="BC5959">
            <v>0.18188828367101909</v>
          </cell>
        </row>
        <row r="5960">
          <cell r="I5960">
            <v>81</v>
          </cell>
          <cell r="BA5960">
            <v>0.14997840383396233</v>
          </cell>
          <cell r="BB5960">
            <v>0.18833160919540229</v>
          </cell>
          <cell r="BC5960">
            <v>0.17251328367101906</v>
          </cell>
        </row>
        <row r="5961">
          <cell r="I5961">
            <v>79</v>
          </cell>
          <cell r="BA5961">
            <v>0.15048224998780804</v>
          </cell>
          <cell r="BB5961">
            <v>0.16743390804597694</v>
          </cell>
          <cell r="BC5961">
            <v>0.17376328367101906</v>
          </cell>
        </row>
        <row r="5962">
          <cell r="I5962">
            <v>80.099999999999994</v>
          </cell>
          <cell r="BA5962">
            <v>0.15184263460319281</v>
          </cell>
          <cell r="BB5962">
            <v>0.17815264367816083</v>
          </cell>
          <cell r="BC5962">
            <v>0.17713828367101916</v>
          </cell>
        </row>
        <row r="5963">
          <cell r="I5963">
            <v>79</v>
          </cell>
          <cell r="BA5963">
            <v>0</v>
          </cell>
          <cell r="BB5963">
            <v>0.16668390804597694</v>
          </cell>
          <cell r="BC5963">
            <v>0.17376328367101906</v>
          </cell>
        </row>
        <row r="5964">
          <cell r="I5964">
            <v>79</v>
          </cell>
          <cell r="BA5964">
            <v>0</v>
          </cell>
          <cell r="BB5964">
            <v>0.16643390804597696</v>
          </cell>
          <cell r="BC5964">
            <v>0.17376328367101906</v>
          </cell>
        </row>
        <row r="5965">
          <cell r="I5965">
            <v>75</v>
          </cell>
          <cell r="BA5965">
            <v>0</v>
          </cell>
          <cell r="BB5965">
            <v>0.12563850574712637</v>
          </cell>
          <cell r="BC5965">
            <v>0.16801328367101906</v>
          </cell>
        </row>
        <row r="5966">
          <cell r="I5966">
            <v>72</v>
          </cell>
          <cell r="BA5966">
            <v>0</v>
          </cell>
          <cell r="BB5966">
            <v>9.5541954022988512E-2</v>
          </cell>
          <cell r="BC5966">
            <v>0.15851328367101911</v>
          </cell>
        </row>
        <row r="5967">
          <cell r="I5967">
            <v>71.099999999999994</v>
          </cell>
          <cell r="BA5967">
            <v>0</v>
          </cell>
          <cell r="BB5967">
            <v>8.5862988505747015E-2</v>
          </cell>
          <cell r="BC5967">
            <v>0.14938828367101906</v>
          </cell>
        </row>
        <row r="5968">
          <cell r="I5968">
            <v>71.099999999999994</v>
          </cell>
          <cell r="BA5968">
            <v>0</v>
          </cell>
          <cell r="BB5968">
            <v>8.5862988505747015E-2</v>
          </cell>
          <cell r="BC5968">
            <v>0.1557632836710191</v>
          </cell>
        </row>
        <row r="5969">
          <cell r="I5969">
            <v>71.099999999999994</v>
          </cell>
          <cell r="BA5969">
            <v>0</v>
          </cell>
          <cell r="BB5969">
            <v>8.5862988505747015E-2</v>
          </cell>
          <cell r="BC5969">
            <v>0.16363828367101907</v>
          </cell>
        </row>
        <row r="5970">
          <cell r="I5970">
            <v>70</v>
          </cell>
          <cell r="BA5970">
            <v>0</v>
          </cell>
          <cell r="BB5970">
            <v>7.4644252873563147E-2</v>
          </cell>
          <cell r="BC5970">
            <v>0.15238828367101906</v>
          </cell>
        </row>
        <row r="5971">
          <cell r="I5971">
            <v>71.099999999999994</v>
          </cell>
          <cell r="BA5971">
            <v>0.14640109614165445</v>
          </cell>
          <cell r="BB5971">
            <v>8.6362988505747015E-2</v>
          </cell>
          <cell r="BC5971">
            <v>0.16363828367101907</v>
          </cell>
        </row>
        <row r="5972">
          <cell r="I5972">
            <v>72</v>
          </cell>
          <cell r="BA5972">
            <v>0.14750955768011614</v>
          </cell>
          <cell r="BB5972">
            <v>9.6041954022988499E-2</v>
          </cell>
          <cell r="BC5972">
            <v>0.16638828367101915</v>
          </cell>
        </row>
        <row r="5973">
          <cell r="I5973">
            <v>75.900000000000006</v>
          </cell>
          <cell r="BA5973">
            <v>0.16630901893127917</v>
          </cell>
          <cell r="BB5973">
            <v>0.14799247126436785</v>
          </cell>
          <cell r="BC5973">
            <v>0.19363828367101915</v>
          </cell>
        </row>
        <row r="5974">
          <cell r="I5974">
            <v>80.099999999999994</v>
          </cell>
          <cell r="BA5974">
            <v>0.34491691263088964</v>
          </cell>
          <cell r="BB5974">
            <v>0.19238431034482747</v>
          </cell>
          <cell r="BC5974">
            <v>0.20651328367101909</v>
          </cell>
        </row>
        <row r="5975">
          <cell r="I5975">
            <v>82.9</v>
          </cell>
          <cell r="BA5975">
            <v>0.35970984973294584</v>
          </cell>
          <cell r="BB5975">
            <v>0.22277609195402293</v>
          </cell>
          <cell r="BC5975">
            <v>0.20838828367101916</v>
          </cell>
        </row>
        <row r="5976">
          <cell r="I5976">
            <v>84</v>
          </cell>
          <cell r="BA5976">
            <v>0.36791444940396217</v>
          </cell>
          <cell r="BB5976">
            <v>0.23399482758620679</v>
          </cell>
          <cell r="BC5976">
            <v>0.21176328367101907</v>
          </cell>
        </row>
        <row r="5977">
          <cell r="I5977">
            <v>87.1</v>
          </cell>
          <cell r="BA5977">
            <v>0.34939577787865267</v>
          </cell>
          <cell r="BB5977">
            <v>0.25832793103448265</v>
          </cell>
          <cell r="BC5977">
            <v>0.2281382836710191</v>
          </cell>
        </row>
        <row r="5978">
          <cell r="I5978">
            <v>88</v>
          </cell>
          <cell r="BA5978">
            <v>0.40503595390150549</v>
          </cell>
          <cell r="BB5978">
            <v>0.27529022988505736</v>
          </cell>
          <cell r="BC5978">
            <v>0.23101328367101909</v>
          </cell>
        </row>
        <row r="5979">
          <cell r="I5979">
            <v>88</v>
          </cell>
          <cell r="BA5979">
            <v>0.40503595390150549</v>
          </cell>
          <cell r="BB5979">
            <v>0.27479022988505736</v>
          </cell>
          <cell r="BC5979">
            <v>0.23101328367101909</v>
          </cell>
        </row>
        <row r="5980">
          <cell r="I5980">
            <v>84.9</v>
          </cell>
          <cell r="BA5980">
            <v>0.36732899338962144</v>
          </cell>
          <cell r="BB5980">
            <v>0.24267379310344828</v>
          </cell>
          <cell r="BC5980">
            <v>0.20638828367101908</v>
          </cell>
        </row>
        <row r="5981">
          <cell r="I5981">
            <v>86</v>
          </cell>
          <cell r="BA5981">
            <v>0.29815461902899443</v>
          </cell>
          <cell r="BB5981">
            <v>0.25389252873563212</v>
          </cell>
          <cell r="BC5981">
            <v>0.20963828367101908</v>
          </cell>
        </row>
        <row r="5982">
          <cell r="I5982">
            <v>87.1</v>
          </cell>
          <cell r="BA5982">
            <v>0.30585833379792865</v>
          </cell>
          <cell r="BB5982">
            <v>0.26327626436781598</v>
          </cell>
          <cell r="BC5982">
            <v>0.21301328367101913</v>
          </cell>
        </row>
        <row r="5983">
          <cell r="I5983">
            <v>84.9</v>
          </cell>
          <cell r="BA5983">
            <v>0.16690763460319283</v>
          </cell>
          <cell r="BB5983">
            <v>0.23978212643678162</v>
          </cell>
          <cell r="BC5983">
            <v>0.21451328367101907</v>
          </cell>
        </row>
        <row r="5984">
          <cell r="I5984">
            <v>82</v>
          </cell>
          <cell r="BA5984">
            <v>0.16333032691088512</v>
          </cell>
          <cell r="BB5984">
            <v>0.19853045977011491</v>
          </cell>
          <cell r="BC5984">
            <v>0.20563828367101905</v>
          </cell>
        </row>
        <row r="5985">
          <cell r="I5985">
            <v>81</v>
          </cell>
          <cell r="BA5985">
            <v>0.16479148075703925</v>
          </cell>
          <cell r="BB5985">
            <v>0.18783160919540229</v>
          </cell>
          <cell r="BC5985">
            <v>0.20926328367101915</v>
          </cell>
        </row>
        <row r="5986">
          <cell r="I5986">
            <v>80.099999999999994</v>
          </cell>
          <cell r="BA5986">
            <v>0.1608614807570389</v>
          </cell>
          <cell r="BB5986">
            <v>0.17815264367816083</v>
          </cell>
          <cell r="BC5986">
            <v>0.19951328367101911</v>
          </cell>
        </row>
        <row r="5987">
          <cell r="I5987">
            <v>80.099999999999994</v>
          </cell>
          <cell r="BA5987">
            <v>0</v>
          </cell>
          <cell r="BB5987">
            <v>0.1779026436781608</v>
          </cell>
          <cell r="BC5987">
            <v>0.20651328367101909</v>
          </cell>
        </row>
        <row r="5988">
          <cell r="I5988">
            <v>77</v>
          </cell>
          <cell r="BA5988">
            <v>0</v>
          </cell>
          <cell r="BB5988">
            <v>0.14603620689655172</v>
          </cell>
          <cell r="BC5988">
            <v>0.19701328367101908</v>
          </cell>
        </row>
        <row r="5989">
          <cell r="I5989">
            <v>75.900000000000006</v>
          </cell>
          <cell r="BA5989">
            <v>0</v>
          </cell>
          <cell r="BB5989">
            <v>0.13481747126436786</v>
          </cell>
          <cell r="BC5989">
            <v>0.19363828367101915</v>
          </cell>
        </row>
        <row r="5990">
          <cell r="I5990">
            <v>75</v>
          </cell>
          <cell r="BA5990">
            <v>0</v>
          </cell>
          <cell r="BB5990">
            <v>0.12613850574712637</v>
          </cell>
          <cell r="BC5990">
            <v>0.19088828367101909</v>
          </cell>
        </row>
        <row r="5991">
          <cell r="I5991">
            <v>73.900000000000006</v>
          </cell>
          <cell r="BA5991">
            <v>0</v>
          </cell>
          <cell r="BB5991">
            <v>0.1144197701149425</v>
          </cell>
          <cell r="BC5991">
            <v>0.18763828367101909</v>
          </cell>
        </row>
        <row r="5992">
          <cell r="I5992">
            <v>73.900000000000006</v>
          </cell>
          <cell r="BA5992">
            <v>0</v>
          </cell>
          <cell r="BB5992">
            <v>0.1144197701149425</v>
          </cell>
          <cell r="BC5992">
            <v>0.18063828367101906</v>
          </cell>
        </row>
        <row r="5993">
          <cell r="I5993">
            <v>73.000000999999997</v>
          </cell>
          <cell r="BA5993">
            <v>0</v>
          </cell>
          <cell r="BB5993">
            <v>0.10524080459770112</v>
          </cell>
          <cell r="BC5993">
            <v>0.17776328367101912</v>
          </cell>
        </row>
        <row r="5994">
          <cell r="I5994">
            <v>72</v>
          </cell>
          <cell r="BA5994">
            <v>0</v>
          </cell>
          <cell r="BB5994">
            <v>9.5041954022988498E-2</v>
          </cell>
          <cell r="BC5994">
            <v>0.17451328367101909</v>
          </cell>
        </row>
        <row r="5995">
          <cell r="I5995">
            <v>72</v>
          </cell>
          <cell r="BA5995">
            <v>0.15078455768011612</v>
          </cell>
          <cell r="BB5995">
            <v>9.5541954022988512E-2</v>
          </cell>
          <cell r="BC5995">
            <v>0.17451328367101909</v>
          </cell>
        </row>
        <row r="5996">
          <cell r="I5996">
            <v>73.000000999999997</v>
          </cell>
          <cell r="BA5996">
            <v>0.15209455640390651</v>
          </cell>
          <cell r="BB5996">
            <v>0.10624080459770112</v>
          </cell>
          <cell r="BC5996">
            <v>0.17776328367101912</v>
          </cell>
        </row>
        <row r="5997">
          <cell r="I5997">
            <v>75.900000000000006</v>
          </cell>
          <cell r="BA5997">
            <v>0.16630901893127917</v>
          </cell>
          <cell r="BB5997">
            <v>0.14799247126436785</v>
          </cell>
          <cell r="BC5997">
            <v>0.19363828367101915</v>
          </cell>
        </row>
        <row r="5998">
          <cell r="I5998">
            <v>80.099999999999994</v>
          </cell>
          <cell r="BA5998">
            <v>0.35224276059313375</v>
          </cell>
          <cell r="BB5998">
            <v>0.19238431034482747</v>
          </cell>
          <cell r="BC5998">
            <v>0.21513828367101914</v>
          </cell>
        </row>
        <row r="5999">
          <cell r="I5999">
            <v>82</v>
          </cell>
          <cell r="BA5999">
            <v>0.35307071815025048</v>
          </cell>
          <cell r="BB5999">
            <v>0.21359712643678155</v>
          </cell>
          <cell r="BC5999">
            <v>0.20563828367101905</v>
          </cell>
        </row>
        <row r="6000">
          <cell r="I6000">
            <v>84.9</v>
          </cell>
          <cell r="BA6000">
            <v>0.38101474343372876</v>
          </cell>
          <cell r="BB6000">
            <v>0.24317379310344828</v>
          </cell>
          <cell r="BC6000">
            <v>0.22151328367101911</v>
          </cell>
        </row>
        <row r="6001">
          <cell r="I6001">
            <v>88</v>
          </cell>
          <cell r="BA6001">
            <v>0.34360630468453052</v>
          </cell>
          <cell r="BB6001">
            <v>0.26750689655172405</v>
          </cell>
          <cell r="BC6001">
            <v>0.21576328367101907</v>
          </cell>
        </row>
        <row r="6002">
          <cell r="I6002">
            <v>87.1</v>
          </cell>
          <cell r="BA6002">
            <v>0.38381287405663689</v>
          </cell>
          <cell r="BB6002">
            <v>0.26611126436781601</v>
          </cell>
          <cell r="BC6002">
            <v>0.21301328367101913</v>
          </cell>
        </row>
        <row r="6003">
          <cell r="I6003">
            <v>88</v>
          </cell>
          <cell r="BA6003">
            <v>0.3906907836474478</v>
          </cell>
          <cell r="BB6003">
            <v>0.27479022988505736</v>
          </cell>
          <cell r="BC6003">
            <v>0.21576328367101907</v>
          </cell>
        </row>
        <row r="6004">
          <cell r="I6004">
            <v>89.1</v>
          </cell>
          <cell r="BA6004">
            <v>0.39168018505629071</v>
          </cell>
          <cell r="BB6004">
            <v>0.2855089655172412</v>
          </cell>
          <cell r="BC6004">
            <v>0.21126328367101907</v>
          </cell>
        </row>
        <row r="6005">
          <cell r="I6005">
            <v>89.1</v>
          </cell>
          <cell r="BA6005">
            <v>0.32628727478170383</v>
          </cell>
          <cell r="BB6005">
            <v>0.2855089655172412</v>
          </cell>
          <cell r="BC6005">
            <v>0.22726328367101908</v>
          </cell>
        </row>
        <row r="6006">
          <cell r="I6006">
            <v>87.1</v>
          </cell>
          <cell r="BA6006">
            <v>0.30585833379792865</v>
          </cell>
          <cell r="BB6006">
            <v>0.26327626436781598</v>
          </cell>
          <cell r="BC6006">
            <v>0.21301328367101913</v>
          </cell>
        </row>
        <row r="6007">
          <cell r="I6007">
            <v>86</v>
          </cell>
          <cell r="BA6007">
            <v>0.16494263460319311</v>
          </cell>
          <cell r="BB6007">
            <v>0.25100086206896549</v>
          </cell>
          <cell r="BC6007">
            <v>0.20963828367101908</v>
          </cell>
        </row>
        <row r="6008">
          <cell r="I6008">
            <v>82.9</v>
          </cell>
          <cell r="BA6008">
            <v>0.16443878844934665</v>
          </cell>
          <cell r="BB6008">
            <v>0.20770942528735625</v>
          </cell>
          <cell r="BC6008">
            <v>0.20838828367101916</v>
          </cell>
        </row>
        <row r="6009">
          <cell r="I6009">
            <v>81</v>
          </cell>
          <cell r="BA6009">
            <v>0.1619699422955008</v>
          </cell>
          <cell r="BB6009">
            <v>0.18783160919540229</v>
          </cell>
          <cell r="BC6009">
            <v>0.20226328367101912</v>
          </cell>
        </row>
        <row r="6010">
          <cell r="I6010">
            <v>78.099999999999994</v>
          </cell>
          <cell r="BA6010">
            <v>0.15511763460319319</v>
          </cell>
          <cell r="BB6010">
            <v>0.15775494252873556</v>
          </cell>
          <cell r="BC6010">
            <v>0.1852632836710191</v>
          </cell>
        </row>
        <row r="6011">
          <cell r="I6011">
            <v>75.900000000000006</v>
          </cell>
          <cell r="BA6011">
            <v>0</v>
          </cell>
          <cell r="BB6011">
            <v>0.13506747126436786</v>
          </cell>
          <cell r="BC6011">
            <v>0.16438828367101907</v>
          </cell>
        </row>
        <row r="6012">
          <cell r="I6012">
            <v>75</v>
          </cell>
          <cell r="BA6012">
            <v>0</v>
          </cell>
          <cell r="BB6012">
            <v>0.12563850574712637</v>
          </cell>
          <cell r="BC6012">
            <v>0.16163828367101912</v>
          </cell>
        </row>
        <row r="6013">
          <cell r="I6013">
            <v>73.000000999999997</v>
          </cell>
          <cell r="BA6013">
            <v>0</v>
          </cell>
          <cell r="BB6013">
            <v>0.10524080459770112</v>
          </cell>
          <cell r="BC6013">
            <v>0.15551328367101908</v>
          </cell>
        </row>
        <row r="6014">
          <cell r="I6014">
            <v>73.000000999999997</v>
          </cell>
          <cell r="BA6014">
            <v>0</v>
          </cell>
          <cell r="BB6014">
            <v>0.10574080459770112</v>
          </cell>
          <cell r="BC6014">
            <v>0.15551328367101908</v>
          </cell>
        </row>
        <row r="6015">
          <cell r="I6015">
            <v>71.099999999999994</v>
          </cell>
          <cell r="BA6015">
            <v>0</v>
          </cell>
          <cell r="BB6015">
            <v>8.5862988505747015E-2</v>
          </cell>
          <cell r="BC6015">
            <v>0.14938828367101906</v>
          </cell>
        </row>
        <row r="6016">
          <cell r="I6016">
            <v>71.099999999999994</v>
          </cell>
          <cell r="BA6016">
            <v>0</v>
          </cell>
          <cell r="BB6016">
            <v>8.5862988505747015E-2</v>
          </cell>
          <cell r="BC6016">
            <v>0.14213828367101908</v>
          </cell>
        </row>
        <row r="6017">
          <cell r="I6017">
            <v>71.099999999999994</v>
          </cell>
          <cell r="BA6017">
            <v>0</v>
          </cell>
          <cell r="BB6017">
            <v>8.5862988505747015E-2</v>
          </cell>
          <cell r="BC6017">
            <v>0.14213828367101908</v>
          </cell>
        </row>
        <row r="6018">
          <cell r="I6018">
            <v>70</v>
          </cell>
          <cell r="BA6018">
            <v>0</v>
          </cell>
          <cell r="BB6018">
            <v>7.4644252873563147E-2</v>
          </cell>
          <cell r="BC6018">
            <v>0.13876328367101909</v>
          </cell>
        </row>
        <row r="6019">
          <cell r="I6019">
            <v>70</v>
          </cell>
          <cell r="BA6019">
            <v>0.13637455768011614</v>
          </cell>
          <cell r="BB6019">
            <v>7.5144252873563147E-2</v>
          </cell>
          <cell r="BC6019">
            <v>0.13876328367101909</v>
          </cell>
        </row>
        <row r="6020">
          <cell r="I6020">
            <v>70</v>
          </cell>
          <cell r="BA6020">
            <v>0.13934724998780845</v>
          </cell>
          <cell r="BB6020">
            <v>7.5644252873563148E-2</v>
          </cell>
          <cell r="BC6020">
            <v>0.14613828367101908</v>
          </cell>
        </row>
        <row r="6021">
          <cell r="I6021">
            <v>73.900000000000006</v>
          </cell>
          <cell r="BA6021">
            <v>0.14680417306473131</v>
          </cell>
          <cell r="BB6021">
            <v>0.12214643678160916</v>
          </cell>
          <cell r="BC6021">
            <v>0.16463828367101915</v>
          </cell>
        </row>
        <row r="6022">
          <cell r="I6022">
            <v>79</v>
          </cell>
          <cell r="BA6022">
            <v>0.29498425148765328</v>
          </cell>
          <cell r="BB6022">
            <v>0.17571724137931027</v>
          </cell>
          <cell r="BC6022">
            <v>0.18801328367101913</v>
          </cell>
        </row>
        <row r="6023">
          <cell r="I6023">
            <v>81</v>
          </cell>
          <cell r="BA6023">
            <v>0.33030166271442002</v>
          </cell>
          <cell r="BB6023">
            <v>0.19561494252873562</v>
          </cell>
          <cell r="BC6023">
            <v>0.20226328367101912</v>
          </cell>
        </row>
        <row r="6024">
          <cell r="I6024">
            <v>84.9</v>
          </cell>
          <cell r="BA6024">
            <v>0.3651026334589102</v>
          </cell>
          <cell r="BB6024">
            <v>0.23539045977011491</v>
          </cell>
          <cell r="BC6024">
            <v>0.22151328367101911</v>
          </cell>
        </row>
        <row r="6025">
          <cell r="I6025">
            <v>87.1</v>
          </cell>
          <cell r="BA6025">
            <v>0.31188159211214883</v>
          </cell>
          <cell r="BB6025">
            <v>0.25832793103448265</v>
          </cell>
          <cell r="BC6025">
            <v>0.22113828367101906</v>
          </cell>
        </row>
        <row r="6026">
          <cell r="I6026">
            <v>87.1</v>
          </cell>
          <cell r="BA6026">
            <v>0.36822196600489521</v>
          </cell>
          <cell r="BB6026">
            <v>0.25832793103448265</v>
          </cell>
          <cell r="BC6026">
            <v>0.21301328367101913</v>
          </cell>
        </row>
        <row r="6027">
          <cell r="I6027">
            <v>88</v>
          </cell>
          <cell r="BA6027">
            <v>0.36788578960858559</v>
          </cell>
          <cell r="BB6027">
            <v>0.26700689655172399</v>
          </cell>
          <cell r="BC6027">
            <v>0.20788828367101914</v>
          </cell>
        </row>
        <row r="6028">
          <cell r="I6028">
            <v>88</v>
          </cell>
          <cell r="BA6028">
            <v>0.35547121105353963</v>
          </cell>
          <cell r="BB6028">
            <v>0.26261522988505737</v>
          </cell>
          <cell r="BC6028">
            <v>0.19413828367101912</v>
          </cell>
        </row>
        <row r="6029">
          <cell r="I6029">
            <v>88</v>
          </cell>
          <cell r="BA6029">
            <v>0.26620530601232062</v>
          </cell>
          <cell r="BB6029">
            <v>0.26261522988505737</v>
          </cell>
          <cell r="BC6029">
            <v>0.19413828367101912</v>
          </cell>
        </row>
        <row r="6030">
          <cell r="I6030">
            <v>87.1</v>
          </cell>
          <cell r="BA6030">
            <v>0.24550600241793305</v>
          </cell>
          <cell r="BB6030">
            <v>0.25004459770114934</v>
          </cell>
          <cell r="BC6030">
            <v>0.19138828367101915</v>
          </cell>
        </row>
        <row r="6031">
          <cell r="I6031">
            <v>84</v>
          </cell>
          <cell r="BA6031">
            <v>0.15678032691088517</v>
          </cell>
          <cell r="BB6031">
            <v>0.21892816091954012</v>
          </cell>
          <cell r="BC6031">
            <v>0.18938828367101906</v>
          </cell>
        </row>
        <row r="6032">
          <cell r="I6032">
            <v>82.9</v>
          </cell>
          <cell r="BA6032">
            <v>0</v>
          </cell>
          <cell r="BB6032">
            <v>0.20770942528735625</v>
          </cell>
          <cell r="BC6032">
            <v>0.19238828367101912</v>
          </cell>
        </row>
        <row r="6033">
          <cell r="I6033">
            <v>82</v>
          </cell>
          <cell r="BA6033">
            <v>0</v>
          </cell>
          <cell r="BB6033">
            <v>0.19803045977011491</v>
          </cell>
          <cell r="BC6033">
            <v>0.18963828367101915</v>
          </cell>
        </row>
        <row r="6034">
          <cell r="I6034">
            <v>78.099999999999994</v>
          </cell>
          <cell r="BA6034">
            <v>0</v>
          </cell>
          <cell r="BB6034">
            <v>0.15825494252873556</v>
          </cell>
          <cell r="BC6034">
            <v>0.1852632836710191</v>
          </cell>
        </row>
        <row r="6035">
          <cell r="I6035">
            <v>77</v>
          </cell>
          <cell r="BA6035">
            <v>0</v>
          </cell>
          <cell r="BB6035">
            <v>0.14653620689655172</v>
          </cell>
          <cell r="BC6035">
            <v>0.18188828367101909</v>
          </cell>
        </row>
        <row r="6036">
          <cell r="I6036">
            <v>75</v>
          </cell>
          <cell r="BA6036">
            <v>0</v>
          </cell>
          <cell r="BB6036">
            <v>0.12613850574712637</v>
          </cell>
          <cell r="BC6036">
            <v>0.17576328367101915</v>
          </cell>
        </row>
        <row r="6037">
          <cell r="I6037">
            <v>73.900000000000006</v>
          </cell>
          <cell r="BA6037">
            <v>0</v>
          </cell>
          <cell r="BB6037">
            <v>0.11491977011494249</v>
          </cell>
          <cell r="BC6037">
            <v>0.17251328367101906</v>
          </cell>
        </row>
        <row r="6038">
          <cell r="I6038">
            <v>73.000000999999997</v>
          </cell>
          <cell r="BA6038">
            <v>0</v>
          </cell>
          <cell r="BB6038">
            <v>0.10574080459770112</v>
          </cell>
          <cell r="BC6038">
            <v>0.16188828367101904</v>
          </cell>
        </row>
        <row r="6039">
          <cell r="I6039">
            <v>72</v>
          </cell>
          <cell r="BA6039">
            <v>0</v>
          </cell>
          <cell r="BB6039">
            <v>9.5041954022988498E-2</v>
          </cell>
          <cell r="BC6039">
            <v>0.15851328367101911</v>
          </cell>
        </row>
        <row r="6040">
          <cell r="I6040">
            <v>72</v>
          </cell>
          <cell r="BA6040">
            <v>0</v>
          </cell>
          <cell r="BB6040">
            <v>9.5041954022988498E-2</v>
          </cell>
          <cell r="BC6040">
            <v>0.15226328367101913</v>
          </cell>
        </row>
        <row r="6041">
          <cell r="I6041">
            <v>71.099999999999994</v>
          </cell>
          <cell r="BA6041">
            <v>0</v>
          </cell>
          <cell r="BB6041">
            <v>8.5862988505747015E-2</v>
          </cell>
          <cell r="BC6041">
            <v>0.1557632836710191</v>
          </cell>
        </row>
        <row r="6042">
          <cell r="I6042">
            <v>71.099999999999994</v>
          </cell>
          <cell r="BA6042">
            <v>0</v>
          </cell>
          <cell r="BB6042">
            <v>8.5862988505747015E-2</v>
          </cell>
          <cell r="BC6042">
            <v>0.14938828367101906</v>
          </cell>
        </row>
        <row r="6043">
          <cell r="I6043">
            <v>72</v>
          </cell>
          <cell r="BA6043">
            <v>0</v>
          </cell>
          <cell r="BB6043">
            <v>9.5541954022988512E-2</v>
          </cell>
          <cell r="BC6043">
            <v>0.15226328367101913</v>
          </cell>
        </row>
        <row r="6044">
          <cell r="I6044">
            <v>72</v>
          </cell>
          <cell r="BA6044">
            <v>0</v>
          </cell>
          <cell r="BB6044">
            <v>9.6041954022988499E-2</v>
          </cell>
          <cell r="BC6044">
            <v>0.15226328367101913</v>
          </cell>
        </row>
        <row r="6045">
          <cell r="I6045">
            <v>77</v>
          </cell>
          <cell r="BA6045">
            <v>0</v>
          </cell>
          <cell r="BB6045">
            <v>0.14753620689655172</v>
          </cell>
          <cell r="BC6045">
            <v>0.18188828367101909</v>
          </cell>
        </row>
        <row r="6046">
          <cell r="I6046">
            <v>82.9</v>
          </cell>
          <cell r="BA6046">
            <v>0</v>
          </cell>
          <cell r="BB6046">
            <v>0.20770942528735625</v>
          </cell>
          <cell r="BC6046">
            <v>0.21538828367101909</v>
          </cell>
        </row>
        <row r="6047">
          <cell r="I6047">
            <v>84</v>
          </cell>
          <cell r="BA6047">
            <v>0</v>
          </cell>
          <cell r="BB6047">
            <v>0.21842816091954012</v>
          </cell>
          <cell r="BC6047">
            <v>0.2187632836710191</v>
          </cell>
        </row>
        <row r="6048">
          <cell r="I6048">
            <v>87.1</v>
          </cell>
          <cell r="BA6048">
            <v>0</v>
          </cell>
          <cell r="BB6048">
            <v>0.25004459770114934</v>
          </cell>
          <cell r="BC6048">
            <v>0.23688828367101905</v>
          </cell>
        </row>
        <row r="6049">
          <cell r="I6049">
            <v>86</v>
          </cell>
          <cell r="BA6049">
            <v>0</v>
          </cell>
          <cell r="BB6049">
            <v>0.2393258620689655</v>
          </cell>
          <cell r="BC6049">
            <v>0.22488828367101918</v>
          </cell>
        </row>
        <row r="6050">
          <cell r="I6050">
            <v>87.1</v>
          </cell>
          <cell r="BA6050">
            <v>0.16630301921857757</v>
          </cell>
          <cell r="BB6050">
            <v>0.25054459770114934</v>
          </cell>
          <cell r="BC6050">
            <v>0.21301328367101913</v>
          </cell>
        </row>
        <row r="6051">
          <cell r="I6051">
            <v>80.099999999999994</v>
          </cell>
          <cell r="BA6051">
            <v>0.15441224998780817</v>
          </cell>
          <cell r="BB6051">
            <v>0.17865264367816081</v>
          </cell>
          <cell r="BC6051">
            <v>0.18351328367101913</v>
          </cell>
        </row>
        <row r="6052">
          <cell r="I6052">
            <v>75</v>
          </cell>
          <cell r="BA6052">
            <v>0.1545634038339623</v>
          </cell>
          <cell r="BB6052">
            <v>0.12613850574712637</v>
          </cell>
          <cell r="BC6052">
            <v>0.18388828367101911</v>
          </cell>
        </row>
        <row r="6053">
          <cell r="I6053">
            <v>73.900000000000006</v>
          </cell>
          <cell r="BA6053">
            <v>0.15325340383396202</v>
          </cell>
          <cell r="BB6053">
            <v>0.11491977011494249</v>
          </cell>
          <cell r="BC6053">
            <v>0.18063828367101906</v>
          </cell>
        </row>
        <row r="6054">
          <cell r="I6054">
            <v>75</v>
          </cell>
          <cell r="BA6054">
            <v>0.14816455768011616</v>
          </cell>
          <cell r="BB6054">
            <v>0.12663850574712635</v>
          </cell>
          <cell r="BC6054">
            <v>0.16801328367101906</v>
          </cell>
        </row>
        <row r="6055">
          <cell r="I6055">
            <v>75</v>
          </cell>
          <cell r="BA6055">
            <v>0.1512884038339623</v>
          </cell>
          <cell r="BB6055">
            <v>0.12713850574712635</v>
          </cell>
          <cell r="BC6055">
            <v>0.17576328367101915</v>
          </cell>
        </row>
        <row r="6056">
          <cell r="I6056">
            <v>73.900000000000006</v>
          </cell>
          <cell r="BA6056">
            <v>0.15325340383396202</v>
          </cell>
          <cell r="BB6056">
            <v>0.11591977011494249</v>
          </cell>
          <cell r="BC6056">
            <v>0.18063828367101906</v>
          </cell>
        </row>
        <row r="6057">
          <cell r="I6057">
            <v>73.000000999999997</v>
          </cell>
          <cell r="BA6057">
            <v>0.15209455640390651</v>
          </cell>
          <cell r="BB6057">
            <v>0.10624080459770112</v>
          </cell>
          <cell r="BC6057">
            <v>0.17776328367101912</v>
          </cell>
        </row>
        <row r="6058">
          <cell r="I6058">
            <v>73.000000999999997</v>
          </cell>
          <cell r="BA6058">
            <v>0.15209455640390651</v>
          </cell>
          <cell r="BB6058">
            <v>0.10624080459770112</v>
          </cell>
          <cell r="BC6058">
            <v>0.17776328367101912</v>
          </cell>
        </row>
        <row r="6059">
          <cell r="I6059">
            <v>73.000000999999997</v>
          </cell>
          <cell r="BA6059">
            <v>0.15491609478463991</v>
          </cell>
          <cell r="BB6059">
            <v>0.10574080459770112</v>
          </cell>
          <cell r="BC6059">
            <v>0.1847632836710191</v>
          </cell>
        </row>
        <row r="6060">
          <cell r="I6060">
            <v>72</v>
          </cell>
          <cell r="BA6060">
            <v>0.15078455768011612</v>
          </cell>
          <cell r="BB6060">
            <v>9.5541954022988512E-2</v>
          </cell>
          <cell r="BC6060">
            <v>0.17451328367101909</v>
          </cell>
        </row>
        <row r="6061">
          <cell r="I6061">
            <v>72</v>
          </cell>
          <cell r="BA6061">
            <v>0.14750955768011614</v>
          </cell>
          <cell r="BB6061">
            <v>9.5541954022988512E-2</v>
          </cell>
          <cell r="BC6061">
            <v>0.16638828367101915</v>
          </cell>
        </row>
        <row r="6062">
          <cell r="I6062">
            <v>71.099999999999994</v>
          </cell>
          <cell r="BA6062">
            <v>0</v>
          </cell>
          <cell r="BB6062">
            <v>8.6362988505747015E-2</v>
          </cell>
          <cell r="BC6062">
            <v>0.16363828367101907</v>
          </cell>
        </row>
        <row r="6063">
          <cell r="I6063">
            <v>71.099999999999994</v>
          </cell>
          <cell r="BA6063">
            <v>0</v>
          </cell>
          <cell r="BB6063">
            <v>8.5862988505747015E-2</v>
          </cell>
          <cell r="BC6063">
            <v>0.16363828367101907</v>
          </cell>
        </row>
        <row r="6064">
          <cell r="I6064">
            <v>70</v>
          </cell>
          <cell r="BA6064">
            <v>0</v>
          </cell>
          <cell r="BB6064">
            <v>7.4644252873563147E-2</v>
          </cell>
          <cell r="BC6064">
            <v>0.15238828367101906</v>
          </cell>
        </row>
        <row r="6065">
          <cell r="I6065">
            <v>71.099999999999994</v>
          </cell>
          <cell r="BA6065">
            <v>0</v>
          </cell>
          <cell r="BB6065">
            <v>8.5862988505747015E-2</v>
          </cell>
          <cell r="BC6065">
            <v>0.16363828367101907</v>
          </cell>
        </row>
        <row r="6066">
          <cell r="I6066">
            <v>71.099999999999994</v>
          </cell>
          <cell r="BA6066">
            <v>0</v>
          </cell>
          <cell r="BB6066">
            <v>8.5862988505747015E-2</v>
          </cell>
          <cell r="BC6066">
            <v>0.1557632836710191</v>
          </cell>
        </row>
        <row r="6067">
          <cell r="I6067">
            <v>71.099999999999994</v>
          </cell>
          <cell r="BA6067">
            <v>0</v>
          </cell>
          <cell r="BB6067">
            <v>8.6362988505747015E-2</v>
          </cell>
          <cell r="BC6067">
            <v>0.16363828367101907</v>
          </cell>
        </row>
        <row r="6068">
          <cell r="I6068">
            <v>72</v>
          </cell>
          <cell r="BA6068">
            <v>0</v>
          </cell>
          <cell r="BB6068">
            <v>9.6041954022988499E-2</v>
          </cell>
          <cell r="BC6068">
            <v>0.17451328367101909</v>
          </cell>
        </row>
        <row r="6069">
          <cell r="I6069">
            <v>73.400000000000006</v>
          </cell>
          <cell r="BA6069">
            <v>0</v>
          </cell>
          <cell r="BB6069">
            <v>0.11082034482758625</v>
          </cell>
          <cell r="BC6069">
            <v>0.17076328367101909</v>
          </cell>
        </row>
        <row r="6070">
          <cell r="I6070">
            <v>73.000000999999997</v>
          </cell>
          <cell r="BA6070">
            <v>0</v>
          </cell>
          <cell r="BB6070">
            <v>0.10674080459770111</v>
          </cell>
          <cell r="BC6070">
            <v>0.17776328367101912</v>
          </cell>
        </row>
        <row r="6071">
          <cell r="I6071">
            <v>73.000000999999997</v>
          </cell>
          <cell r="BA6071">
            <v>0</v>
          </cell>
          <cell r="BB6071">
            <v>0.10624080459770112</v>
          </cell>
          <cell r="BC6071">
            <v>0.17776328367101912</v>
          </cell>
        </row>
        <row r="6072">
          <cell r="I6072">
            <v>75</v>
          </cell>
          <cell r="BA6072">
            <v>0</v>
          </cell>
          <cell r="BB6072">
            <v>0.12663850574712635</v>
          </cell>
          <cell r="BC6072">
            <v>0.19088828367101909</v>
          </cell>
        </row>
        <row r="6073">
          <cell r="I6073">
            <v>75.900000000000006</v>
          </cell>
          <cell r="BA6073">
            <v>0</v>
          </cell>
          <cell r="BB6073">
            <v>0.13631747126436786</v>
          </cell>
          <cell r="BC6073">
            <v>0.17863828367101911</v>
          </cell>
        </row>
        <row r="6074">
          <cell r="I6074">
            <v>78.099999999999994</v>
          </cell>
          <cell r="BA6074">
            <v>0</v>
          </cell>
          <cell r="BB6074">
            <v>0.15875494252873557</v>
          </cell>
          <cell r="BC6074">
            <v>0.17738828367101908</v>
          </cell>
        </row>
        <row r="6075">
          <cell r="I6075">
            <v>79</v>
          </cell>
          <cell r="BA6075">
            <v>0</v>
          </cell>
          <cell r="BB6075">
            <v>0.16743390804597694</v>
          </cell>
          <cell r="BC6075">
            <v>0.19613828367101907</v>
          </cell>
        </row>
        <row r="6076">
          <cell r="I6076">
            <v>81</v>
          </cell>
          <cell r="BA6076">
            <v>0</v>
          </cell>
          <cell r="BB6076">
            <v>0.18733160919540229</v>
          </cell>
          <cell r="BC6076">
            <v>0.19413828367101912</v>
          </cell>
        </row>
        <row r="6077">
          <cell r="I6077">
            <v>82.9</v>
          </cell>
          <cell r="BA6077">
            <v>0</v>
          </cell>
          <cell r="BB6077">
            <v>0.20670942528735628</v>
          </cell>
          <cell r="BC6077">
            <v>0.19238828367101912</v>
          </cell>
        </row>
        <row r="6078">
          <cell r="I6078">
            <v>82.4</v>
          </cell>
          <cell r="BA6078">
            <v>0</v>
          </cell>
          <cell r="BB6078">
            <v>0.20211000000000004</v>
          </cell>
          <cell r="BC6078">
            <v>0.19863828367101913</v>
          </cell>
        </row>
        <row r="6079">
          <cell r="I6079">
            <v>80.099999999999994</v>
          </cell>
          <cell r="BA6079">
            <v>0</v>
          </cell>
          <cell r="BB6079">
            <v>0.17915264367816081</v>
          </cell>
          <cell r="BC6079">
            <v>0.19951328367101911</v>
          </cell>
        </row>
        <row r="6080">
          <cell r="I6080">
            <v>78.099999999999994</v>
          </cell>
          <cell r="BA6080">
            <v>0</v>
          </cell>
          <cell r="BB6080">
            <v>0.15875494252873557</v>
          </cell>
          <cell r="BC6080">
            <v>0.2003882836710191</v>
          </cell>
        </row>
        <row r="6081">
          <cell r="I6081">
            <v>77</v>
          </cell>
          <cell r="BA6081">
            <v>0</v>
          </cell>
          <cell r="BB6081">
            <v>0.14703620689655172</v>
          </cell>
          <cell r="BC6081">
            <v>0.19001328367101905</v>
          </cell>
        </row>
        <row r="6082">
          <cell r="I6082">
            <v>73.900000000000006</v>
          </cell>
          <cell r="BA6082">
            <v>0</v>
          </cell>
          <cell r="BB6082">
            <v>0.11541977011494249</v>
          </cell>
          <cell r="BC6082">
            <v>0.18063828367101906</v>
          </cell>
        </row>
        <row r="6083">
          <cell r="I6083">
            <v>73.000000999999997</v>
          </cell>
          <cell r="BA6083">
            <v>0</v>
          </cell>
          <cell r="BB6083">
            <v>0.10574080459770112</v>
          </cell>
          <cell r="BC6083">
            <v>0.17776328367101912</v>
          </cell>
        </row>
        <row r="6084">
          <cell r="I6084">
            <v>73.000000999999997</v>
          </cell>
          <cell r="BA6084">
            <v>0</v>
          </cell>
          <cell r="BB6084">
            <v>0.10574080459770112</v>
          </cell>
          <cell r="BC6084">
            <v>0.16976328367101909</v>
          </cell>
        </row>
        <row r="6085">
          <cell r="I6085">
            <v>72</v>
          </cell>
          <cell r="BA6085">
            <v>0</v>
          </cell>
          <cell r="BB6085">
            <v>9.5541954022988512E-2</v>
          </cell>
          <cell r="BC6085">
            <v>0.15851328367101911</v>
          </cell>
        </row>
        <row r="6086">
          <cell r="I6086">
            <v>70</v>
          </cell>
          <cell r="BA6086">
            <v>0</v>
          </cell>
          <cell r="BB6086">
            <v>7.5144252873563147E-2</v>
          </cell>
          <cell r="BC6086">
            <v>0.15238828367101906</v>
          </cell>
        </row>
        <row r="6087">
          <cell r="I6087">
            <v>70</v>
          </cell>
          <cell r="BA6087">
            <v>0</v>
          </cell>
          <cell r="BB6087">
            <v>7.4644252873563147E-2</v>
          </cell>
          <cell r="BC6087">
            <v>0.14613828367101908</v>
          </cell>
        </row>
        <row r="6088">
          <cell r="I6088">
            <v>68</v>
          </cell>
          <cell r="BA6088">
            <v>0</v>
          </cell>
          <cell r="BB6088">
            <v>5.424655172413792E-2</v>
          </cell>
          <cell r="BC6088">
            <v>0.1326382836710191</v>
          </cell>
        </row>
        <row r="6089">
          <cell r="I6089">
            <v>68</v>
          </cell>
          <cell r="BA6089">
            <v>0</v>
          </cell>
          <cell r="BB6089">
            <v>5.424655172413792E-2</v>
          </cell>
          <cell r="BC6089">
            <v>0.1326382836710191</v>
          </cell>
        </row>
        <row r="6090">
          <cell r="I6090">
            <v>69.099999999999994</v>
          </cell>
          <cell r="BA6090">
            <v>0</v>
          </cell>
          <cell r="BB6090">
            <v>6.5465287356321789E-2</v>
          </cell>
          <cell r="BC6090">
            <v>0.14338828367101908</v>
          </cell>
        </row>
        <row r="6091">
          <cell r="I6091">
            <v>66.900000000000006</v>
          </cell>
          <cell r="BA6091">
            <v>0.1301772499878085</v>
          </cell>
          <cell r="BB6091">
            <v>4.3527816091954052E-2</v>
          </cell>
          <cell r="BC6091">
            <v>0.12338828367101909</v>
          </cell>
        </row>
        <row r="6092">
          <cell r="I6092">
            <v>68</v>
          </cell>
          <cell r="BA6092">
            <v>0.13390571152626995</v>
          </cell>
          <cell r="BB6092">
            <v>5.5246551724137921E-2</v>
          </cell>
          <cell r="BC6092">
            <v>0.1326382836710191</v>
          </cell>
        </row>
        <row r="6093">
          <cell r="I6093">
            <v>71.099999999999994</v>
          </cell>
          <cell r="BA6093">
            <v>0.14322686537242377</v>
          </cell>
          <cell r="BB6093">
            <v>9.9037988505747007E-2</v>
          </cell>
          <cell r="BC6093">
            <v>0.1557632836710191</v>
          </cell>
        </row>
        <row r="6094">
          <cell r="I6094">
            <v>73.900000000000006</v>
          </cell>
          <cell r="BA6094">
            <v>0.26696321149517016</v>
          </cell>
          <cell r="BB6094">
            <v>0.12915143678160917</v>
          </cell>
          <cell r="BC6094">
            <v>0.18063828367101906</v>
          </cell>
        </row>
        <row r="6095">
          <cell r="I6095">
            <v>77</v>
          </cell>
          <cell r="BA6095">
            <v>0.30765438126733408</v>
          </cell>
          <cell r="BB6095">
            <v>0.1626028735632184</v>
          </cell>
          <cell r="BC6095">
            <v>0.19701328367101908</v>
          </cell>
        </row>
        <row r="6096">
          <cell r="I6096">
            <v>80.099999999999994</v>
          </cell>
          <cell r="BA6096">
            <v>0.33657155206062289</v>
          </cell>
          <cell r="BB6096">
            <v>0.19421931034482748</v>
          </cell>
          <cell r="BC6096">
            <v>0.21513828367101914</v>
          </cell>
        </row>
        <row r="6097">
          <cell r="I6097">
            <v>81</v>
          </cell>
          <cell r="BA6097">
            <v>0.27425875739524452</v>
          </cell>
          <cell r="BB6097">
            <v>0.19611494252873563</v>
          </cell>
          <cell r="BC6097">
            <v>0.20926328367101915</v>
          </cell>
        </row>
        <row r="6098">
          <cell r="I6098">
            <v>81</v>
          </cell>
          <cell r="BA6098">
            <v>0.33605556267913422</v>
          </cell>
          <cell r="BB6098">
            <v>0.20389827586206896</v>
          </cell>
          <cell r="BC6098">
            <v>0.20926328367101915</v>
          </cell>
        </row>
        <row r="6099">
          <cell r="I6099">
            <v>82</v>
          </cell>
          <cell r="BA6099">
            <v>0.33775850000235502</v>
          </cell>
          <cell r="BB6099">
            <v>0.21359712643678155</v>
          </cell>
          <cell r="BC6099">
            <v>0.20563828367101905</v>
          </cell>
        </row>
        <row r="6100">
          <cell r="I6100">
            <v>84.9</v>
          </cell>
          <cell r="BA6100">
            <v>0.35903325184281987</v>
          </cell>
          <cell r="BB6100">
            <v>0.24267379310344828</v>
          </cell>
          <cell r="BC6100">
            <v>0.21451328367101907</v>
          </cell>
        </row>
        <row r="6101">
          <cell r="I6101">
            <v>86</v>
          </cell>
          <cell r="BA6101">
            <v>0.26722787504089573</v>
          </cell>
          <cell r="BB6101">
            <v>0.25389252873563212</v>
          </cell>
          <cell r="BC6101">
            <v>0.20963828367101908</v>
          </cell>
        </row>
        <row r="6102">
          <cell r="I6102">
            <v>84.9</v>
          </cell>
          <cell r="BA6102">
            <v>0.23601838961436172</v>
          </cell>
          <cell r="BB6102">
            <v>0.24083879310344827</v>
          </cell>
          <cell r="BC6102">
            <v>0.19213828367101909</v>
          </cell>
        </row>
        <row r="6103">
          <cell r="I6103">
            <v>80.099999999999994</v>
          </cell>
          <cell r="BA6103">
            <v>0.14368032691088509</v>
          </cell>
          <cell r="BB6103">
            <v>0.1908276436781608</v>
          </cell>
          <cell r="BC6103">
            <v>0.15688828367101906</v>
          </cell>
        </row>
        <row r="6104">
          <cell r="I6104">
            <v>78.099999999999994</v>
          </cell>
          <cell r="BA6104">
            <v>0.14121148075703935</v>
          </cell>
          <cell r="BB6104">
            <v>0.15875494252873557</v>
          </cell>
          <cell r="BC6104">
            <v>0.15076328367101915</v>
          </cell>
        </row>
        <row r="6105">
          <cell r="I6105">
            <v>75</v>
          </cell>
          <cell r="BA6105">
            <v>0.14020378844934689</v>
          </cell>
          <cell r="BB6105">
            <v>0.12663850574712635</v>
          </cell>
          <cell r="BC6105">
            <v>0.1482632836710191</v>
          </cell>
        </row>
        <row r="6106">
          <cell r="I6106">
            <v>73.000000999999997</v>
          </cell>
          <cell r="BA6106">
            <v>0.1431260951222898</v>
          </cell>
          <cell r="BB6106">
            <v>0.10574080459770112</v>
          </cell>
          <cell r="BC6106">
            <v>0.15551328367101908</v>
          </cell>
        </row>
        <row r="6107">
          <cell r="I6107">
            <v>73.900000000000006</v>
          </cell>
          <cell r="BA6107">
            <v>0</v>
          </cell>
          <cell r="BB6107">
            <v>0.11466977011494249</v>
          </cell>
          <cell r="BC6107">
            <v>0.15088828367101911</v>
          </cell>
        </row>
        <row r="6108">
          <cell r="I6108">
            <v>73.000000999999997</v>
          </cell>
          <cell r="BA6108">
            <v>0</v>
          </cell>
          <cell r="BB6108">
            <v>0.10524080459770112</v>
          </cell>
          <cell r="BC6108">
            <v>0.14813828367101914</v>
          </cell>
        </row>
        <row r="6109">
          <cell r="I6109">
            <v>71.099999999999994</v>
          </cell>
          <cell r="BA6109">
            <v>0</v>
          </cell>
          <cell r="BB6109">
            <v>8.5862988505747015E-2</v>
          </cell>
          <cell r="BC6109">
            <v>0.14938828367101906</v>
          </cell>
        </row>
        <row r="6110">
          <cell r="I6110">
            <v>70</v>
          </cell>
          <cell r="BA6110">
            <v>0</v>
          </cell>
          <cell r="BB6110">
            <v>7.5144252873563147E-2</v>
          </cell>
          <cell r="BC6110">
            <v>0.14613828367101908</v>
          </cell>
        </row>
        <row r="6111">
          <cell r="I6111">
            <v>68</v>
          </cell>
          <cell r="BA6111">
            <v>0</v>
          </cell>
          <cell r="BB6111">
            <v>5.424655172413792E-2</v>
          </cell>
          <cell r="BC6111">
            <v>0.1326382836710191</v>
          </cell>
        </row>
        <row r="6112">
          <cell r="I6112">
            <v>69.099999999999994</v>
          </cell>
          <cell r="BA6112">
            <v>0</v>
          </cell>
          <cell r="BB6112">
            <v>6.5465287356321789E-2</v>
          </cell>
          <cell r="BC6112">
            <v>0.13601328367101909</v>
          </cell>
        </row>
        <row r="6113">
          <cell r="I6113">
            <v>70</v>
          </cell>
          <cell r="BA6113">
            <v>0</v>
          </cell>
          <cell r="BB6113">
            <v>7.4644252873563147E-2</v>
          </cell>
          <cell r="BC6113">
            <v>0.14613828367101908</v>
          </cell>
        </row>
        <row r="6114">
          <cell r="I6114">
            <v>70</v>
          </cell>
          <cell r="BA6114">
            <v>0</v>
          </cell>
          <cell r="BB6114">
            <v>7.4644252873563147E-2</v>
          </cell>
          <cell r="BC6114">
            <v>0.14613828367101908</v>
          </cell>
        </row>
        <row r="6115">
          <cell r="I6115">
            <v>70</v>
          </cell>
          <cell r="BA6115">
            <v>0.13934724998780845</v>
          </cell>
          <cell r="BB6115">
            <v>7.5144252873563147E-2</v>
          </cell>
          <cell r="BC6115">
            <v>0.14613828367101908</v>
          </cell>
        </row>
        <row r="6116">
          <cell r="I6116">
            <v>68</v>
          </cell>
          <cell r="BA6116">
            <v>0.13153763460319304</v>
          </cell>
          <cell r="BB6116">
            <v>5.5246551724137921E-2</v>
          </cell>
          <cell r="BC6116">
            <v>0.12676328367101911</v>
          </cell>
        </row>
        <row r="6117">
          <cell r="I6117">
            <v>73.000000999999997</v>
          </cell>
          <cell r="BA6117">
            <v>0.14569571043331481</v>
          </cell>
          <cell r="BB6117">
            <v>0.11841580459770111</v>
          </cell>
          <cell r="BC6117">
            <v>0.16188828367101904</v>
          </cell>
        </row>
        <row r="6118">
          <cell r="I6118">
            <v>75.900000000000006</v>
          </cell>
          <cell r="BA6118">
            <v>0.29147207241093981</v>
          </cell>
          <cell r="BB6118">
            <v>0.14954913793103453</v>
          </cell>
          <cell r="BC6118">
            <v>0.16438828367101907</v>
          </cell>
        </row>
        <row r="6119">
          <cell r="I6119">
            <v>79</v>
          </cell>
          <cell r="BA6119">
            <v>0.31235421155726206</v>
          </cell>
          <cell r="BB6119">
            <v>0.18300057471264361</v>
          </cell>
          <cell r="BC6119">
            <v>0.17376328367101906</v>
          </cell>
        </row>
        <row r="6120">
          <cell r="I6120">
            <v>82</v>
          </cell>
          <cell r="BA6120">
            <v>0.33912943374658072</v>
          </cell>
          <cell r="BB6120">
            <v>0.21359712643678155</v>
          </cell>
          <cell r="BC6120">
            <v>0.18963828367101915</v>
          </cell>
        </row>
        <row r="6121">
          <cell r="I6121">
            <v>84</v>
          </cell>
          <cell r="BA6121">
            <v>0.30868856374997233</v>
          </cell>
          <cell r="BB6121">
            <v>0.22671149425287343</v>
          </cell>
          <cell r="BC6121">
            <v>0.19563828367101907</v>
          </cell>
        </row>
        <row r="6122">
          <cell r="I6122">
            <v>84</v>
          </cell>
          <cell r="BA6122">
            <v>0.35349156434750501</v>
          </cell>
          <cell r="BB6122">
            <v>0.23449482758620679</v>
          </cell>
          <cell r="BC6122">
            <v>0.19563828367101907</v>
          </cell>
        </row>
        <row r="6123">
          <cell r="I6123">
            <v>84.9</v>
          </cell>
          <cell r="BA6123">
            <v>0.35443498095137166</v>
          </cell>
          <cell r="BB6123">
            <v>0.24317379310344828</v>
          </cell>
          <cell r="BC6123">
            <v>0.19213828367101909</v>
          </cell>
        </row>
        <row r="6124">
          <cell r="I6124">
            <v>87.1</v>
          </cell>
          <cell r="BA6124">
            <v>0.36369586298571238</v>
          </cell>
          <cell r="BB6124">
            <v>0.26511126436781601</v>
          </cell>
          <cell r="BC6124">
            <v>0.19138828367101915</v>
          </cell>
        </row>
        <row r="6125">
          <cell r="I6125">
            <v>86</v>
          </cell>
          <cell r="BA6125">
            <v>0.27802670188449896</v>
          </cell>
          <cell r="BB6125">
            <v>0.25389252873563212</v>
          </cell>
          <cell r="BC6125">
            <v>0.18201328367101915</v>
          </cell>
        </row>
        <row r="6126">
          <cell r="I6126">
            <v>84.9</v>
          </cell>
          <cell r="BA6126">
            <v>0.27084943989873267</v>
          </cell>
          <cell r="BB6126">
            <v>0.24083879310344827</v>
          </cell>
          <cell r="BC6126">
            <v>0.17876328367101907</v>
          </cell>
        </row>
        <row r="6127">
          <cell r="I6127">
            <v>82</v>
          </cell>
          <cell r="BA6127">
            <v>0.14892032691088519</v>
          </cell>
          <cell r="BB6127">
            <v>0.21020545977011493</v>
          </cell>
          <cell r="BC6127">
            <v>0.16988828367101907</v>
          </cell>
        </row>
        <row r="6128">
          <cell r="I6128">
            <v>79</v>
          </cell>
          <cell r="BA6128">
            <v>0.14750955768011584</v>
          </cell>
          <cell r="BB6128">
            <v>0.16793390804597694</v>
          </cell>
          <cell r="BC6128">
            <v>0.16638828367101915</v>
          </cell>
        </row>
        <row r="6129">
          <cell r="I6129">
            <v>75.900000000000006</v>
          </cell>
          <cell r="BA6129">
            <v>0.14373071152626984</v>
          </cell>
          <cell r="BB6129">
            <v>0.13581747126436786</v>
          </cell>
          <cell r="BC6129">
            <v>0.15701328367101916</v>
          </cell>
        </row>
        <row r="6130">
          <cell r="I6130">
            <v>73.900000000000006</v>
          </cell>
          <cell r="BA6130">
            <v>0.14423455768011587</v>
          </cell>
          <cell r="BB6130">
            <v>0.11491977011494249</v>
          </cell>
          <cell r="BC6130">
            <v>0.15826328367101908</v>
          </cell>
        </row>
        <row r="6131">
          <cell r="I6131">
            <v>73.900000000000006</v>
          </cell>
          <cell r="BA6131">
            <v>0</v>
          </cell>
          <cell r="BB6131">
            <v>0.11466977011494249</v>
          </cell>
          <cell r="BC6131">
            <v>0.15088828367101911</v>
          </cell>
        </row>
        <row r="6132">
          <cell r="I6132">
            <v>73.000000999999997</v>
          </cell>
          <cell r="BA6132">
            <v>0</v>
          </cell>
          <cell r="BB6132">
            <v>0.10524080459770112</v>
          </cell>
          <cell r="BC6132">
            <v>0.14226328367101915</v>
          </cell>
        </row>
        <row r="6133">
          <cell r="I6133">
            <v>70</v>
          </cell>
          <cell r="BA6133">
            <v>0</v>
          </cell>
          <cell r="BB6133">
            <v>7.4644252873563147E-2</v>
          </cell>
          <cell r="BC6133">
            <v>0.12588828367101912</v>
          </cell>
        </row>
        <row r="6134">
          <cell r="I6134">
            <v>69.099999999999994</v>
          </cell>
          <cell r="BA6134">
            <v>0</v>
          </cell>
          <cell r="BB6134">
            <v>6.5965287356321789E-2</v>
          </cell>
          <cell r="BC6134">
            <v>0.12313828367101907</v>
          </cell>
        </row>
        <row r="6135">
          <cell r="I6135">
            <v>66.900000000000006</v>
          </cell>
          <cell r="BA6135">
            <v>0</v>
          </cell>
          <cell r="BB6135">
            <v>4.3027816091954052E-2</v>
          </cell>
          <cell r="BC6135">
            <v>0.11651328367101911</v>
          </cell>
        </row>
        <row r="6136">
          <cell r="I6136">
            <v>66.900000000000006</v>
          </cell>
          <cell r="BA6136">
            <v>0</v>
          </cell>
          <cell r="BB6136">
            <v>4.3027816091954052E-2</v>
          </cell>
          <cell r="BC6136">
            <v>0.11101328367101909</v>
          </cell>
        </row>
        <row r="6137">
          <cell r="I6137">
            <v>66.900000000000006</v>
          </cell>
          <cell r="BA6137">
            <v>0</v>
          </cell>
          <cell r="BB6137">
            <v>4.3027816091954052E-2</v>
          </cell>
          <cell r="BC6137">
            <v>0.10451328367101911</v>
          </cell>
        </row>
        <row r="6138">
          <cell r="I6138">
            <v>66</v>
          </cell>
          <cell r="BA6138">
            <v>0</v>
          </cell>
          <cell r="BB6138">
            <v>3.3848850574712555E-2</v>
          </cell>
          <cell r="BC6138">
            <v>9.6513283671019093E-2</v>
          </cell>
        </row>
        <row r="6139">
          <cell r="I6139">
            <v>64</v>
          </cell>
          <cell r="BA6139">
            <v>0.14482125387363054</v>
          </cell>
          <cell r="BB6139">
            <v>2.4149999999999998E-2</v>
          </cell>
          <cell r="BC6139">
            <v>9.0513283671019101E-2</v>
          </cell>
        </row>
        <row r="6140">
          <cell r="I6140">
            <v>64.900000000000006</v>
          </cell>
          <cell r="BA6140">
            <v>0.15742125387363051</v>
          </cell>
          <cell r="BB6140">
            <v>2.4649999999999998E-2</v>
          </cell>
          <cell r="BC6140">
            <v>9.8388283671019081E-2</v>
          </cell>
        </row>
        <row r="6141">
          <cell r="I6141">
            <v>66</v>
          </cell>
          <cell r="BA6141">
            <v>0.11934455768011609</v>
          </cell>
          <cell r="BB6141">
            <v>4.7023850574712561E-2</v>
          </cell>
          <cell r="BC6141">
            <v>9.6513283671019093E-2</v>
          </cell>
        </row>
        <row r="6142">
          <cell r="I6142">
            <v>69.099999999999994</v>
          </cell>
          <cell r="BA6142">
            <v>0.20195141222538046</v>
          </cell>
          <cell r="BB6142">
            <v>8.0196954022988459E-2</v>
          </cell>
          <cell r="BC6142">
            <v>6.5263283671019093E-2</v>
          </cell>
        </row>
        <row r="6143">
          <cell r="I6143">
            <v>71.099999999999994</v>
          </cell>
          <cell r="BA6143">
            <v>0.19423214916356882</v>
          </cell>
          <cell r="BB6143">
            <v>0.10242965517241369</v>
          </cell>
          <cell r="BC6143">
            <v>6.0299999999999986E-2</v>
          </cell>
        </row>
        <row r="6144">
          <cell r="I6144">
            <v>73.000000999999997</v>
          </cell>
          <cell r="BA6144">
            <v>0.20102752523775577</v>
          </cell>
          <cell r="BB6144">
            <v>0.12180747126436778</v>
          </cell>
          <cell r="BC6144">
            <v>6.6000002999999988E-2</v>
          </cell>
        </row>
        <row r="6145">
          <cell r="I6145">
            <v>73.000000999999997</v>
          </cell>
          <cell r="BA6145">
            <v>0.17132752489765959</v>
          </cell>
          <cell r="BB6145">
            <v>0.11452413793103446</v>
          </cell>
          <cell r="BC6145">
            <v>6.6000002999999988E-2</v>
          </cell>
        </row>
        <row r="6146">
          <cell r="I6146">
            <v>75</v>
          </cell>
          <cell r="BA6146">
            <v>0.22059833426508302</v>
          </cell>
          <cell r="BB6146">
            <v>0.14270517241379302</v>
          </cell>
          <cell r="BC6146">
            <v>7.9513283671019119E-2</v>
          </cell>
        </row>
        <row r="6147">
          <cell r="I6147">
            <v>75.2</v>
          </cell>
          <cell r="BA6147">
            <v>0.21292021524347202</v>
          </cell>
          <cell r="BB6147">
            <v>0.14424494252873565</v>
          </cell>
          <cell r="BC6147">
            <v>7.2599999999999998E-2</v>
          </cell>
        </row>
        <row r="6148">
          <cell r="I6148">
            <v>78.099999999999994</v>
          </cell>
          <cell r="BA6148">
            <v>0.22910969036697248</v>
          </cell>
          <cell r="BB6148">
            <v>0.17332160919540221</v>
          </cell>
          <cell r="BC6148">
            <v>8.1299999999999983E-2</v>
          </cell>
        </row>
        <row r="6149">
          <cell r="I6149">
            <v>75.900000000000006</v>
          </cell>
          <cell r="BA6149">
            <v>0.16563083230416378</v>
          </cell>
          <cell r="BB6149">
            <v>0.15088413793103453</v>
          </cell>
          <cell r="BC6149">
            <v>7.4700000000000016E-2</v>
          </cell>
        </row>
        <row r="6150">
          <cell r="I6150">
            <v>73.900000000000006</v>
          </cell>
          <cell r="BA6150">
            <v>0.15584200908609741</v>
          </cell>
          <cell r="BB6150">
            <v>0.12865143678160917</v>
          </cell>
          <cell r="BC6150">
            <v>6.8700000000000025E-2</v>
          </cell>
        </row>
        <row r="6151">
          <cell r="I6151">
            <v>72</v>
          </cell>
          <cell r="BA6151">
            <v>0.10439076923076925</v>
          </cell>
          <cell r="BB6151">
            <v>0.1082169540229885</v>
          </cell>
          <cell r="BC6151">
            <v>6.3E-2</v>
          </cell>
        </row>
        <row r="6152">
          <cell r="I6152">
            <v>69.099999999999994</v>
          </cell>
          <cell r="BA6152">
            <v>0.10518648075703915</v>
          </cell>
          <cell r="BB6152">
            <v>6.6965287356321776E-2</v>
          </cell>
          <cell r="BC6152">
            <v>6.1388283671019117E-2</v>
          </cell>
        </row>
        <row r="6153">
          <cell r="I6153">
            <v>64.900000000000006</v>
          </cell>
          <cell r="BA6153">
            <v>8.4221253873630608E-2</v>
          </cell>
          <cell r="BB6153">
            <v>2.4649999999999998E-2</v>
          </cell>
          <cell r="BC6153">
            <v>5.263828367101913E-2</v>
          </cell>
        </row>
        <row r="6154">
          <cell r="I6154">
            <v>64</v>
          </cell>
          <cell r="BA6154">
            <v>8.7621253873630567E-2</v>
          </cell>
          <cell r="BB6154">
            <v>2.4149999999999998E-2</v>
          </cell>
          <cell r="BC6154">
            <v>5.4763283671019104E-2</v>
          </cell>
        </row>
        <row r="6155">
          <cell r="I6155">
            <v>62.1</v>
          </cell>
          <cell r="BA6155">
            <v>0</v>
          </cell>
          <cell r="BB6155">
            <v>2.3900000000000001E-2</v>
          </cell>
          <cell r="BC6155">
            <v>4.863828367101912E-2</v>
          </cell>
        </row>
        <row r="6156">
          <cell r="I6156">
            <v>60.8</v>
          </cell>
          <cell r="BA6156">
            <v>0</v>
          </cell>
          <cell r="BB6156">
            <v>2.3650000000000001E-2</v>
          </cell>
          <cell r="BC6156">
            <v>4.7263283671019077E-2</v>
          </cell>
        </row>
        <row r="6157">
          <cell r="I6157">
            <v>60.1</v>
          </cell>
          <cell r="BA6157">
            <v>0</v>
          </cell>
          <cell r="BB6157">
            <v>2.3650000000000001E-2</v>
          </cell>
          <cell r="BC6157">
            <v>4.2638283671019114E-2</v>
          </cell>
        </row>
        <row r="6158">
          <cell r="I6158">
            <v>57.9</v>
          </cell>
          <cell r="BA6158">
            <v>0</v>
          </cell>
          <cell r="BB6158">
            <v>2.4149999999999998E-2</v>
          </cell>
          <cell r="BC6158">
            <v>3.1263283671019111E-2</v>
          </cell>
        </row>
        <row r="6159">
          <cell r="I6159">
            <v>57.9</v>
          </cell>
          <cell r="BA6159">
            <v>0</v>
          </cell>
          <cell r="BB6159">
            <v>2.3650000000000001E-2</v>
          </cell>
          <cell r="BC6159">
            <v>3.1263283671019111E-2</v>
          </cell>
        </row>
        <row r="6160">
          <cell r="I6160">
            <v>57</v>
          </cell>
          <cell r="BA6160">
            <v>0</v>
          </cell>
          <cell r="BB6160">
            <v>2.3650000000000001E-2</v>
          </cell>
          <cell r="BC6160">
            <v>2.8513283671019084E-2</v>
          </cell>
        </row>
        <row r="6161">
          <cell r="I6161">
            <v>55</v>
          </cell>
          <cell r="BA6161">
            <v>0</v>
          </cell>
          <cell r="BB6161">
            <v>2.3650000000000001E-2</v>
          </cell>
          <cell r="BC6161">
            <v>1.86382836710191E-2</v>
          </cell>
        </row>
        <row r="6162">
          <cell r="I6162">
            <v>54</v>
          </cell>
          <cell r="BA6162">
            <v>0</v>
          </cell>
          <cell r="BB6162">
            <v>2.3650000000000001E-2</v>
          </cell>
          <cell r="BC6162">
            <v>9.0000000000000011E-3</v>
          </cell>
        </row>
        <row r="6163">
          <cell r="I6163">
            <v>54</v>
          </cell>
          <cell r="BA6163">
            <v>1.4400000000000001E-2</v>
          </cell>
          <cell r="BB6163">
            <v>2.4149999999999998E-2</v>
          </cell>
          <cell r="BC6163">
            <v>9.0000000000000011E-3</v>
          </cell>
        </row>
        <row r="6164">
          <cell r="I6164">
            <v>55</v>
          </cell>
          <cell r="BA6164">
            <v>2.9821253873630552E-2</v>
          </cell>
          <cell r="BB6164">
            <v>2.4649999999999998E-2</v>
          </cell>
          <cell r="BC6164">
            <v>1.86382836710191E-2</v>
          </cell>
        </row>
        <row r="6165">
          <cell r="I6165">
            <v>59</v>
          </cell>
          <cell r="BA6165">
            <v>6.3841233013250287E-2</v>
          </cell>
          <cell r="BB6165">
            <v>3.6824999999999997E-2</v>
          </cell>
          <cell r="BC6165">
            <v>3.9388283671019098E-2</v>
          </cell>
        </row>
        <row r="6166">
          <cell r="I6166">
            <v>64.900000000000006</v>
          </cell>
          <cell r="BA6166">
            <v>0.17633487251923047</v>
          </cell>
          <cell r="BB6166">
            <v>3.8381666666666668E-2</v>
          </cell>
          <cell r="BC6166">
            <v>5.7513283671019086E-2</v>
          </cell>
        </row>
        <row r="6167">
          <cell r="I6167">
            <v>69.099999999999994</v>
          </cell>
          <cell r="BA6167">
            <v>0.19085687035315985</v>
          </cell>
          <cell r="BB6167">
            <v>8.2031954022988463E-2</v>
          </cell>
          <cell r="BC6167">
            <v>5.4299999999999987E-2</v>
          </cell>
        </row>
        <row r="6168">
          <cell r="I6168">
            <v>72</v>
          </cell>
          <cell r="BA6168">
            <v>0.19573269230769233</v>
          </cell>
          <cell r="BB6168">
            <v>0.11160862068965516</v>
          </cell>
          <cell r="BC6168">
            <v>6.3E-2</v>
          </cell>
        </row>
        <row r="6169">
          <cell r="I6169">
            <v>73.900000000000006</v>
          </cell>
          <cell r="BA6169">
            <v>0.17584606677840509</v>
          </cell>
          <cell r="BB6169">
            <v>0.12370310344827583</v>
          </cell>
          <cell r="BC6169">
            <v>6.8700000000000025E-2</v>
          </cell>
        </row>
        <row r="6170">
          <cell r="I6170">
            <v>77</v>
          </cell>
          <cell r="BA6170">
            <v>0.22290021171489049</v>
          </cell>
          <cell r="BB6170">
            <v>0.1631028735632184</v>
          </cell>
          <cell r="BC6170">
            <v>7.8E-2</v>
          </cell>
        </row>
        <row r="6171">
          <cell r="I6171">
            <v>78.099999999999994</v>
          </cell>
          <cell r="BA6171">
            <v>0.22910969036697248</v>
          </cell>
          <cell r="BB6171">
            <v>0.17382160919540224</v>
          </cell>
          <cell r="BC6171">
            <v>8.1299999999999983E-2</v>
          </cell>
        </row>
        <row r="6172">
          <cell r="I6172">
            <v>79</v>
          </cell>
          <cell r="BA6172">
            <v>0.23425257586450235</v>
          </cell>
          <cell r="BB6172">
            <v>0.18250057471264364</v>
          </cell>
          <cell r="BC6172">
            <v>8.3999999999999991E-2</v>
          </cell>
        </row>
        <row r="6173">
          <cell r="I6173">
            <v>78.099999999999994</v>
          </cell>
          <cell r="BA6173">
            <v>0.17671887305928019</v>
          </cell>
          <cell r="BB6173">
            <v>0.17332160919540221</v>
          </cell>
          <cell r="BC6173">
            <v>8.1299999999999983E-2</v>
          </cell>
        </row>
        <row r="6174">
          <cell r="I6174">
            <v>77</v>
          </cell>
          <cell r="BA6174">
            <v>0.17113290402258283</v>
          </cell>
          <cell r="BB6174">
            <v>0.16026787356321839</v>
          </cell>
          <cell r="BC6174">
            <v>7.8E-2</v>
          </cell>
        </row>
        <row r="6175">
          <cell r="I6175">
            <v>73.900000000000006</v>
          </cell>
          <cell r="BA6175">
            <v>0.10668830769230771</v>
          </cell>
          <cell r="BB6175">
            <v>0.12759477011494247</v>
          </cell>
          <cell r="BC6175">
            <v>6.8700000000000025E-2</v>
          </cell>
        </row>
        <row r="6176">
          <cell r="I6176">
            <v>71.099999999999994</v>
          </cell>
          <cell r="BA6176">
            <v>0.10330246153846154</v>
          </cell>
          <cell r="BB6176">
            <v>8.7362988505747002E-2</v>
          </cell>
          <cell r="BC6176">
            <v>6.0299999999999986E-2</v>
          </cell>
        </row>
        <row r="6177">
          <cell r="I6177">
            <v>71.099999999999994</v>
          </cell>
          <cell r="BA6177">
            <v>0.10330246153846154</v>
          </cell>
          <cell r="BB6177">
            <v>8.6862988505747016E-2</v>
          </cell>
          <cell r="BC6177">
            <v>6.0299999999999986E-2</v>
          </cell>
        </row>
        <row r="6178">
          <cell r="I6178">
            <v>68</v>
          </cell>
          <cell r="BA6178">
            <v>9.9553846153846146E-2</v>
          </cell>
          <cell r="BB6178">
            <v>5.4746551724137928E-2</v>
          </cell>
          <cell r="BC6178">
            <v>5.1000000000000004E-2</v>
          </cell>
        </row>
        <row r="6179">
          <cell r="I6179">
            <v>66</v>
          </cell>
          <cell r="BA6179">
            <v>0</v>
          </cell>
          <cell r="BB6179">
            <v>3.4098850574712555E-2</v>
          </cell>
          <cell r="BC6179">
            <v>5.2138283671019095E-2</v>
          </cell>
        </row>
        <row r="6180">
          <cell r="I6180">
            <v>63</v>
          </cell>
          <cell r="BA6180">
            <v>0</v>
          </cell>
          <cell r="BB6180">
            <v>2.3650000000000001E-2</v>
          </cell>
          <cell r="BC6180">
            <v>4.2763283671019094E-2</v>
          </cell>
        </row>
        <row r="6181">
          <cell r="I6181">
            <v>63</v>
          </cell>
          <cell r="BA6181">
            <v>0</v>
          </cell>
          <cell r="BB6181">
            <v>2.3650000000000001E-2</v>
          </cell>
          <cell r="BC6181">
            <v>4.6638283671019118E-2</v>
          </cell>
        </row>
        <row r="6182">
          <cell r="I6182">
            <v>61</v>
          </cell>
          <cell r="BA6182">
            <v>0</v>
          </cell>
          <cell r="BB6182">
            <v>2.4149999999999998E-2</v>
          </cell>
          <cell r="BC6182">
            <v>4.0638283671019113E-2</v>
          </cell>
        </row>
        <row r="6183">
          <cell r="I6183">
            <v>60.1</v>
          </cell>
          <cell r="BA6183">
            <v>0</v>
          </cell>
          <cell r="BB6183">
            <v>2.3650000000000001E-2</v>
          </cell>
          <cell r="BC6183">
            <v>3.7888283671019082E-2</v>
          </cell>
        </row>
        <row r="6184">
          <cell r="I6184">
            <v>59</v>
          </cell>
          <cell r="BA6184">
            <v>0</v>
          </cell>
          <cell r="BB6184">
            <v>2.3650000000000001E-2</v>
          </cell>
          <cell r="BC6184">
            <v>3.0763283671019125E-2</v>
          </cell>
        </row>
        <row r="6185">
          <cell r="I6185">
            <v>59</v>
          </cell>
          <cell r="BA6185">
            <v>0</v>
          </cell>
          <cell r="BB6185">
            <v>2.3650000000000001E-2</v>
          </cell>
          <cell r="BC6185">
            <v>3.0763283671019125E-2</v>
          </cell>
        </row>
        <row r="6186">
          <cell r="I6186">
            <v>59</v>
          </cell>
          <cell r="BA6186">
            <v>0</v>
          </cell>
          <cell r="BB6186">
            <v>2.3650000000000001E-2</v>
          </cell>
          <cell r="BC6186">
            <v>3.0763283671019125E-2</v>
          </cell>
        </row>
        <row r="6187">
          <cell r="I6187">
            <v>57.9</v>
          </cell>
          <cell r="BA6187">
            <v>4.382125387363054E-2</v>
          </cell>
          <cell r="BB6187">
            <v>2.4149999999999998E-2</v>
          </cell>
          <cell r="BC6187">
            <v>2.7388283671019083E-2</v>
          </cell>
        </row>
        <row r="6188">
          <cell r="I6188">
            <v>59</v>
          </cell>
          <cell r="BA6188">
            <v>5.5221253873630548E-2</v>
          </cell>
          <cell r="BB6188">
            <v>2.4649999999999998E-2</v>
          </cell>
          <cell r="BC6188">
            <v>3.4513283671019086E-2</v>
          </cell>
        </row>
        <row r="6189">
          <cell r="I6189">
            <v>66</v>
          </cell>
          <cell r="BA6189">
            <v>0.10493455768011607</v>
          </cell>
          <cell r="BB6189">
            <v>4.1575517241379222E-2</v>
          </cell>
          <cell r="BC6189">
            <v>6.0763283671019103E-2</v>
          </cell>
        </row>
        <row r="6190">
          <cell r="I6190">
            <v>71.099999999999994</v>
          </cell>
          <cell r="BA6190">
            <v>0.18214586596047172</v>
          </cell>
          <cell r="BB6190">
            <v>9.5146321839080339E-2</v>
          </cell>
          <cell r="BC6190">
            <v>6.7388283671019122E-2</v>
          </cell>
        </row>
        <row r="6191">
          <cell r="I6191">
            <v>75</v>
          </cell>
          <cell r="BA6191">
            <v>0.21296870102368004</v>
          </cell>
          <cell r="BB6191">
            <v>0.13442183908045968</v>
          </cell>
          <cell r="BC6191">
            <v>8.3388283671019095E-2</v>
          </cell>
        </row>
        <row r="6192">
          <cell r="I6192">
            <v>78.099999999999994</v>
          </cell>
          <cell r="BA6192">
            <v>0.23424257766559242</v>
          </cell>
          <cell r="BB6192">
            <v>0.1660382758620689</v>
          </cell>
          <cell r="BC6192">
            <v>9.7513283671019121E-2</v>
          </cell>
        </row>
        <row r="6193">
          <cell r="I6193">
            <v>80.099999999999994</v>
          </cell>
          <cell r="BA6193">
            <v>0.20024862027708662</v>
          </cell>
          <cell r="BB6193">
            <v>0.18693597701149414</v>
          </cell>
          <cell r="BC6193">
            <v>0.1036382836710191</v>
          </cell>
        </row>
        <row r="6194">
          <cell r="I6194">
            <v>82</v>
          </cell>
          <cell r="BA6194">
            <v>0.26117684586950429</v>
          </cell>
          <cell r="BB6194">
            <v>0.20631379310344825</v>
          </cell>
          <cell r="BC6194">
            <v>0.11376328367101908</v>
          </cell>
        </row>
        <row r="6195">
          <cell r="I6195">
            <v>82.9</v>
          </cell>
          <cell r="BA6195">
            <v>0.27487945850812739</v>
          </cell>
          <cell r="BB6195">
            <v>0.21499275862068962</v>
          </cell>
          <cell r="BC6195">
            <v>0.12613828367101912</v>
          </cell>
        </row>
        <row r="6196">
          <cell r="I6196">
            <v>84.9</v>
          </cell>
          <cell r="BA6196">
            <v>0.29248681769497248</v>
          </cell>
          <cell r="BB6196">
            <v>0.23099879310344829</v>
          </cell>
          <cell r="BC6196">
            <v>0.13776328367101912</v>
          </cell>
        </row>
        <row r="6197">
          <cell r="I6197">
            <v>84</v>
          </cell>
          <cell r="BA6197">
            <v>0.2107621323854548</v>
          </cell>
          <cell r="BB6197">
            <v>0.22181982758620677</v>
          </cell>
          <cell r="BC6197">
            <v>0.13501328367101911</v>
          </cell>
        </row>
        <row r="6198">
          <cell r="I6198">
            <v>82</v>
          </cell>
          <cell r="BA6198">
            <v>0.18690048972784901</v>
          </cell>
          <cell r="BB6198">
            <v>0.19803045977011491</v>
          </cell>
          <cell r="BC6198">
            <v>0.12888828367101909</v>
          </cell>
        </row>
        <row r="6199">
          <cell r="I6199">
            <v>81</v>
          </cell>
          <cell r="BA6199">
            <v>0.13536686537242382</v>
          </cell>
          <cell r="BB6199">
            <v>0.18833160919540229</v>
          </cell>
          <cell r="BC6199">
            <v>0.13626328367101911</v>
          </cell>
        </row>
        <row r="6200">
          <cell r="I6200">
            <v>79</v>
          </cell>
          <cell r="BA6200">
            <v>0</v>
          </cell>
          <cell r="BB6200">
            <v>0.16793390804597694</v>
          </cell>
          <cell r="BC6200">
            <v>0.13013828367101909</v>
          </cell>
        </row>
        <row r="6201">
          <cell r="I6201">
            <v>78.099999999999994</v>
          </cell>
          <cell r="BA6201">
            <v>0</v>
          </cell>
          <cell r="BB6201">
            <v>0.15825494252873556</v>
          </cell>
          <cell r="BC6201">
            <v>0.12738828367101906</v>
          </cell>
        </row>
        <row r="6202">
          <cell r="I6202">
            <v>77</v>
          </cell>
          <cell r="BA6202">
            <v>0</v>
          </cell>
          <cell r="BB6202">
            <v>0.14703620689655172</v>
          </cell>
          <cell r="BC6202">
            <v>0.11826328367101913</v>
          </cell>
        </row>
        <row r="6203">
          <cell r="I6203">
            <v>75</v>
          </cell>
          <cell r="BA6203">
            <v>0</v>
          </cell>
          <cell r="BB6203">
            <v>0.12613850574712637</v>
          </cell>
          <cell r="BC6203">
            <v>0.11213828367101909</v>
          </cell>
        </row>
        <row r="6204">
          <cell r="I6204">
            <v>75.900000000000006</v>
          </cell>
          <cell r="BA6204">
            <v>0</v>
          </cell>
          <cell r="BB6204">
            <v>0.13531747126436786</v>
          </cell>
          <cell r="BC6204">
            <v>0.1101382836710191</v>
          </cell>
        </row>
        <row r="6205">
          <cell r="I6205">
            <v>73.900000000000006</v>
          </cell>
          <cell r="BA6205">
            <v>0</v>
          </cell>
          <cell r="BB6205">
            <v>0.11491977011494249</v>
          </cell>
          <cell r="BC6205">
            <v>0.10888828367101913</v>
          </cell>
        </row>
        <row r="6206">
          <cell r="I6206">
            <v>73.900000000000006</v>
          </cell>
          <cell r="BA6206">
            <v>0</v>
          </cell>
          <cell r="BB6206">
            <v>0.11491977011494249</v>
          </cell>
          <cell r="BC6206">
            <v>0.10888828367101913</v>
          </cell>
        </row>
        <row r="6207">
          <cell r="I6207">
            <v>73.000000999999997</v>
          </cell>
          <cell r="BA6207">
            <v>0</v>
          </cell>
          <cell r="BB6207">
            <v>0.10524080459770112</v>
          </cell>
          <cell r="BC6207">
            <v>0.11201328367101913</v>
          </cell>
        </row>
        <row r="6208">
          <cell r="I6208">
            <v>73.000000999999997</v>
          </cell>
          <cell r="BA6208">
            <v>0</v>
          </cell>
          <cell r="BB6208">
            <v>0.10524080459770112</v>
          </cell>
          <cell r="BC6208">
            <v>0.11801328367101907</v>
          </cell>
        </row>
        <row r="6209">
          <cell r="I6209">
            <v>72</v>
          </cell>
          <cell r="BA6209">
            <v>0</v>
          </cell>
          <cell r="BB6209">
            <v>9.5041954022988498E-2</v>
          </cell>
          <cell r="BC6209">
            <v>0.12638828367101909</v>
          </cell>
        </row>
        <row r="6210">
          <cell r="I6210">
            <v>72</v>
          </cell>
          <cell r="BA6210">
            <v>0</v>
          </cell>
          <cell r="BB6210">
            <v>9.5041954022988498E-2</v>
          </cell>
          <cell r="BC6210">
            <v>0.1388882836710191</v>
          </cell>
        </row>
        <row r="6211">
          <cell r="I6211">
            <v>73.000000999999997</v>
          </cell>
          <cell r="BA6211">
            <v>0</v>
          </cell>
          <cell r="BB6211">
            <v>0.10574080459770112</v>
          </cell>
          <cell r="BC6211">
            <v>0.15551328367101908</v>
          </cell>
        </row>
        <row r="6212">
          <cell r="I6212">
            <v>72</v>
          </cell>
          <cell r="BA6212">
            <v>0</v>
          </cell>
          <cell r="BB6212">
            <v>9.6041954022988499E-2</v>
          </cell>
          <cell r="BC6212">
            <v>0.16638828367101915</v>
          </cell>
        </row>
        <row r="6213">
          <cell r="I6213">
            <v>72</v>
          </cell>
          <cell r="BA6213">
            <v>0</v>
          </cell>
          <cell r="BB6213">
            <v>9.6541954022988499E-2</v>
          </cell>
          <cell r="BC6213">
            <v>0.17451328367101909</v>
          </cell>
        </row>
        <row r="6214">
          <cell r="I6214">
            <v>73.000000999999997</v>
          </cell>
          <cell r="BA6214">
            <v>0</v>
          </cell>
          <cell r="BB6214">
            <v>0.10674080459770111</v>
          </cell>
          <cell r="BC6214">
            <v>0.1847632836710191</v>
          </cell>
        </row>
        <row r="6215">
          <cell r="I6215">
            <v>73.000000999999997</v>
          </cell>
          <cell r="BA6215">
            <v>0</v>
          </cell>
          <cell r="BB6215">
            <v>0.10624080459770112</v>
          </cell>
          <cell r="BC6215">
            <v>0.1847632836710191</v>
          </cell>
        </row>
        <row r="6216">
          <cell r="I6216">
            <v>75</v>
          </cell>
          <cell r="BA6216">
            <v>0</v>
          </cell>
          <cell r="BB6216">
            <v>0.12663850574712635</v>
          </cell>
          <cell r="BC6216">
            <v>0.20701328367101915</v>
          </cell>
        </row>
        <row r="6217">
          <cell r="I6217">
            <v>79</v>
          </cell>
          <cell r="BA6217">
            <v>0</v>
          </cell>
          <cell r="BB6217">
            <v>0.16793390804597694</v>
          </cell>
          <cell r="BC6217">
            <v>0.22851328367101909</v>
          </cell>
        </row>
        <row r="6218">
          <cell r="I6218">
            <v>82</v>
          </cell>
          <cell r="BA6218">
            <v>0.17637994229550041</v>
          </cell>
          <cell r="BB6218">
            <v>0.19853045977011491</v>
          </cell>
          <cell r="BC6218">
            <v>0.23801328367101912</v>
          </cell>
        </row>
        <row r="6219">
          <cell r="I6219">
            <v>80.099999999999994</v>
          </cell>
          <cell r="BA6219">
            <v>0.17391109614165415</v>
          </cell>
          <cell r="BB6219">
            <v>0.17865264367816081</v>
          </cell>
          <cell r="BC6219">
            <v>0.2318882836710191</v>
          </cell>
        </row>
        <row r="6220">
          <cell r="I6220">
            <v>77</v>
          </cell>
          <cell r="BA6220">
            <v>0.16635340383396147</v>
          </cell>
          <cell r="BB6220">
            <v>0.14653620689655172</v>
          </cell>
          <cell r="BC6220">
            <v>0.21313828367101909</v>
          </cell>
        </row>
        <row r="6221">
          <cell r="I6221">
            <v>75</v>
          </cell>
          <cell r="BA6221">
            <v>0.16761301921857774</v>
          </cell>
          <cell r="BB6221">
            <v>0.12613850574712637</v>
          </cell>
          <cell r="BC6221">
            <v>0.2162632836710191</v>
          </cell>
        </row>
        <row r="6222">
          <cell r="I6222">
            <v>78.099999999999994</v>
          </cell>
          <cell r="BA6222">
            <v>0.17461648075703942</v>
          </cell>
          <cell r="BB6222">
            <v>0.15825494252873556</v>
          </cell>
          <cell r="BC6222">
            <v>0.23363828367101908</v>
          </cell>
        </row>
        <row r="6223">
          <cell r="I6223">
            <v>78.099999999999994</v>
          </cell>
          <cell r="BA6223">
            <v>0.17461648075703942</v>
          </cell>
          <cell r="BB6223">
            <v>0.15875494252873557</v>
          </cell>
          <cell r="BC6223">
            <v>0.23363828367101908</v>
          </cell>
        </row>
        <row r="6224">
          <cell r="I6224">
            <v>75.900000000000006</v>
          </cell>
          <cell r="BA6224">
            <v>0.16872148075703913</v>
          </cell>
          <cell r="BB6224">
            <v>0.13631747126436786</v>
          </cell>
          <cell r="BC6224">
            <v>0.21901328367101905</v>
          </cell>
        </row>
        <row r="6225">
          <cell r="I6225">
            <v>75.900000000000006</v>
          </cell>
          <cell r="BA6225">
            <v>0.16872148075703913</v>
          </cell>
          <cell r="BB6225">
            <v>0.13581747126436786</v>
          </cell>
          <cell r="BC6225">
            <v>0.21901328367101905</v>
          </cell>
        </row>
        <row r="6226">
          <cell r="I6226">
            <v>77</v>
          </cell>
          <cell r="BA6226">
            <v>0.17008186537242304</v>
          </cell>
          <cell r="BB6226">
            <v>0.14703620689655172</v>
          </cell>
          <cell r="BC6226">
            <v>0.22238828367101912</v>
          </cell>
        </row>
        <row r="6227">
          <cell r="I6227">
            <v>77</v>
          </cell>
          <cell r="BA6227">
            <v>0.17008186537242304</v>
          </cell>
          <cell r="BB6227">
            <v>0.14653620689655172</v>
          </cell>
          <cell r="BC6227">
            <v>0.22238828367101912</v>
          </cell>
        </row>
        <row r="6228">
          <cell r="I6228">
            <v>75.900000000000006</v>
          </cell>
          <cell r="BA6228">
            <v>0.16872148075703913</v>
          </cell>
          <cell r="BB6228">
            <v>0.13531747126436786</v>
          </cell>
          <cell r="BC6228">
            <v>0.21901328367101905</v>
          </cell>
        </row>
        <row r="6229">
          <cell r="I6229">
            <v>75</v>
          </cell>
          <cell r="BA6229">
            <v>0.16388455768011617</v>
          </cell>
          <cell r="BB6229">
            <v>0.12613850574712637</v>
          </cell>
          <cell r="BC6229">
            <v>0.20701328367101915</v>
          </cell>
        </row>
        <row r="6230">
          <cell r="I6230">
            <v>73.000000999999997</v>
          </cell>
          <cell r="BA6230">
            <v>0</v>
          </cell>
          <cell r="BB6230">
            <v>0.10574080459770112</v>
          </cell>
          <cell r="BC6230">
            <v>0.19338828367101912</v>
          </cell>
        </row>
        <row r="6231">
          <cell r="I6231">
            <v>72</v>
          </cell>
          <cell r="BA6231">
            <v>0</v>
          </cell>
          <cell r="BB6231">
            <v>9.5041954022988498E-2</v>
          </cell>
          <cell r="BC6231">
            <v>0.17451328367101909</v>
          </cell>
        </row>
        <row r="6232">
          <cell r="I6232">
            <v>72</v>
          </cell>
          <cell r="BA6232">
            <v>0</v>
          </cell>
          <cell r="BB6232">
            <v>9.5041954022988498E-2</v>
          </cell>
          <cell r="BC6232">
            <v>0.17451328367101909</v>
          </cell>
        </row>
        <row r="6233">
          <cell r="I6233">
            <v>72</v>
          </cell>
          <cell r="BA6233">
            <v>0</v>
          </cell>
          <cell r="BB6233">
            <v>9.5041954022988498E-2</v>
          </cell>
          <cell r="BC6233">
            <v>0.17451328367101909</v>
          </cell>
        </row>
        <row r="6234">
          <cell r="I6234">
            <v>72</v>
          </cell>
          <cell r="BA6234">
            <v>0</v>
          </cell>
          <cell r="BB6234">
            <v>9.5041954022988498E-2</v>
          </cell>
          <cell r="BC6234">
            <v>0.1815132836710191</v>
          </cell>
        </row>
        <row r="6235">
          <cell r="I6235">
            <v>72</v>
          </cell>
          <cell r="BA6235">
            <v>0</v>
          </cell>
          <cell r="BB6235">
            <v>9.5541954022988512E-2</v>
          </cell>
          <cell r="BC6235">
            <v>0.1815132836710191</v>
          </cell>
        </row>
        <row r="6236">
          <cell r="I6236">
            <v>73.000000999999997</v>
          </cell>
          <cell r="BA6236">
            <v>0</v>
          </cell>
          <cell r="BB6236">
            <v>0.10624080459770112</v>
          </cell>
          <cell r="BC6236">
            <v>0.1847632836710191</v>
          </cell>
        </row>
        <row r="6237">
          <cell r="I6237">
            <v>73.900000000000006</v>
          </cell>
          <cell r="BA6237">
            <v>0</v>
          </cell>
          <cell r="BB6237">
            <v>0.11591977011494249</v>
          </cell>
          <cell r="BC6237">
            <v>0.19626328367101906</v>
          </cell>
        </row>
        <row r="6238">
          <cell r="I6238">
            <v>77</v>
          </cell>
          <cell r="BA6238">
            <v>0</v>
          </cell>
          <cell r="BB6238">
            <v>0.14753620689655172</v>
          </cell>
          <cell r="BC6238">
            <v>0.21313828367101909</v>
          </cell>
        </row>
        <row r="6239">
          <cell r="I6239">
            <v>75.900000000000006</v>
          </cell>
          <cell r="BA6239">
            <v>0</v>
          </cell>
          <cell r="BB6239">
            <v>0.13581747126436786</v>
          </cell>
          <cell r="BC6239">
            <v>0.19363828367101915</v>
          </cell>
        </row>
        <row r="6240">
          <cell r="I6240">
            <v>78.099999999999994</v>
          </cell>
          <cell r="BA6240">
            <v>0</v>
          </cell>
          <cell r="BB6240">
            <v>0.15825494252873556</v>
          </cell>
          <cell r="BC6240">
            <v>0.2003882836710191</v>
          </cell>
        </row>
        <row r="6241">
          <cell r="I6241">
            <v>81</v>
          </cell>
          <cell r="BA6241">
            <v>0</v>
          </cell>
          <cell r="BB6241">
            <v>0.18833160919540229</v>
          </cell>
          <cell r="BC6241">
            <v>0.20226328367101912</v>
          </cell>
        </row>
        <row r="6242">
          <cell r="I6242">
            <v>81</v>
          </cell>
          <cell r="BA6242">
            <v>0</v>
          </cell>
          <cell r="BB6242">
            <v>0.18833160919540229</v>
          </cell>
          <cell r="BC6242">
            <v>0.20226328367101912</v>
          </cell>
        </row>
        <row r="6243">
          <cell r="I6243">
            <v>81</v>
          </cell>
          <cell r="BA6243">
            <v>0</v>
          </cell>
          <cell r="BB6243">
            <v>0.18783160919540229</v>
          </cell>
          <cell r="BC6243">
            <v>0.19413828367101912</v>
          </cell>
        </row>
        <row r="6244">
          <cell r="I6244">
            <v>82.9</v>
          </cell>
          <cell r="BA6244">
            <v>0</v>
          </cell>
          <cell r="BB6244">
            <v>0.20670942528735628</v>
          </cell>
          <cell r="BC6244">
            <v>0.20026328367101909</v>
          </cell>
        </row>
        <row r="6245">
          <cell r="I6245">
            <v>80.099999999999994</v>
          </cell>
          <cell r="BA6245">
            <v>0</v>
          </cell>
          <cell r="BB6245">
            <v>0.17815264367816083</v>
          </cell>
          <cell r="BC6245">
            <v>0.18351328367101913</v>
          </cell>
        </row>
        <row r="6246">
          <cell r="I6246">
            <v>77</v>
          </cell>
          <cell r="BA6246">
            <v>0</v>
          </cell>
          <cell r="BB6246">
            <v>0.14703620689655172</v>
          </cell>
          <cell r="BC6246">
            <v>0.16776328367101917</v>
          </cell>
        </row>
        <row r="6247">
          <cell r="I6247">
            <v>75.900000000000006</v>
          </cell>
          <cell r="BA6247">
            <v>0</v>
          </cell>
          <cell r="BB6247">
            <v>0.13631747126436786</v>
          </cell>
          <cell r="BC6247">
            <v>0.15701328367101916</v>
          </cell>
        </row>
        <row r="6248">
          <cell r="I6248">
            <v>72</v>
          </cell>
          <cell r="BA6248">
            <v>0</v>
          </cell>
          <cell r="BB6248">
            <v>9.6541954022988499E-2</v>
          </cell>
          <cell r="BC6248">
            <v>0.12001328367101907</v>
          </cell>
        </row>
        <row r="6249">
          <cell r="I6249">
            <v>70</v>
          </cell>
          <cell r="BA6249">
            <v>0</v>
          </cell>
          <cell r="BB6249">
            <v>7.5644252873563148E-2</v>
          </cell>
          <cell r="BC6249">
            <v>0.10263828367101913</v>
          </cell>
        </row>
        <row r="6250">
          <cell r="I6250">
            <v>68</v>
          </cell>
          <cell r="BA6250">
            <v>0</v>
          </cell>
          <cell r="BB6250">
            <v>5.5246551724137921E-2</v>
          </cell>
          <cell r="BC6250">
            <v>9.6513283671019093E-2</v>
          </cell>
        </row>
        <row r="6251">
          <cell r="I6251">
            <v>66</v>
          </cell>
          <cell r="BA6251">
            <v>0</v>
          </cell>
          <cell r="BB6251">
            <v>3.4348850574712556E-2</v>
          </cell>
          <cell r="BC6251">
            <v>9.0513283671019101E-2</v>
          </cell>
        </row>
        <row r="6252">
          <cell r="I6252">
            <v>64</v>
          </cell>
          <cell r="BA6252">
            <v>0</v>
          </cell>
          <cell r="BB6252">
            <v>2.4149999999999998E-2</v>
          </cell>
          <cell r="BC6252">
            <v>8.438828367101911E-2</v>
          </cell>
        </row>
        <row r="6253">
          <cell r="I6253">
            <v>63</v>
          </cell>
          <cell r="BA6253">
            <v>0</v>
          </cell>
          <cell r="BB6253">
            <v>2.4149999999999998E-2</v>
          </cell>
          <cell r="BC6253">
            <v>7.5263283671019116E-2</v>
          </cell>
        </row>
        <row r="6254">
          <cell r="I6254">
            <v>61</v>
          </cell>
          <cell r="BA6254">
            <v>0</v>
          </cell>
          <cell r="BB6254">
            <v>2.4149999999999998E-2</v>
          </cell>
          <cell r="BC6254">
            <v>6.926328367101911E-2</v>
          </cell>
        </row>
        <row r="6255">
          <cell r="I6255">
            <v>60.1</v>
          </cell>
          <cell r="BA6255">
            <v>0</v>
          </cell>
          <cell r="BB6255">
            <v>2.3650000000000001E-2</v>
          </cell>
          <cell r="BC6255">
            <v>6.1763283671019083E-2</v>
          </cell>
        </row>
        <row r="6256">
          <cell r="I6256">
            <v>59</v>
          </cell>
          <cell r="BA6256">
            <v>0</v>
          </cell>
          <cell r="BB6256">
            <v>2.3650000000000001E-2</v>
          </cell>
          <cell r="BC6256">
            <v>5.8513283671019115E-2</v>
          </cell>
        </row>
        <row r="6257">
          <cell r="I6257">
            <v>59</v>
          </cell>
          <cell r="BA6257">
            <v>0</v>
          </cell>
          <cell r="BB6257">
            <v>2.3650000000000001E-2</v>
          </cell>
          <cell r="BC6257">
            <v>5.3013283671019096E-2</v>
          </cell>
        </row>
        <row r="6258">
          <cell r="I6258">
            <v>57.9</v>
          </cell>
          <cell r="BA6258">
            <v>0</v>
          </cell>
          <cell r="BB6258">
            <v>2.3650000000000001E-2</v>
          </cell>
          <cell r="BC6258">
            <v>4.96382836710191E-2</v>
          </cell>
        </row>
        <row r="6259">
          <cell r="I6259">
            <v>57.9</v>
          </cell>
          <cell r="BA6259">
            <v>7.9421253873630568E-2</v>
          </cell>
          <cell r="BB6259">
            <v>2.4149999999999998E-2</v>
          </cell>
          <cell r="BC6259">
            <v>4.96382836710191E-2</v>
          </cell>
        </row>
        <row r="6260">
          <cell r="I6260">
            <v>59</v>
          </cell>
          <cell r="BA6260">
            <v>8.4821253873630556E-2</v>
          </cell>
          <cell r="BB6260">
            <v>2.4649999999999998E-2</v>
          </cell>
          <cell r="BC6260">
            <v>5.3013283671019096E-2</v>
          </cell>
        </row>
        <row r="6261">
          <cell r="I6261">
            <v>61</v>
          </cell>
          <cell r="BA6261">
            <v>0.10322125387363058</v>
          </cell>
          <cell r="BB6261">
            <v>3.6824999999999997E-2</v>
          </cell>
          <cell r="BC6261">
            <v>6.451328367101912E-2</v>
          </cell>
        </row>
        <row r="6262">
          <cell r="I6262">
            <v>66</v>
          </cell>
          <cell r="BA6262">
            <v>0.19730915345430203</v>
          </cell>
          <cell r="BB6262">
            <v>4.8580517241379219E-2</v>
          </cell>
          <cell r="BC6262">
            <v>8.463828367101911E-2</v>
          </cell>
        </row>
        <row r="6263">
          <cell r="I6263">
            <v>71.099999999999994</v>
          </cell>
          <cell r="BA6263">
            <v>0.21239629141105526</v>
          </cell>
          <cell r="BB6263">
            <v>0.10242965517241369</v>
          </cell>
          <cell r="BC6263">
            <v>9.5388283671019106E-2</v>
          </cell>
        </row>
        <row r="6264">
          <cell r="I6264">
            <v>73.900000000000006</v>
          </cell>
          <cell r="BA6264">
            <v>0.22065585395499246</v>
          </cell>
          <cell r="BB6264">
            <v>0.13098643678160915</v>
          </cell>
          <cell r="BC6264">
            <v>9.8638283671019136E-2</v>
          </cell>
        </row>
        <row r="6265">
          <cell r="I6265">
            <v>75.900000000000006</v>
          </cell>
          <cell r="BA6265">
            <v>0.18614408197139176</v>
          </cell>
          <cell r="BB6265">
            <v>0.14410080459770119</v>
          </cell>
          <cell r="BC6265">
            <v>0.10463828367101909</v>
          </cell>
        </row>
        <row r="6266">
          <cell r="I6266">
            <v>78.099999999999994</v>
          </cell>
          <cell r="BA6266">
            <v>0.25316592981802716</v>
          </cell>
          <cell r="BB6266">
            <v>0.17432160919540224</v>
          </cell>
          <cell r="BC6266">
            <v>0.12151328367101909</v>
          </cell>
        </row>
        <row r="6267">
          <cell r="I6267">
            <v>77</v>
          </cell>
          <cell r="BA6267">
            <v>0.24656317956479418</v>
          </cell>
          <cell r="BB6267">
            <v>0.1626028735632184</v>
          </cell>
          <cell r="BC6267">
            <v>0.11826328367101913</v>
          </cell>
        </row>
        <row r="6268">
          <cell r="I6268">
            <v>73.900000000000006</v>
          </cell>
          <cell r="BA6268">
            <v>0.22065585395499246</v>
          </cell>
          <cell r="BB6268">
            <v>0.13048643678160918</v>
          </cell>
          <cell r="BC6268">
            <v>9.8638283671019136E-2</v>
          </cell>
        </row>
        <row r="6269">
          <cell r="I6269">
            <v>78.099999999999994</v>
          </cell>
          <cell r="BA6269">
            <v>0.17460848896170564</v>
          </cell>
          <cell r="BB6269">
            <v>0.17332160919540221</v>
          </cell>
          <cell r="BC6269">
            <v>0.11126328367101911</v>
          </cell>
        </row>
        <row r="6270">
          <cell r="I6270">
            <v>75.900000000000006</v>
          </cell>
          <cell r="BA6270">
            <v>0.14692129308874974</v>
          </cell>
          <cell r="BB6270">
            <v>0.14904913793103453</v>
          </cell>
          <cell r="BC6270">
            <v>9.5138283671019119E-2</v>
          </cell>
        </row>
        <row r="6271">
          <cell r="I6271">
            <v>73.000000999999997</v>
          </cell>
          <cell r="BA6271">
            <v>0.11521301899860624</v>
          </cell>
          <cell r="BB6271">
            <v>0.11841580459770111</v>
          </cell>
          <cell r="BC6271">
            <v>8.6263283671019098E-2</v>
          </cell>
        </row>
        <row r="6272">
          <cell r="I6272">
            <v>69.099999999999994</v>
          </cell>
          <cell r="BA6272">
            <v>0.10871340383396223</v>
          </cell>
          <cell r="BB6272">
            <v>6.6965287356321776E-2</v>
          </cell>
          <cell r="BC6272">
            <v>7.0138283671019111E-2</v>
          </cell>
        </row>
        <row r="6273">
          <cell r="I6273">
            <v>66</v>
          </cell>
          <cell r="BA6273">
            <v>0.10493455768011607</v>
          </cell>
          <cell r="BB6273">
            <v>3.4848850574712556E-2</v>
          </cell>
          <cell r="BC6273">
            <v>6.0763283671019103E-2</v>
          </cell>
        </row>
        <row r="6274">
          <cell r="I6274">
            <v>64.900000000000006</v>
          </cell>
          <cell r="BA6274">
            <v>9.2021253873630554E-2</v>
          </cell>
          <cell r="BB6274">
            <v>2.4149999999999998E-2</v>
          </cell>
          <cell r="BC6274">
            <v>5.7513283671019086E-2</v>
          </cell>
        </row>
        <row r="6275">
          <cell r="I6275">
            <v>63</v>
          </cell>
          <cell r="BA6275">
            <v>0</v>
          </cell>
          <cell r="BB6275">
            <v>2.3900000000000001E-2</v>
          </cell>
          <cell r="BC6275">
            <v>5.1388283671019108E-2</v>
          </cell>
        </row>
        <row r="6276">
          <cell r="I6276">
            <v>64</v>
          </cell>
          <cell r="BA6276">
            <v>0</v>
          </cell>
          <cell r="BB6276">
            <v>2.3650000000000001E-2</v>
          </cell>
          <cell r="BC6276">
            <v>4.9888283671019093E-2</v>
          </cell>
        </row>
        <row r="6277">
          <cell r="I6277">
            <v>64</v>
          </cell>
          <cell r="BA6277">
            <v>0</v>
          </cell>
          <cell r="BB6277">
            <v>2.3650000000000001E-2</v>
          </cell>
          <cell r="BC6277">
            <v>4.9888283671019093E-2</v>
          </cell>
        </row>
        <row r="6278">
          <cell r="I6278">
            <v>62.1</v>
          </cell>
          <cell r="BA6278">
            <v>0</v>
          </cell>
          <cell r="BB6278">
            <v>2.4149999999999998E-2</v>
          </cell>
          <cell r="BC6278">
            <v>4.3888283671019088E-2</v>
          </cell>
        </row>
        <row r="6279">
          <cell r="I6279">
            <v>60.1</v>
          </cell>
          <cell r="BA6279">
            <v>0</v>
          </cell>
          <cell r="BB6279">
            <v>2.3650000000000001E-2</v>
          </cell>
          <cell r="BC6279">
            <v>4.2638283671019114E-2</v>
          </cell>
        </row>
        <row r="6280">
          <cell r="I6280">
            <v>59</v>
          </cell>
          <cell r="BA6280">
            <v>0</v>
          </cell>
          <cell r="BB6280">
            <v>2.3650000000000001E-2</v>
          </cell>
          <cell r="BC6280">
            <v>3.9388283671019098E-2</v>
          </cell>
        </row>
        <row r="6281">
          <cell r="I6281">
            <v>57.9</v>
          </cell>
          <cell r="BA6281">
            <v>0</v>
          </cell>
          <cell r="BB6281">
            <v>2.3650000000000001E-2</v>
          </cell>
          <cell r="BC6281">
            <v>3.1263283671019111E-2</v>
          </cell>
        </row>
        <row r="6282">
          <cell r="I6282">
            <v>57.9</v>
          </cell>
          <cell r="BA6282">
            <v>0</v>
          </cell>
          <cell r="BB6282">
            <v>2.3650000000000001E-2</v>
          </cell>
          <cell r="BC6282">
            <v>3.1263283671019111E-2</v>
          </cell>
        </row>
        <row r="6283">
          <cell r="I6283">
            <v>57</v>
          </cell>
          <cell r="BA6283">
            <v>3.9421253873630553E-2</v>
          </cell>
          <cell r="BB6283">
            <v>2.4149999999999998E-2</v>
          </cell>
          <cell r="BC6283">
            <v>2.4638283671019102E-2</v>
          </cell>
        </row>
        <row r="6284">
          <cell r="I6284">
            <v>61</v>
          </cell>
          <cell r="BA6284">
            <v>6.5021253873630586E-2</v>
          </cell>
          <cell r="BB6284">
            <v>2.4649999999999998E-2</v>
          </cell>
          <cell r="BC6284">
            <v>4.0638283671019113E-2</v>
          </cell>
        </row>
        <row r="6285">
          <cell r="I6285">
            <v>64</v>
          </cell>
          <cell r="BA6285">
            <v>7.3621253873630582E-2</v>
          </cell>
          <cell r="BB6285">
            <v>3.6824999999999997E-2</v>
          </cell>
          <cell r="BC6285">
            <v>4.6013283671019117E-2</v>
          </cell>
        </row>
        <row r="6286">
          <cell r="I6286">
            <v>66.900000000000006</v>
          </cell>
          <cell r="BA6286">
            <v>0.2019720376496956</v>
          </cell>
          <cell r="BB6286">
            <v>5.775948275862073E-2</v>
          </cell>
          <cell r="BC6286">
            <v>6.3513283671019105E-2</v>
          </cell>
        </row>
        <row r="6287">
          <cell r="I6287">
            <v>70</v>
          </cell>
          <cell r="BA6287">
            <v>0.19238269945667716</v>
          </cell>
          <cell r="BB6287">
            <v>9.1210919540229821E-2</v>
          </cell>
          <cell r="BC6287">
            <v>5.7000000000000002E-2</v>
          </cell>
        </row>
        <row r="6288">
          <cell r="I6288">
            <v>73.900000000000006</v>
          </cell>
          <cell r="BA6288">
            <v>0.21753677887776457</v>
          </cell>
          <cell r="BB6288">
            <v>0.13098643678160915</v>
          </cell>
          <cell r="BC6288">
            <v>8.013828367101912E-2</v>
          </cell>
        </row>
        <row r="6289">
          <cell r="I6289">
            <v>75</v>
          </cell>
          <cell r="BA6289">
            <v>0.19158354357404292</v>
          </cell>
          <cell r="BB6289">
            <v>0.13492183908045968</v>
          </cell>
          <cell r="BC6289">
            <v>8.3388283671019095E-2</v>
          </cell>
        </row>
        <row r="6290">
          <cell r="I6290">
            <v>77</v>
          </cell>
          <cell r="BA6290">
            <v>0.23904843681378377</v>
          </cell>
          <cell r="BB6290">
            <v>0.1631028735632184</v>
          </cell>
          <cell r="BC6290">
            <v>9.4263283671019091E-2</v>
          </cell>
        </row>
        <row r="6291">
          <cell r="I6291">
            <v>75.900000000000006</v>
          </cell>
          <cell r="BA6291">
            <v>0.23271058136471537</v>
          </cell>
          <cell r="BB6291">
            <v>0.15138413793103453</v>
          </cell>
          <cell r="BC6291">
            <v>9.1013283671019074E-2</v>
          </cell>
        </row>
        <row r="6292">
          <cell r="I6292">
            <v>77</v>
          </cell>
          <cell r="BA6292">
            <v>0.23904843681378377</v>
          </cell>
          <cell r="BB6292">
            <v>0.1621028735632184</v>
          </cell>
          <cell r="BC6292">
            <v>9.4263283671019091E-2</v>
          </cell>
        </row>
        <row r="6293">
          <cell r="I6293">
            <v>78.099999999999994</v>
          </cell>
          <cell r="BA6293">
            <v>0.18933721468939499</v>
          </cell>
          <cell r="BB6293">
            <v>0.17332160919540221</v>
          </cell>
          <cell r="BC6293">
            <v>9.7513283671019121E-2</v>
          </cell>
        </row>
        <row r="6294">
          <cell r="I6294">
            <v>77</v>
          </cell>
          <cell r="BA6294">
            <v>0.18610730130542832</v>
          </cell>
          <cell r="BB6294">
            <v>0.16026787356321839</v>
          </cell>
          <cell r="BC6294">
            <v>9.8388283671019081E-2</v>
          </cell>
        </row>
        <row r="6295">
          <cell r="I6295">
            <v>75</v>
          </cell>
          <cell r="BA6295">
            <v>0.11601917306473147</v>
          </cell>
          <cell r="BB6295">
            <v>0.13881350574712634</v>
          </cell>
          <cell r="BC6295">
            <v>8.8263283671019099E-2</v>
          </cell>
        </row>
        <row r="6296">
          <cell r="I6296">
            <v>71.099999999999994</v>
          </cell>
          <cell r="BA6296">
            <v>0.11279455768011609</v>
          </cell>
          <cell r="BB6296">
            <v>8.7362988505747002E-2</v>
          </cell>
          <cell r="BC6296">
            <v>8.0263283671019092E-2</v>
          </cell>
        </row>
        <row r="6297">
          <cell r="I6297">
            <v>69.099999999999994</v>
          </cell>
          <cell r="BA6297">
            <v>0.11244186537242377</v>
          </cell>
          <cell r="BB6297">
            <v>6.6465287356321789E-2</v>
          </cell>
          <cell r="BC6297">
            <v>7.9388283671019078E-2</v>
          </cell>
        </row>
        <row r="6298">
          <cell r="I6298">
            <v>68</v>
          </cell>
          <cell r="BA6298">
            <v>0.11108148075703916</v>
          </cell>
          <cell r="BB6298">
            <v>5.4746551724137928E-2</v>
          </cell>
          <cell r="BC6298">
            <v>7.6013283671019102E-2</v>
          </cell>
        </row>
        <row r="6299">
          <cell r="I6299">
            <v>64.900000000000006</v>
          </cell>
          <cell r="BA6299">
            <v>0</v>
          </cell>
          <cell r="BB6299">
            <v>2.3900000000000001E-2</v>
          </cell>
          <cell r="BC6299">
            <v>6.6763283671019122E-2</v>
          </cell>
        </row>
        <row r="6300">
          <cell r="I6300">
            <v>64.900000000000006</v>
          </cell>
          <cell r="BA6300">
            <v>0</v>
          </cell>
          <cell r="BB6300">
            <v>2.3650000000000001E-2</v>
          </cell>
          <cell r="BC6300">
            <v>6.6763283671019122E-2</v>
          </cell>
        </row>
        <row r="6301">
          <cell r="I6301">
            <v>64</v>
          </cell>
          <cell r="BA6301">
            <v>0</v>
          </cell>
          <cell r="BB6301">
            <v>2.3650000000000001E-2</v>
          </cell>
          <cell r="BC6301">
            <v>6.4013283671019092E-2</v>
          </cell>
        </row>
        <row r="6302">
          <cell r="I6302">
            <v>61</v>
          </cell>
          <cell r="BA6302">
            <v>0</v>
          </cell>
          <cell r="BB6302">
            <v>2.4149999999999998E-2</v>
          </cell>
          <cell r="BC6302">
            <v>5.4638283671019083E-2</v>
          </cell>
        </row>
        <row r="6303">
          <cell r="I6303">
            <v>61</v>
          </cell>
          <cell r="BA6303">
            <v>0</v>
          </cell>
          <cell r="BB6303">
            <v>2.3650000000000001E-2</v>
          </cell>
          <cell r="BC6303">
            <v>5.4638283671019083E-2</v>
          </cell>
        </row>
        <row r="6304">
          <cell r="I6304">
            <v>61</v>
          </cell>
          <cell r="BA6304">
            <v>0</v>
          </cell>
          <cell r="BB6304">
            <v>2.3650000000000001E-2</v>
          </cell>
          <cell r="BC6304">
            <v>4.9513283671019127E-2</v>
          </cell>
        </row>
        <row r="6305">
          <cell r="I6305">
            <v>61</v>
          </cell>
          <cell r="BA6305">
            <v>0</v>
          </cell>
          <cell r="BB6305">
            <v>2.3650000000000001E-2</v>
          </cell>
          <cell r="BC6305">
            <v>4.9513283671019127E-2</v>
          </cell>
        </row>
        <row r="6306">
          <cell r="I6306">
            <v>60.1</v>
          </cell>
          <cell r="BA6306">
            <v>0</v>
          </cell>
          <cell r="BB6306">
            <v>2.3650000000000001E-2</v>
          </cell>
          <cell r="BC6306">
            <v>4.6763283671019097E-2</v>
          </cell>
        </row>
        <row r="6307">
          <cell r="I6307">
            <v>60.1</v>
          </cell>
          <cell r="BA6307">
            <v>7.4821253873630547E-2</v>
          </cell>
          <cell r="BB6307">
            <v>2.4149999999999998E-2</v>
          </cell>
          <cell r="BC6307">
            <v>4.6763283671019097E-2</v>
          </cell>
        </row>
        <row r="6308">
          <cell r="I6308">
            <v>61</v>
          </cell>
          <cell r="BA6308">
            <v>6.5021253873630586E-2</v>
          </cell>
          <cell r="BB6308">
            <v>2.4649999999999998E-2</v>
          </cell>
          <cell r="BC6308">
            <v>4.0638283671019113E-2</v>
          </cell>
        </row>
        <row r="6309">
          <cell r="I6309">
            <v>64.900000000000006</v>
          </cell>
          <cell r="BA6309">
            <v>0.10682125387363058</v>
          </cell>
          <cell r="BB6309">
            <v>3.6824999999999997E-2</v>
          </cell>
          <cell r="BC6309">
            <v>6.6763283671019122E-2</v>
          </cell>
        </row>
        <row r="6310">
          <cell r="I6310">
            <v>68</v>
          </cell>
          <cell r="BA6310">
            <v>0.21430177064635988</v>
          </cell>
          <cell r="BB6310">
            <v>6.8978218390804591E-2</v>
          </cell>
          <cell r="BC6310">
            <v>8.0513283671019079E-2</v>
          </cell>
        </row>
        <row r="6311">
          <cell r="I6311">
            <v>73.000000999999997</v>
          </cell>
          <cell r="BA6311">
            <v>0.21932753616707151</v>
          </cell>
          <cell r="BB6311">
            <v>0.12180747126436778</v>
          </cell>
          <cell r="BC6311">
            <v>8.6263283671019098E-2</v>
          </cell>
        </row>
        <row r="6312">
          <cell r="I6312">
            <v>75.900000000000006</v>
          </cell>
          <cell r="BA6312">
            <v>0.23601403827191372</v>
          </cell>
          <cell r="BB6312">
            <v>0.15138413793103453</v>
          </cell>
          <cell r="BC6312">
            <v>9.5138283671019119E-2</v>
          </cell>
        </row>
        <row r="6313">
          <cell r="I6313">
            <v>75</v>
          </cell>
          <cell r="BA6313">
            <v>0.1976771930094699</v>
          </cell>
          <cell r="BB6313">
            <v>0.13492183908045968</v>
          </cell>
          <cell r="BC6313">
            <v>9.2388283671019131E-2</v>
          </cell>
        </row>
        <row r="6314">
          <cell r="I6314">
            <v>77</v>
          </cell>
          <cell r="BA6314">
            <v>0.24657377202902708</v>
          </cell>
          <cell r="BB6314">
            <v>0.1631028735632184</v>
          </cell>
          <cell r="BC6314">
            <v>0.10351328367101909</v>
          </cell>
        </row>
        <row r="6315">
          <cell r="I6315">
            <v>77</v>
          </cell>
          <cell r="BA6315">
            <v>0.24240432954490568</v>
          </cell>
          <cell r="BB6315">
            <v>0.1626028735632184</v>
          </cell>
          <cell r="BC6315">
            <v>9.8388283671019081E-2</v>
          </cell>
        </row>
        <row r="6316">
          <cell r="I6316">
            <v>78.099999999999994</v>
          </cell>
          <cell r="BA6316">
            <v>0.24887724696468772</v>
          </cell>
          <cell r="BB6316">
            <v>0.17332160919540221</v>
          </cell>
          <cell r="BC6316">
            <v>0.1016382836710191</v>
          </cell>
        </row>
        <row r="6317">
          <cell r="I6317">
            <v>78.099999999999994</v>
          </cell>
          <cell r="BA6317">
            <v>0.19531208181624768</v>
          </cell>
          <cell r="BB6317">
            <v>0.17332160919540221</v>
          </cell>
          <cell r="BC6317">
            <v>0.10688828367101913</v>
          </cell>
        </row>
        <row r="6318">
          <cell r="I6318">
            <v>77</v>
          </cell>
          <cell r="BA6318">
            <v>0.18610730130542832</v>
          </cell>
          <cell r="BB6318">
            <v>0.16026787356321839</v>
          </cell>
          <cell r="BC6318">
            <v>9.8388283671019081E-2</v>
          </cell>
        </row>
        <row r="6319">
          <cell r="I6319">
            <v>75</v>
          </cell>
          <cell r="BA6319">
            <v>0.11768186537242378</v>
          </cell>
          <cell r="BB6319">
            <v>0.13881350574712634</v>
          </cell>
          <cell r="BC6319">
            <v>9.2388283671019131E-2</v>
          </cell>
        </row>
        <row r="6320">
          <cell r="I6320">
            <v>72</v>
          </cell>
          <cell r="BA6320">
            <v>0.11596878844934685</v>
          </cell>
          <cell r="BB6320">
            <v>9.6541954022988499E-2</v>
          </cell>
          <cell r="BC6320">
            <v>8.8138283671019127E-2</v>
          </cell>
        </row>
        <row r="6321">
          <cell r="I6321">
            <v>70</v>
          </cell>
          <cell r="BA6321">
            <v>0.11531378844934687</v>
          </cell>
          <cell r="BB6321">
            <v>7.5644252873563148E-2</v>
          </cell>
          <cell r="BC6321">
            <v>8.6513283671019098E-2</v>
          </cell>
        </row>
        <row r="6322">
          <cell r="I6322">
            <v>69.099999999999994</v>
          </cell>
          <cell r="BA6322">
            <v>0.11420532691088532</v>
          </cell>
          <cell r="BB6322">
            <v>6.5965287356321789E-2</v>
          </cell>
          <cell r="BC6322">
            <v>8.3763283671019109E-2</v>
          </cell>
        </row>
        <row r="6323">
          <cell r="I6323">
            <v>64.900000000000006</v>
          </cell>
          <cell r="BA6323">
            <v>0</v>
          </cell>
          <cell r="BB6323">
            <v>2.3900000000000001E-2</v>
          </cell>
          <cell r="BC6323">
            <v>7.6638283671019103E-2</v>
          </cell>
        </row>
        <row r="6324">
          <cell r="I6324">
            <v>64.900000000000006</v>
          </cell>
          <cell r="BA6324">
            <v>0</v>
          </cell>
          <cell r="BB6324">
            <v>2.3650000000000001E-2</v>
          </cell>
          <cell r="BC6324">
            <v>7.6638283671019103E-2</v>
          </cell>
        </row>
        <row r="6325">
          <cell r="I6325">
            <v>64.900000000000006</v>
          </cell>
          <cell r="BA6325">
            <v>0</v>
          </cell>
          <cell r="BB6325">
            <v>2.3650000000000001E-2</v>
          </cell>
          <cell r="BC6325">
            <v>7.6638283671019103E-2</v>
          </cell>
        </row>
        <row r="6326">
          <cell r="I6326">
            <v>64.900000000000006</v>
          </cell>
          <cell r="BA6326">
            <v>0</v>
          </cell>
          <cell r="BB6326">
            <v>2.4149999999999998E-2</v>
          </cell>
          <cell r="BC6326">
            <v>8.1388283671019093E-2</v>
          </cell>
        </row>
        <row r="6327">
          <cell r="I6327">
            <v>66.900000000000006</v>
          </cell>
          <cell r="BA6327">
            <v>0</v>
          </cell>
          <cell r="BB6327">
            <v>4.3027816091954052E-2</v>
          </cell>
          <cell r="BC6327">
            <v>7.7138283671019103E-2</v>
          </cell>
        </row>
        <row r="6328">
          <cell r="I6328">
            <v>64.900000000000006</v>
          </cell>
          <cell r="BA6328">
            <v>0</v>
          </cell>
          <cell r="BB6328">
            <v>2.3650000000000001E-2</v>
          </cell>
          <cell r="BC6328">
            <v>7.1138283671019084E-2</v>
          </cell>
        </row>
        <row r="6329">
          <cell r="I6329">
            <v>64.900000000000006</v>
          </cell>
          <cell r="BA6329">
            <v>0</v>
          </cell>
          <cell r="BB6329">
            <v>2.3650000000000001E-2</v>
          </cell>
          <cell r="BC6329">
            <v>7.6638283671019103E-2</v>
          </cell>
        </row>
        <row r="6330">
          <cell r="I6330">
            <v>64</v>
          </cell>
          <cell r="BA6330">
            <v>0</v>
          </cell>
          <cell r="BB6330">
            <v>2.3650000000000001E-2</v>
          </cell>
          <cell r="BC6330">
            <v>7.8638283671019091E-2</v>
          </cell>
        </row>
        <row r="6331">
          <cell r="I6331">
            <v>64.900000000000006</v>
          </cell>
          <cell r="BA6331">
            <v>0.13022125387363054</v>
          </cell>
          <cell r="BB6331">
            <v>2.4149999999999998E-2</v>
          </cell>
          <cell r="BC6331">
            <v>8.1388283671019093E-2</v>
          </cell>
        </row>
        <row r="6332">
          <cell r="I6332">
            <v>64</v>
          </cell>
          <cell r="BA6332">
            <v>0.13502125387363059</v>
          </cell>
          <cell r="BB6332">
            <v>2.4649999999999998E-2</v>
          </cell>
          <cell r="BC6332">
            <v>8.438828367101911E-2</v>
          </cell>
        </row>
        <row r="6333">
          <cell r="I6333">
            <v>66</v>
          </cell>
          <cell r="BA6333">
            <v>0.11934455768011609</v>
          </cell>
          <cell r="BB6333">
            <v>4.7023850574712561E-2</v>
          </cell>
          <cell r="BC6333">
            <v>9.6513283671019093E-2</v>
          </cell>
        </row>
        <row r="6334">
          <cell r="I6334">
            <v>69.099999999999994</v>
          </cell>
          <cell r="BA6334">
            <v>0.23693380539273823</v>
          </cell>
          <cell r="BB6334">
            <v>8.0196954022988459E-2</v>
          </cell>
          <cell r="BC6334">
            <v>0.11113828367101912</v>
          </cell>
        </row>
        <row r="6335">
          <cell r="I6335">
            <v>73.000000999999997</v>
          </cell>
          <cell r="BA6335">
            <v>0.24771857275695405</v>
          </cell>
          <cell r="BB6335">
            <v>0.12180747126436778</v>
          </cell>
          <cell r="BC6335">
            <v>0.1232632836710191</v>
          </cell>
        </row>
        <row r="6336">
          <cell r="I6336">
            <v>77</v>
          </cell>
          <cell r="BA6336">
            <v>0.2725056704058792</v>
          </cell>
          <cell r="BB6336">
            <v>0.1626028735632184</v>
          </cell>
          <cell r="BC6336">
            <v>0.1353882836710191</v>
          </cell>
        </row>
        <row r="6337">
          <cell r="I6337">
            <v>77</v>
          </cell>
          <cell r="BA6337">
            <v>0.23908413262591902</v>
          </cell>
          <cell r="BB6337">
            <v>0.15531954022988506</v>
          </cell>
          <cell r="BC6337">
            <v>0.14188828367101913</v>
          </cell>
        </row>
        <row r="6338">
          <cell r="I6338">
            <v>78.099999999999994</v>
          </cell>
          <cell r="BA6338">
            <v>0.29525117185000899</v>
          </cell>
          <cell r="BB6338">
            <v>0.17432160919540224</v>
          </cell>
          <cell r="BC6338">
            <v>0.15776328367101908</v>
          </cell>
        </row>
        <row r="6339">
          <cell r="I6339">
            <v>75.900000000000006</v>
          </cell>
          <cell r="BA6339">
            <v>0.28086096840599972</v>
          </cell>
          <cell r="BB6339">
            <v>0.15138413793103453</v>
          </cell>
          <cell r="BC6339">
            <v>0.15113828367101909</v>
          </cell>
        </row>
        <row r="6340">
          <cell r="I6340">
            <v>73.000000999999997</v>
          </cell>
          <cell r="BA6340">
            <v>0.27246481410894624</v>
          </cell>
          <cell r="BB6340">
            <v>0.12130747126436778</v>
          </cell>
          <cell r="BC6340">
            <v>0.15551328367101908</v>
          </cell>
        </row>
        <row r="6341">
          <cell r="I6341">
            <v>66</v>
          </cell>
          <cell r="BA6341">
            <v>0.18600119896772166</v>
          </cell>
          <cell r="BB6341">
            <v>4.9915517241379222E-2</v>
          </cell>
          <cell r="BC6341">
            <v>0.1206382836710191</v>
          </cell>
        </row>
        <row r="6342">
          <cell r="I6342">
            <v>66.900000000000006</v>
          </cell>
          <cell r="BA6342">
            <v>0.19039068244246024</v>
          </cell>
          <cell r="BB6342">
            <v>5.7259482758620722E-2</v>
          </cell>
          <cell r="BC6342">
            <v>0.12938828367101907</v>
          </cell>
        </row>
        <row r="6343">
          <cell r="I6343">
            <v>68</v>
          </cell>
          <cell r="BA6343">
            <v>0.13390571152626995</v>
          </cell>
          <cell r="BB6343">
            <v>6.7421551724137926E-2</v>
          </cell>
          <cell r="BC6343">
            <v>0.1326382836710191</v>
          </cell>
        </row>
        <row r="6344">
          <cell r="I6344">
            <v>66.900000000000006</v>
          </cell>
          <cell r="BA6344">
            <v>0.1301772499878085</v>
          </cell>
          <cell r="BB6344">
            <v>4.452781609195406E-2</v>
          </cell>
          <cell r="BC6344">
            <v>0.12338828367101909</v>
          </cell>
        </row>
        <row r="6345">
          <cell r="I6345">
            <v>66.900000000000006</v>
          </cell>
          <cell r="BA6345">
            <v>0.1301772499878085</v>
          </cell>
          <cell r="BB6345">
            <v>4.4027816091954053E-2</v>
          </cell>
          <cell r="BC6345">
            <v>0.12338828367101909</v>
          </cell>
        </row>
        <row r="6346">
          <cell r="I6346">
            <v>66.900000000000006</v>
          </cell>
          <cell r="BA6346">
            <v>0.1301772499878085</v>
          </cell>
          <cell r="BB6346">
            <v>4.3527816091954052E-2</v>
          </cell>
          <cell r="BC6346">
            <v>0.12338828367101909</v>
          </cell>
        </row>
        <row r="6347">
          <cell r="I6347">
            <v>66</v>
          </cell>
          <cell r="BA6347">
            <v>0</v>
          </cell>
          <cell r="BB6347">
            <v>3.4098850574712555E-2</v>
          </cell>
          <cell r="BC6347">
            <v>0.1206382836710191</v>
          </cell>
        </row>
        <row r="6348">
          <cell r="I6348">
            <v>66</v>
          </cell>
          <cell r="BA6348">
            <v>0</v>
          </cell>
          <cell r="BB6348">
            <v>3.3848850574712555E-2</v>
          </cell>
          <cell r="BC6348">
            <v>0.1206382836710191</v>
          </cell>
        </row>
        <row r="6349">
          <cell r="I6349">
            <v>66</v>
          </cell>
          <cell r="BA6349">
            <v>0</v>
          </cell>
          <cell r="BB6349">
            <v>3.3848850574712555E-2</v>
          </cell>
          <cell r="BC6349">
            <v>0.1206382836710191</v>
          </cell>
        </row>
        <row r="6350">
          <cell r="I6350">
            <v>64.900000000000006</v>
          </cell>
          <cell r="BA6350">
            <v>0</v>
          </cell>
          <cell r="BB6350">
            <v>2.4149999999999998E-2</v>
          </cell>
          <cell r="BC6350">
            <v>0.10488828367101913</v>
          </cell>
        </row>
        <row r="6351">
          <cell r="I6351">
            <v>64</v>
          </cell>
          <cell r="BA6351">
            <v>0</v>
          </cell>
          <cell r="BB6351">
            <v>2.3650000000000001E-2</v>
          </cell>
          <cell r="BC6351">
            <v>0.1021382836710191</v>
          </cell>
        </row>
        <row r="6352">
          <cell r="I6352">
            <v>64</v>
          </cell>
          <cell r="BA6352">
            <v>0</v>
          </cell>
          <cell r="BB6352">
            <v>2.3650000000000001E-2</v>
          </cell>
          <cell r="BC6352">
            <v>0.1021382836710191</v>
          </cell>
        </row>
        <row r="6353">
          <cell r="I6353">
            <v>63</v>
          </cell>
          <cell r="BA6353">
            <v>0</v>
          </cell>
          <cell r="BB6353">
            <v>2.3650000000000001E-2</v>
          </cell>
          <cell r="BC6353">
            <v>8.7138283671019098E-2</v>
          </cell>
        </row>
        <row r="6354">
          <cell r="I6354">
            <v>62.1</v>
          </cell>
          <cell r="BA6354">
            <v>0</v>
          </cell>
          <cell r="BB6354">
            <v>2.3650000000000001E-2</v>
          </cell>
          <cell r="BC6354">
            <v>7.8388283671019104E-2</v>
          </cell>
        </row>
        <row r="6355">
          <cell r="I6355">
            <v>60.1</v>
          </cell>
          <cell r="BA6355">
            <v>0.10642125387363061</v>
          </cell>
          <cell r="BB6355">
            <v>2.4149999999999998E-2</v>
          </cell>
          <cell r="BC6355">
            <v>6.6513283671019122E-2</v>
          </cell>
        </row>
        <row r="6356">
          <cell r="I6356">
            <v>60.1</v>
          </cell>
          <cell r="BA6356">
            <v>0.10642125387363061</v>
          </cell>
          <cell r="BB6356">
            <v>2.4649999999999998E-2</v>
          </cell>
          <cell r="BC6356">
            <v>6.6513283671019122E-2</v>
          </cell>
        </row>
        <row r="6357">
          <cell r="I6357">
            <v>63</v>
          </cell>
          <cell r="BA6357">
            <v>0.13942125387363055</v>
          </cell>
          <cell r="BB6357">
            <v>3.1376666666666671E-2</v>
          </cell>
          <cell r="BC6357">
            <v>8.7138283671019098E-2</v>
          </cell>
        </row>
        <row r="6358">
          <cell r="I6358">
            <v>64.900000000000006</v>
          </cell>
          <cell r="BA6358">
            <v>0.25796485581941186</v>
          </cell>
          <cell r="BB6358">
            <v>3.2933333333333328E-2</v>
          </cell>
          <cell r="BC6358">
            <v>9.3263283671019132E-2</v>
          </cell>
        </row>
        <row r="6359">
          <cell r="I6359">
            <v>69.099999999999994</v>
          </cell>
          <cell r="BA6359">
            <v>0.2251925968602273</v>
          </cell>
          <cell r="BB6359">
            <v>7.4248620689655126E-2</v>
          </cell>
          <cell r="BC6359">
            <v>0.11113828367101912</v>
          </cell>
        </row>
        <row r="6360">
          <cell r="I6360">
            <v>73.900000000000006</v>
          </cell>
          <cell r="BA6360">
            <v>0.23258734400880324</v>
          </cell>
          <cell r="BB6360">
            <v>0.12320310344827583</v>
          </cell>
          <cell r="BC6360">
            <v>0.11476328367101911</v>
          </cell>
        </row>
        <row r="6361">
          <cell r="I6361">
            <v>77</v>
          </cell>
          <cell r="BA6361">
            <v>0.18610730130542832</v>
          </cell>
          <cell r="BB6361">
            <v>0.15531954022988506</v>
          </cell>
          <cell r="BC6361">
            <v>9.8388283671019081E-2</v>
          </cell>
        </row>
        <row r="6362">
          <cell r="I6362">
            <v>79</v>
          </cell>
          <cell r="BA6362">
            <v>0.23573464921829451</v>
          </cell>
          <cell r="BB6362">
            <v>0.17571724137931027</v>
          </cell>
          <cell r="BC6362">
            <v>9.5513283671019134E-2</v>
          </cell>
        </row>
        <row r="6363">
          <cell r="I6363">
            <v>80.099999999999994</v>
          </cell>
          <cell r="BA6363">
            <v>0.2494275895738555</v>
          </cell>
          <cell r="BB6363">
            <v>0.18643597701149414</v>
          </cell>
          <cell r="BC6363">
            <v>0.10776328367101909</v>
          </cell>
        </row>
        <row r="6364">
          <cell r="I6364">
            <v>80.099999999999994</v>
          </cell>
          <cell r="BA6364">
            <v>0.2494275895738555</v>
          </cell>
          <cell r="BB6364">
            <v>0.18204431034482749</v>
          </cell>
          <cell r="BC6364">
            <v>0.10776328367101909</v>
          </cell>
        </row>
        <row r="6365">
          <cell r="I6365">
            <v>80.099999999999994</v>
          </cell>
          <cell r="BA6365">
            <v>0.17733303013514179</v>
          </cell>
          <cell r="BB6365">
            <v>0.18204431034482749</v>
          </cell>
          <cell r="BC6365">
            <v>0.1036382836710191</v>
          </cell>
        </row>
        <row r="6366">
          <cell r="I6366">
            <v>79</v>
          </cell>
          <cell r="BA6366">
            <v>0.16242169661404221</v>
          </cell>
          <cell r="BB6366">
            <v>0.16743390804597694</v>
          </cell>
          <cell r="BC6366">
            <v>0.10438828367101907</v>
          </cell>
        </row>
        <row r="6367">
          <cell r="I6367">
            <v>75.900000000000006</v>
          </cell>
          <cell r="BA6367">
            <v>0.11712763460319295</v>
          </cell>
          <cell r="BB6367">
            <v>0.13631747126436786</v>
          </cell>
          <cell r="BC6367">
            <v>9.1013283671019074E-2</v>
          </cell>
        </row>
        <row r="6368">
          <cell r="I6368">
            <v>72</v>
          </cell>
          <cell r="BA6368">
            <v>0</v>
          </cell>
          <cell r="BB6368">
            <v>9.6541954022988499E-2</v>
          </cell>
          <cell r="BC6368">
            <v>8.3013283671019136E-2</v>
          </cell>
        </row>
        <row r="6369">
          <cell r="I6369">
            <v>71.099999999999994</v>
          </cell>
          <cell r="BA6369">
            <v>0</v>
          </cell>
          <cell r="BB6369">
            <v>8.6862988505747016E-2</v>
          </cell>
          <cell r="BC6369">
            <v>8.5388283671019097E-2</v>
          </cell>
        </row>
        <row r="6370">
          <cell r="I6370">
            <v>66.900000000000006</v>
          </cell>
          <cell r="BA6370">
            <v>0</v>
          </cell>
          <cell r="BB6370">
            <v>4.4027816091954053E-2</v>
          </cell>
          <cell r="BC6370">
            <v>7.7138283671019103E-2</v>
          </cell>
        </row>
        <row r="6371">
          <cell r="I6371">
            <v>66</v>
          </cell>
          <cell r="BA6371">
            <v>0</v>
          </cell>
          <cell r="BB6371">
            <v>3.4348850574712556E-2</v>
          </cell>
          <cell r="BC6371">
            <v>7.4388283671019115E-2</v>
          </cell>
        </row>
        <row r="6372">
          <cell r="I6372">
            <v>64.900000000000006</v>
          </cell>
          <cell r="BA6372">
            <v>0</v>
          </cell>
          <cell r="BB6372">
            <v>2.4149999999999998E-2</v>
          </cell>
          <cell r="BC6372">
            <v>7.1138283671019084E-2</v>
          </cell>
        </row>
        <row r="6373">
          <cell r="I6373">
            <v>64</v>
          </cell>
          <cell r="BA6373">
            <v>0</v>
          </cell>
          <cell r="BB6373">
            <v>2.4149999999999998E-2</v>
          </cell>
          <cell r="BC6373">
            <v>6.8388283671019096E-2</v>
          </cell>
        </row>
        <row r="6374">
          <cell r="I6374">
            <v>64</v>
          </cell>
          <cell r="BA6374">
            <v>0</v>
          </cell>
          <cell r="BB6374">
            <v>2.4149999999999998E-2</v>
          </cell>
          <cell r="BC6374">
            <v>6.8388283671019096E-2</v>
          </cell>
        </row>
        <row r="6375">
          <cell r="I6375">
            <v>63</v>
          </cell>
          <cell r="BA6375">
            <v>0</v>
          </cell>
          <cell r="BB6375">
            <v>2.3650000000000001E-2</v>
          </cell>
          <cell r="BC6375">
            <v>6.5138283671019134E-2</v>
          </cell>
        </row>
        <row r="6376">
          <cell r="I6376">
            <v>63</v>
          </cell>
          <cell r="BA6376">
            <v>0</v>
          </cell>
          <cell r="BB6376">
            <v>2.3650000000000001E-2</v>
          </cell>
          <cell r="BC6376">
            <v>6.0638283671019089E-2</v>
          </cell>
        </row>
        <row r="6377">
          <cell r="I6377">
            <v>62.1</v>
          </cell>
          <cell r="BA6377">
            <v>0</v>
          </cell>
          <cell r="BB6377">
            <v>2.3650000000000001E-2</v>
          </cell>
          <cell r="BC6377">
            <v>5.78882836710191E-2</v>
          </cell>
        </row>
        <row r="6378">
          <cell r="I6378">
            <v>61</v>
          </cell>
          <cell r="BA6378">
            <v>0</v>
          </cell>
          <cell r="BB6378">
            <v>2.3650000000000001E-2</v>
          </cell>
          <cell r="BC6378">
            <v>5.4638283671019083E-2</v>
          </cell>
        </row>
        <row r="6379">
          <cell r="I6379">
            <v>61</v>
          </cell>
          <cell r="BA6379">
            <v>0</v>
          </cell>
          <cell r="BB6379">
            <v>2.4149999999999998E-2</v>
          </cell>
          <cell r="BC6379">
            <v>4.9513283671019127E-2</v>
          </cell>
        </row>
        <row r="6380">
          <cell r="I6380">
            <v>64</v>
          </cell>
          <cell r="BA6380">
            <v>0</v>
          </cell>
          <cell r="BB6380">
            <v>2.4649999999999998E-2</v>
          </cell>
          <cell r="BC6380">
            <v>6.4013283671019092E-2</v>
          </cell>
        </row>
        <row r="6381">
          <cell r="I6381">
            <v>68</v>
          </cell>
          <cell r="BA6381">
            <v>0</v>
          </cell>
          <cell r="BB6381">
            <v>5.5746551724137929E-2</v>
          </cell>
          <cell r="BC6381">
            <v>8.0513283671019079E-2</v>
          </cell>
        </row>
        <row r="6382">
          <cell r="I6382">
            <v>72</v>
          </cell>
          <cell r="BA6382">
            <v>0</v>
          </cell>
          <cell r="BB6382">
            <v>9.6541954022988499E-2</v>
          </cell>
          <cell r="BC6382">
            <v>0.1027632836710191</v>
          </cell>
        </row>
        <row r="6383">
          <cell r="I6383">
            <v>77</v>
          </cell>
          <cell r="BA6383">
            <v>0</v>
          </cell>
          <cell r="BB6383">
            <v>0.14703620689655172</v>
          </cell>
          <cell r="BC6383">
            <v>0.11826328367101913</v>
          </cell>
        </row>
        <row r="6384">
          <cell r="I6384">
            <v>80.099999999999994</v>
          </cell>
          <cell r="BA6384">
            <v>0</v>
          </cell>
          <cell r="BB6384">
            <v>0.17865264367816081</v>
          </cell>
          <cell r="BC6384">
            <v>0.12288828367101909</v>
          </cell>
        </row>
        <row r="6385">
          <cell r="I6385">
            <v>82</v>
          </cell>
          <cell r="BA6385">
            <v>0</v>
          </cell>
          <cell r="BB6385">
            <v>0.19853045977011491</v>
          </cell>
          <cell r="BC6385">
            <v>0.12338828367101909</v>
          </cell>
        </row>
        <row r="6386">
          <cell r="I6386">
            <v>84</v>
          </cell>
          <cell r="BA6386">
            <v>0.13259571152626989</v>
          </cell>
          <cell r="BB6386">
            <v>0.21892816091954012</v>
          </cell>
          <cell r="BC6386">
            <v>0.12938828367101907</v>
          </cell>
        </row>
        <row r="6387">
          <cell r="I6387">
            <v>84.9</v>
          </cell>
          <cell r="BA6387">
            <v>0.13597148075703905</v>
          </cell>
          <cell r="BB6387">
            <v>0.2276071264367816</v>
          </cell>
          <cell r="BC6387">
            <v>0.13776328367101912</v>
          </cell>
        </row>
        <row r="6388">
          <cell r="I6388">
            <v>84</v>
          </cell>
          <cell r="BA6388">
            <v>0.13677763460319292</v>
          </cell>
          <cell r="BB6388">
            <v>0.21792816091954015</v>
          </cell>
          <cell r="BC6388">
            <v>0.13976328367101912</v>
          </cell>
        </row>
        <row r="6389">
          <cell r="I6389">
            <v>84</v>
          </cell>
          <cell r="BA6389">
            <v>0.13259571152626989</v>
          </cell>
          <cell r="BB6389">
            <v>0.21792816091954015</v>
          </cell>
          <cell r="BC6389">
            <v>0.12938828367101907</v>
          </cell>
        </row>
        <row r="6390">
          <cell r="I6390">
            <v>82</v>
          </cell>
          <cell r="BA6390">
            <v>0.13239417306473136</v>
          </cell>
          <cell r="BB6390">
            <v>0.19803045977011491</v>
          </cell>
          <cell r="BC6390">
            <v>0.12888828367101909</v>
          </cell>
        </row>
        <row r="6391">
          <cell r="I6391">
            <v>79</v>
          </cell>
          <cell r="BA6391">
            <v>0.13536686537242359</v>
          </cell>
          <cell r="BB6391">
            <v>0.16793390804597694</v>
          </cell>
          <cell r="BC6391">
            <v>0.13626328367101911</v>
          </cell>
        </row>
        <row r="6392">
          <cell r="I6392">
            <v>75.900000000000006</v>
          </cell>
          <cell r="BA6392">
            <v>0.13158801921857752</v>
          </cell>
          <cell r="BB6392">
            <v>0.13631747126436786</v>
          </cell>
          <cell r="BC6392">
            <v>0.12688828367101909</v>
          </cell>
        </row>
        <row r="6393">
          <cell r="I6393">
            <v>73.000000999999997</v>
          </cell>
          <cell r="BA6393">
            <v>0.13012686472533971</v>
          </cell>
          <cell r="BB6393">
            <v>0.10624080459770112</v>
          </cell>
          <cell r="BC6393">
            <v>0.1232632836710191</v>
          </cell>
        </row>
        <row r="6394">
          <cell r="I6394">
            <v>72</v>
          </cell>
          <cell r="BA6394">
            <v>0.12881686537242382</v>
          </cell>
          <cell r="BB6394">
            <v>9.6041954022988499E-2</v>
          </cell>
          <cell r="BC6394">
            <v>0.12001328367101907</v>
          </cell>
        </row>
        <row r="6395">
          <cell r="I6395">
            <v>71.099999999999994</v>
          </cell>
          <cell r="BA6395">
            <v>0.12770840383396226</v>
          </cell>
          <cell r="BB6395">
            <v>8.6362988505747015E-2</v>
          </cell>
          <cell r="BC6395">
            <v>0.1172632836710191</v>
          </cell>
        </row>
        <row r="6396">
          <cell r="I6396">
            <v>68</v>
          </cell>
          <cell r="BA6396">
            <v>0.12387917306473149</v>
          </cell>
          <cell r="BB6396">
            <v>5.4746551724137928E-2</v>
          </cell>
          <cell r="BC6396">
            <v>0.10776328367101909</v>
          </cell>
        </row>
        <row r="6397">
          <cell r="I6397">
            <v>66.900000000000006</v>
          </cell>
          <cell r="BA6397">
            <v>0.12256917306473156</v>
          </cell>
          <cell r="BB6397">
            <v>4.3527816091954052E-2</v>
          </cell>
          <cell r="BC6397">
            <v>0.10451328367101911</v>
          </cell>
        </row>
        <row r="6398">
          <cell r="I6398">
            <v>64.900000000000006</v>
          </cell>
          <cell r="BA6398">
            <v>0</v>
          </cell>
          <cell r="BB6398">
            <v>2.4149999999999998E-2</v>
          </cell>
          <cell r="BC6398">
            <v>9.3263283671019132E-2</v>
          </cell>
        </row>
        <row r="6399">
          <cell r="I6399">
            <v>64.900000000000006</v>
          </cell>
          <cell r="BA6399">
            <v>0</v>
          </cell>
          <cell r="BB6399">
            <v>2.3650000000000001E-2</v>
          </cell>
          <cell r="BC6399">
            <v>8.7138283671019098E-2</v>
          </cell>
        </row>
        <row r="6400">
          <cell r="I6400">
            <v>64.900000000000006</v>
          </cell>
          <cell r="BA6400">
            <v>0</v>
          </cell>
          <cell r="BB6400">
            <v>2.3650000000000001E-2</v>
          </cell>
          <cell r="BC6400">
            <v>8.7138283671019098E-2</v>
          </cell>
        </row>
        <row r="6401">
          <cell r="I6401">
            <v>64</v>
          </cell>
          <cell r="BA6401">
            <v>0</v>
          </cell>
          <cell r="BB6401">
            <v>2.3650000000000001E-2</v>
          </cell>
          <cell r="BC6401">
            <v>8.438828367101911E-2</v>
          </cell>
        </row>
        <row r="6402">
          <cell r="I6402">
            <v>61</v>
          </cell>
          <cell r="BA6402">
            <v>0</v>
          </cell>
          <cell r="BB6402">
            <v>2.3650000000000001E-2</v>
          </cell>
          <cell r="BC6402">
            <v>6.926328367101911E-2</v>
          </cell>
        </row>
        <row r="6403">
          <cell r="I6403">
            <v>61</v>
          </cell>
          <cell r="BA6403">
            <v>0</v>
          </cell>
          <cell r="BB6403">
            <v>2.4149999999999998E-2</v>
          </cell>
          <cell r="BC6403">
            <v>6.451328367101912E-2</v>
          </cell>
        </row>
        <row r="6404">
          <cell r="I6404">
            <v>63</v>
          </cell>
          <cell r="BA6404">
            <v>0</v>
          </cell>
          <cell r="BB6404">
            <v>2.4649999999999998E-2</v>
          </cell>
          <cell r="BC6404">
            <v>7.0513283671019125E-2</v>
          </cell>
        </row>
        <row r="6405">
          <cell r="I6405">
            <v>70</v>
          </cell>
          <cell r="BA6405">
            <v>0</v>
          </cell>
          <cell r="BB6405">
            <v>7.6144252873563148E-2</v>
          </cell>
          <cell r="BC6405">
            <v>0.10863828367101908</v>
          </cell>
        </row>
        <row r="6406">
          <cell r="I6406">
            <v>73.900000000000006</v>
          </cell>
          <cell r="BA6406">
            <v>0</v>
          </cell>
          <cell r="BB6406">
            <v>0.11591977011494249</v>
          </cell>
          <cell r="BC6406">
            <v>0.12601328367101908</v>
          </cell>
        </row>
        <row r="6407">
          <cell r="I6407">
            <v>79</v>
          </cell>
          <cell r="BA6407">
            <v>0</v>
          </cell>
          <cell r="BB6407">
            <v>0.16743390804597694</v>
          </cell>
          <cell r="BC6407">
            <v>0.12426328367101908</v>
          </cell>
        </row>
        <row r="6408">
          <cell r="I6408">
            <v>82</v>
          </cell>
          <cell r="BA6408">
            <v>0</v>
          </cell>
          <cell r="BB6408">
            <v>0.19803045977011491</v>
          </cell>
          <cell r="BC6408">
            <v>0.13951328367101912</v>
          </cell>
        </row>
        <row r="6409">
          <cell r="I6409">
            <v>82.9</v>
          </cell>
          <cell r="BA6409">
            <v>0</v>
          </cell>
          <cell r="BB6409">
            <v>0.20770942528735625</v>
          </cell>
          <cell r="BC6409">
            <v>0.14838828367101908</v>
          </cell>
        </row>
        <row r="6410">
          <cell r="I6410">
            <v>84</v>
          </cell>
          <cell r="BA6410">
            <v>0</v>
          </cell>
          <cell r="BB6410">
            <v>0.21892816091954012</v>
          </cell>
          <cell r="BC6410">
            <v>0.15163828367101914</v>
          </cell>
        </row>
        <row r="6411">
          <cell r="I6411">
            <v>82.9</v>
          </cell>
          <cell r="BA6411">
            <v>0</v>
          </cell>
          <cell r="BB6411">
            <v>0.20720942528735628</v>
          </cell>
          <cell r="BC6411">
            <v>0.14838828367101908</v>
          </cell>
        </row>
        <row r="6412">
          <cell r="I6412">
            <v>84</v>
          </cell>
          <cell r="BA6412">
            <v>0</v>
          </cell>
          <cell r="BB6412">
            <v>0.21792816091954015</v>
          </cell>
          <cell r="BC6412">
            <v>0.1633882836710191</v>
          </cell>
        </row>
        <row r="6413">
          <cell r="I6413">
            <v>84</v>
          </cell>
          <cell r="BA6413">
            <v>0</v>
          </cell>
          <cell r="BB6413">
            <v>0.21792816091954015</v>
          </cell>
          <cell r="BC6413">
            <v>0.15688828367101906</v>
          </cell>
        </row>
        <row r="6414">
          <cell r="I6414">
            <v>82</v>
          </cell>
          <cell r="BA6414">
            <v>0</v>
          </cell>
          <cell r="BB6414">
            <v>0.19803045977011491</v>
          </cell>
          <cell r="BC6414">
            <v>0.14563828367101908</v>
          </cell>
        </row>
        <row r="6415">
          <cell r="I6415">
            <v>80.099999999999994</v>
          </cell>
          <cell r="BA6415">
            <v>0</v>
          </cell>
          <cell r="BB6415">
            <v>0.17915264367816081</v>
          </cell>
          <cell r="BC6415">
            <v>0.15126328367101916</v>
          </cell>
        </row>
        <row r="6416">
          <cell r="I6416">
            <v>78.099999999999994</v>
          </cell>
          <cell r="BA6416">
            <v>0</v>
          </cell>
          <cell r="BB6416">
            <v>0.15875494252873557</v>
          </cell>
          <cell r="BC6416">
            <v>0.14526328367101909</v>
          </cell>
        </row>
        <row r="6417">
          <cell r="I6417">
            <v>77</v>
          </cell>
          <cell r="BA6417">
            <v>0</v>
          </cell>
          <cell r="BB6417">
            <v>0.14703620689655172</v>
          </cell>
          <cell r="BC6417">
            <v>0.13013828367101909</v>
          </cell>
        </row>
        <row r="6418">
          <cell r="I6418">
            <v>75</v>
          </cell>
          <cell r="BA6418">
            <v>0</v>
          </cell>
          <cell r="BB6418">
            <v>0.12663850574712635</v>
          </cell>
          <cell r="BC6418">
            <v>0.12413828367101912</v>
          </cell>
        </row>
        <row r="6419">
          <cell r="I6419">
            <v>75</v>
          </cell>
          <cell r="BA6419">
            <v>0</v>
          </cell>
          <cell r="BB6419">
            <v>0.12613850574712637</v>
          </cell>
          <cell r="BC6419">
            <v>0.12413828367101912</v>
          </cell>
        </row>
        <row r="6420">
          <cell r="I6420">
            <v>73.000000999999997</v>
          </cell>
          <cell r="BA6420">
            <v>0</v>
          </cell>
          <cell r="BB6420">
            <v>0.10574080459770112</v>
          </cell>
          <cell r="BC6420">
            <v>0.1232632836710191</v>
          </cell>
        </row>
        <row r="6421">
          <cell r="I6421">
            <v>73.000000999999997</v>
          </cell>
          <cell r="BA6421">
            <v>0</v>
          </cell>
          <cell r="BB6421">
            <v>0.10574080459770112</v>
          </cell>
          <cell r="BC6421">
            <v>0.12976328367101908</v>
          </cell>
        </row>
        <row r="6422">
          <cell r="I6422">
            <v>72</v>
          </cell>
          <cell r="BA6422">
            <v>0</v>
          </cell>
          <cell r="BB6422">
            <v>9.5541954022988512E-2</v>
          </cell>
          <cell r="BC6422">
            <v>0.11476328367101911</v>
          </cell>
        </row>
        <row r="6423">
          <cell r="I6423">
            <v>70</v>
          </cell>
          <cell r="BA6423">
            <v>0</v>
          </cell>
          <cell r="BB6423">
            <v>7.4644252873563147E-2</v>
          </cell>
          <cell r="BC6423">
            <v>0.11388828367101911</v>
          </cell>
        </row>
        <row r="6424">
          <cell r="I6424">
            <v>68</v>
          </cell>
          <cell r="BA6424">
            <v>0</v>
          </cell>
          <cell r="BB6424">
            <v>5.424655172413792E-2</v>
          </cell>
          <cell r="BC6424">
            <v>0.11426328367101912</v>
          </cell>
        </row>
        <row r="6425">
          <cell r="I6425">
            <v>69.099999999999994</v>
          </cell>
          <cell r="BA6425">
            <v>0</v>
          </cell>
          <cell r="BB6425">
            <v>6.5465287356321789E-2</v>
          </cell>
          <cell r="BC6425">
            <v>0.11113828367101912</v>
          </cell>
        </row>
        <row r="6426">
          <cell r="I6426">
            <v>66.900000000000006</v>
          </cell>
          <cell r="BA6426">
            <v>0</v>
          </cell>
          <cell r="BB6426">
            <v>4.3027816091954052E-2</v>
          </cell>
          <cell r="BC6426">
            <v>0.10451328367101911</v>
          </cell>
        </row>
        <row r="6427">
          <cell r="I6427">
            <v>66.900000000000006</v>
          </cell>
          <cell r="BA6427">
            <v>0.11803455768011617</v>
          </cell>
          <cell r="BB6427">
            <v>4.3527816091954052E-2</v>
          </cell>
          <cell r="BC6427">
            <v>9.3263283671019132E-2</v>
          </cell>
        </row>
        <row r="6428">
          <cell r="I6428">
            <v>66.900000000000006</v>
          </cell>
          <cell r="BA6428">
            <v>0.12045301921857771</v>
          </cell>
          <cell r="BB6428">
            <v>4.4027816091954053E-2</v>
          </cell>
          <cell r="BC6428">
            <v>9.9263283671019081E-2</v>
          </cell>
        </row>
        <row r="6429">
          <cell r="I6429">
            <v>71.099999999999994</v>
          </cell>
          <cell r="BA6429">
            <v>0.13027801921857765</v>
          </cell>
          <cell r="BB6429">
            <v>9.9037988505747007E-2</v>
          </cell>
          <cell r="BC6429">
            <v>0.12363828367101912</v>
          </cell>
        </row>
        <row r="6430">
          <cell r="I6430">
            <v>75.900000000000006</v>
          </cell>
          <cell r="BA6430">
            <v>0.24528971048000409</v>
          </cell>
          <cell r="BB6430">
            <v>0.14954913793103453</v>
          </cell>
          <cell r="BC6430">
            <v>0.13863828367101913</v>
          </cell>
        </row>
        <row r="6431">
          <cell r="I6431">
            <v>80.099999999999994</v>
          </cell>
          <cell r="BA6431">
            <v>0.27519542015783566</v>
          </cell>
          <cell r="BB6431">
            <v>0.19421931034482748</v>
          </cell>
          <cell r="BC6431">
            <v>0.13951328367101912</v>
          </cell>
        </row>
        <row r="6432">
          <cell r="I6432">
            <v>82.9</v>
          </cell>
          <cell r="BA6432">
            <v>0.2884880282196659</v>
          </cell>
          <cell r="BB6432">
            <v>0.22277609195402293</v>
          </cell>
          <cell r="BC6432">
            <v>0.14226328367101915</v>
          </cell>
        </row>
        <row r="6433">
          <cell r="I6433">
            <v>84</v>
          </cell>
          <cell r="BA6433">
            <v>0.23940007432697608</v>
          </cell>
          <cell r="BB6433">
            <v>0.22671149425287343</v>
          </cell>
          <cell r="BC6433">
            <v>0.13976328367101912</v>
          </cell>
        </row>
        <row r="6434">
          <cell r="I6434">
            <v>82</v>
          </cell>
          <cell r="BA6434">
            <v>0.27378416580157888</v>
          </cell>
          <cell r="BB6434">
            <v>0.21409712643678158</v>
          </cell>
          <cell r="BC6434">
            <v>0.12888828367101909</v>
          </cell>
        </row>
        <row r="6435">
          <cell r="I6435">
            <v>87.1</v>
          </cell>
          <cell r="BA6435">
            <v>0.31645824511569259</v>
          </cell>
          <cell r="BB6435">
            <v>0.26561126436781601</v>
          </cell>
          <cell r="BC6435">
            <v>0.15501328367101908</v>
          </cell>
        </row>
        <row r="6436">
          <cell r="I6436">
            <v>84.9</v>
          </cell>
          <cell r="BA6436">
            <v>0.29660532664874806</v>
          </cell>
          <cell r="BB6436">
            <v>0.24267379310344828</v>
          </cell>
          <cell r="BC6436">
            <v>0.14251328367101909</v>
          </cell>
        </row>
        <row r="6437">
          <cell r="I6437">
            <v>84.9</v>
          </cell>
          <cell r="BA6437">
            <v>0.22280629958476969</v>
          </cell>
          <cell r="BB6437">
            <v>0.24267379310344828</v>
          </cell>
          <cell r="BC6437">
            <v>0.14838828367101908</v>
          </cell>
        </row>
        <row r="6438">
          <cell r="I6438">
            <v>84</v>
          </cell>
          <cell r="BA6438">
            <v>0.20796296524761568</v>
          </cell>
          <cell r="BB6438">
            <v>0.23165982758620676</v>
          </cell>
          <cell r="BC6438">
            <v>0.15163828367101914</v>
          </cell>
        </row>
        <row r="6439">
          <cell r="I6439">
            <v>81</v>
          </cell>
          <cell r="BA6439">
            <v>0.1399014807570392</v>
          </cell>
          <cell r="BB6439">
            <v>0.20000660919540231</v>
          </cell>
          <cell r="BC6439">
            <v>0.14751328367101907</v>
          </cell>
        </row>
        <row r="6440">
          <cell r="I6440">
            <v>78.099999999999994</v>
          </cell>
          <cell r="BA6440">
            <v>0.13899455768011626</v>
          </cell>
          <cell r="BB6440">
            <v>0.15875494252873557</v>
          </cell>
          <cell r="BC6440">
            <v>0.14526328367101909</v>
          </cell>
        </row>
        <row r="6441">
          <cell r="I6441">
            <v>77</v>
          </cell>
          <cell r="BA6441">
            <v>0.13763417306473108</v>
          </cell>
          <cell r="BB6441">
            <v>0.14703620689655172</v>
          </cell>
          <cell r="BC6441">
            <v>0.14188828367101913</v>
          </cell>
        </row>
        <row r="6442">
          <cell r="I6442">
            <v>77</v>
          </cell>
          <cell r="BA6442">
            <v>0.13763417306473108</v>
          </cell>
          <cell r="BB6442">
            <v>0.14653620689655172</v>
          </cell>
          <cell r="BC6442">
            <v>0.14188828367101913</v>
          </cell>
        </row>
        <row r="6443">
          <cell r="I6443">
            <v>73.900000000000006</v>
          </cell>
          <cell r="BA6443">
            <v>0</v>
          </cell>
          <cell r="BB6443">
            <v>0.11466977011494249</v>
          </cell>
          <cell r="BC6443">
            <v>0.13813828367101913</v>
          </cell>
        </row>
        <row r="6444">
          <cell r="I6444">
            <v>71.099999999999994</v>
          </cell>
          <cell r="BA6444">
            <v>0</v>
          </cell>
          <cell r="BB6444">
            <v>8.5862988505747015E-2</v>
          </cell>
          <cell r="BC6444">
            <v>0.12926328367101911</v>
          </cell>
        </row>
        <row r="6445">
          <cell r="I6445">
            <v>75</v>
          </cell>
          <cell r="BA6445">
            <v>0</v>
          </cell>
          <cell r="BB6445">
            <v>0.12563850574712637</v>
          </cell>
          <cell r="BC6445">
            <v>0.12938828367101907</v>
          </cell>
        </row>
        <row r="6446">
          <cell r="I6446">
            <v>70</v>
          </cell>
          <cell r="BA6446">
            <v>0</v>
          </cell>
          <cell r="BB6446">
            <v>7.5144252873563147E-2</v>
          </cell>
          <cell r="BC6446">
            <v>0.12038828367101909</v>
          </cell>
        </row>
        <row r="6447">
          <cell r="I6447">
            <v>71.099999999999994</v>
          </cell>
          <cell r="BA6447">
            <v>0</v>
          </cell>
          <cell r="BB6447">
            <v>8.5862988505747015E-2</v>
          </cell>
          <cell r="BC6447">
            <v>0.12363828367101912</v>
          </cell>
        </row>
        <row r="6448">
          <cell r="I6448">
            <v>69.099999999999994</v>
          </cell>
          <cell r="BA6448">
            <v>0</v>
          </cell>
          <cell r="BB6448">
            <v>6.5465287356321789E-2</v>
          </cell>
          <cell r="BC6448">
            <v>0.11763828367101911</v>
          </cell>
        </row>
        <row r="6449">
          <cell r="I6449">
            <v>69.099999999999994</v>
          </cell>
          <cell r="BA6449">
            <v>0</v>
          </cell>
          <cell r="BB6449">
            <v>6.5465287356321789E-2</v>
          </cell>
          <cell r="BC6449">
            <v>0.11113828367101912</v>
          </cell>
        </row>
        <row r="6450">
          <cell r="I6450">
            <v>68</v>
          </cell>
          <cell r="BA6450">
            <v>0</v>
          </cell>
          <cell r="BB6450">
            <v>5.424655172413792E-2</v>
          </cell>
          <cell r="BC6450">
            <v>0.10776328367101909</v>
          </cell>
        </row>
        <row r="6451">
          <cell r="I6451">
            <v>68</v>
          </cell>
          <cell r="BA6451">
            <v>0.12649917306473149</v>
          </cell>
          <cell r="BB6451">
            <v>5.4746551724137928E-2</v>
          </cell>
          <cell r="BC6451">
            <v>0.11426328367101912</v>
          </cell>
        </row>
        <row r="6452">
          <cell r="I6452">
            <v>68</v>
          </cell>
          <cell r="BA6452">
            <v>0.1287664807570392</v>
          </cell>
          <cell r="BB6452">
            <v>5.5246551724137921E-2</v>
          </cell>
          <cell r="BC6452">
            <v>0.11988828367101911</v>
          </cell>
        </row>
        <row r="6453">
          <cell r="I6453">
            <v>70</v>
          </cell>
          <cell r="BA6453">
            <v>0.13118494229550073</v>
          </cell>
          <cell r="BB6453">
            <v>8.7819252873563153E-2</v>
          </cell>
          <cell r="BC6453">
            <v>0.12588828367101912</v>
          </cell>
        </row>
        <row r="6454">
          <cell r="I6454">
            <v>72</v>
          </cell>
          <cell r="BA6454">
            <v>0.26033138218867929</v>
          </cell>
          <cell r="BB6454">
            <v>0.10977362068965517</v>
          </cell>
          <cell r="BC6454">
            <v>0.14488828367101908</v>
          </cell>
        </row>
        <row r="6455">
          <cell r="I6455">
            <v>75</v>
          </cell>
          <cell r="BA6455">
            <v>0.29055205691857644</v>
          </cell>
          <cell r="BB6455">
            <v>0.14220517241379302</v>
          </cell>
          <cell r="BC6455">
            <v>0.16801328367101906</v>
          </cell>
        </row>
        <row r="6456">
          <cell r="I6456">
            <v>77</v>
          </cell>
          <cell r="BA6456">
            <v>0.29884434365923118</v>
          </cell>
          <cell r="BB6456">
            <v>0.1626028735632184</v>
          </cell>
          <cell r="BC6456">
            <v>0.16776328367101917</v>
          </cell>
        </row>
        <row r="6457">
          <cell r="I6457">
            <v>82</v>
          </cell>
          <cell r="BA6457">
            <v>0.28458460821079851</v>
          </cell>
          <cell r="BB6457">
            <v>0.20631379310344825</v>
          </cell>
          <cell r="BC6457">
            <v>0.17588828367101911</v>
          </cell>
        </row>
        <row r="6458">
          <cell r="I6458">
            <v>81</v>
          </cell>
          <cell r="BA6458">
            <v>0.30883847077498311</v>
          </cell>
          <cell r="BB6458">
            <v>0.20389827586206896</v>
          </cell>
          <cell r="BC6458">
            <v>0.15963828367101909</v>
          </cell>
        </row>
        <row r="6459">
          <cell r="I6459">
            <v>82</v>
          </cell>
          <cell r="BA6459">
            <v>0.31102903237043406</v>
          </cell>
          <cell r="BB6459">
            <v>0.21359712643678155</v>
          </cell>
          <cell r="BC6459">
            <v>0.15738828367101906</v>
          </cell>
        </row>
        <row r="6460">
          <cell r="I6460">
            <v>84</v>
          </cell>
          <cell r="BA6460">
            <v>0.32464579423459045</v>
          </cell>
          <cell r="BB6460">
            <v>0.23349482758620677</v>
          </cell>
          <cell r="BC6460">
            <v>0.1633882836710191</v>
          </cell>
        </row>
        <row r="6461">
          <cell r="I6461">
            <v>82</v>
          </cell>
          <cell r="BA6461">
            <v>0.24358440797711053</v>
          </cell>
          <cell r="BB6461">
            <v>0.21309712643678155</v>
          </cell>
          <cell r="BC6461">
            <v>0.15738828367101906</v>
          </cell>
        </row>
        <row r="6462">
          <cell r="I6462">
            <v>82</v>
          </cell>
          <cell r="BA6462">
            <v>0.24742284029450645</v>
          </cell>
          <cell r="BB6462">
            <v>0.21126212643678155</v>
          </cell>
          <cell r="BC6462">
            <v>0.16301328367101911</v>
          </cell>
        </row>
        <row r="6463">
          <cell r="I6463">
            <v>81</v>
          </cell>
          <cell r="BA6463">
            <v>0.14478878844934692</v>
          </cell>
          <cell r="BB6463">
            <v>0.20000660919540231</v>
          </cell>
          <cell r="BC6463">
            <v>0.15963828367101909</v>
          </cell>
        </row>
        <row r="6464">
          <cell r="I6464">
            <v>78.099999999999994</v>
          </cell>
          <cell r="BA6464">
            <v>0.14403301921857781</v>
          </cell>
          <cell r="BB6464">
            <v>0.15875494252873557</v>
          </cell>
          <cell r="BC6464">
            <v>0.15776328367101908</v>
          </cell>
        </row>
        <row r="6465">
          <cell r="I6465">
            <v>78.099999999999994</v>
          </cell>
          <cell r="BA6465">
            <v>0.14403301921857781</v>
          </cell>
          <cell r="BB6465">
            <v>0.15825494252873556</v>
          </cell>
          <cell r="BC6465">
            <v>0.15776328367101908</v>
          </cell>
        </row>
        <row r="6466">
          <cell r="I6466">
            <v>78.099999999999994</v>
          </cell>
          <cell r="BA6466">
            <v>0.14121148075703935</v>
          </cell>
          <cell r="BB6466">
            <v>0.15775494252873556</v>
          </cell>
          <cell r="BC6466">
            <v>0.15076328367101915</v>
          </cell>
        </row>
        <row r="6467">
          <cell r="I6467">
            <v>78.099999999999994</v>
          </cell>
          <cell r="BA6467">
            <v>0</v>
          </cell>
          <cell r="BB6467">
            <v>0.15750494252873556</v>
          </cell>
          <cell r="BC6467">
            <v>0.15076328367101915</v>
          </cell>
        </row>
        <row r="6468">
          <cell r="I6468">
            <v>75.900000000000006</v>
          </cell>
          <cell r="BA6468">
            <v>0</v>
          </cell>
          <cell r="BB6468">
            <v>0.13481747126436786</v>
          </cell>
          <cell r="BC6468">
            <v>0.15113828367101909</v>
          </cell>
        </row>
        <row r="6469">
          <cell r="I6469">
            <v>75</v>
          </cell>
          <cell r="BA6469">
            <v>0</v>
          </cell>
          <cell r="BB6469">
            <v>0.12563850574712637</v>
          </cell>
          <cell r="BC6469">
            <v>0.15426328367101907</v>
          </cell>
        </row>
        <row r="6470">
          <cell r="I6470">
            <v>75</v>
          </cell>
          <cell r="BA6470">
            <v>0</v>
          </cell>
          <cell r="BB6470">
            <v>0.12613850574712637</v>
          </cell>
          <cell r="BC6470">
            <v>0.15426328367101907</v>
          </cell>
        </row>
        <row r="6471">
          <cell r="I6471">
            <v>73.900000000000006</v>
          </cell>
          <cell r="BA6471">
            <v>0</v>
          </cell>
          <cell r="BB6471">
            <v>0.1144197701149425</v>
          </cell>
          <cell r="BC6471">
            <v>0.15826328367101908</v>
          </cell>
        </row>
        <row r="6472">
          <cell r="I6472">
            <v>73.900000000000006</v>
          </cell>
          <cell r="BA6472">
            <v>0</v>
          </cell>
          <cell r="BB6472">
            <v>0.1144197701149425</v>
          </cell>
          <cell r="BC6472">
            <v>0.15826328367101908</v>
          </cell>
        </row>
        <row r="6473">
          <cell r="I6473">
            <v>73.000000999999997</v>
          </cell>
          <cell r="BA6473">
            <v>0</v>
          </cell>
          <cell r="BB6473">
            <v>0.10524080459770112</v>
          </cell>
          <cell r="BC6473">
            <v>0.15551328367101908</v>
          </cell>
        </row>
        <row r="6474">
          <cell r="I6474">
            <v>73.000000999999997</v>
          </cell>
          <cell r="BA6474">
            <v>0</v>
          </cell>
          <cell r="BB6474">
            <v>0.10524080459770112</v>
          </cell>
          <cell r="BC6474">
            <v>0.15551328367101908</v>
          </cell>
        </row>
        <row r="6475">
          <cell r="I6475">
            <v>73.000000999999997</v>
          </cell>
          <cell r="BA6475">
            <v>0.14015340289973147</v>
          </cell>
          <cell r="BB6475">
            <v>0.10574080459770112</v>
          </cell>
          <cell r="BC6475">
            <v>0.14813828367101914</v>
          </cell>
        </row>
        <row r="6476">
          <cell r="I6476">
            <v>71.099999999999994</v>
          </cell>
          <cell r="BA6476">
            <v>0.14322686537242377</v>
          </cell>
          <cell r="BB6476">
            <v>8.6862988505747016E-2</v>
          </cell>
          <cell r="BC6476">
            <v>0.1557632836710191</v>
          </cell>
        </row>
        <row r="6477">
          <cell r="I6477">
            <v>71.099999999999994</v>
          </cell>
          <cell r="BA6477">
            <v>0.14640109614165445</v>
          </cell>
          <cell r="BB6477">
            <v>9.9037988505747007E-2</v>
          </cell>
          <cell r="BC6477">
            <v>0.16363828367101907</v>
          </cell>
        </row>
        <row r="6478">
          <cell r="I6478">
            <v>72</v>
          </cell>
          <cell r="BA6478">
            <v>0.27658042065021776</v>
          </cell>
          <cell r="BB6478">
            <v>0.10977362068965517</v>
          </cell>
          <cell r="BC6478">
            <v>0.16638828367101915</v>
          </cell>
        </row>
        <row r="6479">
          <cell r="I6479">
            <v>73.000000999999997</v>
          </cell>
          <cell r="BA6479">
            <v>0.28339919982261708</v>
          </cell>
          <cell r="BB6479">
            <v>0.12180747126436778</v>
          </cell>
          <cell r="BC6479">
            <v>0.16976328367101909</v>
          </cell>
        </row>
        <row r="6480">
          <cell r="I6480">
            <v>73.900000000000006</v>
          </cell>
          <cell r="BA6480">
            <v>0.29569822471403795</v>
          </cell>
          <cell r="BB6480">
            <v>0.13098643678160915</v>
          </cell>
          <cell r="BC6480">
            <v>0.18063828367101906</v>
          </cell>
        </row>
        <row r="6481">
          <cell r="I6481">
            <v>73.900000000000006</v>
          </cell>
          <cell r="BA6481">
            <v>0.24719777627335085</v>
          </cell>
          <cell r="BB6481">
            <v>0.12370310344827583</v>
          </cell>
          <cell r="BC6481">
            <v>0.17251328367101906</v>
          </cell>
        </row>
        <row r="6482">
          <cell r="I6482">
            <v>73.900000000000006</v>
          </cell>
          <cell r="BA6482">
            <v>0.29569822471403795</v>
          </cell>
          <cell r="BB6482">
            <v>0.13148643678160915</v>
          </cell>
          <cell r="BC6482">
            <v>0.18063828367101906</v>
          </cell>
        </row>
        <row r="6483">
          <cell r="I6483">
            <v>75.900000000000006</v>
          </cell>
          <cell r="BA6483">
            <v>0.30939082351362152</v>
          </cell>
          <cell r="BB6483">
            <v>0.15138413793103453</v>
          </cell>
          <cell r="BC6483">
            <v>0.18676328367101908</v>
          </cell>
        </row>
        <row r="6484">
          <cell r="I6484">
            <v>77</v>
          </cell>
          <cell r="BA6484">
            <v>0.31694582566346519</v>
          </cell>
          <cell r="BB6484">
            <v>0.1621028735632184</v>
          </cell>
          <cell r="BC6484">
            <v>0.19001328367101905</v>
          </cell>
        </row>
        <row r="6485">
          <cell r="I6485">
            <v>78.099999999999994</v>
          </cell>
          <cell r="BA6485">
            <v>0.25490142329472337</v>
          </cell>
          <cell r="BB6485">
            <v>0.17332160919540221</v>
          </cell>
          <cell r="BC6485">
            <v>0.2003882836710191</v>
          </cell>
        </row>
        <row r="6486">
          <cell r="I6486">
            <v>75.900000000000006</v>
          </cell>
          <cell r="BA6486">
            <v>0.24595688961959222</v>
          </cell>
          <cell r="BB6486">
            <v>0.14904913793103453</v>
          </cell>
          <cell r="BC6486">
            <v>0.20238828367101908</v>
          </cell>
        </row>
        <row r="6487">
          <cell r="I6487">
            <v>73.900000000000006</v>
          </cell>
          <cell r="BA6487">
            <v>0.15955148075703895</v>
          </cell>
          <cell r="BB6487">
            <v>0.12759477011494247</v>
          </cell>
          <cell r="BC6487">
            <v>0.19626328367101906</v>
          </cell>
        </row>
        <row r="6488">
          <cell r="I6488">
            <v>73.000000999999997</v>
          </cell>
          <cell r="BA6488">
            <v>0.15209455640390651</v>
          </cell>
          <cell r="BB6488">
            <v>0.10674080459770111</v>
          </cell>
          <cell r="BC6488">
            <v>0.17776328367101912</v>
          </cell>
        </row>
        <row r="6489">
          <cell r="I6489">
            <v>73.000000999999997</v>
          </cell>
          <cell r="BA6489">
            <v>0.15209455640390651</v>
          </cell>
          <cell r="BB6489">
            <v>0.10624080459770112</v>
          </cell>
          <cell r="BC6489">
            <v>0.17776328367101912</v>
          </cell>
        </row>
        <row r="6490">
          <cell r="I6490">
            <v>73.000000999999997</v>
          </cell>
          <cell r="BA6490">
            <v>0.15491609478463991</v>
          </cell>
          <cell r="BB6490">
            <v>0.10574080459770112</v>
          </cell>
          <cell r="BC6490">
            <v>0.1847632836710191</v>
          </cell>
        </row>
        <row r="6491">
          <cell r="I6491">
            <v>72</v>
          </cell>
          <cell r="BA6491">
            <v>0</v>
          </cell>
          <cell r="BB6491">
            <v>9.5291954022988498E-2</v>
          </cell>
          <cell r="BC6491">
            <v>0.17451328367101909</v>
          </cell>
        </row>
        <row r="6492">
          <cell r="I6492">
            <v>72</v>
          </cell>
          <cell r="BA6492">
            <v>0</v>
          </cell>
          <cell r="BB6492">
            <v>9.5041954022988498E-2</v>
          </cell>
          <cell r="BC6492">
            <v>0.17451328367101909</v>
          </cell>
        </row>
        <row r="6493">
          <cell r="I6493">
            <v>72</v>
          </cell>
          <cell r="BA6493">
            <v>0</v>
          </cell>
          <cell r="BB6493">
            <v>9.5041954022988498E-2</v>
          </cell>
          <cell r="BC6493">
            <v>0.17451328367101909</v>
          </cell>
        </row>
        <row r="6494">
          <cell r="I6494">
            <v>72</v>
          </cell>
          <cell r="BA6494">
            <v>0</v>
          </cell>
          <cell r="BB6494">
            <v>9.5541954022988512E-2</v>
          </cell>
          <cell r="BC6494">
            <v>0.17451328367101909</v>
          </cell>
        </row>
        <row r="6495">
          <cell r="I6495">
            <v>72</v>
          </cell>
          <cell r="BA6495">
            <v>0</v>
          </cell>
          <cell r="BB6495">
            <v>9.5041954022988498E-2</v>
          </cell>
          <cell r="BC6495">
            <v>0.17451328367101909</v>
          </cell>
        </row>
        <row r="6496">
          <cell r="I6496">
            <v>72</v>
          </cell>
          <cell r="BA6496">
            <v>0</v>
          </cell>
          <cell r="BB6496">
            <v>9.5041954022988498E-2</v>
          </cell>
          <cell r="BC6496">
            <v>0.17451328367101909</v>
          </cell>
        </row>
        <row r="6497">
          <cell r="I6497">
            <v>71.099999999999994</v>
          </cell>
          <cell r="BA6497">
            <v>0</v>
          </cell>
          <cell r="BB6497">
            <v>8.5862988505747015E-2</v>
          </cell>
          <cell r="BC6497">
            <v>0.16363828367101907</v>
          </cell>
        </row>
        <row r="6498">
          <cell r="I6498">
            <v>70</v>
          </cell>
          <cell r="BA6498">
            <v>0</v>
          </cell>
          <cell r="BB6498">
            <v>7.4644252873563147E-2</v>
          </cell>
          <cell r="BC6498">
            <v>0.14613828367101908</v>
          </cell>
        </row>
        <row r="6499">
          <cell r="I6499">
            <v>70</v>
          </cell>
          <cell r="BA6499">
            <v>0.13637455768011614</v>
          </cell>
          <cell r="BB6499">
            <v>7.5144252873563147E-2</v>
          </cell>
          <cell r="BC6499">
            <v>0.13876328367101909</v>
          </cell>
        </row>
        <row r="6500">
          <cell r="I6500">
            <v>70</v>
          </cell>
          <cell r="BA6500">
            <v>0.13637455768011614</v>
          </cell>
          <cell r="BB6500">
            <v>7.5644252873563148E-2</v>
          </cell>
          <cell r="BC6500">
            <v>0.13876328367101909</v>
          </cell>
        </row>
        <row r="6501">
          <cell r="I6501">
            <v>71.099999999999994</v>
          </cell>
          <cell r="BA6501">
            <v>0.14065724998780829</v>
          </cell>
          <cell r="BB6501">
            <v>9.9037988505747007E-2</v>
          </cell>
          <cell r="BC6501">
            <v>0.14938828367101906</v>
          </cell>
        </row>
        <row r="6502">
          <cell r="I6502">
            <v>73.000000999999997</v>
          </cell>
          <cell r="BA6502">
            <v>0.28339919982261708</v>
          </cell>
          <cell r="BB6502">
            <v>0.11997247126436777</v>
          </cell>
          <cell r="BC6502">
            <v>0.16976328367101909</v>
          </cell>
        </row>
        <row r="6503">
          <cell r="I6503">
            <v>75</v>
          </cell>
          <cell r="BA6503">
            <v>0.30310025293127935</v>
          </cell>
          <cell r="BB6503">
            <v>0.14220517241379302</v>
          </cell>
          <cell r="BC6503">
            <v>0.18388828367101911</v>
          </cell>
        </row>
        <row r="6504">
          <cell r="I6504">
            <v>73.000000999999997</v>
          </cell>
          <cell r="BA6504">
            <v>0.2949090795212182</v>
          </cell>
          <cell r="BB6504">
            <v>0.12180747126436778</v>
          </cell>
          <cell r="BC6504">
            <v>0.1847632836710191</v>
          </cell>
        </row>
        <row r="6505">
          <cell r="I6505">
            <v>73.000000999999997</v>
          </cell>
          <cell r="BA6505">
            <v>0.25133892786303824</v>
          </cell>
          <cell r="BB6505">
            <v>0.11452413793103446</v>
          </cell>
          <cell r="BC6505">
            <v>0.1847632836710191</v>
          </cell>
        </row>
        <row r="6506">
          <cell r="I6506">
            <v>71.099999999999994</v>
          </cell>
          <cell r="BA6506">
            <v>0.28142514127006008</v>
          </cell>
          <cell r="BB6506">
            <v>0.10292965517241368</v>
          </cell>
          <cell r="BC6506">
            <v>0.17176328367101915</v>
          </cell>
        </row>
        <row r="6507">
          <cell r="I6507">
            <v>66.900000000000006</v>
          </cell>
          <cell r="BA6507">
            <v>0.24793866328416822</v>
          </cell>
          <cell r="BB6507">
            <v>5.9594482758620726E-2</v>
          </cell>
          <cell r="BC6507">
            <v>0.12338828367101909</v>
          </cell>
        </row>
        <row r="6508">
          <cell r="I6508">
            <v>66.900000000000006</v>
          </cell>
          <cell r="BA6508">
            <v>0.24266065825307015</v>
          </cell>
          <cell r="BB6508">
            <v>5.9094482758620732E-2</v>
          </cell>
          <cell r="BC6508">
            <v>0.11651328367101911</v>
          </cell>
        </row>
        <row r="6509">
          <cell r="I6509">
            <v>64.900000000000006</v>
          </cell>
          <cell r="BA6509">
            <v>0.21599637816745323</v>
          </cell>
          <cell r="BB6509">
            <v>3.9716666666666664E-2</v>
          </cell>
          <cell r="BC6509">
            <v>9.3263283671019132E-2</v>
          </cell>
        </row>
        <row r="6510">
          <cell r="I6510">
            <v>63</v>
          </cell>
          <cell r="BA6510">
            <v>0.17563764432893028</v>
          </cell>
          <cell r="BB6510">
            <v>3.7881666666666668E-2</v>
          </cell>
          <cell r="BC6510">
            <v>7.5263283671019116E-2</v>
          </cell>
        </row>
        <row r="6511">
          <cell r="I6511">
            <v>61</v>
          </cell>
          <cell r="BA6511">
            <v>9.4421253873630567E-2</v>
          </cell>
          <cell r="BB6511">
            <v>3.6824999999999997E-2</v>
          </cell>
          <cell r="BC6511">
            <v>5.9013283671019101E-2</v>
          </cell>
        </row>
        <row r="6512">
          <cell r="I6512">
            <v>60.1</v>
          </cell>
          <cell r="BA6512">
            <v>8.3021253873630546E-2</v>
          </cell>
          <cell r="BB6512">
            <v>2.5149999999999999E-2</v>
          </cell>
          <cell r="BC6512">
            <v>5.1888283671019102E-2</v>
          </cell>
        </row>
        <row r="6513">
          <cell r="I6513">
            <v>60.1</v>
          </cell>
          <cell r="BA6513">
            <v>8.3021253873630546E-2</v>
          </cell>
          <cell r="BB6513">
            <v>2.4649999999999998E-2</v>
          </cell>
          <cell r="BC6513">
            <v>5.1888283671019102E-2</v>
          </cell>
        </row>
        <row r="6514">
          <cell r="I6514">
            <v>60.1</v>
          </cell>
          <cell r="BA6514">
            <v>7.4821253873630547E-2</v>
          </cell>
          <cell r="BB6514">
            <v>2.4149999999999998E-2</v>
          </cell>
          <cell r="BC6514">
            <v>4.6763283671019097E-2</v>
          </cell>
        </row>
        <row r="6515">
          <cell r="I6515">
            <v>59</v>
          </cell>
          <cell r="BA6515">
            <v>0</v>
          </cell>
          <cell r="BB6515">
            <v>2.3900000000000001E-2</v>
          </cell>
          <cell r="BC6515">
            <v>4.3513283671019122E-2</v>
          </cell>
        </row>
        <row r="6516">
          <cell r="I6516">
            <v>57</v>
          </cell>
          <cell r="BA6516">
            <v>0</v>
          </cell>
          <cell r="BB6516">
            <v>2.3650000000000001E-2</v>
          </cell>
          <cell r="BC6516">
            <v>3.326328367101912E-2</v>
          </cell>
        </row>
        <row r="6517">
          <cell r="I6517">
            <v>55.9</v>
          </cell>
          <cell r="BA6517">
            <v>0</v>
          </cell>
          <cell r="BB6517">
            <v>2.3650000000000001E-2</v>
          </cell>
          <cell r="BC6517">
            <v>2.5263283671019109E-2</v>
          </cell>
        </row>
        <row r="6518">
          <cell r="I6518">
            <v>55</v>
          </cell>
          <cell r="BA6518">
            <v>0</v>
          </cell>
          <cell r="BB6518">
            <v>2.4149999999999998E-2</v>
          </cell>
          <cell r="BC6518">
            <v>2.2513283671019128E-2</v>
          </cell>
        </row>
        <row r="6519">
          <cell r="I6519">
            <v>54</v>
          </cell>
          <cell r="BA6519">
            <v>0</v>
          </cell>
          <cell r="BB6519">
            <v>2.3650000000000001E-2</v>
          </cell>
          <cell r="BC6519">
            <v>1.5388283671019121E-2</v>
          </cell>
        </row>
        <row r="6520">
          <cell r="I6520">
            <v>54</v>
          </cell>
          <cell r="BA6520">
            <v>0</v>
          </cell>
          <cell r="BB6520">
            <v>2.3650000000000001E-2</v>
          </cell>
          <cell r="BC6520">
            <v>1.5388283671019121E-2</v>
          </cell>
        </row>
        <row r="6521">
          <cell r="I6521">
            <v>53.1</v>
          </cell>
          <cell r="BA6521">
            <v>0</v>
          </cell>
          <cell r="BB6521">
            <v>2.3650000000000001E-2</v>
          </cell>
          <cell r="BC6521">
            <v>1.2638283671019089E-2</v>
          </cell>
        </row>
        <row r="6522">
          <cell r="I6522">
            <v>54</v>
          </cell>
          <cell r="BA6522">
            <v>0</v>
          </cell>
          <cell r="BB6522">
            <v>2.3650000000000001E-2</v>
          </cell>
          <cell r="BC6522">
            <v>1.5388283671019121E-2</v>
          </cell>
        </row>
        <row r="6523">
          <cell r="I6523">
            <v>55</v>
          </cell>
          <cell r="BA6523">
            <v>2.9821253873630552E-2</v>
          </cell>
          <cell r="BB6523">
            <v>2.4149999999999998E-2</v>
          </cell>
          <cell r="BC6523">
            <v>1.86382836710191E-2</v>
          </cell>
        </row>
        <row r="6524">
          <cell r="I6524">
            <v>55.9</v>
          </cell>
          <cell r="BA6524">
            <v>4.0421253873630575E-2</v>
          </cell>
          <cell r="BB6524">
            <v>2.4649999999999998E-2</v>
          </cell>
          <cell r="BC6524">
            <v>2.5263283671019109E-2</v>
          </cell>
        </row>
        <row r="6525">
          <cell r="I6525">
            <v>57.9</v>
          </cell>
          <cell r="BA6525">
            <v>6.4221253873630604E-2</v>
          </cell>
          <cell r="BB6525">
            <v>3.1376666666666671E-2</v>
          </cell>
          <cell r="BC6525">
            <v>4.0138283671019126E-2</v>
          </cell>
        </row>
        <row r="6526">
          <cell r="I6526">
            <v>62.1</v>
          </cell>
          <cell r="BA6526">
            <v>0.16162451840564648</v>
          </cell>
          <cell r="BB6526">
            <v>3.2933333333333328E-2</v>
          </cell>
          <cell r="BC6526">
            <v>5.78882836710191E-2</v>
          </cell>
        </row>
        <row r="6527">
          <cell r="I6527">
            <v>63</v>
          </cell>
          <cell r="BA6527">
            <v>0.19109247791444137</v>
          </cell>
          <cell r="BB6527">
            <v>3.2433333333333328E-2</v>
          </cell>
          <cell r="BC6527">
            <v>6.5138283671019134E-2</v>
          </cell>
        </row>
        <row r="6528">
          <cell r="I6528">
            <v>66.900000000000006</v>
          </cell>
          <cell r="BA6528">
            <v>0.20945737709580944</v>
          </cell>
          <cell r="BB6528">
            <v>5.1811149425287389E-2</v>
          </cell>
          <cell r="BC6528">
            <v>8.7388283671019099E-2</v>
          </cell>
        </row>
        <row r="6529">
          <cell r="I6529">
            <v>68</v>
          </cell>
          <cell r="BA6529">
            <v>0.17060115964844666</v>
          </cell>
          <cell r="BB6529">
            <v>6.3529885057471258E-2</v>
          </cell>
          <cell r="BC6529">
            <v>9.6513283671019093E-2</v>
          </cell>
        </row>
        <row r="6530">
          <cell r="I6530">
            <v>66.900000000000006</v>
          </cell>
          <cell r="BA6530">
            <v>0.21812519325966415</v>
          </cell>
          <cell r="BB6530">
            <v>5.231114942528739E-2</v>
          </cell>
          <cell r="BC6530">
            <v>9.9263283671019081E-2</v>
          </cell>
        </row>
        <row r="6531">
          <cell r="I6531">
            <v>68</v>
          </cell>
          <cell r="BA6531">
            <v>0.22353801059647704</v>
          </cell>
          <cell r="BB6531">
            <v>6.3029885057471258E-2</v>
          </cell>
          <cell r="BC6531">
            <v>0.10776328367101909</v>
          </cell>
        </row>
        <row r="6532">
          <cell r="I6532">
            <v>71.099999999999994</v>
          </cell>
          <cell r="BA6532">
            <v>0.22436775328909364</v>
          </cell>
          <cell r="BB6532">
            <v>9.025465517241367E-2</v>
          </cell>
          <cell r="BC6532">
            <v>0.11201328367101913</v>
          </cell>
        </row>
        <row r="6533">
          <cell r="I6533">
            <v>69.099999999999994</v>
          </cell>
          <cell r="BA6533">
            <v>0.14914239849616004</v>
          </cell>
          <cell r="BB6533">
            <v>6.9856954022988443E-2</v>
          </cell>
          <cell r="BC6533">
            <v>9.9888283671019096E-2</v>
          </cell>
        </row>
        <row r="6534">
          <cell r="I6534">
            <v>69.099999999999994</v>
          </cell>
          <cell r="BA6534">
            <v>0.14058781787686048</v>
          </cell>
          <cell r="BB6534">
            <v>6.6465287356321789E-2</v>
          </cell>
          <cell r="BC6534">
            <v>0.1058882836710191</v>
          </cell>
        </row>
        <row r="6535">
          <cell r="I6535">
            <v>69.099999999999994</v>
          </cell>
          <cell r="BA6535">
            <v>0.12312340383396225</v>
          </cell>
          <cell r="BB6535">
            <v>6.6965287356321776E-2</v>
          </cell>
          <cell r="BC6535">
            <v>0.1058882836710191</v>
          </cell>
        </row>
        <row r="6536">
          <cell r="I6536">
            <v>68</v>
          </cell>
          <cell r="BA6536">
            <v>0</v>
          </cell>
          <cell r="BB6536">
            <v>5.5746551724137929E-2</v>
          </cell>
          <cell r="BC6536">
            <v>0.10776328367101909</v>
          </cell>
        </row>
        <row r="6537">
          <cell r="I6537">
            <v>66.900000000000006</v>
          </cell>
          <cell r="BA6537">
            <v>0</v>
          </cell>
          <cell r="BB6537">
            <v>4.4027816091954053E-2</v>
          </cell>
          <cell r="BC6537">
            <v>9.9263283671019081E-2</v>
          </cell>
        </row>
        <row r="6538">
          <cell r="I6538">
            <v>66.900000000000006</v>
          </cell>
          <cell r="BA6538">
            <v>0</v>
          </cell>
          <cell r="BB6538">
            <v>4.4027816091954053E-2</v>
          </cell>
          <cell r="BC6538">
            <v>8.7388283671019099E-2</v>
          </cell>
        </row>
        <row r="6539">
          <cell r="I6539">
            <v>64.900000000000006</v>
          </cell>
          <cell r="BA6539">
            <v>0</v>
          </cell>
          <cell r="BB6539">
            <v>2.4149999999999998E-2</v>
          </cell>
          <cell r="BC6539">
            <v>8.1388283671019093E-2</v>
          </cell>
        </row>
        <row r="6540">
          <cell r="I6540">
            <v>64.900000000000006</v>
          </cell>
          <cell r="BA6540">
            <v>0</v>
          </cell>
          <cell r="BB6540">
            <v>2.4149999999999998E-2</v>
          </cell>
          <cell r="BC6540">
            <v>8.1388283671019093E-2</v>
          </cell>
        </row>
        <row r="6541">
          <cell r="I6541">
            <v>64</v>
          </cell>
          <cell r="BA6541">
            <v>0</v>
          </cell>
          <cell r="BB6541">
            <v>2.4149999999999998E-2</v>
          </cell>
          <cell r="BC6541">
            <v>7.8638283671019091E-2</v>
          </cell>
        </row>
        <row r="6542">
          <cell r="I6542">
            <v>62.1</v>
          </cell>
          <cell r="BA6542">
            <v>0</v>
          </cell>
          <cell r="BB6542">
            <v>2.4149999999999998E-2</v>
          </cell>
          <cell r="BC6542">
            <v>7.8388283671019104E-2</v>
          </cell>
        </row>
        <row r="6543">
          <cell r="I6543">
            <v>62.1</v>
          </cell>
          <cell r="BA6543">
            <v>0</v>
          </cell>
          <cell r="BB6543">
            <v>2.3650000000000001E-2</v>
          </cell>
          <cell r="BC6543">
            <v>7.2513283671019127E-2</v>
          </cell>
        </row>
        <row r="6544">
          <cell r="I6544">
            <v>62.1</v>
          </cell>
          <cell r="BA6544">
            <v>0</v>
          </cell>
          <cell r="BB6544">
            <v>2.3650000000000001E-2</v>
          </cell>
          <cell r="BC6544">
            <v>7.8388283671019104E-2</v>
          </cell>
        </row>
        <row r="6545">
          <cell r="I6545">
            <v>62.1</v>
          </cell>
          <cell r="BA6545">
            <v>0</v>
          </cell>
          <cell r="BB6545">
            <v>2.3650000000000001E-2</v>
          </cell>
          <cell r="BC6545">
            <v>7.8388283671019104E-2</v>
          </cell>
        </row>
        <row r="6546">
          <cell r="I6546">
            <v>62.1</v>
          </cell>
          <cell r="BA6546">
            <v>0</v>
          </cell>
          <cell r="BB6546">
            <v>2.3650000000000001E-2</v>
          </cell>
          <cell r="BC6546">
            <v>7.8388283671019104E-2</v>
          </cell>
        </row>
        <row r="6547">
          <cell r="I6547">
            <v>62.1</v>
          </cell>
          <cell r="BA6547">
            <v>0</v>
          </cell>
          <cell r="BB6547">
            <v>2.4149999999999998E-2</v>
          </cell>
          <cell r="BC6547">
            <v>7.8388283671019104E-2</v>
          </cell>
        </row>
        <row r="6548">
          <cell r="I6548">
            <v>62.1</v>
          </cell>
          <cell r="BA6548">
            <v>0</v>
          </cell>
          <cell r="BB6548">
            <v>2.4649999999999998E-2</v>
          </cell>
          <cell r="BC6548">
            <v>7.8388283671019104E-2</v>
          </cell>
        </row>
        <row r="6549">
          <cell r="I6549">
            <v>62.1</v>
          </cell>
          <cell r="BA6549">
            <v>0</v>
          </cell>
          <cell r="BB6549">
            <v>2.5149999999999999E-2</v>
          </cell>
          <cell r="BC6549">
            <v>7.8388283671019104E-2</v>
          </cell>
        </row>
        <row r="6550">
          <cell r="I6550">
            <v>63</v>
          </cell>
          <cell r="BA6550">
            <v>0</v>
          </cell>
          <cell r="BB6550">
            <v>2.5149999999999999E-2</v>
          </cell>
          <cell r="BC6550">
            <v>8.1138283671019093E-2</v>
          </cell>
        </row>
        <row r="6551">
          <cell r="I6551">
            <v>63</v>
          </cell>
          <cell r="BA6551">
            <v>0</v>
          </cell>
          <cell r="BB6551">
            <v>2.4649999999999998E-2</v>
          </cell>
          <cell r="BC6551">
            <v>8.1138283671019093E-2</v>
          </cell>
        </row>
        <row r="6552">
          <cell r="I6552">
            <v>64</v>
          </cell>
          <cell r="BA6552">
            <v>0</v>
          </cell>
          <cell r="BB6552">
            <v>2.4649999999999998E-2</v>
          </cell>
          <cell r="BC6552">
            <v>8.438828367101911E-2</v>
          </cell>
        </row>
        <row r="6553">
          <cell r="I6553">
            <v>64</v>
          </cell>
          <cell r="BA6553">
            <v>0</v>
          </cell>
          <cell r="BB6553">
            <v>2.5149999999999999E-2</v>
          </cell>
          <cell r="BC6553">
            <v>8.438828367101911E-2</v>
          </cell>
        </row>
        <row r="6554">
          <cell r="I6554">
            <v>64</v>
          </cell>
          <cell r="BA6554">
            <v>0.12582125387363058</v>
          </cell>
          <cell r="BB6554">
            <v>2.5149999999999999E-2</v>
          </cell>
          <cell r="BC6554">
            <v>7.8638283671019091E-2</v>
          </cell>
        </row>
        <row r="6555">
          <cell r="I6555">
            <v>64</v>
          </cell>
          <cell r="BA6555">
            <v>0.13502125387363059</v>
          </cell>
          <cell r="BB6555">
            <v>2.4649999999999998E-2</v>
          </cell>
          <cell r="BC6555">
            <v>8.438828367101911E-2</v>
          </cell>
        </row>
        <row r="6556">
          <cell r="I6556">
            <v>64</v>
          </cell>
          <cell r="BA6556">
            <v>0.13502125387363059</v>
          </cell>
          <cell r="BB6556">
            <v>2.4149999999999998E-2</v>
          </cell>
          <cell r="BC6556">
            <v>8.438828367101911E-2</v>
          </cell>
        </row>
        <row r="6557">
          <cell r="I6557">
            <v>64.900000000000006</v>
          </cell>
          <cell r="BA6557">
            <v>0.13942125387363055</v>
          </cell>
          <cell r="BB6557">
            <v>2.4149999999999998E-2</v>
          </cell>
          <cell r="BC6557">
            <v>8.7138283671019098E-2</v>
          </cell>
        </row>
        <row r="6558">
          <cell r="I6558">
            <v>64</v>
          </cell>
          <cell r="BA6558">
            <v>0.12582125387363058</v>
          </cell>
          <cell r="BB6558">
            <v>2.4649999999999998E-2</v>
          </cell>
          <cell r="BC6558">
            <v>7.8638283671019091E-2</v>
          </cell>
        </row>
        <row r="6559">
          <cell r="I6559">
            <v>63</v>
          </cell>
          <cell r="BA6559">
            <v>0.12042125387363058</v>
          </cell>
          <cell r="BB6559">
            <v>2.5149999999999999E-2</v>
          </cell>
          <cell r="BC6559">
            <v>7.5263283671019116E-2</v>
          </cell>
        </row>
        <row r="6560">
          <cell r="I6560">
            <v>62.1</v>
          </cell>
          <cell r="BA6560">
            <v>0.10842125387363055</v>
          </cell>
          <cell r="BB6560">
            <v>2.5149999999999999E-2</v>
          </cell>
          <cell r="BC6560">
            <v>6.7763283671019081E-2</v>
          </cell>
        </row>
        <row r="6561">
          <cell r="I6561">
            <v>61</v>
          </cell>
          <cell r="BA6561">
            <v>0.11082125387363057</v>
          </cell>
          <cell r="BB6561">
            <v>2.4649999999999998E-2</v>
          </cell>
          <cell r="BC6561">
            <v>6.926328367101911E-2</v>
          </cell>
        </row>
        <row r="6562">
          <cell r="I6562">
            <v>61</v>
          </cell>
          <cell r="BA6562">
            <v>0.11082125387363057</v>
          </cell>
          <cell r="BB6562">
            <v>2.4649999999999998E-2</v>
          </cell>
          <cell r="BC6562">
            <v>6.926328367101911E-2</v>
          </cell>
        </row>
        <row r="6563">
          <cell r="I6563">
            <v>61.3</v>
          </cell>
          <cell r="BA6563">
            <v>0.11862125387363058</v>
          </cell>
          <cell r="BB6563">
            <v>2.4149999999999998E-2</v>
          </cell>
          <cell r="BC6563">
            <v>7.4138283671019115E-2</v>
          </cell>
        </row>
        <row r="6564">
          <cell r="I6564">
            <v>61.9</v>
          </cell>
          <cell r="BA6564">
            <v>0.12762125387363057</v>
          </cell>
          <cell r="BB6564">
            <v>2.4149999999999998E-2</v>
          </cell>
          <cell r="BC6564">
            <v>7.9763283671019106E-2</v>
          </cell>
        </row>
        <row r="6565">
          <cell r="I6565">
            <v>62.2</v>
          </cell>
          <cell r="BA6565">
            <v>0.13602125387363059</v>
          </cell>
          <cell r="BB6565">
            <v>2.4149999999999998E-2</v>
          </cell>
          <cell r="BC6565">
            <v>8.5013283671019124E-2</v>
          </cell>
        </row>
        <row r="6566">
          <cell r="I6566">
            <v>62.8</v>
          </cell>
          <cell r="BA6566">
            <v>0</v>
          </cell>
          <cell r="BB6566">
            <v>2.4299999999999999E-2</v>
          </cell>
          <cell r="BC6566">
            <v>9.0763283671019088E-2</v>
          </cell>
        </row>
        <row r="6567">
          <cell r="I6567">
            <v>63.1</v>
          </cell>
          <cell r="BA6567">
            <v>0</v>
          </cell>
          <cell r="BB6567">
            <v>2.3800000000000002E-2</v>
          </cell>
          <cell r="BC6567">
            <v>9.6138283671019079E-2</v>
          </cell>
        </row>
        <row r="6568">
          <cell r="I6568">
            <v>63.7</v>
          </cell>
          <cell r="BA6568">
            <v>0</v>
          </cell>
          <cell r="BB6568">
            <v>2.3800000000000002E-2</v>
          </cell>
          <cell r="BC6568">
            <v>0.1021382836710191</v>
          </cell>
        </row>
        <row r="6569">
          <cell r="I6569">
            <v>64</v>
          </cell>
          <cell r="BA6569">
            <v>0</v>
          </cell>
          <cell r="BB6569">
            <v>2.3800000000000002E-2</v>
          </cell>
          <cell r="BC6569">
            <v>0.1076382836710191</v>
          </cell>
        </row>
        <row r="6570">
          <cell r="I6570">
            <v>64</v>
          </cell>
          <cell r="BA6570">
            <v>0</v>
          </cell>
          <cell r="BB6570">
            <v>2.3800000000000002E-2</v>
          </cell>
          <cell r="BC6570">
            <v>0.1076382836710191</v>
          </cell>
        </row>
        <row r="6571">
          <cell r="I6571">
            <v>64</v>
          </cell>
          <cell r="BA6571">
            <v>0</v>
          </cell>
          <cell r="BB6571">
            <v>2.4299999999999999E-2</v>
          </cell>
          <cell r="BC6571">
            <v>0.1076382836710191</v>
          </cell>
        </row>
        <row r="6572">
          <cell r="I6572">
            <v>64</v>
          </cell>
          <cell r="BA6572">
            <v>0</v>
          </cell>
          <cell r="BB6572">
            <v>2.4799999999999999E-2</v>
          </cell>
          <cell r="BC6572">
            <v>0.1076382836710191</v>
          </cell>
        </row>
        <row r="6573">
          <cell r="I6573">
            <v>66.900000000000006</v>
          </cell>
          <cell r="BA6573">
            <v>0</v>
          </cell>
          <cell r="BB6573">
            <v>4.4864540229885098E-2</v>
          </cell>
          <cell r="BC6573">
            <v>0.12338828367101909</v>
          </cell>
        </row>
        <row r="6574">
          <cell r="I6574">
            <v>66.900000000000006</v>
          </cell>
          <cell r="BA6574">
            <v>0</v>
          </cell>
          <cell r="BB6574">
            <v>4.4864540229885098E-2</v>
          </cell>
          <cell r="BC6574">
            <v>0.12338828367101909</v>
          </cell>
        </row>
        <row r="6575">
          <cell r="I6575">
            <v>68</v>
          </cell>
          <cell r="BA6575">
            <v>0</v>
          </cell>
          <cell r="BB6575">
            <v>5.5691379310344818E-2</v>
          </cell>
          <cell r="BC6575">
            <v>0.1326382836710191</v>
          </cell>
        </row>
        <row r="6576">
          <cell r="I6576">
            <v>68</v>
          </cell>
          <cell r="BA6576">
            <v>0</v>
          </cell>
          <cell r="BB6576">
            <v>5.5691379310344818E-2</v>
          </cell>
          <cell r="BC6576">
            <v>0.1326382836710191</v>
          </cell>
        </row>
        <row r="6577">
          <cell r="I6577">
            <v>70</v>
          </cell>
          <cell r="BA6577">
            <v>0</v>
          </cell>
          <cell r="BB6577">
            <v>7.6785632183907965E-2</v>
          </cell>
          <cell r="BC6577">
            <v>0.14613828367101908</v>
          </cell>
        </row>
        <row r="6578">
          <cell r="I6578">
            <v>72</v>
          </cell>
          <cell r="BA6578">
            <v>0</v>
          </cell>
          <cell r="BB6578">
            <v>9.7379885057471263E-2</v>
          </cell>
          <cell r="BC6578">
            <v>0.15226328367101913</v>
          </cell>
        </row>
        <row r="6579">
          <cell r="I6579">
            <v>73.000000999999997</v>
          </cell>
          <cell r="BA6579">
            <v>0</v>
          </cell>
          <cell r="BB6579">
            <v>0.10717701149425286</v>
          </cell>
          <cell r="BC6579">
            <v>0.15551328367101908</v>
          </cell>
        </row>
        <row r="6580">
          <cell r="I6580">
            <v>73.000000999999997</v>
          </cell>
          <cell r="BA6580">
            <v>0</v>
          </cell>
          <cell r="BB6580">
            <v>0.10667701149425286</v>
          </cell>
          <cell r="BC6580">
            <v>0.15551328367101908</v>
          </cell>
        </row>
        <row r="6581">
          <cell r="I6581">
            <v>75</v>
          </cell>
          <cell r="BA6581">
            <v>0</v>
          </cell>
          <cell r="BB6581">
            <v>0.12727126436781599</v>
          </cell>
          <cell r="BC6581">
            <v>0.16163828367101912</v>
          </cell>
        </row>
        <row r="6582">
          <cell r="I6582">
            <v>75</v>
          </cell>
          <cell r="BA6582">
            <v>0</v>
          </cell>
          <cell r="BB6582">
            <v>0.127771264367816</v>
          </cell>
          <cell r="BC6582">
            <v>0.16163828367101912</v>
          </cell>
        </row>
        <row r="6583">
          <cell r="I6583">
            <v>73.000000999999997</v>
          </cell>
          <cell r="BA6583">
            <v>0</v>
          </cell>
          <cell r="BB6583">
            <v>0.10767701149425285</v>
          </cell>
          <cell r="BC6583">
            <v>0.15551328367101908</v>
          </cell>
        </row>
        <row r="6584">
          <cell r="I6584">
            <v>72</v>
          </cell>
          <cell r="BA6584">
            <v>0</v>
          </cell>
          <cell r="BB6584">
            <v>9.7379885057471263E-2</v>
          </cell>
          <cell r="BC6584">
            <v>0.15226328367101913</v>
          </cell>
        </row>
        <row r="6585">
          <cell r="I6585">
            <v>71.099999999999994</v>
          </cell>
          <cell r="BA6585">
            <v>0</v>
          </cell>
          <cell r="BB6585">
            <v>8.7612471264367706E-2</v>
          </cell>
          <cell r="BC6585">
            <v>0.1557632836710191</v>
          </cell>
        </row>
        <row r="6586">
          <cell r="I6586">
            <v>70</v>
          </cell>
          <cell r="BA6586">
            <v>0</v>
          </cell>
          <cell r="BB6586">
            <v>7.6285632183907978E-2</v>
          </cell>
          <cell r="BC6586">
            <v>0.15238828367101906</v>
          </cell>
        </row>
        <row r="6587">
          <cell r="I6587">
            <v>70</v>
          </cell>
          <cell r="BA6587">
            <v>0</v>
          </cell>
          <cell r="BB6587">
            <v>7.5785632183907978E-2</v>
          </cell>
          <cell r="BC6587">
            <v>0.15238828367101906</v>
          </cell>
        </row>
        <row r="6588">
          <cell r="I6588">
            <v>69.099999999999994</v>
          </cell>
          <cell r="BA6588">
            <v>0</v>
          </cell>
          <cell r="BB6588">
            <v>6.6518218390804545E-2</v>
          </cell>
          <cell r="BC6588">
            <v>0.14963828367101911</v>
          </cell>
        </row>
        <row r="6589">
          <cell r="I6589">
            <v>68</v>
          </cell>
          <cell r="BA6589">
            <v>0</v>
          </cell>
          <cell r="BB6589">
            <v>5.5191379310344811E-2</v>
          </cell>
          <cell r="BC6589">
            <v>0.14638828367101911</v>
          </cell>
        </row>
        <row r="6590">
          <cell r="I6590">
            <v>68</v>
          </cell>
          <cell r="BA6590">
            <v>0</v>
          </cell>
          <cell r="BB6590">
            <v>5.5191379310344811E-2</v>
          </cell>
          <cell r="BC6590">
            <v>0.14638828367101911</v>
          </cell>
        </row>
        <row r="6591">
          <cell r="I6591">
            <v>68</v>
          </cell>
          <cell r="BA6591">
            <v>0</v>
          </cell>
          <cell r="BB6591">
            <v>5.4691379310344818E-2</v>
          </cell>
          <cell r="BC6591">
            <v>0.14638828367101911</v>
          </cell>
        </row>
        <row r="6592">
          <cell r="I6592">
            <v>68</v>
          </cell>
          <cell r="BA6592">
            <v>0</v>
          </cell>
          <cell r="BB6592">
            <v>5.4691379310344818E-2</v>
          </cell>
          <cell r="BC6592">
            <v>0.14638828367101911</v>
          </cell>
        </row>
        <row r="6593">
          <cell r="I6593">
            <v>66</v>
          </cell>
          <cell r="BA6593">
            <v>0</v>
          </cell>
          <cell r="BB6593">
            <v>3.4097126436781519E-2</v>
          </cell>
          <cell r="BC6593">
            <v>0.13388828367101913</v>
          </cell>
        </row>
        <row r="6594">
          <cell r="I6594">
            <v>64.900000000000006</v>
          </cell>
          <cell r="BA6594">
            <v>0</v>
          </cell>
          <cell r="BB6594">
            <v>2.3800000000000002E-2</v>
          </cell>
          <cell r="BC6594">
            <v>0.1232632836710191</v>
          </cell>
        </row>
        <row r="6595">
          <cell r="I6595">
            <v>64</v>
          </cell>
          <cell r="BA6595">
            <v>0.18322125387363059</v>
          </cell>
          <cell r="BB6595">
            <v>2.4299999999999999E-2</v>
          </cell>
          <cell r="BC6595">
            <v>0.11451328367101911</v>
          </cell>
        </row>
        <row r="6596">
          <cell r="I6596">
            <v>63</v>
          </cell>
          <cell r="BA6596">
            <v>0.16702125387363054</v>
          </cell>
          <cell r="BB6596">
            <v>2.4799999999999999E-2</v>
          </cell>
          <cell r="BC6596">
            <v>0.10438828367101907</v>
          </cell>
        </row>
        <row r="6597">
          <cell r="I6597">
            <v>64.900000000000006</v>
          </cell>
          <cell r="BA6597">
            <v>0.18782125387363058</v>
          </cell>
          <cell r="BB6597">
            <v>3.7087499999999995E-2</v>
          </cell>
          <cell r="BC6597">
            <v>0.11738828367101913</v>
          </cell>
        </row>
        <row r="6598">
          <cell r="I6598">
            <v>70</v>
          </cell>
          <cell r="BA6598">
            <v>0.2317163430099185</v>
          </cell>
          <cell r="BB6598">
            <v>9.0144798850574637E-2</v>
          </cell>
          <cell r="BC6598">
            <v>0.13876328367101909</v>
          </cell>
        </row>
        <row r="6599">
          <cell r="I6599">
            <v>73.900000000000006</v>
          </cell>
          <cell r="BA6599">
            <v>0.25497044938106855</v>
          </cell>
          <cell r="BB6599">
            <v>0.13216109195402295</v>
          </cell>
          <cell r="BC6599">
            <v>0.14501328367101912</v>
          </cell>
        </row>
        <row r="6600">
          <cell r="I6600">
            <v>75</v>
          </cell>
          <cell r="BA6600">
            <v>0.26179681025533152</v>
          </cell>
          <cell r="BB6600">
            <v>0.14348793103448265</v>
          </cell>
          <cell r="BC6600">
            <v>0.1482632836710191</v>
          </cell>
        </row>
        <row r="6601">
          <cell r="I6601">
            <v>77</v>
          </cell>
          <cell r="BA6601">
            <v>0.21679114205613378</v>
          </cell>
          <cell r="BB6601">
            <v>0.15672385057471264</v>
          </cell>
          <cell r="BC6601">
            <v>0.14751328367101907</v>
          </cell>
        </row>
        <row r="6602">
          <cell r="I6602">
            <v>77</v>
          </cell>
          <cell r="BA6602">
            <v>0.27458755621881636</v>
          </cell>
          <cell r="BB6602">
            <v>0.16458218390804596</v>
          </cell>
          <cell r="BC6602">
            <v>0.15438828367101914</v>
          </cell>
        </row>
        <row r="6603">
          <cell r="I6603">
            <v>80.099999999999994</v>
          </cell>
          <cell r="BA6603">
            <v>0.28473154643694648</v>
          </cell>
          <cell r="BB6603">
            <v>0.19600327586206887</v>
          </cell>
          <cell r="BC6603">
            <v>0.15126328367101916</v>
          </cell>
        </row>
        <row r="6604">
          <cell r="I6604">
            <v>80.099999999999994</v>
          </cell>
          <cell r="BA6604">
            <v>0.28929671327269085</v>
          </cell>
          <cell r="BB6604">
            <v>0.19550327586206884</v>
          </cell>
          <cell r="BC6604">
            <v>0.15688828367101906</v>
          </cell>
        </row>
        <row r="6605">
          <cell r="I6605">
            <v>80.099999999999994</v>
          </cell>
          <cell r="BA6605">
            <v>0.2124974037016554</v>
          </cell>
          <cell r="BB6605">
            <v>0.19550327586206884</v>
          </cell>
          <cell r="BC6605">
            <v>0.16376328367101914</v>
          </cell>
        </row>
        <row r="6606">
          <cell r="I6606">
            <v>78.099999999999994</v>
          </cell>
          <cell r="BA6606">
            <v>0.1835587310070001</v>
          </cell>
          <cell r="BB6606">
            <v>0.17305152298850568</v>
          </cell>
          <cell r="BC6606">
            <v>0.15076328367101915</v>
          </cell>
        </row>
        <row r="6607">
          <cell r="I6607">
            <v>75.900000000000006</v>
          </cell>
          <cell r="BA6607">
            <v>0.13854109614165444</v>
          </cell>
          <cell r="BB6607">
            <v>0.14932617816091959</v>
          </cell>
          <cell r="BC6607">
            <v>0.14413828367101914</v>
          </cell>
        </row>
        <row r="6608">
          <cell r="I6608">
            <v>73.900000000000006</v>
          </cell>
          <cell r="BA6608">
            <v>0.13889378844934674</v>
          </cell>
          <cell r="BB6608">
            <v>0.11694442528735628</v>
          </cell>
          <cell r="BC6608">
            <v>0.14501328367101912</v>
          </cell>
        </row>
        <row r="6609">
          <cell r="I6609">
            <v>71.099999999999994</v>
          </cell>
          <cell r="BA6609">
            <v>0.13773494229550068</v>
          </cell>
          <cell r="BB6609">
            <v>8.7612471264367706E-2</v>
          </cell>
          <cell r="BC6609">
            <v>0.14213828367101908</v>
          </cell>
        </row>
        <row r="6610">
          <cell r="I6610">
            <v>69.099999999999994</v>
          </cell>
          <cell r="BA6610">
            <v>0.13526609614165458</v>
          </cell>
          <cell r="BB6610">
            <v>6.6518218390804545E-2</v>
          </cell>
          <cell r="BC6610">
            <v>0.13601328367101909</v>
          </cell>
        </row>
        <row r="6611">
          <cell r="I6611">
            <v>64</v>
          </cell>
          <cell r="BA6611">
            <v>0</v>
          </cell>
          <cell r="BB6611">
            <v>2.4049999999999998E-2</v>
          </cell>
          <cell r="BC6611">
            <v>6.8388283671019096E-2</v>
          </cell>
        </row>
        <row r="6612">
          <cell r="I6612">
            <v>63</v>
          </cell>
          <cell r="BA6612">
            <v>0</v>
          </cell>
          <cell r="BB6612">
            <v>2.3800000000000002E-2</v>
          </cell>
          <cell r="BC6612">
            <v>6.0638283671019089E-2</v>
          </cell>
        </row>
        <row r="6613">
          <cell r="I6613">
            <v>61</v>
          </cell>
          <cell r="BA6613">
            <v>0</v>
          </cell>
          <cell r="BB6613">
            <v>2.3800000000000002E-2</v>
          </cell>
          <cell r="BC6613">
            <v>5.4638283671019083E-2</v>
          </cell>
        </row>
        <row r="6614">
          <cell r="I6614">
            <v>59</v>
          </cell>
          <cell r="BA6614">
            <v>0</v>
          </cell>
          <cell r="BB6614">
            <v>2.4299999999999999E-2</v>
          </cell>
          <cell r="BC6614">
            <v>4.863828367101912E-2</v>
          </cell>
        </row>
        <row r="6615">
          <cell r="I6615">
            <v>57</v>
          </cell>
          <cell r="BA6615">
            <v>0</v>
          </cell>
          <cell r="BB6615">
            <v>2.3800000000000002E-2</v>
          </cell>
          <cell r="BC6615">
            <v>4.25132836710191E-2</v>
          </cell>
        </row>
        <row r="6616">
          <cell r="I6616">
            <v>55</v>
          </cell>
          <cell r="BA6616">
            <v>0</v>
          </cell>
          <cell r="BB6616">
            <v>2.3800000000000002E-2</v>
          </cell>
          <cell r="BC6616">
            <v>3.6513283671019095E-2</v>
          </cell>
        </row>
        <row r="6617">
          <cell r="I6617">
            <v>54</v>
          </cell>
          <cell r="BA6617">
            <v>0</v>
          </cell>
          <cell r="BB6617">
            <v>2.3800000000000002E-2</v>
          </cell>
          <cell r="BC6617">
            <v>2.8138283671019112E-2</v>
          </cell>
        </row>
        <row r="6618">
          <cell r="I6618">
            <v>53.1</v>
          </cell>
          <cell r="BA6618">
            <v>0</v>
          </cell>
          <cell r="BB6618">
            <v>2.3800000000000002E-2</v>
          </cell>
          <cell r="BC6618">
            <v>2.1263283671019106E-2</v>
          </cell>
        </row>
        <row r="6619">
          <cell r="I6619">
            <v>52</v>
          </cell>
          <cell r="BA6619">
            <v>2.1021253873630599E-2</v>
          </cell>
          <cell r="BB6619">
            <v>2.4299999999999999E-2</v>
          </cell>
          <cell r="BC6619">
            <v>1.3138283671019125E-2</v>
          </cell>
        </row>
        <row r="6620">
          <cell r="I6620">
            <v>52</v>
          </cell>
          <cell r="BA6620">
            <v>2.1021253873630599E-2</v>
          </cell>
          <cell r="BB6620">
            <v>2.4799999999999999E-2</v>
          </cell>
          <cell r="BC6620">
            <v>1.3138283671019125E-2</v>
          </cell>
        </row>
        <row r="6621">
          <cell r="I6621">
            <v>54</v>
          </cell>
          <cell r="BA6621">
            <v>4.6914573332535583E-2</v>
          </cell>
          <cell r="BB6621">
            <v>3.7087499999999995E-2</v>
          </cell>
          <cell r="BC6621">
            <v>2.8138283671019112E-2</v>
          </cell>
        </row>
        <row r="6622">
          <cell r="I6622">
            <v>62.1</v>
          </cell>
          <cell r="BA6622">
            <v>0.17899100350695218</v>
          </cell>
          <cell r="BB6622">
            <v>3.8659166666666668E-2</v>
          </cell>
          <cell r="BC6622">
            <v>5.78882836710191E-2</v>
          </cell>
        </row>
        <row r="6623">
          <cell r="I6623">
            <v>66.900000000000006</v>
          </cell>
          <cell r="BA6623">
            <v>0.19832541599184603</v>
          </cell>
          <cell r="BB6623">
            <v>6.0081206896551768E-2</v>
          </cell>
          <cell r="BC6623">
            <v>5.8763283671019101E-2</v>
          </cell>
        </row>
        <row r="6624">
          <cell r="I6624">
            <v>71.099999999999994</v>
          </cell>
          <cell r="BA6624">
            <v>0.21596356773381492</v>
          </cell>
          <cell r="BB6624">
            <v>0.10332913793103436</v>
          </cell>
          <cell r="BC6624">
            <v>8.5388283671019097E-2</v>
          </cell>
        </row>
        <row r="6625">
          <cell r="I6625">
            <v>70</v>
          </cell>
          <cell r="BA6625">
            <v>0.16370298791821561</v>
          </cell>
          <cell r="BB6625">
            <v>8.4643965517241307E-2</v>
          </cell>
          <cell r="BC6625">
            <v>5.7000000000000002E-2</v>
          </cell>
        </row>
        <row r="6626">
          <cell r="I6626">
            <v>71.099999999999994</v>
          </cell>
          <cell r="BA6626">
            <v>0.19423214916356882</v>
          </cell>
          <cell r="BB6626">
            <v>0.10382913793103436</v>
          </cell>
          <cell r="BC6626">
            <v>6.0299999999999986E-2</v>
          </cell>
        </row>
        <row r="6627">
          <cell r="I6627">
            <v>71.099999999999994</v>
          </cell>
          <cell r="BA6627">
            <v>0.19423214916356882</v>
          </cell>
          <cell r="BB6627">
            <v>0.10332913793103436</v>
          </cell>
          <cell r="BC6627">
            <v>6.0299999999999986E-2</v>
          </cell>
        </row>
        <row r="6628">
          <cell r="I6628">
            <v>72</v>
          </cell>
          <cell r="BA6628">
            <v>0.19573269230769233</v>
          </cell>
          <cell r="BB6628">
            <v>0.11209655172413795</v>
          </cell>
          <cell r="BC6628">
            <v>6.3E-2</v>
          </cell>
        </row>
        <row r="6629">
          <cell r="I6629">
            <v>71.099999999999994</v>
          </cell>
          <cell r="BA6629">
            <v>0.14580912031741494</v>
          </cell>
          <cell r="BB6629">
            <v>0.10282913793103438</v>
          </cell>
          <cell r="BC6629">
            <v>6.0299999999999986E-2</v>
          </cell>
        </row>
        <row r="6630">
          <cell r="I6630">
            <v>70</v>
          </cell>
          <cell r="BA6630">
            <v>0.14458318022590794</v>
          </cell>
          <cell r="BB6630">
            <v>8.964479885057465E-2</v>
          </cell>
          <cell r="BC6630">
            <v>5.7000000000000002E-2</v>
          </cell>
        </row>
        <row r="6631">
          <cell r="I6631">
            <v>66</v>
          </cell>
          <cell r="BA6631">
            <v>9.7135384615384596E-2</v>
          </cell>
          <cell r="BB6631">
            <v>4.7384626436781513E-2</v>
          </cell>
          <cell r="BC6631">
            <v>4.4999999999999998E-2</v>
          </cell>
        </row>
        <row r="6632">
          <cell r="I6632">
            <v>62.1</v>
          </cell>
          <cell r="BA6632">
            <v>5.3280000000000008E-2</v>
          </cell>
          <cell r="BB6632">
            <v>2.53E-2</v>
          </cell>
          <cell r="BC6632">
            <v>3.3300000000000003E-2</v>
          </cell>
        </row>
        <row r="6633">
          <cell r="I6633">
            <v>57</v>
          </cell>
          <cell r="BA6633">
            <v>2.8800000000000003E-2</v>
          </cell>
          <cell r="BB6633">
            <v>2.4799999999999999E-2</v>
          </cell>
          <cell r="BC6633">
            <v>1.8000000000000002E-2</v>
          </cell>
        </row>
        <row r="6634">
          <cell r="I6634">
            <v>55</v>
          </cell>
          <cell r="BA6634">
            <v>1.9199999999999998E-2</v>
          </cell>
          <cell r="BB6634">
            <v>2.4299999999999999E-2</v>
          </cell>
          <cell r="BC6634">
            <v>1.2E-2</v>
          </cell>
        </row>
        <row r="6635">
          <cell r="I6635">
            <v>55</v>
          </cell>
          <cell r="BA6635">
            <v>0</v>
          </cell>
          <cell r="BB6635">
            <v>2.4049999999999998E-2</v>
          </cell>
          <cell r="BC6635">
            <v>1.2E-2</v>
          </cell>
        </row>
        <row r="6636">
          <cell r="I6636">
            <v>53.1</v>
          </cell>
          <cell r="BA6636">
            <v>0</v>
          </cell>
          <cell r="BB6636">
            <v>2.3800000000000002E-2</v>
          </cell>
          <cell r="BC6636">
            <v>6.3000000000000044E-3</v>
          </cell>
        </row>
        <row r="6637">
          <cell r="I6637">
            <v>52</v>
          </cell>
          <cell r="BA6637">
            <v>0</v>
          </cell>
          <cell r="BB6637">
            <v>2.3800000000000002E-2</v>
          </cell>
          <cell r="BC6637">
            <v>3.0000000000000001E-3</v>
          </cell>
        </row>
        <row r="6638">
          <cell r="I6638">
            <v>50</v>
          </cell>
          <cell r="BA6638">
            <v>0</v>
          </cell>
          <cell r="BB6638">
            <v>2.4299999999999999E-2</v>
          </cell>
          <cell r="BC6638">
            <v>0</v>
          </cell>
        </row>
        <row r="6639">
          <cell r="I6639">
            <v>50</v>
          </cell>
          <cell r="BA6639">
            <v>0</v>
          </cell>
          <cell r="BB6639">
            <v>2.3800000000000002E-2</v>
          </cell>
          <cell r="BC6639">
            <v>0</v>
          </cell>
        </row>
        <row r="6640">
          <cell r="I6640">
            <v>48</v>
          </cell>
          <cell r="BA6640">
            <v>0</v>
          </cell>
          <cell r="BB6640">
            <v>2.3800000000000002E-2</v>
          </cell>
          <cell r="BC6640">
            <v>0</v>
          </cell>
        </row>
        <row r="6641">
          <cell r="I6641">
            <v>46.9</v>
          </cell>
          <cell r="BA6641">
            <v>0</v>
          </cell>
          <cell r="BB6641">
            <v>2.3800000000000002E-2</v>
          </cell>
          <cell r="BC6641">
            <v>0</v>
          </cell>
        </row>
        <row r="6642">
          <cell r="I6642">
            <v>46</v>
          </cell>
          <cell r="BA6642">
            <v>0</v>
          </cell>
          <cell r="BB6642">
            <v>2.3800000000000002E-2</v>
          </cell>
          <cell r="BC6642">
            <v>0</v>
          </cell>
        </row>
        <row r="6643">
          <cell r="I6643">
            <v>45</v>
          </cell>
          <cell r="BA6643">
            <v>0</v>
          </cell>
          <cell r="BB6643">
            <v>2.4299999999999999E-2</v>
          </cell>
          <cell r="BC6643">
            <v>0</v>
          </cell>
        </row>
        <row r="6644">
          <cell r="I6644">
            <v>45</v>
          </cell>
          <cell r="BA6644">
            <v>0</v>
          </cell>
          <cell r="BB6644">
            <v>2.4799999999999999E-2</v>
          </cell>
          <cell r="BC6644">
            <v>0</v>
          </cell>
        </row>
        <row r="6645">
          <cell r="I6645">
            <v>46.9</v>
          </cell>
          <cell r="BA6645">
            <v>0</v>
          </cell>
          <cell r="BB6645">
            <v>3.7087499999999995E-2</v>
          </cell>
          <cell r="BC6645">
            <v>0</v>
          </cell>
        </row>
        <row r="6646">
          <cell r="I6646">
            <v>50</v>
          </cell>
          <cell r="BA6646">
            <v>0</v>
          </cell>
          <cell r="BB6646">
            <v>3.8659166666666668E-2</v>
          </cell>
          <cell r="BC6646">
            <v>0</v>
          </cell>
        </row>
        <row r="6647">
          <cell r="I6647">
            <v>57</v>
          </cell>
          <cell r="BA6647">
            <v>5.6509293680297397E-2</v>
          </cell>
          <cell r="BB6647">
            <v>4.0516666666666666E-2</v>
          </cell>
          <cell r="BC6647">
            <v>1.8000000000000002E-2</v>
          </cell>
        </row>
        <row r="6648">
          <cell r="I6648">
            <v>59</v>
          </cell>
          <cell r="BA6648">
            <v>7.489962825278812E-2</v>
          </cell>
          <cell r="BB6648">
            <v>4.0516666666666666E-2</v>
          </cell>
          <cell r="BC6648">
            <v>2.4E-2</v>
          </cell>
        </row>
        <row r="6649">
          <cell r="I6649">
            <v>62.1</v>
          </cell>
          <cell r="BA6649">
            <v>8.7978847583643147E-2</v>
          </cell>
          <cell r="BB6649">
            <v>3.3158333333333331E-2</v>
          </cell>
          <cell r="BC6649">
            <v>3.3300000000000003E-2</v>
          </cell>
        </row>
        <row r="6650">
          <cell r="I6650">
            <v>66</v>
          </cell>
          <cell r="BA6650">
            <v>0.18551414069202171</v>
          </cell>
          <cell r="BB6650">
            <v>5.1313793103448184E-2</v>
          </cell>
          <cell r="BC6650">
            <v>4.4999999999999998E-2</v>
          </cell>
        </row>
        <row r="6651">
          <cell r="I6651">
            <v>66.900000000000006</v>
          </cell>
          <cell r="BA6651">
            <v>0.18707916303259939</v>
          </cell>
          <cell r="BB6651">
            <v>6.0081206896551768E-2</v>
          </cell>
          <cell r="BC6651">
            <v>4.7700000000000013E-2</v>
          </cell>
        </row>
        <row r="6652">
          <cell r="I6652">
            <v>70</v>
          </cell>
          <cell r="BA6652">
            <v>0.19238269945667716</v>
          </cell>
          <cell r="BB6652">
            <v>9.1502298850574634E-2</v>
          </cell>
          <cell r="BC6652">
            <v>5.7000000000000002E-2</v>
          </cell>
        </row>
        <row r="6653">
          <cell r="I6653">
            <v>69.099999999999994</v>
          </cell>
          <cell r="BA6653">
            <v>0.14356749535315985</v>
          </cell>
          <cell r="BB6653">
            <v>8.2234885057471202E-2</v>
          </cell>
          <cell r="BC6653">
            <v>5.4299999999999987E-2</v>
          </cell>
        </row>
        <row r="6654">
          <cell r="I6654">
            <v>69.099999999999994</v>
          </cell>
          <cell r="BA6654">
            <v>0.14356749535315985</v>
          </cell>
          <cell r="BB6654">
            <v>8.0377385057471218E-2</v>
          </cell>
          <cell r="BC6654">
            <v>5.4299999999999987E-2</v>
          </cell>
        </row>
        <row r="6655">
          <cell r="I6655">
            <v>68</v>
          </cell>
          <cell r="BA6655">
            <v>9.9553846153846146E-2</v>
          </cell>
          <cell r="BB6655">
            <v>6.7978879310344811E-2</v>
          </cell>
          <cell r="BC6655">
            <v>5.1000000000000004E-2</v>
          </cell>
        </row>
        <row r="6656">
          <cell r="I6656">
            <v>66</v>
          </cell>
          <cell r="BA6656">
            <v>9.7135384615384596E-2</v>
          </cell>
          <cell r="BB6656">
            <v>3.559712643678152E-2</v>
          </cell>
          <cell r="BC6656">
            <v>4.4999999999999998E-2</v>
          </cell>
        </row>
        <row r="6657">
          <cell r="I6657">
            <v>61</v>
          </cell>
          <cell r="BA6657">
            <v>4.8000000000000001E-2</v>
          </cell>
          <cell r="BB6657">
            <v>2.4799999999999999E-2</v>
          </cell>
          <cell r="BC6657">
            <v>0.03</v>
          </cell>
        </row>
        <row r="6658">
          <cell r="I6658">
            <v>63</v>
          </cell>
          <cell r="BA6658">
            <v>5.7600000000000005E-2</v>
          </cell>
          <cell r="BB6658">
            <v>2.4299999999999999E-2</v>
          </cell>
          <cell r="BC6658">
            <v>3.6000000000000004E-2</v>
          </cell>
        </row>
        <row r="6659">
          <cell r="I6659">
            <v>63</v>
          </cell>
          <cell r="BA6659">
            <v>0</v>
          </cell>
          <cell r="BB6659">
            <v>2.4049999999999998E-2</v>
          </cell>
          <cell r="BC6659">
            <v>3.6000000000000004E-2</v>
          </cell>
        </row>
        <row r="6660">
          <cell r="I6660">
            <v>62.1</v>
          </cell>
          <cell r="BA6660">
            <v>0</v>
          </cell>
          <cell r="BB6660">
            <v>2.3800000000000002E-2</v>
          </cell>
          <cell r="BC6660">
            <v>3.3300000000000003E-2</v>
          </cell>
        </row>
        <row r="6661">
          <cell r="I6661">
            <v>61</v>
          </cell>
          <cell r="BA6661">
            <v>0</v>
          </cell>
          <cell r="BB6661">
            <v>2.3800000000000002E-2</v>
          </cell>
          <cell r="BC6661">
            <v>0.03</v>
          </cell>
        </row>
        <row r="6662">
          <cell r="I6662">
            <v>61</v>
          </cell>
          <cell r="BA6662">
            <v>0</v>
          </cell>
          <cell r="BB6662">
            <v>2.4299999999999999E-2</v>
          </cell>
          <cell r="BC6662">
            <v>0.03</v>
          </cell>
        </row>
        <row r="6663">
          <cell r="I6663">
            <v>59</v>
          </cell>
          <cell r="BA6663">
            <v>0</v>
          </cell>
          <cell r="BB6663">
            <v>2.3800000000000002E-2</v>
          </cell>
          <cell r="BC6663">
            <v>2.4E-2</v>
          </cell>
        </row>
        <row r="6664">
          <cell r="I6664">
            <v>57.9</v>
          </cell>
          <cell r="BA6664">
            <v>0</v>
          </cell>
          <cell r="BB6664">
            <v>2.3800000000000002E-2</v>
          </cell>
          <cell r="BC6664">
            <v>2.0699999999999996E-2</v>
          </cell>
        </row>
        <row r="6665">
          <cell r="I6665">
            <v>55.9</v>
          </cell>
          <cell r="BA6665">
            <v>0</v>
          </cell>
          <cell r="BB6665">
            <v>2.3800000000000002E-2</v>
          </cell>
          <cell r="BC6665">
            <v>1.4699999999999994E-2</v>
          </cell>
        </row>
        <row r="6666">
          <cell r="I6666">
            <v>55</v>
          </cell>
          <cell r="BA6666">
            <v>0</v>
          </cell>
          <cell r="BB6666">
            <v>2.3800000000000002E-2</v>
          </cell>
          <cell r="BC6666">
            <v>1.86382836710191E-2</v>
          </cell>
        </row>
        <row r="6667">
          <cell r="I6667">
            <v>52</v>
          </cell>
          <cell r="BA6667">
            <v>2.1021253873630599E-2</v>
          </cell>
          <cell r="BB6667">
            <v>2.4299999999999999E-2</v>
          </cell>
          <cell r="BC6667">
            <v>1.3138283671019125E-2</v>
          </cell>
        </row>
        <row r="6668">
          <cell r="I6668">
            <v>48.9</v>
          </cell>
          <cell r="BA6668">
            <v>0</v>
          </cell>
          <cell r="BB6668">
            <v>2.4799999999999999E-2</v>
          </cell>
          <cell r="BC6668">
            <v>0</v>
          </cell>
        </row>
        <row r="6669">
          <cell r="I6669">
            <v>48.9</v>
          </cell>
          <cell r="BA6669">
            <v>0</v>
          </cell>
          <cell r="BB6669">
            <v>3.7087499999999995E-2</v>
          </cell>
          <cell r="BC6669">
            <v>0</v>
          </cell>
        </row>
        <row r="6670">
          <cell r="I6670">
            <v>53.1</v>
          </cell>
          <cell r="BA6670">
            <v>2.0006598513011172E-2</v>
          </cell>
          <cell r="BB6670">
            <v>3.8659166666666668E-2</v>
          </cell>
          <cell r="BC6670">
            <v>6.3000000000000044E-3</v>
          </cell>
        </row>
        <row r="6671">
          <cell r="I6671">
            <v>57.9</v>
          </cell>
          <cell r="BA6671">
            <v>6.4812546468401483E-2</v>
          </cell>
          <cell r="BB6671">
            <v>4.0516666666666666E-2</v>
          </cell>
          <cell r="BC6671">
            <v>2.0699999999999996E-2</v>
          </cell>
        </row>
        <row r="6672">
          <cell r="I6672">
            <v>61</v>
          </cell>
          <cell r="BA6672">
            <v>0.11404817926938821</v>
          </cell>
          <cell r="BB6672">
            <v>4.0516666666666666E-2</v>
          </cell>
          <cell r="BC6672">
            <v>3.6763283671019088E-2</v>
          </cell>
        </row>
        <row r="6673">
          <cell r="I6673">
            <v>66</v>
          </cell>
          <cell r="BA6673">
            <v>0.17089655716978938</v>
          </cell>
          <cell r="BB6673">
            <v>4.3455459770114849E-2</v>
          </cell>
          <cell r="BC6673">
            <v>6.0763283671019103E-2</v>
          </cell>
        </row>
        <row r="6674">
          <cell r="I6674">
            <v>68</v>
          </cell>
          <cell r="BA6674">
            <v>0.20378117263377768</v>
          </cell>
          <cell r="BB6674">
            <v>7.1908045977011475E-2</v>
          </cell>
          <cell r="BC6674">
            <v>6.6763283671019122E-2</v>
          </cell>
        </row>
        <row r="6675">
          <cell r="I6675">
            <v>68</v>
          </cell>
          <cell r="BA6675">
            <v>0.20378117263377768</v>
          </cell>
          <cell r="BB6675">
            <v>7.1408045977011489E-2</v>
          </cell>
          <cell r="BC6675">
            <v>6.6763283671019122E-2</v>
          </cell>
        </row>
        <row r="6676">
          <cell r="I6676">
            <v>69.099999999999994</v>
          </cell>
          <cell r="BA6676">
            <v>0.20881444303750513</v>
          </cell>
          <cell r="BB6676">
            <v>8.2234885057471202E-2</v>
          </cell>
          <cell r="BC6676">
            <v>7.4263283671019087E-2</v>
          </cell>
        </row>
        <row r="6677">
          <cell r="I6677">
            <v>68</v>
          </cell>
          <cell r="BA6677">
            <v>0.1507225324322613</v>
          </cell>
          <cell r="BB6677">
            <v>7.0908045977011488E-2</v>
          </cell>
          <cell r="BC6677">
            <v>6.2013283671019132E-2</v>
          </cell>
        </row>
        <row r="6678">
          <cell r="I6678">
            <v>64.900000000000006</v>
          </cell>
          <cell r="BA6678">
            <v>0.11293503987749035</v>
          </cell>
          <cell r="BB6678">
            <v>3.8159166666666661E-2</v>
          </cell>
          <cell r="BC6678">
            <v>4.8763283671019099E-2</v>
          </cell>
        </row>
        <row r="6679">
          <cell r="I6679">
            <v>62.1</v>
          </cell>
          <cell r="BA6679">
            <v>6.4021253873630571E-2</v>
          </cell>
          <cell r="BB6679">
            <v>3.7087499999999995E-2</v>
          </cell>
          <cell r="BC6679">
            <v>4.0013283671019105E-2</v>
          </cell>
        </row>
        <row r="6680">
          <cell r="I6680">
            <v>59</v>
          </cell>
          <cell r="BA6680">
            <v>3.8399999999999997E-2</v>
          </cell>
          <cell r="BB6680">
            <v>2.53E-2</v>
          </cell>
          <cell r="BC6680">
            <v>2.4E-2</v>
          </cell>
        </row>
        <row r="6681">
          <cell r="I6681">
            <v>55.9</v>
          </cell>
          <cell r="BA6681">
            <v>2.3519999999999992E-2</v>
          </cell>
          <cell r="BB6681">
            <v>2.4799999999999999E-2</v>
          </cell>
          <cell r="BC6681">
            <v>1.4699999999999994E-2</v>
          </cell>
        </row>
        <row r="6682">
          <cell r="I6682">
            <v>55</v>
          </cell>
          <cell r="BA6682">
            <v>1.9199999999999998E-2</v>
          </cell>
          <cell r="BB6682">
            <v>2.4299999999999999E-2</v>
          </cell>
          <cell r="BC6682">
            <v>1.2E-2</v>
          </cell>
        </row>
        <row r="6683">
          <cell r="I6683">
            <v>54</v>
          </cell>
          <cell r="BA6683">
            <v>0</v>
          </cell>
          <cell r="BB6683">
            <v>2.4049999999999998E-2</v>
          </cell>
          <cell r="BC6683">
            <v>9.0000000000000011E-3</v>
          </cell>
        </row>
        <row r="6684">
          <cell r="I6684">
            <v>52</v>
          </cell>
          <cell r="BA6684">
            <v>0</v>
          </cell>
          <cell r="BB6684">
            <v>2.3800000000000002E-2</v>
          </cell>
          <cell r="BC6684">
            <v>3.0000000000000001E-3</v>
          </cell>
        </row>
        <row r="6685">
          <cell r="I6685">
            <v>51.1</v>
          </cell>
          <cell r="BA6685">
            <v>0</v>
          </cell>
          <cell r="BB6685">
            <v>2.3800000000000002E-2</v>
          </cell>
          <cell r="BC6685">
            <v>3.0000000000000431E-4</v>
          </cell>
        </row>
        <row r="6686">
          <cell r="I6686">
            <v>50</v>
          </cell>
          <cell r="BA6686">
            <v>0</v>
          </cell>
          <cell r="BB6686">
            <v>2.4299999999999999E-2</v>
          </cell>
          <cell r="BC6686">
            <v>0</v>
          </cell>
        </row>
        <row r="6687">
          <cell r="I6687">
            <v>48.9</v>
          </cell>
          <cell r="BA6687">
            <v>0</v>
          </cell>
          <cell r="BB6687">
            <v>2.3800000000000002E-2</v>
          </cell>
          <cell r="BC6687">
            <v>0</v>
          </cell>
        </row>
        <row r="6688">
          <cell r="I6688">
            <v>46</v>
          </cell>
          <cell r="BA6688">
            <v>0</v>
          </cell>
          <cell r="BB6688">
            <v>2.3800000000000002E-2</v>
          </cell>
          <cell r="BC6688">
            <v>0</v>
          </cell>
        </row>
        <row r="6689">
          <cell r="I6689">
            <v>46</v>
          </cell>
          <cell r="BA6689">
            <v>0</v>
          </cell>
          <cell r="BB6689">
            <v>2.3800000000000002E-2</v>
          </cell>
          <cell r="BC6689">
            <v>0</v>
          </cell>
        </row>
        <row r="6690">
          <cell r="I6690">
            <v>45</v>
          </cell>
          <cell r="BA6690">
            <v>0</v>
          </cell>
          <cell r="BB6690">
            <v>2.3800000000000002E-2</v>
          </cell>
          <cell r="BC6690">
            <v>0</v>
          </cell>
        </row>
        <row r="6691">
          <cell r="I6691">
            <v>45</v>
          </cell>
          <cell r="BA6691">
            <v>0</v>
          </cell>
          <cell r="BB6691">
            <v>2.4299999999999999E-2</v>
          </cell>
          <cell r="BC6691">
            <v>0</v>
          </cell>
        </row>
        <row r="6692">
          <cell r="I6692">
            <v>45</v>
          </cell>
          <cell r="BA6692">
            <v>0</v>
          </cell>
          <cell r="BB6692">
            <v>2.4799999999999999E-2</v>
          </cell>
          <cell r="BC6692">
            <v>0</v>
          </cell>
        </row>
        <row r="6693">
          <cell r="I6693">
            <v>50</v>
          </cell>
          <cell r="BA6693">
            <v>0</v>
          </cell>
          <cell r="BB6693">
            <v>3.1586666666666666E-2</v>
          </cell>
          <cell r="BC6693">
            <v>0</v>
          </cell>
        </row>
        <row r="6694">
          <cell r="I6694">
            <v>55.9</v>
          </cell>
          <cell r="BA6694">
            <v>4.1889535315985126E-2</v>
          </cell>
          <cell r="BB6694">
            <v>3.3158333333333331E-2</v>
          </cell>
          <cell r="BC6694">
            <v>1.4699999999999994E-2</v>
          </cell>
        </row>
        <row r="6695">
          <cell r="I6695">
            <v>57.9</v>
          </cell>
          <cell r="BA6695">
            <v>6.1707546468401472E-2</v>
          </cell>
          <cell r="BB6695">
            <v>3.2658333333333331E-2</v>
          </cell>
          <cell r="BC6695">
            <v>2.0699999999999996E-2</v>
          </cell>
        </row>
        <row r="6696">
          <cell r="I6696">
            <v>61</v>
          </cell>
          <cell r="BA6696">
            <v>8.8566914498141261E-2</v>
          </cell>
          <cell r="BB6696">
            <v>3.2658333333333331E-2</v>
          </cell>
          <cell r="BC6696">
            <v>0.03</v>
          </cell>
        </row>
        <row r="6697">
          <cell r="I6697">
            <v>64</v>
          </cell>
          <cell r="BA6697">
            <v>9.064962825278812E-2</v>
          </cell>
          <cell r="BB6697">
            <v>3.3158333333333331E-2</v>
          </cell>
          <cell r="BC6697">
            <v>3.9E-2</v>
          </cell>
        </row>
        <row r="6698">
          <cell r="I6698">
            <v>64.900000000000006</v>
          </cell>
          <cell r="BA6698">
            <v>0.12159657992565061</v>
          </cell>
          <cell r="BB6698">
            <v>3.3158333333333331E-2</v>
          </cell>
          <cell r="BC6698">
            <v>4.1700000000000015E-2</v>
          </cell>
        </row>
        <row r="6699">
          <cell r="I6699">
            <v>66.900000000000006</v>
          </cell>
          <cell r="BA6699">
            <v>0.17787069187875315</v>
          </cell>
          <cell r="BB6699">
            <v>5.2222873563218426E-2</v>
          </cell>
          <cell r="BC6699">
            <v>4.7700000000000013E-2</v>
          </cell>
        </row>
        <row r="6700">
          <cell r="I6700">
            <v>68</v>
          </cell>
          <cell r="BA6700">
            <v>0.17964334250786387</v>
          </cell>
          <cell r="BB6700">
            <v>5.9120545977011482E-2</v>
          </cell>
          <cell r="BC6700">
            <v>5.1000000000000004E-2</v>
          </cell>
        </row>
        <row r="6701">
          <cell r="I6701">
            <v>69.099999999999994</v>
          </cell>
          <cell r="BA6701">
            <v>0.12465174535315986</v>
          </cell>
          <cell r="BB6701">
            <v>7.044738505747121E-2</v>
          </cell>
          <cell r="BC6701">
            <v>5.4299999999999987E-2</v>
          </cell>
        </row>
        <row r="6702">
          <cell r="I6702">
            <v>68</v>
          </cell>
          <cell r="BA6702">
            <v>0.11431113096940235</v>
          </cell>
          <cell r="BB6702">
            <v>5.5691379310344818E-2</v>
          </cell>
          <cell r="BC6702">
            <v>5.1000000000000004E-2</v>
          </cell>
        </row>
        <row r="6703">
          <cell r="I6703">
            <v>64.900000000000006</v>
          </cell>
          <cell r="BA6703">
            <v>6.6720000000000029E-2</v>
          </cell>
          <cell r="BB6703">
            <v>2.53E-2</v>
          </cell>
          <cell r="BC6703">
            <v>4.1700000000000015E-2</v>
          </cell>
        </row>
        <row r="6704">
          <cell r="I6704">
            <v>62.1</v>
          </cell>
          <cell r="BA6704">
            <v>0</v>
          </cell>
          <cell r="BB6704">
            <v>2.53E-2</v>
          </cell>
          <cell r="BC6704">
            <v>3.3300000000000003E-2</v>
          </cell>
        </row>
        <row r="6705">
          <cell r="I6705">
            <v>59</v>
          </cell>
          <cell r="BA6705">
            <v>0</v>
          </cell>
          <cell r="BB6705">
            <v>2.4799999999999999E-2</v>
          </cell>
          <cell r="BC6705">
            <v>2.4E-2</v>
          </cell>
        </row>
        <row r="6706">
          <cell r="I6706">
            <v>55.9</v>
          </cell>
          <cell r="BA6706">
            <v>0</v>
          </cell>
          <cell r="BB6706">
            <v>2.4799999999999999E-2</v>
          </cell>
          <cell r="BC6706">
            <v>1.4699999999999994E-2</v>
          </cell>
        </row>
        <row r="6707">
          <cell r="I6707">
            <v>54</v>
          </cell>
          <cell r="BA6707">
            <v>0</v>
          </cell>
          <cell r="BB6707">
            <v>2.4299999999999999E-2</v>
          </cell>
          <cell r="BC6707">
            <v>9.0000000000000011E-3</v>
          </cell>
        </row>
        <row r="6708">
          <cell r="I6708">
            <v>53.1</v>
          </cell>
          <cell r="BA6708">
            <v>0</v>
          </cell>
          <cell r="BB6708">
            <v>2.4299999999999999E-2</v>
          </cell>
          <cell r="BC6708">
            <v>6.3000000000000044E-3</v>
          </cell>
        </row>
        <row r="6709">
          <cell r="I6709">
            <v>53.1</v>
          </cell>
          <cell r="BA6709">
            <v>0</v>
          </cell>
          <cell r="BB6709">
            <v>2.4299999999999999E-2</v>
          </cell>
          <cell r="BC6709">
            <v>6.3000000000000044E-3</v>
          </cell>
        </row>
        <row r="6710">
          <cell r="I6710">
            <v>53.1</v>
          </cell>
          <cell r="BA6710">
            <v>0</v>
          </cell>
          <cell r="BB6710">
            <v>2.4299999999999999E-2</v>
          </cell>
          <cell r="BC6710">
            <v>6.3000000000000044E-3</v>
          </cell>
        </row>
        <row r="6711">
          <cell r="I6711">
            <v>52</v>
          </cell>
          <cell r="BA6711">
            <v>0</v>
          </cell>
          <cell r="BB6711">
            <v>2.3800000000000002E-2</v>
          </cell>
          <cell r="BC6711">
            <v>3.0000000000000001E-3</v>
          </cell>
        </row>
        <row r="6712">
          <cell r="I6712">
            <v>51.1</v>
          </cell>
          <cell r="BA6712">
            <v>0</v>
          </cell>
          <cell r="BB6712">
            <v>2.3800000000000002E-2</v>
          </cell>
          <cell r="BC6712">
            <v>3.0000000000000431E-4</v>
          </cell>
        </row>
        <row r="6713">
          <cell r="I6713">
            <v>48</v>
          </cell>
          <cell r="BA6713">
            <v>0</v>
          </cell>
          <cell r="BB6713">
            <v>2.3800000000000002E-2</v>
          </cell>
          <cell r="BC6713">
            <v>0</v>
          </cell>
        </row>
        <row r="6714">
          <cell r="I6714">
            <v>46</v>
          </cell>
          <cell r="BA6714">
            <v>0</v>
          </cell>
          <cell r="BB6714">
            <v>2.3800000000000002E-2</v>
          </cell>
          <cell r="BC6714">
            <v>0</v>
          </cell>
        </row>
        <row r="6715">
          <cell r="I6715">
            <v>46</v>
          </cell>
          <cell r="BA6715">
            <v>0</v>
          </cell>
          <cell r="BB6715">
            <v>2.4299999999999999E-2</v>
          </cell>
          <cell r="BC6715">
            <v>0</v>
          </cell>
        </row>
        <row r="6716">
          <cell r="I6716">
            <v>46</v>
          </cell>
          <cell r="BA6716">
            <v>0</v>
          </cell>
          <cell r="BB6716">
            <v>2.4799999999999999E-2</v>
          </cell>
          <cell r="BC6716">
            <v>0</v>
          </cell>
        </row>
        <row r="6717">
          <cell r="I6717">
            <v>52</v>
          </cell>
          <cell r="BA6717">
            <v>0</v>
          </cell>
          <cell r="BB6717">
            <v>2.53E-2</v>
          </cell>
          <cell r="BC6717">
            <v>3.0000000000000001E-3</v>
          </cell>
        </row>
        <row r="6718">
          <cell r="I6718">
            <v>57</v>
          </cell>
          <cell r="BA6718">
            <v>0</v>
          </cell>
          <cell r="BB6718">
            <v>2.53E-2</v>
          </cell>
          <cell r="BC6718">
            <v>1.8000000000000002E-2</v>
          </cell>
        </row>
        <row r="6719">
          <cell r="I6719">
            <v>60.1</v>
          </cell>
          <cell r="BA6719">
            <v>0</v>
          </cell>
          <cell r="BB6719">
            <v>2.4799999999999999E-2</v>
          </cell>
          <cell r="BC6719">
            <v>2.7300000000000005E-2</v>
          </cell>
        </row>
        <row r="6720">
          <cell r="I6720">
            <v>66.900000000000006</v>
          </cell>
          <cell r="BA6720">
            <v>0</v>
          </cell>
          <cell r="BB6720">
            <v>4.4364540229885098E-2</v>
          </cell>
          <cell r="BC6720">
            <v>4.7700000000000013E-2</v>
          </cell>
        </row>
        <row r="6721">
          <cell r="I6721">
            <v>69.099999999999994</v>
          </cell>
          <cell r="BA6721">
            <v>0</v>
          </cell>
          <cell r="BB6721">
            <v>6.7518218390804532E-2</v>
          </cell>
          <cell r="BC6721">
            <v>5.4299999999999987E-2</v>
          </cell>
        </row>
        <row r="6722">
          <cell r="I6722">
            <v>71.099999999999994</v>
          </cell>
          <cell r="BA6722">
            <v>0.10330246153846154</v>
          </cell>
          <cell r="BB6722">
            <v>8.8112471264367692E-2</v>
          </cell>
          <cell r="BC6722">
            <v>6.0299999999999986E-2</v>
          </cell>
        </row>
        <row r="6723">
          <cell r="I6723">
            <v>73.000000999999997</v>
          </cell>
          <cell r="BA6723">
            <v>0.10560000120923073</v>
          </cell>
          <cell r="BB6723">
            <v>0.10717701149425286</v>
          </cell>
          <cell r="BC6723">
            <v>6.6000002999999988E-2</v>
          </cell>
        </row>
        <row r="6724">
          <cell r="I6724">
            <v>73.900000000000006</v>
          </cell>
          <cell r="BA6724">
            <v>0.10668830769230771</v>
          </cell>
          <cell r="BB6724">
            <v>0.1159444252873563</v>
          </cell>
          <cell r="BC6724">
            <v>6.8700000000000025E-2</v>
          </cell>
        </row>
        <row r="6725">
          <cell r="I6725">
            <v>75.900000000000006</v>
          </cell>
          <cell r="BA6725">
            <v>0.10910676923076923</v>
          </cell>
          <cell r="BB6725">
            <v>0.13653867816091958</v>
          </cell>
          <cell r="BC6725">
            <v>7.4700000000000016E-2</v>
          </cell>
        </row>
        <row r="6726">
          <cell r="I6726">
            <v>73.900000000000006</v>
          </cell>
          <cell r="BA6726">
            <v>0.10668830769230771</v>
          </cell>
          <cell r="BB6726">
            <v>0.11644442528735628</v>
          </cell>
          <cell r="BC6726">
            <v>6.8700000000000025E-2</v>
          </cell>
        </row>
        <row r="6727">
          <cell r="I6727">
            <v>70</v>
          </cell>
          <cell r="BA6727">
            <v>0.1019723076923077</v>
          </cell>
          <cell r="BB6727">
            <v>7.6785632183907965E-2</v>
          </cell>
          <cell r="BC6727">
            <v>5.7000000000000002E-2</v>
          </cell>
        </row>
        <row r="6728">
          <cell r="I6728">
            <v>66</v>
          </cell>
          <cell r="BA6728">
            <v>9.7135384615384596E-2</v>
          </cell>
          <cell r="BB6728">
            <v>3.559712643678152E-2</v>
          </cell>
          <cell r="BC6728">
            <v>4.4999999999999998E-2</v>
          </cell>
        </row>
        <row r="6729">
          <cell r="I6729">
            <v>64</v>
          </cell>
          <cell r="BA6729">
            <v>6.2399999999999997E-2</v>
          </cell>
          <cell r="BB6729">
            <v>2.4799999999999999E-2</v>
          </cell>
          <cell r="BC6729">
            <v>3.9E-2</v>
          </cell>
        </row>
        <row r="6730">
          <cell r="I6730">
            <v>63</v>
          </cell>
          <cell r="BA6730">
            <v>5.7600000000000005E-2</v>
          </cell>
          <cell r="BB6730">
            <v>2.4799999999999999E-2</v>
          </cell>
          <cell r="BC6730">
            <v>3.6000000000000004E-2</v>
          </cell>
        </row>
        <row r="6731">
          <cell r="I6731">
            <v>61</v>
          </cell>
          <cell r="BA6731">
            <v>4.8000000000000001E-2</v>
          </cell>
          <cell r="BB6731">
            <v>2.4299999999999999E-2</v>
          </cell>
          <cell r="BC6731">
            <v>0.03</v>
          </cell>
        </row>
        <row r="6732">
          <cell r="I6732">
            <v>59</v>
          </cell>
          <cell r="BA6732">
            <v>3.8399999999999997E-2</v>
          </cell>
          <cell r="BB6732">
            <v>2.4299999999999999E-2</v>
          </cell>
          <cell r="BC6732">
            <v>2.4E-2</v>
          </cell>
        </row>
        <row r="6733">
          <cell r="I6733">
            <v>57.9</v>
          </cell>
          <cell r="BA6733">
            <v>3.3119999999999997E-2</v>
          </cell>
          <cell r="BB6733">
            <v>2.4299999999999999E-2</v>
          </cell>
          <cell r="BC6733">
            <v>2.0699999999999996E-2</v>
          </cell>
        </row>
        <row r="6734">
          <cell r="I6734">
            <v>55.9</v>
          </cell>
          <cell r="BA6734">
            <v>0</v>
          </cell>
          <cell r="BB6734">
            <v>2.4299999999999999E-2</v>
          </cell>
          <cell r="BC6734">
            <v>1.4699999999999994E-2</v>
          </cell>
        </row>
        <row r="6735">
          <cell r="I6735">
            <v>55.9</v>
          </cell>
          <cell r="BA6735">
            <v>0</v>
          </cell>
          <cell r="BB6735">
            <v>2.3800000000000002E-2</v>
          </cell>
          <cell r="BC6735">
            <v>1.4699999999999994E-2</v>
          </cell>
        </row>
        <row r="6736">
          <cell r="I6736">
            <v>55</v>
          </cell>
          <cell r="BA6736">
            <v>0</v>
          </cell>
          <cell r="BB6736">
            <v>2.3800000000000002E-2</v>
          </cell>
          <cell r="BC6736">
            <v>1.2E-2</v>
          </cell>
        </row>
        <row r="6737">
          <cell r="I6737">
            <v>53.1</v>
          </cell>
          <cell r="BA6737">
            <v>0</v>
          </cell>
          <cell r="BB6737">
            <v>2.3800000000000002E-2</v>
          </cell>
          <cell r="BC6737">
            <v>6.3000000000000044E-3</v>
          </cell>
        </row>
        <row r="6738">
          <cell r="I6738">
            <v>53.1</v>
          </cell>
          <cell r="BA6738">
            <v>0</v>
          </cell>
          <cell r="BB6738">
            <v>2.3800000000000002E-2</v>
          </cell>
          <cell r="BC6738">
            <v>6.3000000000000044E-3</v>
          </cell>
        </row>
        <row r="6739">
          <cell r="I6739">
            <v>52</v>
          </cell>
          <cell r="BA6739">
            <v>0</v>
          </cell>
          <cell r="BB6739">
            <v>2.4299999999999999E-2</v>
          </cell>
          <cell r="BC6739">
            <v>3.0000000000000001E-3</v>
          </cell>
        </row>
        <row r="6740">
          <cell r="I6740">
            <v>52</v>
          </cell>
          <cell r="BA6740">
            <v>0</v>
          </cell>
          <cell r="BB6740">
            <v>2.4799999999999999E-2</v>
          </cell>
          <cell r="BC6740">
            <v>3.0000000000000001E-3</v>
          </cell>
        </row>
        <row r="6741">
          <cell r="I6741">
            <v>55.9</v>
          </cell>
          <cell r="BA6741">
            <v>0</v>
          </cell>
          <cell r="BB6741">
            <v>2.53E-2</v>
          </cell>
          <cell r="BC6741">
            <v>1.4699999999999994E-2</v>
          </cell>
        </row>
        <row r="6742">
          <cell r="I6742">
            <v>64</v>
          </cell>
          <cell r="BA6742">
            <v>0</v>
          </cell>
          <cell r="BB6742">
            <v>2.53E-2</v>
          </cell>
          <cell r="BC6742">
            <v>3.9E-2</v>
          </cell>
        </row>
        <row r="6743">
          <cell r="I6743">
            <v>68</v>
          </cell>
          <cell r="BA6743">
            <v>0</v>
          </cell>
          <cell r="BB6743">
            <v>5.5691379310344818E-2</v>
          </cell>
          <cell r="BC6743">
            <v>6.6763283671019122E-2</v>
          </cell>
        </row>
        <row r="6744">
          <cell r="I6744">
            <v>73.900000000000006</v>
          </cell>
          <cell r="BA6744">
            <v>0</v>
          </cell>
          <cell r="BB6744">
            <v>0.11644442528735628</v>
          </cell>
          <cell r="BC6744">
            <v>9.4263283671019091E-2</v>
          </cell>
        </row>
        <row r="6745">
          <cell r="I6745">
            <v>75</v>
          </cell>
          <cell r="BA6745">
            <v>0</v>
          </cell>
          <cell r="BB6745">
            <v>0.128271264367816</v>
          </cell>
          <cell r="BC6745">
            <v>0.1018882836710191</v>
          </cell>
        </row>
        <row r="6746">
          <cell r="I6746">
            <v>75.900000000000006</v>
          </cell>
          <cell r="BA6746">
            <v>0</v>
          </cell>
          <cell r="BB6746">
            <v>0.13753867816091958</v>
          </cell>
          <cell r="BC6746">
            <v>0.1101382836710191</v>
          </cell>
        </row>
        <row r="6747">
          <cell r="I6747">
            <v>80.099999999999994</v>
          </cell>
          <cell r="BA6747">
            <v>0</v>
          </cell>
          <cell r="BB6747">
            <v>0.18028660919540218</v>
          </cell>
          <cell r="BC6747">
            <v>0.12763828367101912</v>
          </cell>
        </row>
        <row r="6748">
          <cell r="I6748">
            <v>81</v>
          </cell>
          <cell r="BA6748">
            <v>0</v>
          </cell>
          <cell r="BB6748">
            <v>0.18905402298850574</v>
          </cell>
          <cell r="BC6748">
            <v>0.13038828367101912</v>
          </cell>
        </row>
        <row r="6749">
          <cell r="I6749">
            <v>81</v>
          </cell>
          <cell r="BA6749">
            <v>0</v>
          </cell>
          <cell r="BB6749">
            <v>0.18905402298850574</v>
          </cell>
          <cell r="BC6749">
            <v>0.13038828367101912</v>
          </cell>
        </row>
        <row r="6750">
          <cell r="I6750">
            <v>80.099999999999994</v>
          </cell>
          <cell r="BA6750">
            <v>0</v>
          </cell>
          <cell r="BB6750">
            <v>0.18028660919540218</v>
          </cell>
          <cell r="BC6750">
            <v>0.12763828367101912</v>
          </cell>
        </row>
        <row r="6751">
          <cell r="I6751">
            <v>75</v>
          </cell>
          <cell r="BA6751">
            <v>0</v>
          </cell>
          <cell r="BB6751">
            <v>0.128271264367816</v>
          </cell>
          <cell r="BC6751">
            <v>0.11213828367101909</v>
          </cell>
        </row>
        <row r="6752">
          <cell r="I6752">
            <v>72</v>
          </cell>
          <cell r="BA6752">
            <v>0</v>
          </cell>
          <cell r="BB6752">
            <v>9.7379885057471263E-2</v>
          </cell>
          <cell r="BC6752">
            <v>0.10863828367101908</v>
          </cell>
        </row>
        <row r="6753">
          <cell r="I6753">
            <v>69.099999999999994</v>
          </cell>
          <cell r="BA6753">
            <v>0</v>
          </cell>
          <cell r="BB6753">
            <v>6.7018218390804546E-2</v>
          </cell>
          <cell r="BC6753">
            <v>9.9888283671019096E-2</v>
          </cell>
        </row>
        <row r="6754">
          <cell r="I6754">
            <v>66</v>
          </cell>
          <cell r="BA6754">
            <v>0</v>
          </cell>
          <cell r="BB6754">
            <v>3.5097126436781527E-2</v>
          </cell>
          <cell r="BC6754">
            <v>9.6513283671019093E-2</v>
          </cell>
        </row>
        <row r="6755">
          <cell r="I6755">
            <v>64.900000000000006</v>
          </cell>
          <cell r="BA6755">
            <v>0</v>
          </cell>
          <cell r="BB6755">
            <v>2.4299999999999999E-2</v>
          </cell>
          <cell r="BC6755">
            <v>8.7138283671019098E-2</v>
          </cell>
        </row>
        <row r="6756">
          <cell r="I6756">
            <v>64</v>
          </cell>
          <cell r="BA6756">
            <v>0</v>
          </cell>
          <cell r="BB6756">
            <v>2.4299999999999999E-2</v>
          </cell>
          <cell r="BC6756">
            <v>7.8638283671019091E-2</v>
          </cell>
        </row>
        <row r="6757">
          <cell r="I6757">
            <v>63</v>
          </cell>
          <cell r="BA6757">
            <v>0</v>
          </cell>
          <cell r="BB6757">
            <v>2.4299999999999999E-2</v>
          </cell>
          <cell r="BC6757">
            <v>7.0513283671019125E-2</v>
          </cell>
        </row>
        <row r="6758">
          <cell r="I6758">
            <v>62.1</v>
          </cell>
          <cell r="BA6758">
            <v>0</v>
          </cell>
          <cell r="BB6758">
            <v>2.4299999999999999E-2</v>
          </cell>
          <cell r="BC6758">
            <v>6.2388283671019097E-2</v>
          </cell>
        </row>
        <row r="6759">
          <cell r="I6759">
            <v>62.1</v>
          </cell>
          <cell r="BA6759">
            <v>0</v>
          </cell>
          <cell r="BB6759">
            <v>2.3800000000000002E-2</v>
          </cell>
          <cell r="BC6759">
            <v>6.2388283671019097E-2</v>
          </cell>
        </row>
        <row r="6760">
          <cell r="I6760">
            <v>60.1</v>
          </cell>
          <cell r="BA6760">
            <v>0</v>
          </cell>
          <cell r="BB6760">
            <v>2.3800000000000002E-2</v>
          </cell>
          <cell r="BC6760">
            <v>5.1888283671019102E-2</v>
          </cell>
        </row>
        <row r="6761">
          <cell r="I6761">
            <v>59</v>
          </cell>
          <cell r="BA6761">
            <v>0</v>
          </cell>
          <cell r="BB6761">
            <v>2.3800000000000002E-2</v>
          </cell>
          <cell r="BC6761">
            <v>4.3513283671019122E-2</v>
          </cell>
        </row>
        <row r="6762">
          <cell r="I6762">
            <v>57.9</v>
          </cell>
          <cell r="BA6762">
            <v>0</v>
          </cell>
          <cell r="BB6762">
            <v>2.3800000000000002E-2</v>
          </cell>
          <cell r="BC6762">
            <v>4.0138283671019126E-2</v>
          </cell>
        </row>
        <row r="6763">
          <cell r="I6763">
            <v>57.9</v>
          </cell>
          <cell r="BA6763">
            <v>6.4221253873630604E-2</v>
          </cell>
          <cell r="BB6763">
            <v>2.4299999999999999E-2</v>
          </cell>
          <cell r="BC6763">
            <v>4.0138283671019126E-2</v>
          </cell>
        </row>
        <row r="6764">
          <cell r="I6764">
            <v>55.9</v>
          </cell>
          <cell r="BA6764">
            <v>4.8021253873630557E-2</v>
          </cell>
          <cell r="BB6764">
            <v>2.4799999999999999E-2</v>
          </cell>
          <cell r="BC6764">
            <v>3.00132836710191E-2</v>
          </cell>
        </row>
        <row r="6765">
          <cell r="I6765">
            <v>64</v>
          </cell>
          <cell r="BA6765">
            <v>0.10942125387363057</v>
          </cell>
          <cell r="BB6765">
            <v>3.7087499999999995E-2</v>
          </cell>
          <cell r="BC6765">
            <v>6.8388283671019096E-2</v>
          </cell>
        </row>
        <row r="6766">
          <cell r="I6766">
            <v>70</v>
          </cell>
          <cell r="BA6766">
            <v>0.20295159751377889</v>
          </cell>
          <cell r="BB6766">
            <v>9.0144798850574637E-2</v>
          </cell>
          <cell r="BC6766">
            <v>9.6763283671019093E-2</v>
          </cell>
        </row>
        <row r="6767">
          <cell r="I6767">
            <v>72</v>
          </cell>
          <cell r="BA6767">
            <v>0.21706987317539908</v>
          </cell>
          <cell r="BB6767">
            <v>0.11259655172413793</v>
          </cell>
          <cell r="BC6767">
            <v>0.1027632836710191</v>
          </cell>
        </row>
        <row r="6768">
          <cell r="I6768">
            <v>75.900000000000006</v>
          </cell>
          <cell r="BA6768">
            <v>0.24443059052363003</v>
          </cell>
          <cell r="BB6768">
            <v>0.15275534482758624</v>
          </cell>
          <cell r="BC6768">
            <v>0.1207632836710191</v>
          </cell>
        </row>
        <row r="6769">
          <cell r="I6769">
            <v>75</v>
          </cell>
          <cell r="BA6769">
            <v>0.19470931700831548</v>
          </cell>
          <cell r="BB6769">
            <v>0.13612959770114932</v>
          </cell>
          <cell r="BC6769">
            <v>0.12413828367101912</v>
          </cell>
        </row>
        <row r="6770">
          <cell r="I6770">
            <v>79</v>
          </cell>
          <cell r="BA6770">
            <v>0.26339564416801198</v>
          </cell>
          <cell r="BB6770">
            <v>0.18517643678160914</v>
          </cell>
          <cell r="BC6770">
            <v>0.13013828367101909</v>
          </cell>
        </row>
        <row r="6771">
          <cell r="I6771">
            <v>81</v>
          </cell>
          <cell r="BA6771">
            <v>0.28098252015972697</v>
          </cell>
          <cell r="BB6771">
            <v>0.20527068965517242</v>
          </cell>
          <cell r="BC6771">
            <v>0.14226328367101915</v>
          </cell>
        </row>
        <row r="6772">
          <cell r="I6772">
            <v>82</v>
          </cell>
          <cell r="BA6772">
            <v>0.28774599118090144</v>
          </cell>
          <cell r="BB6772">
            <v>0.21506781609195394</v>
          </cell>
          <cell r="BC6772">
            <v>0.14563828367101908</v>
          </cell>
        </row>
        <row r="6773">
          <cell r="I6773">
            <v>82</v>
          </cell>
          <cell r="BA6773">
            <v>0.20947652844737472</v>
          </cell>
          <cell r="BB6773">
            <v>0.21506781609195394</v>
          </cell>
          <cell r="BC6773">
            <v>0.14563828367101908</v>
          </cell>
        </row>
        <row r="6774">
          <cell r="I6774">
            <v>80.099999999999994</v>
          </cell>
          <cell r="BA6774">
            <v>0.18550122725718274</v>
          </cell>
          <cell r="BB6774">
            <v>0.19364577586206885</v>
          </cell>
          <cell r="BC6774">
            <v>0.13951328367101912</v>
          </cell>
        </row>
        <row r="6775">
          <cell r="I6775">
            <v>75.900000000000006</v>
          </cell>
          <cell r="BA6775">
            <v>0.13370417306473142</v>
          </cell>
          <cell r="BB6775">
            <v>0.14932617816091959</v>
          </cell>
          <cell r="BC6775">
            <v>0.1321382836710191</v>
          </cell>
        </row>
        <row r="6776">
          <cell r="I6776">
            <v>73.000000999999997</v>
          </cell>
          <cell r="BA6776">
            <v>0.13012686472533971</v>
          </cell>
          <cell r="BB6776">
            <v>0.10767701149425285</v>
          </cell>
          <cell r="BC6776">
            <v>0.1232632836710191</v>
          </cell>
        </row>
        <row r="6777">
          <cell r="I6777">
            <v>71.099999999999994</v>
          </cell>
          <cell r="BA6777">
            <v>0.12770840383396226</v>
          </cell>
          <cell r="BB6777">
            <v>8.7612471264367706E-2</v>
          </cell>
          <cell r="BC6777">
            <v>0.1172632836710191</v>
          </cell>
        </row>
        <row r="6778">
          <cell r="I6778">
            <v>69.099999999999994</v>
          </cell>
          <cell r="BA6778">
            <v>0.1252395576801161</v>
          </cell>
          <cell r="BB6778">
            <v>6.6518218390804545E-2</v>
          </cell>
          <cell r="BC6778">
            <v>0.11113828367101912</v>
          </cell>
        </row>
        <row r="6779">
          <cell r="I6779">
            <v>68</v>
          </cell>
          <cell r="BA6779">
            <v>0</v>
          </cell>
          <cell r="BB6779">
            <v>5.4941379310344811E-2</v>
          </cell>
          <cell r="BC6779">
            <v>0.10776328367101909</v>
          </cell>
        </row>
        <row r="6780">
          <cell r="I6780">
            <v>66</v>
          </cell>
          <cell r="BA6780">
            <v>0</v>
          </cell>
          <cell r="BB6780">
            <v>3.4097126436781519E-2</v>
          </cell>
          <cell r="BC6780">
            <v>0.10176328367101913</v>
          </cell>
        </row>
        <row r="6781">
          <cell r="I6781">
            <v>66</v>
          </cell>
          <cell r="BA6781">
            <v>0</v>
          </cell>
          <cell r="BB6781">
            <v>3.4097126436781519E-2</v>
          </cell>
          <cell r="BC6781">
            <v>0.10176328367101913</v>
          </cell>
        </row>
        <row r="6782">
          <cell r="I6782">
            <v>63</v>
          </cell>
          <cell r="BA6782">
            <v>0</v>
          </cell>
          <cell r="BB6782">
            <v>2.4299999999999999E-2</v>
          </cell>
          <cell r="BC6782">
            <v>8.7138283671019098E-2</v>
          </cell>
        </row>
        <row r="6783">
          <cell r="I6783">
            <v>63</v>
          </cell>
          <cell r="BA6783">
            <v>0</v>
          </cell>
          <cell r="BB6783">
            <v>2.3800000000000002E-2</v>
          </cell>
          <cell r="BC6783">
            <v>8.7138283671019098E-2</v>
          </cell>
        </row>
        <row r="6784">
          <cell r="I6784">
            <v>61</v>
          </cell>
          <cell r="BA6784">
            <v>0</v>
          </cell>
          <cell r="BB6784">
            <v>2.3800000000000002E-2</v>
          </cell>
          <cell r="BC6784">
            <v>6.926328367101911E-2</v>
          </cell>
        </row>
        <row r="6785">
          <cell r="I6785">
            <v>61</v>
          </cell>
          <cell r="BA6785">
            <v>0</v>
          </cell>
          <cell r="BB6785">
            <v>2.3800000000000002E-2</v>
          </cell>
          <cell r="BC6785">
            <v>6.926328367101911E-2</v>
          </cell>
        </row>
        <row r="6786">
          <cell r="I6786">
            <v>61</v>
          </cell>
          <cell r="BA6786">
            <v>0</v>
          </cell>
          <cell r="BB6786">
            <v>2.3800000000000002E-2</v>
          </cell>
          <cell r="BC6786">
            <v>6.926328367101911E-2</v>
          </cell>
        </row>
        <row r="6787">
          <cell r="I6787">
            <v>59</v>
          </cell>
          <cell r="BA6787">
            <v>9.3621253873630572E-2</v>
          </cell>
          <cell r="BB6787">
            <v>2.4299999999999999E-2</v>
          </cell>
          <cell r="BC6787">
            <v>5.8513283671019115E-2</v>
          </cell>
        </row>
        <row r="6788">
          <cell r="I6788">
            <v>59</v>
          </cell>
          <cell r="BA6788">
            <v>9.3621253873630572E-2</v>
          </cell>
          <cell r="BB6788">
            <v>2.4799999999999999E-2</v>
          </cell>
          <cell r="BC6788">
            <v>5.8513283671019115E-2</v>
          </cell>
        </row>
        <row r="6789">
          <cell r="I6789">
            <v>66</v>
          </cell>
          <cell r="BA6789">
            <v>0.11934455768011609</v>
          </cell>
          <cell r="BB6789">
            <v>4.7384626436781513E-2</v>
          </cell>
          <cell r="BC6789">
            <v>9.6513283671019093E-2</v>
          </cell>
        </row>
        <row r="6790">
          <cell r="I6790">
            <v>69.099999999999994</v>
          </cell>
          <cell r="BA6790">
            <v>0.23693380539273823</v>
          </cell>
          <cell r="BB6790">
            <v>8.0877385057471204E-2</v>
          </cell>
          <cell r="BC6790">
            <v>0.11113828367101912</v>
          </cell>
        </row>
        <row r="6791">
          <cell r="I6791">
            <v>73.900000000000006</v>
          </cell>
          <cell r="BA6791">
            <v>0.25321495129307842</v>
          </cell>
          <cell r="BB6791">
            <v>0.13216109195402295</v>
          </cell>
          <cell r="BC6791">
            <v>0.12601328367101908</v>
          </cell>
        </row>
        <row r="6792">
          <cell r="I6792">
            <v>79</v>
          </cell>
          <cell r="BA6792">
            <v>0.29081016603856091</v>
          </cell>
          <cell r="BB6792">
            <v>0.18467643678160914</v>
          </cell>
          <cell r="BC6792">
            <v>0.14801328367101907</v>
          </cell>
        </row>
        <row r="6793">
          <cell r="I6793">
            <v>82</v>
          </cell>
          <cell r="BA6793">
            <v>0.28003681886711462</v>
          </cell>
          <cell r="BB6793">
            <v>0.20820948275862064</v>
          </cell>
          <cell r="BC6793">
            <v>0.16988828367101907</v>
          </cell>
        </row>
        <row r="6794">
          <cell r="I6794">
            <v>82.9</v>
          </cell>
          <cell r="BA6794">
            <v>0.32212607569448437</v>
          </cell>
          <cell r="BB6794">
            <v>0.22533522988505741</v>
          </cell>
          <cell r="BC6794">
            <v>0.16576328367101908</v>
          </cell>
        </row>
        <row r="6795">
          <cell r="I6795">
            <v>84.9</v>
          </cell>
          <cell r="BA6795">
            <v>0.33599880527211995</v>
          </cell>
          <cell r="BB6795">
            <v>0.2454294827586207</v>
          </cell>
          <cell r="BC6795">
            <v>0.17176328367101915</v>
          </cell>
        </row>
        <row r="6796">
          <cell r="I6796">
            <v>84</v>
          </cell>
          <cell r="BA6796">
            <v>0.32464579423459045</v>
          </cell>
          <cell r="BB6796">
            <v>0.23566206896551709</v>
          </cell>
          <cell r="BC6796">
            <v>0.1633882836710191</v>
          </cell>
        </row>
        <row r="6797">
          <cell r="I6797">
            <v>86</v>
          </cell>
          <cell r="BA6797">
            <v>0.26418306656339802</v>
          </cell>
          <cell r="BB6797">
            <v>0.25625632183908043</v>
          </cell>
          <cell r="BC6797">
            <v>0.16301328367101911</v>
          </cell>
        </row>
        <row r="6798">
          <cell r="I6798">
            <v>84</v>
          </cell>
          <cell r="BA6798">
            <v>0.25148176484832407</v>
          </cell>
          <cell r="BB6798">
            <v>0.2338045689655171</v>
          </cell>
          <cell r="BC6798">
            <v>0.15688828367101906</v>
          </cell>
        </row>
        <row r="6799">
          <cell r="I6799">
            <v>79</v>
          </cell>
          <cell r="BA6799">
            <v>0.14514148075703892</v>
          </cell>
          <cell r="BB6799">
            <v>0.18124727011494246</v>
          </cell>
          <cell r="BC6799">
            <v>0.16051328367101908</v>
          </cell>
        </row>
        <row r="6800">
          <cell r="I6800">
            <v>73.900000000000006</v>
          </cell>
          <cell r="BA6800">
            <v>0.13889378844934674</v>
          </cell>
          <cell r="BB6800">
            <v>0.11694442528735628</v>
          </cell>
          <cell r="BC6800">
            <v>0.14501328367101912</v>
          </cell>
        </row>
        <row r="6801">
          <cell r="I6801">
            <v>72</v>
          </cell>
          <cell r="BA6801">
            <v>0.13642494229550073</v>
          </cell>
          <cell r="BB6801">
            <v>9.6879885057471277E-2</v>
          </cell>
          <cell r="BC6801">
            <v>0.1388882836710191</v>
          </cell>
        </row>
        <row r="6802">
          <cell r="I6802">
            <v>70</v>
          </cell>
          <cell r="BA6802">
            <v>0.13395609614165457</v>
          </cell>
          <cell r="BB6802">
            <v>7.5785632183907978E-2</v>
          </cell>
          <cell r="BC6802">
            <v>0.13276328367101908</v>
          </cell>
        </row>
        <row r="6803">
          <cell r="I6803">
            <v>70</v>
          </cell>
          <cell r="BA6803">
            <v>0</v>
          </cell>
          <cell r="BB6803">
            <v>7.5535632183907964E-2</v>
          </cell>
          <cell r="BC6803">
            <v>0.12588828367101912</v>
          </cell>
        </row>
        <row r="6804">
          <cell r="I6804">
            <v>69.099999999999994</v>
          </cell>
          <cell r="BA6804">
            <v>0</v>
          </cell>
          <cell r="BB6804">
            <v>6.6018218390804545E-2</v>
          </cell>
          <cell r="BC6804">
            <v>0.13001328367101911</v>
          </cell>
        </row>
        <row r="6805">
          <cell r="I6805">
            <v>68</v>
          </cell>
          <cell r="BA6805">
            <v>0</v>
          </cell>
          <cell r="BB6805">
            <v>5.4691379310344818E-2</v>
          </cell>
          <cell r="BC6805">
            <v>0.11988828367101911</v>
          </cell>
        </row>
        <row r="6806">
          <cell r="I6806">
            <v>66.900000000000006</v>
          </cell>
          <cell r="BA6806">
            <v>0</v>
          </cell>
          <cell r="BB6806">
            <v>4.3864540229885091E-2</v>
          </cell>
          <cell r="BC6806">
            <v>0.11101328367101909</v>
          </cell>
        </row>
        <row r="6807">
          <cell r="I6807">
            <v>64</v>
          </cell>
          <cell r="BA6807">
            <v>0</v>
          </cell>
          <cell r="BB6807">
            <v>2.3800000000000002E-2</v>
          </cell>
          <cell r="BC6807">
            <v>9.0513283671019101E-2</v>
          </cell>
        </row>
        <row r="6808">
          <cell r="I6808">
            <v>64</v>
          </cell>
          <cell r="BA6808">
            <v>0</v>
          </cell>
          <cell r="BB6808">
            <v>2.3800000000000002E-2</v>
          </cell>
          <cell r="BC6808">
            <v>9.0513283671019101E-2</v>
          </cell>
        </row>
        <row r="6809">
          <cell r="I6809">
            <v>62.1</v>
          </cell>
          <cell r="BA6809">
            <v>0</v>
          </cell>
          <cell r="BB6809">
            <v>2.3800000000000002E-2</v>
          </cell>
          <cell r="BC6809">
            <v>7.2513283671019127E-2</v>
          </cell>
        </row>
        <row r="6810">
          <cell r="I6810">
            <v>66</v>
          </cell>
          <cell r="BA6810">
            <v>0</v>
          </cell>
          <cell r="BB6810">
            <v>3.4097126436781519E-2</v>
          </cell>
          <cell r="BC6810">
            <v>9.6513283671019093E-2</v>
          </cell>
        </row>
        <row r="6811">
          <cell r="I6811">
            <v>64</v>
          </cell>
          <cell r="BA6811">
            <v>0.14482125387363054</v>
          </cell>
          <cell r="BB6811">
            <v>2.4299999999999999E-2</v>
          </cell>
          <cell r="BC6811">
            <v>9.0513283671019101E-2</v>
          </cell>
        </row>
        <row r="6812">
          <cell r="I6812">
            <v>63</v>
          </cell>
          <cell r="BA6812">
            <v>0.12982125387363055</v>
          </cell>
          <cell r="BB6812">
            <v>2.4799999999999999E-2</v>
          </cell>
          <cell r="BC6812">
            <v>8.1138283671019093E-2</v>
          </cell>
        </row>
        <row r="6813">
          <cell r="I6813">
            <v>64.900000000000006</v>
          </cell>
          <cell r="BA6813">
            <v>0.14922125387363064</v>
          </cell>
          <cell r="BB6813">
            <v>3.7087499999999995E-2</v>
          </cell>
          <cell r="BC6813">
            <v>9.3263283671019132E-2</v>
          </cell>
        </row>
        <row r="6814">
          <cell r="I6814">
            <v>69.099999999999994</v>
          </cell>
          <cell r="BA6814">
            <v>0.23693380539273823</v>
          </cell>
          <cell r="BB6814">
            <v>8.0877385057471204E-2</v>
          </cell>
          <cell r="BC6814">
            <v>0.11113828367101912</v>
          </cell>
        </row>
        <row r="6815">
          <cell r="I6815">
            <v>73.000000999999997</v>
          </cell>
          <cell r="BA6815">
            <v>0.25270618729301431</v>
          </cell>
          <cell r="BB6815">
            <v>0.12289367816091951</v>
          </cell>
          <cell r="BC6815">
            <v>0.12976328367101908</v>
          </cell>
        </row>
        <row r="6816">
          <cell r="I6816">
            <v>78.099999999999994</v>
          </cell>
          <cell r="BA6816">
            <v>0.29525117185000899</v>
          </cell>
          <cell r="BB6816">
            <v>0.17540902298850566</v>
          </cell>
          <cell r="BC6816">
            <v>0.15776328367101908</v>
          </cell>
        </row>
        <row r="6817">
          <cell r="I6817">
            <v>79</v>
          </cell>
          <cell r="BA6817">
            <v>0.26469676649078133</v>
          </cell>
          <cell r="BB6817">
            <v>0.17731810344827578</v>
          </cell>
          <cell r="BC6817">
            <v>0.16638828367101915</v>
          </cell>
        </row>
        <row r="6818">
          <cell r="I6818">
            <v>81</v>
          </cell>
          <cell r="BA6818">
            <v>0.31990806322381871</v>
          </cell>
          <cell r="BB6818">
            <v>0.20577068965517242</v>
          </cell>
          <cell r="BC6818">
            <v>0.17251328367101906</v>
          </cell>
        </row>
        <row r="6819">
          <cell r="I6819">
            <v>82</v>
          </cell>
          <cell r="BA6819">
            <v>0.32714864246217717</v>
          </cell>
          <cell r="BB6819">
            <v>0.21556781609195397</v>
          </cell>
          <cell r="BC6819">
            <v>0.17588828367101911</v>
          </cell>
        </row>
        <row r="6820">
          <cell r="I6820">
            <v>81</v>
          </cell>
          <cell r="BA6820">
            <v>0.30400224106432672</v>
          </cell>
          <cell r="BB6820">
            <v>0.20477068965517239</v>
          </cell>
          <cell r="BC6820">
            <v>0.1540132836710191</v>
          </cell>
        </row>
        <row r="6821">
          <cell r="I6821">
            <v>79</v>
          </cell>
          <cell r="BA6821">
            <v>0.19420826229185018</v>
          </cell>
          <cell r="BB6821">
            <v>0.18417643678160911</v>
          </cell>
          <cell r="BC6821">
            <v>0.10026328367101911</v>
          </cell>
        </row>
        <row r="6822">
          <cell r="I6822">
            <v>75.900000000000006</v>
          </cell>
          <cell r="BA6822">
            <v>0.16563083230416378</v>
          </cell>
          <cell r="BB6822">
            <v>0.15039784482758625</v>
          </cell>
          <cell r="BC6822">
            <v>7.4700000000000016E-2</v>
          </cell>
        </row>
        <row r="6823">
          <cell r="I6823">
            <v>72</v>
          </cell>
          <cell r="BA6823">
            <v>0.10439076923076925</v>
          </cell>
          <cell r="BB6823">
            <v>0.10916738505747127</v>
          </cell>
          <cell r="BC6823">
            <v>6.3E-2</v>
          </cell>
        </row>
        <row r="6824">
          <cell r="I6824">
            <v>66.900000000000006</v>
          </cell>
          <cell r="BA6824">
            <v>9.8223692307692304E-2</v>
          </cell>
          <cell r="BB6824">
            <v>4.4864540229885098E-2</v>
          </cell>
          <cell r="BC6824">
            <v>4.7700000000000013E-2</v>
          </cell>
        </row>
        <row r="6825">
          <cell r="I6825">
            <v>64.900000000000006</v>
          </cell>
          <cell r="BA6825">
            <v>6.6720000000000029E-2</v>
          </cell>
          <cell r="BB6825">
            <v>2.4799999999999999E-2</v>
          </cell>
          <cell r="BC6825">
            <v>4.1700000000000015E-2</v>
          </cell>
        </row>
        <row r="6826">
          <cell r="I6826">
            <v>61</v>
          </cell>
          <cell r="BA6826">
            <v>4.8000000000000001E-2</v>
          </cell>
          <cell r="BB6826">
            <v>2.4299999999999999E-2</v>
          </cell>
          <cell r="BC6826">
            <v>0.03</v>
          </cell>
        </row>
        <row r="6827">
          <cell r="I6827">
            <v>57.9</v>
          </cell>
          <cell r="BA6827">
            <v>0</v>
          </cell>
          <cell r="BB6827">
            <v>2.4049999999999998E-2</v>
          </cell>
          <cell r="BC6827">
            <v>2.0699999999999996E-2</v>
          </cell>
        </row>
        <row r="6828">
          <cell r="I6828">
            <v>57.9</v>
          </cell>
          <cell r="BA6828">
            <v>0</v>
          </cell>
          <cell r="BB6828">
            <v>2.3800000000000002E-2</v>
          </cell>
          <cell r="BC6828">
            <v>2.0699999999999996E-2</v>
          </cell>
        </row>
        <row r="6829">
          <cell r="I6829">
            <v>55.9</v>
          </cell>
          <cell r="BA6829">
            <v>0</v>
          </cell>
          <cell r="BB6829">
            <v>2.3800000000000002E-2</v>
          </cell>
          <cell r="BC6829">
            <v>1.4699999999999994E-2</v>
          </cell>
        </row>
        <row r="6830">
          <cell r="I6830">
            <v>54</v>
          </cell>
          <cell r="BA6830">
            <v>0</v>
          </cell>
          <cell r="BB6830">
            <v>2.4299999999999999E-2</v>
          </cell>
          <cell r="BC6830">
            <v>9.0000000000000011E-3</v>
          </cell>
        </row>
        <row r="6831">
          <cell r="I6831">
            <v>53.1</v>
          </cell>
          <cell r="BA6831">
            <v>0</v>
          </cell>
          <cell r="BB6831">
            <v>2.3800000000000002E-2</v>
          </cell>
          <cell r="BC6831">
            <v>6.3000000000000044E-3</v>
          </cell>
        </row>
        <row r="6832">
          <cell r="I6832">
            <v>52</v>
          </cell>
          <cell r="BA6832">
            <v>0</v>
          </cell>
          <cell r="BB6832">
            <v>2.3800000000000002E-2</v>
          </cell>
          <cell r="BC6832">
            <v>3.0000000000000001E-3</v>
          </cell>
        </row>
        <row r="6833">
          <cell r="I6833">
            <v>50</v>
          </cell>
          <cell r="BA6833">
            <v>0</v>
          </cell>
          <cell r="BB6833">
            <v>2.3800000000000002E-2</v>
          </cell>
          <cell r="BC6833">
            <v>0</v>
          </cell>
        </row>
        <row r="6834">
          <cell r="I6834">
            <v>48.9</v>
          </cell>
          <cell r="BA6834">
            <v>0</v>
          </cell>
          <cell r="BB6834">
            <v>2.3800000000000002E-2</v>
          </cell>
          <cell r="BC6834">
            <v>0</v>
          </cell>
        </row>
        <row r="6835">
          <cell r="I6835">
            <v>46.9</v>
          </cell>
          <cell r="BA6835">
            <v>0</v>
          </cell>
          <cell r="BB6835">
            <v>2.4299999999999999E-2</v>
          </cell>
          <cell r="BC6835">
            <v>0</v>
          </cell>
        </row>
        <row r="6836">
          <cell r="I6836">
            <v>45</v>
          </cell>
          <cell r="BA6836">
            <v>0</v>
          </cell>
          <cell r="BB6836">
            <v>2.4799999999999999E-2</v>
          </cell>
          <cell r="BC6836">
            <v>0</v>
          </cell>
        </row>
        <row r="6837">
          <cell r="I6837">
            <v>50</v>
          </cell>
          <cell r="BA6837">
            <v>0</v>
          </cell>
          <cell r="BB6837">
            <v>3.7087499999999995E-2</v>
          </cell>
          <cell r="BC6837">
            <v>0</v>
          </cell>
        </row>
        <row r="6838">
          <cell r="I6838">
            <v>55.9</v>
          </cell>
          <cell r="BA6838">
            <v>4.6299535315985123E-2</v>
          </cell>
          <cell r="BB6838">
            <v>3.8659166666666668E-2</v>
          </cell>
          <cell r="BC6838">
            <v>1.4699999999999994E-2</v>
          </cell>
        </row>
        <row r="6839">
          <cell r="I6839">
            <v>59</v>
          </cell>
          <cell r="BA6839">
            <v>7.489962825278812E-2</v>
          </cell>
          <cell r="BB6839">
            <v>4.0516666666666666E-2</v>
          </cell>
          <cell r="BC6839">
            <v>2.4E-2</v>
          </cell>
        </row>
        <row r="6840">
          <cell r="I6840">
            <v>64</v>
          </cell>
          <cell r="BA6840">
            <v>0.11989962825278812</v>
          </cell>
          <cell r="BB6840">
            <v>4.0516666666666666E-2</v>
          </cell>
          <cell r="BC6840">
            <v>3.9E-2</v>
          </cell>
        </row>
        <row r="6841">
          <cell r="I6841">
            <v>64.900000000000006</v>
          </cell>
          <cell r="BA6841">
            <v>0.10908657992565061</v>
          </cell>
          <cell r="BB6841">
            <v>3.3158333333333331E-2</v>
          </cell>
          <cell r="BC6841">
            <v>4.1700000000000015E-2</v>
          </cell>
        </row>
        <row r="6842">
          <cell r="I6842">
            <v>66.900000000000006</v>
          </cell>
          <cell r="BA6842">
            <v>0.18707916303259939</v>
          </cell>
          <cell r="BB6842">
            <v>6.0581206896551762E-2</v>
          </cell>
          <cell r="BC6842">
            <v>4.7700000000000013E-2</v>
          </cell>
        </row>
        <row r="6843">
          <cell r="I6843">
            <v>69.099999999999994</v>
          </cell>
          <cell r="BA6843">
            <v>0.19085687035315985</v>
          </cell>
          <cell r="BB6843">
            <v>8.2734885057471216E-2</v>
          </cell>
          <cell r="BC6843">
            <v>5.4299999999999987E-2</v>
          </cell>
        </row>
        <row r="6844">
          <cell r="I6844">
            <v>69.099999999999994</v>
          </cell>
          <cell r="BA6844">
            <v>0.19085687035315985</v>
          </cell>
          <cell r="BB6844">
            <v>8.2234885057471202E-2</v>
          </cell>
          <cell r="BC6844">
            <v>5.4299999999999987E-2</v>
          </cell>
        </row>
        <row r="6845">
          <cell r="I6845">
            <v>69.099999999999994</v>
          </cell>
          <cell r="BA6845">
            <v>0.14356749535315985</v>
          </cell>
          <cell r="BB6845">
            <v>8.2234885057471202E-2</v>
          </cell>
          <cell r="BC6845">
            <v>5.4299999999999987E-2</v>
          </cell>
        </row>
        <row r="6846">
          <cell r="I6846">
            <v>68</v>
          </cell>
          <cell r="BA6846">
            <v>0.14231065020017158</v>
          </cell>
          <cell r="BB6846">
            <v>6.9050545977011477E-2</v>
          </cell>
          <cell r="BC6846">
            <v>5.1000000000000004E-2</v>
          </cell>
        </row>
        <row r="6847">
          <cell r="I6847">
            <v>64</v>
          </cell>
          <cell r="BA6847">
            <v>6.2399999999999997E-2</v>
          </cell>
          <cell r="BB6847">
            <v>3.7087499999999995E-2</v>
          </cell>
          <cell r="BC6847">
            <v>3.9E-2</v>
          </cell>
        </row>
        <row r="6848">
          <cell r="I6848">
            <v>57.9</v>
          </cell>
          <cell r="BA6848">
            <v>3.3119999999999997E-2</v>
          </cell>
          <cell r="BB6848">
            <v>2.53E-2</v>
          </cell>
          <cell r="BC6848">
            <v>2.0699999999999996E-2</v>
          </cell>
        </row>
        <row r="6849">
          <cell r="I6849">
            <v>55</v>
          </cell>
          <cell r="BA6849">
            <v>1.9199999999999998E-2</v>
          </cell>
          <cell r="BB6849">
            <v>2.4799999999999999E-2</v>
          </cell>
          <cell r="BC6849">
            <v>1.2E-2</v>
          </cell>
        </row>
        <row r="6850">
          <cell r="I6850">
            <v>54</v>
          </cell>
          <cell r="BA6850">
            <v>1.4400000000000001E-2</v>
          </cell>
          <cell r="BB6850">
            <v>2.4299999999999999E-2</v>
          </cell>
          <cell r="BC6850">
            <v>9.0000000000000011E-3</v>
          </cell>
        </row>
        <row r="6851">
          <cell r="I6851">
            <v>52</v>
          </cell>
          <cell r="BA6851">
            <v>0</v>
          </cell>
          <cell r="BB6851">
            <v>2.4049999999999998E-2</v>
          </cell>
          <cell r="BC6851">
            <v>3.0000000000000001E-3</v>
          </cell>
        </row>
        <row r="6852">
          <cell r="I6852">
            <v>50</v>
          </cell>
          <cell r="BA6852">
            <v>0</v>
          </cell>
          <cell r="BB6852">
            <v>2.3800000000000002E-2</v>
          </cell>
          <cell r="BC6852">
            <v>0</v>
          </cell>
        </row>
        <row r="6853">
          <cell r="I6853">
            <v>48</v>
          </cell>
          <cell r="BA6853">
            <v>0</v>
          </cell>
          <cell r="BB6853">
            <v>2.3800000000000002E-2</v>
          </cell>
          <cell r="BC6853">
            <v>0</v>
          </cell>
        </row>
        <row r="6854">
          <cell r="I6854">
            <v>48</v>
          </cell>
          <cell r="BA6854">
            <v>0</v>
          </cell>
          <cell r="BB6854">
            <v>2.4299999999999999E-2</v>
          </cell>
          <cell r="BC6854">
            <v>0</v>
          </cell>
        </row>
        <row r="6855">
          <cell r="I6855">
            <v>46.9</v>
          </cell>
          <cell r="BA6855">
            <v>0</v>
          </cell>
          <cell r="BB6855">
            <v>2.3800000000000002E-2</v>
          </cell>
          <cell r="BC6855">
            <v>0</v>
          </cell>
        </row>
        <row r="6856">
          <cell r="I6856">
            <v>46</v>
          </cell>
          <cell r="BA6856">
            <v>0</v>
          </cell>
          <cell r="BB6856">
            <v>2.3800000000000002E-2</v>
          </cell>
          <cell r="BC6856">
            <v>0</v>
          </cell>
        </row>
        <row r="6857">
          <cell r="I6857">
            <v>44.1</v>
          </cell>
          <cell r="BA6857">
            <v>0</v>
          </cell>
          <cell r="BB6857">
            <v>2.3800000000000002E-2</v>
          </cell>
          <cell r="BC6857">
            <v>0</v>
          </cell>
        </row>
        <row r="6858">
          <cell r="I6858">
            <v>43</v>
          </cell>
          <cell r="BA6858">
            <v>0</v>
          </cell>
          <cell r="BB6858">
            <v>2.3800000000000002E-2</v>
          </cell>
          <cell r="BC6858">
            <v>0</v>
          </cell>
        </row>
        <row r="6859">
          <cell r="I6859">
            <v>42.1</v>
          </cell>
          <cell r="BA6859">
            <v>0</v>
          </cell>
          <cell r="BB6859">
            <v>2.4299999999999999E-2</v>
          </cell>
          <cell r="BC6859">
            <v>0</v>
          </cell>
        </row>
        <row r="6860">
          <cell r="I6860">
            <v>42.1</v>
          </cell>
          <cell r="BA6860">
            <v>0</v>
          </cell>
          <cell r="BB6860">
            <v>2.4799999999999999E-2</v>
          </cell>
          <cell r="BC6860">
            <v>0</v>
          </cell>
        </row>
        <row r="6861">
          <cell r="I6861">
            <v>51.1</v>
          </cell>
          <cell r="BA6861">
            <v>4.8000000000000679E-4</v>
          </cell>
          <cell r="BB6861">
            <v>3.1586666666666666E-2</v>
          </cell>
          <cell r="BC6861">
            <v>3.0000000000000431E-4</v>
          </cell>
        </row>
        <row r="6862">
          <cell r="I6862">
            <v>54</v>
          </cell>
          <cell r="BA6862">
            <v>2.580557620817844E-2</v>
          </cell>
          <cell r="BB6862">
            <v>3.3158333333333331E-2</v>
          </cell>
          <cell r="BC6862">
            <v>9.0000000000000011E-3</v>
          </cell>
        </row>
        <row r="6863">
          <cell r="I6863">
            <v>55.9</v>
          </cell>
          <cell r="BA6863">
            <v>4.409453531598511E-2</v>
          </cell>
          <cell r="BB6863">
            <v>3.2658333333333331E-2</v>
          </cell>
          <cell r="BC6863">
            <v>1.4699999999999994E-2</v>
          </cell>
        </row>
        <row r="6864">
          <cell r="I6864">
            <v>59</v>
          </cell>
          <cell r="BA6864">
            <v>7.1299628252788114E-2</v>
          </cell>
          <cell r="BB6864">
            <v>3.2658333333333331E-2</v>
          </cell>
          <cell r="BC6864">
            <v>2.4E-2</v>
          </cell>
        </row>
        <row r="6865">
          <cell r="I6865">
            <v>62.1</v>
          </cell>
          <cell r="BA6865">
            <v>7.7988847583643134E-2</v>
          </cell>
          <cell r="BB6865">
            <v>3.3158333333333331E-2</v>
          </cell>
          <cell r="BC6865">
            <v>3.3300000000000003E-2</v>
          </cell>
        </row>
        <row r="6866">
          <cell r="I6866">
            <v>64</v>
          </cell>
          <cell r="BA6866">
            <v>0.11404962825278811</v>
          </cell>
          <cell r="BB6866">
            <v>3.3158333333333331E-2</v>
          </cell>
          <cell r="BC6866">
            <v>3.9E-2</v>
          </cell>
        </row>
        <row r="6867">
          <cell r="I6867">
            <v>69.099999999999994</v>
          </cell>
          <cell r="BA6867">
            <v>0.18139899535315981</v>
          </cell>
          <cell r="BB6867">
            <v>7.4876551724137888E-2</v>
          </cell>
          <cell r="BC6867">
            <v>5.4299999999999987E-2</v>
          </cell>
        </row>
        <row r="6868">
          <cell r="I6868">
            <v>71.099999999999994</v>
          </cell>
          <cell r="BA6868">
            <v>0.18454754339433802</v>
          </cell>
          <cell r="BB6868">
            <v>9.1041637931034369E-2</v>
          </cell>
          <cell r="BC6868">
            <v>6.0299999999999986E-2</v>
          </cell>
        </row>
        <row r="6869">
          <cell r="I6869">
            <v>72</v>
          </cell>
          <cell r="BA6869">
            <v>0.12722625000000001</v>
          </cell>
          <cell r="BB6869">
            <v>0.10030905172413794</v>
          </cell>
          <cell r="BC6869">
            <v>6.3E-2</v>
          </cell>
        </row>
        <row r="6870">
          <cell r="I6870">
            <v>70</v>
          </cell>
          <cell r="BA6870">
            <v>0.11590346868744639</v>
          </cell>
          <cell r="BB6870">
            <v>7.6285632183907978E-2</v>
          </cell>
          <cell r="BC6870">
            <v>5.7000000000000002E-2</v>
          </cell>
        </row>
        <row r="6871">
          <cell r="I6871">
            <v>66</v>
          </cell>
          <cell r="BA6871">
            <v>9.7135384615384596E-2</v>
          </cell>
          <cell r="BB6871">
            <v>3.559712643678152E-2</v>
          </cell>
          <cell r="BC6871">
            <v>4.4999999999999998E-2</v>
          </cell>
        </row>
        <row r="6872">
          <cell r="I6872">
            <v>61</v>
          </cell>
          <cell r="BA6872">
            <v>0</v>
          </cell>
          <cell r="BB6872">
            <v>2.53E-2</v>
          </cell>
          <cell r="BC6872">
            <v>0.03</v>
          </cell>
        </row>
        <row r="6873">
          <cell r="I6873">
            <v>57</v>
          </cell>
          <cell r="BA6873">
            <v>0</v>
          </cell>
          <cell r="BB6873">
            <v>2.4799999999999999E-2</v>
          </cell>
          <cell r="BC6873">
            <v>1.8000000000000002E-2</v>
          </cell>
        </row>
        <row r="6874">
          <cell r="I6874">
            <v>55.9</v>
          </cell>
          <cell r="BA6874">
            <v>0</v>
          </cell>
          <cell r="BB6874">
            <v>2.4799999999999999E-2</v>
          </cell>
          <cell r="BC6874">
            <v>1.4699999999999994E-2</v>
          </cell>
        </row>
        <row r="6875">
          <cell r="I6875">
            <v>54</v>
          </cell>
          <cell r="BA6875">
            <v>0</v>
          </cell>
          <cell r="BB6875">
            <v>2.4299999999999999E-2</v>
          </cell>
          <cell r="BC6875">
            <v>9.0000000000000011E-3</v>
          </cell>
        </row>
        <row r="6876">
          <cell r="I6876">
            <v>55</v>
          </cell>
          <cell r="BA6876">
            <v>0</v>
          </cell>
          <cell r="BB6876">
            <v>2.4299999999999999E-2</v>
          </cell>
          <cell r="BC6876">
            <v>1.2E-2</v>
          </cell>
        </row>
        <row r="6877">
          <cell r="I6877">
            <v>53.1</v>
          </cell>
          <cell r="BA6877">
            <v>0</v>
          </cell>
          <cell r="BB6877">
            <v>2.4299999999999999E-2</v>
          </cell>
          <cell r="BC6877">
            <v>6.3000000000000044E-3</v>
          </cell>
        </row>
        <row r="6878">
          <cell r="I6878">
            <v>51.1</v>
          </cell>
          <cell r="BA6878">
            <v>0</v>
          </cell>
          <cell r="BB6878">
            <v>2.4299999999999999E-2</v>
          </cell>
          <cell r="BC6878">
            <v>3.0000000000000431E-4</v>
          </cell>
        </row>
        <row r="6879">
          <cell r="I6879">
            <v>51.1</v>
          </cell>
          <cell r="BA6879">
            <v>0</v>
          </cell>
          <cell r="BB6879">
            <v>2.3800000000000002E-2</v>
          </cell>
          <cell r="BC6879">
            <v>3.0000000000000431E-4</v>
          </cell>
        </row>
        <row r="6880">
          <cell r="I6880">
            <v>50</v>
          </cell>
          <cell r="BA6880">
            <v>0</v>
          </cell>
          <cell r="BB6880">
            <v>2.3800000000000002E-2</v>
          </cell>
          <cell r="BC6880">
            <v>0</v>
          </cell>
        </row>
        <row r="6881">
          <cell r="I6881">
            <v>46</v>
          </cell>
          <cell r="BA6881">
            <v>0</v>
          </cell>
          <cell r="BB6881">
            <v>2.3800000000000002E-2</v>
          </cell>
          <cell r="BC6881">
            <v>0</v>
          </cell>
        </row>
        <row r="6882">
          <cell r="I6882">
            <v>46.9</v>
          </cell>
          <cell r="BA6882">
            <v>0</v>
          </cell>
          <cell r="BB6882">
            <v>2.3800000000000002E-2</v>
          </cell>
          <cell r="BC6882">
            <v>0</v>
          </cell>
        </row>
        <row r="6883">
          <cell r="I6883">
            <v>46.9</v>
          </cell>
          <cell r="BA6883">
            <v>0</v>
          </cell>
          <cell r="BB6883">
            <v>2.4299999999999999E-2</v>
          </cell>
          <cell r="BC6883">
            <v>0</v>
          </cell>
        </row>
        <row r="6884">
          <cell r="I6884">
            <v>46.9</v>
          </cell>
          <cell r="BA6884">
            <v>0</v>
          </cell>
          <cell r="BB6884">
            <v>2.4799999999999999E-2</v>
          </cell>
          <cell r="BC6884">
            <v>0</v>
          </cell>
        </row>
        <row r="6885">
          <cell r="I6885">
            <v>53.1</v>
          </cell>
          <cell r="BA6885">
            <v>0</v>
          </cell>
          <cell r="BB6885">
            <v>2.53E-2</v>
          </cell>
          <cell r="BC6885">
            <v>6.3000000000000044E-3</v>
          </cell>
        </row>
        <row r="6886">
          <cell r="I6886">
            <v>57</v>
          </cell>
          <cell r="BA6886">
            <v>0</v>
          </cell>
          <cell r="BB6886">
            <v>2.53E-2</v>
          </cell>
          <cell r="BC6886">
            <v>1.8000000000000002E-2</v>
          </cell>
        </row>
        <row r="6887">
          <cell r="I6887">
            <v>62.1</v>
          </cell>
          <cell r="BA6887">
            <v>0</v>
          </cell>
          <cell r="BB6887">
            <v>2.4799999999999999E-2</v>
          </cell>
          <cell r="BC6887">
            <v>3.3300000000000003E-2</v>
          </cell>
        </row>
        <row r="6888">
          <cell r="I6888">
            <v>66.900000000000006</v>
          </cell>
          <cell r="BA6888">
            <v>0</v>
          </cell>
          <cell r="BB6888">
            <v>4.4364540229885098E-2</v>
          </cell>
          <cell r="BC6888">
            <v>4.7700000000000013E-2</v>
          </cell>
        </row>
        <row r="6889">
          <cell r="I6889">
            <v>68</v>
          </cell>
          <cell r="BA6889">
            <v>0</v>
          </cell>
          <cell r="BB6889">
            <v>5.6191379310344812E-2</v>
          </cell>
          <cell r="BC6889">
            <v>5.1000000000000004E-2</v>
          </cell>
        </row>
        <row r="6890">
          <cell r="I6890">
            <v>70</v>
          </cell>
          <cell r="BA6890">
            <v>0.1019723076923077</v>
          </cell>
          <cell r="BB6890">
            <v>7.6785632183907965E-2</v>
          </cell>
          <cell r="BC6890">
            <v>5.7000000000000002E-2</v>
          </cell>
        </row>
        <row r="6891">
          <cell r="I6891">
            <v>72</v>
          </cell>
          <cell r="BA6891">
            <v>0.10439076923076925</v>
          </cell>
          <cell r="BB6891">
            <v>9.6879885057471277E-2</v>
          </cell>
          <cell r="BC6891">
            <v>6.3E-2</v>
          </cell>
        </row>
        <row r="6892">
          <cell r="I6892">
            <v>72</v>
          </cell>
          <cell r="BA6892">
            <v>0.10439076923076925</v>
          </cell>
          <cell r="BB6892">
            <v>9.6379885057471276E-2</v>
          </cell>
          <cell r="BC6892">
            <v>6.3E-2</v>
          </cell>
        </row>
        <row r="6893">
          <cell r="I6893">
            <v>72</v>
          </cell>
          <cell r="BA6893">
            <v>0.10439076923076925</v>
          </cell>
          <cell r="BB6893">
            <v>9.6379885057471276E-2</v>
          </cell>
          <cell r="BC6893">
            <v>6.3E-2</v>
          </cell>
        </row>
        <row r="6894">
          <cell r="I6894">
            <v>72</v>
          </cell>
          <cell r="BA6894">
            <v>0.10439076923076925</v>
          </cell>
          <cell r="BB6894">
            <v>9.6879885057471277E-2</v>
          </cell>
          <cell r="BC6894">
            <v>6.3E-2</v>
          </cell>
        </row>
        <row r="6895">
          <cell r="I6895">
            <v>69.099999999999994</v>
          </cell>
          <cell r="BA6895">
            <v>0.10088399999999999</v>
          </cell>
          <cell r="BB6895">
            <v>6.7518218390804532E-2</v>
          </cell>
          <cell r="BC6895">
            <v>5.4299999999999987E-2</v>
          </cell>
        </row>
        <row r="6896">
          <cell r="I6896">
            <v>66.900000000000006</v>
          </cell>
          <cell r="BA6896">
            <v>9.8223692307692304E-2</v>
          </cell>
          <cell r="BB6896">
            <v>4.4864540229885098E-2</v>
          </cell>
          <cell r="BC6896">
            <v>4.7700000000000013E-2</v>
          </cell>
        </row>
        <row r="6897">
          <cell r="I6897">
            <v>64</v>
          </cell>
          <cell r="BA6897">
            <v>6.2399999999999997E-2</v>
          </cell>
          <cell r="BB6897">
            <v>2.4799999999999999E-2</v>
          </cell>
          <cell r="BC6897">
            <v>3.9E-2</v>
          </cell>
        </row>
        <row r="6898">
          <cell r="I6898">
            <v>61</v>
          </cell>
          <cell r="BA6898">
            <v>4.8000000000000001E-2</v>
          </cell>
          <cell r="BB6898">
            <v>2.4799999999999999E-2</v>
          </cell>
          <cell r="BC6898">
            <v>0.03</v>
          </cell>
        </row>
        <row r="6899">
          <cell r="I6899">
            <v>59</v>
          </cell>
          <cell r="BA6899">
            <v>3.8399999999999997E-2</v>
          </cell>
          <cell r="BB6899">
            <v>2.4299999999999999E-2</v>
          </cell>
          <cell r="BC6899">
            <v>2.4E-2</v>
          </cell>
        </row>
        <row r="6900">
          <cell r="I6900">
            <v>59</v>
          </cell>
          <cell r="BA6900">
            <v>3.8399999999999997E-2</v>
          </cell>
          <cell r="BB6900">
            <v>2.4299999999999999E-2</v>
          </cell>
          <cell r="BC6900">
            <v>2.4E-2</v>
          </cell>
        </row>
        <row r="6901">
          <cell r="I6901">
            <v>55.9</v>
          </cell>
          <cell r="BA6901">
            <v>2.3519999999999992E-2</v>
          </cell>
          <cell r="BB6901">
            <v>2.4299999999999999E-2</v>
          </cell>
          <cell r="BC6901">
            <v>1.4699999999999994E-2</v>
          </cell>
        </row>
        <row r="6902">
          <cell r="I6902">
            <v>55</v>
          </cell>
          <cell r="BA6902">
            <v>0</v>
          </cell>
          <cell r="BB6902">
            <v>2.4299999999999999E-2</v>
          </cell>
          <cell r="BC6902">
            <v>1.2E-2</v>
          </cell>
        </row>
        <row r="6903">
          <cell r="I6903">
            <v>54</v>
          </cell>
          <cell r="BA6903">
            <v>0</v>
          </cell>
          <cell r="BB6903">
            <v>2.3800000000000002E-2</v>
          </cell>
          <cell r="BC6903">
            <v>9.0000000000000011E-3</v>
          </cell>
        </row>
        <row r="6904">
          <cell r="I6904">
            <v>54</v>
          </cell>
          <cell r="BA6904">
            <v>0</v>
          </cell>
          <cell r="BB6904">
            <v>2.3800000000000002E-2</v>
          </cell>
          <cell r="BC6904">
            <v>9.0000000000000011E-3</v>
          </cell>
        </row>
        <row r="6905">
          <cell r="I6905">
            <v>54</v>
          </cell>
          <cell r="BA6905">
            <v>0</v>
          </cell>
          <cell r="BB6905">
            <v>2.3800000000000002E-2</v>
          </cell>
          <cell r="BC6905">
            <v>9.0000000000000011E-3</v>
          </cell>
        </row>
        <row r="6906">
          <cell r="I6906">
            <v>51.1</v>
          </cell>
          <cell r="BA6906">
            <v>0</v>
          </cell>
          <cell r="BB6906">
            <v>2.3800000000000002E-2</v>
          </cell>
          <cell r="BC6906">
            <v>3.0000000000000431E-4</v>
          </cell>
        </row>
        <row r="6907">
          <cell r="I6907">
            <v>52</v>
          </cell>
          <cell r="BA6907">
            <v>0</v>
          </cell>
          <cell r="BB6907">
            <v>2.4299999999999999E-2</v>
          </cell>
          <cell r="BC6907">
            <v>3.0000000000000001E-3</v>
          </cell>
        </row>
        <row r="6908">
          <cell r="I6908">
            <v>50</v>
          </cell>
          <cell r="BA6908">
            <v>0</v>
          </cell>
          <cell r="BB6908">
            <v>2.4799999999999999E-2</v>
          </cell>
          <cell r="BC6908">
            <v>0</v>
          </cell>
        </row>
        <row r="6909">
          <cell r="I6909">
            <v>54</v>
          </cell>
          <cell r="BA6909">
            <v>0</v>
          </cell>
          <cell r="BB6909">
            <v>2.53E-2</v>
          </cell>
          <cell r="BC6909">
            <v>9.0000000000000011E-3</v>
          </cell>
        </row>
        <row r="6910">
          <cell r="I6910">
            <v>57.9</v>
          </cell>
          <cell r="BA6910">
            <v>0</v>
          </cell>
          <cell r="BB6910">
            <v>2.53E-2</v>
          </cell>
          <cell r="BC6910">
            <v>2.0699999999999996E-2</v>
          </cell>
        </row>
        <row r="6911">
          <cell r="I6911">
            <v>63</v>
          </cell>
          <cell r="BA6911">
            <v>0</v>
          </cell>
          <cell r="BB6911">
            <v>2.4799999999999999E-2</v>
          </cell>
          <cell r="BC6911">
            <v>5.5513283671019084E-2</v>
          </cell>
        </row>
        <row r="6912">
          <cell r="I6912">
            <v>69.099999999999994</v>
          </cell>
          <cell r="BA6912">
            <v>0</v>
          </cell>
          <cell r="BB6912">
            <v>6.7018218390804546E-2</v>
          </cell>
          <cell r="BC6912">
            <v>0.1058882836710191</v>
          </cell>
        </row>
        <row r="6913">
          <cell r="I6913">
            <v>71.099999999999994</v>
          </cell>
          <cell r="BA6913">
            <v>0</v>
          </cell>
          <cell r="BB6913">
            <v>8.8112471264367692E-2</v>
          </cell>
          <cell r="BC6913">
            <v>0.1172632836710191</v>
          </cell>
        </row>
        <row r="6914">
          <cell r="I6914">
            <v>72</v>
          </cell>
          <cell r="BA6914">
            <v>0</v>
          </cell>
          <cell r="BB6914">
            <v>9.7379885057471263E-2</v>
          </cell>
          <cell r="BC6914">
            <v>0.10863828367101908</v>
          </cell>
        </row>
        <row r="6915">
          <cell r="I6915">
            <v>75</v>
          </cell>
          <cell r="BA6915">
            <v>0</v>
          </cell>
          <cell r="BB6915">
            <v>0.127771264367816</v>
          </cell>
          <cell r="BC6915">
            <v>0.10738828367101912</v>
          </cell>
        </row>
        <row r="6916">
          <cell r="I6916">
            <v>73.900000000000006</v>
          </cell>
          <cell r="BA6916">
            <v>0</v>
          </cell>
          <cell r="BB6916">
            <v>0.1159444252873563</v>
          </cell>
          <cell r="BC6916">
            <v>9.8638283671019136E-2</v>
          </cell>
        </row>
        <row r="6917">
          <cell r="I6917">
            <v>75.900000000000006</v>
          </cell>
          <cell r="BA6917">
            <v>0</v>
          </cell>
          <cell r="BB6917">
            <v>0.13653867816091958</v>
          </cell>
          <cell r="BC6917">
            <v>0.10463828367101909</v>
          </cell>
        </row>
        <row r="6918">
          <cell r="I6918">
            <v>75</v>
          </cell>
          <cell r="BA6918">
            <v>0</v>
          </cell>
          <cell r="BB6918">
            <v>0.127771264367816</v>
          </cell>
          <cell r="BC6918">
            <v>0.1018882836710191</v>
          </cell>
        </row>
        <row r="6919">
          <cell r="I6919">
            <v>72</v>
          </cell>
          <cell r="BA6919">
            <v>0</v>
          </cell>
          <cell r="BB6919">
            <v>9.7379885057471263E-2</v>
          </cell>
          <cell r="BC6919">
            <v>9.2638283671019117E-2</v>
          </cell>
        </row>
        <row r="6920">
          <cell r="I6920">
            <v>69.099999999999994</v>
          </cell>
          <cell r="BA6920">
            <v>0</v>
          </cell>
          <cell r="BB6920">
            <v>6.7518218390804532E-2</v>
          </cell>
          <cell r="BC6920">
            <v>8.9263283671019128E-2</v>
          </cell>
        </row>
        <row r="6921">
          <cell r="I6921">
            <v>68</v>
          </cell>
          <cell r="BA6921">
            <v>0</v>
          </cell>
          <cell r="BB6921">
            <v>5.5691379310344818E-2</v>
          </cell>
          <cell r="BC6921">
            <v>8.6013283671019097E-2</v>
          </cell>
        </row>
        <row r="6922">
          <cell r="I6922">
            <v>66.900000000000006</v>
          </cell>
          <cell r="BA6922">
            <v>0</v>
          </cell>
          <cell r="BB6922">
            <v>4.4364540229885098E-2</v>
          </cell>
          <cell r="BC6922">
            <v>8.7388283671019099E-2</v>
          </cell>
        </row>
        <row r="6923">
          <cell r="I6923">
            <v>63</v>
          </cell>
          <cell r="BA6923">
            <v>0</v>
          </cell>
          <cell r="BB6923">
            <v>2.4299999999999999E-2</v>
          </cell>
          <cell r="BC6923">
            <v>7.0513283671019125E-2</v>
          </cell>
        </row>
        <row r="6924">
          <cell r="I6924">
            <v>61</v>
          </cell>
          <cell r="BA6924">
            <v>0</v>
          </cell>
          <cell r="BB6924">
            <v>2.4299999999999999E-2</v>
          </cell>
          <cell r="BC6924">
            <v>6.451328367101912E-2</v>
          </cell>
        </row>
        <row r="6925">
          <cell r="I6925">
            <v>60.1</v>
          </cell>
          <cell r="BA6925">
            <v>0</v>
          </cell>
          <cell r="BB6925">
            <v>2.4299999999999999E-2</v>
          </cell>
          <cell r="BC6925">
            <v>6.1763283671019083E-2</v>
          </cell>
        </row>
        <row r="6926">
          <cell r="I6926">
            <v>59</v>
          </cell>
          <cell r="BA6926">
            <v>0</v>
          </cell>
          <cell r="BB6926">
            <v>2.4299999999999999E-2</v>
          </cell>
          <cell r="BC6926">
            <v>5.3013283671019096E-2</v>
          </cell>
        </row>
        <row r="6927">
          <cell r="I6927">
            <v>57.9</v>
          </cell>
          <cell r="BA6927">
            <v>0</v>
          </cell>
          <cell r="BB6927">
            <v>2.3800000000000002E-2</v>
          </cell>
          <cell r="BC6927">
            <v>4.96382836710191E-2</v>
          </cell>
        </row>
        <row r="6928">
          <cell r="I6928">
            <v>57</v>
          </cell>
          <cell r="BA6928">
            <v>0</v>
          </cell>
          <cell r="BB6928">
            <v>2.3800000000000002E-2</v>
          </cell>
          <cell r="BC6928">
            <v>4.6888283671019111E-2</v>
          </cell>
        </row>
        <row r="6929">
          <cell r="I6929">
            <v>57</v>
          </cell>
          <cell r="BA6929">
            <v>0</v>
          </cell>
          <cell r="BB6929">
            <v>2.3800000000000002E-2</v>
          </cell>
          <cell r="BC6929">
            <v>2.4638283671019102E-2</v>
          </cell>
        </row>
        <row r="6930">
          <cell r="I6930">
            <v>55.9</v>
          </cell>
          <cell r="BA6930">
            <v>0</v>
          </cell>
          <cell r="BB6930">
            <v>2.3800000000000002E-2</v>
          </cell>
          <cell r="BC6930">
            <v>4.3638283671019094E-2</v>
          </cell>
        </row>
        <row r="6931">
          <cell r="I6931">
            <v>55</v>
          </cell>
          <cell r="BA6931">
            <v>5.8421253873630549E-2</v>
          </cell>
          <cell r="BB6931">
            <v>2.4299999999999999E-2</v>
          </cell>
          <cell r="BC6931">
            <v>3.6513283671019095E-2</v>
          </cell>
        </row>
        <row r="6932">
          <cell r="I6932">
            <v>55</v>
          </cell>
          <cell r="BA6932">
            <v>5.8421253873630549E-2</v>
          </cell>
          <cell r="BB6932">
            <v>2.4799999999999999E-2</v>
          </cell>
          <cell r="BC6932">
            <v>3.6513283671019095E-2</v>
          </cell>
        </row>
        <row r="6933">
          <cell r="I6933">
            <v>57.9</v>
          </cell>
          <cell r="BA6933">
            <v>9.5821253873630566E-2</v>
          </cell>
          <cell r="BB6933">
            <v>3.7087499999999995E-2</v>
          </cell>
          <cell r="BC6933">
            <v>5.9888283671019109E-2</v>
          </cell>
        </row>
        <row r="6934">
          <cell r="I6934">
            <v>62.1</v>
          </cell>
          <cell r="BA6934">
            <v>0.23561271543166881</v>
          </cell>
          <cell r="BB6934">
            <v>3.8659166666666668E-2</v>
          </cell>
          <cell r="BC6934">
            <v>8.438828367101911E-2</v>
          </cell>
        </row>
        <row r="6935">
          <cell r="I6935">
            <v>66.900000000000006</v>
          </cell>
          <cell r="BA6935">
            <v>0.22670176925337307</v>
          </cell>
          <cell r="BB6935">
            <v>6.0081206896551768E-2</v>
          </cell>
          <cell r="BC6935">
            <v>0.11101328367101909</v>
          </cell>
        </row>
        <row r="6936">
          <cell r="I6936">
            <v>72</v>
          </cell>
          <cell r="BA6936">
            <v>0.23807081067539912</v>
          </cell>
          <cell r="BB6936">
            <v>0.11259655172413793</v>
          </cell>
          <cell r="BC6936">
            <v>0.13201328367101911</v>
          </cell>
        </row>
        <row r="6937">
          <cell r="I6937">
            <v>75.900000000000006</v>
          </cell>
          <cell r="BA6937">
            <v>0.20694853680554839</v>
          </cell>
          <cell r="BB6937">
            <v>0.14539701149425291</v>
          </cell>
          <cell r="BC6937">
            <v>0.13863828367101913</v>
          </cell>
        </row>
        <row r="6938">
          <cell r="I6938">
            <v>75.900000000000006</v>
          </cell>
          <cell r="BA6938">
            <v>0.25311027945711628</v>
          </cell>
          <cell r="BB6938">
            <v>0.15325534482758624</v>
          </cell>
          <cell r="BC6938">
            <v>0.1321382836710191</v>
          </cell>
        </row>
        <row r="6939">
          <cell r="I6939">
            <v>77</v>
          </cell>
          <cell r="BA6939">
            <v>0.25984809168106066</v>
          </cell>
          <cell r="BB6939">
            <v>0.16408218390804594</v>
          </cell>
          <cell r="BC6939">
            <v>0.1353882836710191</v>
          </cell>
        </row>
        <row r="6940">
          <cell r="I6940">
            <v>77</v>
          </cell>
          <cell r="BA6940">
            <v>0.25984809168106066</v>
          </cell>
          <cell r="BB6940">
            <v>0.16358218390804594</v>
          </cell>
          <cell r="BC6940">
            <v>0.1353882836710191</v>
          </cell>
        </row>
        <row r="6941">
          <cell r="I6941">
            <v>77</v>
          </cell>
          <cell r="BA6941">
            <v>0.18390261933214946</v>
          </cell>
          <cell r="BB6941">
            <v>0.16358218390804594</v>
          </cell>
          <cell r="BC6941">
            <v>0.1353882836710191</v>
          </cell>
        </row>
        <row r="6942">
          <cell r="I6942">
            <v>75.900000000000006</v>
          </cell>
          <cell r="BA6942">
            <v>0.16536691588338631</v>
          </cell>
          <cell r="BB6942">
            <v>0.15039784482758625</v>
          </cell>
          <cell r="BC6942">
            <v>0.1321382836710191</v>
          </cell>
        </row>
        <row r="6943">
          <cell r="I6943">
            <v>73.900000000000006</v>
          </cell>
          <cell r="BA6943">
            <v>0.13123532691088521</v>
          </cell>
          <cell r="BB6943">
            <v>0.1287319252873563</v>
          </cell>
          <cell r="BC6943">
            <v>0.12601328367101908</v>
          </cell>
        </row>
        <row r="6944">
          <cell r="I6944">
            <v>72</v>
          </cell>
          <cell r="BA6944">
            <v>0.12881686537242382</v>
          </cell>
          <cell r="BB6944">
            <v>9.7379885057471263E-2</v>
          </cell>
          <cell r="BC6944">
            <v>0.12001328367101907</v>
          </cell>
        </row>
        <row r="6945">
          <cell r="I6945">
            <v>70</v>
          </cell>
          <cell r="BA6945">
            <v>0.12634801921857763</v>
          </cell>
          <cell r="BB6945">
            <v>7.6285632183907978E-2</v>
          </cell>
          <cell r="BC6945">
            <v>0.11388828367101911</v>
          </cell>
        </row>
        <row r="6946">
          <cell r="I6946">
            <v>70</v>
          </cell>
          <cell r="BA6946">
            <v>0.12634801921857763</v>
          </cell>
          <cell r="BB6946">
            <v>7.5785632183907978E-2</v>
          </cell>
          <cell r="BC6946">
            <v>0.11388828367101911</v>
          </cell>
        </row>
        <row r="6947">
          <cell r="I6947">
            <v>68</v>
          </cell>
          <cell r="BA6947">
            <v>0</v>
          </cell>
          <cell r="BB6947">
            <v>5.4941379310344811E-2</v>
          </cell>
          <cell r="BC6947">
            <v>0.10776328367101909</v>
          </cell>
        </row>
        <row r="6948">
          <cell r="I6948">
            <v>68</v>
          </cell>
          <cell r="BA6948">
            <v>0</v>
          </cell>
          <cell r="BB6948">
            <v>5.4691379310344818E-2</v>
          </cell>
          <cell r="BC6948">
            <v>0.10263828367101913</v>
          </cell>
        </row>
        <row r="6949">
          <cell r="I6949">
            <v>66</v>
          </cell>
          <cell r="BA6949">
            <v>0</v>
          </cell>
          <cell r="BB6949">
            <v>3.4097126436781519E-2</v>
          </cell>
          <cell r="BC6949">
            <v>9.6513283671019093E-2</v>
          </cell>
        </row>
        <row r="6950">
          <cell r="I6950">
            <v>66.900000000000006</v>
          </cell>
          <cell r="BA6950">
            <v>0</v>
          </cell>
          <cell r="BB6950">
            <v>4.3864540229885091E-2</v>
          </cell>
          <cell r="BC6950">
            <v>0.11101328367101909</v>
          </cell>
        </row>
        <row r="6951">
          <cell r="I6951">
            <v>64.900000000000006</v>
          </cell>
          <cell r="BA6951">
            <v>0</v>
          </cell>
          <cell r="BB6951">
            <v>2.3800000000000002E-2</v>
          </cell>
          <cell r="BC6951">
            <v>0.10488828367101913</v>
          </cell>
        </row>
        <row r="6952">
          <cell r="I6952">
            <v>63</v>
          </cell>
          <cell r="BA6952">
            <v>0</v>
          </cell>
          <cell r="BB6952">
            <v>2.3800000000000002E-2</v>
          </cell>
          <cell r="BC6952">
            <v>9.8763283671019095E-2</v>
          </cell>
        </row>
        <row r="6953">
          <cell r="I6953">
            <v>63</v>
          </cell>
          <cell r="BA6953">
            <v>0</v>
          </cell>
          <cell r="BB6953">
            <v>2.3800000000000002E-2</v>
          </cell>
          <cell r="BC6953">
            <v>9.8763283671019095E-2</v>
          </cell>
        </row>
        <row r="6954">
          <cell r="I6954">
            <v>62.1</v>
          </cell>
          <cell r="BA6954">
            <v>0</v>
          </cell>
          <cell r="BB6954">
            <v>2.3800000000000002E-2</v>
          </cell>
          <cell r="BC6954">
            <v>9.601328367101912E-2</v>
          </cell>
        </row>
        <row r="6955">
          <cell r="I6955">
            <v>61</v>
          </cell>
          <cell r="BA6955">
            <v>0.13802125387363057</v>
          </cell>
          <cell r="BB6955">
            <v>2.4299999999999999E-2</v>
          </cell>
          <cell r="BC6955">
            <v>8.6263283671019098E-2</v>
          </cell>
        </row>
        <row r="6956">
          <cell r="I6956">
            <v>62.1</v>
          </cell>
          <cell r="BA6956">
            <v>0.15362125387363057</v>
          </cell>
          <cell r="BB6956">
            <v>2.4799999999999999E-2</v>
          </cell>
          <cell r="BC6956">
            <v>9.601328367101912E-2</v>
          </cell>
        </row>
        <row r="6957">
          <cell r="I6957">
            <v>63</v>
          </cell>
          <cell r="BA6957">
            <v>0.16702125387363054</v>
          </cell>
          <cell r="BB6957">
            <v>3.7087499999999995E-2</v>
          </cell>
          <cell r="BC6957">
            <v>0.10438828367101907</v>
          </cell>
        </row>
        <row r="6958">
          <cell r="I6958">
            <v>66</v>
          </cell>
          <cell r="BA6958">
            <v>0.25102486834603244</v>
          </cell>
          <cell r="BB6958">
            <v>4.8956293103448192E-2</v>
          </cell>
          <cell r="BC6958">
            <v>0.12651328367101908</v>
          </cell>
        </row>
        <row r="6959">
          <cell r="I6959">
            <v>70</v>
          </cell>
          <cell r="BA6959">
            <v>0.26289490471677612</v>
          </cell>
          <cell r="BB6959">
            <v>9.2002298850574635E-2</v>
          </cell>
          <cell r="BC6959">
            <v>0.14613828367101908</v>
          </cell>
        </row>
        <row r="6960">
          <cell r="I6960">
            <v>73.900000000000006</v>
          </cell>
          <cell r="BA6960">
            <v>0.2832546114465716</v>
          </cell>
          <cell r="BB6960">
            <v>0.13216109195402295</v>
          </cell>
          <cell r="BC6960">
            <v>0.16463828367101915</v>
          </cell>
        </row>
        <row r="6961">
          <cell r="I6961">
            <v>75.900000000000006</v>
          </cell>
          <cell r="BA6961">
            <v>0.26000822539491741</v>
          </cell>
          <cell r="BB6961">
            <v>0.14539701149425291</v>
          </cell>
          <cell r="BC6961">
            <v>0.17863828367101911</v>
          </cell>
        </row>
        <row r="6962">
          <cell r="I6962">
            <v>78.099999999999994</v>
          </cell>
          <cell r="BA6962">
            <v>0.30619913629955031</v>
          </cell>
          <cell r="BB6962">
            <v>0.17590902298850566</v>
          </cell>
          <cell r="BC6962">
            <v>0.17101328367101912</v>
          </cell>
        </row>
        <row r="6963">
          <cell r="I6963">
            <v>77</v>
          </cell>
          <cell r="BA6963">
            <v>0.29284441423086133</v>
          </cell>
          <cell r="BB6963">
            <v>0.16408218390804594</v>
          </cell>
          <cell r="BC6963">
            <v>0.16038828367101909</v>
          </cell>
        </row>
        <row r="6964">
          <cell r="I6964">
            <v>79</v>
          </cell>
          <cell r="BA6964">
            <v>0.31235421155726206</v>
          </cell>
          <cell r="BB6964">
            <v>0.18417643678160911</v>
          </cell>
          <cell r="BC6964">
            <v>0.17376328367101906</v>
          </cell>
        </row>
        <row r="6965">
          <cell r="I6965">
            <v>79</v>
          </cell>
          <cell r="BA6965">
            <v>0.23703872442575963</v>
          </cell>
          <cell r="BB6965">
            <v>0.18417643678160911</v>
          </cell>
          <cell r="BC6965">
            <v>0.16638828367101915</v>
          </cell>
        </row>
        <row r="6966">
          <cell r="I6966">
            <v>78.099999999999994</v>
          </cell>
          <cell r="BA6966">
            <v>0.23147994415746154</v>
          </cell>
          <cell r="BB6966">
            <v>0.17305152298850568</v>
          </cell>
          <cell r="BC6966">
            <v>0.16363828367101907</v>
          </cell>
        </row>
        <row r="6967">
          <cell r="I6967">
            <v>75.900000000000006</v>
          </cell>
          <cell r="BA6967">
            <v>0.14670340383396216</v>
          </cell>
          <cell r="BB6967">
            <v>0.14932617816091959</v>
          </cell>
          <cell r="BC6967">
            <v>0.16438828367101907</v>
          </cell>
        </row>
        <row r="6968">
          <cell r="I6968">
            <v>75</v>
          </cell>
          <cell r="BA6968">
            <v>0.14559494229550077</v>
          </cell>
          <cell r="BB6968">
            <v>0.128271264367816</v>
          </cell>
          <cell r="BC6968">
            <v>0.16163828367101912</v>
          </cell>
        </row>
        <row r="6969">
          <cell r="I6969">
            <v>73.900000000000006</v>
          </cell>
          <cell r="BA6969">
            <v>0.14680417306473131</v>
          </cell>
          <cell r="BB6969">
            <v>0.11644442528735628</v>
          </cell>
          <cell r="BC6969">
            <v>0.16463828367101915</v>
          </cell>
        </row>
        <row r="6970">
          <cell r="I6970">
            <v>73.900000000000006</v>
          </cell>
          <cell r="BA6970">
            <v>0.14680417306473131</v>
          </cell>
          <cell r="BB6970">
            <v>0.1159444252873563</v>
          </cell>
          <cell r="BC6970">
            <v>0.16463828367101915</v>
          </cell>
        </row>
        <row r="6971">
          <cell r="I6971">
            <v>73.000000999999997</v>
          </cell>
          <cell r="BA6971">
            <v>0</v>
          </cell>
          <cell r="BB6971">
            <v>0.10642701149425285</v>
          </cell>
          <cell r="BC6971">
            <v>0.16188828367101904</v>
          </cell>
        </row>
        <row r="6972">
          <cell r="I6972">
            <v>72</v>
          </cell>
          <cell r="BA6972">
            <v>0</v>
          </cell>
          <cell r="BB6972">
            <v>9.5879885057471276E-2</v>
          </cell>
          <cell r="BC6972">
            <v>0.15226328367101913</v>
          </cell>
        </row>
        <row r="6973">
          <cell r="I6973">
            <v>70</v>
          </cell>
          <cell r="BA6973">
            <v>0</v>
          </cell>
          <cell r="BB6973">
            <v>7.5285632183907977E-2</v>
          </cell>
          <cell r="BC6973">
            <v>0.14613828367101908</v>
          </cell>
        </row>
        <row r="6974">
          <cell r="I6974">
            <v>70</v>
          </cell>
          <cell r="BA6974">
            <v>0</v>
          </cell>
          <cell r="BB6974">
            <v>7.5785632183907978E-2</v>
          </cell>
          <cell r="BC6974">
            <v>0.15238828367101906</v>
          </cell>
        </row>
        <row r="6975">
          <cell r="I6975">
            <v>69.099999999999994</v>
          </cell>
          <cell r="BA6975">
            <v>0</v>
          </cell>
          <cell r="BB6975">
            <v>6.6018218390804545E-2</v>
          </cell>
          <cell r="BC6975">
            <v>0.15751328367101916</v>
          </cell>
        </row>
        <row r="6976">
          <cell r="I6976">
            <v>69.099999999999994</v>
          </cell>
          <cell r="BA6976">
            <v>0</v>
          </cell>
          <cell r="BB6976">
            <v>6.6018218390804545E-2</v>
          </cell>
          <cell r="BC6976">
            <v>0.15751328367101916</v>
          </cell>
        </row>
        <row r="6977">
          <cell r="I6977">
            <v>68</v>
          </cell>
          <cell r="BA6977">
            <v>0</v>
          </cell>
          <cell r="BB6977">
            <v>5.4691379310344818E-2</v>
          </cell>
          <cell r="BC6977">
            <v>0.15413828367101909</v>
          </cell>
        </row>
        <row r="6978">
          <cell r="I6978">
            <v>68</v>
          </cell>
          <cell r="BA6978">
            <v>0</v>
          </cell>
          <cell r="BB6978">
            <v>5.4691379310344818E-2</v>
          </cell>
          <cell r="BC6978">
            <v>0.15413828367101909</v>
          </cell>
        </row>
        <row r="6979">
          <cell r="I6979">
            <v>68</v>
          </cell>
          <cell r="BA6979">
            <v>0.14257186537242383</v>
          </cell>
          <cell r="BB6979">
            <v>5.5191379310344811E-2</v>
          </cell>
          <cell r="BC6979">
            <v>0.15413828367101909</v>
          </cell>
        </row>
        <row r="6980">
          <cell r="I6980">
            <v>66.900000000000006</v>
          </cell>
          <cell r="BA6980">
            <v>0.13808763460319312</v>
          </cell>
          <cell r="BB6980">
            <v>4.4364540229885098E-2</v>
          </cell>
          <cell r="BC6980">
            <v>0.14301328367101906</v>
          </cell>
        </row>
        <row r="6981">
          <cell r="I6981">
            <v>68</v>
          </cell>
          <cell r="BA6981">
            <v>0.14257186537242383</v>
          </cell>
          <cell r="BB6981">
            <v>6.7978879310344811E-2</v>
          </cell>
          <cell r="BC6981">
            <v>0.15413828367101909</v>
          </cell>
        </row>
        <row r="6982">
          <cell r="I6982">
            <v>70</v>
          </cell>
          <cell r="BA6982">
            <v>0.27363628661554651</v>
          </cell>
          <cell r="BB6982">
            <v>9.0144798850574637E-2</v>
          </cell>
          <cell r="BC6982">
            <v>0.16026328367101911</v>
          </cell>
        </row>
        <row r="6983">
          <cell r="I6983">
            <v>71.099999999999994</v>
          </cell>
          <cell r="BA6983">
            <v>0.28142514127006008</v>
          </cell>
          <cell r="BB6983">
            <v>0.10332913793103436</v>
          </cell>
          <cell r="BC6983">
            <v>0.17176328367101915</v>
          </cell>
        </row>
        <row r="6984">
          <cell r="I6984">
            <v>75</v>
          </cell>
          <cell r="BA6984">
            <v>0.30863331574003028</v>
          </cell>
          <cell r="BB6984">
            <v>0.14348793103448265</v>
          </cell>
          <cell r="BC6984">
            <v>0.19088828367101909</v>
          </cell>
        </row>
        <row r="6985">
          <cell r="I6985">
            <v>75</v>
          </cell>
          <cell r="BA6985">
            <v>0.27020854809503814</v>
          </cell>
          <cell r="BB6985">
            <v>0.13612959770114932</v>
          </cell>
          <cell r="BC6985">
            <v>0.19951328367101911</v>
          </cell>
        </row>
        <row r="6986">
          <cell r="I6986">
            <v>75</v>
          </cell>
          <cell r="BA6986">
            <v>0.31545083955795544</v>
          </cell>
          <cell r="BB6986">
            <v>0.14398793103448268</v>
          </cell>
          <cell r="BC6986">
            <v>0.19951328367101911</v>
          </cell>
        </row>
        <row r="6987">
          <cell r="I6987">
            <v>77</v>
          </cell>
          <cell r="BA6987">
            <v>0.32965754055407892</v>
          </cell>
          <cell r="BB6987">
            <v>0.16408218390804594</v>
          </cell>
          <cell r="BC6987">
            <v>0.20563828367101905</v>
          </cell>
        </row>
        <row r="6988">
          <cell r="I6988">
            <v>77</v>
          </cell>
          <cell r="BA6988">
            <v>0.3357591637015736</v>
          </cell>
          <cell r="BB6988">
            <v>0.16358218390804594</v>
          </cell>
          <cell r="BC6988">
            <v>0.21313828367101909</v>
          </cell>
        </row>
        <row r="6989">
          <cell r="I6989">
            <v>78.099999999999994</v>
          </cell>
          <cell r="BA6989">
            <v>0.26517819475290971</v>
          </cell>
          <cell r="BB6989">
            <v>0.17490902298850566</v>
          </cell>
          <cell r="BC6989">
            <v>0.2165132836710191</v>
          </cell>
        </row>
        <row r="6990">
          <cell r="I6990">
            <v>77</v>
          </cell>
          <cell r="BA6990">
            <v>0.2577810056544042</v>
          </cell>
          <cell r="BB6990">
            <v>0.16172468390804595</v>
          </cell>
          <cell r="BC6990">
            <v>0.21313828367101909</v>
          </cell>
        </row>
        <row r="6991">
          <cell r="I6991">
            <v>75.900000000000006</v>
          </cell>
          <cell r="BA6991">
            <v>0.16499301921857756</v>
          </cell>
          <cell r="BB6991">
            <v>0.14932617816091959</v>
          </cell>
          <cell r="BC6991">
            <v>0.20976328367101912</v>
          </cell>
        </row>
        <row r="6992">
          <cell r="I6992">
            <v>75</v>
          </cell>
          <cell r="BA6992">
            <v>0.16388455768011617</v>
          </cell>
          <cell r="BB6992">
            <v>0.128271264367816</v>
          </cell>
          <cell r="BC6992">
            <v>0.20701328367101915</v>
          </cell>
        </row>
        <row r="6993">
          <cell r="I6993">
            <v>73.900000000000006</v>
          </cell>
          <cell r="BA6993">
            <v>0.16252417306473121</v>
          </cell>
          <cell r="BB6993">
            <v>0.11644442528735628</v>
          </cell>
          <cell r="BC6993">
            <v>0.20363828367101913</v>
          </cell>
        </row>
        <row r="6994">
          <cell r="I6994">
            <v>73.900000000000006</v>
          </cell>
          <cell r="BA6994">
            <v>0.16252417306473121</v>
          </cell>
          <cell r="BB6994">
            <v>0.1159444252873563</v>
          </cell>
          <cell r="BC6994">
            <v>0.20363828367101913</v>
          </cell>
        </row>
        <row r="6995">
          <cell r="I6995">
            <v>73.000000999999997</v>
          </cell>
          <cell r="BA6995">
            <v>0</v>
          </cell>
          <cell r="BB6995">
            <v>0.10642701149425285</v>
          </cell>
          <cell r="BC6995">
            <v>0.19338828367101912</v>
          </cell>
        </row>
        <row r="6996">
          <cell r="I6996">
            <v>73.000000999999997</v>
          </cell>
          <cell r="BA6996">
            <v>0</v>
          </cell>
          <cell r="BB6996">
            <v>0.10617701149425285</v>
          </cell>
          <cell r="BC6996">
            <v>0.2008882836710191</v>
          </cell>
        </row>
        <row r="6997">
          <cell r="I6997">
            <v>72</v>
          </cell>
          <cell r="BA6997">
            <v>0</v>
          </cell>
          <cell r="BB6997">
            <v>9.5879885057471276E-2</v>
          </cell>
          <cell r="BC6997">
            <v>0.19751328367101909</v>
          </cell>
        </row>
        <row r="6998">
          <cell r="I6998">
            <v>72</v>
          </cell>
          <cell r="BA6998">
            <v>0</v>
          </cell>
          <cell r="BB6998">
            <v>9.6379885057471276E-2</v>
          </cell>
          <cell r="BC6998">
            <v>0.19751328367101909</v>
          </cell>
        </row>
        <row r="6999">
          <cell r="I6999">
            <v>72</v>
          </cell>
          <cell r="BA6999">
            <v>0</v>
          </cell>
          <cell r="BB6999">
            <v>9.5879885057471276E-2</v>
          </cell>
          <cell r="BC6999">
            <v>0.19751328367101909</v>
          </cell>
        </row>
        <row r="7000">
          <cell r="I7000">
            <v>71.099999999999994</v>
          </cell>
          <cell r="BA7000">
            <v>0</v>
          </cell>
          <cell r="BB7000">
            <v>8.6612471264367705E-2</v>
          </cell>
          <cell r="BC7000">
            <v>0.1872632836710191</v>
          </cell>
        </row>
        <row r="7001">
          <cell r="I7001">
            <v>71.099999999999994</v>
          </cell>
          <cell r="BA7001">
            <v>0</v>
          </cell>
          <cell r="BB7001">
            <v>8.6612471264367705E-2</v>
          </cell>
          <cell r="BC7001">
            <v>0.1872632836710191</v>
          </cell>
        </row>
        <row r="7002">
          <cell r="I7002">
            <v>70</v>
          </cell>
          <cell r="BA7002">
            <v>0</v>
          </cell>
          <cell r="BB7002">
            <v>7.5285632183907977E-2</v>
          </cell>
          <cell r="BC7002">
            <v>0.17538828367101911</v>
          </cell>
        </row>
        <row r="7003">
          <cell r="I7003">
            <v>68</v>
          </cell>
          <cell r="BA7003">
            <v>0.14257186537242383</v>
          </cell>
          <cell r="BB7003">
            <v>5.5191379310344811E-2</v>
          </cell>
          <cell r="BC7003">
            <v>0.15413828367101909</v>
          </cell>
        </row>
        <row r="7004">
          <cell r="I7004">
            <v>66.900000000000006</v>
          </cell>
          <cell r="BA7004">
            <v>0.13551801921857773</v>
          </cell>
          <cell r="BB7004">
            <v>4.4364540229885098E-2</v>
          </cell>
          <cell r="BC7004">
            <v>0.13663828367101913</v>
          </cell>
        </row>
        <row r="7005">
          <cell r="I7005">
            <v>66.900000000000006</v>
          </cell>
          <cell r="BA7005">
            <v>0.13808763460319312</v>
          </cell>
          <cell r="BB7005">
            <v>5.6652040229885091E-2</v>
          </cell>
          <cell r="BC7005">
            <v>0.14301328367101906</v>
          </cell>
        </row>
        <row r="7006">
          <cell r="I7006">
            <v>68</v>
          </cell>
          <cell r="BA7006">
            <v>0.27063479091373199</v>
          </cell>
          <cell r="BB7006">
            <v>6.9550545977011477E-2</v>
          </cell>
          <cell r="BC7006">
            <v>0.15413828367101909</v>
          </cell>
        </row>
        <row r="7007">
          <cell r="I7007">
            <v>69.099999999999994</v>
          </cell>
          <cell r="BA7007">
            <v>0.27229747804965848</v>
          </cell>
          <cell r="BB7007">
            <v>8.2734885057471216E-2</v>
          </cell>
          <cell r="BC7007">
            <v>0.15751328367101916</v>
          </cell>
        </row>
        <row r="7008">
          <cell r="I7008">
            <v>72</v>
          </cell>
          <cell r="BA7008">
            <v>0.27062873795791004</v>
          </cell>
          <cell r="BB7008">
            <v>0.11259655172413793</v>
          </cell>
          <cell r="BC7008">
            <v>0.15851328367101911</v>
          </cell>
        </row>
        <row r="7009">
          <cell r="I7009">
            <v>72</v>
          </cell>
          <cell r="BA7009">
            <v>0.22128167486037739</v>
          </cell>
          <cell r="BB7009">
            <v>0.10523821839080461</v>
          </cell>
          <cell r="BC7009">
            <v>0.14488828367101908</v>
          </cell>
        </row>
        <row r="7010">
          <cell r="I7010">
            <v>72</v>
          </cell>
          <cell r="BA7010">
            <v>0.25579676680406388</v>
          </cell>
          <cell r="BB7010">
            <v>0.11309655172413793</v>
          </cell>
          <cell r="BC7010">
            <v>0.1388882836710191</v>
          </cell>
        </row>
        <row r="7011">
          <cell r="I7011">
            <v>75</v>
          </cell>
          <cell r="BA7011">
            <v>0.27494091542245785</v>
          </cell>
          <cell r="BB7011">
            <v>0.14348793103448265</v>
          </cell>
          <cell r="BC7011">
            <v>0.1482632836710191</v>
          </cell>
        </row>
        <row r="7012">
          <cell r="I7012">
            <v>75</v>
          </cell>
          <cell r="BA7012">
            <v>0.25587160967086997</v>
          </cell>
          <cell r="BB7012">
            <v>0.14298793103448265</v>
          </cell>
          <cell r="BC7012">
            <v>0.12413828367101912</v>
          </cell>
        </row>
        <row r="7013">
          <cell r="I7013">
            <v>75.900000000000006</v>
          </cell>
          <cell r="BA7013">
            <v>0.19975876197315598</v>
          </cell>
          <cell r="BB7013">
            <v>0.15225534482758624</v>
          </cell>
          <cell r="BC7013">
            <v>0.12688828367101909</v>
          </cell>
        </row>
        <row r="7014">
          <cell r="I7014">
            <v>75</v>
          </cell>
          <cell r="BA7014">
            <v>0.19470931700831548</v>
          </cell>
          <cell r="BB7014">
            <v>0.14113043103448267</v>
          </cell>
          <cell r="BC7014">
            <v>0.12413828367101912</v>
          </cell>
        </row>
        <row r="7015">
          <cell r="I7015">
            <v>70</v>
          </cell>
          <cell r="BA7015">
            <v>0.12181340383396226</v>
          </cell>
          <cell r="BB7015">
            <v>8.8573132183907971E-2</v>
          </cell>
          <cell r="BC7015">
            <v>0.10263828367101913</v>
          </cell>
        </row>
        <row r="7016">
          <cell r="I7016">
            <v>66.900000000000006</v>
          </cell>
          <cell r="BA7016">
            <v>0.12045301921857771</v>
          </cell>
          <cell r="BB7016">
            <v>4.4864540229885098E-2</v>
          </cell>
          <cell r="BC7016">
            <v>9.9263283671019081E-2</v>
          </cell>
        </row>
        <row r="7017">
          <cell r="I7017">
            <v>64.900000000000006</v>
          </cell>
          <cell r="BA7017">
            <v>0.13942125387363055</v>
          </cell>
          <cell r="BB7017">
            <v>2.4799999999999999E-2</v>
          </cell>
          <cell r="BC7017">
            <v>8.7138283671019098E-2</v>
          </cell>
        </row>
        <row r="7018">
          <cell r="I7018">
            <v>63</v>
          </cell>
          <cell r="BA7018">
            <v>0.12982125387363055</v>
          </cell>
          <cell r="BB7018">
            <v>2.4299999999999999E-2</v>
          </cell>
          <cell r="BC7018">
            <v>8.1138283671019093E-2</v>
          </cell>
        </row>
        <row r="7019">
          <cell r="I7019">
            <v>62.1</v>
          </cell>
          <cell r="BA7019">
            <v>0</v>
          </cell>
          <cell r="BB7019">
            <v>2.4049999999999998E-2</v>
          </cell>
          <cell r="BC7019">
            <v>7.8388283671019104E-2</v>
          </cell>
        </row>
        <row r="7020">
          <cell r="I7020">
            <v>62.1</v>
          </cell>
          <cell r="BA7020">
            <v>0</v>
          </cell>
          <cell r="BB7020">
            <v>2.3800000000000002E-2</v>
          </cell>
          <cell r="BC7020">
            <v>7.8388283671019104E-2</v>
          </cell>
        </row>
        <row r="7021">
          <cell r="I7021">
            <v>59</v>
          </cell>
          <cell r="BA7021">
            <v>0</v>
          </cell>
          <cell r="BB7021">
            <v>2.3800000000000002E-2</v>
          </cell>
          <cell r="BC7021">
            <v>3.9388283671019098E-2</v>
          </cell>
        </row>
        <row r="7022">
          <cell r="I7022">
            <v>57</v>
          </cell>
          <cell r="BA7022">
            <v>0</v>
          </cell>
          <cell r="BB7022">
            <v>2.4299999999999999E-2</v>
          </cell>
          <cell r="BC7022">
            <v>2.4638283671019102E-2</v>
          </cell>
        </row>
        <row r="7023">
          <cell r="I7023">
            <v>55</v>
          </cell>
          <cell r="BA7023">
            <v>0</v>
          </cell>
          <cell r="BB7023">
            <v>2.3800000000000002E-2</v>
          </cell>
          <cell r="BC7023">
            <v>1.2E-2</v>
          </cell>
        </row>
        <row r="7024">
          <cell r="I7024">
            <v>54</v>
          </cell>
          <cell r="BA7024">
            <v>0</v>
          </cell>
          <cell r="BB7024">
            <v>2.3800000000000002E-2</v>
          </cell>
          <cell r="BC7024">
            <v>9.0000000000000011E-3</v>
          </cell>
        </row>
        <row r="7025">
          <cell r="I7025">
            <v>52</v>
          </cell>
          <cell r="BA7025">
            <v>0</v>
          </cell>
          <cell r="BB7025">
            <v>2.3800000000000002E-2</v>
          </cell>
          <cell r="BC7025">
            <v>3.0000000000000001E-3</v>
          </cell>
        </row>
        <row r="7026">
          <cell r="I7026">
            <v>50</v>
          </cell>
          <cell r="BA7026">
            <v>0</v>
          </cell>
          <cell r="BB7026">
            <v>2.3800000000000002E-2</v>
          </cell>
          <cell r="BC7026">
            <v>0</v>
          </cell>
        </row>
        <row r="7027">
          <cell r="I7027">
            <v>48.9</v>
          </cell>
          <cell r="BA7027">
            <v>0</v>
          </cell>
          <cell r="BB7027">
            <v>2.4299999999999999E-2</v>
          </cell>
          <cell r="BC7027">
            <v>0</v>
          </cell>
        </row>
        <row r="7028">
          <cell r="I7028">
            <v>46.9</v>
          </cell>
          <cell r="BA7028">
            <v>0</v>
          </cell>
          <cell r="BB7028">
            <v>2.4799999999999999E-2</v>
          </cell>
          <cell r="BC7028">
            <v>0</v>
          </cell>
        </row>
        <row r="7029">
          <cell r="I7029">
            <v>46.9</v>
          </cell>
          <cell r="BA7029">
            <v>0</v>
          </cell>
          <cell r="BB7029">
            <v>3.1586666666666666E-2</v>
          </cell>
          <cell r="BC7029">
            <v>0</v>
          </cell>
        </row>
        <row r="7030">
          <cell r="I7030">
            <v>52</v>
          </cell>
          <cell r="BA7030">
            <v>8.6576208178438668E-3</v>
          </cell>
          <cell r="BB7030">
            <v>3.3158333333333331E-2</v>
          </cell>
          <cell r="BC7030">
            <v>3.0000000000000001E-3</v>
          </cell>
        </row>
        <row r="7031">
          <cell r="I7031">
            <v>55.9</v>
          </cell>
          <cell r="BA7031">
            <v>4.409453531598511E-2</v>
          </cell>
          <cell r="BB7031">
            <v>3.2658333333333331E-2</v>
          </cell>
          <cell r="BC7031">
            <v>1.4699999999999994E-2</v>
          </cell>
        </row>
        <row r="7032">
          <cell r="I7032">
            <v>60.1</v>
          </cell>
          <cell r="BA7032">
            <v>8.0824237918215622E-2</v>
          </cell>
          <cell r="BB7032">
            <v>3.2658333333333331E-2</v>
          </cell>
          <cell r="BC7032">
            <v>2.7300000000000005E-2</v>
          </cell>
        </row>
        <row r="7033">
          <cell r="I7033">
            <v>63</v>
          </cell>
          <cell r="BA7033">
            <v>8.4011152416356871E-2</v>
          </cell>
          <cell r="BB7033">
            <v>3.3158333333333331E-2</v>
          </cell>
          <cell r="BC7033">
            <v>3.6000000000000004E-2</v>
          </cell>
        </row>
        <row r="7034">
          <cell r="I7034">
            <v>64.900000000000006</v>
          </cell>
          <cell r="BA7034">
            <v>0.12159657992565061</v>
          </cell>
          <cell r="BB7034">
            <v>3.3158333333333331E-2</v>
          </cell>
          <cell r="BC7034">
            <v>4.1700000000000015E-2</v>
          </cell>
        </row>
        <row r="7035">
          <cell r="I7035">
            <v>64</v>
          </cell>
          <cell r="BA7035">
            <v>0.11404962825278811</v>
          </cell>
          <cell r="BB7035">
            <v>3.2658333333333331E-2</v>
          </cell>
          <cell r="BC7035">
            <v>3.9E-2</v>
          </cell>
        </row>
        <row r="7036">
          <cell r="I7036">
            <v>66.900000000000006</v>
          </cell>
          <cell r="BA7036">
            <v>0.17787069187875315</v>
          </cell>
          <cell r="BB7036">
            <v>4.7793706896551762E-2</v>
          </cell>
          <cell r="BC7036">
            <v>4.7700000000000013E-2</v>
          </cell>
        </row>
        <row r="7037">
          <cell r="I7037">
            <v>64.900000000000006</v>
          </cell>
          <cell r="BA7037">
            <v>8.40665799256506E-2</v>
          </cell>
          <cell r="BB7037">
            <v>2.8229166666666666E-2</v>
          </cell>
          <cell r="BC7037">
            <v>4.1700000000000015E-2</v>
          </cell>
        </row>
        <row r="7038">
          <cell r="I7038">
            <v>64</v>
          </cell>
          <cell r="BA7038">
            <v>7.3099628252788124E-2</v>
          </cell>
          <cell r="BB7038">
            <v>2.4799999999999999E-2</v>
          </cell>
          <cell r="BC7038">
            <v>3.9E-2</v>
          </cell>
        </row>
        <row r="7039">
          <cell r="I7039">
            <v>60.1</v>
          </cell>
          <cell r="BA7039">
            <v>4.368000000000001E-2</v>
          </cell>
          <cell r="BB7039">
            <v>2.53E-2</v>
          </cell>
          <cell r="BC7039">
            <v>2.7300000000000005E-2</v>
          </cell>
        </row>
        <row r="7040">
          <cell r="I7040">
            <v>55.9</v>
          </cell>
          <cell r="BA7040">
            <v>0</v>
          </cell>
          <cell r="BB7040">
            <v>2.53E-2</v>
          </cell>
          <cell r="BC7040">
            <v>1.4699999999999994E-2</v>
          </cell>
        </row>
        <row r="7041">
          <cell r="I7041">
            <v>53.1</v>
          </cell>
          <cell r="BA7041">
            <v>0</v>
          </cell>
          <cell r="BB7041">
            <v>2.4799999999999999E-2</v>
          </cell>
          <cell r="BC7041">
            <v>6.3000000000000044E-3</v>
          </cell>
        </row>
        <row r="7042">
          <cell r="I7042">
            <v>52</v>
          </cell>
          <cell r="BA7042">
            <v>0</v>
          </cell>
          <cell r="BB7042">
            <v>2.4799999999999999E-2</v>
          </cell>
          <cell r="BC7042">
            <v>3.0000000000000001E-3</v>
          </cell>
        </row>
        <row r="7043">
          <cell r="I7043">
            <v>51.1</v>
          </cell>
          <cell r="BA7043">
            <v>0</v>
          </cell>
          <cell r="BB7043">
            <v>2.4299999999999999E-2</v>
          </cell>
          <cell r="BC7043">
            <v>3.0000000000000431E-4</v>
          </cell>
        </row>
        <row r="7044">
          <cell r="I7044">
            <v>51.1</v>
          </cell>
          <cell r="BA7044">
            <v>0</v>
          </cell>
          <cell r="BB7044">
            <v>2.4299999999999999E-2</v>
          </cell>
          <cell r="BC7044">
            <v>3.0000000000000431E-4</v>
          </cell>
        </row>
        <row r="7045">
          <cell r="I7045">
            <v>51.1</v>
          </cell>
          <cell r="BA7045">
            <v>0</v>
          </cell>
          <cell r="BB7045">
            <v>2.4299999999999999E-2</v>
          </cell>
          <cell r="BC7045">
            <v>3.0000000000000431E-4</v>
          </cell>
        </row>
        <row r="7046">
          <cell r="I7046">
            <v>50</v>
          </cell>
          <cell r="BA7046">
            <v>0</v>
          </cell>
          <cell r="BB7046">
            <v>2.4299999999999999E-2</v>
          </cell>
          <cell r="BC7046">
            <v>0</v>
          </cell>
        </row>
        <row r="7047">
          <cell r="I7047">
            <v>51.1</v>
          </cell>
          <cell r="BA7047">
            <v>0</v>
          </cell>
          <cell r="BB7047">
            <v>2.3800000000000002E-2</v>
          </cell>
          <cell r="BC7047">
            <v>3.0000000000000431E-4</v>
          </cell>
        </row>
        <row r="7048">
          <cell r="I7048">
            <v>48</v>
          </cell>
          <cell r="BA7048">
            <v>0</v>
          </cell>
          <cell r="BB7048">
            <v>2.3800000000000002E-2</v>
          </cell>
          <cell r="BC7048">
            <v>0</v>
          </cell>
        </row>
        <row r="7049">
          <cell r="I7049">
            <v>46.9</v>
          </cell>
          <cell r="BA7049">
            <v>0</v>
          </cell>
          <cell r="BB7049">
            <v>2.3800000000000002E-2</v>
          </cell>
          <cell r="BC7049">
            <v>0</v>
          </cell>
        </row>
        <row r="7050">
          <cell r="I7050">
            <v>46.9</v>
          </cell>
          <cell r="BA7050">
            <v>0</v>
          </cell>
          <cell r="BB7050">
            <v>2.3800000000000002E-2</v>
          </cell>
          <cell r="BC7050">
            <v>0</v>
          </cell>
        </row>
        <row r="7051">
          <cell r="I7051">
            <v>46</v>
          </cell>
          <cell r="BA7051">
            <v>0</v>
          </cell>
          <cell r="BB7051">
            <v>2.4299999999999999E-2</v>
          </cell>
          <cell r="BC7051">
            <v>0</v>
          </cell>
        </row>
        <row r="7052">
          <cell r="I7052">
            <v>48</v>
          </cell>
          <cell r="BA7052">
            <v>0</v>
          </cell>
          <cell r="BB7052">
            <v>2.4799999999999999E-2</v>
          </cell>
          <cell r="BC7052">
            <v>0</v>
          </cell>
        </row>
        <row r="7053">
          <cell r="I7053">
            <v>52</v>
          </cell>
          <cell r="BA7053">
            <v>0</v>
          </cell>
          <cell r="BB7053">
            <v>2.53E-2</v>
          </cell>
          <cell r="BC7053">
            <v>3.0000000000000001E-3</v>
          </cell>
        </row>
        <row r="7054">
          <cell r="I7054">
            <v>57</v>
          </cell>
          <cell r="BA7054">
            <v>0</v>
          </cell>
          <cell r="BB7054">
            <v>2.53E-2</v>
          </cell>
          <cell r="BC7054">
            <v>1.8000000000000002E-2</v>
          </cell>
        </row>
        <row r="7055">
          <cell r="I7055">
            <v>61</v>
          </cell>
          <cell r="BA7055">
            <v>0</v>
          </cell>
          <cell r="BB7055">
            <v>2.4799999999999999E-2</v>
          </cell>
          <cell r="BC7055">
            <v>0.03</v>
          </cell>
        </row>
        <row r="7056">
          <cell r="I7056">
            <v>66</v>
          </cell>
          <cell r="BA7056">
            <v>0</v>
          </cell>
          <cell r="BB7056">
            <v>3.5097126436781527E-2</v>
          </cell>
          <cell r="BC7056">
            <v>4.4999999999999998E-2</v>
          </cell>
        </row>
        <row r="7057">
          <cell r="I7057">
            <v>68</v>
          </cell>
          <cell r="BA7057">
            <v>0</v>
          </cell>
          <cell r="BB7057">
            <v>5.6191379310344812E-2</v>
          </cell>
          <cell r="BC7057">
            <v>5.1000000000000004E-2</v>
          </cell>
        </row>
        <row r="7058">
          <cell r="I7058">
            <v>68</v>
          </cell>
          <cell r="BA7058">
            <v>9.9553846153846146E-2</v>
          </cell>
          <cell r="BB7058">
            <v>5.6191379310344812E-2</v>
          </cell>
          <cell r="BC7058">
            <v>5.1000000000000004E-2</v>
          </cell>
        </row>
        <row r="7059">
          <cell r="I7059">
            <v>70</v>
          </cell>
          <cell r="BA7059">
            <v>0.1019723076923077</v>
          </cell>
          <cell r="BB7059">
            <v>7.6285632183907978E-2</v>
          </cell>
          <cell r="BC7059">
            <v>5.7000000000000002E-2</v>
          </cell>
        </row>
        <row r="7060">
          <cell r="I7060">
            <v>72</v>
          </cell>
          <cell r="BA7060">
            <v>0.10439076923076925</v>
          </cell>
          <cell r="BB7060">
            <v>9.6379885057471276E-2</v>
          </cell>
          <cell r="BC7060">
            <v>6.3E-2</v>
          </cell>
        </row>
        <row r="7061">
          <cell r="I7061">
            <v>72</v>
          </cell>
          <cell r="BA7061">
            <v>0.10439076923076925</v>
          </cell>
          <cell r="BB7061">
            <v>9.6379885057471276E-2</v>
          </cell>
          <cell r="BC7061">
            <v>6.3E-2</v>
          </cell>
        </row>
        <row r="7062">
          <cell r="I7062">
            <v>70</v>
          </cell>
          <cell r="BA7062">
            <v>0.1019723076923077</v>
          </cell>
          <cell r="BB7062">
            <v>7.6285632183907978E-2</v>
          </cell>
          <cell r="BC7062">
            <v>5.7000000000000002E-2</v>
          </cell>
        </row>
        <row r="7063">
          <cell r="I7063">
            <v>66.900000000000006</v>
          </cell>
          <cell r="BA7063">
            <v>9.8223692307692304E-2</v>
          </cell>
          <cell r="BB7063">
            <v>4.4864540229885098E-2</v>
          </cell>
          <cell r="BC7063">
            <v>4.7700000000000013E-2</v>
          </cell>
        </row>
        <row r="7064">
          <cell r="I7064">
            <v>66.900000000000006</v>
          </cell>
          <cell r="BA7064">
            <v>9.8223692307692304E-2</v>
          </cell>
          <cell r="BB7064">
            <v>4.4864540229885098E-2</v>
          </cell>
          <cell r="BC7064">
            <v>4.7700000000000013E-2</v>
          </cell>
        </row>
        <row r="7065">
          <cell r="I7065">
            <v>59</v>
          </cell>
          <cell r="BA7065">
            <v>3.8399999999999997E-2</v>
          </cell>
          <cell r="BB7065">
            <v>2.4799999999999999E-2</v>
          </cell>
          <cell r="BC7065">
            <v>2.4E-2</v>
          </cell>
        </row>
        <row r="7066">
          <cell r="I7066">
            <v>61</v>
          </cell>
          <cell r="BA7066">
            <v>4.8000000000000001E-2</v>
          </cell>
          <cell r="BB7066">
            <v>2.4799999999999999E-2</v>
          </cell>
          <cell r="BC7066">
            <v>0.03</v>
          </cell>
        </row>
        <row r="7067">
          <cell r="I7067">
            <v>57.9</v>
          </cell>
          <cell r="BA7067">
            <v>3.3119999999999997E-2</v>
          </cell>
          <cell r="BB7067">
            <v>2.4299999999999999E-2</v>
          </cell>
          <cell r="BC7067">
            <v>2.0699999999999996E-2</v>
          </cell>
        </row>
        <row r="7068">
          <cell r="I7068">
            <v>55.9</v>
          </cell>
          <cell r="BA7068">
            <v>2.3519999999999992E-2</v>
          </cell>
          <cell r="BB7068">
            <v>2.4299999999999999E-2</v>
          </cell>
          <cell r="BC7068">
            <v>1.4699999999999994E-2</v>
          </cell>
        </row>
        <row r="7069">
          <cell r="I7069">
            <v>57</v>
          </cell>
          <cell r="BA7069">
            <v>2.8800000000000003E-2</v>
          </cell>
          <cell r="BB7069">
            <v>2.4299999999999999E-2</v>
          </cell>
          <cell r="BC7069">
            <v>1.8000000000000002E-2</v>
          </cell>
        </row>
        <row r="7070">
          <cell r="I7070">
            <v>57</v>
          </cell>
          <cell r="BA7070">
            <v>0</v>
          </cell>
          <cell r="BB7070">
            <v>2.4299999999999999E-2</v>
          </cell>
          <cell r="BC7070">
            <v>1.8000000000000002E-2</v>
          </cell>
        </row>
        <row r="7071">
          <cell r="I7071">
            <v>55</v>
          </cell>
          <cell r="BA7071">
            <v>0</v>
          </cell>
          <cell r="BB7071">
            <v>2.3800000000000002E-2</v>
          </cell>
          <cell r="BC7071">
            <v>1.2E-2</v>
          </cell>
        </row>
        <row r="7072">
          <cell r="I7072">
            <v>57</v>
          </cell>
          <cell r="BA7072">
            <v>0</v>
          </cell>
          <cell r="BB7072">
            <v>2.3800000000000002E-2</v>
          </cell>
          <cell r="BC7072">
            <v>1.8000000000000002E-2</v>
          </cell>
        </row>
        <row r="7073">
          <cell r="I7073">
            <v>54</v>
          </cell>
          <cell r="BA7073">
            <v>0</v>
          </cell>
          <cell r="BB7073">
            <v>2.3800000000000002E-2</v>
          </cell>
          <cell r="BC7073">
            <v>9.0000000000000011E-3</v>
          </cell>
        </row>
        <row r="7074">
          <cell r="I7074">
            <v>54</v>
          </cell>
          <cell r="BA7074">
            <v>0</v>
          </cell>
          <cell r="BB7074">
            <v>2.3800000000000002E-2</v>
          </cell>
          <cell r="BC7074">
            <v>9.0000000000000011E-3</v>
          </cell>
        </row>
        <row r="7075">
          <cell r="I7075">
            <v>55</v>
          </cell>
          <cell r="BA7075">
            <v>0</v>
          </cell>
          <cell r="BB7075">
            <v>2.4299999999999999E-2</v>
          </cell>
          <cell r="BC7075">
            <v>1.2E-2</v>
          </cell>
        </row>
        <row r="7076">
          <cell r="I7076">
            <v>55</v>
          </cell>
          <cell r="BA7076">
            <v>0</v>
          </cell>
          <cell r="BB7076">
            <v>2.4799999999999999E-2</v>
          </cell>
          <cell r="BC7076">
            <v>1.86382836710191E-2</v>
          </cell>
        </row>
        <row r="7077">
          <cell r="I7077">
            <v>55.9</v>
          </cell>
          <cell r="BA7077">
            <v>0</v>
          </cell>
          <cell r="BB7077">
            <v>2.53E-2</v>
          </cell>
          <cell r="BC7077">
            <v>2.1388283671019127E-2</v>
          </cell>
        </row>
        <row r="7078">
          <cell r="I7078">
            <v>59</v>
          </cell>
          <cell r="BA7078">
            <v>0</v>
          </cell>
          <cell r="BB7078">
            <v>2.53E-2</v>
          </cell>
          <cell r="BC7078">
            <v>3.9388283671019098E-2</v>
          </cell>
        </row>
        <row r="7079">
          <cell r="I7079">
            <v>62.1</v>
          </cell>
          <cell r="BA7079">
            <v>0</v>
          </cell>
          <cell r="BB7079">
            <v>2.4799999999999999E-2</v>
          </cell>
          <cell r="BC7079">
            <v>4.0013283671019105E-2</v>
          </cell>
        </row>
        <row r="7080">
          <cell r="I7080">
            <v>69.099999999999994</v>
          </cell>
          <cell r="BA7080">
            <v>0</v>
          </cell>
          <cell r="BB7080">
            <v>6.7018218390804546E-2</v>
          </cell>
          <cell r="BC7080">
            <v>6.5263283671019093E-2</v>
          </cell>
        </row>
        <row r="7081">
          <cell r="I7081">
            <v>72</v>
          </cell>
          <cell r="BA7081">
            <v>0</v>
          </cell>
          <cell r="BB7081">
            <v>9.7379885057471263E-2</v>
          </cell>
          <cell r="BC7081">
            <v>7.0138283671019111E-2</v>
          </cell>
        </row>
        <row r="7082">
          <cell r="I7082">
            <v>73.900000000000006</v>
          </cell>
          <cell r="BA7082">
            <v>0</v>
          </cell>
          <cell r="BB7082">
            <v>0.11694442528735628</v>
          </cell>
          <cell r="BC7082">
            <v>6.8700000000000025E-2</v>
          </cell>
        </row>
        <row r="7083">
          <cell r="I7083">
            <v>73.900000000000006</v>
          </cell>
          <cell r="BA7083">
            <v>0</v>
          </cell>
          <cell r="BB7083">
            <v>0.11644442528735628</v>
          </cell>
          <cell r="BC7083">
            <v>6.8700000000000025E-2</v>
          </cell>
        </row>
        <row r="7084">
          <cell r="I7084">
            <v>73.900000000000006</v>
          </cell>
          <cell r="BA7084">
            <v>0</v>
          </cell>
          <cell r="BB7084">
            <v>0.1159444252873563</v>
          </cell>
          <cell r="BC7084">
            <v>6.8700000000000025E-2</v>
          </cell>
        </row>
        <row r="7085">
          <cell r="I7085">
            <v>73.900000000000006</v>
          </cell>
          <cell r="BA7085">
            <v>0</v>
          </cell>
          <cell r="BB7085">
            <v>0.1159444252873563</v>
          </cell>
          <cell r="BC7085">
            <v>6.8700000000000025E-2</v>
          </cell>
        </row>
        <row r="7086">
          <cell r="I7086">
            <v>72</v>
          </cell>
          <cell r="BA7086">
            <v>0</v>
          </cell>
          <cell r="BB7086">
            <v>9.6879885057471277E-2</v>
          </cell>
          <cell r="BC7086">
            <v>6.3E-2</v>
          </cell>
        </row>
        <row r="7087">
          <cell r="I7087">
            <v>69.099999999999994</v>
          </cell>
          <cell r="BA7087">
            <v>0</v>
          </cell>
          <cell r="BB7087">
            <v>6.7518218390804532E-2</v>
          </cell>
          <cell r="BC7087">
            <v>5.4299999999999987E-2</v>
          </cell>
        </row>
        <row r="7088">
          <cell r="I7088">
            <v>66</v>
          </cell>
          <cell r="BA7088">
            <v>0</v>
          </cell>
          <cell r="BB7088">
            <v>3.559712643678152E-2</v>
          </cell>
          <cell r="BC7088">
            <v>4.4999999999999998E-2</v>
          </cell>
        </row>
        <row r="7089">
          <cell r="I7089">
            <v>63</v>
          </cell>
          <cell r="BA7089">
            <v>0</v>
          </cell>
          <cell r="BB7089">
            <v>2.4799999999999999E-2</v>
          </cell>
          <cell r="BC7089">
            <v>3.6000000000000004E-2</v>
          </cell>
        </row>
        <row r="7090">
          <cell r="I7090">
            <v>62.1</v>
          </cell>
          <cell r="BA7090">
            <v>0</v>
          </cell>
          <cell r="BB7090">
            <v>2.4799999999999999E-2</v>
          </cell>
          <cell r="BC7090">
            <v>4.0013283671019105E-2</v>
          </cell>
        </row>
        <row r="7091">
          <cell r="I7091">
            <v>61</v>
          </cell>
          <cell r="BA7091">
            <v>0</v>
          </cell>
          <cell r="BB7091">
            <v>2.4299999999999999E-2</v>
          </cell>
          <cell r="BC7091">
            <v>0.03</v>
          </cell>
        </row>
        <row r="7092">
          <cell r="I7092">
            <v>57.9</v>
          </cell>
          <cell r="BA7092">
            <v>0</v>
          </cell>
          <cell r="BB7092">
            <v>2.4299999999999999E-2</v>
          </cell>
          <cell r="BC7092">
            <v>2.7388283671019083E-2</v>
          </cell>
        </row>
        <row r="7093">
          <cell r="I7093">
            <v>57</v>
          </cell>
          <cell r="BA7093">
            <v>0</v>
          </cell>
          <cell r="BB7093">
            <v>2.4299999999999999E-2</v>
          </cell>
          <cell r="BC7093">
            <v>1.8000000000000002E-2</v>
          </cell>
        </row>
        <row r="7094">
          <cell r="I7094">
            <v>55.9</v>
          </cell>
          <cell r="BA7094">
            <v>0</v>
          </cell>
          <cell r="BB7094">
            <v>2.4299999999999999E-2</v>
          </cell>
          <cell r="BC7094">
            <v>1.4699999999999994E-2</v>
          </cell>
        </row>
        <row r="7095">
          <cell r="I7095">
            <v>55.9</v>
          </cell>
          <cell r="BA7095">
            <v>0</v>
          </cell>
          <cell r="BB7095">
            <v>2.3800000000000002E-2</v>
          </cell>
          <cell r="BC7095">
            <v>2.1388283671019127E-2</v>
          </cell>
        </row>
        <row r="7096">
          <cell r="I7096">
            <v>55.9</v>
          </cell>
          <cell r="BA7096">
            <v>0</v>
          </cell>
          <cell r="BB7096">
            <v>2.3800000000000002E-2</v>
          </cell>
          <cell r="BC7096">
            <v>2.5263283671019109E-2</v>
          </cell>
        </row>
        <row r="7097">
          <cell r="I7097">
            <v>55.9</v>
          </cell>
          <cell r="BA7097">
            <v>0</v>
          </cell>
          <cell r="BB7097">
            <v>2.3800000000000002E-2</v>
          </cell>
          <cell r="BC7097">
            <v>3.00132836710191E-2</v>
          </cell>
        </row>
        <row r="7098">
          <cell r="I7098">
            <v>55.9</v>
          </cell>
          <cell r="BA7098">
            <v>0</v>
          </cell>
          <cell r="BB7098">
            <v>2.3800000000000002E-2</v>
          </cell>
          <cell r="BC7098">
            <v>3.4138283671019121E-2</v>
          </cell>
        </row>
        <row r="7099">
          <cell r="I7099">
            <v>55.9</v>
          </cell>
          <cell r="BA7099">
            <v>5.4621253873630593E-2</v>
          </cell>
          <cell r="BB7099">
            <v>2.4299999999999999E-2</v>
          </cell>
          <cell r="BC7099">
            <v>3.4138283671019121E-2</v>
          </cell>
        </row>
        <row r="7100">
          <cell r="I7100">
            <v>55.9</v>
          </cell>
          <cell r="BA7100">
            <v>5.4621253873630593E-2</v>
          </cell>
          <cell r="BB7100">
            <v>2.4799999999999999E-2</v>
          </cell>
          <cell r="BC7100">
            <v>3.4138283671019121E-2</v>
          </cell>
        </row>
        <row r="7101">
          <cell r="I7101">
            <v>55.9</v>
          </cell>
          <cell r="BA7101">
            <v>5.4621253873630593E-2</v>
          </cell>
          <cell r="BB7101">
            <v>3.7087499999999995E-2</v>
          </cell>
          <cell r="BC7101">
            <v>3.4138283671019121E-2</v>
          </cell>
        </row>
        <row r="7102">
          <cell r="I7102">
            <v>57.9</v>
          </cell>
          <cell r="BA7102">
            <v>0.10195507873481265</v>
          </cell>
          <cell r="BB7102">
            <v>3.8659166666666668E-2</v>
          </cell>
          <cell r="BC7102">
            <v>3.6013283671019101E-2</v>
          </cell>
        </row>
        <row r="7103">
          <cell r="I7103">
            <v>62.1</v>
          </cell>
          <cell r="BA7103">
            <v>0.14309419218306516</v>
          </cell>
          <cell r="BB7103">
            <v>4.0516666666666666E-2</v>
          </cell>
          <cell r="BC7103">
            <v>4.863828367101912E-2</v>
          </cell>
        </row>
        <row r="7104">
          <cell r="I7104">
            <v>62.1</v>
          </cell>
          <cell r="BA7104">
            <v>0.14309419218306516</v>
          </cell>
          <cell r="BB7104">
            <v>4.0516666666666666E-2</v>
          </cell>
          <cell r="BC7104">
            <v>4.863828367101912E-2</v>
          </cell>
        </row>
        <row r="7105">
          <cell r="I7105">
            <v>64</v>
          </cell>
          <cell r="BA7105">
            <v>0.11595780433198768</v>
          </cell>
          <cell r="BB7105">
            <v>3.3158333333333331E-2</v>
          </cell>
          <cell r="BC7105">
            <v>4.9888283671019093E-2</v>
          </cell>
        </row>
        <row r="7106">
          <cell r="I7106">
            <v>61</v>
          </cell>
          <cell r="BA7106">
            <v>0.11997357984141198</v>
          </cell>
          <cell r="BB7106">
            <v>4.1016666666666667E-2</v>
          </cell>
          <cell r="BC7106">
            <v>4.0638283671019113E-2</v>
          </cell>
        </row>
        <row r="7107">
          <cell r="I7107">
            <v>64</v>
          </cell>
          <cell r="BA7107">
            <v>0.13455892044537984</v>
          </cell>
          <cell r="BB7107">
            <v>4.0516666666666666E-2</v>
          </cell>
          <cell r="BC7107">
            <v>4.6013283671019117E-2</v>
          </cell>
        </row>
        <row r="7108">
          <cell r="I7108">
            <v>64</v>
          </cell>
          <cell r="BA7108">
            <v>0.11404962825278811</v>
          </cell>
          <cell r="BB7108">
            <v>4.0016666666666666E-2</v>
          </cell>
          <cell r="BC7108">
            <v>3.9E-2</v>
          </cell>
        </row>
        <row r="7109">
          <cell r="I7109">
            <v>62.1</v>
          </cell>
          <cell r="BA7109">
            <v>6.7998847583643135E-2</v>
          </cell>
          <cell r="BB7109">
            <v>4.0016666666666666E-2</v>
          </cell>
          <cell r="BC7109">
            <v>3.3300000000000003E-2</v>
          </cell>
        </row>
        <row r="7110">
          <cell r="I7110">
            <v>60.1</v>
          </cell>
          <cell r="BA7110">
            <v>5.2159237918215626E-2</v>
          </cell>
          <cell r="BB7110">
            <v>3.8159166666666661E-2</v>
          </cell>
          <cell r="BC7110">
            <v>2.7300000000000005E-2</v>
          </cell>
        </row>
        <row r="7111">
          <cell r="I7111">
            <v>57</v>
          </cell>
          <cell r="BA7111">
            <v>3.9421253873630553E-2</v>
          </cell>
          <cell r="BB7111">
            <v>3.7087499999999995E-2</v>
          </cell>
          <cell r="BC7111">
            <v>2.4638283671019102E-2</v>
          </cell>
        </row>
        <row r="7112">
          <cell r="I7112">
            <v>57</v>
          </cell>
          <cell r="BA7112">
            <v>3.9421253873630553E-2</v>
          </cell>
          <cell r="BB7112">
            <v>2.53E-2</v>
          </cell>
          <cell r="BC7112">
            <v>2.4638283671019102E-2</v>
          </cell>
        </row>
        <row r="7113">
          <cell r="I7113">
            <v>55.9</v>
          </cell>
          <cell r="BA7113">
            <v>4.0421253873630575E-2</v>
          </cell>
          <cell r="BB7113">
            <v>2.4799999999999999E-2</v>
          </cell>
          <cell r="BC7113">
            <v>2.5263283671019109E-2</v>
          </cell>
        </row>
        <row r="7114">
          <cell r="I7114">
            <v>55.9</v>
          </cell>
          <cell r="BA7114">
            <v>5.4621253873630593E-2</v>
          </cell>
          <cell r="BB7114">
            <v>2.4299999999999999E-2</v>
          </cell>
          <cell r="BC7114">
            <v>3.4138283671019121E-2</v>
          </cell>
        </row>
        <row r="7115">
          <cell r="I7115">
            <v>55.9</v>
          </cell>
          <cell r="BA7115">
            <v>0</v>
          </cell>
          <cell r="BB7115">
            <v>2.4049999999999998E-2</v>
          </cell>
          <cell r="BC7115">
            <v>3.4138283671019121E-2</v>
          </cell>
        </row>
        <row r="7116">
          <cell r="I7116">
            <v>55</v>
          </cell>
          <cell r="BA7116">
            <v>0</v>
          </cell>
          <cell r="BB7116">
            <v>2.3800000000000002E-2</v>
          </cell>
          <cell r="BC7116">
            <v>3.138828367101909E-2</v>
          </cell>
        </row>
        <row r="7117">
          <cell r="I7117">
            <v>54</v>
          </cell>
          <cell r="BA7117">
            <v>0</v>
          </cell>
          <cell r="BB7117">
            <v>2.3800000000000002E-2</v>
          </cell>
          <cell r="BC7117">
            <v>2.8138283671019112E-2</v>
          </cell>
        </row>
        <row r="7118">
          <cell r="I7118">
            <v>54</v>
          </cell>
          <cell r="BA7118">
            <v>0</v>
          </cell>
          <cell r="BB7118">
            <v>2.4299999999999999E-2</v>
          </cell>
          <cell r="BC7118">
            <v>2.4013283671019091E-2</v>
          </cell>
        </row>
        <row r="7119">
          <cell r="I7119">
            <v>53.1</v>
          </cell>
          <cell r="BA7119">
            <v>0</v>
          </cell>
          <cell r="BB7119">
            <v>2.3800000000000002E-2</v>
          </cell>
          <cell r="BC7119">
            <v>2.1263283671019106E-2</v>
          </cell>
        </row>
        <row r="7120">
          <cell r="I7120">
            <v>52</v>
          </cell>
          <cell r="BA7120">
            <v>0</v>
          </cell>
          <cell r="BB7120">
            <v>2.3800000000000002E-2</v>
          </cell>
          <cell r="BC7120">
            <v>1.3138283671019125E-2</v>
          </cell>
        </row>
        <row r="7121">
          <cell r="I7121">
            <v>52</v>
          </cell>
          <cell r="BA7121">
            <v>0</v>
          </cell>
          <cell r="BB7121">
            <v>2.3800000000000002E-2</v>
          </cell>
          <cell r="BC7121">
            <v>9.2632836710190951E-3</v>
          </cell>
        </row>
        <row r="7122">
          <cell r="I7122">
            <v>52</v>
          </cell>
          <cell r="BA7122">
            <v>0</v>
          </cell>
          <cell r="BB7122">
            <v>2.3800000000000002E-2</v>
          </cell>
          <cell r="BC7122">
            <v>3.0000000000000001E-3</v>
          </cell>
        </row>
        <row r="7123">
          <cell r="I7123">
            <v>51.1</v>
          </cell>
          <cell r="BA7123">
            <v>4.8000000000000679E-4</v>
          </cell>
          <cell r="BB7123">
            <v>2.4299999999999999E-2</v>
          </cell>
          <cell r="BC7123">
            <v>3.0000000000000431E-4</v>
          </cell>
        </row>
        <row r="7124">
          <cell r="I7124">
            <v>51.1</v>
          </cell>
          <cell r="BA7124">
            <v>4.8000000000000679E-4</v>
          </cell>
          <cell r="BB7124">
            <v>2.4799999999999999E-2</v>
          </cell>
          <cell r="BC7124">
            <v>3.0000000000000431E-4</v>
          </cell>
        </row>
        <row r="7125">
          <cell r="I7125">
            <v>51.1</v>
          </cell>
          <cell r="BA7125">
            <v>5.0827137546469127E-4</v>
          </cell>
          <cell r="BB7125">
            <v>3.7087499999999995E-2</v>
          </cell>
          <cell r="BC7125">
            <v>3.0000000000000431E-4</v>
          </cell>
        </row>
        <row r="7126">
          <cell r="I7126">
            <v>52</v>
          </cell>
          <cell r="BA7126">
            <v>9.5576208178438649E-3</v>
          </cell>
          <cell r="BB7126">
            <v>3.8659166666666668E-2</v>
          </cell>
          <cell r="BC7126">
            <v>3.0000000000000001E-3</v>
          </cell>
        </row>
        <row r="7127">
          <cell r="I7127">
            <v>54</v>
          </cell>
          <cell r="BA7127">
            <v>2.8505576208178441E-2</v>
          </cell>
          <cell r="BB7127">
            <v>4.0516666666666666E-2</v>
          </cell>
          <cell r="BC7127">
            <v>9.0000000000000011E-3</v>
          </cell>
        </row>
        <row r="7128">
          <cell r="I7128">
            <v>55.9</v>
          </cell>
          <cell r="BA7128">
            <v>4.6299535315985123E-2</v>
          </cell>
          <cell r="BB7128">
            <v>4.0516666666666666E-2</v>
          </cell>
          <cell r="BC7128">
            <v>1.4699999999999994E-2</v>
          </cell>
        </row>
        <row r="7129">
          <cell r="I7129">
            <v>55.9</v>
          </cell>
          <cell r="BA7129">
            <v>3.9684535315985127E-2</v>
          </cell>
          <cell r="BB7129">
            <v>3.3158333333333331E-2</v>
          </cell>
          <cell r="BC7129">
            <v>1.4699999999999994E-2</v>
          </cell>
        </row>
        <row r="7130">
          <cell r="I7130">
            <v>55</v>
          </cell>
          <cell r="BA7130">
            <v>3.7895910780669145E-2</v>
          </cell>
          <cell r="BB7130">
            <v>4.1016666666666667E-2</v>
          </cell>
          <cell r="BC7130">
            <v>1.2E-2</v>
          </cell>
        </row>
        <row r="7131">
          <cell r="I7131">
            <v>54</v>
          </cell>
          <cell r="BA7131">
            <v>2.8505576208178441E-2</v>
          </cell>
          <cell r="BB7131">
            <v>4.0516666666666666E-2</v>
          </cell>
          <cell r="BC7131">
            <v>9.0000000000000011E-3</v>
          </cell>
        </row>
        <row r="7132">
          <cell r="I7132">
            <v>54</v>
          </cell>
          <cell r="BA7132">
            <v>2.8505576208178441E-2</v>
          </cell>
          <cell r="BB7132">
            <v>4.0016666666666666E-2</v>
          </cell>
          <cell r="BC7132">
            <v>9.0000000000000011E-3</v>
          </cell>
        </row>
        <row r="7133">
          <cell r="I7133">
            <v>53.1</v>
          </cell>
          <cell r="BA7133">
            <v>1.5281598513011163E-2</v>
          </cell>
          <cell r="BB7133">
            <v>4.0016666666666666E-2</v>
          </cell>
          <cell r="BC7133">
            <v>6.3000000000000044E-3</v>
          </cell>
        </row>
        <row r="7134">
          <cell r="I7134">
            <v>52</v>
          </cell>
          <cell r="BA7134">
            <v>2.25641881986441E-2</v>
          </cell>
          <cell r="BB7134">
            <v>3.8159166666666661E-2</v>
          </cell>
          <cell r="BC7134">
            <v>9.2632836710190951E-3</v>
          </cell>
        </row>
        <row r="7135">
          <cell r="I7135">
            <v>51.1</v>
          </cell>
          <cell r="BA7135">
            <v>1.0621253873630537E-2</v>
          </cell>
          <cell r="BB7135">
            <v>3.7087499999999995E-2</v>
          </cell>
          <cell r="BC7135">
            <v>6.6382836710190849E-3</v>
          </cell>
        </row>
        <row r="7136">
          <cell r="I7136">
            <v>50</v>
          </cell>
          <cell r="BA7136">
            <v>0</v>
          </cell>
          <cell r="BB7136">
            <v>2.53E-2</v>
          </cell>
          <cell r="BC7136">
            <v>0</v>
          </cell>
        </row>
        <row r="7137">
          <cell r="I7137">
            <v>50</v>
          </cell>
          <cell r="BA7137">
            <v>0</v>
          </cell>
          <cell r="BB7137">
            <v>2.4799999999999999E-2</v>
          </cell>
          <cell r="BC7137">
            <v>0</v>
          </cell>
        </row>
        <row r="7138">
          <cell r="I7138">
            <v>50</v>
          </cell>
          <cell r="BA7138">
            <v>0</v>
          </cell>
          <cell r="BB7138">
            <v>2.4299999999999999E-2</v>
          </cell>
          <cell r="BC7138">
            <v>0</v>
          </cell>
        </row>
        <row r="7139">
          <cell r="I7139">
            <v>50</v>
          </cell>
          <cell r="BA7139">
            <v>0</v>
          </cell>
          <cell r="BB7139">
            <v>2.4049999999999998E-2</v>
          </cell>
          <cell r="BC7139">
            <v>0</v>
          </cell>
        </row>
        <row r="7140">
          <cell r="I7140">
            <v>50</v>
          </cell>
          <cell r="BA7140">
            <v>0</v>
          </cell>
          <cell r="BB7140">
            <v>2.3800000000000002E-2</v>
          </cell>
          <cell r="BC7140">
            <v>0</v>
          </cell>
        </row>
        <row r="7141">
          <cell r="I7141">
            <v>50</v>
          </cell>
          <cell r="BA7141">
            <v>0</v>
          </cell>
          <cell r="BB7141">
            <v>2.3800000000000002E-2</v>
          </cell>
          <cell r="BC7141">
            <v>0</v>
          </cell>
        </row>
        <row r="7142">
          <cell r="I7142">
            <v>50</v>
          </cell>
          <cell r="BA7142">
            <v>0</v>
          </cell>
          <cell r="BB7142">
            <v>2.4299999999999999E-2</v>
          </cell>
          <cell r="BC7142">
            <v>0</v>
          </cell>
        </row>
        <row r="7143">
          <cell r="I7143">
            <v>50</v>
          </cell>
          <cell r="BA7143">
            <v>0</v>
          </cell>
          <cell r="BB7143">
            <v>2.3800000000000002E-2</v>
          </cell>
          <cell r="BC7143">
            <v>0</v>
          </cell>
        </row>
        <row r="7144">
          <cell r="I7144">
            <v>50</v>
          </cell>
          <cell r="BA7144">
            <v>0</v>
          </cell>
          <cell r="BB7144">
            <v>2.3800000000000002E-2</v>
          </cell>
          <cell r="BC7144">
            <v>0</v>
          </cell>
        </row>
        <row r="7145">
          <cell r="I7145">
            <v>50</v>
          </cell>
          <cell r="BA7145">
            <v>0</v>
          </cell>
          <cell r="BB7145">
            <v>2.3800000000000002E-2</v>
          </cell>
          <cell r="BC7145">
            <v>0</v>
          </cell>
        </row>
        <row r="7146">
          <cell r="I7146">
            <v>50</v>
          </cell>
          <cell r="BA7146">
            <v>0</v>
          </cell>
          <cell r="BB7146">
            <v>2.3800000000000002E-2</v>
          </cell>
          <cell r="BC7146">
            <v>0</v>
          </cell>
        </row>
        <row r="7147">
          <cell r="I7147">
            <v>48.9</v>
          </cell>
          <cell r="BA7147">
            <v>0</v>
          </cell>
          <cell r="BB7147">
            <v>2.4299999999999999E-2</v>
          </cell>
          <cell r="BC7147">
            <v>0</v>
          </cell>
        </row>
        <row r="7148">
          <cell r="I7148">
            <v>46.9</v>
          </cell>
          <cell r="BA7148">
            <v>0</v>
          </cell>
          <cell r="BB7148">
            <v>2.4799999999999999E-2</v>
          </cell>
          <cell r="BC7148">
            <v>0</v>
          </cell>
        </row>
        <row r="7149">
          <cell r="I7149">
            <v>45</v>
          </cell>
          <cell r="BA7149">
            <v>0</v>
          </cell>
          <cell r="BB7149">
            <v>3.7087499999999995E-2</v>
          </cell>
          <cell r="BC7149">
            <v>0</v>
          </cell>
        </row>
        <row r="7150">
          <cell r="I7150">
            <v>46</v>
          </cell>
          <cell r="BA7150">
            <v>0</v>
          </cell>
          <cell r="BB7150">
            <v>3.8659166666666668E-2</v>
          </cell>
          <cell r="BC7150">
            <v>0</v>
          </cell>
        </row>
        <row r="7151">
          <cell r="I7151">
            <v>46.9</v>
          </cell>
          <cell r="BA7151">
            <v>0</v>
          </cell>
          <cell r="BB7151">
            <v>4.0516666666666666E-2</v>
          </cell>
          <cell r="BC7151">
            <v>0</v>
          </cell>
        </row>
        <row r="7152">
          <cell r="I7152">
            <v>48</v>
          </cell>
          <cell r="BA7152">
            <v>0</v>
          </cell>
          <cell r="BB7152">
            <v>4.0516666666666666E-2</v>
          </cell>
          <cell r="BC7152">
            <v>0</v>
          </cell>
        </row>
        <row r="7153">
          <cell r="I7153">
            <v>51.1</v>
          </cell>
          <cell r="BA7153">
            <v>8.2327137546469578E-4</v>
          </cell>
          <cell r="BB7153">
            <v>3.3158333333333331E-2</v>
          </cell>
          <cell r="BC7153">
            <v>3.0000000000000431E-4</v>
          </cell>
        </row>
        <row r="7154">
          <cell r="I7154">
            <v>53.1</v>
          </cell>
          <cell r="BA7154">
            <v>2.0006598513011172E-2</v>
          </cell>
          <cell r="BB7154">
            <v>4.1016666666666667E-2</v>
          </cell>
          <cell r="BC7154">
            <v>6.3000000000000044E-3</v>
          </cell>
        </row>
        <row r="7155">
          <cell r="I7155">
            <v>54</v>
          </cell>
          <cell r="BA7155">
            <v>2.8505576208178441E-2</v>
          </cell>
          <cell r="BB7155">
            <v>4.0516666666666666E-2</v>
          </cell>
          <cell r="BC7155">
            <v>9.0000000000000011E-3</v>
          </cell>
        </row>
        <row r="7156">
          <cell r="I7156">
            <v>55</v>
          </cell>
          <cell r="BA7156">
            <v>3.7895910780669145E-2</v>
          </cell>
          <cell r="BB7156">
            <v>4.0016666666666666E-2</v>
          </cell>
          <cell r="BC7156">
            <v>1.2E-2</v>
          </cell>
        </row>
        <row r="7157">
          <cell r="I7157">
            <v>54</v>
          </cell>
          <cell r="BA7157">
            <v>2.1755576208178438E-2</v>
          </cell>
          <cell r="BB7157">
            <v>4.0016666666666666E-2</v>
          </cell>
          <cell r="BC7157">
            <v>9.0000000000000011E-3</v>
          </cell>
        </row>
        <row r="7158">
          <cell r="I7158">
            <v>52</v>
          </cell>
          <cell r="BA7158">
            <v>7.3076208178438672E-3</v>
          </cell>
          <cell r="BB7158">
            <v>3.8159166666666661E-2</v>
          </cell>
          <cell r="BC7158">
            <v>3.0000000000000001E-3</v>
          </cell>
        </row>
        <row r="7159">
          <cell r="I7159">
            <v>48.9</v>
          </cell>
          <cell r="BA7159">
            <v>0</v>
          </cell>
          <cell r="BB7159">
            <v>3.7087499999999995E-2</v>
          </cell>
          <cell r="BC7159">
            <v>0</v>
          </cell>
        </row>
        <row r="7160">
          <cell r="I7160">
            <v>46</v>
          </cell>
          <cell r="BA7160">
            <v>0</v>
          </cell>
          <cell r="BB7160">
            <v>2.53E-2</v>
          </cell>
          <cell r="BC7160">
            <v>0</v>
          </cell>
        </row>
        <row r="7161">
          <cell r="I7161">
            <v>45</v>
          </cell>
          <cell r="BA7161">
            <v>0</v>
          </cell>
          <cell r="BB7161">
            <v>2.4799999999999999E-2</v>
          </cell>
          <cell r="BC7161">
            <v>0</v>
          </cell>
        </row>
        <row r="7162">
          <cell r="I7162">
            <v>43</v>
          </cell>
          <cell r="BA7162">
            <v>0</v>
          </cell>
          <cell r="BB7162">
            <v>2.4299999999999999E-2</v>
          </cell>
          <cell r="BC7162">
            <v>0</v>
          </cell>
        </row>
        <row r="7163">
          <cell r="I7163">
            <v>42.1</v>
          </cell>
          <cell r="BA7163">
            <v>0</v>
          </cell>
          <cell r="BB7163">
            <v>2.4049999999999998E-2</v>
          </cell>
          <cell r="BC7163">
            <v>0</v>
          </cell>
        </row>
        <row r="7164">
          <cell r="I7164">
            <v>41</v>
          </cell>
          <cell r="BA7164">
            <v>0</v>
          </cell>
          <cell r="BB7164">
            <v>2.3800000000000002E-2</v>
          </cell>
          <cell r="BC7164">
            <v>0</v>
          </cell>
        </row>
        <row r="7165">
          <cell r="I7165">
            <v>39.9</v>
          </cell>
          <cell r="BA7165">
            <v>0</v>
          </cell>
          <cell r="BB7165">
            <v>2.3800000000000002E-2</v>
          </cell>
          <cell r="BC7165">
            <v>0</v>
          </cell>
        </row>
        <row r="7166">
          <cell r="I7166">
            <v>39</v>
          </cell>
          <cell r="BA7166">
            <v>0</v>
          </cell>
          <cell r="BB7166">
            <v>2.4299999999999999E-2</v>
          </cell>
          <cell r="BC7166">
            <v>0</v>
          </cell>
        </row>
        <row r="7167">
          <cell r="I7167">
            <v>39</v>
          </cell>
          <cell r="BA7167">
            <v>0</v>
          </cell>
          <cell r="BB7167">
            <v>2.3800000000000002E-2</v>
          </cell>
          <cell r="BC7167">
            <v>0</v>
          </cell>
        </row>
        <row r="7168">
          <cell r="I7168">
            <v>39</v>
          </cell>
          <cell r="BA7168">
            <v>0</v>
          </cell>
          <cell r="BB7168">
            <v>2.3800000000000002E-2</v>
          </cell>
          <cell r="BC7168">
            <v>0</v>
          </cell>
        </row>
        <row r="7169">
          <cell r="I7169">
            <v>37</v>
          </cell>
          <cell r="BA7169">
            <v>0</v>
          </cell>
          <cell r="BB7169">
            <v>2.3800000000000002E-2</v>
          </cell>
          <cell r="BC7169">
            <v>0</v>
          </cell>
        </row>
        <row r="7170">
          <cell r="I7170">
            <v>36</v>
          </cell>
          <cell r="BA7170">
            <v>0</v>
          </cell>
          <cell r="BB7170">
            <v>2.3800000000000002E-2</v>
          </cell>
          <cell r="BC7170">
            <v>0</v>
          </cell>
        </row>
        <row r="7171">
          <cell r="I7171">
            <v>36</v>
          </cell>
          <cell r="BA7171">
            <v>0</v>
          </cell>
          <cell r="BB7171">
            <v>2.4299999999999999E-2</v>
          </cell>
          <cell r="BC7171">
            <v>0</v>
          </cell>
        </row>
        <row r="7172">
          <cell r="I7172">
            <v>36</v>
          </cell>
          <cell r="BA7172">
            <v>0</v>
          </cell>
          <cell r="BB7172">
            <v>2.4799999999999999E-2</v>
          </cell>
          <cell r="BC7172">
            <v>0</v>
          </cell>
        </row>
        <row r="7173">
          <cell r="I7173">
            <v>39.9</v>
          </cell>
          <cell r="BA7173">
            <v>0</v>
          </cell>
          <cell r="BB7173">
            <v>3.7087499999999995E-2</v>
          </cell>
          <cell r="BC7173">
            <v>0</v>
          </cell>
        </row>
        <row r="7174">
          <cell r="I7174">
            <v>46.9</v>
          </cell>
          <cell r="BA7174">
            <v>0</v>
          </cell>
          <cell r="BB7174">
            <v>3.8659166666666668E-2</v>
          </cell>
          <cell r="BC7174">
            <v>0</v>
          </cell>
        </row>
        <row r="7175">
          <cell r="I7175">
            <v>54</v>
          </cell>
          <cell r="BA7175">
            <v>2.8505576208178441E-2</v>
          </cell>
          <cell r="BB7175">
            <v>4.0516666666666666E-2</v>
          </cell>
          <cell r="BC7175">
            <v>9.0000000000000011E-3</v>
          </cell>
        </row>
        <row r="7176">
          <cell r="I7176">
            <v>57</v>
          </cell>
          <cell r="BA7176">
            <v>5.6509293680297397E-2</v>
          </cell>
          <cell r="BB7176">
            <v>4.0516666666666666E-2</v>
          </cell>
          <cell r="BC7176">
            <v>1.8000000000000002E-2</v>
          </cell>
        </row>
        <row r="7177">
          <cell r="I7177">
            <v>61</v>
          </cell>
          <cell r="BA7177">
            <v>7.9566914498141267E-2</v>
          </cell>
          <cell r="BB7177">
            <v>3.3158333333333331E-2</v>
          </cell>
          <cell r="BC7177">
            <v>0.03</v>
          </cell>
        </row>
        <row r="7178">
          <cell r="I7178">
            <v>62.1</v>
          </cell>
          <cell r="BA7178">
            <v>0.10296384758364314</v>
          </cell>
          <cell r="BB7178">
            <v>4.1016666666666667E-2</v>
          </cell>
          <cell r="BC7178">
            <v>3.3300000000000003E-2</v>
          </cell>
        </row>
        <row r="7179">
          <cell r="I7179">
            <v>64.900000000000006</v>
          </cell>
          <cell r="BA7179">
            <v>0.1278515799256506</v>
          </cell>
          <cell r="BB7179">
            <v>4.0516666666666666E-2</v>
          </cell>
          <cell r="BC7179">
            <v>4.1700000000000015E-2</v>
          </cell>
        </row>
        <row r="7180">
          <cell r="I7180">
            <v>66</v>
          </cell>
          <cell r="BA7180">
            <v>0.18551414069202171</v>
          </cell>
          <cell r="BB7180">
            <v>5.0313793103448183E-2</v>
          </cell>
          <cell r="BC7180">
            <v>4.4999999999999998E-2</v>
          </cell>
        </row>
        <row r="7181">
          <cell r="I7181">
            <v>64</v>
          </cell>
          <cell r="BA7181">
            <v>9.064962825278812E-2</v>
          </cell>
          <cell r="BB7181">
            <v>4.0016666666666666E-2</v>
          </cell>
          <cell r="BC7181">
            <v>3.9E-2</v>
          </cell>
        </row>
        <row r="7182">
          <cell r="I7182">
            <v>64</v>
          </cell>
          <cell r="BA7182">
            <v>9.064962825278812E-2</v>
          </cell>
          <cell r="BB7182">
            <v>3.8159166666666661E-2</v>
          </cell>
          <cell r="BC7182">
            <v>3.9E-2</v>
          </cell>
        </row>
        <row r="7183">
          <cell r="I7183">
            <v>57.9</v>
          </cell>
          <cell r="BA7183">
            <v>3.3119999999999997E-2</v>
          </cell>
          <cell r="BB7183">
            <v>3.7087499999999995E-2</v>
          </cell>
          <cell r="BC7183">
            <v>2.0699999999999996E-2</v>
          </cell>
        </row>
        <row r="7184">
          <cell r="I7184">
            <v>55.9</v>
          </cell>
          <cell r="BA7184">
            <v>2.3519999999999992E-2</v>
          </cell>
          <cell r="BB7184">
            <v>2.53E-2</v>
          </cell>
          <cell r="BC7184">
            <v>1.4699999999999994E-2</v>
          </cell>
        </row>
        <row r="7185">
          <cell r="I7185">
            <v>54</v>
          </cell>
          <cell r="BA7185">
            <v>1.4400000000000001E-2</v>
          </cell>
          <cell r="BB7185">
            <v>2.4799999999999999E-2</v>
          </cell>
          <cell r="BC7185">
            <v>9.0000000000000011E-3</v>
          </cell>
        </row>
        <row r="7186">
          <cell r="I7186">
            <v>52</v>
          </cell>
          <cell r="BA7186">
            <v>4.7999999999999996E-3</v>
          </cell>
          <cell r="BB7186">
            <v>2.4299999999999999E-2</v>
          </cell>
          <cell r="BC7186">
            <v>3.0000000000000001E-3</v>
          </cell>
        </row>
        <row r="7187">
          <cell r="I7187">
            <v>48.9</v>
          </cell>
          <cell r="BA7187">
            <v>0</v>
          </cell>
          <cell r="BB7187">
            <v>2.4049999999999998E-2</v>
          </cell>
          <cell r="BC7187">
            <v>0</v>
          </cell>
        </row>
        <row r="7188">
          <cell r="I7188">
            <v>51.1</v>
          </cell>
          <cell r="BA7188">
            <v>0</v>
          </cell>
          <cell r="BB7188">
            <v>2.3800000000000002E-2</v>
          </cell>
          <cell r="BC7188">
            <v>3.0000000000000431E-4</v>
          </cell>
        </row>
        <row r="7189">
          <cell r="I7189">
            <v>51.1</v>
          </cell>
          <cell r="BA7189">
            <v>0</v>
          </cell>
          <cell r="BB7189">
            <v>2.3800000000000002E-2</v>
          </cell>
          <cell r="BC7189">
            <v>3.0000000000000431E-4</v>
          </cell>
        </row>
        <row r="7190">
          <cell r="I7190">
            <v>53.1</v>
          </cell>
          <cell r="BA7190">
            <v>0</v>
          </cell>
          <cell r="BB7190">
            <v>2.4299999999999999E-2</v>
          </cell>
          <cell r="BC7190">
            <v>6.3000000000000044E-3</v>
          </cell>
        </row>
        <row r="7191">
          <cell r="I7191">
            <v>52</v>
          </cell>
          <cell r="BA7191">
            <v>0</v>
          </cell>
          <cell r="BB7191">
            <v>2.3800000000000002E-2</v>
          </cell>
          <cell r="BC7191">
            <v>3.0000000000000001E-3</v>
          </cell>
        </row>
        <row r="7192">
          <cell r="I7192">
            <v>52</v>
          </cell>
          <cell r="BA7192">
            <v>0</v>
          </cell>
          <cell r="BB7192">
            <v>2.3800000000000002E-2</v>
          </cell>
          <cell r="BC7192">
            <v>3.0000000000000001E-3</v>
          </cell>
        </row>
        <row r="7193">
          <cell r="I7193">
            <v>50</v>
          </cell>
          <cell r="BA7193">
            <v>0</v>
          </cell>
          <cell r="BB7193">
            <v>2.3800000000000002E-2</v>
          </cell>
          <cell r="BC7193">
            <v>0</v>
          </cell>
        </row>
        <row r="7194">
          <cell r="I7194">
            <v>48.9</v>
          </cell>
          <cell r="BA7194">
            <v>0</v>
          </cell>
          <cell r="BB7194">
            <v>2.3800000000000002E-2</v>
          </cell>
          <cell r="BC7194">
            <v>0</v>
          </cell>
        </row>
        <row r="7195">
          <cell r="I7195">
            <v>50</v>
          </cell>
          <cell r="BA7195">
            <v>0</v>
          </cell>
          <cell r="BB7195">
            <v>2.4299999999999999E-2</v>
          </cell>
          <cell r="BC7195">
            <v>0</v>
          </cell>
        </row>
        <row r="7196">
          <cell r="I7196">
            <v>48.9</v>
          </cell>
          <cell r="BA7196">
            <v>0</v>
          </cell>
          <cell r="BB7196">
            <v>2.4799999999999999E-2</v>
          </cell>
          <cell r="BC7196">
            <v>0</v>
          </cell>
        </row>
        <row r="7197">
          <cell r="I7197">
            <v>50</v>
          </cell>
          <cell r="BA7197">
            <v>0</v>
          </cell>
          <cell r="BB7197">
            <v>3.1586666666666666E-2</v>
          </cell>
          <cell r="BC7197">
            <v>0</v>
          </cell>
        </row>
        <row r="7198">
          <cell r="I7198">
            <v>55</v>
          </cell>
          <cell r="BA7198">
            <v>3.4295910780669146E-2</v>
          </cell>
          <cell r="BB7198">
            <v>3.3158333333333331E-2</v>
          </cell>
          <cell r="BC7198">
            <v>1.2E-2</v>
          </cell>
        </row>
        <row r="7199">
          <cell r="I7199">
            <v>57.9</v>
          </cell>
          <cell r="BA7199">
            <v>6.1707546468401472E-2</v>
          </cell>
          <cell r="BB7199">
            <v>3.2658333333333331E-2</v>
          </cell>
          <cell r="BC7199">
            <v>2.0699999999999996E-2</v>
          </cell>
        </row>
        <row r="7200">
          <cell r="I7200">
            <v>60.1</v>
          </cell>
          <cell r="BA7200">
            <v>8.0824237918215622E-2</v>
          </cell>
          <cell r="BB7200">
            <v>3.2658333333333331E-2</v>
          </cell>
          <cell r="BC7200">
            <v>2.7300000000000005E-2</v>
          </cell>
        </row>
        <row r="7201">
          <cell r="I7201">
            <v>62.1</v>
          </cell>
          <cell r="BA7201">
            <v>7.7988847583643134E-2</v>
          </cell>
          <cell r="BB7201">
            <v>3.3158333333333331E-2</v>
          </cell>
          <cell r="BC7201">
            <v>3.3300000000000003E-2</v>
          </cell>
        </row>
        <row r="7202">
          <cell r="I7202">
            <v>66.900000000000006</v>
          </cell>
          <cell r="BA7202">
            <v>0.17787069187875315</v>
          </cell>
          <cell r="BB7202">
            <v>5.2722873563218427E-2</v>
          </cell>
          <cell r="BC7202">
            <v>4.7700000000000013E-2</v>
          </cell>
        </row>
        <row r="7203">
          <cell r="I7203">
            <v>68</v>
          </cell>
          <cell r="BA7203">
            <v>0.17964334250786387</v>
          </cell>
          <cell r="BB7203">
            <v>6.3549712643678147E-2</v>
          </cell>
          <cell r="BC7203">
            <v>5.1000000000000004E-2</v>
          </cell>
        </row>
        <row r="7204">
          <cell r="I7204">
            <v>69.099999999999994</v>
          </cell>
          <cell r="BA7204">
            <v>0.18139899535315981</v>
          </cell>
          <cell r="BB7204">
            <v>7.044738505747121E-2</v>
          </cell>
          <cell r="BC7204">
            <v>5.4299999999999987E-2</v>
          </cell>
        </row>
        <row r="7205">
          <cell r="I7205">
            <v>69.099999999999994</v>
          </cell>
          <cell r="BA7205">
            <v>0.12465174535315986</v>
          </cell>
          <cell r="BB7205">
            <v>7.044738505747121E-2</v>
          </cell>
          <cell r="BC7205">
            <v>5.4299999999999987E-2</v>
          </cell>
        </row>
        <row r="7206">
          <cell r="I7206">
            <v>66.900000000000006</v>
          </cell>
          <cell r="BA7206">
            <v>0.11341139380183013</v>
          </cell>
          <cell r="BB7206">
            <v>4.4364540229885098E-2</v>
          </cell>
          <cell r="BC7206">
            <v>4.7700000000000013E-2</v>
          </cell>
        </row>
        <row r="7207">
          <cell r="I7207">
            <v>64.900000000000006</v>
          </cell>
          <cell r="BA7207">
            <v>6.6720000000000029E-2</v>
          </cell>
          <cell r="BB7207">
            <v>2.53E-2</v>
          </cell>
          <cell r="BC7207">
            <v>4.1700000000000015E-2</v>
          </cell>
        </row>
        <row r="7208">
          <cell r="I7208">
            <v>63</v>
          </cell>
          <cell r="BA7208">
            <v>0</v>
          </cell>
          <cell r="BB7208">
            <v>2.53E-2</v>
          </cell>
          <cell r="BC7208">
            <v>3.6000000000000004E-2</v>
          </cell>
        </row>
        <row r="7209">
          <cell r="I7209">
            <v>63</v>
          </cell>
          <cell r="BA7209">
            <v>0</v>
          </cell>
          <cell r="BB7209">
            <v>2.4799999999999999E-2</v>
          </cell>
          <cell r="BC7209">
            <v>3.6000000000000004E-2</v>
          </cell>
        </row>
        <row r="7210">
          <cell r="I7210">
            <v>62.1</v>
          </cell>
          <cell r="BA7210">
            <v>0</v>
          </cell>
          <cell r="BB7210">
            <v>2.4799999999999999E-2</v>
          </cell>
          <cell r="BC7210">
            <v>3.3300000000000003E-2</v>
          </cell>
        </row>
        <row r="7211">
          <cell r="I7211">
            <v>62.1</v>
          </cell>
          <cell r="BA7211">
            <v>0</v>
          </cell>
          <cell r="BB7211">
            <v>2.4299999999999999E-2</v>
          </cell>
          <cell r="BC7211">
            <v>3.3300000000000003E-2</v>
          </cell>
        </row>
        <row r="7212">
          <cell r="I7212">
            <v>61</v>
          </cell>
          <cell r="BA7212">
            <v>0</v>
          </cell>
          <cell r="BB7212">
            <v>2.4299999999999999E-2</v>
          </cell>
          <cell r="BC7212">
            <v>0.03</v>
          </cell>
        </row>
        <row r="7213">
          <cell r="I7213">
            <v>54</v>
          </cell>
          <cell r="BA7213">
            <v>0</v>
          </cell>
          <cell r="BB7213">
            <v>2.4299999999999999E-2</v>
          </cell>
          <cell r="BC7213">
            <v>2.8138283671019112E-2</v>
          </cell>
        </row>
        <row r="7214">
          <cell r="I7214">
            <v>52</v>
          </cell>
          <cell r="BA7214">
            <v>0</v>
          </cell>
          <cell r="BB7214">
            <v>2.4299999999999999E-2</v>
          </cell>
          <cell r="BC7214">
            <v>1.3138283671019125E-2</v>
          </cell>
        </row>
        <row r="7215">
          <cell r="I7215">
            <v>51.1</v>
          </cell>
          <cell r="BA7215">
            <v>0</v>
          </cell>
          <cell r="BB7215">
            <v>2.3800000000000002E-2</v>
          </cell>
          <cell r="BC7215">
            <v>6.6382836710190849E-3</v>
          </cell>
        </row>
        <row r="7216">
          <cell r="I7216">
            <v>52</v>
          </cell>
          <cell r="BA7216">
            <v>0</v>
          </cell>
          <cell r="BB7216">
            <v>2.3800000000000002E-2</v>
          </cell>
          <cell r="BC7216">
            <v>1.3138283671019125E-2</v>
          </cell>
        </row>
        <row r="7217">
          <cell r="I7217">
            <v>52</v>
          </cell>
          <cell r="BA7217">
            <v>0</v>
          </cell>
          <cell r="BB7217">
            <v>2.3800000000000002E-2</v>
          </cell>
          <cell r="BC7217">
            <v>1.3138283671019125E-2</v>
          </cell>
        </row>
        <row r="7218">
          <cell r="I7218">
            <v>54</v>
          </cell>
          <cell r="BA7218">
            <v>0</v>
          </cell>
          <cell r="BB7218">
            <v>2.3800000000000002E-2</v>
          </cell>
          <cell r="BC7218">
            <v>2.8138283671019112E-2</v>
          </cell>
        </row>
        <row r="7219">
          <cell r="I7219">
            <v>54</v>
          </cell>
          <cell r="BA7219">
            <v>0</v>
          </cell>
          <cell r="BB7219">
            <v>2.4299999999999999E-2</v>
          </cell>
          <cell r="BC7219">
            <v>2.8138283671019112E-2</v>
          </cell>
        </row>
        <row r="7220">
          <cell r="I7220">
            <v>54</v>
          </cell>
          <cell r="BA7220">
            <v>0</v>
          </cell>
          <cell r="BB7220">
            <v>2.4799999999999999E-2</v>
          </cell>
          <cell r="BC7220">
            <v>2.8138283671019112E-2</v>
          </cell>
        </row>
        <row r="7221">
          <cell r="I7221">
            <v>54</v>
          </cell>
          <cell r="BA7221">
            <v>0</v>
          </cell>
          <cell r="BB7221">
            <v>2.53E-2</v>
          </cell>
          <cell r="BC7221">
            <v>2.8138283671019112E-2</v>
          </cell>
        </row>
        <row r="7222">
          <cell r="I7222">
            <v>55.9</v>
          </cell>
          <cell r="BA7222">
            <v>0</v>
          </cell>
          <cell r="BB7222">
            <v>2.53E-2</v>
          </cell>
          <cell r="BC7222">
            <v>4.3638283671019094E-2</v>
          </cell>
        </row>
        <row r="7223">
          <cell r="I7223">
            <v>57</v>
          </cell>
          <cell r="BA7223">
            <v>0</v>
          </cell>
          <cell r="BB7223">
            <v>2.4799999999999999E-2</v>
          </cell>
          <cell r="BC7223">
            <v>5.2388283671019088E-2</v>
          </cell>
        </row>
        <row r="7224">
          <cell r="I7224">
            <v>57.9</v>
          </cell>
          <cell r="BA7224">
            <v>0</v>
          </cell>
          <cell r="BB7224">
            <v>2.4799999999999999E-2</v>
          </cell>
          <cell r="BC7224">
            <v>5.9888283671019109E-2</v>
          </cell>
        </row>
        <row r="7225">
          <cell r="I7225">
            <v>59</v>
          </cell>
          <cell r="BA7225">
            <v>0</v>
          </cell>
          <cell r="BB7225">
            <v>2.53E-2</v>
          </cell>
          <cell r="BC7225">
            <v>6.901328367101911E-2</v>
          </cell>
        </row>
        <row r="7226">
          <cell r="I7226">
            <v>60.1</v>
          </cell>
          <cell r="BA7226">
            <v>0.12542125387363057</v>
          </cell>
          <cell r="BB7226">
            <v>2.53E-2</v>
          </cell>
          <cell r="BC7226">
            <v>7.8388283671019104E-2</v>
          </cell>
        </row>
        <row r="7227">
          <cell r="I7227">
            <v>62.1</v>
          </cell>
          <cell r="BA7227">
            <v>0.14342125387363056</v>
          </cell>
          <cell r="BB7227">
            <v>2.4799999999999999E-2</v>
          </cell>
          <cell r="BC7227">
            <v>8.9638283671019101E-2</v>
          </cell>
        </row>
        <row r="7228">
          <cell r="I7228">
            <v>63</v>
          </cell>
          <cell r="BA7228">
            <v>0.16702125387363054</v>
          </cell>
          <cell r="BB7228">
            <v>2.4299999999999999E-2</v>
          </cell>
          <cell r="BC7228">
            <v>0.10438828367101907</v>
          </cell>
        </row>
        <row r="7229">
          <cell r="I7229">
            <v>63</v>
          </cell>
          <cell r="BA7229">
            <v>0.16702125387363054</v>
          </cell>
          <cell r="BB7229">
            <v>2.4299999999999999E-2</v>
          </cell>
          <cell r="BC7229">
            <v>0.10438828367101907</v>
          </cell>
        </row>
        <row r="7230">
          <cell r="I7230">
            <v>63</v>
          </cell>
          <cell r="BA7230">
            <v>0.16702125387363054</v>
          </cell>
          <cell r="BB7230">
            <v>2.4799999999999999E-2</v>
          </cell>
          <cell r="BC7230">
            <v>0.10438828367101907</v>
          </cell>
        </row>
        <row r="7231">
          <cell r="I7231">
            <v>62.1</v>
          </cell>
          <cell r="BA7231">
            <v>0.15362125387363057</v>
          </cell>
          <cell r="BB7231">
            <v>2.53E-2</v>
          </cell>
          <cell r="BC7231">
            <v>9.601328367101912E-2</v>
          </cell>
        </row>
        <row r="7232">
          <cell r="I7232">
            <v>63</v>
          </cell>
          <cell r="BA7232">
            <v>0.16702125387363054</v>
          </cell>
          <cell r="BB7232">
            <v>2.53E-2</v>
          </cell>
          <cell r="BC7232">
            <v>0.10438828367101907</v>
          </cell>
        </row>
        <row r="7233">
          <cell r="I7233">
            <v>62.1</v>
          </cell>
          <cell r="BA7233">
            <v>0.15362125387363057</v>
          </cell>
          <cell r="BB7233">
            <v>2.4799999999999999E-2</v>
          </cell>
          <cell r="BC7233">
            <v>9.601328367101912E-2</v>
          </cell>
        </row>
        <row r="7234">
          <cell r="I7234">
            <v>61</v>
          </cell>
          <cell r="BA7234">
            <v>0.13802125387363057</v>
          </cell>
          <cell r="BB7234">
            <v>2.4799999999999999E-2</v>
          </cell>
          <cell r="BC7234">
            <v>8.6263283671019098E-2</v>
          </cell>
        </row>
        <row r="7235">
          <cell r="I7235">
            <v>61</v>
          </cell>
          <cell r="BA7235">
            <v>0.13802125387363057</v>
          </cell>
          <cell r="BB7235">
            <v>2.4299999999999999E-2</v>
          </cell>
          <cell r="BC7235">
            <v>8.6263283671019098E-2</v>
          </cell>
        </row>
        <row r="7236">
          <cell r="I7236">
            <v>60.1</v>
          </cell>
          <cell r="BA7236">
            <v>0.12542125387363057</v>
          </cell>
          <cell r="BB7236">
            <v>2.4299999999999999E-2</v>
          </cell>
          <cell r="BC7236">
            <v>7.8388283671019104E-2</v>
          </cell>
        </row>
        <row r="7237">
          <cell r="I7237">
            <v>60.1</v>
          </cell>
          <cell r="BA7237">
            <v>0.12542125387363057</v>
          </cell>
          <cell r="BB7237">
            <v>2.4299999999999999E-2</v>
          </cell>
          <cell r="BC7237">
            <v>7.8388283671019104E-2</v>
          </cell>
        </row>
        <row r="7238">
          <cell r="I7238">
            <v>59</v>
          </cell>
          <cell r="BA7238">
            <v>0</v>
          </cell>
          <cell r="BB7238">
            <v>2.4299999999999999E-2</v>
          </cell>
          <cell r="BC7238">
            <v>6.901328367101911E-2</v>
          </cell>
        </row>
        <row r="7239">
          <cell r="I7239">
            <v>59</v>
          </cell>
          <cell r="BA7239">
            <v>0</v>
          </cell>
          <cell r="BB7239">
            <v>2.3800000000000002E-2</v>
          </cell>
          <cell r="BC7239">
            <v>6.901328367101911E-2</v>
          </cell>
        </row>
        <row r="7240">
          <cell r="I7240">
            <v>59</v>
          </cell>
          <cell r="BA7240">
            <v>0</v>
          </cell>
          <cell r="BB7240">
            <v>2.3800000000000002E-2</v>
          </cell>
          <cell r="BC7240">
            <v>6.901328367101911E-2</v>
          </cell>
        </row>
        <row r="7241">
          <cell r="I7241">
            <v>57.9</v>
          </cell>
          <cell r="BA7241">
            <v>0</v>
          </cell>
          <cell r="BB7241">
            <v>2.3800000000000002E-2</v>
          </cell>
          <cell r="BC7241">
            <v>5.9888283671019109E-2</v>
          </cell>
        </row>
        <row r="7242">
          <cell r="I7242">
            <v>57</v>
          </cell>
          <cell r="BA7242">
            <v>0</v>
          </cell>
          <cell r="BB7242">
            <v>2.3800000000000002E-2</v>
          </cell>
          <cell r="BC7242">
            <v>5.2388283671019088E-2</v>
          </cell>
        </row>
        <row r="7243">
          <cell r="I7243">
            <v>55.9</v>
          </cell>
          <cell r="BA7243">
            <v>0</v>
          </cell>
          <cell r="BB7243">
            <v>2.4299999999999999E-2</v>
          </cell>
          <cell r="BC7243">
            <v>4.3638283671019094E-2</v>
          </cell>
        </row>
        <row r="7244">
          <cell r="I7244">
            <v>55</v>
          </cell>
          <cell r="BA7244">
            <v>0</v>
          </cell>
          <cell r="BB7244">
            <v>2.4799999999999999E-2</v>
          </cell>
          <cell r="BC7244">
            <v>3.6513283671019095E-2</v>
          </cell>
        </row>
        <row r="7245">
          <cell r="I7245">
            <v>54</v>
          </cell>
          <cell r="BA7245">
            <v>0</v>
          </cell>
          <cell r="BB7245">
            <v>2.53E-2</v>
          </cell>
          <cell r="BC7245">
            <v>2.8138283671019112E-2</v>
          </cell>
        </row>
        <row r="7246">
          <cell r="I7246">
            <v>54</v>
          </cell>
          <cell r="BA7246">
            <v>0</v>
          </cell>
          <cell r="BB7246">
            <v>2.53E-2</v>
          </cell>
          <cell r="BC7246">
            <v>2.4013283671019091E-2</v>
          </cell>
        </row>
        <row r="7247">
          <cell r="I7247">
            <v>55</v>
          </cell>
          <cell r="BA7247">
            <v>0</v>
          </cell>
          <cell r="BB7247">
            <v>2.4799999999999999E-2</v>
          </cell>
          <cell r="BC7247">
            <v>2.7263283671019115E-2</v>
          </cell>
        </row>
        <row r="7248">
          <cell r="I7248">
            <v>57</v>
          </cell>
          <cell r="BA7248">
            <v>0</v>
          </cell>
          <cell r="BB7248">
            <v>2.4799999999999999E-2</v>
          </cell>
          <cell r="BC7248">
            <v>3.326328367101912E-2</v>
          </cell>
        </row>
        <row r="7249">
          <cell r="I7249">
            <v>57</v>
          </cell>
          <cell r="BA7249">
            <v>0</v>
          </cell>
          <cell r="BB7249">
            <v>2.53E-2</v>
          </cell>
          <cell r="BC7249">
            <v>2.8513283671019084E-2</v>
          </cell>
        </row>
        <row r="7250">
          <cell r="I7250">
            <v>59</v>
          </cell>
          <cell r="BA7250">
            <v>0</v>
          </cell>
          <cell r="BB7250">
            <v>2.53E-2</v>
          </cell>
          <cell r="BC7250">
            <v>3.4513283671019086E-2</v>
          </cell>
        </row>
        <row r="7251">
          <cell r="I7251">
            <v>57</v>
          </cell>
          <cell r="BA7251">
            <v>0</v>
          </cell>
          <cell r="BB7251">
            <v>2.4799999999999999E-2</v>
          </cell>
          <cell r="BC7251">
            <v>2.4638283671019102E-2</v>
          </cell>
        </row>
        <row r="7252">
          <cell r="I7252">
            <v>55.9</v>
          </cell>
          <cell r="BA7252">
            <v>0</v>
          </cell>
          <cell r="BB7252">
            <v>2.4299999999999999E-2</v>
          </cell>
          <cell r="BC7252">
            <v>2.1388283671019127E-2</v>
          </cell>
        </row>
        <row r="7253">
          <cell r="I7253">
            <v>54</v>
          </cell>
          <cell r="BA7253">
            <v>0</v>
          </cell>
          <cell r="BB7253">
            <v>2.4299999999999999E-2</v>
          </cell>
          <cell r="BC7253">
            <v>9.0000000000000011E-3</v>
          </cell>
        </row>
        <row r="7254">
          <cell r="I7254">
            <v>52</v>
          </cell>
          <cell r="BA7254">
            <v>0</v>
          </cell>
          <cell r="BB7254">
            <v>2.4799999999999999E-2</v>
          </cell>
          <cell r="BC7254">
            <v>3.0000000000000001E-3</v>
          </cell>
        </row>
        <row r="7255">
          <cell r="I7255">
            <v>50</v>
          </cell>
          <cell r="BA7255">
            <v>0</v>
          </cell>
          <cell r="BB7255">
            <v>2.53E-2</v>
          </cell>
          <cell r="BC7255">
            <v>0</v>
          </cell>
        </row>
        <row r="7256">
          <cell r="I7256">
            <v>50</v>
          </cell>
          <cell r="BA7256">
            <v>0</v>
          </cell>
          <cell r="BB7256">
            <v>2.53E-2</v>
          </cell>
          <cell r="BC7256">
            <v>0</v>
          </cell>
        </row>
        <row r="7257">
          <cell r="I7257">
            <v>48.9</v>
          </cell>
          <cell r="BA7257">
            <v>0</v>
          </cell>
          <cell r="BB7257">
            <v>2.4799999999999999E-2</v>
          </cell>
          <cell r="BC7257">
            <v>0</v>
          </cell>
        </row>
        <row r="7258">
          <cell r="I7258">
            <v>48</v>
          </cell>
          <cell r="BA7258">
            <v>0</v>
          </cell>
          <cell r="BB7258">
            <v>2.4799999999999999E-2</v>
          </cell>
          <cell r="BC7258">
            <v>0</v>
          </cell>
        </row>
        <row r="7259">
          <cell r="I7259">
            <v>48</v>
          </cell>
          <cell r="BA7259">
            <v>0</v>
          </cell>
          <cell r="BB7259">
            <v>2.4299999999999999E-2</v>
          </cell>
          <cell r="BC7259">
            <v>0</v>
          </cell>
        </row>
        <row r="7260">
          <cell r="I7260">
            <v>48</v>
          </cell>
          <cell r="BA7260">
            <v>0</v>
          </cell>
          <cell r="BB7260">
            <v>2.4299999999999999E-2</v>
          </cell>
          <cell r="BC7260">
            <v>0</v>
          </cell>
        </row>
        <row r="7261">
          <cell r="I7261">
            <v>48</v>
          </cell>
          <cell r="BA7261">
            <v>0</v>
          </cell>
          <cell r="BB7261">
            <v>2.4299999999999999E-2</v>
          </cell>
          <cell r="BC7261">
            <v>0</v>
          </cell>
        </row>
        <row r="7262">
          <cell r="I7262">
            <v>48</v>
          </cell>
          <cell r="BA7262">
            <v>0</v>
          </cell>
          <cell r="BB7262">
            <v>2.4299999999999999E-2</v>
          </cell>
          <cell r="BC7262">
            <v>0</v>
          </cell>
        </row>
        <row r="7263">
          <cell r="I7263">
            <v>48</v>
          </cell>
          <cell r="BA7263">
            <v>0</v>
          </cell>
          <cell r="BB7263">
            <v>2.3800000000000002E-2</v>
          </cell>
          <cell r="BC7263">
            <v>0</v>
          </cell>
        </row>
        <row r="7264">
          <cell r="I7264">
            <v>48</v>
          </cell>
          <cell r="BA7264">
            <v>0</v>
          </cell>
          <cell r="BB7264">
            <v>2.3800000000000002E-2</v>
          </cell>
          <cell r="BC7264">
            <v>0</v>
          </cell>
        </row>
        <row r="7265">
          <cell r="I7265">
            <v>48</v>
          </cell>
          <cell r="BA7265">
            <v>0</v>
          </cell>
          <cell r="BB7265">
            <v>2.3800000000000002E-2</v>
          </cell>
          <cell r="BC7265">
            <v>0</v>
          </cell>
        </row>
        <row r="7266">
          <cell r="I7266">
            <v>48</v>
          </cell>
          <cell r="BA7266">
            <v>0</v>
          </cell>
          <cell r="BB7266">
            <v>2.3800000000000002E-2</v>
          </cell>
          <cell r="BC7266">
            <v>0</v>
          </cell>
        </row>
        <row r="7267">
          <cell r="I7267">
            <v>48</v>
          </cell>
          <cell r="BA7267">
            <v>0</v>
          </cell>
          <cell r="BB7267">
            <v>2.4299999999999999E-2</v>
          </cell>
          <cell r="BC7267">
            <v>0</v>
          </cell>
        </row>
        <row r="7268">
          <cell r="I7268">
            <v>48</v>
          </cell>
          <cell r="BA7268">
            <v>0</v>
          </cell>
          <cell r="BB7268">
            <v>2.4799999999999999E-2</v>
          </cell>
          <cell r="BC7268">
            <v>0</v>
          </cell>
        </row>
        <row r="7269">
          <cell r="I7269">
            <v>48</v>
          </cell>
          <cell r="BA7269">
            <v>0</v>
          </cell>
          <cell r="BB7269">
            <v>3.7087499999999995E-2</v>
          </cell>
          <cell r="BC7269">
            <v>0</v>
          </cell>
        </row>
        <row r="7270">
          <cell r="I7270">
            <v>50</v>
          </cell>
          <cell r="BA7270">
            <v>0</v>
          </cell>
          <cell r="BB7270">
            <v>3.8659166666666668E-2</v>
          </cell>
          <cell r="BC7270">
            <v>0</v>
          </cell>
        </row>
        <row r="7271">
          <cell r="I7271">
            <v>52</v>
          </cell>
          <cell r="BA7271">
            <v>3.9886168624303962E-2</v>
          </cell>
          <cell r="BB7271">
            <v>4.0516666666666666E-2</v>
          </cell>
          <cell r="BC7271">
            <v>1.3138283671019125E-2</v>
          </cell>
        </row>
        <row r="7272">
          <cell r="I7272">
            <v>53.1</v>
          </cell>
          <cell r="BA7272">
            <v>6.4335266096068586E-2</v>
          </cell>
          <cell r="BB7272">
            <v>4.0516666666666666E-2</v>
          </cell>
          <cell r="BC7272">
            <v>2.1263283671019106E-2</v>
          </cell>
        </row>
        <row r="7273">
          <cell r="I7273">
            <v>54</v>
          </cell>
          <cell r="BA7273">
            <v>4.6564870658290604E-2</v>
          </cell>
          <cell r="BB7273">
            <v>3.3158333333333331E-2</v>
          </cell>
          <cell r="BC7273">
            <v>1.9263283671019104E-2</v>
          </cell>
        </row>
        <row r="7274">
          <cell r="I7274">
            <v>54</v>
          </cell>
          <cell r="BA7274">
            <v>5.8122840860902067E-2</v>
          </cell>
          <cell r="BB7274">
            <v>4.1016666666666667E-2</v>
          </cell>
          <cell r="BC7274">
            <v>1.9263283671019104E-2</v>
          </cell>
        </row>
        <row r="7275">
          <cell r="I7275">
            <v>53.1</v>
          </cell>
          <cell r="BA7275">
            <v>4.9963425947369737E-2</v>
          </cell>
          <cell r="BB7275">
            <v>4.0516666666666666E-2</v>
          </cell>
          <cell r="BC7275">
            <v>1.6513283671019119E-2</v>
          </cell>
        </row>
        <row r="7276">
          <cell r="I7276">
            <v>53.1</v>
          </cell>
          <cell r="BA7276">
            <v>4.9963425947369737E-2</v>
          </cell>
          <cell r="BB7276">
            <v>4.0016666666666666E-2</v>
          </cell>
          <cell r="BC7276">
            <v>1.6513283671019119E-2</v>
          </cell>
        </row>
        <row r="7277">
          <cell r="I7277">
            <v>52</v>
          </cell>
          <cell r="BA7277">
            <v>2.8061713320386761E-2</v>
          </cell>
          <cell r="BB7277">
            <v>4.0016666666666666E-2</v>
          </cell>
          <cell r="BC7277">
            <v>1.3138283671019125E-2</v>
          </cell>
        </row>
        <row r="7278">
          <cell r="I7278">
            <v>52</v>
          </cell>
          <cell r="BA7278">
            <v>2.6090970769733889E-2</v>
          </cell>
          <cell r="BB7278">
            <v>3.8159166666666661E-2</v>
          </cell>
          <cell r="BC7278">
            <v>1.3138283671019125E-2</v>
          </cell>
        </row>
        <row r="7279">
          <cell r="I7279">
            <v>51.1</v>
          </cell>
          <cell r="BA7279">
            <v>1.0621253873630537E-2</v>
          </cell>
          <cell r="BB7279">
            <v>3.7087499999999995E-2</v>
          </cell>
          <cell r="BC7279">
            <v>6.6382836710190849E-3</v>
          </cell>
        </row>
        <row r="7280">
          <cell r="I7280">
            <v>51.1</v>
          </cell>
          <cell r="BA7280">
            <v>1.0621253873630537E-2</v>
          </cell>
          <cell r="BB7280">
            <v>2.53E-2</v>
          </cell>
          <cell r="BC7280">
            <v>6.6382836710190849E-3</v>
          </cell>
        </row>
        <row r="7281">
          <cell r="I7281">
            <v>51.1</v>
          </cell>
          <cell r="BA7281">
            <v>1.0621253873630537E-2</v>
          </cell>
          <cell r="BB7281">
            <v>2.4799999999999999E-2</v>
          </cell>
          <cell r="BC7281">
            <v>6.6382836710190849E-3</v>
          </cell>
        </row>
        <row r="7282">
          <cell r="I7282">
            <v>51.1</v>
          </cell>
          <cell r="BA7282">
            <v>4.8000000000000679E-4</v>
          </cell>
          <cell r="BB7282">
            <v>2.4299999999999999E-2</v>
          </cell>
          <cell r="BC7282">
            <v>3.0000000000000431E-4</v>
          </cell>
        </row>
        <row r="7283">
          <cell r="I7283">
            <v>51.1</v>
          </cell>
          <cell r="BA7283">
            <v>0</v>
          </cell>
          <cell r="BB7283">
            <v>2.4049999999999998E-2</v>
          </cell>
          <cell r="BC7283">
            <v>3.0000000000000431E-4</v>
          </cell>
        </row>
        <row r="7284">
          <cell r="I7284">
            <v>51.1</v>
          </cell>
          <cell r="BA7284">
            <v>0</v>
          </cell>
          <cell r="BB7284">
            <v>2.3800000000000002E-2</v>
          </cell>
          <cell r="BC7284">
            <v>3.0000000000000431E-4</v>
          </cell>
        </row>
        <row r="7285">
          <cell r="I7285">
            <v>51.1</v>
          </cell>
          <cell r="BA7285">
            <v>0</v>
          </cell>
          <cell r="BB7285">
            <v>2.3800000000000002E-2</v>
          </cell>
          <cell r="BC7285">
            <v>3.0000000000000431E-4</v>
          </cell>
        </row>
        <row r="7286">
          <cell r="I7286">
            <v>51.1</v>
          </cell>
          <cell r="BA7286">
            <v>0</v>
          </cell>
          <cell r="BB7286">
            <v>2.1583333333333333E-2</v>
          </cell>
          <cell r="BC7286">
            <v>3.0000000000000431E-4</v>
          </cell>
        </row>
        <row r="7287">
          <cell r="I7287">
            <v>50</v>
          </cell>
          <cell r="BA7287">
            <v>0</v>
          </cell>
          <cell r="BB7287">
            <v>2.1083333333333332E-2</v>
          </cell>
          <cell r="BC7287">
            <v>0</v>
          </cell>
        </row>
        <row r="7288">
          <cell r="I7288">
            <v>48</v>
          </cell>
          <cell r="BA7288">
            <v>0</v>
          </cell>
          <cell r="BB7288">
            <v>2.1083333333333332E-2</v>
          </cell>
          <cell r="BC7288">
            <v>0</v>
          </cell>
        </row>
        <row r="7289">
          <cell r="I7289">
            <v>48</v>
          </cell>
          <cell r="BA7289">
            <v>0</v>
          </cell>
          <cell r="BB7289">
            <v>2.1083333333333332E-2</v>
          </cell>
          <cell r="BC7289">
            <v>0</v>
          </cell>
        </row>
        <row r="7290">
          <cell r="I7290">
            <v>46.9</v>
          </cell>
          <cell r="BA7290">
            <v>0</v>
          </cell>
          <cell r="BB7290">
            <v>2.1083333333333332E-2</v>
          </cell>
          <cell r="BC7290">
            <v>0</v>
          </cell>
        </row>
        <row r="7291">
          <cell r="I7291">
            <v>46.9</v>
          </cell>
          <cell r="BA7291">
            <v>0</v>
          </cell>
          <cell r="BB7291">
            <v>2.1583333333333333E-2</v>
          </cell>
          <cell r="BC7291">
            <v>0</v>
          </cell>
        </row>
        <row r="7292">
          <cell r="I7292">
            <v>46</v>
          </cell>
          <cell r="BA7292">
            <v>0</v>
          </cell>
          <cell r="BB7292">
            <v>2.2083333333333333E-2</v>
          </cell>
          <cell r="BC7292">
            <v>0</v>
          </cell>
        </row>
        <row r="7293">
          <cell r="I7293">
            <v>46</v>
          </cell>
          <cell r="BA7293">
            <v>0</v>
          </cell>
          <cell r="BB7293">
            <v>3.2333333333333332E-2</v>
          </cell>
          <cell r="BC7293">
            <v>0</v>
          </cell>
        </row>
        <row r="7294">
          <cell r="I7294">
            <v>46</v>
          </cell>
          <cell r="BA7294">
            <v>0</v>
          </cell>
          <cell r="BB7294">
            <v>3.3633333333333335E-2</v>
          </cell>
          <cell r="BC7294">
            <v>0</v>
          </cell>
        </row>
        <row r="7295">
          <cell r="I7295">
            <v>51.1</v>
          </cell>
          <cell r="BA7295">
            <v>9.5827137546469765E-4</v>
          </cell>
          <cell r="BB7295">
            <v>3.5083333333333334E-2</v>
          </cell>
          <cell r="BC7295">
            <v>3.0000000000000431E-4</v>
          </cell>
        </row>
        <row r="7296">
          <cell r="I7296">
            <v>55</v>
          </cell>
          <cell r="BA7296">
            <v>3.7895910780669145E-2</v>
          </cell>
          <cell r="BB7296">
            <v>3.5083333333333334E-2</v>
          </cell>
          <cell r="BC7296">
            <v>1.2E-2</v>
          </cell>
        </row>
        <row r="7297">
          <cell r="I7297">
            <v>57.9</v>
          </cell>
          <cell r="BA7297">
            <v>5.5497546468401486E-2</v>
          </cell>
          <cell r="BB7297">
            <v>2.9083333333333333E-2</v>
          </cell>
          <cell r="BC7297">
            <v>2.0699999999999996E-2</v>
          </cell>
        </row>
        <row r="7298">
          <cell r="I7298">
            <v>61</v>
          </cell>
          <cell r="BA7298">
            <v>9.3066914498141279E-2</v>
          </cell>
          <cell r="BB7298">
            <v>3.5583333333333328E-2</v>
          </cell>
          <cell r="BC7298">
            <v>0.03</v>
          </cell>
        </row>
        <row r="7299">
          <cell r="I7299">
            <v>64</v>
          </cell>
          <cell r="BA7299">
            <v>0.11989962825278812</v>
          </cell>
          <cell r="BB7299">
            <v>3.5083333333333334E-2</v>
          </cell>
          <cell r="BC7299">
            <v>3.9E-2</v>
          </cell>
        </row>
        <row r="7300">
          <cell r="I7300">
            <v>66</v>
          </cell>
          <cell r="BA7300">
            <v>0.18551414069202171</v>
          </cell>
          <cell r="BB7300">
            <v>4.3100574712643606E-2</v>
          </cell>
          <cell r="BC7300">
            <v>4.4999999999999998E-2</v>
          </cell>
        </row>
        <row r="7301">
          <cell r="I7301">
            <v>66</v>
          </cell>
          <cell r="BA7301">
            <v>0.13998192915356017</v>
          </cell>
          <cell r="BB7301">
            <v>4.3100574712643606E-2</v>
          </cell>
          <cell r="BC7301">
            <v>4.4999999999999998E-2</v>
          </cell>
        </row>
        <row r="7302">
          <cell r="I7302">
            <v>63</v>
          </cell>
          <cell r="BA7302">
            <v>8.4011152416356871E-2</v>
          </cell>
          <cell r="BB7302">
            <v>3.3133333333333334E-2</v>
          </cell>
          <cell r="BC7302">
            <v>3.6000000000000004E-2</v>
          </cell>
        </row>
        <row r="7303">
          <cell r="I7303">
            <v>54</v>
          </cell>
          <cell r="BA7303">
            <v>1.4400000000000001E-2</v>
          </cell>
          <cell r="BB7303">
            <v>3.2333333333333332E-2</v>
          </cell>
          <cell r="BC7303">
            <v>9.0000000000000011E-3</v>
          </cell>
        </row>
        <row r="7304">
          <cell r="I7304">
            <v>54</v>
          </cell>
          <cell r="BA7304">
            <v>1.4400000000000001E-2</v>
          </cell>
          <cell r="BB7304">
            <v>2.2583333333333334E-2</v>
          </cell>
          <cell r="BC7304">
            <v>9.0000000000000011E-3</v>
          </cell>
        </row>
        <row r="7305">
          <cell r="I7305">
            <v>51.1</v>
          </cell>
          <cell r="BA7305">
            <v>4.8000000000000679E-4</v>
          </cell>
          <cell r="BB7305">
            <v>2.2083333333333333E-2</v>
          </cell>
          <cell r="BC7305">
            <v>3.0000000000000431E-4</v>
          </cell>
        </row>
        <row r="7306">
          <cell r="I7306">
            <v>48.9</v>
          </cell>
          <cell r="BA7306">
            <v>0</v>
          </cell>
          <cell r="BB7306">
            <v>2.1583333333333333E-2</v>
          </cell>
          <cell r="BC7306">
            <v>0</v>
          </cell>
        </row>
        <row r="7307">
          <cell r="I7307">
            <v>49.1</v>
          </cell>
          <cell r="BA7307">
            <v>0</v>
          </cell>
          <cell r="BB7307">
            <v>2.1333333333333336E-2</v>
          </cell>
          <cell r="BC7307">
            <v>0</v>
          </cell>
        </row>
        <row r="7308">
          <cell r="I7308">
            <v>49.3</v>
          </cell>
          <cell r="BA7308">
            <v>0</v>
          </cell>
          <cell r="BB7308">
            <v>2.1083333333333332E-2</v>
          </cell>
          <cell r="BC7308">
            <v>0</v>
          </cell>
        </row>
        <row r="7309">
          <cell r="I7309">
            <v>49.5</v>
          </cell>
          <cell r="BA7309">
            <v>0</v>
          </cell>
          <cell r="BB7309">
            <v>2.1083333333333332E-2</v>
          </cell>
          <cell r="BC7309">
            <v>0</v>
          </cell>
        </row>
        <row r="7310">
          <cell r="I7310">
            <v>49.5</v>
          </cell>
          <cell r="BA7310">
            <v>0</v>
          </cell>
          <cell r="BB7310">
            <v>2.1583333333333333E-2</v>
          </cell>
          <cell r="BC7310">
            <v>0</v>
          </cell>
        </row>
        <row r="7311">
          <cell r="I7311">
            <v>49.6</v>
          </cell>
          <cell r="BA7311">
            <v>0</v>
          </cell>
          <cell r="BB7311">
            <v>2.1083333333333332E-2</v>
          </cell>
          <cell r="BC7311">
            <v>0</v>
          </cell>
        </row>
        <row r="7312">
          <cell r="I7312">
            <v>49.8</v>
          </cell>
          <cell r="BA7312">
            <v>0</v>
          </cell>
          <cell r="BB7312">
            <v>2.1083333333333332E-2</v>
          </cell>
          <cell r="BC7312">
            <v>0</v>
          </cell>
        </row>
        <row r="7313">
          <cell r="I7313">
            <v>50</v>
          </cell>
          <cell r="BA7313">
            <v>0</v>
          </cell>
          <cell r="BB7313">
            <v>2.1083333333333332E-2</v>
          </cell>
          <cell r="BC7313">
            <v>0</v>
          </cell>
        </row>
        <row r="7314">
          <cell r="I7314">
            <v>50</v>
          </cell>
          <cell r="BA7314">
            <v>0</v>
          </cell>
          <cell r="BB7314">
            <v>2.1083333333333332E-2</v>
          </cell>
          <cell r="BC7314">
            <v>0</v>
          </cell>
        </row>
        <row r="7315">
          <cell r="I7315">
            <v>50</v>
          </cell>
          <cell r="BA7315">
            <v>0</v>
          </cell>
          <cell r="BB7315">
            <v>2.1583333333333333E-2</v>
          </cell>
          <cell r="BC7315">
            <v>0</v>
          </cell>
        </row>
        <row r="7316">
          <cell r="I7316">
            <v>48.9</v>
          </cell>
          <cell r="BA7316">
            <v>0</v>
          </cell>
          <cell r="BB7316">
            <v>2.2083333333333333E-2</v>
          </cell>
          <cell r="BC7316">
            <v>0</v>
          </cell>
        </row>
        <row r="7317">
          <cell r="I7317">
            <v>48.9</v>
          </cell>
          <cell r="BA7317">
            <v>0</v>
          </cell>
          <cell r="BB7317">
            <v>3.2333333333333332E-2</v>
          </cell>
          <cell r="BC7317">
            <v>0</v>
          </cell>
        </row>
        <row r="7318">
          <cell r="I7318">
            <v>52</v>
          </cell>
          <cell r="BA7318">
            <v>9.5576208178438649E-3</v>
          </cell>
          <cell r="BB7318">
            <v>3.3633333333333335E-2</v>
          </cell>
          <cell r="BC7318">
            <v>3.0000000000000001E-3</v>
          </cell>
        </row>
        <row r="7319">
          <cell r="I7319">
            <v>54</v>
          </cell>
          <cell r="BA7319">
            <v>2.8505576208178441E-2</v>
          </cell>
          <cell r="BB7319">
            <v>3.5083333333333334E-2</v>
          </cell>
          <cell r="BC7319">
            <v>9.0000000000000011E-3</v>
          </cell>
        </row>
        <row r="7320">
          <cell r="I7320">
            <v>60.1</v>
          </cell>
          <cell r="BA7320">
            <v>8.4919237918215623E-2</v>
          </cell>
          <cell r="BB7320">
            <v>3.5083333333333334E-2</v>
          </cell>
          <cell r="BC7320">
            <v>2.7300000000000005E-2</v>
          </cell>
        </row>
        <row r="7321">
          <cell r="I7321">
            <v>64</v>
          </cell>
          <cell r="BA7321">
            <v>0.12075493534407414</v>
          </cell>
          <cell r="BB7321">
            <v>2.9083333333333333E-2</v>
          </cell>
          <cell r="BC7321">
            <v>4.6013283671019117E-2</v>
          </cell>
        </row>
        <row r="7322">
          <cell r="I7322">
            <v>68</v>
          </cell>
          <cell r="BA7322">
            <v>0.20014678422943105</v>
          </cell>
          <cell r="BB7322">
            <v>6.1135057471264367E-2</v>
          </cell>
          <cell r="BC7322">
            <v>6.2013283671019132E-2</v>
          </cell>
        </row>
        <row r="7323">
          <cell r="I7323">
            <v>69.099999999999994</v>
          </cell>
          <cell r="BA7323">
            <v>0.20195141222538046</v>
          </cell>
          <cell r="BB7323">
            <v>7.0004022988505721E-2</v>
          </cell>
          <cell r="BC7323">
            <v>6.5263283671019093E-2</v>
          </cell>
        </row>
        <row r="7324">
          <cell r="I7324">
            <v>69.099999999999994</v>
          </cell>
          <cell r="BA7324">
            <v>0.20566888724861465</v>
          </cell>
          <cell r="BB7324">
            <v>6.9504022988505706E-2</v>
          </cell>
          <cell r="BC7324">
            <v>7.0138283671019111E-2</v>
          </cell>
        </row>
        <row r="7325">
          <cell r="I7325">
            <v>70</v>
          </cell>
          <cell r="BA7325">
            <v>0.15807028653413299</v>
          </cell>
          <cell r="BB7325">
            <v>7.7169540229884995E-2</v>
          </cell>
          <cell r="BC7325">
            <v>7.7013283671019117E-2</v>
          </cell>
        </row>
        <row r="7326">
          <cell r="I7326">
            <v>68</v>
          </cell>
          <cell r="BA7326">
            <v>0.15878922173737997</v>
          </cell>
          <cell r="BB7326">
            <v>5.8685057471264367E-2</v>
          </cell>
          <cell r="BC7326">
            <v>7.6013283671019102E-2</v>
          </cell>
        </row>
        <row r="7327">
          <cell r="I7327">
            <v>66</v>
          </cell>
          <cell r="BA7327">
            <v>0.11042648075703916</v>
          </cell>
          <cell r="BB7327">
            <v>4.0850574712643604E-2</v>
          </cell>
          <cell r="BC7327">
            <v>7.4388283671019115E-2</v>
          </cell>
        </row>
        <row r="7328">
          <cell r="I7328">
            <v>64.900000000000006</v>
          </cell>
          <cell r="BA7328">
            <v>0.12262125387363057</v>
          </cell>
          <cell r="BB7328">
            <v>2.2583333333333334E-2</v>
          </cell>
          <cell r="BC7328">
            <v>7.6638283671019103E-2</v>
          </cell>
        </row>
        <row r="7329">
          <cell r="I7329">
            <v>63</v>
          </cell>
          <cell r="BA7329">
            <v>0.1042212538736306</v>
          </cell>
          <cell r="BB7329">
            <v>2.2083333333333333E-2</v>
          </cell>
          <cell r="BC7329">
            <v>6.5138283671019134E-2</v>
          </cell>
        </row>
        <row r="7330">
          <cell r="I7330">
            <v>63</v>
          </cell>
          <cell r="BA7330">
            <v>0.1042212538736306</v>
          </cell>
          <cell r="BB7330">
            <v>2.1583333333333333E-2</v>
          </cell>
          <cell r="BC7330">
            <v>6.5138283671019134E-2</v>
          </cell>
        </row>
        <row r="7331">
          <cell r="I7331">
            <v>61</v>
          </cell>
          <cell r="BA7331">
            <v>0</v>
          </cell>
          <cell r="BB7331">
            <v>2.1333333333333336E-2</v>
          </cell>
          <cell r="BC7331">
            <v>5.9013283671019101E-2</v>
          </cell>
        </row>
        <row r="7332">
          <cell r="I7332">
            <v>60.1</v>
          </cell>
          <cell r="BA7332">
            <v>0</v>
          </cell>
          <cell r="BB7332">
            <v>2.1083333333333332E-2</v>
          </cell>
          <cell r="BC7332">
            <v>5.6263283671019113E-2</v>
          </cell>
        </row>
        <row r="7333">
          <cell r="I7333">
            <v>60.1</v>
          </cell>
          <cell r="BA7333">
            <v>0</v>
          </cell>
          <cell r="BB7333">
            <v>2.1083333333333332E-2</v>
          </cell>
          <cell r="BC7333">
            <v>5.6263283671019113E-2</v>
          </cell>
        </row>
        <row r="7334">
          <cell r="I7334">
            <v>59</v>
          </cell>
          <cell r="BA7334">
            <v>0</v>
          </cell>
          <cell r="BB7334">
            <v>2.1583333333333333E-2</v>
          </cell>
          <cell r="BC7334">
            <v>5.3013283671019096E-2</v>
          </cell>
        </row>
        <row r="7335">
          <cell r="I7335">
            <v>59</v>
          </cell>
          <cell r="BA7335">
            <v>0</v>
          </cell>
          <cell r="BB7335">
            <v>2.1083333333333332E-2</v>
          </cell>
          <cell r="BC7335">
            <v>5.3013283671019096E-2</v>
          </cell>
        </row>
        <row r="7336">
          <cell r="I7336">
            <v>57.9</v>
          </cell>
          <cell r="BA7336">
            <v>0</v>
          </cell>
          <cell r="BB7336">
            <v>2.1083333333333332E-2</v>
          </cell>
          <cell r="BC7336">
            <v>4.5263283671019082E-2</v>
          </cell>
        </row>
        <row r="7337">
          <cell r="I7337">
            <v>57.9</v>
          </cell>
          <cell r="BA7337">
            <v>0</v>
          </cell>
          <cell r="BB7337">
            <v>2.1083333333333332E-2</v>
          </cell>
          <cell r="BC7337">
            <v>4.5263283671019082E-2</v>
          </cell>
        </row>
        <row r="7338">
          <cell r="I7338">
            <v>57</v>
          </cell>
          <cell r="BA7338">
            <v>0</v>
          </cell>
          <cell r="BB7338">
            <v>2.1083333333333332E-2</v>
          </cell>
          <cell r="BC7338">
            <v>4.25132836710191E-2</v>
          </cell>
        </row>
        <row r="7339">
          <cell r="I7339">
            <v>57</v>
          </cell>
          <cell r="BA7339">
            <v>6.8021253873630561E-2</v>
          </cell>
          <cell r="BB7339">
            <v>2.1583333333333333E-2</v>
          </cell>
          <cell r="BC7339">
            <v>4.25132836710191E-2</v>
          </cell>
        </row>
        <row r="7340">
          <cell r="I7340">
            <v>55.9</v>
          </cell>
          <cell r="BA7340">
            <v>6.2821253873630592E-2</v>
          </cell>
          <cell r="BB7340">
            <v>2.2083333333333333E-2</v>
          </cell>
          <cell r="BC7340">
            <v>3.9263283671019118E-2</v>
          </cell>
        </row>
        <row r="7341">
          <cell r="I7341">
            <v>57</v>
          </cell>
          <cell r="BA7341">
            <v>6.9696498508994148E-2</v>
          </cell>
          <cell r="BB7341">
            <v>3.2333333333333332E-2</v>
          </cell>
          <cell r="BC7341">
            <v>4.25132836710191E-2</v>
          </cell>
        </row>
        <row r="7342">
          <cell r="I7342">
            <v>59</v>
          </cell>
          <cell r="BA7342">
            <v>0.16544480164245551</v>
          </cell>
          <cell r="BB7342">
            <v>3.3633333333333335E-2</v>
          </cell>
          <cell r="BC7342">
            <v>5.3013283671019096E-2</v>
          </cell>
        </row>
        <row r="7343">
          <cell r="I7343">
            <v>66</v>
          </cell>
          <cell r="BA7343">
            <v>0.21878878205778535</v>
          </cell>
          <cell r="BB7343">
            <v>4.36005747126436E-2</v>
          </cell>
          <cell r="BC7343">
            <v>8.463828367101911E-2</v>
          </cell>
        </row>
        <row r="7344">
          <cell r="I7344">
            <v>68</v>
          </cell>
          <cell r="BA7344">
            <v>0.222048756455625</v>
          </cell>
          <cell r="BB7344">
            <v>6.0635057471264367E-2</v>
          </cell>
          <cell r="BC7344">
            <v>9.0638283671019115E-2</v>
          </cell>
        </row>
        <row r="7345">
          <cell r="I7345">
            <v>70</v>
          </cell>
          <cell r="BA7345">
            <v>0.19175359811588338</v>
          </cell>
          <cell r="BB7345">
            <v>7.166954022988499E-2</v>
          </cell>
          <cell r="BC7345">
            <v>9.6763283671019093E-2</v>
          </cell>
        </row>
        <row r="7346">
          <cell r="I7346">
            <v>73.900000000000006</v>
          </cell>
          <cell r="BA7346">
            <v>0.2398963964677433</v>
          </cell>
          <cell r="BB7346">
            <v>0.11138678160919536</v>
          </cell>
          <cell r="BC7346">
            <v>0.10888828367101913</v>
          </cell>
        </row>
        <row r="7347">
          <cell r="I7347">
            <v>73.900000000000006</v>
          </cell>
          <cell r="BA7347">
            <v>0.23192470671827256</v>
          </cell>
          <cell r="BB7347">
            <v>0.11088678160919538</v>
          </cell>
          <cell r="BC7347">
            <v>9.8638283671019136E-2</v>
          </cell>
        </row>
        <row r="7348">
          <cell r="I7348">
            <v>73.000000999999997</v>
          </cell>
          <cell r="BA7348">
            <v>0.22335599406158191</v>
          </cell>
          <cell r="BB7348">
            <v>0.10272126436781608</v>
          </cell>
          <cell r="BC7348">
            <v>9.1513283671019116E-2</v>
          </cell>
        </row>
        <row r="7349">
          <cell r="I7349">
            <v>72</v>
          </cell>
          <cell r="BA7349">
            <v>0.16017612077612478</v>
          </cell>
          <cell r="BB7349">
            <v>9.4204022988505762E-2</v>
          </cell>
          <cell r="BC7349">
            <v>8.3013283671019136E-2</v>
          </cell>
        </row>
        <row r="7350">
          <cell r="I7350">
            <v>70</v>
          </cell>
          <cell r="BA7350">
            <v>0.15807028653413299</v>
          </cell>
          <cell r="BB7350">
            <v>7.5719540229885002E-2</v>
          </cell>
          <cell r="BC7350">
            <v>7.7013283671019117E-2</v>
          </cell>
        </row>
        <row r="7351">
          <cell r="I7351">
            <v>66.900000000000006</v>
          </cell>
          <cell r="BA7351">
            <v>0.10977148075703923</v>
          </cell>
          <cell r="BB7351">
            <v>4.8516091954023018E-2</v>
          </cell>
          <cell r="BC7351">
            <v>7.2763283671019127E-2</v>
          </cell>
        </row>
        <row r="7352">
          <cell r="I7352">
            <v>66</v>
          </cell>
          <cell r="BA7352">
            <v>0.10866301921857761</v>
          </cell>
          <cell r="BB7352">
            <v>3.1100574712643603E-2</v>
          </cell>
          <cell r="BC7352">
            <v>7.0013283671019083E-2</v>
          </cell>
        </row>
        <row r="7353">
          <cell r="I7353">
            <v>64</v>
          </cell>
          <cell r="BA7353">
            <v>0.10242125387363053</v>
          </cell>
          <cell r="BB7353">
            <v>2.2083333333333333E-2</v>
          </cell>
          <cell r="BC7353">
            <v>6.4013283671019092E-2</v>
          </cell>
        </row>
        <row r="7354">
          <cell r="I7354">
            <v>63</v>
          </cell>
          <cell r="BA7354">
            <v>9.7021253873630559E-2</v>
          </cell>
          <cell r="BB7354">
            <v>2.1583333333333333E-2</v>
          </cell>
          <cell r="BC7354">
            <v>6.0638283671019089E-2</v>
          </cell>
        </row>
        <row r="7355">
          <cell r="I7355">
            <v>61</v>
          </cell>
          <cell r="BA7355">
            <v>0</v>
          </cell>
          <cell r="BB7355">
            <v>2.1333333333333336E-2</v>
          </cell>
          <cell r="BC7355">
            <v>5.4638283671019083E-2</v>
          </cell>
        </row>
        <row r="7356">
          <cell r="I7356">
            <v>61</v>
          </cell>
          <cell r="BA7356">
            <v>0</v>
          </cell>
          <cell r="BB7356">
            <v>2.1083333333333332E-2</v>
          </cell>
          <cell r="BC7356">
            <v>5.4638283671019083E-2</v>
          </cell>
        </row>
        <row r="7357">
          <cell r="I7357">
            <v>59</v>
          </cell>
          <cell r="BA7357">
            <v>0</v>
          </cell>
          <cell r="BB7357">
            <v>2.1083333333333332E-2</v>
          </cell>
          <cell r="BC7357">
            <v>4.863828367101912E-2</v>
          </cell>
        </row>
        <row r="7358">
          <cell r="I7358">
            <v>59</v>
          </cell>
          <cell r="BA7358">
            <v>0</v>
          </cell>
          <cell r="BB7358">
            <v>2.1583333333333333E-2</v>
          </cell>
          <cell r="BC7358">
            <v>4.3513283671019122E-2</v>
          </cell>
        </row>
        <row r="7359">
          <cell r="I7359">
            <v>59</v>
          </cell>
          <cell r="BA7359">
            <v>0</v>
          </cell>
          <cell r="BB7359">
            <v>2.1083333333333332E-2</v>
          </cell>
          <cell r="BC7359">
            <v>4.863828367101912E-2</v>
          </cell>
        </row>
        <row r="7360">
          <cell r="I7360">
            <v>57.9</v>
          </cell>
          <cell r="BA7360">
            <v>0</v>
          </cell>
          <cell r="BB7360">
            <v>2.1083333333333332E-2</v>
          </cell>
          <cell r="BC7360">
            <v>4.0138283671019126E-2</v>
          </cell>
        </row>
        <row r="7361">
          <cell r="I7361">
            <v>57</v>
          </cell>
          <cell r="BA7361">
            <v>0</v>
          </cell>
          <cell r="BB7361">
            <v>2.1083333333333332E-2</v>
          </cell>
          <cell r="BC7361">
            <v>3.7388283671019096E-2</v>
          </cell>
        </row>
        <row r="7362">
          <cell r="I7362">
            <v>57</v>
          </cell>
          <cell r="BA7362">
            <v>0</v>
          </cell>
          <cell r="BB7362">
            <v>2.1083333333333332E-2</v>
          </cell>
          <cell r="BC7362">
            <v>3.7388283671019096E-2</v>
          </cell>
        </row>
        <row r="7363">
          <cell r="I7363">
            <v>57</v>
          </cell>
          <cell r="BA7363">
            <v>5.9821253873630555E-2</v>
          </cell>
          <cell r="BB7363">
            <v>2.1583333333333333E-2</v>
          </cell>
          <cell r="BC7363">
            <v>3.7388283671019096E-2</v>
          </cell>
        </row>
        <row r="7364">
          <cell r="I7364">
            <v>55.9</v>
          </cell>
          <cell r="BA7364">
            <v>5.4621253873630593E-2</v>
          </cell>
          <cell r="BB7364">
            <v>2.2083333333333333E-2</v>
          </cell>
          <cell r="BC7364">
            <v>3.4138283671019121E-2</v>
          </cell>
        </row>
        <row r="7365">
          <cell r="I7365">
            <v>57</v>
          </cell>
          <cell r="BA7365">
            <v>5.9821253873630555E-2</v>
          </cell>
          <cell r="BB7365">
            <v>2.778333333333333E-2</v>
          </cell>
          <cell r="BC7365">
            <v>3.7388283671019096E-2</v>
          </cell>
        </row>
        <row r="7366">
          <cell r="I7366">
            <v>61</v>
          </cell>
          <cell r="BA7366">
            <v>0.15310906405655833</v>
          </cell>
          <cell r="BB7366">
            <v>2.9083333333333333E-2</v>
          </cell>
          <cell r="BC7366">
            <v>5.4638283671019083E-2</v>
          </cell>
        </row>
        <row r="7367">
          <cell r="I7367">
            <v>68</v>
          </cell>
          <cell r="BA7367">
            <v>0.20771823641503576</v>
          </cell>
          <cell r="BB7367">
            <v>5.4135057471264361E-2</v>
          </cell>
          <cell r="BC7367">
            <v>8.6013283671019097E-2</v>
          </cell>
        </row>
        <row r="7368">
          <cell r="I7368">
            <v>71.099999999999994</v>
          </cell>
          <cell r="BA7368">
            <v>0.21239629141105526</v>
          </cell>
          <cell r="BB7368">
            <v>8.0538505747126343E-2</v>
          </cell>
          <cell r="BC7368">
            <v>9.5388283671019106E-2</v>
          </cell>
        </row>
        <row r="7369">
          <cell r="I7369">
            <v>71.099999999999994</v>
          </cell>
          <cell r="BA7369">
            <v>0.1704434505073486</v>
          </cell>
          <cell r="BB7369">
            <v>8.103850574712633E-2</v>
          </cell>
          <cell r="BC7369">
            <v>0.10001328367101911</v>
          </cell>
        </row>
        <row r="7370">
          <cell r="I7370">
            <v>70</v>
          </cell>
          <cell r="BA7370">
            <v>0.2141495969116744</v>
          </cell>
          <cell r="BB7370">
            <v>7.166954022988499E-2</v>
          </cell>
          <cell r="BC7370">
            <v>9.6763283671019093E-2</v>
          </cell>
        </row>
        <row r="7371">
          <cell r="I7371">
            <v>71.099999999999994</v>
          </cell>
          <cell r="BA7371">
            <v>0.21995721470244795</v>
          </cell>
          <cell r="BB7371">
            <v>8.0538505747126343E-2</v>
          </cell>
          <cell r="BC7371">
            <v>0.1058882836710191</v>
          </cell>
        </row>
        <row r="7372">
          <cell r="I7372">
            <v>71.099999999999994</v>
          </cell>
          <cell r="BA7372">
            <v>0.21995721470244795</v>
          </cell>
          <cell r="BB7372">
            <v>7.678850574712634E-2</v>
          </cell>
          <cell r="BC7372">
            <v>0.1058882836710191</v>
          </cell>
        </row>
        <row r="7373">
          <cell r="I7373">
            <v>70</v>
          </cell>
          <cell r="BA7373">
            <v>0.14696160052430141</v>
          </cell>
          <cell r="BB7373">
            <v>6.7419540229884986E-2</v>
          </cell>
          <cell r="BC7373">
            <v>9.6763283671019093E-2</v>
          </cell>
        </row>
        <row r="7374">
          <cell r="I7374">
            <v>70</v>
          </cell>
          <cell r="BA7374">
            <v>0.13845519785217084</v>
          </cell>
          <cell r="BB7374">
            <v>6.4669540229884998E-2</v>
          </cell>
          <cell r="BC7374">
            <v>0.10263828367101913</v>
          </cell>
        </row>
        <row r="7375">
          <cell r="I7375">
            <v>68</v>
          </cell>
          <cell r="BA7375">
            <v>0.11934455768011609</v>
          </cell>
          <cell r="BB7375">
            <v>4.8135057471264356E-2</v>
          </cell>
          <cell r="BC7375">
            <v>9.6513283671019093E-2</v>
          </cell>
        </row>
        <row r="7376">
          <cell r="I7376">
            <v>66.900000000000006</v>
          </cell>
          <cell r="BA7376">
            <v>0</v>
          </cell>
          <cell r="BB7376">
            <v>3.8766091954023023E-2</v>
          </cell>
          <cell r="BC7376">
            <v>9.3263283671019132E-2</v>
          </cell>
        </row>
        <row r="7377">
          <cell r="I7377">
            <v>66</v>
          </cell>
          <cell r="BA7377">
            <v>0</v>
          </cell>
          <cell r="BB7377">
            <v>3.0600574712643606E-2</v>
          </cell>
          <cell r="BC7377">
            <v>9.0513283671019101E-2</v>
          </cell>
        </row>
        <row r="7378">
          <cell r="I7378">
            <v>64.900000000000006</v>
          </cell>
          <cell r="BA7378">
            <v>0</v>
          </cell>
          <cell r="BB7378">
            <v>2.2083333333333333E-2</v>
          </cell>
          <cell r="BC7378">
            <v>8.7138283671019098E-2</v>
          </cell>
        </row>
        <row r="7379">
          <cell r="I7379">
            <v>64</v>
          </cell>
          <cell r="BA7379">
            <v>0</v>
          </cell>
          <cell r="BB7379">
            <v>2.1583333333333333E-2</v>
          </cell>
          <cell r="BC7379">
            <v>8.438828367101911E-2</v>
          </cell>
        </row>
        <row r="7380">
          <cell r="I7380">
            <v>64</v>
          </cell>
          <cell r="BA7380">
            <v>0</v>
          </cell>
          <cell r="BB7380">
            <v>2.1583333333333333E-2</v>
          </cell>
          <cell r="BC7380">
            <v>8.438828367101911E-2</v>
          </cell>
        </row>
        <row r="7381">
          <cell r="I7381">
            <v>64.900000000000006</v>
          </cell>
          <cell r="BA7381">
            <v>0</v>
          </cell>
          <cell r="BB7381">
            <v>2.1583333333333333E-2</v>
          </cell>
          <cell r="BC7381">
            <v>8.7138283671019098E-2</v>
          </cell>
        </row>
        <row r="7382">
          <cell r="I7382">
            <v>64</v>
          </cell>
          <cell r="BA7382">
            <v>0</v>
          </cell>
          <cell r="BB7382">
            <v>2.1583333333333333E-2</v>
          </cell>
          <cell r="BC7382">
            <v>8.438828367101911E-2</v>
          </cell>
        </row>
        <row r="7383">
          <cell r="I7383">
            <v>63</v>
          </cell>
          <cell r="BA7383">
            <v>0</v>
          </cell>
          <cell r="BB7383">
            <v>2.1083333333333332E-2</v>
          </cell>
          <cell r="BC7383">
            <v>8.1138283671019093E-2</v>
          </cell>
        </row>
        <row r="7384">
          <cell r="I7384">
            <v>63</v>
          </cell>
          <cell r="BA7384">
            <v>0</v>
          </cell>
          <cell r="BB7384">
            <v>2.1083333333333332E-2</v>
          </cell>
          <cell r="BC7384">
            <v>8.1138283671019093E-2</v>
          </cell>
        </row>
        <row r="7385">
          <cell r="I7385">
            <v>63</v>
          </cell>
          <cell r="BA7385">
            <v>0</v>
          </cell>
          <cell r="BB7385">
            <v>2.1083333333333332E-2</v>
          </cell>
          <cell r="BC7385">
            <v>8.1138283671019093E-2</v>
          </cell>
        </row>
        <row r="7386">
          <cell r="I7386">
            <v>62.1</v>
          </cell>
          <cell r="BA7386">
            <v>0</v>
          </cell>
          <cell r="BB7386">
            <v>2.1083333333333332E-2</v>
          </cell>
          <cell r="BC7386">
            <v>7.2513283671019127E-2</v>
          </cell>
        </row>
        <row r="7387">
          <cell r="I7387">
            <v>61</v>
          </cell>
          <cell r="BA7387">
            <v>0</v>
          </cell>
          <cell r="BB7387">
            <v>2.1583333333333333E-2</v>
          </cell>
          <cell r="BC7387">
            <v>6.926328367101911E-2</v>
          </cell>
        </row>
        <row r="7388">
          <cell r="I7388">
            <v>61</v>
          </cell>
          <cell r="BA7388">
            <v>0</v>
          </cell>
          <cell r="BB7388">
            <v>2.2083333333333333E-2</v>
          </cell>
          <cell r="BC7388">
            <v>6.926328367101911E-2</v>
          </cell>
        </row>
        <row r="7389">
          <cell r="I7389">
            <v>62.1</v>
          </cell>
          <cell r="BA7389">
            <v>0</v>
          </cell>
          <cell r="BB7389">
            <v>2.2583333333333334E-2</v>
          </cell>
          <cell r="BC7389">
            <v>7.8388283671019104E-2</v>
          </cell>
        </row>
        <row r="7390">
          <cell r="I7390">
            <v>61</v>
          </cell>
          <cell r="BA7390">
            <v>0</v>
          </cell>
          <cell r="BB7390">
            <v>2.2583333333333334E-2</v>
          </cell>
          <cell r="BC7390">
            <v>7.5013283671019115E-2</v>
          </cell>
        </row>
        <row r="7391">
          <cell r="I7391">
            <v>62.1</v>
          </cell>
          <cell r="BA7391">
            <v>0</v>
          </cell>
          <cell r="BB7391">
            <v>2.2083333333333333E-2</v>
          </cell>
          <cell r="BC7391">
            <v>8.9638283671019101E-2</v>
          </cell>
        </row>
        <row r="7392">
          <cell r="I7392">
            <v>62.1</v>
          </cell>
          <cell r="BA7392">
            <v>0</v>
          </cell>
          <cell r="BB7392">
            <v>2.2083333333333333E-2</v>
          </cell>
          <cell r="BC7392">
            <v>9.601328367101912E-2</v>
          </cell>
        </row>
        <row r="7393">
          <cell r="I7393">
            <v>63</v>
          </cell>
          <cell r="BA7393">
            <v>0</v>
          </cell>
          <cell r="BB7393">
            <v>2.2583333333333334E-2</v>
          </cell>
          <cell r="BC7393">
            <v>8.7138283671019098E-2</v>
          </cell>
        </row>
        <row r="7394">
          <cell r="I7394">
            <v>62.1</v>
          </cell>
          <cell r="BA7394">
            <v>0.14342125387363056</v>
          </cell>
          <cell r="BB7394">
            <v>2.2583333333333334E-2</v>
          </cell>
          <cell r="BC7394">
            <v>8.9638283671019101E-2</v>
          </cell>
        </row>
        <row r="7395">
          <cell r="I7395">
            <v>64</v>
          </cell>
          <cell r="BA7395">
            <v>0.17222125387363058</v>
          </cell>
          <cell r="BB7395">
            <v>2.2083333333333333E-2</v>
          </cell>
          <cell r="BC7395">
            <v>0.1076382836710191</v>
          </cell>
        </row>
        <row r="7396">
          <cell r="I7396">
            <v>64.900000000000006</v>
          </cell>
          <cell r="BA7396">
            <v>0.16782125387363056</v>
          </cell>
          <cell r="BB7396">
            <v>2.1583333333333333E-2</v>
          </cell>
          <cell r="BC7396">
            <v>0.10488828367101913</v>
          </cell>
        </row>
        <row r="7397">
          <cell r="I7397">
            <v>70</v>
          </cell>
          <cell r="BA7397">
            <v>0.12896801921857765</v>
          </cell>
          <cell r="BB7397">
            <v>6.4169540229884997E-2</v>
          </cell>
          <cell r="BC7397">
            <v>0.12038828367101909</v>
          </cell>
        </row>
        <row r="7398">
          <cell r="I7398">
            <v>71.099999999999994</v>
          </cell>
          <cell r="BA7398">
            <v>0.12770840383396226</v>
          </cell>
          <cell r="BB7398">
            <v>7.4038505747126337E-2</v>
          </cell>
          <cell r="BC7398">
            <v>0.1172632836710191</v>
          </cell>
        </row>
        <row r="7399">
          <cell r="I7399">
            <v>66.900000000000006</v>
          </cell>
          <cell r="BA7399">
            <v>0.12045301921857771</v>
          </cell>
          <cell r="BB7399">
            <v>3.8766091954023023E-2</v>
          </cell>
          <cell r="BC7399">
            <v>9.9263283671019081E-2</v>
          </cell>
        </row>
        <row r="7400">
          <cell r="I7400">
            <v>64.900000000000006</v>
          </cell>
          <cell r="BA7400">
            <v>0.14922125387363064</v>
          </cell>
          <cell r="BB7400">
            <v>2.2583333333333334E-2</v>
          </cell>
          <cell r="BC7400">
            <v>9.3263283671019132E-2</v>
          </cell>
        </row>
        <row r="7401">
          <cell r="I7401">
            <v>64.900000000000006</v>
          </cell>
          <cell r="BA7401">
            <v>0.14922125387363064</v>
          </cell>
          <cell r="BB7401">
            <v>2.2083333333333333E-2</v>
          </cell>
          <cell r="BC7401">
            <v>9.3263283671019132E-2</v>
          </cell>
        </row>
        <row r="7402">
          <cell r="I7402">
            <v>64</v>
          </cell>
          <cell r="BA7402">
            <v>0.14482125387363054</v>
          </cell>
          <cell r="BB7402">
            <v>2.2083333333333333E-2</v>
          </cell>
          <cell r="BC7402">
            <v>9.0513283671019101E-2</v>
          </cell>
        </row>
        <row r="7403">
          <cell r="I7403">
            <v>63</v>
          </cell>
          <cell r="BA7403">
            <v>0.13942125387363055</v>
          </cell>
          <cell r="BB7403">
            <v>2.1583333333333333E-2</v>
          </cell>
          <cell r="BC7403">
            <v>8.7138283671019098E-2</v>
          </cell>
        </row>
        <row r="7404">
          <cell r="I7404">
            <v>63</v>
          </cell>
          <cell r="BA7404">
            <v>0.13942125387363055</v>
          </cell>
          <cell r="BB7404">
            <v>2.1583333333333333E-2</v>
          </cell>
          <cell r="BC7404">
            <v>8.7138283671019098E-2</v>
          </cell>
        </row>
        <row r="7405">
          <cell r="I7405">
            <v>62.1</v>
          </cell>
          <cell r="BA7405">
            <v>0.12542125387363057</v>
          </cell>
          <cell r="BB7405">
            <v>2.1583333333333333E-2</v>
          </cell>
          <cell r="BC7405">
            <v>7.8388283671019104E-2</v>
          </cell>
        </row>
        <row r="7406">
          <cell r="I7406">
            <v>61</v>
          </cell>
          <cell r="BA7406">
            <v>0</v>
          </cell>
          <cell r="BB7406">
            <v>2.1583333333333333E-2</v>
          </cell>
          <cell r="BC7406">
            <v>6.926328367101911E-2</v>
          </cell>
        </row>
        <row r="7407">
          <cell r="I7407">
            <v>60.1</v>
          </cell>
          <cell r="BA7407">
            <v>0</v>
          </cell>
          <cell r="BB7407">
            <v>2.1083333333333332E-2</v>
          </cell>
          <cell r="BC7407">
            <v>6.1763283671019083E-2</v>
          </cell>
        </row>
        <row r="7408">
          <cell r="I7408">
            <v>59</v>
          </cell>
          <cell r="BA7408">
            <v>0</v>
          </cell>
          <cell r="BB7408">
            <v>2.1083333333333332E-2</v>
          </cell>
          <cell r="BC7408">
            <v>5.3013283671019096E-2</v>
          </cell>
        </row>
        <row r="7409">
          <cell r="I7409">
            <v>59</v>
          </cell>
          <cell r="BA7409">
            <v>0</v>
          </cell>
          <cell r="BB7409">
            <v>2.1083333333333332E-2</v>
          </cell>
          <cell r="BC7409">
            <v>5.3013283671019096E-2</v>
          </cell>
        </row>
        <row r="7410">
          <cell r="I7410">
            <v>59</v>
          </cell>
          <cell r="BA7410">
            <v>0</v>
          </cell>
          <cell r="BB7410">
            <v>2.1083333333333332E-2</v>
          </cell>
          <cell r="BC7410">
            <v>5.8513283671019115E-2</v>
          </cell>
        </row>
        <row r="7411">
          <cell r="I7411">
            <v>59</v>
          </cell>
          <cell r="BA7411">
            <v>0</v>
          </cell>
          <cell r="BB7411">
            <v>2.1583333333333333E-2</v>
          </cell>
          <cell r="BC7411">
            <v>5.8513283671019115E-2</v>
          </cell>
        </row>
        <row r="7412">
          <cell r="I7412">
            <v>57.9</v>
          </cell>
          <cell r="BA7412">
            <v>0</v>
          </cell>
          <cell r="BB7412">
            <v>2.2083333333333333E-2</v>
          </cell>
          <cell r="BC7412">
            <v>4.96382836710191E-2</v>
          </cell>
        </row>
        <row r="7413">
          <cell r="I7413">
            <v>57.9</v>
          </cell>
          <cell r="BA7413">
            <v>0</v>
          </cell>
          <cell r="BB7413">
            <v>2.2583333333333334E-2</v>
          </cell>
          <cell r="BC7413">
            <v>4.96382836710191E-2</v>
          </cell>
        </row>
        <row r="7414">
          <cell r="I7414">
            <v>61</v>
          </cell>
          <cell r="BA7414">
            <v>0</v>
          </cell>
          <cell r="BB7414">
            <v>2.2583333333333334E-2</v>
          </cell>
          <cell r="BC7414">
            <v>7.5013283671019115E-2</v>
          </cell>
        </row>
        <row r="7415">
          <cell r="I7415">
            <v>63</v>
          </cell>
          <cell r="BA7415">
            <v>0</v>
          </cell>
          <cell r="BB7415">
            <v>2.2083333333333333E-2</v>
          </cell>
          <cell r="BC7415">
            <v>8.7138283671019098E-2</v>
          </cell>
        </row>
        <row r="7416">
          <cell r="I7416">
            <v>66</v>
          </cell>
          <cell r="BA7416">
            <v>0</v>
          </cell>
          <cell r="BB7416">
            <v>3.0600574712643606E-2</v>
          </cell>
          <cell r="BC7416">
            <v>0.1082632836710191</v>
          </cell>
        </row>
        <row r="7417">
          <cell r="I7417">
            <v>69.099999999999994</v>
          </cell>
          <cell r="BA7417">
            <v>0</v>
          </cell>
          <cell r="BB7417">
            <v>5.7504022988505703E-2</v>
          </cell>
          <cell r="BC7417">
            <v>0.12313828367101907</v>
          </cell>
        </row>
        <row r="7418">
          <cell r="I7418">
            <v>72</v>
          </cell>
          <cell r="BA7418">
            <v>0</v>
          </cell>
          <cell r="BB7418">
            <v>8.2204022988505751E-2</v>
          </cell>
          <cell r="BC7418">
            <v>0.12001328367101907</v>
          </cell>
        </row>
        <row r="7419">
          <cell r="I7419">
            <v>73.900000000000006</v>
          </cell>
          <cell r="BA7419">
            <v>0</v>
          </cell>
          <cell r="BB7419">
            <v>9.7886781609195367E-2</v>
          </cell>
          <cell r="BC7419">
            <v>0.12601328367101908</v>
          </cell>
        </row>
        <row r="7420">
          <cell r="I7420">
            <v>75</v>
          </cell>
          <cell r="BA7420">
            <v>0</v>
          </cell>
          <cell r="BB7420">
            <v>0.10675574712643671</v>
          </cell>
          <cell r="BC7420">
            <v>0.12413828367101912</v>
          </cell>
        </row>
        <row r="7421">
          <cell r="I7421">
            <v>75.900000000000006</v>
          </cell>
          <cell r="BA7421">
            <v>0</v>
          </cell>
          <cell r="BB7421">
            <v>0.11442126436781611</v>
          </cell>
          <cell r="BC7421">
            <v>0.11488828367101907</v>
          </cell>
        </row>
        <row r="7422">
          <cell r="I7422">
            <v>72</v>
          </cell>
          <cell r="BA7422">
            <v>0</v>
          </cell>
          <cell r="BB7422">
            <v>8.1704022988505751E-2</v>
          </cell>
          <cell r="BC7422">
            <v>0.10863828367101908</v>
          </cell>
        </row>
        <row r="7423">
          <cell r="I7423">
            <v>66</v>
          </cell>
          <cell r="BA7423">
            <v>0</v>
          </cell>
          <cell r="BB7423">
            <v>3.1100574712643603E-2</v>
          </cell>
          <cell r="BC7423">
            <v>0.1082632836710191</v>
          </cell>
        </row>
        <row r="7424">
          <cell r="I7424">
            <v>64</v>
          </cell>
          <cell r="BA7424">
            <v>0</v>
          </cell>
          <cell r="BB7424">
            <v>2.2583333333333334E-2</v>
          </cell>
          <cell r="BC7424">
            <v>0.1076382836710191</v>
          </cell>
        </row>
        <row r="7425">
          <cell r="I7425">
            <v>62.1</v>
          </cell>
          <cell r="BA7425">
            <v>0</v>
          </cell>
          <cell r="BB7425">
            <v>2.2083333333333333E-2</v>
          </cell>
          <cell r="BC7425">
            <v>9.601328367101912E-2</v>
          </cell>
        </row>
        <row r="7426">
          <cell r="I7426">
            <v>62.1</v>
          </cell>
          <cell r="BA7426">
            <v>0</v>
          </cell>
          <cell r="BB7426">
            <v>2.2083333333333333E-2</v>
          </cell>
          <cell r="BC7426">
            <v>9.601328367101912E-2</v>
          </cell>
        </row>
        <row r="7427">
          <cell r="I7427">
            <v>60.1</v>
          </cell>
          <cell r="BA7427">
            <v>0</v>
          </cell>
          <cell r="BB7427">
            <v>2.1583333333333333E-2</v>
          </cell>
          <cell r="BC7427">
            <v>7.8388283671019104E-2</v>
          </cell>
        </row>
        <row r="7428">
          <cell r="I7428">
            <v>59</v>
          </cell>
          <cell r="BA7428">
            <v>0</v>
          </cell>
          <cell r="BB7428">
            <v>2.1583333333333333E-2</v>
          </cell>
          <cell r="BC7428">
            <v>6.901328367101911E-2</v>
          </cell>
        </row>
        <row r="7429">
          <cell r="I7429">
            <v>55.9</v>
          </cell>
          <cell r="BA7429">
            <v>0</v>
          </cell>
          <cell r="BB7429">
            <v>2.1583333333333333E-2</v>
          </cell>
          <cell r="BC7429">
            <v>4.3638283671019094E-2</v>
          </cell>
        </row>
        <row r="7430">
          <cell r="I7430">
            <v>55.9</v>
          </cell>
          <cell r="BA7430">
            <v>0</v>
          </cell>
          <cell r="BB7430">
            <v>2.1583333333333333E-2</v>
          </cell>
          <cell r="BC7430">
            <v>4.3638283671019094E-2</v>
          </cell>
        </row>
        <row r="7431">
          <cell r="I7431">
            <v>55</v>
          </cell>
          <cell r="BA7431">
            <v>0</v>
          </cell>
          <cell r="BB7431">
            <v>2.1083333333333332E-2</v>
          </cell>
          <cell r="BC7431">
            <v>3.138828367101909E-2</v>
          </cell>
        </row>
        <row r="7432">
          <cell r="I7432">
            <v>54</v>
          </cell>
          <cell r="BA7432">
            <v>0</v>
          </cell>
          <cell r="BB7432">
            <v>2.1083333333333332E-2</v>
          </cell>
          <cell r="BC7432">
            <v>2.4013283671019091E-2</v>
          </cell>
        </row>
        <row r="7433">
          <cell r="I7433">
            <v>52</v>
          </cell>
          <cell r="BA7433">
            <v>0</v>
          </cell>
          <cell r="BB7433">
            <v>2.1083333333333332E-2</v>
          </cell>
          <cell r="BC7433">
            <v>3.0000000000000001E-3</v>
          </cell>
        </row>
        <row r="7434">
          <cell r="I7434">
            <v>50</v>
          </cell>
          <cell r="BA7434">
            <v>0</v>
          </cell>
          <cell r="BB7434">
            <v>2.1083333333333332E-2</v>
          </cell>
          <cell r="BC7434">
            <v>0</v>
          </cell>
        </row>
        <row r="7435">
          <cell r="I7435">
            <v>48.9</v>
          </cell>
          <cell r="BA7435">
            <v>0</v>
          </cell>
          <cell r="BB7435">
            <v>2.1583333333333333E-2</v>
          </cell>
          <cell r="BC7435">
            <v>0</v>
          </cell>
        </row>
        <row r="7436">
          <cell r="I7436">
            <v>48</v>
          </cell>
          <cell r="BA7436">
            <v>0</v>
          </cell>
          <cell r="BB7436">
            <v>2.2083333333333333E-2</v>
          </cell>
          <cell r="BC7436">
            <v>0</v>
          </cell>
        </row>
        <row r="7437">
          <cell r="I7437">
            <v>50</v>
          </cell>
          <cell r="BA7437">
            <v>0</v>
          </cell>
          <cell r="BB7437">
            <v>3.2333333333333332E-2</v>
          </cell>
          <cell r="BC7437">
            <v>0</v>
          </cell>
        </row>
        <row r="7438">
          <cell r="I7438">
            <v>54</v>
          </cell>
          <cell r="BA7438">
            <v>2.580557620817844E-2</v>
          </cell>
          <cell r="BB7438">
            <v>3.3633333333333335E-2</v>
          </cell>
          <cell r="BC7438">
            <v>9.0000000000000011E-3</v>
          </cell>
        </row>
        <row r="7439">
          <cell r="I7439">
            <v>57.9</v>
          </cell>
          <cell r="BA7439">
            <v>9.3197127047547304E-2</v>
          </cell>
          <cell r="BB7439">
            <v>3.5083333333333334E-2</v>
          </cell>
          <cell r="BC7439">
            <v>3.1263283671019111E-2</v>
          </cell>
        </row>
        <row r="7440">
          <cell r="I7440">
            <v>63</v>
          </cell>
          <cell r="BA7440">
            <v>0.10561115241635687</v>
          </cell>
          <cell r="BB7440">
            <v>3.5083333333333334E-2</v>
          </cell>
          <cell r="BC7440">
            <v>3.6000000000000004E-2</v>
          </cell>
        </row>
        <row r="7441">
          <cell r="I7441">
            <v>64</v>
          </cell>
          <cell r="BA7441">
            <v>9.064962825278812E-2</v>
          </cell>
          <cell r="BB7441">
            <v>2.9083333333333333E-2</v>
          </cell>
          <cell r="BC7441">
            <v>3.9E-2</v>
          </cell>
        </row>
        <row r="7442">
          <cell r="I7442">
            <v>66</v>
          </cell>
          <cell r="BA7442">
            <v>0.17640769838432935</v>
          </cell>
          <cell r="BB7442">
            <v>4.4100574712643607E-2</v>
          </cell>
          <cell r="BC7442">
            <v>4.4999999999999998E-2</v>
          </cell>
        </row>
        <row r="7443">
          <cell r="I7443">
            <v>69.099999999999994</v>
          </cell>
          <cell r="BA7443">
            <v>0.18139899535315981</v>
          </cell>
          <cell r="BB7443">
            <v>7.0004022988505721E-2</v>
          </cell>
          <cell r="BC7443">
            <v>5.4299999999999987E-2</v>
          </cell>
        </row>
        <row r="7444">
          <cell r="I7444">
            <v>69.099999999999994</v>
          </cell>
          <cell r="BA7444">
            <v>0.18139899535315981</v>
          </cell>
          <cell r="BB7444">
            <v>6.9504022988505706E-2</v>
          </cell>
          <cell r="BC7444">
            <v>5.4299999999999987E-2</v>
          </cell>
        </row>
        <row r="7445">
          <cell r="I7445">
            <v>69.099999999999994</v>
          </cell>
          <cell r="BA7445">
            <v>0.12465174535315986</v>
          </cell>
          <cell r="BB7445">
            <v>6.9504022988505706E-2</v>
          </cell>
          <cell r="BC7445">
            <v>5.4299999999999987E-2</v>
          </cell>
        </row>
        <row r="7446">
          <cell r="I7446">
            <v>66</v>
          </cell>
          <cell r="BA7446">
            <v>0.11266260223048324</v>
          </cell>
          <cell r="BB7446">
            <v>4.16505747126436E-2</v>
          </cell>
          <cell r="BC7446">
            <v>4.4999999999999998E-2</v>
          </cell>
        </row>
        <row r="7447">
          <cell r="I7447">
            <v>62.1</v>
          </cell>
          <cell r="BA7447">
            <v>5.3280000000000008E-2</v>
          </cell>
          <cell r="BB7447">
            <v>3.2333333333333332E-2</v>
          </cell>
          <cell r="BC7447">
            <v>3.3300000000000003E-2</v>
          </cell>
        </row>
        <row r="7448">
          <cell r="I7448">
            <v>57.9</v>
          </cell>
          <cell r="BA7448">
            <v>3.3119999999999997E-2</v>
          </cell>
          <cell r="BB7448">
            <v>2.2583333333333334E-2</v>
          </cell>
          <cell r="BC7448">
            <v>2.0699999999999996E-2</v>
          </cell>
        </row>
        <row r="7449">
          <cell r="I7449">
            <v>55</v>
          </cell>
          <cell r="BA7449">
            <v>1.9199999999999998E-2</v>
          </cell>
          <cell r="BB7449">
            <v>2.2083333333333333E-2</v>
          </cell>
          <cell r="BC7449">
            <v>1.2E-2</v>
          </cell>
        </row>
        <row r="7450">
          <cell r="I7450">
            <v>54</v>
          </cell>
          <cell r="BA7450">
            <v>1.4400000000000001E-2</v>
          </cell>
          <cell r="BB7450">
            <v>2.1583333333333333E-2</v>
          </cell>
          <cell r="BC7450">
            <v>9.0000000000000011E-3</v>
          </cell>
        </row>
        <row r="7451">
          <cell r="I7451">
            <v>52</v>
          </cell>
          <cell r="BA7451">
            <v>0</v>
          </cell>
          <cell r="BB7451">
            <v>2.1333333333333336E-2</v>
          </cell>
          <cell r="BC7451">
            <v>3.0000000000000001E-3</v>
          </cell>
        </row>
        <row r="7452">
          <cell r="I7452">
            <v>51.1</v>
          </cell>
          <cell r="BA7452">
            <v>0</v>
          </cell>
          <cell r="BB7452">
            <v>2.1083333333333332E-2</v>
          </cell>
          <cell r="BC7452">
            <v>3.0000000000000431E-4</v>
          </cell>
        </row>
        <row r="7453">
          <cell r="I7453">
            <v>48.9</v>
          </cell>
          <cell r="BA7453">
            <v>0</v>
          </cell>
          <cell r="BB7453">
            <v>2.1083333333333332E-2</v>
          </cell>
          <cell r="BC7453">
            <v>0</v>
          </cell>
        </row>
        <row r="7454">
          <cell r="I7454">
            <v>48</v>
          </cell>
          <cell r="BA7454">
            <v>0</v>
          </cell>
          <cell r="BB7454">
            <v>2.1583333333333333E-2</v>
          </cell>
          <cell r="BC7454">
            <v>0</v>
          </cell>
        </row>
        <row r="7455">
          <cell r="I7455">
            <v>46.9</v>
          </cell>
          <cell r="BA7455">
            <v>0</v>
          </cell>
          <cell r="BB7455">
            <v>2.1083333333333332E-2</v>
          </cell>
          <cell r="BC7455">
            <v>0</v>
          </cell>
        </row>
        <row r="7456">
          <cell r="I7456">
            <v>46</v>
          </cell>
          <cell r="BA7456">
            <v>0</v>
          </cell>
          <cell r="BB7456">
            <v>2.1083333333333332E-2</v>
          </cell>
          <cell r="BC7456">
            <v>0</v>
          </cell>
        </row>
        <row r="7457">
          <cell r="I7457">
            <v>45</v>
          </cell>
          <cell r="BA7457">
            <v>0</v>
          </cell>
          <cell r="BB7457">
            <v>2.1083333333333332E-2</v>
          </cell>
          <cell r="BC7457">
            <v>0</v>
          </cell>
        </row>
        <row r="7458">
          <cell r="I7458">
            <v>44.1</v>
          </cell>
          <cell r="BA7458">
            <v>0</v>
          </cell>
          <cell r="BB7458">
            <v>2.1083333333333332E-2</v>
          </cell>
          <cell r="BC7458">
            <v>0</v>
          </cell>
        </row>
        <row r="7459">
          <cell r="I7459">
            <v>43</v>
          </cell>
          <cell r="BA7459">
            <v>0</v>
          </cell>
          <cell r="BB7459">
            <v>2.1583333333333333E-2</v>
          </cell>
          <cell r="BC7459">
            <v>0</v>
          </cell>
        </row>
        <row r="7460">
          <cell r="I7460">
            <v>42.1</v>
          </cell>
          <cell r="BA7460">
            <v>0</v>
          </cell>
          <cell r="BB7460">
            <v>2.2083333333333333E-2</v>
          </cell>
          <cell r="BC7460">
            <v>0</v>
          </cell>
        </row>
        <row r="7461">
          <cell r="I7461">
            <v>43</v>
          </cell>
          <cell r="BA7461">
            <v>0</v>
          </cell>
          <cell r="BB7461">
            <v>3.2333333333333332E-2</v>
          </cell>
          <cell r="BC7461">
            <v>0</v>
          </cell>
        </row>
        <row r="7462">
          <cell r="I7462">
            <v>48</v>
          </cell>
          <cell r="BA7462">
            <v>0</v>
          </cell>
          <cell r="BB7462">
            <v>3.3633333333333335E-2</v>
          </cell>
          <cell r="BC7462">
            <v>0</v>
          </cell>
        </row>
        <row r="7463">
          <cell r="I7463">
            <v>53.1</v>
          </cell>
          <cell r="BA7463">
            <v>2.0006598513011172E-2</v>
          </cell>
          <cell r="BB7463">
            <v>3.5083333333333334E-2</v>
          </cell>
          <cell r="BC7463">
            <v>6.3000000000000044E-3</v>
          </cell>
        </row>
        <row r="7464">
          <cell r="I7464">
            <v>57</v>
          </cell>
          <cell r="BA7464">
            <v>5.6509293680297397E-2</v>
          </cell>
          <cell r="BB7464">
            <v>3.5083333333333334E-2</v>
          </cell>
          <cell r="BC7464">
            <v>1.8000000000000002E-2</v>
          </cell>
        </row>
        <row r="7465">
          <cell r="I7465">
            <v>61</v>
          </cell>
          <cell r="BA7465">
            <v>7.9566914498141267E-2</v>
          </cell>
          <cell r="BB7465">
            <v>2.9083333333333333E-2</v>
          </cell>
          <cell r="BC7465">
            <v>0.03</v>
          </cell>
        </row>
        <row r="7466">
          <cell r="I7466">
            <v>64</v>
          </cell>
          <cell r="BA7466">
            <v>0.11989962825278812</v>
          </cell>
          <cell r="BB7466">
            <v>3.5583333333333328E-2</v>
          </cell>
          <cell r="BC7466">
            <v>3.9E-2</v>
          </cell>
        </row>
        <row r="7467">
          <cell r="I7467">
            <v>64.900000000000006</v>
          </cell>
          <cell r="BA7467">
            <v>0.1278515799256506</v>
          </cell>
          <cell r="BB7467">
            <v>3.5083333333333334E-2</v>
          </cell>
          <cell r="BC7467">
            <v>4.1700000000000015E-2</v>
          </cell>
        </row>
        <row r="7468">
          <cell r="I7468">
            <v>66</v>
          </cell>
          <cell r="BA7468">
            <v>0.18551414069202171</v>
          </cell>
          <cell r="BB7468">
            <v>4.3100574712643606E-2</v>
          </cell>
          <cell r="BC7468">
            <v>4.4999999999999998E-2</v>
          </cell>
        </row>
        <row r="7469">
          <cell r="I7469">
            <v>64.900000000000006</v>
          </cell>
          <cell r="BA7469">
            <v>9.6576579925650594E-2</v>
          </cell>
          <cell r="BB7469">
            <v>3.4583333333333334E-2</v>
          </cell>
          <cell r="BC7469">
            <v>4.1700000000000015E-2</v>
          </cell>
        </row>
        <row r="7470">
          <cell r="I7470">
            <v>62.1</v>
          </cell>
          <cell r="BA7470">
            <v>7.7988847583643134E-2</v>
          </cell>
          <cell r="BB7470">
            <v>3.3133333333333334E-2</v>
          </cell>
          <cell r="BC7470">
            <v>3.3300000000000003E-2</v>
          </cell>
        </row>
        <row r="7471">
          <cell r="I7471">
            <v>55.9</v>
          </cell>
          <cell r="BA7471">
            <v>2.3519999999999992E-2</v>
          </cell>
          <cell r="BB7471">
            <v>3.2333333333333332E-2</v>
          </cell>
          <cell r="BC7471">
            <v>1.4699999999999994E-2</v>
          </cell>
        </row>
        <row r="7472">
          <cell r="I7472">
            <v>53.1</v>
          </cell>
          <cell r="BA7472">
            <v>1.0080000000000006E-2</v>
          </cell>
          <cell r="BB7472">
            <v>2.2583333333333334E-2</v>
          </cell>
          <cell r="BC7472">
            <v>6.3000000000000044E-3</v>
          </cell>
        </row>
        <row r="7473">
          <cell r="I7473">
            <v>50</v>
          </cell>
          <cell r="BA7473">
            <v>0</v>
          </cell>
          <cell r="BB7473">
            <v>2.2083333333333333E-2</v>
          </cell>
          <cell r="BC7473">
            <v>0</v>
          </cell>
        </row>
        <row r="7474">
          <cell r="I7474">
            <v>48.9</v>
          </cell>
          <cell r="BA7474">
            <v>0</v>
          </cell>
          <cell r="BB7474">
            <v>2.1583333333333333E-2</v>
          </cell>
          <cell r="BC7474">
            <v>0</v>
          </cell>
        </row>
        <row r="7475">
          <cell r="I7475">
            <v>46.9</v>
          </cell>
          <cell r="BA7475">
            <v>0</v>
          </cell>
          <cell r="BB7475">
            <v>2.1333333333333336E-2</v>
          </cell>
          <cell r="BC7475">
            <v>0</v>
          </cell>
        </row>
        <row r="7476">
          <cell r="I7476">
            <v>46.9</v>
          </cell>
          <cell r="BA7476">
            <v>0</v>
          </cell>
          <cell r="BB7476">
            <v>2.1083333333333332E-2</v>
          </cell>
          <cell r="BC7476">
            <v>0</v>
          </cell>
        </row>
        <row r="7477">
          <cell r="I7477">
            <v>42.1</v>
          </cell>
          <cell r="BA7477">
            <v>0</v>
          </cell>
          <cell r="BB7477">
            <v>2.1083333333333332E-2</v>
          </cell>
          <cell r="BC7477">
            <v>0</v>
          </cell>
        </row>
        <row r="7478">
          <cell r="I7478">
            <v>42.1</v>
          </cell>
          <cell r="BA7478">
            <v>0</v>
          </cell>
          <cell r="BB7478">
            <v>2.1583333333333333E-2</v>
          </cell>
          <cell r="BC7478">
            <v>0</v>
          </cell>
        </row>
        <row r="7479">
          <cell r="I7479">
            <v>42.1</v>
          </cell>
          <cell r="BA7479">
            <v>0</v>
          </cell>
          <cell r="BB7479">
            <v>2.1083333333333332E-2</v>
          </cell>
          <cell r="BC7479">
            <v>0</v>
          </cell>
        </row>
        <row r="7480">
          <cell r="I7480">
            <v>41</v>
          </cell>
          <cell r="BA7480">
            <v>0</v>
          </cell>
          <cell r="BB7480">
            <v>2.1083333333333332E-2</v>
          </cell>
          <cell r="BC7480">
            <v>0</v>
          </cell>
        </row>
        <row r="7481">
          <cell r="I7481">
            <v>41</v>
          </cell>
          <cell r="BA7481">
            <v>0</v>
          </cell>
          <cell r="BB7481">
            <v>2.1083333333333332E-2</v>
          </cell>
          <cell r="BC7481">
            <v>0</v>
          </cell>
        </row>
        <row r="7482">
          <cell r="I7482">
            <v>37.9</v>
          </cell>
          <cell r="BA7482">
            <v>0</v>
          </cell>
          <cell r="BB7482">
            <v>2.1083333333333332E-2</v>
          </cell>
          <cell r="BC7482">
            <v>0</v>
          </cell>
        </row>
        <row r="7483">
          <cell r="I7483">
            <v>39.9</v>
          </cell>
          <cell r="BA7483">
            <v>0</v>
          </cell>
          <cell r="BB7483">
            <v>2.1583333333333333E-2</v>
          </cell>
          <cell r="BC7483">
            <v>0</v>
          </cell>
        </row>
        <row r="7484">
          <cell r="I7484">
            <v>39.9</v>
          </cell>
          <cell r="BA7484">
            <v>0</v>
          </cell>
          <cell r="BB7484">
            <v>2.2083333333333333E-2</v>
          </cell>
          <cell r="BC7484">
            <v>0</v>
          </cell>
        </row>
        <row r="7485">
          <cell r="I7485">
            <v>39.9</v>
          </cell>
          <cell r="BA7485">
            <v>0</v>
          </cell>
          <cell r="BB7485">
            <v>3.2333333333333332E-2</v>
          </cell>
          <cell r="BC7485">
            <v>0</v>
          </cell>
        </row>
        <row r="7486">
          <cell r="I7486">
            <v>48.9</v>
          </cell>
          <cell r="BA7486">
            <v>0</v>
          </cell>
          <cell r="BB7486">
            <v>3.3633333333333335E-2</v>
          </cell>
          <cell r="BC7486">
            <v>0</v>
          </cell>
        </row>
        <row r="7487">
          <cell r="I7487">
            <v>53.1</v>
          </cell>
          <cell r="BA7487">
            <v>2.0006598513011172E-2</v>
          </cell>
          <cell r="BB7487">
            <v>3.5083333333333334E-2</v>
          </cell>
          <cell r="BC7487">
            <v>6.3000000000000044E-3</v>
          </cell>
        </row>
        <row r="7488">
          <cell r="I7488">
            <v>59</v>
          </cell>
          <cell r="BA7488">
            <v>7.489962825278812E-2</v>
          </cell>
          <cell r="BB7488">
            <v>3.5083333333333334E-2</v>
          </cell>
          <cell r="BC7488">
            <v>2.4E-2</v>
          </cell>
        </row>
        <row r="7489">
          <cell r="I7489">
            <v>64</v>
          </cell>
          <cell r="BA7489">
            <v>0.10234962825278811</v>
          </cell>
          <cell r="BB7489">
            <v>2.9083333333333333E-2</v>
          </cell>
          <cell r="BC7489">
            <v>3.9E-2</v>
          </cell>
        </row>
        <row r="7490">
          <cell r="I7490">
            <v>66.900000000000006</v>
          </cell>
          <cell r="BA7490">
            <v>0.18707916303259939</v>
          </cell>
          <cell r="BB7490">
            <v>5.1766091954023014E-2</v>
          </cell>
          <cell r="BC7490">
            <v>4.7700000000000013E-2</v>
          </cell>
        </row>
        <row r="7491">
          <cell r="I7491">
            <v>69.099999999999994</v>
          </cell>
          <cell r="BA7491">
            <v>0.19085687035315985</v>
          </cell>
          <cell r="BB7491">
            <v>7.0004022988505721E-2</v>
          </cell>
          <cell r="BC7491">
            <v>5.4299999999999987E-2</v>
          </cell>
        </row>
        <row r="7492">
          <cell r="I7492">
            <v>71.099999999999994</v>
          </cell>
          <cell r="BA7492">
            <v>0.19423214916356882</v>
          </cell>
          <cell r="BB7492">
            <v>8.6538505747126335E-2</v>
          </cell>
          <cell r="BC7492">
            <v>6.0299999999999986E-2</v>
          </cell>
        </row>
        <row r="7493">
          <cell r="I7493">
            <v>71.099999999999994</v>
          </cell>
          <cell r="BA7493">
            <v>0.14580912031741494</v>
          </cell>
          <cell r="BB7493">
            <v>8.6538505747126335E-2</v>
          </cell>
          <cell r="BC7493">
            <v>6.0299999999999986E-2</v>
          </cell>
        </row>
        <row r="7494">
          <cell r="I7494">
            <v>70</v>
          </cell>
          <cell r="BA7494">
            <v>0.14458318022590794</v>
          </cell>
          <cell r="BB7494">
            <v>7.5719540229885002E-2</v>
          </cell>
          <cell r="BC7494">
            <v>5.7000000000000002E-2</v>
          </cell>
        </row>
        <row r="7495">
          <cell r="I7495">
            <v>66.900000000000006</v>
          </cell>
          <cell r="BA7495">
            <v>9.8223692307692304E-2</v>
          </cell>
          <cell r="BB7495">
            <v>4.8516091954023018E-2</v>
          </cell>
          <cell r="BC7495">
            <v>4.7700000000000013E-2</v>
          </cell>
        </row>
        <row r="7496">
          <cell r="I7496">
            <v>62.1</v>
          </cell>
          <cell r="BA7496">
            <v>5.3280000000000008E-2</v>
          </cell>
          <cell r="BB7496">
            <v>2.2583333333333334E-2</v>
          </cell>
          <cell r="BC7496">
            <v>3.3300000000000003E-2</v>
          </cell>
        </row>
        <row r="7497">
          <cell r="I7497">
            <v>61</v>
          </cell>
          <cell r="BA7497">
            <v>4.8000000000000001E-2</v>
          </cell>
          <cell r="BB7497">
            <v>2.2083333333333333E-2</v>
          </cell>
          <cell r="BC7497">
            <v>0.03</v>
          </cell>
        </row>
        <row r="7498">
          <cell r="I7498">
            <v>59</v>
          </cell>
          <cell r="BA7498">
            <v>3.8399999999999997E-2</v>
          </cell>
          <cell r="BB7498">
            <v>2.1583333333333333E-2</v>
          </cell>
          <cell r="BC7498">
            <v>2.4E-2</v>
          </cell>
        </row>
        <row r="7499">
          <cell r="I7499">
            <v>57</v>
          </cell>
          <cell r="BA7499">
            <v>0</v>
          </cell>
          <cell r="BB7499">
            <v>2.1333333333333336E-2</v>
          </cell>
          <cell r="BC7499">
            <v>1.8000000000000002E-2</v>
          </cell>
        </row>
        <row r="7500">
          <cell r="I7500">
            <v>54</v>
          </cell>
          <cell r="BA7500">
            <v>0</v>
          </cell>
          <cell r="BB7500">
            <v>2.1083333333333332E-2</v>
          </cell>
          <cell r="BC7500">
            <v>9.0000000000000011E-3</v>
          </cell>
        </row>
        <row r="7501">
          <cell r="I7501">
            <v>52</v>
          </cell>
          <cell r="BA7501">
            <v>0</v>
          </cell>
          <cell r="BB7501">
            <v>2.1083333333333332E-2</v>
          </cell>
          <cell r="BC7501">
            <v>3.0000000000000001E-3</v>
          </cell>
        </row>
        <row r="7502">
          <cell r="I7502">
            <v>50</v>
          </cell>
          <cell r="BA7502">
            <v>0</v>
          </cell>
          <cell r="BB7502">
            <v>2.1583333333333333E-2</v>
          </cell>
          <cell r="BC7502">
            <v>0</v>
          </cell>
        </row>
        <row r="7503">
          <cell r="I7503">
            <v>46.9</v>
          </cell>
          <cell r="BA7503">
            <v>0</v>
          </cell>
          <cell r="BB7503">
            <v>2.1083333333333332E-2</v>
          </cell>
          <cell r="BC7503">
            <v>0</v>
          </cell>
        </row>
        <row r="7504">
          <cell r="I7504">
            <v>46</v>
          </cell>
          <cell r="BA7504">
            <v>0</v>
          </cell>
          <cell r="BB7504">
            <v>2.1083333333333332E-2</v>
          </cell>
          <cell r="BC7504">
            <v>0</v>
          </cell>
        </row>
        <row r="7505">
          <cell r="I7505">
            <v>45</v>
          </cell>
          <cell r="BA7505">
            <v>0</v>
          </cell>
          <cell r="BB7505">
            <v>2.1083333333333332E-2</v>
          </cell>
          <cell r="BC7505">
            <v>0</v>
          </cell>
        </row>
        <row r="7506">
          <cell r="I7506">
            <v>46</v>
          </cell>
          <cell r="BA7506">
            <v>0</v>
          </cell>
          <cell r="BB7506">
            <v>2.1083333333333332E-2</v>
          </cell>
          <cell r="BC7506">
            <v>0</v>
          </cell>
        </row>
        <row r="7507">
          <cell r="I7507">
            <v>45</v>
          </cell>
          <cell r="BA7507">
            <v>0</v>
          </cell>
          <cell r="BB7507">
            <v>2.1583333333333333E-2</v>
          </cell>
          <cell r="BC7507">
            <v>0</v>
          </cell>
        </row>
        <row r="7508">
          <cell r="I7508">
            <v>43</v>
          </cell>
          <cell r="BA7508">
            <v>0</v>
          </cell>
          <cell r="BB7508">
            <v>2.2083333333333333E-2</v>
          </cell>
          <cell r="BC7508">
            <v>0</v>
          </cell>
        </row>
        <row r="7509">
          <cell r="I7509">
            <v>46.9</v>
          </cell>
          <cell r="BA7509">
            <v>0</v>
          </cell>
          <cell r="BB7509">
            <v>3.2333333333333332E-2</v>
          </cell>
          <cell r="BC7509">
            <v>0</v>
          </cell>
        </row>
        <row r="7510">
          <cell r="I7510">
            <v>48</v>
          </cell>
          <cell r="BA7510">
            <v>0</v>
          </cell>
          <cell r="BB7510">
            <v>3.3633333333333335E-2</v>
          </cell>
          <cell r="BC7510">
            <v>0</v>
          </cell>
        </row>
        <row r="7511">
          <cell r="I7511">
            <v>51.1</v>
          </cell>
          <cell r="BA7511">
            <v>9.5827137546469765E-4</v>
          </cell>
          <cell r="BB7511">
            <v>3.5083333333333334E-2</v>
          </cell>
          <cell r="BC7511">
            <v>3.0000000000000431E-4</v>
          </cell>
        </row>
        <row r="7512">
          <cell r="I7512">
            <v>55.9</v>
          </cell>
          <cell r="BA7512">
            <v>4.6299535315985123E-2</v>
          </cell>
          <cell r="BB7512">
            <v>3.5083333333333334E-2</v>
          </cell>
          <cell r="BC7512">
            <v>1.4699999999999994E-2</v>
          </cell>
        </row>
        <row r="7513">
          <cell r="I7513">
            <v>60.1</v>
          </cell>
          <cell r="BA7513">
            <v>7.2634237918215619E-2</v>
          </cell>
          <cell r="BB7513">
            <v>2.9083333333333333E-2</v>
          </cell>
          <cell r="BC7513">
            <v>2.7300000000000005E-2</v>
          </cell>
        </row>
        <row r="7514">
          <cell r="I7514">
            <v>63</v>
          </cell>
          <cell r="BA7514">
            <v>0.11101115241635687</v>
          </cell>
          <cell r="BB7514">
            <v>3.5583333333333328E-2</v>
          </cell>
          <cell r="BC7514">
            <v>3.6000000000000004E-2</v>
          </cell>
        </row>
        <row r="7515">
          <cell r="I7515">
            <v>66.900000000000006</v>
          </cell>
          <cell r="BA7515">
            <v>0.18707916303259939</v>
          </cell>
          <cell r="BB7515">
            <v>5.126609195402302E-2</v>
          </cell>
          <cell r="BC7515">
            <v>4.7700000000000013E-2</v>
          </cell>
        </row>
        <row r="7516">
          <cell r="I7516">
            <v>68</v>
          </cell>
          <cell r="BA7516">
            <v>0.18897651558478698</v>
          </cell>
          <cell r="BB7516">
            <v>6.013505747126436E-2</v>
          </cell>
          <cell r="BC7516">
            <v>5.1000000000000004E-2</v>
          </cell>
        </row>
        <row r="7517">
          <cell r="I7517">
            <v>68</v>
          </cell>
          <cell r="BA7517">
            <v>0.14231065020017158</v>
          </cell>
          <cell r="BB7517">
            <v>6.013505747126436E-2</v>
          </cell>
          <cell r="BC7517">
            <v>5.1000000000000004E-2</v>
          </cell>
        </row>
        <row r="7518">
          <cell r="I7518">
            <v>69.099999999999994</v>
          </cell>
          <cell r="BA7518">
            <v>0.14356749535315985</v>
          </cell>
          <cell r="BB7518">
            <v>6.8054022988505714E-2</v>
          </cell>
          <cell r="BC7518">
            <v>5.4299999999999987E-2</v>
          </cell>
        </row>
        <row r="7519">
          <cell r="I7519">
            <v>66</v>
          </cell>
          <cell r="BA7519">
            <v>9.7135384615384596E-2</v>
          </cell>
          <cell r="BB7519">
            <v>4.0850574712643604E-2</v>
          </cell>
          <cell r="BC7519">
            <v>4.4999999999999998E-2</v>
          </cell>
        </row>
        <row r="7520">
          <cell r="I7520">
            <v>63</v>
          </cell>
          <cell r="BA7520">
            <v>5.7600000000000005E-2</v>
          </cell>
          <cell r="BB7520">
            <v>2.2583333333333334E-2</v>
          </cell>
          <cell r="BC7520">
            <v>3.6000000000000004E-2</v>
          </cell>
        </row>
        <row r="7521">
          <cell r="I7521">
            <v>62.1</v>
          </cell>
          <cell r="BA7521">
            <v>5.3280000000000008E-2</v>
          </cell>
          <cell r="BB7521">
            <v>2.2083333333333333E-2</v>
          </cell>
          <cell r="BC7521">
            <v>3.3300000000000003E-2</v>
          </cell>
        </row>
        <row r="7522">
          <cell r="I7522">
            <v>59</v>
          </cell>
          <cell r="BA7522">
            <v>3.8399999999999997E-2</v>
          </cell>
          <cell r="BB7522">
            <v>2.1583333333333333E-2</v>
          </cell>
          <cell r="BC7522">
            <v>2.4E-2</v>
          </cell>
        </row>
        <row r="7523">
          <cell r="I7523">
            <v>57</v>
          </cell>
          <cell r="BA7523">
            <v>0</v>
          </cell>
          <cell r="BB7523">
            <v>2.1333333333333336E-2</v>
          </cell>
          <cell r="BC7523">
            <v>1.8000000000000002E-2</v>
          </cell>
        </row>
        <row r="7524">
          <cell r="I7524">
            <v>57</v>
          </cell>
          <cell r="BA7524">
            <v>0</v>
          </cell>
          <cell r="BB7524">
            <v>2.1083333333333332E-2</v>
          </cell>
          <cell r="BC7524">
            <v>1.8000000000000002E-2</v>
          </cell>
        </row>
        <row r="7525">
          <cell r="I7525">
            <v>57</v>
          </cell>
          <cell r="BA7525">
            <v>0</v>
          </cell>
          <cell r="BB7525">
            <v>2.1083333333333332E-2</v>
          </cell>
          <cell r="BC7525">
            <v>1.8000000000000002E-2</v>
          </cell>
        </row>
        <row r="7526">
          <cell r="I7526">
            <v>57</v>
          </cell>
          <cell r="BA7526">
            <v>0</v>
          </cell>
          <cell r="BB7526">
            <v>2.1583333333333333E-2</v>
          </cell>
          <cell r="BC7526">
            <v>1.8000000000000002E-2</v>
          </cell>
        </row>
        <row r="7527">
          <cell r="I7527">
            <v>55.9</v>
          </cell>
          <cell r="BA7527">
            <v>0</v>
          </cell>
          <cell r="BB7527">
            <v>2.1083333333333332E-2</v>
          </cell>
          <cell r="BC7527">
            <v>1.4699999999999994E-2</v>
          </cell>
        </row>
        <row r="7528">
          <cell r="I7528">
            <v>55.9</v>
          </cell>
          <cell r="BA7528">
            <v>0</v>
          </cell>
          <cell r="BB7528">
            <v>2.1083333333333332E-2</v>
          </cell>
          <cell r="BC7528">
            <v>1.4699999999999994E-2</v>
          </cell>
        </row>
        <row r="7529">
          <cell r="I7529">
            <v>55.9</v>
          </cell>
          <cell r="BA7529">
            <v>0</v>
          </cell>
          <cell r="BB7529">
            <v>2.1083333333333332E-2</v>
          </cell>
          <cell r="BC7529">
            <v>1.4699999999999994E-2</v>
          </cell>
        </row>
        <row r="7530">
          <cell r="I7530">
            <v>53.1</v>
          </cell>
          <cell r="BA7530">
            <v>0</v>
          </cell>
          <cell r="BB7530">
            <v>2.1083333333333332E-2</v>
          </cell>
          <cell r="BC7530">
            <v>6.3000000000000044E-3</v>
          </cell>
        </row>
        <row r="7531">
          <cell r="I7531">
            <v>53.1</v>
          </cell>
          <cell r="BA7531">
            <v>1.0080000000000006E-2</v>
          </cell>
          <cell r="BB7531">
            <v>2.1583333333333333E-2</v>
          </cell>
          <cell r="BC7531">
            <v>6.3000000000000044E-3</v>
          </cell>
        </row>
        <row r="7532">
          <cell r="I7532">
            <v>52</v>
          </cell>
          <cell r="BA7532">
            <v>4.7999999999999996E-3</v>
          </cell>
          <cell r="BB7532">
            <v>2.2083333333333333E-2</v>
          </cell>
          <cell r="BC7532">
            <v>3.0000000000000001E-3</v>
          </cell>
        </row>
        <row r="7533">
          <cell r="I7533">
            <v>53.1</v>
          </cell>
          <cell r="BA7533">
            <v>1.0080000000000006E-2</v>
          </cell>
          <cell r="BB7533">
            <v>2.778333333333333E-2</v>
          </cell>
          <cell r="BC7533">
            <v>6.3000000000000044E-3</v>
          </cell>
        </row>
        <row r="7534">
          <cell r="I7534">
            <v>55</v>
          </cell>
          <cell r="BA7534">
            <v>3.4295910780669146E-2</v>
          </cell>
          <cell r="BB7534">
            <v>2.9083333333333333E-2</v>
          </cell>
          <cell r="BC7534">
            <v>1.2E-2</v>
          </cell>
        </row>
        <row r="7535">
          <cell r="I7535">
            <v>55.9</v>
          </cell>
          <cell r="BA7535">
            <v>4.409453531598511E-2</v>
          </cell>
          <cell r="BB7535">
            <v>2.8583333333333332E-2</v>
          </cell>
          <cell r="BC7535">
            <v>1.4699999999999994E-2</v>
          </cell>
        </row>
        <row r="7536">
          <cell r="I7536">
            <v>59</v>
          </cell>
          <cell r="BA7536">
            <v>7.1299628252788114E-2</v>
          </cell>
          <cell r="BB7536">
            <v>2.8583333333333332E-2</v>
          </cell>
          <cell r="BC7536">
            <v>2.4E-2</v>
          </cell>
        </row>
        <row r="7537">
          <cell r="I7537">
            <v>61</v>
          </cell>
          <cell r="BA7537">
            <v>7.0566914498141273E-2</v>
          </cell>
          <cell r="BB7537">
            <v>2.9083333333333333E-2</v>
          </cell>
          <cell r="BC7537">
            <v>0.03</v>
          </cell>
        </row>
        <row r="7538">
          <cell r="I7538">
            <v>62.1</v>
          </cell>
          <cell r="BA7538">
            <v>9.7968847583643145E-2</v>
          </cell>
          <cell r="BB7538">
            <v>2.9083333333333333E-2</v>
          </cell>
          <cell r="BC7538">
            <v>3.3300000000000003E-2</v>
          </cell>
        </row>
        <row r="7539">
          <cell r="I7539">
            <v>64</v>
          </cell>
          <cell r="BA7539">
            <v>0.11404962825278811</v>
          </cell>
          <cell r="BB7539">
            <v>2.8583333333333332E-2</v>
          </cell>
          <cell r="BC7539">
            <v>3.9E-2</v>
          </cell>
        </row>
        <row r="7540">
          <cell r="I7540">
            <v>66</v>
          </cell>
          <cell r="BA7540">
            <v>0.17640769838432935</v>
          </cell>
          <cell r="BB7540">
            <v>3.3350574712643605E-2</v>
          </cell>
          <cell r="BC7540">
            <v>4.4999999999999998E-2</v>
          </cell>
        </row>
        <row r="7541">
          <cell r="I7541">
            <v>64.900000000000006</v>
          </cell>
          <cell r="BA7541">
            <v>8.40665799256506E-2</v>
          </cell>
          <cell r="BB7541">
            <v>2.4833333333333332E-2</v>
          </cell>
          <cell r="BC7541">
            <v>4.1700000000000015E-2</v>
          </cell>
        </row>
        <row r="7542">
          <cell r="I7542">
            <v>63</v>
          </cell>
          <cell r="BA7542">
            <v>6.7811152416356879E-2</v>
          </cell>
          <cell r="BB7542">
            <v>2.2083333333333333E-2</v>
          </cell>
          <cell r="BC7542">
            <v>3.6000000000000004E-2</v>
          </cell>
        </row>
        <row r="7543">
          <cell r="I7543">
            <v>60.1</v>
          </cell>
          <cell r="BA7543">
            <v>4.368000000000001E-2</v>
          </cell>
          <cell r="BB7543">
            <v>2.2583333333333334E-2</v>
          </cell>
          <cell r="BC7543">
            <v>2.7300000000000005E-2</v>
          </cell>
        </row>
        <row r="7544">
          <cell r="I7544">
            <v>57.9</v>
          </cell>
          <cell r="BA7544">
            <v>0</v>
          </cell>
          <cell r="BB7544">
            <v>2.2583333333333334E-2</v>
          </cell>
          <cell r="BC7544">
            <v>2.0699999999999996E-2</v>
          </cell>
        </row>
        <row r="7545">
          <cell r="I7545">
            <v>57</v>
          </cell>
          <cell r="BA7545">
            <v>0</v>
          </cell>
          <cell r="BB7545">
            <v>2.2083333333333333E-2</v>
          </cell>
          <cell r="BC7545">
            <v>1.8000000000000002E-2</v>
          </cell>
        </row>
        <row r="7546">
          <cell r="I7546">
            <v>55</v>
          </cell>
          <cell r="BA7546">
            <v>0</v>
          </cell>
          <cell r="BB7546">
            <v>2.2083333333333333E-2</v>
          </cell>
          <cell r="BC7546">
            <v>1.2E-2</v>
          </cell>
        </row>
        <row r="7547">
          <cell r="I7547">
            <v>55</v>
          </cell>
          <cell r="BA7547">
            <v>0</v>
          </cell>
          <cell r="BB7547">
            <v>2.1583333333333333E-2</v>
          </cell>
          <cell r="BC7547">
            <v>1.2E-2</v>
          </cell>
        </row>
        <row r="7548">
          <cell r="I7548">
            <v>53.1</v>
          </cell>
          <cell r="BA7548">
            <v>0</v>
          </cell>
          <cell r="BB7548">
            <v>2.1583333333333333E-2</v>
          </cell>
          <cell r="BC7548">
            <v>6.3000000000000044E-3</v>
          </cell>
        </row>
        <row r="7549">
          <cell r="I7549">
            <v>53.1</v>
          </cell>
          <cell r="BA7549">
            <v>0</v>
          </cell>
          <cell r="BB7549">
            <v>2.1583333333333333E-2</v>
          </cell>
          <cell r="BC7549">
            <v>6.3000000000000044E-3</v>
          </cell>
        </row>
        <row r="7550">
          <cell r="I7550">
            <v>52</v>
          </cell>
          <cell r="BA7550">
            <v>0</v>
          </cell>
          <cell r="BB7550">
            <v>2.1583333333333333E-2</v>
          </cell>
          <cell r="BC7550">
            <v>3.0000000000000001E-3</v>
          </cell>
        </row>
        <row r="7551">
          <cell r="I7551">
            <v>50</v>
          </cell>
          <cell r="BA7551">
            <v>0</v>
          </cell>
          <cell r="BB7551">
            <v>2.1083333333333332E-2</v>
          </cell>
          <cell r="BC7551">
            <v>0</v>
          </cell>
        </row>
        <row r="7552">
          <cell r="I7552">
            <v>48.9</v>
          </cell>
          <cell r="BA7552">
            <v>0</v>
          </cell>
          <cell r="BB7552">
            <v>2.1083333333333332E-2</v>
          </cell>
          <cell r="BC7552">
            <v>0</v>
          </cell>
        </row>
        <row r="7553">
          <cell r="I7553">
            <v>46.9</v>
          </cell>
          <cell r="BA7553">
            <v>0</v>
          </cell>
          <cell r="BB7553">
            <v>2.1083333333333332E-2</v>
          </cell>
          <cell r="BC7553">
            <v>0</v>
          </cell>
        </row>
        <row r="7554">
          <cell r="I7554">
            <v>46</v>
          </cell>
          <cell r="BA7554">
            <v>0</v>
          </cell>
          <cell r="BB7554">
            <v>2.1083333333333332E-2</v>
          </cell>
          <cell r="BC7554">
            <v>0</v>
          </cell>
        </row>
        <row r="7555">
          <cell r="I7555">
            <v>43</v>
          </cell>
          <cell r="BA7555">
            <v>0</v>
          </cell>
          <cell r="BB7555">
            <v>2.1583333333333333E-2</v>
          </cell>
          <cell r="BC7555">
            <v>0</v>
          </cell>
        </row>
        <row r="7556">
          <cell r="I7556">
            <v>44.1</v>
          </cell>
          <cell r="BA7556">
            <v>0</v>
          </cell>
          <cell r="BB7556">
            <v>2.2083333333333333E-2</v>
          </cell>
          <cell r="BC7556">
            <v>0</v>
          </cell>
        </row>
        <row r="7557">
          <cell r="I7557">
            <v>43</v>
          </cell>
          <cell r="BA7557">
            <v>0</v>
          </cell>
          <cell r="BB7557">
            <v>2.2583333333333334E-2</v>
          </cell>
          <cell r="BC7557">
            <v>0</v>
          </cell>
        </row>
        <row r="7558">
          <cell r="I7558">
            <v>48</v>
          </cell>
          <cell r="BA7558">
            <v>0</v>
          </cell>
          <cell r="BB7558">
            <v>2.2583333333333334E-2</v>
          </cell>
          <cell r="BC7558">
            <v>0</v>
          </cell>
        </row>
        <row r="7559">
          <cell r="I7559">
            <v>55.9</v>
          </cell>
          <cell r="BA7559">
            <v>0</v>
          </cell>
          <cell r="BB7559">
            <v>2.2083333333333333E-2</v>
          </cell>
          <cell r="BC7559">
            <v>1.4699999999999994E-2</v>
          </cell>
        </row>
        <row r="7560">
          <cell r="I7560">
            <v>62.1</v>
          </cell>
          <cell r="BA7560">
            <v>0</v>
          </cell>
          <cell r="BB7560">
            <v>2.2083333333333333E-2</v>
          </cell>
          <cell r="BC7560">
            <v>3.3300000000000003E-2</v>
          </cell>
        </row>
        <row r="7561">
          <cell r="I7561">
            <v>66.900000000000006</v>
          </cell>
          <cell r="BA7561">
            <v>0</v>
          </cell>
          <cell r="BB7561">
            <v>3.8766091954023023E-2</v>
          </cell>
          <cell r="BC7561">
            <v>4.7700000000000013E-2</v>
          </cell>
        </row>
        <row r="7562">
          <cell r="I7562">
            <v>70</v>
          </cell>
          <cell r="BA7562">
            <v>0.1019723076923077</v>
          </cell>
          <cell r="BB7562">
            <v>6.5169540229884984E-2</v>
          </cell>
          <cell r="BC7562">
            <v>5.7000000000000002E-2</v>
          </cell>
        </row>
        <row r="7563">
          <cell r="I7563">
            <v>70</v>
          </cell>
          <cell r="BA7563">
            <v>0.1019723076923077</v>
          </cell>
          <cell r="BB7563">
            <v>6.4669540229884998E-2</v>
          </cell>
          <cell r="BC7563">
            <v>5.7000000000000002E-2</v>
          </cell>
        </row>
        <row r="7564">
          <cell r="I7564">
            <v>70</v>
          </cell>
          <cell r="BA7564">
            <v>0.1019723076923077</v>
          </cell>
          <cell r="BB7564">
            <v>6.4169540229884997E-2</v>
          </cell>
          <cell r="BC7564">
            <v>5.7000000000000002E-2</v>
          </cell>
        </row>
        <row r="7565">
          <cell r="I7565">
            <v>71.099999999999994</v>
          </cell>
          <cell r="BA7565">
            <v>0.10330246153846154</v>
          </cell>
          <cell r="BB7565">
            <v>7.3538505747126337E-2</v>
          </cell>
          <cell r="BC7565">
            <v>6.0299999999999986E-2</v>
          </cell>
        </row>
        <row r="7566">
          <cell r="I7566">
            <v>66.900000000000006</v>
          </cell>
          <cell r="BA7566">
            <v>9.8223692307692304E-2</v>
          </cell>
          <cell r="BB7566">
            <v>3.8266091954023015E-2</v>
          </cell>
          <cell r="BC7566">
            <v>4.7700000000000013E-2</v>
          </cell>
        </row>
        <row r="7567">
          <cell r="I7567">
            <v>62.1</v>
          </cell>
          <cell r="BA7567">
            <v>5.3280000000000008E-2</v>
          </cell>
          <cell r="BB7567">
            <v>2.2583333333333334E-2</v>
          </cell>
          <cell r="BC7567">
            <v>3.3300000000000003E-2</v>
          </cell>
        </row>
        <row r="7568">
          <cell r="I7568">
            <v>57.9</v>
          </cell>
          <cell r="BA7568">
            <v>3.3119999999999997E-2</v>
          </cell>
          <cell r="BB7568">
            <v>2.2583333333333334E-2</v>
          </cell>
          <cell r="BC7568">
            <v>2.0699999999999996E-2</v>
          </cell>
        </row>
        <row r="7569">
          <cell r="I7569">
            <v>55.9</v>
          </cell>
          <cell r="BA7569">
            <v>2.3519999999999992E-2</v>
          </cell>
          <cell r="BB7569">
            <v>2.2083333333333333E-2</v>
          </cell>
          <cell r="BC7569">
            <v>1.4699999999999994E-2</v>
          </cell>
        </row>
        <row r="7570">
          <cell r="I7570">
            <v>54</v>
          </cell>
          <cell r="BA7570">
            <v>1.4400000000000001E-2</v>
          </cell>
          <cell r="BB7570">
            <v>2.2083333333333333E-2</v>
          </cell>
          <cell r="BC7570">
            <v>9.0000000000000011E-3</v>
          </cell>
        </row>
        <row r="7571">
          <cell r="I7571">
            <v>52</v>
          </cell>
          <cell r="BA7571">
            <v>4.7999999999999996E-3</v>
          </cell>
          <cell r="BB7571">
            <v>2.1583333333333333E-2</v>
          </cell>
          <cell r="BC7571">
            <v>3.0000000000000001E-3</v>
          </cell>
        </row>
        <row r="7572">
          <cell r="I7572">
            <v>48</v>
          </cell>
          <cell r="BA7572">
            <v>0</v>
          </cell>
          <cell r="BB7572">
            <v>2.1583333333333333E-2</v>
          </cell>
          <cell r="BC7572">
            <v>0</v>
          </cell>
        </row>
        <row r="7573">
          <cell r="I7573">
            <v>46</v>
          </cell>
          <cell r="BA7573">
            <v>0</v>
          </cell>
          <cell r="BB7573">
            <v>2.1583333333333333E-2</v>
          </cell>
          <cell r="BC7573">
            <v>0</v>
          </cell>
        </row>
        <row r="7574">
          <cell r="I7574">
            <v>44.1</v>
          </cell>
          <cell r="BA7574">
            <v>0</v>
          </cell>
          <cell r="BB7574">
            <v>2.1583333333333333E-2</v>
          </cell>
          <cell r="BC7574">
            <v>0</v>
          </cell>
        </row>
        <row r="7575">
          <cell r="I7575">
            <v>44.1</v>
          </cell>
          <cell r="BA7575">
            <v>0</v>
          </cell>
          <cell r="BB7575">
            <v>2.1083333333333332E-2</v>
          </cell>
          <cell r="BC7575">
            <v>0</v>
          </cell>
        </row>
        <row r="7576">
          <cell r="I7576">
            <v>43</v>
          </cell>
          <cell r="BA7576">
            <v>0</v>
          </cell>
          <cell r="BB7576">
            <v>2.1083333333333332E-2</v>
          </cell>
          <cell r="BC7576">
            <v>0</v>
          </cell>
        </row>
        <row r="7577">
          <cell r="I7577">
            <v>45</v>
          </cell>
          <cell r="BA7577">
            <v>0</v>
          </cell>
          <cell r="BB7577">
            <v>2.1083333333333332E-2</v>
          </cell>
          <cell r="BC7577">
            <v>0</v>
          </cell>
        </row>
        <row r="7578">
          <cell r="I7578">
            <v>46</v>
          </cell>
          <cell r="BA7578">
            <v>0</v>
          </cell>
          <cell r="BB7578">
            <v>2.1083333333333332E-2</v>
          </cell>
          <cell r="BC7578">
            <v>0</v>
          </cell>
        </row>
        <row r="7579">
          <cell r="I7579">
            <v>45</v>
          </cell>
          <cell r="BA7579">
            <v>0</v>
          </cell>
          <cell r="BB7579">
            <v>2.1583333333333333E-2</v>
          </cell>
          <cell r="BC7579">
            <v>0</v>
          </cell>
        </row>
        <row r="7580">
          <cell r="I7580">
            <v>45</v>
          </cell>
          <cell r="BA7580">
            <v>0</v>
          </cell>
          <cell r="BB7580">
            <v>2.2083333333333333E-2</v>
          </cell>
          <cell r="BC7580">
            <v>0</v>
          </cell>
        </row>
        <row r="7581">
          <cell r="I7581">
            <v>46.9</v>
          </cell>
          <cell r="BA7581">
            <v>0</v>
          </cell>
          <cell r="BB7581">
            <v>2.2583333333333334E-2</v>
          </cell>
          <cell r="BC7581">
            <v>0</v>
          </cell>
        </row>
        <row r="7582">
          <cell r="I7582">
            <v>50</v>
          </cell>
          <cell r="BA7582">
            <v>0</v>
          </cell>
          <cell r="BB7582">
            <v>2.2583333333333334E-2</v>
          </cell>
          <cell r="BC7582">
            <v>0</v>
          </cell>
        </row>
        <row r="7583">
          <cell r="I7583">
            <v>53.1</v>
          </cell>
          <cell r="BA7583">
            <v>0</v>
          </cell>
          <cell r="BB7583">
            <v>2.2083333333333333E-2</v>
          </cell>
          <cell r="BC7583">
            <v>6.3000000000000044E-3</v>
          </cell>
        </row>
        <row r="7584">
          <cell r="I7584">
            <v>57</v>
          </cell>
          <cell r="BA7584">
            <v>0</v>
          </cell>
          <cell r="BB7584">
            <v>2.2083333333333333E-2</v>
          </cell>
          <cell r="BC7584">
            <v>1.8000000000000002E-2</v>
          </cell>
        </row>
        <row r="7585">
          <cell r="I7585">
            <v>62.1</v>
          </cell>
          <cell r="BA7585">
            <v>0</v>
          </cell>
          <cell r="BB7585">
            <v>2.2583333333333334E-2</v>
          </cell>
          <cell r="BC7585">
            <v>3.3300000000000003E-2</v>
          </cell>
        </row>
        <row r="7586">
          <cell r="I7586">
            <v>64</v>
          </cell>
          <cell r="BA7586">
            <v>0</v>
          </cell>
          <cell r="BB7586">
            <v>2.2583333333333334E-2</v>
          </cell>
          <cell r="BC7586">
            <v>3.9E-2</v>
          </cell>
        </row>
        <row r="7587">
          <cell r="I7587">
            <v>66</v>
          </cell>
          <cell r="BA7587">
            <v>0</v>
          </cell>
          <cell r="BB7587">
            <v>3.0600574712643606E-2</v>
          </cell>
          <cell r="BC7587">
            <v>4.4999999999999998E-2</v>
          </cell>
        </row>
        <row r="7588">
          <cell r="I7588">
            <v>68</v>
          </cell>
          <cell r="BA7588">
            <v>0</v>
          </cell>
          <cell r="BB7588">
            <v>4.7135057471264355E-2</v>
          </cell>
          <cell r="BC7588">
            <v>5.1000000000000004E-2</v>
          </cell>
        </row>
        <row r="7589">
          <cell r="I7589">
            <v>66.900000000000006</v>
          </cell>
          <cell r="BA7589">
            <v>0</v>
          </cell>
          <cell r="BB7589">
            <v>3.7766091954023015E-2</v>
          </cell>
          <cell r="BC7589">
            <v>4.7700000000000013E-2</v>
          </cell>
        </row>
        <row r="7590">
          <cell r="I7590">
            <v>64</v>
          </cell>
          <cell r="BA7590">
            <v>0</v>
          </cell>
          <cell r="BB7590">
            <v>2.2083333333333333E-2</v>
          </cell>
          <cell r="BC7590">
            <v>3.9E-2</v>
          </cell>
        </row>
        <row r="7591">
          <cell r="I7591">
            <v>59</v>
          </cell>
          <cell r="BA7591">
            <v>0</v>
          </cell>
          <cell r="BB7591">
            <v>2.2583333333333334E-2</v>
          </cell>
          <cell r="BC7591">
            <v>2.4E-2</v>
          </cell>
        </row>
        <row r="7592">
          <cell r="I7592">
            <v>57</v>
          </cell>
          <cell r="BA7592">
            <v>0</v>
          </cell>
          <cell r="BB7592">
            <v>2.2583333333333334E-2</v>
          </cell>
          <cell r="BC7592">
            <v>1.8000000000000002E-2</v>
          </cell>
        </row>
        <row r="7593">
          <cell r="I7593">
            <v>55</v>
          </cell>
          <cell r="BA7593">
            <v>0</v>
          </cell>
          <cell r="BB7593">
            <v>2.2083333333333333E-2</v>
          </cell>
          <cell r="BC7593">
            <v>1.2E-2</v>
          </cell>
        </row>
        <row r="7594">
          <cell r="I7594">
            <v>52</v>
          </cell>
          <cell r="BA7594">
            <v>0</v>
          </cell>
          <cell r="BB7594">
            <v>2.2083333333333333E-2</v>
          </cell>
          <cell r="BC7594">
            <v>3.0000000000000001E-3</v>
          </cell>
        </row>
        <row r="7595">
          <cell r="I7595">
            <v>51.1</v>
          </cell>
          <cell r="BA7595">
            <v>0</v>
          </cell>
          <cell r="BB7595">
            <v>2.1583333333333333E-2</v>
          </cell>
          <cell r="BC7595">
            <v>3.0000000000000431E-4</v>
          </cell>
        </row>
        <row r="7596">
          <cell r="I7596">
            <v>48</v>
          </cell>
          <cell r="BA7596">
            <v>0</v>
          </cell>
          <cell r="BB7596">
            <v>2.1583333333333333E-2</v>
          </cell>
          <cell r="BC7596">
            <v>0</v>
          </cell>
        </row>
        <row r="7597">
          <cell r="I7597">
            <v>46.9</v>
          </cell>
          <cell r="BA7597">
            <v>0</v>
          </cell>
          <cell r="BB7597">
            <v>2.1583333333333333E-2</v>
          </cell>
          <cell r="BC7597">
            <v>0</v>
          </cell>
        </row>
        <row r="7598">
          <cell r="I7598">
            <v>46</v>
          </cell>
          <cell r="BA7598">
            <v>0</v>
          </cell>
          <cell r="BB7598">
            <v>2.1583333333333333E-2</v>
          </cell>
          <cell r="BC7598">
            <v>0</v>
          </cell>
        </row>
        <row r="7599">
          <cell r="I7599">
            <v>44.1</v>
          </cell>
          <cell r="BA7599">
            <v>0</v>
          </cell>
          <cell r="BB7599">
            <v>2.1083333333333332E-2</v>
          </cell>
          <cell r="BC7599">
            <v>0</v>
          </cell>
        </row>
        <row r="7600">
          <cell r="I7600">
            <v>44.1</v>
          </cell>
          <cell r="BA7600">
            <v>0</v>
          </cell>
          <cell r="BB7600">
            <v>2.1083333333333332E-2</v>
          </cell>
          <cell r="BC7600">
            <v>0</v>
          </cell>
        </row>
        <row r="7601">
          <cell r="I7601">
            <v>42.1</v>
          </cell>
          <cell r="BA7601">
            <v>0</v>
          </cell>
          <cell r="BB7601">
            <v>2.1083333333333332E-2</v>
          </cell>
          <cell r="BC7601">
            <v>0</v>
          </cell>
        </row>
        <row r="7602">
          <cell r="I7602">
            <v>39.9</v>
          </cell>
          <cell r="BA7602">
            <v>0</v>
          </cell>
          <cell r="BB7602">
            <v>2.1083333333333332E-2</v>
          </cell>
          <cell r="BC7602">
            <v>0</v>
          </cell>
        </row>
        <row r="7603">
          <cell r="I7603">
            <v>39</v>
          </cell>
          <cell r="BA7603">
            <v>0</v>
          </cell>
          <cell r="BB7603">
            <v>2.1583333333333333E-2</v>
          </cell>
          <cell r="BC7603">
            <v>0</v>
          </cell>
        </row>
        <row r="7604">
          <cell r="I7604">
            <v>37.9</v>
          </cell>
          <cell r="BA7604">
            <v>0</v>
          </cell>
          <cell r="BB7604">
            <v>2.2083333333333333E-2</v>
          </cell>
          <cell r="BC7604">
            <v>0</v>
          </cell>
        </row>
        <row r="7605">
          <cell r="I7605">
            <v>39</v>
          </cell>
          <cell r="BA7605">
            <v>0</v>
          </cell>
          <cell r="BB7605">
            <v>3.2333333333333332E-2</v>
          </cell>
          <cell r="BC7605">
            <v>0</v>
          </cell>
        </row>
        <row r="7606">
          <cell r="I7606">
            <v>39.9</v>
          </cell>
          <cell r="BA7606">
            <v>0</v>
          </cell>
          <cell r="BB7606">
            <v>3.3633333333333335E-2</v>
          </cell>
          <cell r="BC7606">
            <v>0</v>
          </cell>
        </row>
        <row r="7607">
          <cell r="I7607">
            <v>44.1</v>
          </cell>
          <cell r="BA7607">
            <v>0</v>
          </cell>
          <cell r="BB7607">
            <v>3.5083333333333334E-2</v>
          </cell>
          <cell r="BC7607">
            <v>0</v>
          </cell>
        </row>
        <row r="7608">
          <cell r="I7608">
            <v>48.9</v>
          </cell>
          <cell r="BA7608">
            <v>0</v>
          </cell>
          <cell r="BB7608">
            <v>3.5083333333333334E-2</v>
          </cell>
          <cell r="BC7608">
            <v>0</v>
          </cell>
        </row>
        <row r="7609">
          <cell r="I7609">
            <v>50</v>
          </cell>
          <cell r="BA7609">
            <v>0</v>
          </cell>
          <cell r="BB7609">
            <v>2.9083333333333333E-2</v>
          </cell>
          <cell r="BC7609">
            <v>0</v>
          </cell>
        </row>
        <row r="7610">
          <cell r="I7610">
            <v>54</v>
          </cell>
          <cell r="BA7610">
            <v>2.7155576208178434E-2</v>
          </cell>
          <cell r="BB7610">
            <v>3.5583333333333328E-2</v>
          </cell>
          <cell r="BC7610">
            <v>9.0000000000000011E-3</v>
          </cell>
        </row>
        <row r="7611">
          <cell r="I7611">
            <v>55.9</v>
          </cell>
          <cell r="BA7611">
            <v>4.409453531598511E-2</v>
          </cell>
          <cell r="BB7611">
            <v>3.5083333333333334E-2</v>
          </cell>
          <cell r="BC7611">
            <v>1.4699999999999994E-2</v>
          </cell>
        </row>
        <row r="7612">
          <cell r="I7612">
            <v>57.9</v>
          </cell>
          <cell r="BA7612">
            <v>6.1707546468401472E-2</v>
          </cell>
          <cell r="BB7612">
            <v>3.4583333333333334E-2</v>
          </cell>
          <cell r="BC7612">
            <v>2.0699999999999996E-2</v>
          </cell>
        </row>
        <row r="7613">
          <cell r="I7613">
            <v>57.9</v>
          </cell>
          <cell r="BA7613">
            <v>4.3077546468401479E-2</v>
          </cell>
          <cell r="BB7613">
            <v>3.4583333333333334E-2</v>
          </cell>
          <cell r="BC7613">
            <v>2.0699999999999996E-2</v>
          </cell>
        </row>
        <row r="7614">
          <cell r="I7614">
            <v>55.9</v>
          </cell>
          <cell r="BA7614">
            <v>2.8659535315985127E-2</v>
          </cell>
          <cell r="BB7614">
            <v>3.3133333333333334E-2</v>
          </cell>
          <cell r="BC7614">
            <v>1.4699999999999994E-2</v>
          </cell>
        </row>
        <row r="7615">
          <cell r="I7615">
            <v>54</v>
          </cell>
          <cell r="BA7615">
            <v>1.4400000000000001E-2</v>
          </cell>
          <cell r="BB7615">
            <v>3.2333333333333332E-2</v>
          </cell>
          <cell r="BC7615">
            <v>9.0000000000000011E-3</v>
          </cell>
        </row>
        <row r="7616">
          <cell r="I7616">
            <v>51.1</v>
          </cell>
          <cell r="BA7616">
            <v>4.8000000000000679E-4</v>
          </cell>
          <cell r="BB7616">
            <v>2.2583333333333334E-2</v>
          </cell>
          <cell r="BC7616">
            <v>3.0000000000000431E-4</v>
          </cell>
        </row>
        <row r="7617">
          <cell r="I7617">
            <v>50</v>
          </cell>
          <cell r="BA7617">
            <v>0</v>
          </cell>
          <cell r="BB7617">
            <v>2.2083333333333333E-2</v>
          </cell>
          <cell r="BC7617">
            <v>0</v>
          </cell>
        </row>
        <row r="7618">
          <cell r="I7618">
            <v>48.9</v>
          </cell>
          <cell r="BA7618">
            <v>0</v>
          </cell>
          <cell r="BB7618">
            <v>2.1583333333333333E-2</v>
          </cell>
          <cell r="BC7618">
            <v>0</v>
          </cell>
        </row>
        <row r="7619">
          <cell r="I7619">
            <v>46</v>
          </cell>
          <cell r="BA7619">
            <v>0</v>
          </cell>
          <cell r="BB7619">
            <v>2.1333333333333336E-2</v>
          </cell>
          <cell r="BC7619">
            <v>0</v>
          </cell>
        </row>
        <row r="7620">
          <cell r="I7620">
            <v>45</v>
          </cell>
          <cell r="BA7620">
            <v>0</v>
          </cell>
          <cell r="BB7620">
            <v>2.1083333333333332E-2</v>
          </cell>
          <cell r="BC7620">
            <v>0</v>
          </cell>
        </row>
        <row r="7621">
          <cell r="I7621">
            <v>43</v>
          </cell>
          <cell r="BA7621">
            <v>0</v>
          </cell>
          <cell r="BB7621">
            <v>2.1083333333333332E-2</v>
          </cell>
          <cell r="BC7621">
            <v>0</v>
          </cell>
        </row>
        <row r="7622">
          <cell r="I7622">
            <v>43</v>
          </cell>
          <cell r="BA7622">
            <v>0</v>
          </cell>
          <cell r="BB7622">
            <v>2.1583333333333333E-2</v>
          </cell>
          <cell r="BC7622">
            <v>0</v>
          </cell>
        </row>
        <row r="7623">
          <cell r="I7623">
            <v>43</v>
          </cell>
          <cell r="BA7623">
            <v>0</v>
          </cell>
          <cell r="BB7623">
            <v>2.1083333333333332E-2</v>
          </cell>
          <cell r="BC7623">
            <v>0</v>
          </cell>
        </row>
        <row r="7624">
          <cell r="I7624">
            <v>42.1</v>
          </cell>
          <cell r="BA7624">
            <v>0</v>
          </cell>
          <cell r="BB7624">
            <v>2.1083333333333332E-2</v>
          </cell>
          <cell r="BC7624">
            <v>0</v>
          </cell>
        </row>
        <row r="7625">
          <cell r="I7625">
            <v>42.1</v>
          </cell>
          <cell r="BA7625">
            <v>0</v>
          </cell>
          <cell r="BB7625">
            <v>2.1083333333333332E-2</v>
          </cell>
          <cell r="BC7625">
            <v>0</v>
          </cell>
        </row>
        <row r="7626">
          <cell r="I7626">
            <v>39.9</v>
          </cell>
          <cell r="BA7626">
            <v>0</v>
          </cell>
          <cell r="BB7626">
            <v>2.1083333333333332E-2</v>
          </cell>
          <cell r="BC7626">
            <v>0</v>
          </cell>
        </row>
        <row r="7627">
          <cell r="I7627">
            <v>39</v>
          </cell>
          <cell r="BA7627">
            <v>0</v>
          </cell>
          <cell r="BB7627">
            <v>2.1583333333333333E-2</v>
          </cell>
          <cell r="BC7627">
            <v>0</v>
          </cell>
        </row>
        <row r="7628">
          <cell r="I7628">
            <v>37.9</v>
          </cell>
          <cell r="BA7628">
            <v>0</v>
          </cell>
          <cell r="BB7628">
            <v>2.2083333333333333E-2</v>
          </cell>
          <cell r="BC7628">
            <v>0</v>
          </cell>
        </row>
        <row r="7629">
          <cell r="I7629">
            <v>35.1</v>
          </cell>
          <cell r="BA7629">
            <v>0</v>
          </cell>
          <cell r="BB7629">
            <v>3.2333333333333332E-2</v>
          </cell>
          <cell r="BC7629">
            <v>0</v>
          </cell>
        </row>
        <row r="7630">
          <cell r="I7630">
            <v>48</v>
          </cell>
          <cell r="BA7630">
            <v>0</v>
          </cell>
          <cell r="BB7630">
            <v>3.3633333333333335E-2</v>
          </cell>
          <cell r="BC7630">
            <v>0</v>
          </cell>
        </row>
        <row r="7631">
          <cell r="I7631">
            <v>53.1</v>
          </cell>
          <cell r="BA7631">
            <v>2.0006598513011172E-2</v>
          </cell>
          <cell r="BB7631">
            <v>3.5083333333333334E-2</v>
          </cell>
          <cell r="BC7631">
            <v>6.3000000000000044E-3</v>
          </cell>
        </row>
        <row r="7632">
          <cell r="I7632">
            <v>57</v>
          </cell>
          <cell r="BA7632">
            <v>5.6509293680297397E-2</v>
          </cell>
          <cell r="BB7632">
            <v>3.5083333333333334E-2</v>
          </cell>
          <cell r="BC7632">
            <v>1.8000000000000002E-2</v>
          </cell>
        </row>
        <row r="7633">
          <cell r="I7633">
            <v>59</v>
          </cell>
          <cell r="BA7633">
            <v>6.4099628252788116E-2</v>
          </cell>
          <cell r="BB7633">
            <v>2.9083333333333333E-2</v>
          </cell>
          <cell r="BC7633">
            <v>2.4E-2</v>
          </cell>
        </row>
        <row r="7634">
          <cell r="I7634">
            <v>63</v>
          </cell>
          <cell r="BA7634">
            <v>0.11101115241635687</v>
          </cell>
          <cell r="BB7634">
            <v>3.5583333333333328E-2</v>
          </cell>
          <cell r="BC7634">
            <v>3.6000000000000004E-2</v>
          </cell>
        </row>
        <row r="7635">
          <cell r="I7635">
            <v>64.900000000000006</v>
          </cell>
          <cell r="BA7635">
            <v>0.1278515799256506</v>
          </cell>
          <cell r="BB7635">
            <v>3.5083333333333334E-2</v>
          </cell>
          <cell r="BC7635">
            <v>4.1700000000000015E-2</v>
          </cell>
        </row>
        <row r="7636">
          <cell r="I7636">
            <v>68</v>
          </cell>
          <cell r="BA7636">
            <v>0.18897651558478698</v>
          </cell>
          <cell r="BB7636">
            <v>6.013505747126436E-2</v>
          </cell>
          <cell r="BC7636">
            <v>5.1000000000000004E-2</v>
          </cell>
        </row>
        <row r="7637">
          <cell r="I7637">
            <v>66.900000000000006</v>
          </cell>
          <cell r="BA7637">
            <v>0.14103680726336859</v>
          </cell>
          <cell r="BB7637">
            <v>5.076609195402302E-2</v>
          </cell>
          <cell r="BC7637">
            <v>4.7700000000000013E-2</v>
          </cell>
        </row>
        <row r="7638">
          <cell r="I7638">
            <v>64</v>
          </cell>
          <cell r="BA7638">
            <v>9.064962825278812E-2</v>
          </cell>
          <cell r="BB7638">
            <v>3.3133333333333334E-2</v>
          </cell>
          <cell r="BC7638">
            <v>3.9E-2</v>
          </cell>
        </row>
        <row r="7639">
          <cell r="I7639">
            <v>59</v>
          </cell>
          <cell r="BA7639">
            <v>3.8399999999999997E-2</v>
          </cell>
          <cell r="BB7639">
            <v>3.2333333333333332E-2</v>
          </cell>
          <cell r="BC7639">
            <v>2.4E-2</v>
          </cell>
        </row>
        <row r="7640">
          <cell r="I7640">
            <v>55</v>
          </cell>
          <cell r="BA7640">
            <v>1.9199999999999998E-2</v>
          </cell>
          <cell r="BB7640">
            <v>2.2583333333333334E-2</v>
          </cell>
          <cell r="BC7640">
            <v>1.2E-2</v>
          </cell>
        </row>
        <row r="7641">
          <cell r="I7641">
            <v>53.1</v>
          </cell>
          <cell r="BA7641">
            <v>1.0080000000000006E-2</v>
          </cell>
          <cell r="BB7641">
            <v>2.2083333333333333E-2</v>
          </cell>
          <cell r="BC7641">
            <v>6.3000000000000044E-3</v>
          </cell>
        </row>
        <row r="7642">
          <cell r="I7642">
            <v>50</v>
          </cell>
          <cell r="BA7642">
            <v>0</v>
          </cell>
          <cell r="BB7642">
            <v>2.1583333333333333E-2</v>
          </cell>
          <cell r="BC7642">
            <v>0</v>
          </cell>
        </row>
        <row r="7643">
          <cell r="I7643">
            <v>46.9</v>
          </cell>
          <cell r="BA7643">
            <v>0</v>
          </cell>
          <cell r="BB7643">
            <v>2.1333333333333336E-2</v>
          </cell>
          <cell r="BC7643">
            <v>0</v>
          </cell>
        </row>
        <row r="7644">
          <cell r="I7644">
            <v>46</v>
          </cell>
          <cell r="BA7644">
            <v>0</v>
          </cell>
          <cell r="BB7644">
            <v>2.1083333333333332E-2</v>
          </cell>
          <cell r="BC7644">
            <v>0</v>
          </cell>
        </row>
        <row r="7645">
          <cell r="I7645">
            <v>45</v>
          </cell>
          <cell r="BA7645">
            <v>0</v>
          </cell>
          <cell r="BB7645">
            <v>2.1083333333333332E-2</v>
          </cell>
          <cell r="BC7645">
            <v>0</v>
          </cell>
        </row>
        <row r="7646">
          <cell r="I7646">
            <v>44.1</v>
          </cell>
          <cell r="BA7646">
            <v>0</v>
          </cell>
          <cell r="BB7646">
            <v>2.1583333333333333E-2</v>
          </cell>
          <cell r="BC7646">
            <v>0</v>
          </cell>
        </row>
        <row r="7647">
          <cell r="I7647">
            <v>45</v>
          </cell>
          <cell r="BA7647">
            <v>0</v>
          </cell>
          <cell r="BB7647">
            <v>2.1083333333333332E-2</v>
          </cell>
          <cell r="BC7647">
            <v>0</v>
          </cell>
        </row>
        <row r="7648">
          <cell r="I7648">
            <v>45</v>
          </cell>
          <cell r="BA7648">
            <v>0</v>
          </cell>
          <cell r="BB7648">
            <v>2.1083333333333332E-2</v>
          </cell>
          <cell r="BC7648">
            <v>0</v>
          </cell>
        </row>
        <row r="7649">
          <cell r="I7649">
            <v>44.1</v>
          </cell>
          <cell r="BA7649">
            <v>0</v>
          </cell>
          <cell r="BB7649">
            <v>2.1083333333333332E-2</v>
          </cell>
          <cell r="BC7649">
            <v>0</v>
          </cell>
        </row>
        <row r="7650">
          <cell r="I7650">
            <v>44.1</v>
          </cell>
          <cell r="BA7650">
            <v>0</v>
          </cell>
          <cell r="BB7650">
            <v>2.1083333333333332E-2</v>
          </cell>
          <cell r="BC7650">
            <v>0</v>
          </cell>
        </row>
        <row r="7651">
          <cell r="I7651">
            <v>41</v>
          </cell>
          <cell r="BA7651">
            <v>0</v>
          </cell>
          <cell r="BB7651">
            <v>2.1583333333333333E-2</v>
          </cell>
          <cell r="BC7651">
            <v>0</v>
          </cell>
        </row>
        <row r="7652">
          <cell r="I7652">
            <v>39</v>
          </cell>
          <cell r="BA7652">
            <v>0</v>
          </cell>
          <cell r="BB7652">
            <v>2.2083333333333333E-2</v>
          </cell>
          <cell r="BC7652">
            <v>0</v>
          </cell>
        </row>
        <row r="7653">
          <cell r="I7653">
            <v>42.1</v>
          </cell>
          <cell r="BA7653">
            <v>0</v>
          </cell>
          <cell r="BB7653">
            <v>3.2333333333333332E-2</v>
          </cell>
          <cell r="BC7653">
            <v>0</v>
          </cell>
        </row>
        <row r="7654">
          <cell r="I7654">
            <v>46.9</v>
          </cell>
          <cell r="BA7654">
            <v>0</v>
          </cell>
          <cell r="BB7654">
            <v>3.3633333333333335E-2</v>
          </cell>
          <cell r="BC7654">
            <v>0</v>
          </cell>
        </row>
        <row r="7655">
          <cell r="I7655">
            <v>55</v>
          </cell>
          <cell r="BA7655">
            <v>3.7895910780669145E-2</v>
          </cell>
          <cell r="BB7655">
            <v>3.5083333333333334E-2</v>
          </cell>
          <cell r="BC7655">
            <v>1.2E-2</v>
          </cell>
        </row>
        <row r="7656">
          <cell r="I7656">
            <v>63</v>
          </cell>
          <cell r="BA7656">
            <v>0.11101115241635687</v>
          </cell>
          <cell r="BB7656">
            <v>3.5083333333333334E-2</v>
          </cell>
          <cell r="BC7656">
            <v>3.6000000000000004E-2</v>
          </cell>
        </row>
        <row r="7657">
          <cell r="I7657">
            <v>66</v>
          </cell>
          <cell r="BA7657">
            <v>0.15819481376894479</v>
          </cell>
          <cell r="BB7657">
            <v>3.7600574712643602E-2</v>
          </cell>
          <cell r="BC7657">
            <v>4.4999999999999998E-2</v>
          </cell>
        </row>
        <row r="7658">
          <cell r="I7658">
            <v>68</v>
          </cell>
          <cell r="BA7658">
            <v>0.18897651558478698</v>
          </cell>
          <cell r="BB7658">
            <v>6.1135057471264367E-2</v>
          </cell>
          <cell r="BC7658">
            <v>5.1000000000000004E-2</v>
          </cell>
        </row>
        <row r="7659">
          <cell r="I7659">
            <v>70</v>
          </cell>
          <cell r="BA7659">
            <v>0.19238269945667716</v>
          </cell>
          <cell r="BB7659">
            <v>7.7669540229884995E-2</v>
          </cell>
          <cell r="BC7659">
            <v>5.7000000000000002E-2</v>
          </cell>
        </row>
        <row r="7660">
          <cell r="I7660">
            <v>71.099999999999994</v>
          </cell>
          <cell r="BA7660">
            <v>0.19423214916356882</v>
          </cell>
          <cell r="BB7660">
            <v>8.6538505747126335E-2</v>
          </cell>
          <cell r="BC7660">
            <v>6.0299999999999986E-2</v>
          </cell>
        </row>
        <row r="7661">
          <cell r="I7661">
            <v>70</v>
          </cell>
          <cell r="BA7661">
            <v>0.14458318022590794</v>
          </cell>
          <cell r="BB7661">
            <v>7.7169540229884995E-2</v>
          </cell>
          <cell r="BC7661">
            <v>5.7000000000000002E-2</v>
          </cell>
        </row>
        <row r="7662">
          <cell r="I7662">
            <v>68</v>
          </cell>
          <cell r="BA7662">
            <v>0.14231065020017158</v>
          </cell>
          <cell r="BB7662">
            <v>5.8685057471264367E-2</v>
          </cell>
          <cell r="BC7662">
            <v>5.1000000000000004E-2</v>
          </cell>
        </row>
        <row r="7663">
          <cell r="I7663">
            <v>62.1</v>
          </cell>
          <cell r="BA7663">
            <v>5.3280000000000008E-2</v>
          </cell>
          <cell r="BB7663">
            <v>3.2333333333333332E-2</v>
          </cell>
          <cell r="BC7663">
            <v>3.3300000000000003E-2</v>
          </cell>
        </row>
        <row r="7664">
          <cell r="I7664">
            <v>57.9</v>
          </cell>
          <cell r="BA7664">
            <v>3.3119999999999997E-2</v>
          </cell>
          <cell r="BB7664">
            <v>2.2583333333333334E-2</v>
          </cell>
          <cell r="BC7664">
            <v>2.0699999999999996E-2</v>
          </cell>
        </row>
        <row r="7665">
          <cell r="I7665">
            <v>55</v>
          </cell>
          <cell r="BA7665">
            <v>1.9199999999999998E-2</v>
          </cell>
          <cell r="BB7665">
            <v>2.2083333333333333E-2</v>
          </cell>
          <cell r="BC7665">
            <v>1.2E-2</v>
          </cell>
        </row>
        <row r="7666">
          <cell r="I7666">
            <v>54</v>
          </cell>
          <cell r="BA7666">
            <v>1.4400000000000001E-2</v>
          </cell>
          <cell r="BB7666">
            <v>2.1583333333333333E-2</v>
          </cell>
          <cell r="BC7666">
            <v>9.0000000000000011E-3</v>
          </cell>
        </row>
        <row r="7667">
          <cell r="I7667">
            <v>55</v>
          </cell>
          <cell r="BA7667">
            <v>0</v>
          </cell>
          <cell r="BB7667">
            <v>2.1333333333333336E-2</v>
          </cell>
          <cell r="BC7667">
            <v>1.2E-2</v>
          </cell>
        </row>
        <row r="7668">
          <cell r="I7668">
            <v>54</v>
          </cell>
          <cell r="BA7668">
            <v>0</v>
          </cell>
          <cell r="BB7668">
            <v>2.1083333333333332E-2</v>
          </cell>
          <cell r="BC7668">
            <v>9.0000000000000011E-3</v>
          </cell>
        </row>
        <row r="7669">
          <cell r="I7669">
            <v>54</v>
          </cell>
          <cell r="BA7669">
            <v>0</v>
          </cell>
          <cell r="BB7669">
            <v>2.1083333333333332E-2</v>
          </cell>
          <cell r="BC7669">
            <v>9.0000000000000011E-3</v>
          </cell>
        </row>
        <row r="7670">
          <cell r="I7670">
            <v>53.1</v>
          </cell>
          <cell r="BA7670">
            <v>0</v>
          </cell>
          <cell r="BB7670">
            <v>2.1583333333333333E-2</v>
          </cell>
          <cell r="BC7670">
            <v>6.3000000000000044E-3</v>
          </cell>
        </row>
        <row r="7671">
          <cell r="I7671">
            <v>53.1</v>
          </cell>
          <cell r="BA7671">
            <v>0</v>
          </cell>
          <cell r="BB7671">
            <v>2.1083333333333332E-2</v>
          </cell>
          <cell r="BC7671">
            <v>6.3000000000000044E-3</v>
          </cell>
        </row>
        <row r="7672">
          <cell r="I7672">
            <v>51.1</v>
          </cell>
          <cell r="BA7672">
            <v>0</v>
          </cell>
          <cell r="BB7672">
            <v>2.1083333333333332E-2</v>
          </cell>
          <cell r="BC7672">
            <v>3.0000000000000431E-4</v>
          </cell>
        </row>
        <row r="7673">
          <cell r="I7673">
            <v>48.9</v>
          </cell>
          <cell r="BA7673">
            <v>0</v>
          </cell>
          <cell r="BB7673">
            <v>2.1083333333333332E-2</v>
          </cell>
          <cell r="BC7673">
            <v>0</v>
          </cell>
        </row>
        <row r="7674">
          <cell r="I7674">
            <v>48</v>
          </cell>
          <cell r="BA7674">
            <v>0</v>
          </cell>
          <cell r="BB7674">
            <v>2.1083333333333332E-2</v>
          </cell>
          <cell r="BC7674">
            <v>0</v>
          </cell>
        </row>
        <row r="7675">
          <cell r="I7675">
            <v>50</v>
          </cell>
          <cell r="BA7675">
            <v>0</v>
          </cell>
          <cell r="BB7675">
            <v>2.1583333333333333E-2</v>
          </cell>
          <cell r="BC7675">
            <v>0</v>
          </cell>
        </row>
        <row r="7676">
          <cell r="I7676">
            <v>50</v>
          </cell>
          <cell r="BA7676">
            <v>0</v>
          </cell>
          <cell r="BB7676">
            <v>2.2083333333333333E-2</v>
          </cell>
          <cell r="BC7676">
            <v>0</v>
          </cell>
        </row>
        <row r="7677">
          <cell r="I7677">
            <v>48.9</v>
          </cell>
          <cell r="BA7677">
            <v>0</v>
          </cell>
          <cell r="BB7677">
            <v>3.2333333333333332E-2</v>
          </cell>
          <cell r="BC7677">
            <v>0</v>
          </cell>
        </row>
        <row r="7678">
          <cell r="I7678">
            <v>50</v>
          </cell>
          <cell r="BA7678">
            <v>0</v>
          </cell>
          <cell r="BB7678">
            <v>3.3633333333333335E-2</v>
          </cell>
          <cell r="BC7678">
            <v>0</v>
          </cell>
        </row>
        <row r="7679">
          <cell r="I7679">
            <v>51.1</v>
          </cell>
          <cell r="BA7679">
            <v>9.5827137546469765E-4</v>
          </cell>
          <cell r="BB7679">
            <v>3.5083333333333334E-2</v>
          </cell>
          <cell r="BC7679">
            <v>3.0000000000000431E-4</v>
          </cell>
        </row>
        <row r="7680">
          <cell r="I7680">
            <v>52</v>
          </cell>
          <cell r="BA7680">
            <v>9.5576208178438649E-3</v>
          </cell>
          <cell r="BB7680">
            <v>3.5083333333333334E-2</v>
          </cell>
          <cell r="BC7680">
            <v>3.0000000000000001E-3</v>
          </cell>
        </row>
        <row r="7681">
          <cell r="I7681">
            <v>55</v>
          </cell>
          <cell r="BA7681">
            <v>6.0965804796111085E-2</v>
          </cell>
          <cell r="BB7681">
            <v>2.9083333333333333E-2</v>
          </cell>
          <cell r="BC7681">
            <v>2.2513283671019128E-2</v>
          </cell>
        </row>
        <row r="7682">
          <cell r="I7682">
            <v>55</v>
          </cell>
          <cell r="BA7682">
            <v>8.6097247132084512E-2</v>
          </cell>
          <cell r="BB7682">
            <v>3.5583333333333328E-2</v>
          </cell>
          <cell r="BC7682">
            <v>2.7263283671019115E-2</v>
          </cell>
        </row>
        <row r="7683">
          <cell r="I7683">
            <v>59</v>
          </cell>
          <cell r="BA7683">
            <v>0.12292365851977893</v>
          </cell>
          <cell r="BB7683">
            <v>3.5083333333333334E-2</v>
          </cell>
          <cell r="BC7683">
            <v>3.9388283671019098E-2</v>
          </cell>
        </row>
        <row r="7684">
          <cell r="I7684">
            <v>61</v>
          </cell>
          <cell r="BA7684">
            <v>0.15360161793109839</v>
          </cell>
          <cell r="BB7684">
            <v>3.4583333333333334E-2</v>
          </cell>
          <cell r="BC7684">
            <v>4.9513283671019127E-2</v>
          </cell>
        </row>
        <row r="7685">
          <cell r="I7685">
            <v>62.1</v>
          </cell>
          <cell r="BA7685">
            <v>0.12357200264959864</v>
          </cell>
          <cell r="BB7685">
            <v>3.4583333333333334E-2</v>
          </cell>
          <cell r="BC7685">
            <v>5.2763283671019096E-2</v>
          </cell>
        </row>
        <row r="7686">
          <cell r="I7686">
            <v>62.1</v>
          </cell>
          <cell r="BA7686">
            <v>0.10278668666446851</v>
          </cell>
          <cell r="BB7686">
            <v>3.3133333333333334E-2</v>
          </cell>
          <cell r="BC7686">
            <v>4.3888283671019088E-2</v>
          </cell>
        </row>
        <row r="7687">
          <cell r="I7687">
            <v>59</v>
          </cell>
          <cell r="BA7687">
            <v>4.9221253873630598E-2</v>
          </cell>
          <cell r="BB7687">
            <v>3.2333333333333332E-2</v>
          </cell>
          <cell r="BC7687">
            <v>3.0763283671019125E-2</v>
          </cell>
        </row>
        <row r="7688">
          <cell r="I7688">
            <v>57.9</v>
          </cell>
          <cell r="BA7688">
            <v>3.3119999999999997E-2</v>
          </cell>
          <cell r="BB7688">
            <v>2.2583333333333334E-2</v>
          </cell>
          <cell r="BC7688">
            <v>2.0699999999999996E-2</v>
          </cell>
        </row>
        <row r="7689">
          <cell r="I7689">
            <v>57</v>
          </cell>
          <cell r="BA7689">
            <v>2.8800000000000003E-2</v>
          </cell>
          <cell r="BB7689">
            <v>2.2083333333333333E-2</v>
          </cell>
          <cell r="BC7689">
            <v>1.8000000000000002E-2</v>
          </cell>
        </row>
        <row r="7690">
          <cell r="I7690">
            <v>55.9</v>
          </cell>
          <cell r="BA7690">
            <v>2.3519999999999992E-2</v>
          </cell>
          <cell r="BB7690">
            <v>2.1583333333333333E-2</v>
          </cell>
          <cell r="BC7690">
            <v>1.4699999999999994E-2</v>
          </cell>
        </row>
        <row r="7691">
          <cell r="I7691">
            <v>53.1</v>
          </cell>
          <cell r="BA7691">
            <v>0</v>
          </cell>
          <cell r="BB7691">
            <v>2.1333333333333336E-2</v>
          </cell>
          <cell r="BC7691">
            <v>6.3000000000000044E-3</v>
          </cell>
        </row>
        <row r="7692">
          <cell r="I7692">
            <v>53.1</v>
          </cell>
          <cell r="BA7692">
            <v>0</v>
          </cell>
          <cell r="BB7692">
            <v>2.1083333333333332E-2</v>
          </cell>
          <cell r="BC7692">
            <v>6.3000000000000044E-3</v>
          </cell>
        </row>
        <row r="7693">
          <cell r="I7693">
            <v>54</v>
          </cell>
          <cell r="BA7693">
            <v>0</v>
          </cell>
          <cell r="BB7693">
            <v>2.1083333333333332E-2</v>
          </cell>
          <cell r="BC7693">
            <v>9.0000000000000011E-3</v>
          </cell>
        </row>
        <row r="7694">
          <cell r="I7694">
            <v>53.1</v>
          </cell>
          <cell r="BA7694">
            <v>0</v>
          </cell>
          <cell r="BB7694">
            <v>2.1583333333333333E-2</v>
          </cell>
          <cell r="BC7694">
            <v>6.3000000000000044E-3</v>
          </cell>
        </row>
        <row r="7695">
          <cell r="I7695">
            <v>50</v>
          </cell>
          <cell r="BA7695">
            <v>0</v>
          </cell>
          <cell r="BB7695">
            <v>2.1083333333333332E-2</v>
          </cell>
          <cell r="BC7695">
            <v>0</v>
          </cell>
        </row>
        <row r="7696">
          <cell r="I7696">
            <v>48</v>
          </cell>
          <cell r="BA7696">
            <v>0</v>
          </cell>
          <cell r="BB7696">
            <v>2.1083333333333332E-2</v>
          </cell>
          <cell r="BC7696">
            <v>0</v>
          </cell>
        </row>
        <row r="7697">
          <cell r="I7697">
            <v>46.9</v>
          </cell>
          <cell r="BA7697">
            <v>0</v>
          </cell>
          <cell r="BB7697">
            <v>2.1083333333333332E-2</v>
          </cell>
          <cell r="BC7697">
            <v>0</v>
          </cell>
        </row>
        <row r="7698">
          <cell r="I7698">
            <v>45</v>
          </cell>
          <cell r="BA7698">
            <v>0</v>
          </cell>
          <cell r="BB7698">
            <v>2.1083333333333332E-2</v>
          </cell>
          <cell r="BC7698">
            <v>0</v>
          </cell>
        </row>
        <row r="7699">
          <cell r="I7699">
            <v>46</v>
          </cell>
          <cell r="BA7699">
            <v>0</v>
          </cell>
          <cell r="BB7699">
            <v>2.1583333333333333E-2</v>
          </cell>
          <cell r="BC7699">
            <v>0</v>
          </cell>
        </row>
        <row r="7700">
          <cell r="I7700">
            <v>45</v>
          </cell>
          <cell r="BA7700">
            <v>0</v>
          </cell>
          <cell r="BB7700">
            <v>2.2083333333333333E-2</v>
          </cell>
          <cell r="BC7700">
            <v>0</v>
          </cell>
        </row>
        <row r="7701">
          <cell r="I7701">
            <v>45</v>
          </cell>
          <cell r="BA7701">
            <v>0</v>
          </cell>
          <cell r="BB7701">
            <v>2.778333333333333E-2</v>
          </cell>
          <cell r="BC7701">
            <v>0</v>
          </cell>
        </row>
        <row r="7702">
          <cell r="I7702">
            <v>50</v>
          </cell>
          <cell r="BA7702">
            <v>0</v>
          </cell>
          <cell r="BB7702">
            <v>2.9083333333333333E-2</v>
          </cell>
          <cell r="BC7702">
            <v>0</v>
          </cell>
        </row>
        <row r="7703">
          <cell r="I7703">
            <v>55</v>
          </cell>
          <cell r="BA7703">
            <v>3.6095910780669142E-2</v>
          </cell>
          <cell r="BB7703">
            <v>2.8583333333333332E-2</v>
          </cell>
          <cell r="BC7703">
            <v>1.2E-2</v>
          </cell>
        </row>
        <row r="7704">
          <cell r="I7704">
            <v>57.9</v>
          </cell>
          <cell r="BA7704">
            <v>6.1707546468401472E-2</v>
          </cell>
          <cell r="BB7704">
            <v>2.8583333333333332E-2</v>
          </cell>
          <cell r="BC7704">
            <v>2.0699999999999996E-2</v>
          </cell>
        </row>
        <row r="7705">
          <cell r="I7705">
            <v>60.1</v>
          </cell>
          <cell r="BA7705">
            <v>6.4444237918215616E-2</v>
          </cell>
          <cell r="BB7705">
            <v>2.9083333333333333E-2</v>
          </cell>
          <cell r="BC7705">
            <v>2.7300000000000005E-2</v>
          </cell>
        </row>
        <row r="7706">
          <cell r="I7706">
            <v>63</v>
          </cell>
          <cell r="BA7706">
            <v>0.10561115241635687</v>
          </cell>
          <cell r="BB7706">
            <v>2.9083333333333333E-2</v>
          </cell>
          <cell r="BC7706">
            <v>3.6000000000000004E-2</v>
          </cell>
        </row>
        <row r="7707">
          <cell r="I7707">
            <v>64</v>
          </cell>
          <cell r="BA7707">
            <v>0.11404962825278811</v>
          </cell>
          <cell r="BB7707">
            <v>2.8583333333333332E-2</v>
          </cell>
          <cell r="BC7707">
            <v>3.9E-2</v>
          </cell>
        </row>
        <row r="7708">
          <cell r="I7708">
            <v>64.900000000000006</v>
          </cell>
          <cell r="BA7708">
            <v>0.12159657992565061</v>
          </cell>
          <cell r="BB7708">
            <v>2.4833333333333332E-2</v>
          </cell>
          <cell r="BC7708">
            <v>4.1700000000000015E-2</v>
          </cell>
        </row>
        <row r="7709">
          <cell r="I7709">
            <v>64.900000000000006</v>
          </cell>
          <cell r="BA7709">
            <v>8.40665799256506E-2</v>
          </cell>
          <cell r="BB7709">
            <v>2.4833333333333332E-2</v>
          </cell>
          <cell r="BC7709">
            <v>4.1700000000000015E-2</v>
          </cell>
        </row>
        <row r="7710">
          <cell r="I7710">
            <v>63</v>
          </cell>
          <cell r="BA7710">
            <v>6.7811152416356879E-2</v>
          </cell>
          <cell r="BB7710">
            <v>2.2083333333333333E-2</v>
          </cell>
          <cell r="BC7710">
            <v>3.6000000000000004E-2</v>
          </cell>
        </row>
        <row r="7711">
          <cell r="I7711">
            <v>57.9</v>
          </cell>
          <cell r="BA7711">
            <v>3.3119999999999997E-2</v>
          </cell>
          <cell r="BB7711">
            <v>2.2583333333333334E-2</v>
          </cell>
          <cell r="BC7711">
            <v>2.0699999999999996E-2</v>
          </cell>
        </row>
        <row r="7712">
          <cell r="I7712">
            <v>55.9</v>
          </cell>
          <cell r="BA7712">
            <v>0</v>
          </cell>
          <cell r="BB7712">
            <v>2.2583333333333334E-2</v>
          </cell>
          <cell r="BC7712">
            <v>1.4699999999999994E-2</v>
          </cell>
        </row>
        <row r="7713">
          <cell r="I7713">
            <v>51.1</v>
          </cell>
          <cell r="BA7713">
            <v>0</v>
          </cell>
          <cell r="BB7713">
            <v>2.2083333333333333E-2</v>
          </cell>
          <cell r="BC7713">
            <v>3.0000000000000431E-4</v>
          </cell>
        </row>
        <row r="7714">
          <cell r="I7714">
            <v>51.1</v>
          </cell>
          <cell r="BA7714">
            <v>0</v>
          </cell>
          <cell r="BB7714">
            <v>2.2083333333333333E-2</v>
          </cell>
          <cell r="BC7714">
            <v>3.0000000000000431E-4</v>
          </cell>
        </row>
        <row r="7715">
          <cell r="I7715">
            <v>48</v>
          </cell>
          <cell r="BA7715">
            <v>0</v>
          </cell>
          <cell r="BB7715">
            <v>2.1583333333333333E-2</v>
          </cell>
          <cell r="BC7715">
            <v>0</v>
          </cell>
        </row>
        <row r="7716">
          <cell r="I7716">
            <v>46</v>
          </cell>
          <cell r="BA7716">
            <v>0</v>
          </cell>
          <cell r="BB7716">
            <v>2.1583333333333333E-2</v>
          </cell>
          <cell r="BC7716">
            <v>0</v>
          </cell>
        </row>
        <row r="7717">
          <cell r="I7717">
            <v>44.1</v>
          </cell>
          <cell r="BA7717">
            <v>0</v>
          </cell>
          <cell r="BB7717">
            <v>2.1583333333333333E-2</v>
          </cell>
          <cell r="BC7717">
            <v>0</v>
          </cell>
        </row>
        <row r="7718">
          <cell r="I7718">
            <v>41</v>
          </cell>
          <cell r="BA7718">
            <v>0</v>
          </cell>
          <cell r="BB7718">
            <v>2.1583333333333333E-2</v>
          </cell>
          <cell r="BC7718">
            <v>0</v>
          </cell>
        </row>
        <row r="7719">
          <cell r="I7719">
            <v>41</v>
          </cell>
          <cell r="BA7719">
            <v>0</v>
          </cell>
          <cell r="BB7719">
            <v>2.1083333333333332E-2</v>
          </cell>
          <cell r="BC7719">
            <v>0</v>
          </cell>
        </row>
        <row r="7720">
          <cell r="I7720">
            <v>42.1</v>
          </cell>
          <cell r="BA7720">
            <v>0</v>
          </cell>
          <cell r="BB7720">
            <v>2.1083333333333332E-2</v>
          </cell>
          <cell r="BC7720">
            <v>0</v>
          </cell>
        </row>
        <row r="7721">
          <cell r="I7721">
            <v>41</v>
          </cell>
          <cell r="BA7721">
            <v>0</v>
          </cell>
          <cell r="BB7721">
            <v>2.1083333333333332E-2</v>
          </cell>
          <cell r="BC7721">
            <v>0</v>
          </cell>
        </row>
        <row r="7722">
          <cell r="I7722">
            <v>41</v>
          </cell>
          <cell r="BA7722">
            <v>0</v>
          </cell>
          <cell r="BB7722">
            <v>2.1083333333333332E-2</v>
          </cell>
          <cell r="BC7722">
            <v>0</v>
          </cell>
        </row>
        <row r="7723">
          <cell r="I7723">
            <v>39.9</v>
          </cell>
          <cell r="BA7723">
            <v>0</v>
          </cell>
          <cell r="BB7723">
            <v>2.1583333333333333E-2</v>
          </cell>
          <cell r="BC7723">
            <v>0</v>
          </cell>
        </row>
        <row r="7724">
          <cell r="I7724">
            <v>39</v>
          </cell>
          <cell r="BA7724">
            <v>0</v>
          </cell>
          <cell r="BB7724">
            <v>2.2083333333333333E-2</v>
          </cell>
          <cell r="BC7724">
            <v>0</v>
          </cell>
        </row>
        <row r="7725">
          <cell r="I7725">
            <v>39.9</v>
          </cell>
          <cell r="BA7725">
            <v>0</v>
          </cell>
          <cell r="BB7725">
            <v>2.2583333333333334E-2</v>
          </cell>
          <cell r="BC7725">
            <v>0</v>
          </cell>
        </row>
        <row r="7726">
          <cell r="I7726">
            <v>46</v>
          </cell>
          <cell r="BA7726">
            <v>0</v>
          </cell>
          <cell r="BB7726">
            <v>2.2583333333333334E-2</v>
          </cell>
          <cell r="BC7726">
            <v>0</v>
          </cell>
        </row>
        <row r="7727">
          <cell r="I7727">
            <v>54</v>
          </cell>
          <cell r="BA7727">
            <v>0</v>
          </cell>
          <cell r="BB7727">
            <v>2.2083333333333333E-2</v>
          </cell>
          <cell r="BC7727">
            <v>9.0000000000000011E-3</v>
          </cell>
        </row>
        <row r="7728">
          <cell r="I7728">
            <v>60.1</v>
          </cell>
          <cell r="BA7728">
            <v>0</v>
          </cell>
          <cell r="BB7728">
            <v>2.2083333333333333E-2</v>
          </cell>
          <cell r="BC7728">
            <v>2.7300000000000005E-2</v>
          </cell>
        </row>
        <row r="7729">
          <cell r="I7729">
            <v>64</v>
          </cell>
          <cell r="BA7729">
            <v>0</v>
          </cell>
          <cell r="BB7729">
            <v>2.2583333333333334E-2</v>
          </cell>
          <cell r="BC7729">
            <v>3.9E-2</v>
          </cell>
        </row>
        <row r="7730">
          <cell r="I7730">
            <v>66.900000000000006</v>
          </cell>
          <cell r="BA7730">
            <v>9.8223692307692304E-2</v>
          </cell>
          <cell r="BB7730">
            <v>3.8766091954023023E-2</v>
          </cell>
          <cell r="BC7730">
            <v>4.7700000000000013E-2</v>
          </cell>
        </row>
        <row r="7731">
          <cell r="I7731">
            <v>70</v>
          </cell>
          <cell r="BA7731">
            <v>0.1019723076923077</v>
          </cell>
          <cell r="BB7731">
            <v>6.4669540229884998E-2</v>
          </cell>
          <cell r="BC7731">
            <v>5.7000000000000002E-2</v>
          </cell>
        </row>
        <row r="7732">
          <cell r="I7732">
            <v>70</v>
          </cell>
          <cell r="BA7732">
            <v>0.1019723076923077</v>
          </cell>
          <cell r="BB7732">
            <v>6.4169540229884997E-2</v>
          </cell>
          <cell r="BC7732">
            <v>5.7000000000000002E-2</v>
          </cell>
        </row>
        <row r="7733">
          <cell r="I7733">
            <v>70</v>
          </cell>
          <cell r="BA7733">
            <v>0.1019723076923077</v>
          </cell>
          <cell r="BB7733">
            <v>6.4169540229884997E-2</v>
          </cell>
          <cell r="BC7733">
            <v>5.7000000000000002E-2</v>
          </cell>
        </row>
        <row r="7734">
          <cell r="I7734">
            <v>68</v>
          </cell>
          <cell r="BA7734">
            <v>9.9553846153846146E-2</v>
          </cell>
          <cell r="BB7734">
            <v>4.7635057471264355E-2</v>
          </cell>
          <cell r="BC7734">
            <v>5.1000000000000004E-2</v>
          </cell>
        </row>
        <row r="7735">
          <cell r="I7735">
            <v>63</v>
          </cell>
          <cell r="BA7735">
            <v>5.7600000000000005E-2</v>
          </cell>
          <cell r="BB7735">
            <v>2.2583333333333334E-2</v>
          </cell>
          <cell r="BC7735">
            <v>3.6000000000000004E-2</v>
          </cell>
        </row>
        <row r="7736">
          <cell r="I7736">
            <v>59</v>
          </cell>
          <cell r="BA7736">
            <v>3.8399999999999997E-2</v>
          </cell>
          <cell r="BB7736">
            <v>2.2583333333333334E-2</v>
          </cell>
          <cell r="BC7736">
            <v>2.4E-2</v>
          </cell>
        </row>
        <row r="7737">
          <cell r="I7737">
            <v>55.9</v>
          </cell>
          <cell r="BA7737">
            <v>2.3519999999999992E-2</v>
          </cell>
          <cell r="BB7737">
            <v>2.2083333333333333E-2</v>
          </cell>
          <cell r="BC7737">
            <v>1.4699999999999994E-2</v>
          </cell>
        </row>
        <row r="7738">
          <cell r="I7738">
            <v>54</v>
          </cell>
          <cell r="BA7738">
            <v>1.4400000000000001E-2</v>
          </cell>
          <cell r="BB7738">
            <v>2.2083333333333333E-2</v>
          </cell>
          <cell r="BC7738">
            <v>9.0000000000000011E-3</v>
          </cell>
        </row>
        <row r="7739">
          <cell r="I7739">
            <v>52</v>
          </cell>
          <cell r="BA7739">
            <v>4.7999999999999996E-3</v>
          </cell>
          <cell r="BB7739">
            <v>2.1583333333333333E-2</v>
          </cell>
          <cell r="BC7739">
            <v>3.0000000000000001E-3</v>
          </cell>
        </row>
        <row r="7740">
          <cell r="I7740">
            <v>54</v>
          </cell>
          <cell r="BA7740">
            <v>1.4400000000000001E-2</v>
          </cell>
          <cell r="BB7740">
            <v>2.1583333333333333E-2</v>
          </cell>
          <cell r="BC7740">
            <v>9.0000000000000011E-3</v>
          </cell>
        </row>
        <row r="7741">
          <cell r="I7741">
            <v>51.1</v>
          </cell>
          <cell r="BA7741">
            <v>4.8000000000000679E-4</v>
          </cell>
          <cell r="BB7741">
            <v>2.1583333333333333E-2</v>
          </cell>
          <cell r="BC7741">
            <v>3.0000000000000431E-4</v>
          </cell>
        </row>
        <row r="7742">
          <cell r="I7742">
            <v>55</v>
          </cell>
          <cell r="BA7742">
            <v>0</v>
          </cell>
          <cell r="BB7742">
            <v>2.1583333333333333E-2</v>
          </cell>
          <cell r="BC7742">
            <v>1.2E-2</v>
          </cell>
        </row>
        <row r="7743">
          <cell r="I7743">
            <v>50</v>
          </cell>
          <cell r="BA7743">
            <v>0</v>
          </cell>
          <cell r="BB7743">
            <v>2.1083333333333332E-2</v>
          </cell>
          <cell r="BC7743">
            <v>0</v>
          </cell>
        </row>
        <row r="7744">
          <cell r="I7744">
            <v>48</v>
          </cell>
          <cell r="BA7744">
            <v>0</v>
          </cell>
          <cell r="BB7744">
            <v>2.1083333333333332E-2</v>
          </cell>
          <cell r="BC7744">
            <v>0</v>
          </cell>
        </row>
        <row r="7745">
          <cell r="I7745">
            <v>46.9</v>
          </cell>
          <cell r="BA7745">
            <v>0</v>
          </cell>
          <cell r="BB7745">
            <v>2.1083333333333332E-2</v>
          </cell>
          <cell r="BC7745">
            <v>0</v>
          </cell>
        </row>
        <row r="7746">
          <cell r="I7746">
            <v>46.9</v>
          </cell>
          <cell r="BA7746">
            <v>0</v>
          </cell>
          <cell r="BB7746">
            <v>2.1083333333333332E-2</v>
          </cell>
          <cell r="BC7746">
            <v>0</v>
          </cell>
        </row>
        <row r="7747">
          <cell r="I7747">
            <v>50</v>
          </cell>
          <cell r="BA7747">
            <v>0</v>
          </cell>
          <cell r="BB7747">
            <v>2.1583333333333333E-2</v>
          </cell>
          <cell r="BC7747">
            <v>0</v>
          </cell>
        </row>
        <row r="7748">
          <cell r="I7748">
            <v>53.1</v>
          </cell>
          <cell r="BA7748">
            <v>0</v>
          </cell>
          <cell r="BB7748">
            <v>2.2083333333333333E-2</v>
          </cell>
          <cell r="BC7748">
            <v>6.3000000000000044E-3</v>
          </cell>
        </row>
        <row r="7749">
          <cell r="I7749">
            <v>52</v>
          </cell>
          <cell r="BA7749">
            <v>0</v>
          </cell>
          <cell r="BB7749">
            <v>2.2583333333333334E-2</v>
          </cell>
          <cell r="BC7749">
            <v>3.0000000000000001E-3</v>
          </cell>
        </row>
        <row r="7750">
          <cell r="I7750">
            <v>54</v>
          </cell>
          <cell r="BA7750">
            <v>0</v>
          </cell>
          <cell r="BB7750">
            <v>2.2583333333333334E-2</v>
          </cell>
          <cell r="BC7750">
            <v>2.4013283671019091E-2</v>
          </cell>
        </row>
        <row r="7751">
          <cell r="I7751">
            <v>55.9</v>
          </cell>
          <cell r="BA7751">
            <v>0</v>
          </cell>
          <cell r="BB7751">
            <v>2.2083333333333333E-2</v>
          </cell>
          <cell r="BC7751">
            <v>3.9263283671019118E-2</v>
          </cell>
        </row>
        <row r="7752">
          <cell r="I7752">
            <v>57.9</v>
          </cell>
          <cell r="BA7752">
            <v>0</v>
          </cell>
          <cell r="BB7752">
            <v>2.2083333333333333E-2</v>
          </cell>
          <cell r="BC7752">
            <v>4.96382836710191E-2</v>
          </cell>
        </row>
        <row r="7753">
          <cell r="I7753">
            <v>63</v>
          </cell>
          <cell r="BA7753">
            <v>0</v>
          </cell>
          <cell r="BB7753">
            <v>2.2583333333333334E-2</v>
          </cell>
          <cell r="BC7753">
            <v>7.5263283671019116E-2</v>
          </cell>
        </row>
        <row r="7754">
          <cell r="I7754">
            <v>66</v>
          </cell>
          <cell r="BA7754">
            <v>0</v>
          </cell>
          <cell r="BB7754">
            <v>3.1100574712643603E-2</v>
          </cell>
          <cell r="BC7754">
            <v>9.6513283671019093E-2</v>
          </cell>
        </row>
        <row r="7755">
          <cell r="I7755">
            <v>71.099999999999994</v>
          </cell>
          <cell r="BA7755">
            <v>0</v>
          </cell>
          <cell r="BB7755">
            <v>7.4038505747126337E-2</v>
          </cell>
          <cell r="BC7755">
            <v>0.12363828367101912</v>
          </cell>
        </row>
        <row r="7756">
          <cell r="I7756">
            <v>75.900000000000006</v>
          </cell>
          <cell r="BA7756">
            <v>0</v>
          </cell>
          <cell r="BB7756">
            <v>0.11442126436781611</v>
          </cell>
          <cell r="BC7756">
            <v>0.1321382836710191</v>
          </cell>
        </row>
        <row r="7757">
          <cell r="I7757">
            <v>75</v>
          </cell>
          <cell r="BA7757">
            <v>0</v>
          </cell>
          <cell r="BB7757">
            <v>0.10675574712643671</v>
          </cell>
          <cell r="BC7757">
            <v>0.12413828367101912</v>
          </cell>
        </row>
        <row r="7758">
          <cell r="I7758">
            <v>73.900000000000006</v>
          </cell>
          <cell r="BA7758">
            <v>0</v>
          </cell>
          <cell r="BB7758">
            <v>9.7886781609195367E-2</v>
          </cell>
          <cell r="BC7758">
            <v>0.11476328367101911</v>
          </cell>
        </row>
        <row r="7759">
          <cell r="I7759">
            <v>73.000000999999997</v>
          </cell>
          <cell r="BA7759">
            <v>0</v>
          </cell>
          <cell r="BB7759">
            <v>9.0721264367816065E-2</v>
          </cell>
          <cell r="BC7759">
            <v>0.11201328367101913</v>
          </cell>
        </row>
        <row r="7760">
          <cell r="I7760">
            <v>71.099999999999994</v>
          </cell>
          <cell r="BA7760">
            <v>0</v>
          </cell>
          <cell r="BB7760">
            <v>7.4538505747126338E-2</v>
          </cell>
          <cell r="BC7760">
            <v>0.11201328367101913</v>
          </cell>
        </row>
        <row r="7761">
          <cell r="I7761">
            <v>71.099999999999994</v>
          </cell>
          <cell r="BA7761">
            <v>0</v>
          </cell>
          <cell r="BB7761">
            <v>7.4038505747126337E-2</v>
          </cell>
          <cell r="BC7761">
            <v>0.11201328367101913</v>
          </cell>
        </row>
        <row r="7762">
          <cell r="I7762">
            <v>70</v>
          </cell>
          <cell r="BA7762">
            <v>0</v>
          </cell>
          <cell r="BB7762">
            <v>6.4669540229884998E-2</v>
          </cell>
          <cell r="BC7762">
            <v>0.10863828367101908</v>
          </cell>
        </row>
        <row r="7763">
          <cell r="I7763">
            <v>71.099999999999994</v>
          </cell>
          <cell r="BA7763">
            <v>0</v>
          </cell>
          <cell r="BB7763">
            <v>7.3538505747126337E-2</v>
          </cell>
          <cell r="BC7763">
            <v>0.1172632836710191</v>
          </cell>
        </row>
        <row r="7764">
          <cell r="I7764">
            <v>71.099999999999994</v>
          </cell>
          <cell r="BA7764">
            <v>0</v>
          </cell>
          <cell r="BB7764">
            <v>7.3538505747126337E-2</v>
          </cell>
          <cell r="BC7764">
            <v>0.12363828367101912</v>
          </cell>
        </row>
        <row r="7765">
          <cell r="I7765">
            <v>70</v>
          </cell>
          <cell r="BA7765">
            <v>0</v>
          </cell>
          <cell r="BB7765">
            <v>6.4169540229884997E-2</v>
          </cell>
          <cell r="BC7765">
            <v>0.12588828367101912</v>
          </cell>
        </row>
        <row r="7766">
          <cell r="I7766">
            <v>66.900000000000006</v>
          </cell>
          <cell r="BA7766">
            <v>0</v>
          </cell>
          <cell r="BB7766">
            <v>3.7766091954023015E-2</v>
          </cell>
          <cell r="BC7766">
            <v>0.11651328367101911</v>
          </cell>
        </row>
        <row r="7767">
          <cell r="I7767">
            <v>61</v>
          </cell>
          <cell r="BA7767">
            <v>0</v>
          </cell>
          <cell r="BB7767">
            <v>2.1083333333333332E-2</v>
          </cell>
          <cell r="BC7767">
            <v>6.451328367101912E-2</v>
          </cell>
        </row>
        <row r="7768">
          <cell r="I7768">
            <v>55.9</v>
          </cell>
          <cell r="BA7768">
            <v>0</v>
          </cell>
          <cell r="BB7768">
            <v>2.1083333333333332E-2</v>
          </cell>
          <cell r="BC7768">
            <v>1.4699999999999994E-2</v>
          </cell>
        </row>
        <row r="7769">
          <cell r="I7769">
            <v>52</v>
          </cell>
          <cell r="BA7769">
            <v>0</v>
          </cell>
          <cell r="BB7769">
            <v>2.1083333333333332E-2</v>
          </cell>
          <cell r="BC7769">
            <v>3.0000000000000001E-3</v>
          </cell>
        </row>
        <row r="7770">
          <cell r="I7770">
            <v>46.9</v>
          </cell>
          <cell r="BA7770">
            <v>0</v>
          </cell>
          <cell r="BB7770">
            <v>2.1083333333333332E-2</v>
          </cell>
          <cell r="BC7770">
            <v>0</v>
          </cell>
        </row>
        <row r="7771">
          <cell r="I7771">
            <v>43</v>
          </cell>
          <cell r="BA7771">
            <v>0</v>
          </cell>
          <cell r="BB7771">
            <v>2.1583333333333333E-2</v>
          </cell>
          <cell r="BC7771">
            <v>0</v>
          </cell>
        </row>
        <row r="7772">
          <cell r="I7772">
            <v>42.1</v>
          </cell>
          <cell r="BA7772">
            <v>0</v>
          </cell>
          <cell r="BB7772">
            <v>2.2083333333333333E-2</v>
          </cell>
          <cell r="BC7772">
            <v>0</v>
          </cell>
        </row>
        <row r="7773">
          <cell r="I7773">
            <v>43</v>
          </cell>
          <cell r="BA7773">
            <v>0</v>
          </cell>
          <cell r="BB7773">
            <v>3.2333333333333332E-2</v>
          </cell>
          <cell r="BC7773">
            <v>0</v>
          </cell>
        </row>
        <row r="7774">
          <cell r="I7774">
            <v>42.1</v>
          </cell>
          <cell r="BA7774">
            <v>0</v>
          </cell>
          <cell r="BB7774">
            <v>3.3633333333333335E-2</v>
          </cell>
          <cell r="BC7774">
            <v>0</v>
          </cell>
        </row>
        <row r="7775">
          <cell r="I7775">
            <v>41</v>
          </cell>
          <cell r="BA7775">
            <v>0</v>
          </cell>
          <cell r="BB7775">
            <v>3.5083333333333334E-2</v>
          </cell>
          <cell r="BC7775">
            <v>0</v>
          </cell>
        </row>
        <row r="7776">
          <cell r="I7776">
            <v>39.9</v>
          </cell>
          <cell r="BA7776">
            <v>0</v>
          </cell>
          <cell r="BB7776">
            <v>3.5083333333333334E-2</v>
          </cell>
          <cell r="BC7776">
            <v>0</v>
          </cell>
        </row>
        <row r="7777">
          <cell r="I7777">
            <v>39</v>
          </cell>
          <cell r="BA7777">
            <v>0</v>
          </cell>
          <cell r="BB7777">
            <v>2.9083333333333333E-2</v>
          </cell>
          <cell r="BC7777">
            <v>0</v>
          </cell>
        </row>
        <row r="7778">
          <cell r="I7778">
            <v>39.9</v>
          </cell>
          <cell r="BA7778">
            <v>0</v>
          </cell>
          <cell r="BB7778">
            <v>3.5583333333333328E-2</v>
          </cell>
          <cell r="BC7778">
            <v>0</v>
          </cell>
        </row>
        <row r="7779">
          <cell r="I7779">
            <v>42.1</v>
          </cell>
          <cell r="BA7779">
            <v>0</v>
          </cell>
          <cell r="BB7779">
            <v>3.5083333333333334E-2</v>
          </cell>
          <cell r="BC7779">
            <v>0</v>
          </cell>
        </row>
        <row r="7780">
          <cell r="I7780">
            <v>41</v>
          </cell>
          <cell r="BA7780">
            <v>0</v>
          </cell>
          <cell r="BB7780">
            <v>3.4583333333333334E-2</v>
          </cell>
          <cell r="BC7780">
            <v>0</v>
          </cell>
        </row>
        <row r="7781">
          <cell r="I7781">
            <v>41</v>
          </cell>
          <cell r="BA7781">
            <v>0</v>
          </cell>
          <cell r="BB7781">
            <v>3.4583333333333334E-2</v>
          </cell>
          <cell r="BC7781">
            <v>0</v>
          </cell>
        </row>
        <row r="7782">
          <cell r="I7782">
            <v>39.9</v>
          </cell>
          <cell r="BA7782">
            <v>0</v>
          </cell>
          <cell r="BB7782">
            <v>3.3133333333333334E-2</v>
          </cell>
          <cell r="BC7782">
            <v>0</v>
          </cell>
        </row>
        <row r="7783">
          <cell r="I7783">
            <v>39.9</v>
          </cell>
          <cell r="BA7783">
            <v>0</v>
          </cell>
          <cell r="BB7783">
            <v>3.2333333333333332E-2</v>
          </cell>
          <cell r="BC7783">
            <v>0</v>
          </cell>
        </row>
        <row r="7784">
          <cell r="I7784">
            <v>39</v>
          </cell>
          <cell r="BA7784">
            <v>0</v>
          </cell>
          <cell r="BB7784">
            <v>2.2583333333333334E-2</v>
          </cell>
          <cell r="BC7784">
            <v>0</v>
          </cell>
        </row>
        <row r="7785">
          <cell r="I7785">
            <v>37.9</v>
          </cell>
          <cell r="BA7785">
            <v>0</v>
          </cell>
          <cell r="BB7785">
            <v>2.2083333333333333E-2</v>
          </cell>
          <cell r="BC7785">
            <v>0</v>
          </cell>
        </row>
        <row r="7786">
          <cell r="I7786">
            <v>37.9</v>
          </cell>
          <cell r="BA7786">
            <v>0</v>
          </cell>
          <cell r="BB7786">
            <v>2.1583333333333333E-2</v>
          </cell>
          <cell r="BC7786">
            <v>0</v>
          </cell>
        </row>
        <row r="7787">
          <cell r="I7787">
            <v>37.9</v>
          </cell>
          <cell r="BA7787">
            <v>0</v>
          </cell>
          <cell r="BB7787">
            <v>2.1333333333333336E-2</v>
          </cell>
          <cell r="BC7787">
            <v>0</v>
          </cell>
        </row>
        <row r="7788">
          <cell r="I7788">
            <v>37</v>
          </cell>
          <cell r="BA7788">
            <v>0</v>
          </cell>
          <cell r="BB7788">
            <v>2.1083333333333332E-2</v>
          </cell>
          <cell r="BC7788">
            <v>0</v>
          </cell>
        </row>
        <row r="7789">
          <cell r="I7789">
            <v>37</v>
          </cell>
          <cell r="BA7789">
            <v>0</v>
          </cell>
          <cell r="BB7789">
            <v>2.1083333333333332E-2</v>
          </cell>
          <cell r="BC7789">
            <v>0</v>
          </cell>
        </row>
        <row r="7790">
          <cell r="I7790">
            <v>32</v>
          </cell>
          <cell r="BA7790">
            <v>0</v>
          </cell>
          <cell r="BB7790">
            <v>2.1583333333333333E-2</v>
          </cell>
          <cell r="BC7790">
            <v>0</v>
          </cell>
        </row>
        <row r="7791">
          <cell r="I7791">
            <v>32</v>
          </cell>
          <cell r="BA7791">
            <v>0</v>
          </cell>
          <cell r="BB7791">
            <v>2.1083333333333332E-2</v>
          </cell>
          <cell r="BC7791">
            <v>0</v>
          </cell>
        </row>
        <row r="7792">
          <cell r="I7792">
            <v>30</v>
          </cell>
          <cell r="BA7792">
            <v>0</v>
          </cell>
          <cell r="BB7792">
            <v>2.1083333333333332E-2</v>
          </cell>
          <cell r="BC7792">
            <v>0</v>
          </cell>
        </row>
        <row r="7793">
          <cell r="I7793">
            <v>28.9</v>
          </cell>
          <cell r="BA7793">
            <v>0</v>
          </cell>
          <cell r="BB7793">
            <v>2.1083333333333332E-2</v>
          </cell>
          <cell r="BC7793">
            <v>0</v>
          </cell>
        </row>
        <row r="7794">
          <cell r="I7794">
            <v>28</v>
          </cell>
          <cell r="BA7794">
            <v>0</v>
          </cell>
          <cell r="BB7794">
            <v>2.1083333333333332E-2</v>
          </cell>
          <cell r="BC7794">
            <v>0</v>
          </cell>
        </row>
        <row r="7795">
          <cell r="I7795">
            <v>27</v>
          </cell>
          <cell r="BA7795">
            <v>0</v>
          </cell>
          <cell r="BB7795">
            <v>2.1583333333333333E-2</v>
          </cell>
          <cell r="BC7795">
            <v>0</v>
          </cell>
        </row>
        <row r="7796">
          <cell r="I7796">
            <v>27</v>
          </cell>
          <cell r="BA7796">
            <v>0</v>
          </cell>
          <cell r="BB7796">
            <v>2.2083333333333333E-2</v>
          </cell>
          <cell r="BC7796">
            <v>0</v>
          </cell>
        </row>
        <row r="7797">
          <cell r="I7797">
            <v>27</v>
          </cell>
          <cell r="BA7797">
            <v>0</v>
          </cell>
          <cell r="BB7797">
            <v>3.2333333333333332E-2</v>
          </cell>
          <cell r="BC7797">
            <v>0</v>
          </cell>
        </row>
        <row r="7798">
          <cell r="I7798">
            <v>30.9</v>
          </cell>
          <cell r="BA7798">
            <v>0</v>
          </cell>
          <cell r="BB7798">
            <v>3.3633333333333335E-2</v>
          </cell>
          <cell r="BC7798">
            <v>0</v>
          </cell>
        </row>
        <row r="7799">
          <cell r="I7799">
            <v>36</v>
          </cell>
          <cell r="BA7799">
            <v>0</v>
          </cell>
          <cell r="BB7799">
            <v>3.5083333333333334E-2</v>
          </cell>
          <cell r="BC7799">
            <v>0</v>
          </cell>
        </row>
        <row r="7800">
          <cell r="I7800">
            <v>39.9</v>
          </cell>
          <cell r="BA7800">
            <v>0</v>
          </cell>
          <cell r="BB7800">
            <v>3.5083333333333334E-2</v>
          </cell>
          <cell r="BC7800">
            <v>0</v>
          </cell>
        </row>
        <row r="7801">
          <cell r="I7801">
            <v>43</v>
          </cell>
          <cell r="BA7801">
            <v>0</v>
          </cell>
          <cell r="BB7801">
            <v>2.9083333333333333E-2</v>
          </cell>
          <cell r="BC7801">
            <v>0</v>
          </cell>
        </row>
        <row r="7802">
          <cell r="I7802">
            <v>45</v>
          </cell>
          <cell r="BA7802">
            <v>0</v>
          </cell>
          <cell r="BB7802">
            <v>3.5583333333333328E-2</v>
          </cell>
          <cell r="BC7802">
            <v>0</v>
          </cell>
        </row>
        <row r="7803">
          <cell r="I7803">
            <v>48</v>
          </cell>
          <cell r="BA7803">
            <v>0</v>
          </cell>
          <cell r="BB7803">
            <v>3.5083333333333334E-2</v>
          </cell>
          <cell r="BC7803">
            <v>0</v>
          </cell>
        </row>
        <row r="7804">
          <cell r="I7804">
            <v>50</v>
          </cell>
          <cell r="BA7804">
            <v>0</v>
          </cell>
          <cell r="BB7804">
            <v>3.4583333333333334E-2</v>
          </cell>
          <cell r="BC7804">
            <v>0</v>
          </cell>
        </row>
        <row r="7805">
          <cell r="I7805">
            <v>48.9</v>
          </cell>
          <cell r="BA7805">
            <v>0</v>
          </cell>
          <cell r="BB7805">
            <v>3.4583333333333334E-2</v>
          </cell>
          <cell r="BC7805">
            <v>0</v>
          </cell>
        </row>
        <row r="7806">
          <cell r="I7806">
            <v>45</v>
          </cell>
          <cell r="BA7806">
            <v>0</v>
          </cell>
          <cell r="BB7806">
            <v>3.3133333333333334E-2</v>
          </cell>
          <cell r="BC7806">
            <v>0</v>
          </cell>
        </row>
        <row r="7807">
          <cell r="I7807">
            <v>42.1</v>
          </cell>
          <cell r="BA7807">
            <v>0</v>
          </cell>
          <cell r="BB7807">
            <v>3.2333333333333332E-2</v>
          </cell>
          <cell r="BC7807">
            <v>0</v>
          </cell>
        </row>
        <row r="7808">
          <cell r="I7808">
            <v>39.9</v>
          </cell>
          <cell r="BA7808">
            <v>0</v>
          </cell>
          <cell r="BB7808">
            <v>2.2583333333333334E-2</v>
          </cell>
          <cell r="BC7808">
            <v>0</v>
          </cell>
        </row>
        <row r="7809">
          <cell r="I7809">
            <v>37.9</v>
          </cell>
          <cell r="BA7809">
            <v>0</v>
          </cell>
          <cell r="BB7809">
            <v>2.2083333333333333E-2</v>
          </cell>
          <cell r="BC7809">
            <v>0</v>
          </cell>
        </row>
        <row r="7810">
          <cell r="I7810">
            <v>37</v>
          </cell>
          <cell r="BA7810">
            <v>0</v>
          </cell>
          <cell r="BB7810">
            <v>2.1583333333333333E-2</v>
          </cell>
          <cell r="BC7810">
            <v>0</v>
          </cell>
        </row>
        <row r="7811">
          <cell r="I7811">
            <v>36</v>
          </cell>
          <cell r="BA7811">
            <v>0</v>
          </cell>
          <cell r="BB7811">
            <v>2.1333333333333336E-2</v>
          </cell>
          <cell r="BC7811">
            <v>0</v>
          </cell>
        </row>
        <row r="7812">
          <cell r="I7812">
            <v>34</v>
          </cell>
          <cell r="BA7812">
            <v>0</v>
          </cell>
          <cell r="BB7812">
            <v>2.1083333333333332E-2</v>
          </cell>
          <cell r="BC7812">
            <v>0</v>
          </cell>
        </row>
        <row r="7813">
          <cell r="I7813">
            <v>30.9</v>
          </cell>
          <cell r="BA7813">
            <v>0</v>
          </cell>
          <cell r="BB7813">
            <v>2.1083333333333332E-2</v>
          </cell>
          <cell r="BC7813">
            <v>0</v>
          </cell>
        </row>
        <row r="7814">
          <cell r="I7814">
            <v>30</v>
          </cell>
          <cell r="BA7814">
            <v>0</v>
          </cell>
          <cell r="BB7814">
            <v>2.1583333333333333E-2</v>
          </cell>
          <cell r="BC7814">
            <v>0</v>
          </cell>
        </row>
        <row r="7815">
          <cell r="I7815">
            <v>28</v>
          </cell>
          <cell r="BA7815">
            <v>0</v>
          </cell>
          <cell r="BB7815">
            <v>2.1083333333333332E-2</v>
          </cell>
          <cell r="BC7815">
            <v>0</v>
          </cell>
        </row>
        <row r="7816">
          <cell r="I7816">
            <v>27</v>
          </cell>
          <cell r="BA7816">
            <v>0</v>
          </cell>
          <cell r="BB7816">
            <v>2.1083333333333332E-2</v>
          </cell>
          <cell r="BC7816">
            <v>0</v>
          </cell>
        </row>
        <row r="7817">
          <cell r="I7817">
            <v>27</v>
          </cell>
          <cell r="BA7817">
            <v>0</v>
          </cell>
          <cell r="BB7817">
            <v>2.1083333333333332E-2</v>
          </cell>
          <cell r="BC7817">
            <v>0</v>
          </cell>
        </row>
        <row r="7818">
          <cell r="I7818">
            <v>27</v>
          </cell>
          <cell r="BA7818">
            <v>0</v>
          </cell>
          <cell r="BB7818">
            <v>2.1083333333333332E-2</v>
          </cell>
          <cell r="BC7818">
            <v>0</v>
          </cell>
        </row>
        <row r="7819">
          <cell r="I7819">
            <v>26.1</v>
          </cell>
          <cell r="BA7819">
            <v>0</v>
          </cell>
          <cell r="BB7819">
            <v>2.1583333333333333E-2</v>
          </cell>
          <cell r="BC7819">
            <v>0</v>
          </cell>
        </row>
        <row r="7820">
          <cell r="I7820">
            <v>26.1</v>
          </cell>
          <cell r="BA7820">
            <v>0</v>
          </cell>
          <cell r="BB7820">
            <v>2.2083333333333333E-2</v>
          </cell>
          <cell r="BC7820">
            <v>0</v>
          </cell>
        </row>
        <row r="7821">
          <cell r="I7821">
            <v>27</v>
          </cell>
          <cell r="BA7821">
            <v>0</v>
          </cell>
          <cell r="BB7821">
            <v>3.2333333333333332E-2</v>
          </cell>
          <cell r="BC7821">
            <v>0</v>
          </cell>
        </row>
        <row r="7822">
          <cell r="I7822">
            <v>33.1</v>
          </cell>
          <cell r="BA7822">
            <v>0</v>
          </cell>
          <cell r="BB7822">
            <v>3.3633333333333335E-2</v>
          </cell>
          <cell r="BC7822">
            <v>0</v>
          </cell>
        </row>
        <row r="7823">
          <cell r="I7823">
            <v>37.9</v>
          </cell>
          <cell r="BA7823">
            <v>0</v>
          </cell>
          <cell r="BB7823">
            <v>3.5083333333333334E-2</v>
          </cell>
          <cell r="BC7823">
            <v>0</v>
          </cell>
        </row>
        <row r="7824">
          <cell r="I7824">
            <v>42.1</v>
          </cell>
          <cell r="BA7824">
            <v>0</v>
          </cell>
          <cell r="BB7824">
            <v>3.5083333333333334E-2</v>
          </cell>
          <cell r="BC7824">
            <v>0</v>
          </cell>
        </row>
        <row r="7825">
          <cell r="I7825">
            <v>44.1</v>
          </cell>
          <cell r="BA7825">
            <v>0</v>
          </cell>
          <cell r="BB7825">
            <v>2.9083333333333333E-2</v>
          </cell>
          <cell r="BC7825">
            <v>0</v>
          </cell>
        </row>
        <row r="7826">
          <cell r="I7826">
            <v>48</v>
          </cell>
          <cell r="BA7826">
            <v>0</v>
          </cell>
          <cell r="BB7826">
            <v>3.5583333333333328E-2</v>
          </cell>
          <cell r="BC7826">
            <v>0</v>
          </cell>
        </row>
        <row r="7827">
          <cell r="I7827">
            <v>52</v>
          </cell>
          <cell r="BA7827">
            <v>9.5576208178438649E-3</v>
          </cell>
          <cell r="BB7827">
            <v>3.5083333333333334E-2</v>
          </cell>
          <cell r="BC7827">
            <v>3.0000000000000001E-3</v>
          </cell>
        </row>
        <row r="7828">
          <cell r="I7828">
            <v>54</v>
          </cell>
          <cell r="BA7828">
            <v>2.8505576208178441E-2</v>
          </cell>
          <cell r="BB7828">
            <v>3.4583333333333334E-2</v>
          </cell>
          <cell r="BC7828">
            <v>9.0000000000000011E-3</v>
          </cell>
        </row>
        <row r="7829">
          <cell r="I7829">
            <v>54</v>
          </cell>
          <cell r="BA7829">
            <v>2.1755576208178438E-2</v>
          </cell>
          <cell r="BB7829">
            <v>3.4583333333333334E-2</v>
          </cell>
          <cell r="BC7829">
            <v>9.0000000000000011E-3</v>
          </cell>
        </row>
        <row r="7830">
          <cell r="I7830">
            <v>52</v>
          </cell>
          <cell r="BA7830">
            <v>7.3076208178438672E-3</v>
          </cell>
          <cell r="BB7830">
            <v>3.3133333333333334E-2</v>
          </cell>
          <cell r="BC7830">
            <v>3.0000000000000001E-3</v>
          </cell>
        </row>
        <row r="7831">
          <cell r="I7831">
            <v>48</v>
          </cell>
          <cell r="BA7831">
            <v>0</v>
          </cell>
          <cell r="BB7831">
            <v>3.2333333333333332E-2</v>
          </cell>
          <cell r="BC7831">
            <v>0</v>
          </cell>
        </row>
        <row r="7832">
          <cell r="I7832">
            <v>45</v>
          </cell>
          <cell r="BA7832">
            <v>0</v>
          </cell>
          <cell r="BB7832">
            <v>2.2583333333333334E-2</v>
          </cell>
          <cell r="BC7832">
            <v>0</v>
          </cell>
        </row>
        <row r="7833">
          <cell r="I7833">
            <v>43</v>
          </cell>
          <cell r="BA7833">
            <v>0</v>
          </cell>
          <cell r="BB7833">
            <v>2.2083333333333333E-2</v>
          </cell>
          <cell r="BC7833">
            <v>0</v>
          </cell>
        </row>
        <row r="7834">
          <cell r="I7834">
            <v>42.1</v>
          </cell>
          <cell r="BA7834">
            <v>0</v>
          </cell>
          <cell r="BB7834">
            <v>2.1583333333333333E-2</v>
          </cell>
          <cell r="BC7834">
            <v>0</v>
          </cell>
        </row>
        <row r="7835">
          <cell r="I7835">
            <v>41</v>
          </cell>
          <cell r="BA7835">
            <v>0</v>
          </cell>
          <cell r="BB7835">
            <v>2.1333333333333336E-2</v>
          </cell>
          <cell r="BC7835">
            <v>0</v>
          </cell>
        </row>
        <row r="7836">
          <cell r="I7836">
            <v>39</v>
          </cell>
          <cell r="BA7836">
            <v>0</v>
          </cell>
          <cell r="BB7836">
            <v>2.1083333333333332E-2</v>
          </cell>
          <cell r="BC7836">
            <v>0</v>
          </cell>
        </row>
        <row r="7837">
          <cell r="I7837">
            <v>37.9</v>
          </cell>
          <cell r="BA7837">
            <v>0</v>
          </cell>
          <cell r="BB7837">
            <v>2.1083333333333332E-2</v>
          </cell>
          <cell r="BC7837">
            <v>0</v>
          </cell>
        </row>
        <row r="7838">
          <cell r="I7838">
            <v>39</v>
          </cell>
          <cell r="BA7838">
            <v>0</v>
          </cell>
          <cell r="BB7838">
            <v>2.1583333333333333E-2</v>
          </cell>
          <cell r="BC7838">
            <v>0</v>
          </cell>
        </row>
        <row r="7839">
          <cell r="I7839">
            <v>37</v>
          </cell>
          <cell r="BA7839">
            <v>0</v>
          </cell>
          <cell r="BB7839">
            <v>2.1083333333333332E-2</v>
          </cell>
          <cell r="BC7839">
            <v>0</v>
          </cell>
        </row>
        <row r="7840">
          <cell r="I7840">
            <v>35.1</v>
          </cell>
          <cell r="BA7840">
            <v>0</v>
          </cell>
          <cell r="BB7840">
            <v>2.1083333333333332E-2</v>
          </cell>
          <cell r="BC7840">
            <v>0</v>
          </cell>
        </row>
        <row r="7841">
          <cell r="I7841">
            <v>36</v>
          </cell>
          <cell r="BA7841">
            <v>0</v>
          </cell>
          <cell r="BB7841">
            <v>2.1083333333333332E-2</v>
          </cell>
          <cell r="BC7841">
            <v>0</v>
          </cell>
        </row>
        <row r="7842">
          <cell r="I7842">
            <v>37</v>
          </cell>
          <cell r="BA7842">
            <v>0</v>
          </cell>
          <cell r="BB7842">
            <v>2.1083333333333332E-2</v>
          </cell>
          <cell r="BC7842">
            <v>0</v>
          </cell>
        </row>
        <row r="7843">
          <cell r="I7843">
            <v>33.1</v>
          </cell>
          <cell r="BA7843">
            <v>0</v>
          </cell>
          <cell r="BB7843">
            <v>2.1583333333333333E-2</v>
          </cell>
          <cell r="BC7843">
            <v>0</v>
          </cell>
        </row>
        <row r="7844">
          <cell r="I7844">
            <v>34</v>
          </cell>
          <cell r="BA7844">
            <v>0</v>
          </cell>
          <cell r="BB7844">
            <v>2.2083333333333333E-2</v>
          </cell>
          <cell r="BC7844">
            <v>0</v>
          </cell>
        </row>
        <row r="7845">
          <cell r="I7845">
            <v>36</v>
          </cell>
          <cell r="BA7845">
            <v>0</v>
          </cell>
          <cell r="BB7845">
            <v>2.2583333333333334E-2</v>
          </cell>
          <cell r="BC7845">
            <v>0</v>
          </cell>
        </row>
        <row r="7846">
          <cell r="I7846">
            <v>41</v>
          </cell>
          <cell r="BA7846">
            <v>0</v>
          </cell>
          <cell r="BB7846">
            <v>2.2583333333333334E-2</v>
          </cell>
          <cell r="BC7846">
            <v>0</v>
          </cell>
        </row>
        <row r="7847">
          <cell r="I7847">
            <v>48.9</v>
          </cell>
          <cell r="BA7847">
            <v>0</v>
          </cell>
          <cell r="BB7847">
            <v>2.2083333333333333E-2</v>
          </cell>
          <cell r="BC7847">
            <v>0</v>
          </cell>
        </row>
        <row r="7848">
          <cell r="I7848">
            <v>53.1</v>
          </cell>
          <cell r="BA7848">
            <v>0</v>
          </cell>
          <cell r="BB7848">
            <v>2.2083333333333333E-2</v>
          </cell>
          <cell r="BC7848">
            <v>6.3000000000000044E-3</v>
          </cell>
        </row>
        <row r="7849">
          <cell r="I7849">
            <v>55</v>
          </cell>
          <cell r="BA7849">
            <v>0</v>
          </cell>
          <cell r="BB7849">
            <v>2.2583333333333334E-2</v>
          </cell>
          <cell r="BC7849">
            <v>1.2E-2</v>
          </cell>
        </row>
        <row r="7850">
          <cell r="I7850">
            <v>55.9</v>
          </cell>
          <cell r="BA7850">
            <v>0</v>
          </cell>
          <cell r="BB7850">
            <v>2.2583333333333334E-2</v>
          </cell>
          <cell r="BC7850">
            <v>1.4699999999999994E-2</v>
          </cell>
        </row>
        <row r="7851">
          <cell r="I7851">
            <v>57</v>
          </cell>
          <cell r="BA7851">
            <v>0</v>
          </cell>
          <cell r="BB7851">
            <v>2.2083333333333333E-2</v>
          </cell>
          <cell r="BC7851">
            <v>1.8000000000000002E-2</v>
          </cell>
        </row>
        <row r="7852">
          <cell r="I7852">
            <v>57</v>
          </cell>
          <cell r="BA7852">
            <v>0</v>
          </cell>
          <cell r="BB7852">
            <v>2.1583333333333333E-2</v>
          </cell>
          <cell r="BC7852">
            <v>1.8000000000000002E-2</v>
          </cell>
        </row>
        <row r="7853">
          <cell r="I7853">
            <v>57.9</v>
          </cell>
          <cell r="BA7853">
            <v>0</v>
          </cell>
          <cell r="BB7853">
            <v>2.1583333333333333E-2</v>
          </cell>
          <cell r="BC7853">
            <v>2.0699999999999996E-2</v>
          </cell>
        </row>
        <row r="7854">
          <cell r="I7854">
            <v>57</v>
          </cell>
          <cell r="BA7854">
            <v>0</v>
          </cell>
          <cell r="BB7854">
            <v>2.2083333333333333E-2</v>
          </cell>
          <cell r="BC7854">
            <v>1.8000000000000002E-2</v>
          </cell>
        </row>
        <row r="7855">
          <cell r="I7855">
            <v>57</v>
          </cell>
          <cell r="BA7855">
            <v>0</v>
          </cell>
          <cell r="BB7855">
            <v>2.2583333333333334E-2</v>
          </cell>
          <cell r="BC7855">
            <v>1.8000000000000002E-2</v>
          </cell>
        </row>
        <row r="7856">
          <cell r="I7856">
            <v>55.9</v>
          </cell>
          <cell r="BA7856">
            <v>0</v>
          </cell>
          <cell r="BB7856">
            <v>2.2583333333333334E-2</v>
          </cell>
          <cell r="BC7856">
            <v>1.4699999999999994E-2</v>
          </cell>
        </row>
        <row r="7857">
          <cell r="I7857">
            <v>55</v>
          </cell>
          <cell r="BA7857">
            <v>0</v>
          </cell>
          <cell r="BB7857">
            <v>2.2083333333333333E-2</v>
          </cell>
          <cell r="BC7857">
            <v>1.2E-2</v>
          </cell>
        </row>
        <row r="7858">
          <cell r="I7858">
            <v>54</v>
          </cell>
          <cell r="BA7858">
            <v>0</v>
          </cell>
          <cell r="BB7858">
            <v>2.1583333333333333E-2</v>
          </cell>
          <cell r="BC7858">
            <v>9.0000000000000011E-3</v>
          </cell>
        </row>
        <row r="7859">
          <cell r="I7859">
            <v>52</v>
          </cell>
          <cell r="BA7859">
            <v>0</v>
          </cell>
          <cell r="BB7859">
            <v>2.1333333333333336E-2</v>
          </cell>
          <cell r="BC7859">
            <v>3.0000000000000001E-3</v>
          </cell>
        </row>
        <row r="7860">
          <cell r="I7860">
            <v>48.9</v>
          </cell>
          <cell r="BA7860">
            <v>0</v>
          </cell>
          <cell r="BB7860">
            <v>2.1083333333333332E-2</v>
          </cell>
          <cell r="BC7860">
            <v>0</v>
          </cell>
        </row>
        <row r="7861">
          <cell r="I7861">
            <v>48</v>
          </cell>
          <cell r="BA7861">
            <v>0</v>
          </cell>
          <cell r="BB7861">
            <v>2.1083333333333332E-2</v>
          </cell>
          <cell r="BC7861">
            <v>0</v>
          </cell>
        </row>
        <row r="7862">
          <cell r="I7862">
            <v>46.9</v>
          </cell>
          <cell r="BA7862">
            <v>0</v>
          </cell>
          <cell r="BB7862">
            <v>2.1583333333333333E-2</v>
          </cell>
          <cell r="BC7862">
            <v>0</v>
          </cell>
        </row>
        <row r="7863">
          <cell r="I7863">
            <v>46.9</v>
          </cell>
          <cell r="BA7863">
            <v>0</v>
          </cell>
          <cell r="BB7863">
            <v>2.1083333333333332E-2</v>
          </cell>
          <cell r="BC7863">
            <v>0</v>
          </cell>
        </row>
        <row r="7864">
          <cell r="I7864">
            <v>48</v>
          </cell>
          <cell r="BA7864">
            <v>0</v>
          </cell>
          <cell r="BB7864">
            <v>2.1083333333333332E-2</v>
          </cell>
          <cell r="BC7864">
            <v>0</v>
          </cell>
        </row>
        <row r="7865">
          <cell r="I7865">
            <v>48</v>
          </cell>
          <cell r="BA7865">
            <v>0</v>
          </cell>
          <cell r="BB7865">
            <v>2.1083333333333332E-2</v>
          </cell>
          <cell r="BC7865">
            <v>0</v>
          </cell>
        </row>
        <row r="7866">
          <cell r="I7866">
            <v>48</v>
          </cell>
          <cell r="BA7866">
            <v>0</v>
          </cell>
          <cell r="BB7866">
            <v>2.1083333333333332E-2</v>
          </cell>
          <cell r="BC7866">
            <v>0</v>
          </cell>
        </row>
        <row r="7867">
          <cell r="I7867">
            <v>48</v>
          </cell>
          <cell r="BA7867">
            <v>0</v>
          </cell>
          <cell r="BB7867">
            <v>2.1583333333333333E-2</v>
          </cell>
          <cell r="BC7867">
            <v>0</v>
          </cell>
        </row>
        <row r="7868">
          <cell r="I7868">
            <v>46.9</v>
          </cell>
          <cell r="BA7868">
            <v>0</v>
          </cell>
          <cell r="BB7868">
            <v>2.2083333333333333E-2</v>
          </cell>
          <cell r="BC7868">
            <v>0</v>
          </cell>
        </row>
        <row r="7869">
          <cell r="I7869">
            <v>46.9</v>
          </cell>
          <cell r="BA7869">
            <v>0</v>
          </cell>
          <cell r="BB7869">
            <v>2.2583333333333334E-2</v>
          </cell>
          <cell r="BC7869">
            <v>0</v>
          </cell>
        </row>
        <row r="7870">
          <cell r="I7870">
            <v>50</v>
          </cell>
          <cell r="BA7870">
            <v>0</v>
          </cell>
          <cell r="BB7870">
            <v>2.2583333333333334E-2</v>
          </cell>
          <cell r="BC7870">
            <v>0</v>
          </cell>
        </row>
        <row r="7871">
          <cell r="I7871">
            <v>53.1</v>
          </cell>
          <cell r="BA7871">
            <v>0</v>
          </cell>
          <cell r="BB7871">
            <v>2.2083333333333333E-2</v>
          </cell>
          <cell r="BC7871">
            <v>6.3000000000000044E-3</v>
          </cell>
        </row>
        <row r="7872">
          <cell r="I7872">
            <v>55.9</v>
          </cell>
          <cell r="BA7872">
            <v>0</v>
          </cell>
          <cell r="BB7872">
            <v>2.2083333333333333E-2</v>
          </cell>
          <cell r="BC7872">
            <v>1.4699999999999994E-2</v>
          </cell>
        </row>
        <row r="7873">
          <cell r="I7873">
            <v>55</v>
          </cell>
          <cell r="BA7873">
            <v>0</v>
          </cell>
          <cell r="BB7873">
            <v>2.2583333333333334E-2</v>
          </cell>
          <cell r="BC7873">
            <v>1.2E-2</v>
          </cell>
        </row>
        <row r="7874">
          <cell r="I7874">
            <v>55</v>
          </cell>
          <cell r="BA7874">
            <v>0</v>
          </cell>
          <cell r="BB7874">
            <v>2.2583333333333334E-2</v>
          </cell>
          <cell r="BC7874">
            <v>1.2E-2</v>
          </cell>
        </row>
        <row r="7875">
          <cell r="I7875">
            <v>55.9</v>
          </cell>
          <cell r="BA7875">
            <v>0</v>
          </cell>
          <cell r="BB7875">
            <v>2.2083333333333333E-2</v>
          </cell>
          <cell r="BC7875">
            <v>1.4699999999999994E-2</v>
          </cell>
        </row>
        <row r="7876">
          <cell r="I7876">
            <v>54</v>
          </cell>
          <cell r="BA7876">
            <v>0</v>
          </cell>
          <cell r="BB7876">
            <v>2.1583333333333333E-2</v>
          </cell>
          <cell r="BC7876">
            <v>9.0000000000000011E-3</v>
          </cell>
        </row>
        <row r="7877">
          <cell r="I7877">
            <v>55</v>
          </cell>
          <cell r="BA7877">
            <v>0</v>
          </cell>
          <cell r="BB7877">
            <v>2.1583333333333333E-2</v>
          </cell>
          <cell r="BC7877">
            <v>1.2E-2</v>
          </cell>
        </row>
        <row r="7878">
          <cell r="I7878">
            <v>52</v>
          </cell>
          <cell r="BA7878">
            <v>0</v>
          </cell>
          <cell r="BB7878">
            <v>2.2083333333333333E-2</v>
          </cell>
          <cell r="BC7878">
            <v>3.0000000000000001E-3</v>
          </cell>
        </row>
        <row r="7879">
          <cell r="I7879">
            <v>46.9</v>
          </cell>
          <cell r="BA7879">
            <v>0</v>
          </cell>
          <cell r="BB7879">
            <v>2.2583333333333334E-2</v>
          </cell>
          <cell r="BC7879">
            <v>0</v>
          </cell>
        </row>
        <row r="7880">
          <cell r="I7880">
            <v>46</v>
          </cell>
          <cell r="BA7880">
            <v>0</v>
          </cell>
          <cell r="BB7880">
            <v>2.2583333333333334E-2</v>
          </cell>
          <cell r="BC7880">
            <v>0</v>
          </cell>
        </row>
        <row r="7881">
          <cell r="I7881">
            <v>43</v>
          </cell>
          <cell r="BA7881">
            <v>0</v>
          </cell>
          <cell r="BB7881">
            <v>2.2083333333333333E-2</v>
          </cell>
          <cell r="BC7881">
            <v>0</v>
          </cell>
        </row>
        <row r="7882">
          <cell r="I7882">
            <v>41</v>
          </cell>
          <cell r="BA7882">
            <v>0</v>
          </cell>
          <cell r="BB7882">
            <v>2.2083333333333333E-2</v>
          </cell>
          <cell r="BC7882">
            <v>0</v>
          </cell>
        </row>
        <row r="7883">
          <cell r="I7883">
            <v>39.9</v>
          </cell>
          <cell r="BA7883">
            <v>0</v>
          </cell>
          <cell r="BB7883">
            <v>2.1583333333333333E-2</v>
          </cell>
          <cell r="BC7883">
            <v>0</v>
          </cell>
        </row>
        <row r="7884">
          <cell r="I7884">
            <v>39</v>
          </cell>
          <cell r="BA7884">
            <v>0</v>
          </cell>
          <cell r="BB7884">
            <v>2.1583333333333333E-2</v>
          </cell>
          <cell r="BC7884">
            <v>0</v>
          </cell>
        </row>
        <row r="7885">
          <cell r="I7885">
            <v>37.9</v>
          </cell>
          <cell r="BA7885">
            <v>0</v>
          </cell>
          <cell r="BB7885">
            <v>2.1583333333333333E-2</v>
          </cell>
          <cell r="BC7885">
            <v>0</v>
          </cell>
        </row>
        <row r="7886">
          <cell r="I7886">
            <v>37</v>
          </cell>
          <cell r="BA7886">
            <v>0</v>
          </cell>
          <cell r="BB7886">
            <v>2.1583333333333333E-2</v>
          </cell>
          <cell r="BC7886">
            <v>0</v>
          </cell>
        </row>
        <row r="7887">
          <cell r="I7887">
            <v>37</v>
          </cell>
          <cell r="BA7887">
            <v>0</v>
          </cell>
          <cell r="BB7887">
            <v>2.1083333333333332E-2</v>
          </cell>
          <cell r="BC7887">
            <v>0</v>
          </cell>
        </row>
        <row r="7888">
          <cell r="I7888">
            <v>37</v>
          </cell>
          <cell r="BA7888">
            <v>0</v>
          </cell>
          <cell r="BB7888">
            <v>2.1083333333333332E-2</v>
          </cell>
          <cell r="BC7888">
            <v>0</v>
          </cell>
        </row>
        <row r="7889">
          <cell r="I7889">
            <v>36</v>
          </cell>
          <cell r="BA7889">
            <v>0</v>
          </cell>
          <cell r="BB7889">
            <v>2.1083333333333332E-2</v>
          </cell>
          <cell r="BC7889">
            <v>0</v>
          </cell>
        </row>
        <row r="7890">
          <cell r="I7890">
            <v>35.1</v>
          </cell>
          <cell r="BA7890">
            <v>0</v>
          </cell>
          <cell r="BB7890">
            <v>2.1083333333333332E-2</v>
          </cell>
          <cell r="BC7890">
            <v>0</v>
          </cell>
        </row>
        <row r="7891">
          <cell r="I7891">
            <v>33.1</v>
          </cell>
          <cell r="BA7891">
            <v>0</v>
          </cell>
          <cell r="BB7891">
            <v>2.1583333333333333E-2</v>
          </cell>
          <cell r="BC7891">
            <v>0</v>
          </cell>
        </row>
        <row r="7892">
          <cell r="I7892">
            <v>34</v>
          </cell>
          <cell r="BA7892">
            <v>0</v>
          </cell>
          <cell r="BB7892">
            <v>2.2083333333333333E-2</v>
          </cell>
          <cell r="BC7892">
            <v>0</v>
          </cell>
        </row>
        <row r="7893">
          <cell r="I7893">
            <v>34</v>
          </cell>
          <cell r="BA7893">
            <v>0</v>
          </cell>
          <cell r="BB7893">
            <v>2.2583333333333334E-2</v>
          </cell>
          <cell r="BC7893">
            <v>0</v>
          </cell>
        </row>
        <row r="7894">
          <cell r="I7894">
            <v>39.9</v>
          </cell>
          <cell r="BA7894">
            <v>0</v>
          </cell>
          <cell r="BB7894">
            <v>2.2583333333333334E-2</v>
          </cell>
          <cell r="BC7894">
            <v>0</v>
          </cell>
        </row>
        <row r="7895">
          <cell r="I7895">
            <v>45</v>
          </cell>
          <cell r="BA7895">
            <v>0</v>
          </cell>
          <cell r="BB7895">
            <v>2.2083333333333333E-2</v>
          </cell>
          <cell r="BC7895">
            <v>0</v>
          </cell>
        </row>
        <row r="7896">
          <cell r="I7896">
            <v>51.1</v>
          </cell>
          <cell r="BA7896">
            <v>0</v>
          </cell>
          <cell r="BB7896">
            <v>2.2083333333333333E-2</v>
          </cell>
          <cell r="BC7896">
            <v>3.0000000000000431E-4</v>
          </cell>
        </row>
        <row r="7897">
          <cell r="I7897">
            <v>54</v>
          </cell>
          <cell r="BA7897">
            <v>0</v>
          </cell>
          <cell r="BB7897">
            <v>2.2583333333333334E-2</v>
          </cell>
          <cell r="BC7897">
            <v>9.0000000000000011E-3</v>
          </cell>
        </row>
        <row r="7898">
          <cell r="I7898">
            <v>57</v>
          </cell>
          <cell r="BA7898">
            <v>2.8800000000000003E-2</v>
          </cell>
          <cell r="BB7898">
            <v>2.2583333333333334E-2</v>
          </cell>
          <cell r="BC7898">
            <v>1.8000000000000002E-2</v>
          </cell>
        </row>
        <row r="7899">
          <cell r="I7899">
            <v>61</v>
          </cell>
          <cell r="BA7899">
            <v>4.8000000000000001E-2</v>
          </cell>
          <cell r="BB7899">
            <v>2.2083333333333333E-2</v>
          </cell>
          <cell r="BC7899">
            <v>0.03</v>
          </cell>
        </row>
        <row r="7900">
          <cell r="I7900">
            <v>63</v>
          </cell>
          <cell r="BA7900">
            <v>5.7600000000000005E-2</v>
          </cell>
          <cell r="BB7900">
            <v>2.1583333333333333E-2</v>
          </cell>
          <cell r="BC7900">
            <v>3.6000000000000004E-2</v>
          </cell>
        </row>
        <row r="7901">
          <cell r="I7901">
            <v>63</v>
          </cell>
          <cell r="BA7901">
            <v>5.7600000000000005E-2</v>
          </cell>
          <cell r="BB7901">
            <v>2.1583333333333333E-2</v>
          </cell>
          <cell r="BC7901">
            <v>3.6000000000000004E-2</v>
          </cell>
        </row>
        <row r="7902">
          <cell r="I7902">
            <v>60.1</v>
          </cell>
          <cell r="BA7902">
            <v>4.368000000000001E-2</v>
          </cell>
          <cell r="BB7902">
            <v>2.2083333333333333E-2</v>
          </cell>
          <cell r="BC7902">
            <v>2.7300000000000005E-2</v>
          </cell>
        </row>
        <row r="7903">
          <cell r="I7903">
            <v>57</v>
          </cell>
          <cell r="BA7903">
            <v>2.8800000000000003E-2</v>
          </cell>
          <cell r="BB7903">
            <v>2.2583333333333334E-2</v>
          </cell>
          <cell r="BC7903">
            <v>1.8000000000000002E-2</v>
          </cell>
        </row>
        <row r="7904">
          <cell r="I7904">
            <v>55</v>
          </cell>
          <cell r="BA7904">
            <v>1.9199999999999998E-2</v>
          </cell>
          <cell r="BB7904">
            <v>2.2583333333333334E-2</v>
          </cell>
          <cell r="BC7904">
            <v>1.2E-2</v>
          </cell>
        </row>
        <row r="7905">
          <cell r="I7905">
            <v>51.1</v>
          </cell>
          <cell r="BA7905">
            <v>4.8000000000000679E-4</v>
          </cell>
          <cell r="BB7905">
            <v>2.2083333333333333E-2</v>
          </cell>
          <cell r="BC7905">
            <v>3.0000000000000431E-4</v>
          </cell>
        </row>
        <row r="7906">
          <cell r="I7906">
            <v>51.1</v>
          </cell>
          <cell r="BA7906">
            <v>4.8000000000000679E-4</v>
          </cell>
          <cell r="BB7906">
            <v>2.2083333333333333E-2</v>
          </cell>
          <cell r="BC7906">
            <v>3.0000000000000431E-4</v>
          </cell>
        </row>
        <row r="7907">
          <cell r="I7907">
            <v>48</v>
          </cell>
          <cell r="BA7907">
            <v>0</v>
          </cell>
          <cell r="BB7907">
            <v>2.1583333333333333E-2</v>
          </cell>
          <cell r="BC7907">
            <v>0</v>
          </cell>
        </row>
        <row r="7908">
          <cell r="I7908">
            <v>46.9</v>
          </cell>
          <cell r="BA7908">
            <v>0</v>
          </cell>
          <cell r="BB7908">
            <v>2.1583333333333333E-2</v>
          </cell>
          <cell r="BC7908">
            <v>0</v>
          </cell>
        </row>
        <row r="7909">
          <cell r="I7909">
            <v>48</v>
          </cell>
          <cell r="BA7909">
            <v>0</v>
          </cell>
          <cell r="BB7909">
            <v>2.1583333333333333E-2</v>
          </cell>
          <cell r="BC7909">
            <v>0</v>
          </cell>
        </row>
        <row r="7910">
          <cell r="I7910">
            <v>45</v>
          </cell>
          <cell r="BA7910">
            <v>0</v>
          </cell>
          <cell r="BB7910">
            <v>2.1583333333333333E-2</v>
          </cell>
          <cell r="BC7910">
            <v>0</v>
          </cell>
        </row>
        <row r="7911">
          <cell r="I7911">
            <v>42.1</v>
          </cell>
          <cell r="BA7911">
            <v>0</v>
          </cell>
          <cell r="BB7911">
            <v>2.1083333333333332E-2</v>
          </cell>
          <cell r="BC7911">
            <v>0</v>
          </cell>
        </row>
        <row r="7912">
          <cell r="I7912">
            <v>43</v>
          </cell>
          <cell r="BA7912">
            <v>0</v>
          </cell>
          <cell r="BB7912">
            <v>2.1083333333333332E-2</v>
          </cell>
          <cell r="BC7912">
            <v>0</v>
          </cell>
        </row>
        <row r="7913">
          <cell r="I7913">
            <v>39.9</v>
          </cell>
          <cell r="BA7913">
            <v>0</v>
          </cell>
          <cell r="BB7913">
            <v>2.1083333333333332E-2</v>
          </cell>
          <cell r="BC7913">
            <v>0</v>
          </cell>
        </row>
        <row r="7914">
          <cell r="I7914">
            <v>37.9</v>
          </cell>
          <cell r="BA7914">
            <v>0</v>
          </cell>
          <cell r="BB7914">
            <v>2.1083333333333332E-2</v>
          </cell>
          <cell r="BC7914">
            <v>0</v>
          </cell>
        </row>
        <row r="7915">
          <cell r="I7915">
            <v>37.9</v>
          </cell>
          <cell r="BA7915">
            <v>0</v>
          </cell>
          <cell r="BB7915">
            <v>2.1583333333333333E-2</v>
          </cell>
          <cell r="BC7915">
            <v>0</v>
          </cell>
        </row>
        <row r="7916">
          <cell r="I7916">
            <v>37</v>
          </cell>
          <cell r="BA7916">
            <v>0</v>
          </cell>
          <cell r="BB7916">
            <v>2.2083333333333333E-2</v>
          </cell>
          <cell r="BC7916">
            <v>0</v>
          </cell>
        </row>
        <row r="7917">
          <cell r="I7917">
            <v>37.9</v>
          </cell>
          <cell r="BA7917">
            <v>0</v>
          </cell>
          <cell r="BB7917">
            <v>2.2583333333333334E-2</v>
          </cell>
          <cell r="BC7917">
            <v>0</v>
          </cell>
        </row>
        <row r="7918">
          <cell r="I7918">
            <v>41</v>
          </cell>
          <cell r="BA7918">
            <v>0</v>
          </cell>
          <cell r="BB7918">
            <v>2.2583333333333334E-2</v>
          </cell>
          <cell r="BC7918">
            <v>0</v>
          </cell>
        </row>
        <row r="7919">
          <cell r="I7919">
            <v>46.9</v>
          </cell>
          <cell r="BA7919">
            <v>0</v>
          </cell>
          <cell r="BB7919">
            <v>2.2083333333333333E-2</v>
          </cell>
          <cell r="BC7919">
            <v>0</v>
          </cell>
        </row>
        <row r="7920">
          <cell r="I7920">
            <v>54</v>
          </cell>
          <cell r="BA7920">
            <v>0</v>
          </cell>
          <cell r="BB7920">
            <v>2.2083333333333333E-2</v>
          </cell>
          <cell r="BC7920">
            <v>9.0000000000000011E-3</v>
          </cell>
        </row>
        <row r="7921">
          <cell r="I7921">
            <v>60.1</v>
          </cell>
          <cell r="BA7921">
            <v>0</v>
          </cell>
          <cell r="BB7921">
            <v>2.2583333333333334E-2</v>
          </cell>
          <cell r="BC7921">
            <v>2.7300000000000005E-2</v>
          </cell>
        </row>
        <row r="7922">
          <cell r="I7922">
            <v>63</v>
          </cell>
          <cell r="BA7922">
            <v>0</v>
          </cell>
          <cell r="BB7922">
            <v>2.2583333333333334E-2</v>
          </cell>
          <cell r="BC7922">
            <v>3.6000000000000004E-2</v>
          </cell>
        </row>
        <row r="7923">
          <cell r="I7923">
            <v>66.900000000000006</v>
          </cell>
          <cell r="BA7923">
            <v>0</v>
          </cell>
          <cell r="BB7923">
            <v>3.8266091954023015E-2</v>
          </cell>
          <cell r="BC7923">
            <v>4.7700000000000013E-2</v>
          </cell>
        </row>
        <row r="7924">
          <cell r="I7924">
            <v>68</v>
          </cell>
          <cell r="BA7924">
            <v>0</v>
          </cell>
          <cell r="BB7924">
            <v>4.7135057471264355E-2</v>
          </cell>
          <cell r="BC7924">
            <v>5.1000000000000004E-2</v>
          </cell>
        </row>
        <row r="7925">
          <cell r="I7925">
            <v>68</v>
          </cell>
          <cell r="BA7925">
            <v>0</v>
          </cell>
          <cell r="BB7925">
            <v>4.7135057471264355E-2</v>
          </cell>
          <cell r="BC7925">
            <v>5.1000000000000004E-2</v>
          </cell>
        </row>
        <row r="7926">
          <cell r="I7926">
            <v>66</v>
          </cell>
          <cell r="BA7926">
            <v>0</v>
          </cell>
          <cell r="BB7926">
            <v>3.0600574712643606E-2</v>
          </cell>
          <cell r="BC7926">
            <v>4.4999999999999998E-2</v>
          </cell>
        </row>
        <row r="7927">
          <cell r="I7927">
            <v>63</v>
          </cell>
          <cell r="BA7927">
            <v>0</v>
          </cell>
          <cell r="BB7927">
            <v>2.2583333333333334E-2</v>
          </cell>
          <cell r="BC7927">
            <v>3.6000000000000004E-2</v>
          </cell>
        </row>
        <row r="7928">
          <cell r="I7928">
            <v>62.1</v>
          </cell>
          <cell r="BA7928">
            <v>0</v>
          </cell>
          <cell r="BB7928">
            <v>2.2583333333333334E-2</v>
          </cell>
          <cell r="BC7928">
            <v>3.3300000000000003E-2</v>
          </cell>
        </row>
        <row r="7929">
          <cell r="I7929">
            <v>57.9</v>
          </cell>
          <cell r="BA7929">
            <v>0</v>
          </cell>
          <cell r="BB7929">
            <v>2.2083333333333333E-2</v>
          </cell>
          <cell r="BC7929">
            <v>2.0699999999999996E-2</v>
          </cell>
        </row>
        <row r="7930">
          <cell r="I7930">
            <v>57</v>
          </cell>
          <cell r="BA7930">
            <v>0</v>
          </cell>
          <cell r="BB7930">
            <v>2.2083333333333333E-2</v>
          </cell>
          <cell r="BC7930">
            <v>1.8000000000000002E-2</v>
          </cell>
        </row>
        <row r="7931">
          <cell r="I7931">
            <v>57</v>
          </cell>
          <cell r="BA7931">
            <v>0</v>
          </cell>
          <cell r="BB7931">
            <v>2.1583333333333333E-2</v>
          </cell>
          <cell r="BC7931">
            <v>1.8000000000000002E-2</v>
          </cell>
        </row>
        <row r="7932">
          <cell r="I7932">
            <v>57.9</v>
          </cell>
          <cell r="BA7932">
            <v>0</v>
          </cell>
          <cell r="BB7932">
            <v>2.1583333333333333E-2</v>
          </cell>
          <cell r="BC7932">
            <v>2.0699999999999996E-2</v>
          </cell>
        </row>
        <row r="7933">
          <cell r="I7933">
            <v>57.9</v>
          </cell>
          <cell r="BA7933">
            <v>0</v>
          </cell>
          <cell r="BB7933">
            <v>2.1583333333333333E-2</v>
          </cell>
          <cell r="BC7933">
            <v>2.0699999999999996E-2</v>
          </cell>
        </row>
        <row r="7934">
          <cell r="I7934">
            <v>57</v>
          </cell>
          <cell r="BA7934">
            <v>0</v>
          </cell>
          <cell r="BB7934">
            <v>2.1583333333333333E-2</v>
          </cell>
          <cell r="BC7934">
            <v>1.8000000000000002E-2</v>
          </cell>
        </row>
        <row r="7935">
          <cell r="I7935">
            <v>55</v>
          </cell>
          <cell r="BA7935">
            <v>0</v>
          </cell>
          <cell r="BB7935">
            <v>2.1083333333333332E-2</v>
          </cell>
          <cell r="BC7935">
            <v>1.2E-2</v>
          </cell>
        </row>
        <row r="7936">
          <cell r="I7936">
            <v>57</v>
          </cell>
          <cell r="BA7936">
            <v>0</v>
          </cell>
          <cell r="BB7936">
            <v>2.1083333333333332E-2</v>
          </cell>
          <cell r="BC7936">
            <v>2.8513283671019084E-2</v>
          </cell>
        </row>
        <row r="7937">
          <cell r="I7937">
            <v>57.9</v>
          </cell>
          <cell r="BA7937">
            <v>0</v>
          </cell>
          <cell r="BB7937">
            <v>2.1083333333333332E-2</v>
          </cell>
          <cell r="BC7937">
            <v>4.0138283671019126E-2</v>
          </cell>
        </row>
        <row r="7938">
          <cell r="I7938">
            <v>59</v>
          </cell>
          <cell r="BA7938">
            <v>0</v>
          </cell>
          <cell r="BB7938">
            <v>2.1083333333333332E-2</v>
          </cell>
          <cell r="BC7938">
            <v>5.3013283671019096E-2</v>
          </cell>
        </row>
        <row r="7939">
          <cell r="I7939">
            <v>63</v>
          </cell>
          <cell r="BA7939">
            <v>0.12982125387363055</v>
          </cell>
          <cell r="BB7939">
            <v>2.1583333333333333E-2</v>
          </cell>
          <cell r="BC7939">
            <v>8.1138283671019093E-2</v>
          </cell>
        </row>
        <row r="7940">
          <cell r="I7940">
            <v>64</v>
          </cell>
          <cell r="BA7940">
            <v>0.13502125387363059</v>
          </cell>
          <cell r="BB7940">
            <v>2.2083333333333333E-2</v>
          </cell>
          <cell r="BC7940">
            <v>8.438828367101911E-2</v>
          </cell>
        </row>
        <row r="7941">
          <cell r="I7941">
            <v>64</v>
          </cell>
          <cell r="BA7941">
            <v>0.14482125387363054</v>
          </cell>
          <cell r="BB7941">
            <v>3.2333333333333332E-2</v>
          </cell>
          <cell r="BC7941">
            <v>9.0513283671019101E-2</v>
          </cell>
        </row>
        <row r="7942">
          <cell r="I7942">
            <v>64</v>
          </cell>
          <cell r="BA7942">
            <v>0.25111547808060058</v>
          </cell>
          <cell r="BB7942">
            <v>3.3633333333333335E-2</v>
          </cell>
          <cell r="BC7942">
            <v>9.0513283671019101E-2</v>
          </cell>
        </row>
        <row r="7943">
          <cell r="I7943">
            <v>64.900000000000006</v>
          </cell>
          <cell r="BA7943">
            <v>0.27195434837006466</v>
          </cell>
          <cell r="BB7943">
            <v>3.5083333333333334E-2</v>
          </cell>
          <cell r="BC7943">
            <v>9.3263283671019132E-2</v>
          </cell>
        </row>
        <row r="7944">
          <cell r="I7944">
            <v>66.900000000000006</v>
          </cell>
          <cell r="BA7944">
            <v>0.21812519325966415</v>
          </cell>
          <cell r="BB7944">
            <v>5.126609195402302E-2</v>
          </cell>
          <cell r="BC7944">
            <v>9.9263283671019081E-2</v>
          </cell>
        </row>
        <row r="7945">
          <cell r="I7945">
            <v>70</v>
          </cell>
          <cell r="BA7945">
            <v>0.1761442747293718</v>
          </cell>
          <cell r="BB7945">
            <v>7.166954022988499E-2</v>
          </cell>
          <cell r="BC7945">
            <v>0.10863828367101908</v>
          </cell>
        </row>
        <row r="7946">
          <cell r="I7946">
            <v>72</v>
          </cell>
          <cell r="BA7946">
            <v>0.22128801019462987</v>
          </cell>
          <cell r="BB7946">
            <v>9.5204022988505763E-2</v>
          </cell>
          <cell r="BC7946">
            <v>0.10863828367101908</v>
          </cell>
        </row>
        <row r="7947">
          <cell r="I7947">
            <v>72</v>
          </cell>
          <cell r="BA7947">
            <v>0.22128801019462987</v>
          </cell>
          <cell r="BB7947">
            <v>9.4704022988505748E-2</v>
          </cell>
          <cell r="BC7947">
            <v>0.10863828367101908</v>
          </cell>
        </row>
        <row r="7948">
          <cell r="I7948">
            <v>72</v>
          </cell>
          <cell r="BA7948">
            <v>0.22128801019462987</v>
          </cell>
          <cell r="BB7948">
            <v>9.4204022988505762E-2</v>
          </cell>
          <cell r="BC7948">
            <v>0.10863828367101908</v>
          </cell>
        </row>
        <row r="7949">
          <cell r="I7949">
            <v>72</v>
          </cell>
          <cell r="BA7949">
            <v>0.15699555467264154</v>
          </cell>
          <cell r="BB7949">
            <v>9.4204022988505762E-2</v>
          </cell>
          <cell r="BC7949">
            <v>0.12001328367101907</v>
          </cell>
        </row>
        <row r="7950">
          <cell r="I7950">
            <v>72</v>
          </cell>
          <cell r="BA7950">
            <v>0.14491897354397679</v>
          </cell>
          <cell r="BB7950">
            <v>9.2754022988505755E-2</v>
          </cell>
          <cell r="BC7950">
            <v>0.12001328367101907</v>
          </cell>
        </row>
        <row r="7951">
          <cell r="I7951">
            <v>71.099999999999994</v>
          </cell>
          <cell r="BA7951">
            <v>0.13027801921857765</v>
          </cell>
          <cell r="BB7951">
            <v>8.4288505747126333E-2</v>
          </cell>
          <cell r="BC7951">
            <v>0.12363828367101912</v>
          </cell>
        </row>
        <row r="7952">
          <cell r="I7952">
            <v>70</v>
          </cell>
          <cell r="BA7952">
            <v>0.12896801921857765</v>
          </cell>
          <cell r="BB7952">
            <v>6.5169540229884984E-2</v>
          </cell>
          <cell r="BC7952">
            <v>0.12038828367101909</v>
          </cell>
        </row>
        <row r="7953">
          <cell r="I7953">
            <v>69.099999999999994</v>
          </cell>
          <cell r="BA7953">
            <v>0.12785955768011611</v>
          </cell>
          <cell r="BB7953">
            <v>5.7004022988505709E-2</v>
          </cell>
          <cell r="BC7953">
            <v>0.11763828367101911</v>
          </cell>
        </row>
        <row r="7954">
          <cell r="I7954">
            <v>66.900000000000006</v>
          </cell>
          <cell r="BA7954">
            <v>0.12518917306473157</v>
          </cell>
          <cell r="BB7954">
            <v>3.7766091954023015E-2</v>
          </cell>
          <cell r="BC7954">
            <v>0.11101328367101909</v>
          </cell>
        </row>
        <row r="7955">
          <cell r="I7955">
            <v>64.900000000000006</v>
          </cell>
          <cell r="BA7955">
            <v>0</v>
          </cell>
          <cell r="BB7955">
            <v>2.1333333333333336E-2</v>
          </cell>
          <cell r="BC7955">
            <v>0.11038828367101909</v>
          </cell>
        </row>
        <row r="7956">
          <cell r="I7956">
            <v>66</v>
          </cell>
          <cell r="BA7956">
            <v>0</v>
          </cell>
          <cell r="BB7956">
            <v>2.9600574712643605E-2</v>
          </cell>
          <cell r="BC7956">
            <v>0.11376328367101908</v>
          </cell>
        </row>
        <row r="7957">
          <cell r="I7957">
            <v>66</v>
          </cell>
          <cell r="BA7957">
            <v>0</v>
          </cell>
          <cell r="BB7957">
            <v>2.9600574712643605E-2</v>
          </cell>
          <cell r="BC7957">
            <v>0.11376328367101908</v>
          </cell>
        </row>
        <row r="7958">
          <cell r="I7958">
            <v>64.900000000000006</v>
          </cell>
          <cell r="BA7958">
            <v>0</v>
          </cell>
          <cell r="BB7958">
            <v>2.1583333333333333E-2</v>
          </cell>
          <cell r="BC7958">
            <v>0.11038828367101909</v>
          </cell>
        </row>
        <row r="7959">
          <cell r="I7959">
            <v>62.1</v>
          </cell>
          <cell r="BA7959">
            <v>0</v>
          </cell>
          <cell r="BB7959">
            <v>2.1083333333333332E-2</v>
          </cell>
          <cell r="BC7959">
            <v>7.2513283671019127E-2</v>
          </cell>
        </row>
        <row r="7960">
          <cell r="I7960">
            <v>57.9</v>
          </cell>
          <cell r="BA7960">
            <v>0</v>
          </cell>
          <cell r="BB7960">
            <v>2.1083333333333332E-2</v>
          </cell>
          <cell r="BC7960">
            <v>3.6013283671019101E-2</v>
          </cell>
        </row>
        <row r="7961">
          <cell r="I7961">
            <v>55</v>
          </cell>
          <cell r="BA7961">
            <v>0</v>
          </cell>
          <cell r="BB7961">
            <v>2.1083333333333332E-2</v>
          </cell>
          <cell r="BC7961">
            <v>2.2513283671019128E-2</v>
          </cell>
        </row>
        <row r="7962">
          <cell r="I7962">
            <v>54</v>
          </cell>
          <cell r="BA7962">
            <v>0</v>
          </cell>
          <cell r="BB7962">
            <v>2.1083333333333332E-2</v>
          </cell>
          <cell r="BC7962">
            <v>9.0000000000000011E-3</v>
          </cell>
        </row>
        <row r="7963">
          <cell r="I7963">
            <v>53.1</v>
          </cell>
          <cell r="BA7963">
            <v>1.0080000000000006E-2</v>
          </cell>
          <cell r="BB7963">
            <v>2.1583333333333333E-2</v>
          </cell>
          <cell r="BC7963">
            <v>6.3000000000000044E-3</v>
          </cell>
        </row>
        <row r="7964">
          <cell r="I7964">
            <v>51.1</v>
          </cell>
          <cell r="BA7964">
            <v>4.8000000000000679E-4</v>
          </cell>
          <cell r="BB7964">
            <v>2.2083333333333333E-2</v>
          </cell>
          <cell r="BC7964">
            <v>3.0000000000000431E-4</v>
          </cell>
        </row>
        <row r="7965">
          <cell r="I7965">
            <v>51.1</v>
          </cell>
          <cell r="BA7965">
            <v>5.0827137546469127E-4</v>
          </cell>
          <cell r="BB7965">
            <v>3.2333333333333332E-2</v>
          </cell>
          <cell r="BC7965">
            <v>3.0000000000000431E-4</v>
          </cell>
        </row>
        <row r="7966">
          <cell r="I7966">
            <v>50</v>
          </cell>
          <cell r="BA7966">
            <v>0</v>
          </cell>
          <cell r="BB7966">
            <v>3.3633333333333335E-2</v>
          </cell>
          <cell r="BC7966">
            <v>0</v>
          </cell>
        </row>
        <row r="7967">
          <cell r="I7967">
            <v>53.1</v>
          </cell>
          <cell r="BA7967">
            <v>2.0006598513011172E-2</v>
          </cell>
          <cell r="BB7967">
            <v>3.5083333333333334E-2</v>
          </cell>
          <cell r="BC7967">
            <v>6.3000000000000044E-3</v>
          </cell>
        </row>
        <row r="7968">
          <cell r="I7968">
            <v>55.9</v>
          </cell>
          <cell r="BA7968">
            <v>4.6299535315985123E-2</v>
          </cell>
          <cell r="BB7968">
            <v>3.5083333333333334E-2</v>
          </cell>
          <cell r="BC7968">
            <v>1.4699999999999994E-2</v>
          </cell>
        </row>
        <row r="7969">
          <cell r="I7969">
            <v>57</v>
          </cell>
          <cell r="BA7969">
            <v>4.8409293680297401E-2</v>
          </cell>
          <cell r="BB7969">
            <v>2.9083333333333333E-2</v>
          </cell>
          <cell r="BC7969">
            <v>1.8000000000000002E-2</v>
          </cell>
        </row>
        <row r="7970">
          <cell r="I7970">
            <v>60.1</v>
          </cell>
          <cell r="BA7970">
            <v>8.4919237918215623E-2</v>
          </cell>
          <cell r="BB7970">
            <v>3.5583333333333328E-2</v>
          </cell>
          <cell r="BC7970">
            <v>2.7300000000000005E-2</v>
          </cell>
        </row>
        <row r="7971">
          <cell r="I7971">
            <v>63</v>
          </cell>
          <cell r="BA7971">
            <v>0.11101115241635687</v>
          </cell>
          <cell r="BB7971">
            <v>3.5083333333333334E-2</v>
          </cell>
          <cell r="BC7971">
            <v>3.6000000000000004E-2</v>
          </cell>
        </row>
        <row r="7972">
          <cell r="I7972">
            <v>62.1</v>
          </cell>
          <cell r="BA7972">
            <v>0.10296384758364314</v>
          </cell>
          <cell r="BB7972">
            <v>3.4583333333333334E-2</v>
          </cell>
          <cell r="BC7972">
            <v>3.3300000000000003E-2</v>
          </cell>
        </row>
        <row r="7973">
          <cell r="I7973">
            <v>62.1</v>
          </cell>
          <cell r="BA7973">
            <v>7.7988847583643134E-2</v>
          </cell>
          <cell r="BB7973">
            <v>3.4583333333333334E-2</v>
          </cell>
          <cell r="BC7973">
            <v>3.3300000000000003E-2</v>
          </cell>
        </row>
        <row r="7974">
          <cell r="I7974">
            <v>59</v>
          </cell>
          <cell r="BA7974">
            <v>5.6899628252788118E-2</v>
          </cell>
          <cell r="BB7974">
            <v>3.3133333333333334E-2</v>
          </cell>
          <cell r="BC7974">
            <v>2.4E-2</v>
          </cell>
        </row>
        <row r="7975">
          <cell r="I7975">
            <v>55</v>
          </cell>
          <cell r="BA7975">
            <v>1.9199999999999998E-2</v>
          </cell>
          <cell r="BB7975">
            <v>3.2333333333333332E-2</v>
          </cell>
          <cell r="BC7975">
            <v>1.2E-2</v>
          </cell>
        </row>
        <row r="7976">
          <cell r="I7976">
            <v>53.1</v>
          </cell>
          <cell r="BA7976">
            <v>1.0080000000000006E-2</v>
          </cell>
          <cell r="BB7976">
            <v>2.2583333333333334E-2</v>
          </cell>
          <cell r="BC7976">
            <v>6.3000000000000044E-3</v>
          </cell>
        </row>
        <row r="7977">
          <cell r="I7977">
            <v>51.1</v>
          </cell>
          <cell r="BA7977">
            <v>4.8000000000000679E-4</v>
          </cell>
          <cell r="BB7977">
            <v>2.2083333333333333E-2</v>
          </cell>
          <cell r="BC7977">
            <v>3.0000000000000431E-4</v>
          </cell>
        </row>
        <row r="7978">
          <cell r="I7978">
            <v>48.9</v>
          </cell>
          <cell r="BA7978">
            <v>0</v>
          </cell>
          <cell r="BB7978">
            <v>2.1583333333333333E-2</v>
          </cell>
          <cell r="BC7978">
            <v>0</v>
          </cell>
        </row>
        <row r="7979">
          <cell r="I7979">
            <v>46.9</v>
          </cell>
          <cell r="BA7979">
            <v>0</v>
          </cell>
          <cell r="BB7979">
            <v>2.1333333333333336E-2</v>
          </cell>
          <cell r="BC7979">
            <v>0</v>
          </cell>
        </row>
        <row r="7980">
          <cell r="I7980">
            <v>46</v>
          </cell>
          <cell r="BA7980">
            <v>0</v>
          </cell>
          <cell r="BB7980">
            <v>2.1083333333333332E-2</v>
          </cell>
          <cell r="BC7980">
            <v>0</v>
          </cell>
        </row>
        <row r="7981">
          <cell r="I7981">
            <v>45</v>
          </cell>
          <cell r="BA7981">
            <v>0</v>
          </cell>
          <cell r="BB7981">
            <v>2.1083333333333332E-2</v>
          </cell>
          <cell r="BC7981">
            <v>0</v>
          </cell>
        </row>
        <row r="7982">
          <cell r="I7982">
            <v>44.1</v>
          </cell>
          <cell r="BA7982">
            <v>0</v>
          </cell>
          <cell r="BB7982">
            <v>2.1583333333333333E-2</v>
          </cell>
          <cell r="BC7982">
            <v>0</v>
          </cell>
        </row>
        <row r="7983">
          <cell r="I7983">
            <v>44.1</v>
          </cell>
          <cell r="BA7983">
            <v>0</v>
          </cell>
          <cell r="BB7983">
            <v>2.1083333333333332E-2</v>
          </cell>
          <cell r="BC7983">
            <v>0</v>
          </cell>
        </row>
        <row r="7984">
          <cell r="I7984">
            <v>43</v>
          </cell>
          <cell r="BA7984">
            <v>0</v>
          </cell>
          <cell r="BB7984">
            <v>2.1083333333333332E-2</v>
          </cell>
          <cell r="BC7984">
            <v>0</v>
          </cell>
        </row>
        <row r="7985">
          <cell r="I7985">
            <v>41</v>
          </cell>
          <cell r="BA7985">
            <v>0</v>
          </cell>
          <cell r="BB7985">
            <v>2.1083333333333332E-2</v>
          </cell>
          <cell r="BC7985">
            <v>0</v>
          </cell>
        </row>
        <row r="7986">
          <cell r="I7986">
            <v>41</v>
          </cell>
          <cell r="BA7986">
            <v>0</v>
          </cell>
          <cell r="BB7986">
            <v>2.1083333333333332E-2</v>
          </cell>
          <cell r="BC7986">
            <v>0</v>
          </cell>
        </row>
        <row r="7987">
          <cell r="I7987">
            <v>42.1</v>
          </cell>
          <cell r="BA7987">
            <v>0</v>
          </cell>
          <cell r="BB7987">
            <v>2.1583333333333333E-2</v>
          </cell>
          <cell r="BC7987">
            <v>0</v>
          </cell>
        </row>
        <row r="7988">
          <cell r="I7988">
            <v>42.1</v>
          </cell>
          <cell r="BA7988">
            <v>0</v>
          </cell>
          <cell r="BB7988">
            <v>2.2083333333333333E-2</v>
          </cell>
          <cell r="BC7988">
            <v>0</v>
          </cell>
        </row>
        <row r="7989">
          <cell r="I7989">
            <v>43</v>
          </cell>
          <cell r="BA7989">
            <v>0</v>
          </cell>
          <cell r="BB7989">
            <v>3.2333333333333332E-2</v>
          </cell>
          <cell r="BC7989">
            <v>0</v>
          </cell>
        </row>
        <row r="7990">
          <cell r="I7990">
            <v>46</v>
          </cell>
          <cell r="BA7990">
            <v>0</v>
          </cell>
          <cell r="BB7990">
            <v>3.3633333333333335E-2</v>
          </cell>
          <cell r="BC7990">
            <v>0</v>
          </cell>
        </row>
        <row r="7991">
          <cell r="I7991">
            <v>48.9</v>
          </cell>
          <cell r="BA7991">
            <v>0</v>
          </cell>
          <cell r="BB7991">
            <v>3.5083333333333334E-2</v>
          </cell>
          <cell r="BC7991">
            <v>0</v>
          </cell>
        </row>
        <row r="7992">
          <cell r="I7992">
            <v>53.1</v>
          </cell>
          <cell r="BA7992">
            <v>2.0006598513011172E-2</v>
          </cell>
          <cell r="BB7992">
            <v>3.5083333333333334E-2</v>
          </cell>
          <cell r="BC7992">
            <v>6.3000000000000044E-3</v>
          </cell>
        </row>
        <row r="7993">
          <cell r="I7993">
            <v>54</v>
          </cell>
          <cell r="BA7993">
            <v>2.4455576208178439E-2</v>
          </cell>
          <cell r="BB7993">
            <v>2.9083333333333333E-2</v>
          </cell>
          <cell r="BC7993">
            <v>9.0000000000000011E-3</v>
          </cell>
        </row>
        <row r="7994">
          <cell r="I7994">
            <v>55.9</v>
          </cell>
          <cell r="BA7994">
            <v>4.6299535315985123E-2</v>
          </cell>
          <cell r="BB7994">
            <v>3.5583333333333328E-2</v>
          </cell>
          <cell r="BC7994">
            <v>1.4699999999999994E-2</v>
          </cell>
        </row>
        <row r="7995">
          <cell r="I7995">
            <v>57</v>
          </cell>
          <cell r="BA7995">
            <v>5.6509293680297397E-2</v>
          </cell>
          <cell r="BB7995">
            <v>3.5083333333333334E-2</v>
          </cell>
          <cell r="BC7995">
            <v>1.8000000000000002E-2</v>
          </cell>
        </row>
        <row r="7996">
          <cell r="I7996">
            <v>57</v>
          </cell>
          <cell r="BA7996">
            <v>5.6509293680297397E-2</v>
          </cell>
          <cell r="BB7996">
            <v>3.4583333333333334E-2</v>
          </cell>
          <cell r="BC7996">
            <v>1.8000000000000002E-2</v>
          </cell>
        </row>
        <row r="7997">
          <cell r="I7997">
            <v>55.9</v>
          </cell>
          <cell r="BA7997">
            <v>3.5274535315985123E-2</v>
          </cell>
          <cell r="BB7997">
            <v>3.4583333333333334E-2</v>
          </cell>
          <cell r="BC7997">
            <v>1.4699999999999994E-2</v>
          </cell>
        </row>
        <row r="7998">
          <cell r="I7998">
            <v>55.9</v>
          </cell>
          <cell r="BA7998">
            <v>3.5274535315985123E-2</v>
          </cell>
          <cell r="BB7998">
            <v>3.3133333333333334E-2</v>
          </cell>
          <cell r="BC7998">
            <v>1.4699999999999994E-2</v>
          </cell>
        </row>
        <row r="7999">
          <cell r="I7999">
            <v>55</v>
          </cell>
          <cell r="BA7999">
            <v>1.9199999999999998E-2</v>
          </cell>
          <cell r="BB7999">
            <v>3.2333333333333332E-2</v>
          </cell>
          <cell r="BC7999">
            <v>1.2E-2</v>
          </cell>
        </row>
        <row r="8000">
          <cell r="I8000">
            <v>55</v>
          </cell>
          <cell r="BA8000">
            <v>1.9199999999999998E-2</v>
          </cell>
          <cell r="BB8000">
            <v>2.2583333333333334E-2</v>
          </cell>
          <cell r="BC8000">
            <v>1.2E-2</v>
          </cell>
        </row>
        <row r="8001">
          <cell r="I8001">
            <v>55</v>
          </cell>
          <cell r="BA8001">
            <v>1.9199999999999998E-2</v>
          </cell>
          <cell r="BB8001">
            <v>2.2083333333333333E-2</v>
          </cell>
          <cell r="BC8001">
            <v>1.2E-2</v>
          </cell>
        </row>
        <row r="8002">
          <cell r="I8002">
            <v>53.1</v>
          </cell>
          <cell r="BA8002">
            <v>1.0080000000000006E-2</v>
          </cell>
          <cell r="BB8002">
            <v>2.1583333333333333E-2</v>
          </cell>
          <cell r="BC8002">
            <v>6.3000000000000044E-3</v>
          </cell>
        </row>
        <row r="8003">
          <cell r="I8003">
            <v>53.1</v>
          </cell>
          <cell r="BA8003">
            <v>0</v>
          </cell>
          <cell r="BB8003">
            <v>2.1333333333333336E-2</v>
          </cell>
          <cell r="BC8003">
            <v>6.3000000000000044E-3</v>
          </cell>
        </row>
        <row r="8004">
          <cell r="I8004">
            <v>53.1</v>
          </cell>
          <cell r="BA8004">
            <v>0</v>
          </cell>
          <cell r="BB8004">
            <v>2.1083333333333332E-2</v>
          </cell>
          <cell r="BC8004">
            <v>6.3000000000000044E-3</v>
          </cell>
        </row>
        <row r="8005">
          <cell r="I8005">
            <v>48</v>
          </cell>
          <cell r="BA8005">
            <v>0</v>
          </cell>
          <cell r="BB8005">
            <v>2.1083333333333332E-2</v>
          </cell>
          <cell r="BC8005">
            <v>0</v>
          </cell>
        </row>
        <row r="8006">
          <cell r="I8006">
            <v>48.9</v>
          </cell>
          <cell r="BA8006">
            <v>0</v>
          </cell>
          <cell r="BB8006">
            <v>2.1583333333333333E-2</v>
          </cell>
          <cell r="BC8006">
            <v>0</v>
          </cell>
        </row>
        <row r="8007">
          <cell r="I8007">
            <v>48</v>
          </cell>
          <cell r="BA8007">
            <v>0</v>
          </cell>
          <cell r="BB8007">
            <v>2.1083333333333332E-2</v>
          </cell>
          <cell r="BC8007">
            <v>0</v>
          </cell>
        </row>
        <row r="8008">
          <cell r="I8008">
            <v>48</v>
          </cell>
          <cell r="BA8008">
            <v>0</v>
          </cell>
          <cell r="BB8008">
            <v>2.1083333333333332E-2</v>
          </cell>
          <cell r="BC8008">
            <v>0</v>
          </cell>
        </row>
        <row r="8009">
          <cell r="I8009">
            <v>48</v>
          </cell>
          <cell r="BA8009">
            <v>0</v>
          </cell>
          <cell r="BB8009">
            <v>2.1083333333333332E-2</v>
          </cell>
          <cell r="BC8009">
            <v>0</v>
          </cell>
        </row>
        <row r="8010">
          <cell r="I8010">
            <v>46</v>
          </cell>
          <cell r="BA8010">
            <v>0</v>
          </cell>
          <cell r="BB8010">
            <v>2.1083333333333332E-2</v>
          </cell>
          <cell r="BC8010">
            <v>0</v>
          </cell>
        </row>
        <row r="8011">
          <cell r="I8011">
            <v>46.9</v>
          </cell>
          <cell r="BA8011">
            <v>0</v>
          </cell>
          <cell r="BB8011">
            <v>2.1583333333333333E-2</v>
          </cell>
          <cell r="BC8011">
            <v>0</v>
          </cell>
        </row>
        <row r="8012">
          <cell r="I8012">
            <v>43</v>
          </cell>
          <cell r="BA8012">
            <v>0</v>
          </cell>
          <cell r="BB8012">
            <v>2.2083333333333333E-2</v>
          </cell>
          <cell r="BC8012">
            <v>0</v>
          </cell>
        </row>
        <row r="8013">
          <cell r="I8013">
            <v>43</v>
          </cell>
          <cell r="BA8013">
            <v>0</v>
          </cell>
          <cell r="BB8013">
            <v>3.2333333333333332E-2</v>
          </cell>
          <cell r="BC8013">
            <v>0</v>
          </cell>
        </row>
        <row r="8014">
          <cell r="I8014">
            <v>42.1</v>
          </cell>
          <cell r="BA8014">
            <v>0</v>
          </cell>
          <cell r="BB8014">
            <v>3.3633333333333335E-2</v>
          </cell>
          <cell r="BC8014">
            <v>0</v>
          </cell>
        </row>
        <row r="8015">
          <cell r="I8015">
            <v>42.1</v>
          </cell>
          <cell r="BA8015">
            <v>0</v>
          </cell>
          <cell r="BB8015">
            <v>3.5083333333333334E-2</v>
          </cell>
          <cell r="BC8015">
            <v>0</v>
          </cell>
        </row>
        <row r="8016">
          <cell r="I8016">
            <v>43</v>
          </cell>
          <cell r="BA8016">
            <v>0</v>
          </cell>
          <cell r="BB8016">
            <v>3.5083333333333334E-2</v>
          </cell>
          <cell r="BC8016">
            <v>0</v>
          </cell>
        </row>
        <row r="8017">
          <cell r="I8017">
            <v>44.1</v>
          </cell>
          <cell r="BA8017">
            <v>0</v>
          </cell>
          <cell r="BB8017">
            <v>2.9083333333333333E-2</v>
          </cell>
          <cell r="BC8017">
            <v>0</v>
          </cell>
        </row>
        <row r="8018">
          <cell r="I8018">
            <v>44.1</v>
          </cell>
          <cell r="BA8018">
            <v>0</v>
          </cell>
          <cell r="BB8018">
            <v>3.5583333333333328E-2</v>
          </cell>
          <cell r="BC8018">
            <v>0</v>
          </cell>
        </row>
        <row r="8019">
          <cell r="I8019">
            <v>44.1</v>
          </cell>
          <cell r="BA8019">
            <v>0</v>
          </cell>
          <cell r="BB8019">
            <v>3.5083333333333334E-2</v>
          </cell>
          <cell r="BC8019">
            <v>0</v>
          </cell>
        </row>
        <row r="8020">
          <cell r="I8020">
            <v>45</v>
          </cell>
          <cell r="BA8020">
            <v>0</v>
          </cell>
          <cell r="BB8020">
            <v>3.4583333333333334E-2</v>
          </cell>
          <cell r="BC8020">
            <v>0</v>
          </cell>
        </row>
        <row r="8021">
          <cell r="I8021">
            <v>45</v>
          </cell>
          <cell r="BA8021">
            <v>0</v>
          </cell>
          <cell r="BB8021">
            <v>3.4583333333333334E-2</v>
          </cell>
          <cell r="BC8021">
            <v>0</v>
          </cell>
        </row>
        <row r="8022">
          <cell r="I8022">
            <v>45</v>
          </cell>
          <cell r="BA8022">
            <v>0</v>
          </cell>
          <cell r="BB8022">
            <v>3.3133333333333334E-2</v>
          </cell>
          <cell r="BC8022">
            <v>0</v>
          </cell>
        </row>
        <row r="8023">
          <cell r="I8023">
            <v>44.1</v>
          </cell>
          <cell r="BA8023">
            <v>0</v>
          </cell>
          <cell r="BB8023">
            <v>3.2333333333333332E-2</v>
          </cell>
          <cell r="BC8023">
            <v>0</v>
          </cell>
        </row>
        <row r="8024">
          <cell r="I8024">
            <v>44.1</v>
          </cell>
          <cell r="BA8024">
            <v>0</v>
          </cell>
          <cell r="BB8024">
            <v>2.2583333333333334E-2</v>
          </cell>
          <cell r="BC8024">
            <v>0</v>
          </cell>
        </row>
        <row r="8025">
          <cell r="I8025">
            <v>44.1</v>
          </cell>
          <cell r="BA8025">
            <v>0</v>
          </cell>
          <cell r="BB8025">
            <v>2.2083333333333333E-2</v>
          </cell>
          <cell r="BC8025">
            <v>0</v>
          </cell>
        </row>
        <row r="8026">
          <cell r="I8026">
            <v>42.1</v>
          </cell>
          <cell r="BA8026">
            <v>0</v>
          </cell>
          <cell r="BB8026">
            <v>2.1583333333333333E-2</v>
          </cell>
          <cell r="BC8026">
            <v>0</v>
          </cell>
        </row>
        <row r="8027">
          <cell r="I8027">
            <v>39.9</v>
          </cell>
          <cell r="BA8027">
            <v>0</v>
          </cell>
          <cell r="BB8027">
            <v>2.1333333333333336E-2</v>
          </cell>
          <cell r="BC8027">
            <v>0</v>
          </cell>
        </row>
        <row r="8028">
          <cell r="I8028">
            <v>37.799999999999997</v>
          </cell>
          <cell r="BA8028">
            <v>0</v>
          </cell>
          <cell r="BB8028">
            <v>2.1083333333333332E-2</v>
          </cell>
          <cell r="BC8028">
            <v>0</v>
          </cell>
        </row>
        <row r="8029">
          <cell r="I8029">
            <v>35.6</v>
          </cell>
          <cell r="BA8029">
            <v>0</v>
          </cell>
          <cell r="BB8029">
            <v>2.1083333333333332E-2</v>
          </cell>
          <cell r="BC8029">
            <v>0</v>
          </cell>
        </row>
        <row r="8030">
          <cell r="I8030">
            <v>33.4</v>
          </cell>
          <cell r="BA8030">
            <v>0</v>
          </cell>
          <cell r="BB8030">
            <v>1.9916666666666673E-2</v>
          </cell>
          <cell r="BC8030">
            <v>0</v>
          </cell>
        </row>
        <row r="8031">
          <cell r="I8031">
            <v>31.5</v>
          </cell>
          <cell r="BA8031">
            <v>0</v>
          </cell>
          <cell r="BB8031">
            <v>1.9416666666666669E-2</v>
          </cell>
          <cell r="BC8031">
            <v>0</v>
          </cell>
        </row>
        <row r="8032">
          <cell r="I8032">
            <v>29.3</v>
          </cell>
          <cell r="BA8032">
            <v>0</v>
          </cell>
          <cell r="BB8032">
            <v>1.9416666666666669E-2</v>
          </cell>
          <cell r="BC8032">
            <v>0</v>
          </cell>
        </row>
        <row r="8033">
          <cell r="I8033">
            <v>27</v>
          </cell>
          <cell r="BA8033">
            <v>0</v>
          </cell>
          <cell r="BB8033">
            <v>1.9416666666666669E-2</v>
          </cell>
          <cell r="BC8033">
            <v>0</v>
          </cell>
        </row>
        <row r="8034">
          <cell r="I8034">
            <v>27</v>
          </cell>
          <cell r="BA8034">
            <v>0</v>
          </cell>
          <cell r="BB8034">
            <v>1.9416666666666669E-2</v>
          </cell>
          <cell r="BC8034">
            <v>0</v>
          </cell>
        </row>
        <row r="8035">
          <cell r="I8035">
            <v>25</v>
          </cell>
          <cell r="BA8035">
            <v>0</v>
          </cell>
          <cell r="BB8035">
            <v>1.9916666666666673E-2</v>
          </cell>
          <cell r="BC8035">
            <v>0</v>
          </cell>
        </row>
        <row r="8036">
          <cell r="I8036">
            <v>25</v>
          </cell>
          <cell r="BA8036">
            <v>0</v>
          </cell>
          <cell r="BB8036">
            <v>2.0416666666666666E-2</v>
          </cell>
          <cell r="BC8036">
            <v>0</v>
          </cell>
        </row>
        <row r="8037">
          <cell r="I8037">
            <v>26.1</v>
          </cell>
          <cell r="BA8037">
            <v>0</v>
          </cell>
          <cell r="BB8037">
            <v>2.545E-2</v>
          </cell>
          <cell r="BC8037">
            <v>0</v>
          </cell>
        </row>
        <row r="8038">
          <cell r="I8038">
            <v>30.9</v>
          </cell>
          <cell r="BA8038">
            <v>0</v>
          </cell>
          <cell r="BB8038">
            <v>2.6583333333333334E-2</v>
          </cell>
          <cell r="BC8038">
            <v>0</v>
          </cell>
        </row>
        <row r="8039">
          <cell r="I8039">
            <v>35.1</v>
          </cell>
          <cell r="BA8039">
            <v>0</v>
          </cell>
          <cell r="BB8039">
            <v>2.6083333333333337E-2</v>
          </cell>
          <cell r="BC8039">
            <v>0</v>
          </cell>
        </row>
        <row r="8040">
          <cell r="I8040">
            <v>39.9</v>
          </cell>
          <cell r="BA8040">
            <v>0</v>
          </cell>
          <cell r="BB8040">
            <v>2.6083333333333337E-2</v>
          </cell>
          <cell r="BC8040">
            <v>0</v>
          </cell>
        </row>
        <row r="8041">
          <cell r="I8041">
            <v>44.1</v>
          </cell>
          <cell r="BA8041">
            <v>0</v>
          </cell>
          <cell r="BB8041">
            <v>2.6583333333333334E-2</v>
          </cell>
          <cell r="BC8041">
            <v>0</v>
          </cell>
        </row>
        <row r="8042">
          <cell r="I8042">
            <v>46</v>
          </cell>
          <cell r="BA8042">
            <v>0</v>
          </cell>
          <cell r="BB8042">
            <v>2.6583333333333334E-2</v>
          </cell>
          <cell r="BC8042">
            <v>0</v>
          </cell>
        </row>
        <row r="8043">
          <cell r="I8043">
            <v>50</v>
          </cell>
          <cell r="BA8043">
            <v>0</v>
          </cell>
          <cell r="BB8043">
            <v>2.6083333333333337E-2</v>
          </cell>
          <cell r="BC8043">
            <v>0</v>
          </cell>
        </row>
        <row r="8044">
          <cell r="I8044">
            <v>51.1</v>
          </cell>
          <cell r="BA8044">
            <v>9.1327137546469688E-4</v>
          </cell>
          <cell r="BB8044">
            <v>2.2750000000000003E-2</v>
          </cell>
          <cell r="BC8044">
            <v>3.0000000000000431E-4</v>
          </cell>
        </row>
        <row r="8045">
          <cell r="I8045">
            <v>52</v>
          </cell>
          <cell r="BA8045">
            <v>6.4076208178438666E-3</v>
          </cell>
          <cell r="BB8045">
            <v>2.2750000000000003E-2</v>
          </cell>
          <cell r="BC8045">
            <v>3.0000000000000001E-3</v>
          </cell>
        </row>
        <row r="8046">
          <cell r="I8046">
            <v>50</v>
          </cell>
          <cell r="BA8046">
            <v>0</v>
          </cell>
          <cell r="BB8046">
            <v>2.0416666666666666E-2</v>
          </cell>
          <cell r="BC8046">
            <v>0</v>
          </cell>
        </row>
        <row r="8047">
          <cell r="I8047">
            <v>46.9</v>
          </cell>
          <cell r="BA8047">
            <v>0</v>
          </cell>
          <cell r="BB8047">
            <v>2.0916666666666667E-2</v>
          </cell>
          <cell r="BC8047">
            <v>0</v>
          </cell>
        </row>
        <row r="8048">
          <cell r="I8048">
            <v>42.1</v>
          </cell>
          <cell r="BA8048">
            <v>0</v>
          </cell>
          <cell r="BB8048">
            <v>2.0916666666666667E-2</v>
          </cell>
          <cell r="BC8048">
            <v>0</v>
          </cell>
        </row>
        <row r="8049">
          <cell r="I8049">
            <v>41</v>
          </cell>
          <cell r="BA8049">
            <v>0</v>
          </cell>
          <cell r="BB8049">
            <v>2.0416666666666666E-2</v>
          </cell>
          <cell r="BC8049">
            <v>0</v>
          </cell>
        </row>
        <row r="8050">
          <cell r="I8050">
            <v>39.9</v>
          </cell>
          <cell r="BA8050">
            <v>0</v>
          </cell>
          <cell r="BB8050">
            <v>2.0416666666666666E-2</v>
          </cell>
          <cell r="BC8050">
            <v>0</v>
          </cell>
        </row>
        <row r="8051">
          <cell r="I8051">
            <v>39</v>
          </cell>
          <cell r="BA8051">
            <v>0</v>
          </cell>
          <cell r="BB8051">
            <v>1.9916666666666673E-2</v>
          </cell>
          <cell r="BC8051">
            <v>0</v>
          </cell>
        </row>
        <row r="8052">
          <cell r="I8052">
            <v>37.9</v>
          </cell>
          <cell r="BA8052">
            <v>0</v>
          </cell>
          <cell r="BB8052">
            <v>1.9916666666666673E-2</v>
          </cell>
          <cell r="BC8052">
            <v>0</v>
          </cell>
        </row>
        <row r="8053">
          <cell r="I8053">
            <v>37</v>
          </cell>
          <cell r="BA8053">
            <v>0</v>
          </cell>
          <cell r="BB8053">
            <v>1.9916666666666673E-2</v>
          </cell>
          <cell r="BC8053">
            <v>0</v>
          </cell>
        </row>
        <row r="8054">
          <cell r="I8054">
            <v>37.9</v>
          </cell>
          <cell r="BA8054">
            <v>0</v>
          </cell>
          <cell r="BB8054">
            <v>1.9916666666666673E-2</v>
          </cell>
          <cell r="BC8054">
            <v>0</v>
          </cell>
        </row>
        <row r="8055">
          <cell r="I8055">
            <v>37</v>
          </cell>
          <cell r="BA8055">
            <v>0</v>
          </cell>
          <cell r="BB8055">
            <v>1.9416666666666669E-2</v>
          </cell>
          <cell r="BC8055">
            <v>0</v>
          </cell>
        </row>
        <row r="8056">
          <cell r="I8056">
            <v>36</v>
          </cell>
          <cell r="BA8056">
            <v>0</v>
          </cell>
          <cell r="BB8056">
            <v>1.9416666666666669E-2</v>
          </cell>
          <cell r="BC8056">
            <v>0</v>
          </cell>
        </row>
        <row r="8057">
          <cell r="I8057">
            <v>34</v>
          </cell>
          <cell r="BA8057">
            <v>0</v>
          </cell>
          <cell r="BB8057">
            <v>1.9416666666666669E-2</v>
          </cell>
          <cell r="BC8057">
            <v>0</v>
          </cell>
        </row>
        <row r="8058">
          <cell r="I8058">
            <v>32</v>
          </cell>
          <cell r="BA8058">
            <v>0</v>
          </cell>
          <cell r="BB8058">
            <v>1.9416666666666669E-2</v>
          </cell>
          <cell r="BC8058">
            <v>0</v>
          </cell>
        </row>
        <row r="8059">
          <cell r="I8059">
            <v>30</v>
          </cell>
          <cell r="BA8059">
            <v>0</v>
          </cell>
          <cell r="BB8059">
            <v>1.9916666666666673E-2</v>
          </cell>
          <cell r="BC8059">
            <v>0</v>
          </cell>
        </row>
        <row r="8060">
          <cell r="I8060">
            <v>28</v>
          </cell>
          <cell r="BA8060">
            <v>0</v>
          </cell>
          <cell r="BB8060">
            <v>2.0416666666666666E-2</v>
          </cell>
          <cell r="BC8060">
            <v>0</v>
          </cell>
        </row>
        <row r="8061">
          <cell r="I8061">
            <v>27</v>
          </cell>
          <cell r="BA8061">
            <v>0</v>
          </cell>
          <cell r="BB8061">
            <v>2.0916666666666667E-2</v>
          </cell>
          <cell r="BC8061">
            <v>0</v>
          </cell>
        </row>
        <row r="8062">
          <cell r="I8062">
            <v>30</v>
          </cell>
          <cell r="BA8062">
            <v>0</v>
          </cell>
          <cell r="BB8062">
            <v>2.0916666666666667E-2</v>
          </cell>
          <cell r="BC8062">
            <v>0</v>
          </cell>
        </row>
        <row r="8063">
          <cell r="I8063">
            <v>33.1</v>
          </cell>
          <cell r="BA8063">
            <v>0</v>
          </cell>
          <cell r="BB8063">
            <v>2.0416666666666666E-2</v>
          </cell>
          <cell r="BC8063">
            <v>0</v>
          </cell>
        </row>
        <row r="8064">
          <cell r="I8064">
            <v>35.1</v>
          </cell>
          <cell r="BA8064">
            <v>0</v>
          </cell>
          <cell r="BB8064">
            <v>2.0416666666666666E-2</v>
          </cell>
          <cell r="BC8064">
            <v>0</v>
          </cell>
        </row>
        <row r="8065">
          <cell r="I8065">
            <v>37.9</v>
          </cell>
          <cell r="BA8065">
            <v>0</v>
          </cell>
          <cell r="BB8065">
            <v>2.0916666666666667E-2</v>
          </cell>
          <cell r="BC8065">
            <v>0</v>
          </cell>
        </row>
        <row r="8066">
          <cell r="I8066">
            <v>39.9</v>
          </cell>
          <cell r="BA8066">
            <v>0</v>
          </cell>
          <cell r="BB8066">
            <v>2.0916666666666667E-2</v>
          </cell>
          <cell r="BC8066">
            <v>0</v>
          </cell>
        </row>
        <row r="8067">
          <cell r="I8067">
            <v>41</v>
          </cell>
          <cell r="BA8067">
            <v>0</v>
          </cell>
          <cell r="BB8067">
            <v>2.0416666666666666E-2</v>
          </cell>
          <cell r="BC8067">
            <v>0</v>
          </cell>
        </row>
        <row r="8068">
          <cell r="I8068">
            <v>43</v>
          </cell>
          <cell r="BA8068">
            <v>0</v>
          </cell>
          <cell r="BB8068">
            <v>1.9916666666666673E-2</v>
          </cell>
          <cell r="BC8068">
            <v>0</v>
          </cell>
        </row>
        <row r="8069">
          <cell r="I8069">
            <v>43</v>
          </cell>
          <cell r="BA8069">
            <v>0</v>
          </cell>
          <cell r="BB8069">
            <v>1.9916666666666673E-2</v>
          </cell>
          <cell r="BC8069">
            <v>0</v>
          </cell>
        </row>
        <row r="8070">
          <cell r="I8070">
            <v>39.9</v>
          </cell>
          <cell r="BA8070">
            <v>0</v>
          </cell>
          <cell r="BB8070">
            <v>2.0416666666666666E-2</v>
          </cell>
          <cell r="BC8070">
            <v>0</v>
          </cell>
        </row>
        <row r="8071">
          <cell r="I8071">
            <v>36</v>
          </cell>
          <cell r="BA8071">
            <v>0</v>
          </cell>
          <cell r="BB8071">
            <v>2.0916666666666667E-2</v>
          </cell>
          <cell r="BC8071">
            <v>0</v>
          </cell>
        </row>
        <row r="8072">
          <cell r="I8072">
            <v>34</v>
          </cell>
          <cell r="BA8072">
            <v>0</v>
          </cell>
          <cell r="BB8072">
            <v>2.0916666666666667E-2</v>
          </cell>
          <cell r="BC8072">
            <v>0</v>
          </cell>
        </row>
        <row r="8073">
          <cell r="I8073">
            <v>32</v>
          </cell>
          <cell r="BA8073">
            <v>0</v>
          </cell>
          <cell r="BB8073">
            <v>2.0416666666666666E-2</v>
          </cell>
          <cell r="BC8073">
            <v>0</v>
          </cell>
        </row>
        <row r="8074">
          <cell r="I8074">
            <v>30.9</v>
          </cell>
          <cell r="BA8074">
            <v>0</v>
          </cell>
          <cell r="BB8074">
            <v>2.0416666666666666E-2</v>
          </cell>
          <cell r="BC8074">
            <v>0</v>
          </cell>
        </row>
        <row r="8075">
          <cell r="I8075">
            <v>30</v>
          </cell>
          <cell r="BA8075">
            <v>0</v>
          </cell>
          <cell r="BB8075">
            <v>1.9916666666666673E-2</v>
          </cell>
          <cell r="BC8075">
            <v>0</v>
          </cell>
        </row>
        <row r="8076">
          <cell r="I8076">
            <v>30</v>
          </cell>
          <cell r="BA8076">
            <v>0</v>
          </cell>
          <cell r="BB8076">
            <v>1.9916666666666673E-2</v>
          </cell>
          <cell r="BC8076">
            <v>0</v>
          </cell>
        </row>
        <row r="8077">
          <cell r="I8077">
            <v>32</v>
          </cell>
          <cell r="BA8077">
            <v>0</v>
          </cell>
          <cell r="BB8077">
            <v>1.9916666666666673E-2</v>
          </cell>
          <cell r="BC8077">
            <v>0</v>
          </cell>
        </row>
        <row r="8078">
          <cell r="I8078">
            <v>32</v>
          </cell>
          <cell r="BA8078">
            <v>0</v>
          </cell>
          <cell r="BB8078">
            <v>1.9916666666666673E-2</v>
          </cell>
          <cell r="BC8078">
            <v>0</v>
          </cell>
        </row>
        <row r="8079">
          <cell r="I8079">
            <v>30</v>
          </cell>
          <cell r="BA8079">
            <v>0</v>
          </cell>
          <cell r="BB8079">
            <v>1.9416666666666669E-2</v>
          </cell>
          <cell r="BC8079">
            <v>0</v>
          </cell>
        </row>
        <row r="8080">
          <cell r="I8080">
            <v>28.9</v>
          </cell>
          <cell r="BA8080">
            <v>0</v>
          </cell>
          <cell r="BB8080">
            <v>1.9416666666666669E-2</v>
          </cell>
          <cell r="BC8080">
            <v>0</v>
          </cell>
        </row>
        <row r="8081">
          <cell r="I8081">
            <v>27</v>
          </cell>
          <cell r="BA8081">
            <v>0</v>
          </cell>
          <cell r="BB8081">
            <v>1.9416666666666669E-2</v>
          </cell>
          <cell r="BC8081">
            <v>0</v>
          </cell>
        </row>
        <row r="8082">
          <cell r="I8082">
            <v>26.1</v>
          </cell>
          <cell r="BA8082">
            <v>0</v>
          </cell>
          <cell r="BB8082">
            <v>1.9416666666666669E-2</v>
          </cell>
          <cell r="BC8082">
            <v>0</v>
          </cell>
        </row>
        <row r="8083">
          <cell r="I8083">
            <v>26.1</v>
          </cell>
          <cell r="BA8083">
            <v>0</v>
          </cell>
          <cell r="BB8083">
            <v>1.9916666666666673E-2</v>
          </cell>
          <cell r="BC8083">
            <v>0</v>
          </cell>
        </row>
        <row r="8084">
          <cell r="I8084">
            <v>26.1</v>
          </cell>
          <cell r="BA8084">
            <v>0</v>
          </cell>
          <cell r="BB8084">
            <v>2.0416666666666666E-2</v>
          </cell>
          <cell r="BC8084">
            <v>0</v>
          </cell>
        </row>
        <row r="8085">
          <cell r="I8085">
            <v>25</v>
          </cell>
          <cell r="BA8085">
            <v>0</v>
          </cell>
          <cell r="BB8085">
            <v>2.0916666666666667E-2</v>
          </cell>
          <cell r="BC8085">
            <v>0</v>
          </cell>
        </row>
        <row r="8086">
          <cell r="I8086">
            <v>30</v>
          </cell>
          <cell r="BA8086">
            <v>0</v>
          </cell>
          <cell r="BB8086">
            <v>2.0916666666666667E-2</v>
          </cell>
          <cell r="BC8086">
            <v>0</v>
          </cell>
        </row>
        <row r="8087">
          <cell r="I8087">
            <v>32</v>
          </cell>
          <cell r="BA8087">
            <v>0</v>
          </cell>
          <cell r="BB8087">
            <v>2.0416666666666666E-2</v>
          </cell>
          <cell r="BC8087">
            <v>0</v>
          </cell>
        </row>
        <row r="8088">
          <cell r="I8088">
            <v>35.1</v>
          </cell>
          <cell r="BA8088">
            <v>0</v>
          </cell>
          <cell r="BB8088">
            <v>2.0416666666666666E-2</v>
          </cell>
          <cell r="BC8088">
            <v>0</v>
          </cell>
        </row>
        <row r="8089">
          <cell r="I8089">
            <v>37.9</v>
          </cell>
          <cell r="BA8089">
            <v>0</v>
          </cell>
          <cell r="BB8089">
            <v>2.0916666666666667E-2</v>
          </cell>
          <cell r="BC8089">
            <v>0</v>
          </cell>
        </row>
        <row r="8090">
          <cell r="I8090">
            <v>41</v>
          </cell>
          <cell r="BA8090">
            <v>0</v>
          </cell>
          <cell r="BB8090">
            <v>2.0916666666666667E-2</v>
          </cell>
          <cell r="BC8090">
            <v>0</v>
          </cell>
        </row>
        <row r="8091">
          <cell r="I8091">
            <v>43</v>
          </cell>
          <cell r="BA8091">
            <v>0</v>
          </cell>
          <cell r="BB8091">
            <v>2.0416666666666666E-2</v>
          </cell>
          <cell r="BC8091">
            <v>0</v>
          </cell>
        </row>
        <row r="8092">
          <cell r="I8092">
            <v>43</v>
          </cell>
          <cell r="BA8092">
            <v>0</v>
          </cell>
          <cell r="BB8092">
            <v>1.9916666666666673E-2</v>
          </cell>
          <cell r="BC8092">
            <v>0</v>
          </cell>
        </row>
        <row r="8093">
          <cell r="I8093">
            <v>44.1</v>
          </cell>
          <cell r="BA8093">
            <v>0</v>
          </cell>
          <cell r="BB8093">
            <v>1.9916666666666673E-2</v>
          </cell>
          <cell r="BC8093">
            <v>0</v>
          </cell>
        </row>
        <row r="8094">
          <cell r="I8094">
            <v>42.1</v>
          </cell>
          <cell r="BA8094">
            <v>0</v>
          </cell>
          <cell r="BB8094">
            <v>2.0416666666666666E-2</v>
          </cell>
          <cell r="BC8094">
            <v>0</v>
          </cell>
        </row>
        <row r="8095">
          <cell r="I8095">
            <v>39.9</v>
          </cell>
          <cell r="BA8095">
            <v>0</v>
          </cell>
          <cell r="BB8095">
            <v>2.0916666666666667E-2</v>
          </cell>
          <cell r="BC8095">
            <v>0</v>
          </cell>
        </row>
        <row r="8096">
          <cell r="I8096">
            <v>37.9</v>
          </cell>
          <cell r="BA8096">
            <v>0</v>
          </cell>
          <cell r="BB8096">
            <v>2.0916666666666667E-2</v>
          </cell>
          <cell r="BC8096">
            <v>0</v>
          </cell>
        </row>
        <row r="8097">
          <cell r="I8097">
            <v>37</v>
          </cell>
          <cell r="BA8097">
            <v>0</v>
          </cell>
          <cell r="BB8097">
            <v>2.0416666666666666E-2</v>
          </cell>
          <cell r="BC8097">
            <v>0</v>
          </cell>
        </row>
        <row r="8098">
          <cell r="I8098">
            <v>37</v>
          </cell>
          <cell r="BA8098">
            <v>0</v>
          </cell>
          <cell r="BB8098">
            <v>2.0416666666666666E-2</v>
          </cell>
          <cell r="BC8098">
            <v>0</v>
          </cell>
        </row>
        <row r="8099">
          <cell r="I8099">
            <v>35.1</v>
          </cell>
          <cell r="BA8099">
            <v>0</v>
          </cell>
          <cell r="BB8099">
            <v>1.9916666666666673E-2</v>
          </cell>
          <cell r="BC8099">
            <v>0</v>
          </cell>
        </row>
        <row r="8100">
          <cell r="I8100">
            <v>35.1</v>
          </cell>
          <cell r="BA8100">
            <v>0</v>
          </cell>
          <cell r="BB8100">
            <v>1.9916666666666673E-2</v>
          </cell>
          <cell r="BC8100">
            <v>0</v>
          </cell>
        </row>
        <row r="8101">
          <cell r="I8101">
            <v>35.1</v>
          </cell>
          <cell r="BA8101">
            <v>0</v>
          </cell>
          <cell r="BB8101">
            <v>1.9916666666666673E-2</v>
          </cell>
          <cell r="BC8101">
            <v>0</v>
          </cell>
        </row>
        <row r="8102">
          <cell r="I8102">
            <v>33.1</v>
          </cell>
          <cell r="BA8102">
            <v>0</v>
          </cell>
          <cell r="BB8102">
            <v>1.9916666666666673E-2</v>
          </cell>
          <cell r="BC8102">
            <v>0</v>
          </cell>
        </row>
        <row r="8103">
          <cell r="I8103">
            <v>28.9</v>
          </cell>
          <cell r="BA8103">
            <v>0</v>
          </cell>
          <cell r="BB8103">
            <v>1.9416666666666669E-2</v>
          </cell>
          <cell r="BC8103">
            <v>0</v>
          </cell>
        </row>
        <row r="8104">
          <cell r="I8104">
            <v>27</v>
          </cell>
          <cell r="BA8104">
            <v>0</v>
          </cell>
          <cell r="BB8104">
            <v>1.9416666666666669E-2</v>
          </cell>
          <cell r="BC8104">
            <v>0</v>
          </cell>
        </row>
        <row r="8105">
          <cell r="I8105">
            <v>28</v>
          </cell>
          <cell r="BA8105">
            <v>0</v>
          </cell>
          <cell r="BB8105">
            <v>1.9416666666666669E-2</v>
          </cell>
          <cell r="BC8105">
            <v>0</v>
          </cell>
        </row>
        <row r="8106">
          <cell r="I8106">
            <v>27</v>
          </cell>
          <cell r="BA8106">
            <v>0</v>
          </cell>
          <cell r="BB8106">
            <v>1.9416666666666669E-2</v>
          </cell>
          <cell r="BC8106">
            <v>0</v>
          </cell>
        </row>
        <row r="8107">
          <cell r="I8107">
            <v>27</v>
          </cell>
          <cell r="BA8107">
            <v>0</v>
          </cell>
          <cell r="BB8107">
            <v>1.9916666666666673E-2</v>
          </cell>
          <cell r="BC8107">
            <v>0</v>
          </cell>
        </row>
        <row r="8108">
          <cell r="I8108">
            <v>26.1</v>
          </cell>
          <cell r="BA8108">
            <v>0</v>
          </cell>
          <cell r="BB8108">
            <v>2.0416666666666666E-2</v>
          </cell>
          <cell r="BC8108">
            <v>0</v>
          </cell>
        </row>
        <row r="8109">
          <cell r="I8109">
            <v>26.1</v>
          </cell>
          <cell r="BA8109">
            <v>0</v>
          </cell>
          <cell r="BB8109">
            <v>2.9416666666666671E-2</v>
          </cell>
          <cell r="BC8109">
            <v>0</v>
          </cell>
        </row>
        <row r="8110">
          <cell r="I8110">
            <v>32</v>
          </cell>
          <cell r="BA8110">
            <v>0</v>
          </cell>
          <cell r="BB8110">
            <v>3.0550000000000004E-2</v>
          </cell>
          <cell r="BC8110">
            <v>0</v>
          </cell>
        </row>
        <row r="8111">
          <cell r="I8111">
            <v>39</v>
          </cell>
          <cell r="BA8111">
            <v>0</v>
          </cell>
          <cell r="BB8111">
            <v>3.175E-2</v>
          </cell>
          <cell r="BC8111">
            <v>0</v>
          </cell>
        </row>
        <row r="8112">
          <cell r="I8112">
            <v>44.1</v>
          </cell>
          <cell r="BA8112">
            <v>0</v>
          </cell>
          <cell r="BB8112">
            <v>3.175E-2</v>
          </cell>
          <cell r="BC8112">
            <v>0</v>
          </cell>
        </row>
        <row r="8113">
          <cell r="I8113">
            <v>50</v>
          </cell>
          <cell r="BA8113">
            <v>0</v>
          </cell>
          <cell r="BB8113">
            <v>2.6583333333333334E-2</v>
          </cell>
          <cell r="BC8113">
            <v>0</v>
          </cell>
        </row>
        <row r="8114">
          <cell r="I8114">
            <v>52</v>
          </cell>
          <cell r="BA8114">
            <v>9.1076208178438658E-3</v>
          </cell>
          <cell r="BB8114">
            <v>3.2250000000000001E-2</v>
          </cell>
          <cell r="BC8114">
            <v>3.0000000000000001E-3</v>
          </cell>
        </row>
        <row r="8115">
          <cell r="I8115">
            <v>54</v>
          </cell>
          <cell r="BA8115">
            <v>2.7155576208178434E-2</v>
          </cell>
          <cell r="BB8115">
            <v>3.175E-2</v>
          </cell>
          <cell r="BC8115">
            <v>9.0000000000000011E-3</v>
          </cell>
        </row>
        <row r="8116">
          <cell r="I8116">
            <v>55</v>
          </cell>
          <cell r="BA8116">
            <v>3.6095910780669142E-2</v>
          </cell>
          <cell r="BB8116">
            <v>3.125E-2</v>
          </cell>
          <cell r="BC8116">
            <v>1.2E-2</v>
          </cell>
        </row>
        <row r="8117">
          <cell r="I8117">
            <v>55.9</v>
          </cell>
          <cell r="BA8117">
            <v>3.0864535315985129E-2</v>
          </cell>
          <cell r="BB8117">
            <v>3.125E-2</v>
          </cell>
          <cell r="BC8117">
            <v>1.4699999999999994E-2</v>
          </cell>
        </row>
        <row r="8118">
          <cell r="I8118">
            <v>54</v>
          </cell>
          <cell r="BA8118">
            <v>1.7705576208178437E-2</v>
          </cell>
          <cell r="BB8118">
            <v>3.005E-2</v>
          </cell>
          <cell r="BC8118">
            <v>9.0000000000000011E-3</v>
          </cell>
        </row>
        <row r="8119">
          <cell r="I8119">
            <v>51.1</v>
          </cell>
          <cell r="BA8119">
            <v>4.8000000000000679E-4</v>
          </cell>
          <cell r="BB8119">
            <v>2.9416666666666671E-2</v>
          </cell>
          <cell r="BC8119">
            <v>3.0000000000000431E-4</v>
          </cell>
        </row>
        <row r="8120">
          <cell r="I8120">
            <v>46.9</v>
          </cell>
          <cell r="BA8120">
            <v>0</v>
          </cell>
          <cell r="BB8120">
            <v>2.0916666666666667E-2</v>
          </cell>
          <cell r="BC8120">
            <v>0</v>
          </cell>
        </row>
        <row r="8121">
          <cell r="I8121">
            <v>44.1</v>
          </cell>
          <cell r="BA8121">
            <v>0</v>
          </cell>
          <cell r="BB8121">
            <v>2.0416666666666666E-2</v>
          </cell>
          <cell r="BC8121">
            <v>0</v>
          </cell>
        </row>
        <row r="8122">
          <cell r="I8122">
            <v>41</v>
          </cell>
          <cell r="BA8122">
            <v>0</v>
          </cell>
          <cell r="BB8122">
            <v>1.9916666666666673E-2</v>
          </cell>
          <cell r="BC8122">
            <v>0</v>
          </cell>
        </row>
        <row r="8123">
          <cell r="I8123">
            <v>41</v>
          </cell>
          <cell r="BA8123">
            <v>0</v>
          </cell>
          <cell r="BB8123">
            <v>1.9666666666666669E-2</v>
          </cell>
          <cell r="BC8123">
            <v>0</v>
          </cell>
        </row>
        <row r="8124">
          <cell r="I8124">
            <v>39.9</v>
          </cell>
          <cell r="BA8124">
            <v>0</v>
          </cell>
          <cell r="BB8124">
            <v>1.9416666666666669E-2</v>
          </cell>
          <cell r="BC8124">
            <v>0</v>
          </cell>
        </row>
        <row r="8125">
          <cell r="I8125">
            <v>39.9</v>
          </cell>
          <cell r="BA8125">
            <v>0</v>
          </cell>
          <cell r="BB8125">
            <v>1.9416666666666669E-2</v>
          </cell>
          <cell r="BC8125">
            <v>0</v>
          </cell>
        </row>
        <row r="8126">
          <cell r="I8126">
            <v>37.9</v>
          </cell>
          <cell r="BA8126">
            <v>0</v>
          </cell>
          <cell r="BB8126">
            <v>1.9916666666666673E-2</v>
          </cell>
          <cell r="BC8126">
            <v>0</v>
          </cell>
        </row>
        <row r="8127">
          <cell r="I8127">
            <v>37</v>
          </cell>
          <cell r="BA8127">
            <v>0</v>
          </cell>
          <cell r="BB8127">
            <v>1.9416666666666669E-2</v>
          </cell>
          <cell r="BC8127">
            <v>0</v>
          </cell>
        </row>
        <row r="8128">
          <cell r="I8128">
            <v>36</v>
          </cell>
          <cell r="BA8128">
            <v>0</v>
          </cell>
          <cell r="BB8128">
            <v>1.9416666666666669E-2</v>
          </cell>
          <cell r="BC8128">
            <v>0</v>
          </cell>
        </row>
        <row r="8129">
          <cell r="I8129">
            <v>36</v>
          </cell>
          <cell r="BA8129">
            <v>0</v>
          </cell>
          <cell r="BB8129">
            <v>1.9416666666666669E-2</v>
          </cell>
          <cell r="BC8129">
            <v>0</v>
          </cell>
        </row>
        <row r="8130">
          <cell r="I8130">
            <v>35.1</v>
          </cell>
          <cell r="BA8130">
            <v>0</v>
          </cell>
          <cell r="BB8130">
            <v>1.9416666666666669E-2</v>
          </cell>
          <cell r="BC8130">
            <v>0</v>
          </cell>
        </row>
        <row r="8131">
          <cell r="I8131">
            <v>35.1</v>
          </cell>
          <cell r="BA8131">
            <v>0</v>
          </cell>
          <cell r="BB8131">
            <v>1.9916666666666673E-2</v>
          </cell>
          <cell r="BC8131">
            <v>0</v>
          </cell>
        </row>
        <row r="8132">
          <cell r="I8132">
            <v>34</v>
          </cell>
          <cell r="BA8132">
            <v>0</v>
          </cell>
          <cell r="BB8132">
            <v>2.0416666666666666E-2</v>
          </cell>
          <cell r="BC8132">
            <v>0</v>
          </cell>
        </row>
        <row r="8133">
          <cell r="I8133">
            <v>33.1</v>
          </cell>
          <cell r="BA8133">
            <v>0</v>
          </cell>
          <cell r="BB8133">
            <v>2.9416666666666671E-2</v>
          </cell>
          <cell r="BC8133">
            <v>0</v>
          </cell>
        </row>
        <row r="8134">
          <cell r="I8134">
            <v>42.1</v>
          </cell>
          <cell r="BA8134">
            <v>0</v>
          </cell>
          <cell r="BB8134">
            <v>3.0550000000000004E-2</v>
          </cell>
          <cell r="BC8134">
            <v>0</v>
          </cell>
        </row>
        <row r="8135">
          <cell r="I8135">
            <v>46.9</v>
          </cell>
          <cell r="BA8135">
            <v>0</v>
          </cell>
          <cell r="BB8135">
            <v>3.175E-2</v>
          </cell>
          <cell r="BC8135">
            <v>0</v>
          </cell>
        </row>
        <row r="8136">
          <cell r="I8136">
            <v>52</v>
          </cell>
          <cell r="BA8136">
            <v>9.5576208178438649E-3</v>
          </cell>
          <cell r="BB8136">
            <v>3.175E-2</v>
          </cell>
          <cell r="BC8136">
            <v>3.0000000000000001E-3</v>
          </cell>
        </row>
        <row r="8137">
          <cell r="I8137">
            <v>55</v>
          </cell>
          <cell r="BA8137">
            <v>3.249591078066915E-2</v>
          </cell>
          <cell r="BB8137">
            <v>2.6583333333333334E-2</v>
          </cell>
          <cell r="BC8137">
            <v>1.2E-2</v>
          </cell>
        </row>
        <row r="8138">
          <cell r="I8138">
            <v>59</v>
          </cell>
          <cell r="BA8138">
            <v>7.489962825278812E-2</v>
          </cell>
          <cell r="BB8138">
            <v>3.2250000000000001E-2</v>
          </cell>
          <cell r="BC8138">
            <v>2.4E-2</v>
          </cell>
        </row>
        <row r="8139">
          <cell r="I8139">
            <v>62.1</v>
          </cell>
          <cell r="BA8139">
            <v>0.10296384758364314</v>
          </cell>
          <cell r="BB8139">
            <v>3.175E-2</v>
          </cell>
          <cell r="BC8139">
            <v>3.3300000000000003E-2</v>
          </cell>
        </row>
        <row r="8140">
          <cell r="I8140">
            <v>63</v>
          </cell>
          <cell r="BA8140">
            <v>0.11101115241635687</v>
          </cell>
          <cell r="BB8140">
            <v>3.125E-2</v>
          </cell>
          <cell r="BC8140">
            <v>3.6000000000000004E-2</v>
          </cell>
        </row>
        <row r="8141">
          <cell r="I8141">
            <v>61</v>
          </cell>
          <cell r="BA8141">
            <v>7.0566914498141273E-2</v>
          </cell>
          <cell r="BB8141">
            <v>3.125E-2</v>
          </cell>
          <cell r="BC8141">
            <v>0.03</v>
          </cell>
        </row>
        <row r="8142">
          <cell r="I8142">
            <v>57.9</v>
          </cell>
          <cell r="BA8142">
            <v>4.9287546468401479E-2</v>
          </cell>
          <cell r="BB8142">
            <v>3.005E-2</v>
          </cell>
          <cell r="BC8142">
            <v>2.0699999999999996E-2</v>
          </cell>
        </row>
        <row r="8143">
          <cell r="I8143">
            <v>55</v>
          </cell>
          <cell r="BA8143">
            <v>1.9199999999999998E-2</v>
          </cell>
          <cell r="BB8143">
            <v>2.9416666666666671E-2</v>
          </cell>
          <cell r="BC8143">
            <v>1.2E-2</v>
          </cell>
        </row>
        <row r="8144">
          <cell r="I8144">
            <v>53.1</v>
          </cell>
          <cell r="BA8144">
            <v>1.0080000000000006E-2</v>
          </cell>
          <cell r="BB8144">
            <v>2.0916666666666667E-2</v>
          </cell>
          <cell r="BC8144">
            <v>6.3000000000000044E-3</v>
          </cell>
        </row>
        <row r="8145">
          <cell r="I8145">
            <v>53.1</v>
          </cell>
          <cell r="BA8145">
            <v>1.0080000000000006E-2</v>
          </cell>
          <cell r="BB8145">
            <v>2.0416666666666666E-2</v>
          </cell>
          <cell r="BC8145">
            <v>6.3000000000000044E-3</v>
          </cell>
        </row>
        <row r="8146">
          <cell r="I8146">
            <v>52</v>
          </cell>
          <cell r="BA8146">
            <v>4.7999999999999996E-3</v>
          </cell>
          <cell r="BB8146">
            <v>1.9916666666666673E-2</v>
          </cell>
          <cell r="BC8146">
            <v>3.0000000000000001E-3</v>
          </cell>
        </row>
        <row r="8147">
          <cell r="I8147">
            <v>50</v>
          </cell>
          <cell r="BA8147">
            <v>0</v>
          </cell>
          <cell r="BB8147">
            <v>1.9666666666666669E-2</v>
          </cell>
          <cell r="BC8147">
            <v>0</v>
          </cell>
        </row>
        <row r="8148">
          <cell r="I8148">
            <v>48.9</v>
          </cell>
          <cell r="BA8148">
            <v>0</v>
          </cell>
          <cell r="BB8148">
            <v>1.9416666666666669E-2</v>
          </cell>
          <cell r="BC8148">
            <v>0</v>
          </cell>
        </row>
        <row r="8149">
          <cell r="I8149">
            <v>50</v>
          </cell>
          <cell r="BA8149">
            <v>0</v>
          </cell>
          <cell r="BB8149">
            <v>1.9416666666666669E-2</v>
          </cell>
          <cell r="BC8149">
            <v>0</v>
          </cell>
        </row>
        <row r="8150">
          <cell r="I8150">
            <v>51.1</v>
          </cell>
          <cell r="BA8150">
            <v>0</v>
          </cell>
          <cell r="BB8150">
            <v>1.9916666666666673E-2</v>
          </cell>
          <cell r="BC8150">
            <v>3.0000000000000431E-4</v>
          </cell>
        </row>
        <row r="8151">
          <cell r="I8151">
            <v>50</v>
          </cell>
          <cell r="BA8151">
            <v>0</v>
          </cell>
          <cell r="BB8151">
            <v>1.9416666666666669E-2</v>
          </cell>
          <cell r="BC8151">
            <v>0</v>
          </cell>
        </row>
        <row r="8152">
          <cell r="I8152">
            <v>48</v>
          </cell>
          <cell r="BA8152">
            <v>0</v>
          </cell>
          <cell r="BB8152">
            <v>1.9416666666666669E-2</v>
          </cell>
          <cell r="BC8152">
            <v>0</v>
          </cell>
        </row>
        <row r="8153">
          <cell r="I8153">
            <v>48</v>
          </cell>
          <cell r="BA8153">
            <v>0</v>
          </cell>
          <cell r="BB8153">
            <v>1.9416666666666669E-2</v>
          </cell>
          <cell r="BC8153">
            <v>0</v>
          </cell>
        </row>
        <row r="8154">
          <cell r="I8154">
            <v>46.9</v>
          </cell>
          <cell r="BA8154">
            <v>0</v>
          </cell>
          <cell r="BB8154">
            <v>1.9416666666666669E-2</v>
          </cell>
          <cell r="BC8154">
            <v>0</v>
          </cell>
        </row>
        <row r="8155">
          <cell r="I8155">
            <v>46.9</v>
          </cell>
          <cell r="BA8155">
            <v>0</v>
          </cell>
          <cell r="BB8155">
            <v>1.9916666666666673E-2</v>
          </cell>
          <cell r="BC8155">
            <v>0</v>
          </cell>
        </row>
        <row r="8156">
          <cell r="I8156">
            <v>48</v>
          </cell>
          <cell r="BA8156">
            <v>0</v>
          </cell>
          <cell r="BB8156">
            <v>2.0416666666666666E-2</v>
          </cell>
          <cell r="BC8156">
            <v>0</v>
          </cell>
        </row>
        <row r="8157">
          <cell r="I8157">
            <v>48</v>
          </cell>
          <cell r="BA8157">
            <v>0</v>
          </cell>
          <cell r="BB8157">
            <v>2.9416666666666671E-2</v>
          </cell>
          <cell r="BC8157">
            <v>0</v>
          </cell>
        </row>
        <row r="8158">
          <cell r="I8158">
            <v>50</v>
          </cell>
          <cell r="BA8158">
            <v>0</v>
          </cell>
          <cell r="BB8158">
            <v>3.0550000000000004E-2</v>
          </cell>
          <cell r="BC8158">
            <v>0</v>
          </cell>
        </row>
        <row r="8159">
          <cell r="I8159">
            <v>52</v>
          </cell>
          <cell r="BA8159">
            <v>2.9511650951908421E-2</v>
          </cell>
          <cell r="BB8159">
            <v>3.175E-2</v>
          </cell>
          <cell r="BC8159">
            <v>9.2632836710190951E-3</v>
          </cell>
        </row>
        <row r="8160">
          <cell r="I8160">
            <v>52</v>
          </cell>
          <cell r="BA8160">
            <v>2.9511650951908421E-2</v>
          </cell>
          <cell r="BB8160">
            <v>3.175E-2</v>
          </cell>
          <cell r="BC8160">
            <v>9.2632836710190951E-3</v>
          </cell>
        </row>
        <row r="8161">
          <cell r="I8161">
            <v>54</v>
          </cell>
          <cell r="BA8161">
            <v>5.2343855759596332E-2</v>
          </cell>
          <cell r="BB8161">
            <v>2.6583333333333334E-2</v>
          </cell>
          <cell r="BC8161">
            <v>1.9263283671019104E-2</v>
          </cell>
        </row>
        <row r="8162">
          <cell r="I8162">
            <v>55</v>
          </cell>
          <cell r="BA8162">
            <v>9.9123966462939472E-2</v>
          </cell>
          <cell r="BB8162">
            <v>3.2250000000000001E-2</v>
          </cell>
          <cell r="BC8162">
            <v>3.138828367101909E-2</v>
          </cell>
        </row>
        <row r="8163">
          <cell r="I8163">
            <v>55</v>
          </cell>
          <cell r="BA8163">
            <v>0.11530867835885025</v>
          </cell>
          <cell r="BB8163">
            <v>3.175E-2</v>
          </cell>
          <cell r="BC8163">
            <v>3.6513283671019095E-2</v>
          </cell>
        </row>
        <row r="8164">
          <cell r="I8164">
            <v>55.9</v>
          </cell>
          <cell r="BA8164">
            <v>0.12366474754747567</v>
          </cell>
          <cell r="BB8164">
            <v>3.125E-2</v>
          </cell>
          <cell r="BC8164">
            <v>3.9263283671019118E-2</v>
          </cell>
        </row>
        <row r="8165">
          <cell r="I8165">
            <v>55.9</v>
          </cell>
          <cell r="BA8165">
            <v>0.1047156584001592</v>
          </cell>
          <cell r="BB8165">
            <v>3.125E-2</v>
          </cell>
          <cell r="BC8165">
            <v>4.3638283671019094E-2</v>
          </cell>
        </row>
        <row r="8166">
          <cell r="I8166">
            <v>55.9</v>
          </cell>
          <cell r="BA8166">
            <v>0.1047156584001592</v>
          </cell>
          <cell r="BB8166">
            <v>3.005E-2</v>
          </cell>
          <cell r="BC8166">
            <v>4.3638283671019094E-2</v>
          </cell>
        </row>
        <row r="8167">
          <cell r="I8167">
            <v>55.9</v>
          </cell>
          <cell r="BA8167">
            <v>6.9821253873630557E-2</v>
          </cell>
          <cell r="BB8167">
            <v>2.9416666666666671E-2</v>
          </cell>
          <cell r="BC8167">
            <v>4.3638283671019094E-2</v>
          </cell>
        </row>
        <row r="8168">
          <cell r="I8168">
            <v>57</v>
          </cell>
          <cell r="BA8168">
            <v>8.3821253873630541E-2</v>
          </cell>
          <cell r="BB8168">
            <v>2.0916666666666667E-2</v>
          </cell>
          <cell r="BC8168">
            <v>5.2388283671019088E-2</v>
          </cell>
        </row>
        <row r="8169">
          <cell r="I8169">
            <v>55</v>
          </cell>
          <cell r="BA8169">
            <v>5.8421253873630549E-2</v>
          </cell>
          <cell r="BB8169">
            <v>2.0416666666666666E-2</v>
          </cell>
          <cell r="BC8169">
            <v>3.6513283671019095E-2</v>
          </cell>
        </row>
        <row r="8170">
          <cell r="I8170">
            <v>55</v>
          </cell>
          <cell r="BA8170">
            <v>5.8421253873630549E-2</v>
          </cell>
          <cell r="BB8170">
            <v>1.9916666666666673E-2</v>
          </cell>
          <cell r="BC8170">
            <v>3.6513283671019095E-2</v>
          </cell>
        </row>
        <row r="8171">
          <cell r="I8171">
            <v>55</v>
          </cell>
          <cell r="BA8171">
            <v>0</v>
          </cell>
          <cell r="BB8171">
            <v>1.9666666666666669E-2</v>
          </cell>
          <cell r="BC8171">
            <v>3.138828367101909E-2</v>
          </cell>
        </row>
        <row r="8172">
          <cell r="I8172">
            <v>53.1</v>
          </cell>
          <cell r="BA8172">
            <v>0</v>
          </cell>
          <cell r="BB8172">
            <v>1.9416666666666669E-2</v>
          </cell>
          <cell r="BC8172">
            <v>2.1263283671019106E-2</v>
          </cell>
        </row>
        <row r="8173">
          <cell r="I8173">
            <v>52</v>
          </cell>
          <cell r="BA8173">
            <v>0</v>
          </cell>
          <cell r="BB8173">
            <v>1.9416666666666669E-2</v>
          </cell>
          <cell r="BC8173">
            <v>3.0000000000000001E-3</v>
          </cell>
        </row>
        <row r="8174">
          <cell r="I8174">
            <v>48.9</v>
          </cell>
          <cell r="BA8174">
            <v>0</v>
          </cell>
          <cell r="BB8174">
            <v>1.9916666666666673E-2</v>
          </cell>
          <cell r="BC8174">
            <v>0</v>
          </cell>
        </row>
        <row r="8175">
          <cell r="I8175">
            <v>46</v>
          </cell>
          <cell r="BA8175">
            <v>0</v>
          </cell>
          <cell r="BB8175">
            <v>1.9416666666666669E-2</v>
          </cell>
          <cell r="BC8175">
            <v>0</v>
          </cell>
        </row>
        <row r="8176">
          <cell r="I8176">
            <v>44.1</v>
          </cell>
          <cell r="BA8176">
            <v>0</v>
          </cell>
          <cell r="BB8176">
            <v>1.9416666666666669E-2</v>
          </cell>
          <cell r="BC8176">
            <v>0</v>
          </cell>
        </row>
        <row r="8177">
          <cell r="I8177">
            <v>42.1</v>
          </cell>
          <cell r="BA8177">
            <v>0</v>
          </cell>
          <cell r="BB8177">
            <v>1.9416666666666669E-2</v>
          </cell>
          <cell r="BC8177">
            <v>0</v>
          </cell>
        </row>
        <row r="8178">
          <cell r="I8178">
            <v>41</v>
          </cell>
          <cell r="BA8178">
            <v>0</v>
          </cell>
          <cell r="BB8178">
            <v>1.9416666666666669E-2</v>
          </cell>
          <cell r="BC8178">
            <v>0</v>
          </cell>
        </row>
        <row r="8179">
          <cell r="I8179">
            <v>39</v>
          </cell>
          <cell r="BA8179">
            <v>0</v>
          </cell>
          <cell r="BB8179">
            <v>1.9916666666666673E-2</v>
          </cell>
          <cell r="BC8179">
            <v>0</v>
          </cell>
        </row>
        <row r="8180">
          <cell r="I8180">
            <v>37</v>
          </cell>
          <cell r="BA8180">
            <v>0</v>
          </cell>
          <cell r="BB8180">
            <v>2.0416666666666666E-2</v>
          </cell>
          <cell r="BC8180">
            <v>0</v>
          </cell>
        </row>
        <row r="8181">
          <cell r="I8181">
            <v>35.1</v>
          </cell>
          <cell r="BA8181">
            <v>0</v>
          </cell>
          <cell r="BB8181">
            <v>2.9416666666666671E-2</v>
          </cell>
          <cell r="BC8181">
            <v>0</v>
          </cell>
        </row>
        <row r="8182">
          <cell r="I8182">
            <v>37</v>
          </cell>
          <cell r="BA8182">
            <v>0</v>
          </cell>
          <cell r="BB8182">
            <v>3.0550000000000004E-2</v>
          </cell>
          <cell r="BC8182">
            <v>0</v>
          </cell>
        </row>
        <row r="8183">
          <cell r="I8183">
            <v>44.1</v>
          </cell>
          <cell r="BA8183">
            <v>0</v>
          </cell>
          <cell r="BB8183">
            <v>3.175E-2</v>
          </cell>
          <cell r="BC8183">
            <v>0</v>
          </cell>
        </row>
        <row r="8184">
          <cell r="I8184">
            <v>48</v>
          </cell>
          <cell r="BA8184">
            <v>0</v>
          </cell>
          <cell r="BB8184">
            <v>3.175E-2</v>
          </cell>
          <cell r="BC8184">
            <v>0</v>
          </cell>
        </row>
        <row r="8185">
          <cell r="I8185">
            <v>53.1</v>
          </cell>
          <cell r="BA8185">
            <v>1.7171598513011165E-2</v>
          </cell>
          <cell r="BB8185">
            <v>2.6583333333333334E-2</v>
          </cell>
          <cell r="BC8185">
            <v>6.3000000000000044E-3</v>
          </cell>
        </row>
        <row r="8186">
          <cell r="I8186">
            <v>55</v>
          </cell>
          <cell r="BA8186">
            <v>3.7895910780669145E-2</v>
          </cell>
          <cell r="BB8186">
            <v>3.2250000000000001E-2</v>
          </cell>
          <cell r="BC8186">
            <v>1.2E-2</v>
          </cell>
        </row>
        <row r="8187">
          <cell r="I8187">
            <v>57</v>
          </cell>
          <cell r="BA8187">
            <v>5.6509293680297397E-2</v>
          </cell>
          <cell r="BB8187">
            <v>3.175E-2</v>
          </cell>
          <cell r="BC8187">
            <v>1.8000000000000002E-2</v>
          </cell>
        </row>
        <row r="8188">
          <cell r="I8188">
            <v>59</v>
          </cell>
          <cell r="BA8188">
            <v>7.489962825278812E-2</v>
          </cell>
          <cell r="BB8188">
            <v>3.125E-2</v>
          </cell>
          <cell r="BC8188">
            <v>2.4E-2</v>
          </cell>
        </row>
        <row r="8189">
          <cell r="I8189">
            <v>59</v>
          </cell>
          <cell r="BA8189">
            <v>5.6899628252788118E-2</v>
          </cell>
          <cell r="BB8189">
            <v>3.125E-2</v>
          </cell>
          <cell r="BC8189">
            <v>2.4E-2</v>
          </cell>
        </row>
        <row r="8190">
          <cell r="I8190">
            <v>57.9</v>
          </cell>
          <cell r="BA8190">
            <v>4.9287546468401479E-2</v>
          </cell>
          <cell r="BB8190">
            <v>3.005E-2</v>
          </cell>
          <cell r="BC8190">
            <v>2.0699999999999996E-2</v>
          </cell>
        </row>
        <row r="8191">
          <cell r="I8191">
            <v>54</v>
          </cell>
          <cell r="BA8191">
            <v>1.4400000000000001E-2</v>
          </cell>
          <cell r="BB8191">
            <v>2.9416666666666671E-2</v>
          </cell>
          <cell r="BC8191">
            <v>9.0000000000000011E-3</v>
          </cell>
        </row>
        <row r="8192">
          <cell r="I8192">
            <v>52</v>
          </cell>
          <cell r="BA8192">
            <v>4.7999999999999996E-3</v>
          </cell>
          <cell r="BB8192">
            <v>2.0916666666666667E-2</v>
          </cell>
          <cell r="BC8192">
            <v>3.0000000000000001E-3</v>
          </cell>
        </row>
        <row r="8193">
          <cell r="I8193">
            <v>50</v>
          </cell>
          <cell r="BA8193">
            <v>0</v>
          </cell>
          <cell r="BB8193">
            <v>2.0416666666666666E-2</v>
          </cell>
          <cell r="BC8193">
            <v>0</v>
          </cell>
        </row>
        <row r="8194">
          <cell r="I8194">
            <v>46.9</v>
          </cell>
          <cell r="BA8194">
            <v>0</v>
          </cell>
          <cell r="BB8194">
            <v>1.9916666666666673E-2</v>
          </cell>
          <cell r="BC8194">
            <v>0</v>
          </cell>
        </row>
        <row r="8195">
          <cell r="I8195">
            <v>46</v>
          </cell>
          <cell r="BA8195">
            <v>0</v>
          </cell>
          <cell r="BB8195">
            <v>1.9666666666666669E-2</v>
          </cell>
          <cell r="BC8195">
            <v>0</v>
          </cell>
        </row>
        <row r="8196">
          <cell r="I8196">
            <v>44.1</v>
          </cell>
          <cell r="BA8196">
            <v>0</v>
          </cell>
          <cell r="BB8196">
            <v>1.9416666666666669E-2</v>
          </cell>
          <cell r="BC8196">
            <v>0</v>
          </cell>
        </row>
        <row r="8197">
          <cell r="I8197">
            <v>43</v>
          </cell>
          <cell r="BA8197">
            <v>0</v>
          </cell>
          <cell r="BB8197">
            <v>1.9416666666666669E-2</v>
          </cell>
          <cell r="BC8197">
            <v>0</v>
          </cell>
        </row>
        <row r="8198">
          <cell r="I8198">
            <v>42.1</v>
          </cell>
          <cell r="BA8198">
            <v>0</v>
          </cell>
          <cell r="BB8198">
            <v>1.9916666666666673E-2</v>
          </cell>
          <cell r="BC8198">
            <v>0</v>
          </cell>
        </row>
        <row r="8199">
          <cell r="I8199">
            <v>42.1</v>
          </cell>
          <cell r="BA8199">
            <v>0</v>
          </cell>
          <cell r="BB8199">
            <v>1.9416666666666669E-2</v>
          </cell>
          <cell r="BC8199">
            <v>0</v>
          </cell>
        </row>
        <row r="8200">
          <cell r="I8200">
            <v>43</v>
          </cell>
          <cell r="BA8200">
            <v>0</v>
          </cell>
          <cell r="BB8200">
            <v>1.9416666666666669E-2</v>
          </cell>
          <cell r="BC8200">
            <v>0</v>
          </cell>
        </row>
        <row r="8201">
          <cell r="I8201">
            <v>43</v>
          </cell>
          <cell r="BA8201">
            <v>0</v>
          </cell>
          <cell r="BB8201">
            <v>1.9416666666666669E-2</v>
          </cell>
          <cell r="BC8201">
            <v>0</v>
          </cell>
        </row>
        <row r="8202">
          <cell r="I8202">
            <v>41</v>
          </cell>
          <cell r="BA8202">
            <v>0</v>
          </cell>
          <cell r="BB8202">
            <v>1.9416666666666669E-2</v>
          </cell>
          <cell r="BC8202">
            <v>0</v>
          </cell>
        </row>
        <row r="8203">
          <cell r="I8203">
            <v>42.1</v>
          </cell>
          <cell r="BA8203">
            <v>0</v>
          </cell>
          <cell r="BB8203">
            <v>1.9916666666666673E-2</v>
          </cell>
          <cell r="BC8203">
            <v>0</v>
          </cell>
        </row>
        <row r="8204">
          <cell r="I8204">
            <v>41</v>
          </cell>
          <cell r="BA8204">
            <v>0</v>
          </cell>
          <cell r="BB8204">
            <v>2.0416666666666666E-2</v>
          </cell>
          <cell r="BC8204">
            <v>0</v>
          </cell>
        </row>
        <row r="8205">
          <cell r="I8205">
            <v>39.9</v>
          </cell>
          <cell r="BA8205">
            <v>0</v>
          </cell>
          <cell r="BB8205">
            <v>2.545E-2</v>
          </cell>
          <cell r="BC8205">
            <v>0</v>
          </cell>
        </row>
        <row r="8206">
          <cell r="I8206">
            <v>44.1</v>
          </cell>
          <cell r="BA8206">
            <v>0</v>
          </cell>
          <cell r="BB8206">
            <v>2.6583333333333334E-2</v>
          </cell>
          <cell r="BC8206">
            <v>0</v>
          </cell>
        </row>
        <row r="8207">
          <cell r="I8207">
            <v>46.9</v>
          </cell>
          <cell r="BA8207">
            <v>0</v>
          </cell>
          <cell r="BB8207">
            <v>2.6083333333333337E-2</v>
          </cell>
          <cell r="BC8207">
            <v>0</v>
          </cell>
        </row>
        <row r="8208">
          <cell r="I8208">
            <v>50</v>
          </cell>
          <cell r="BA8208">
            <v>0</v>
          </cell>
          <cell r="BB8208">
            <v>2.6083333333333337E-2</v>
          </cell>
          <cell r="BC8208">
            <v>0</v>
          </cell>
        </row>
        <row r="8209">
          <cell r="I8209">
            <v>53.1</v>
          </cell>
          <cell r="BA8209">
            <v>1.5281598513011163E-2</v>
          </cell>
          <cell r="BB8209">
            <v>2.6583333333333334E-2</v>
          </cell>
          <cell r="BC8209">
            <v>6.3000000000000044E-3</v>
          </cell>
        </row>
        <row r="8210">
          <cell r="I8210">
            <v>53.1</v>
          </cell>
          <cell r="BA8210">
            <v>1.9061598513011167E-2</v>
          </cell>
          <cell r="BB8210">
            <v>2.6583333333333334E-2</v>
          </cell>
          <cell r="BC8210">
            <v>6.3000000000000044E-3</v>
          </cell>
        </row>
        <row r="8211">
          <cell r="I8211">
            <v>55</v>
          </cell>
          <cell r="BA8211">
            <v>3.6095910780669142E-2</v>
          </cell>
          <cell r="BB8211">
            <v>2.6083333333333337E-2</v>
          </cell>
          <cell r="BC8211">
            <v>1.2E-2</v>
          </cell>
        </row>
        <row r="8212">
          <cell r="I8212">
            <v>55</v>
          </cell>
          <cell r="BA8212">
            <v>3.6095910780669142E-2</v>
          </cell>
          <cell r="BB8212">
            <v>2.2750000000000003E-2</v>
          </cell>
          <cell r="BC8212">
            <v>1.2E-2</v>
          </cell>
        </row>
        <row r="8213">
          <cell r="I8213">
            <v>55</v>
          </cell>
          <cell r="BA8213">
            <v>2.5295910780669145E-2</v>
          </cell>
          <cell r="BB8213">
            <v>2.2750000000000003E-2</v>
          </cell>
          <cell r="BC8213">
            <v>1.2E-2</v>
          </cell>
        </row>
        <row r="8214">
          <cell r="I8214">
            <v>52</v>
          </cell>
          <cell r="BA8214">
            <v>5.9576208178438676E-3</v>
          </cell>
          <cell r="BB8214">
            <v>2.0416666666666666E-2</v>
          </cell>
          <cell r="BC8214">
            <v>3.0000000000000001E-3</v>
          </cell>
        </row>
        <row r="8215">
          <cell r="I8215">
            <v>46.9</v>
          </cell>
          <cell r="BA8215">
            <v>0</v>
          </cell>
          <cell r="BB8215">
            <v>2.0916666666666667E-2</v>
          </cell>
          <cell r="BC8215">
            <v>0</v>
          </cell>
        </row>
        <row r="8216">
          <cell r="I8216">
            <v>45</v>
          </cell>
          <cell r="BA8216">
            <v>0</v>
          </cell>
          <cell r="BB8216">
            <v>2.0916666666666667E-2</v>
          </cell>
          <cell r="BC8216">
            <v>0</v>
          </cell>
        </row>
        <row r="8217">
          <cell r="I8217">
            <v>43</v>
          </cell>
          <cell r="BA8217">
            <v>0</v>
          </cell>
          <cell r="BB8217">
            <v>2.0416666666666666E-2</v>
          </cell>
          <cell r="BC8217">
            <v>0</v>
          </cell>
        </row>
        <row r="8218">
          <cell r="I8218">
            <v>42.1</v>
          </cell>
          <cell r="BA8218">
            <v>0</v>
          </cell>
          <cell r="BB8218">
            <v>2.0416666666666666E-2</v>
          </cell>
          <cell r="BC8218">
            <v>0</v>
          </cell>
        </row>
        <row r="8219">
          <cell r="I8219">
            <v>39.9</v>
          </cell>
          <cell r="BA8219">
            <v>0</v>
          </cell>
          <cell r="BB8219">
            <v>1.9916666666666673E-2</v>
          </cell>
          <cell r="BC8219">
            <v>0</v>
          </cell>
        </row>
        <row r="8220">
          <cell r="I8220">
            <v>37.9</v>
          </cell>
          <cell r="BA8220">
            <v>0</v>
          </cell>
          <cell r="BB8220">
            <v>1.9916666666666673E-2</v>
          </cell>
          <cell r="BC8220">
            <v>0</v>
          </cell>
        </row>
        <row r="8221">
          <cell r="I8221">
            <v>36</v>
          </cell>
          <cell r="BA8221">
            <v>0</v>
          </cell>
          <cell r="BB8221">
            <v>1.9916666666666673E-2</v>
          </cell>
          <cell r="BC8221">
            <v>0</v>
          </cell>
        </row>
        <row r="8222">
          <cell r="I8222">
            <v>35.1</v>
          </cell>
          <cell r="BA8222">
            <v>0</v>
          </cell>
          <cell r="BB8222">
            <v>1.9916666666666673E-2</v>
          </cell>
          <cell r="BC8222">
            <v>0</v>
          </cell>
        </row>
        <row r="8223">
          <cell r="I8223">
            <v>34</v>
          </cell>
          <cell r="BA8223">
            <v>0</v>
          </cell>
          <cell r="BB8223">
            <v>1.9416666666666669E-2</v>
          </cell>
          <cell r="BC8223">
            <v>0</v>
          </cell>
        </row>
        <row r="8224">
          <cell r="I8224">
            <v>33.1</v>
          </cell>
          <cell r="BA8224">
            <v>0</v>
          </cell>
          <cell r="BB8224">
            <v>1.9416666666666669E-2</v>
          </cell>
          <cell r="BC8224">
            <v>0</v>
          </cell>
        </row>
        <row r="8225">
          <cell r="I8225">
            <v>33.1</v>
          </cell>
          <cell r="BA8225">
            <v>0</v>
          </cell>
          <cell r="BB8225">
            <v>1.9416666666666669E-2</v>
          </cell>
          <cell r="BC8225">
            <v>0</v>
          </cell>
        </row>
        <row r="8226">
          <cell r="I8226">
            <v>33.1</v>
          </cell>
          <cell r="BA8226">
            <v>0</v>
          </cell>
          <cell r="BB8226">
            <v>1.9416666666666669E-2</v>
          </cell>
          <cell r="BC8226">
            <v>0</v>
          </cell>
        </row>
        <row r="8227">
          <cell r="I8227">
            <v>36</v>
          </cell>
          <cell r="BA8227">
            <v>0</v>
          </cell>
          <cell r="BB8227">
            <v>1.9916666666666673E-2</v>
          </cell>
          <cell r="BC8227">
            <v>0</v>
          </cell>
        </row>
        <row r="8228">
          <cell r="I8228">
            <v>36</v>
          </cell>
          <cell r="BA8228">
            <v>0</v>
          </cell>
          <cell r="BB8228">
            <v>2.0416666666666666E-2</v>
          </cell>
          <cell r="BC8228">
            <v>0</v>
          </cell>
        </row>
        <row r="8229">
          <cell r="I8229">
            <v>35.1</v>
          </cell>
          <cell r="BA8229">
            <v>0</v>
          </cell>
          <cell r="BB8229">
            <v>2.0916666666666667E-2</v>
          </cell>
          <cell r="BC8229">
            <v>0</v>
          </cell>
        </row>
        <row r="8230">
          <cell r="I8230">
            <v>37.9</v>
          </cell>
          <cell r="BA8230">
            <v>0</v>
          </cell>
          <cell r="BB8230">
            <v>2.0916666666666667E-2</v>
          </cell>
          <cell r="BC8230">
            <v>0</v>
          </cell>
        </row>
        <row r="8231">
          <cell r="I8231">
            <v>42.1</v>
          </cell>
          <cell r="BA8231">
            <v>0</v>
          </cell>
          <cell r="BB8231">
            <v>2.0416666666666666E-2</v>
          </cell>
          <cell r="BC8231">
            <v>0</v>
          </cell>
        </row>
        <row r="8232">
          <cell r="I8232">
            <v>45</v>
          </cell>
          <cell r="BA8232">
            <v>0</v>
          </cell>
          <cell r="BB8232">
            <v>2.0416666666666666E-2</v>
          </cell>
          <cell r="BC8232">
            <v>0</v>
          </cell>
        </row>
        <row r="8233">
          <cell r="I8233">
            <v>48.9</v>
          </cell>
          <cell r="BA8233">
            <v>0</v>
          </cell>
          <cell r="BB8233">
            <v>2.0916666666666667E-2</v>
          </cell>
          <cell r="BC8233">
            <v>0</v>
          </cell>
        </row>
        <row r="8234">
          <cell r="I8234">
            <v>51.1</v>
          </cell>
          <cell r="BA8234">
            <v>4.8000000000000679E-4</v>
          </cell>
          <cell r="BB8234">
            <v>2.0916666666666667E-2</v>
          </cell>
          <cell r="BC8234">
            <v>3.0000000000000431E-4</v>
          </cell>
        </row>
        <row r="8235">
          <cell r="I8235">
            <v>54</v>
          </cell>
          <cell r="BA8235">
            <v>1.4400000000000001E-2</v>
          </cell>
          <cell r="BB8235">
            <v>2.0416666666666666E-2</v>
          </cell>
          <cell r="BC8235">
            <v>9.0000000000000011E-3</v>
          </cell>
        </row>
        <row r="8236">
          <cell r="I8236">
            <v>55.9</v>
          </cell>
          <cell r="BA8236">
            <v>2.3519999999999992E-2</v>
          </cell>
          <cell r="BB8236">
            <v>1.9916666666666673E-2</v>
          </cell>
          <cell r="BC8236">
            <v>1.4699999999999994E-2</v>
          </cell>
        </row>
        <row r="8237">
          <cell r="I8237">
            <v>57.9</v>
          </cell>
          <cell r="BA8237">
            <v>3.3119999999999997E-2</v>
          </cell>
          <cell r="BB8237">
            <v>1.9916666666666673E-2</v>
          </cell>
          <cell r="BC8237">
            <v>2.0699999999999996E-2</v>
          </cell>
        </row>
        <row r="8238">
          <cell r="I8238">
            <v>55</v>
          </cell>
          <cell r="BA8238">
            <v>1.9199999999999998E-2</v>
          </cell>
          <cell r="BB8238">
            <v>2.0416666666666666E-2</v>
          </cell>
          <cell r="BC8238">
            <v>1.2E-2</v>
          </cell>
        </row>
        <row r="8239">
          <cell r="I8239">
            <v>53.1</v>
          </cell>
          <cell r="BA8239">
            <v>1.0080000000000006E-2</v>
          </cell>
          <cell r="BB8239">
            <v>2.0916666666666667E-2</v>
          </cell>
          <cell r="BC8239">
            <v>6.3000000000000044E-3</v>
          </cell>
        </row>
        <row r="8240">
          <cell r="I8240">
            <v>51.1</v>
          </cell>
          <cell r="BA8240">
            <v>4.8000000000000679E-4</v>
          </cell>
          <cell r="BB8240">
            <v>2.0916666666666667E-2</v>
          </cell>
          <cell r="BC8240">
            <v>3.0000000000000431E-4</v>
          </cell>
        </row>
        <row r="8241">
          <cell r="I8241">
            <v>50</v>
          </cell>
          <cell r="BA8241">
            <v>0</v>
          </cell>
          <cell r="BB8241">
            <v>2.0416666666666666E-2</v>
          </cell>
          <cell r="BC8241">
            <v>0</v>
          </cell>
        </row>
        <row r="8242">
          <cell r="I8242">
            <v>46.9</v>
          </cell>
          <cell r="BA8242">
            <v>0</v>
          </cell>
          <cell r="BB8242">
            <v>2.0416666666666666E-2</v>
          </cell>
          <cell r="BC8242">
            <v>0</v>
          </cell>
        </row>
        <row r="8243">
          <cell r="I8243">
            <v>44.1</v>
          </cell>
          <cell r="BA8243">
            <v>0</v>
          </cell>
          <cell r="BB8243">
            <v>1.9916666666666673E-2</v>
          </cell>
          <cell r="BC8243">
            <v>0</v>
          </cell>
        </row>
        <row r="8244">
          <cell r="I8244">
            <v>44.1</v>
          </cell>
          <cell r="BA8244">
            <v>0</v>
          </cell>
          <cell r="BB8244">
            <v>1.9916666666666673E-2</v>
          </cell>
          <cell r="BC8244">
            <v>0</v>
          </cell>
        </row>
        <row r="8245">
          <cell r="I8245">
            <v>43</v>
          </cell>
          <cell r="BA8245">
            <v>0</v>
          </cell>
          <cell r="BB8245">
            <v>1.9916666666666673E-2</v>
          </cell>
          <cell r="BC8245">
            <v>0</v>
          </cell>
        </row>
        <row r="8246">
          <cell r="I8246">
            <v>42.1</v>
          </cell>
          <cell r="BA8246">
            <v>0</v>
          </cell>
          <cell r="BB8246">
            <v>1.9916666666666673E-2</v>
          </cell>
          <cell r="BC8246">
            <v>0</v>
          </cell>
        </row>
        <row r="8247">
          <cell r="I8247">
            <v>39.9</v>
          </cell>
          <cell r="BA8247">
            <v>0</v>
          </cell>
          <cell r="BB8247">
            <v>1.9416666666666669E-2</v>
          </cell>
          <cell r="BC8247">
            <v>0</v>
          </cell>
        </row>
        <row r="8248">
          <cell r="I8248">
            <v>39</v>
          </cell>
          <cell r="BA8248">
            <v>0</v>
          </cell>
          <cell r="BB8248">
            <v>1.9416666666666669E-2</v>
          </cell>
          <cell r="BC8248">
            <v>0</v>
          </cell>
        </row>
        <row r="8249">
          <cell r="I8249">
            <v>37.9</v>
          </cell>
          <cell r="BA8249">
            <v>0</v>
          </cell>
          <cell r="BB8249">
            <v>1.9416666666666669E-2</v>
          </cell>
          <cell r="BC8249">
            <v>0</v>
          </cell>
        </row>
        <row r="8250">
          <cell r="I8250">
            <v>36</v>
          </cell>
          <cell r="BA8250">
            <v>0</v>
          </cell>
          <cell r="BB8250">
            <v>1.9416666666666669E-2</v>
          </cell>
          <cell r="BC8250">
            <v>0</v>
          </cell>
        </row>
        <row r="8251">
          <cell r="I8251">
            <v>37</v>
          </cell>
          <cell r="BA8251">
            <v>0</v>
          </cell>
          <cell r="BB8251">
            <v>1.9916666666666673E-2</v>
          </cell>
          <cell r="BC8251">
            <v>0</v>
          </cell>
        </row>
        <row r="8252">
          <cell r="I8252">
            <v>36</v>
          </cell>
          <cell r="BA8252">
            <v>0</v>
          </cell>
          <cell r="BB8252">
            <v>2.0416666666666666E-2</v>
          </cell>
          <cell r="BC8252">
            <v>0</v>
          </cell>
        </row>
        <row r="8253">
          <cell r="I8253">
            <v>35.1</v>
          </cell>
          <cell r="BA8253">
            <v>0</v>
          </cell>
          <cell r="BB8253">
            <v>2.0916666666666667E-2</v>
          </cell>
          <cell r="BC8253">
            <v>0</v>
          </cell>
        </row>
        <row r="8254">
          <cell r="I8254">
            <v>46</v>
          </cell>
          <cell r="BA8254">
            <v>0</v>
          </cell>
          <cell r="BB8254">
            <v>2.0916666666666667E-2</v>
          </cell>
          <cell r="BC8254">
            <v>0</v>
          </cell>
        </row>
        <row r="8255">
          <cell r="I8255">
            <v>52</v>
          </cell>
          <cell r="BA8255">
            <v>0</v>
          </cell>
          <cell r="BB8255">
            <v>2.0416666666666666E-2</v>
          </cell>
          <cell r="BC8255">
            <v>3.0000000000000001E-3</v>
          </cell>
        </row>
        <row r="8256">
          <cell r="I8256">
            <v>54</v>
          </cell>
          <cell r="BA8256">
            <v>0</v>
          </cell>
          <cell r="BB8256">
            <v>2.0416666666666666E-2</v>
          </cell>
          <cell r="BC8256">
            <v>9.0000000000000011E-3</v>
          </cell>
        </row>
        <row r="8257">
          <cell r="I8257">
            <v>55.9</v>
          </cell>
          <cell r="BA8257">
            <v>0</v>
          </cell>
          <cell r="BB8257">
            <v>2.0916666666666667E-2</v>
          </cell>
          <cell r="BC8257">
            <v>1.4699999999999994E-2</v>
          </cell>
        </row>
        <row r="8258">
          <cell r="I8258">
            <v>60.1</v>
          </cell>
          <cell r="BA8258">
            <v>0</v>
          </cell>
          <cell r="BB8258">
            <v>2.0916666666666667E-2</v>
          </cell>
          <cell r="BC8258">
            <v>2.7300000000000005E-2</v>
          </cell>
        </row>
        <row r="8259">
          <cell r="I8259">
            <v>62.1</v>
          </cell>
          <cell r="BA8259">
            <v>0</v>
          </cell>
          <cell r="BB8259">
            <v>2.0416666666666666E-2</v>
          </cell>
          <cell r="BC8259">
            <v>3.3300000000000003E-2</v>
          </cell>
        </row>
        <row r="8260">
          <cell r="I8260">
            <v>64.900000000000006</v>
          </cell>
          <cell r="BA8260">
            <v>0</v>
          </cell>
          <cell r="BB8260">
            <v>1.9916666666666673E-2</v>
          </cell>
          <cell r="BC8260">
            <v>4.1700000000000015E-2</v>
          </cell>
        </row>
        <row r="8261">
          <cell r="I8261">
            <v>66</v>
          </cell>
          <cell r="BA8261">
            <v>0</v>
          </cell>
          <cell r="BB8261">
            <v>2.7341954022988446E-2</v>
          </cell>
          <cell r="BC8261">
            <v>4.4999999999999998E-2</v>
          </cell>
        </row>
        <row r="8262">
          <cell r="I8262">
            <v>63</v>
          </cell>
          <cell r="BA8262">
            <v>0</v>
          </cell>
          <cell r="BB8262">
            <v>2.0416666666666666E-2</v>
          </cell>
          <cell r="BC8262">
            <v>3.6000000000000004E-2</v>
          </cell>
        </row>
        <row r="8263">
          <cell r="I8263">
            <v>62.1</v>
          </cell>
          <cell r="BA8263">
            <v>0</v>
          </cell>
          <cell r="BB8263">
            <v>2.0916666666666667E-2</v>
          </cell>
          <cell r="BC8263">
            <v>3.3300000000000003E-2</v>
          </cell>
        </row>
        <row r="8264">
          <cell r="I8264">
            <v>59</v>
          </cell>
          <cell r="BA8264">
            <v>0</v>
          </cell>
          <cell r="BB8264">
            <v>2.0916666666666667E-2</v>
          </cell>
          <cell r="BC8264">
            <v>2.4E-2</v>
          </cell>
        </row>
        <row r="8265">
          <cell r="I8265">
            <v>55.9</v>
          </cell>
          <cell r="BA8265">
            <v>0</v>
          </cell>
          <cell r="BB8265">
            <v>2.0416666666666666E-2</v>
          </cell>
          <cell r="BC8265">
            <v>1.4699999999999994E-2</v>
          </cell>
        </row>
        <row r="8266">
          <cell r="I8266">
            <v>54</v>
          </cell>
          <cell r="BA8266">
            <v>0</v>
          </cell>
          <cell r="BB8266">
            <v>2.0416666666666666E-2</v>
          </cell>
          <cell r="BC8266">
            <v>9.0000000000000011E-3</v>
          </cell>
        </row>
        <row r="8267">
          <cell r="I8267">
            <v>51.1</v>
          </cell>
          <cell r="BA8267">
            <v>0</v>
          </cell>
          <cell r="BB8267">
            <v>1.9916666666666673E-2</v>
          </cell>
          <cell r="BC8267">
            <v>3.0000000000000431E-4</v>
          </cell>
        </row>
        <row r="8268">
          <cell r="I8268">
            <v>48.9</v>
          </cell>
          <cell r="BA8268">
            <v>0</v>
          </cell>
          <cell r="BB8268">
            <v>1.9916666666666673E-2</v>
          </cell>
          <cell r="BC8268">
            <v>0</v>
          </cell>
        </row>
        <row r="8269">
          <cell r="I8269">
            <v>48.9</v>
          </cell>
          <cell r="BA8269">
            <v>0</v>
          </cell>
          <cell r="BB8269">
            <v>1.9916666666666673E-2</v>
          </cell>
          <cell r="BC8269">
            <v>0</v>
          </cell>
        </row>
        <row r="8270">
          <cell r="I8270">
            <v>46.9</v>
          </cell>
          <cell r="BA8270">
            <v>0</v>
          </cell>
          <cell r="BB8270">
            <v>1.9916666666666673E-2</v>
          </cell>
          <cell r="BC8270">
            <v>0</v>
          </cell>
        </row>
        <row r="8271">
          <cell r="I8271">
            <v>46</v>
          </cell>
          <cell r="BA8271">
            <v>0</v>
          </cell>
          <cell r="BB8271">
            <v>1.9416666666666669E-2</v>
          </cell>
          <cell r="BC8271">
            <v>0</v>
          </cell>
        </row>
        <row r="8272">
          <cell r="I8272">
            <v>46</v>
          </cell>
          <cell r="BA8272">
            <v>0</v>
          </cell>
          <cell r="BB8272">
            <v>1.9416666666666669E-2</v>
          </cell>
          <cell r="BC8272">
            <v>0</v>
          </cell>
        </row>
        <row r="8273">
          <cell r="I8273">
            <v>45</v>
          </cell>
          <cell r="BA8273">
            <v>0</v>
          </cell>
          <cell r="BB8273">
            <v>1.9416666666666669E-2</v>
          </cell>
          <cell r="BC8273">
            <v>0</v>
          </cell>
        </row>
        <row r="8274">
          <cell r="I8274">
            <v>44.1</v>
          </cell>
          <cell r="BA8274">
            <v>0</v>
          </cell>
          <cell r="BB8274">
            <v>1.9416666666666669E-2</v>
          </cell>
          <cell r="BC8274">
            <v>0</v>
          </cell>
        </row>
        <row r="8275">
          <cell r="I8275">
            <v>42.1</v>
          </cell>
          <cell r="BA8275">
            <v>0</v>
          </cell>
          <cell r="BB8275">
            <v>1.9916666666666673E-2</v>
          </cell>
          <cell r="BC8275">
            <v>0</v>
          </cell>
        </row>
        <row r="8276">
          <cell r="I8276">
            <v>42.1</v>
          </cell>
          <cell r="BA8276">
            <v>0</v>
          </cell>
          <cell r="BB8276">
            <v>2.0416666666666666E-2</v>
          </cell>
          <cell r="BC8276">
            <v>0</v>
          </cell>
        </row>
        <row r="8277">
          <cell r="I8277">
            <v>43</v>
          </cell>
          <cell r="BA8277">
            <v>0</v>
          </cell>
          <cell r="BB8277">
            <v>2.9416666666666671E-2</v>
          </cell>
          <cell r="BC8277">
            <v>0</v>
          </cell>
        </row>
        <row r="8278">
          <cell r="I8278">
            <v>46</v>
          </cell>
          <cell r="BA8278">
            <v>0</v>
          </cell>
          <cell r="BB8278">
            <v>3.0550000000000004E-2</v>
          </cell>
          <cell r="BC8278">
            <v>0</v>
          </cell>
        </row>
        <row r="8279">
          <cell r="I8279">
            <v>53.1</v>
          </cell>
          <cell r="BA8279">
            <v>1.9061598513011167E-2</v>
          </cell>
          <cell r="BB8279">
            <v>3.175E-2</v>
          </cell>
          <cell r="BC8279">
            <v>6.3000000000000044E-3</v>
          </cell>
        </row>
        <row r="8280">
          <cell r="I8280">
            <v>59</v>
          </cell>
          <cell r="BA8280">
            <v>7.1299628252788114E-2</v>
          </cell>
          <cell r="BB8280">
            <v>3.175E-2</v>
          </cell>
          <cell r="BC8280">
            <v>2.4E-2</v>
          </cell>
        </row>
        <row r="8281">
          <cell r="I8281">
            <v>64</v>
          </cell>
          <cell r="BA8281">
            <v>0.12728900786358621</v>
          </cell>
          <cell r="BB8281">
            <v>2.6583333333333334E-2</v>
          </cell>
          <cell r="BC8281">
            <v>5.4763283671019104E-2</v>
          </cell>
        </row>
        <row r="8282">
          <cell r="I8282">
            <v>68</v>
          </cell>
          <cell r="BA8282">
            <v>0.20044477702126964</v>
          </cell>
          <cell r="BB8282">
            <v>5.4525862068965515E-2</v>
          </cell>
          <cell r="BC8282">
            <v>7.6013283671019102E-2</v>
          </cell>
        </row>
        <row r="8283">
          <cell r="I8283">
            <v>70</v>
          </cell>
          <cell r="BA8283">
            <v>0.20358064535498288</v>
          </cell>
          <cell r="BB8283">
            <v>6.8876436781609152E-2</v>
          </cell>
          <cell r="BC8283">
            <v>8.2138283671019108E-2</v>
          </cell>
        </row>
        <row r="8284">
          <cell r="I8284">
            <v>70</v>
          </cell>
          <cell r="BA8284">
            <v>0.18282279561052331</v>
          </cell>
          <cell r="BB8284">
            <v>6.8376436781609151E-2</v>
          </cell>
          <cell r="BC8284">
            <v>5.7000000000000002E-2</v>
          </cell>
        </row>
        <row r="8285">
          <cell r="I8285">
            <v>70</v>
          </cell>
          <cell r="BA8285">
            <v>0.13970858646760995</v>
          </cell>
          <cell r="BB8285">
            <v>6.8376436781609151E-2</v>
          </cell>
          <cell r="BC8285">
            <v>8.2138283671019108E-2</v>
          </cell>
        </row>
        <row r="8286">
          <cell r="I8286">
            <v>69.099999999999994</v>
          </cell>
          <cell r="BA8286">
            <v>0.12839115877620275</v>
          </cell>
          <cell r="BB8286">
            <v>6.0493678160919516E-2</v>
          </cell>
          <cell r="BC8286">
            <v>7.9388283671019078E-2</v>
          </cell>
        </row>
        <row r="8287">
          <cell r="I8287">
            <v>66</v>
          </cell>
          <cell r="BA8287">
            <v>0.10866301921857761</v>
          </cell>
          <cell r="BB8287">
            <v>3.6841954022988448E-2</v>
          </cell>
          <cell r="BC8287">
            <v>7.0013283671019083E-2</v>
          </cell>
        </row>
        <row r="8288">
          <cell r="I8288">
            <v>62.1</v>
          </cell>
          <cell r="BA8288">
            <v>9.2621253873630571E-2</v>
          </cell>
          <cell r="BB8288">
            <v>2.0916666666666667E-2</v>
          </cell>
          <cell r="BC8288">
            <v>5.78882836710191E-2</v>
          </cell>
        </row>
        <row r="8289">
          <cell r="I8289">
            <v>63</v>
          </cell>
          <cell r="BA8289">
            <v>9.7021253873630559E-2</v>
          </cell>
          <cell r="BB8289">
            <v>2.0416666666666666E-2</v>
          </cell>
          <cell r="BC8289">
            <v>6.0638283671019089E-2</v>
          </cell>
        </row>
        <row r="8290">
          <cell r="I8290">
            <v>62.1</v>
          </cell>
          <cell r="BA8290">
            <v>9.2621253873630571E-2</v>
          </cell>
          <cell r="BB8290">
            <v>1.9916666666666673E-2</v>
          </cell>
          <cell r="BC8290">
            <v>5.78882836710191E-2</v>
          </cell>
        </row>
        <row r="8291">
          <cell r="I8291">
            <v>60.1</v>
          </cell>
          <cell r="BA8291">
            <v>0</v>
          </cell>
          <cell r="BB8291">
            <v>1.9666666666666669E-2</v>
          </cell>
          <cell r="BC8291">
            <v>5.1888283671019102E-2</v>
          </cell>
        </row>
        <row r="8292">
          <cell r="I8292">
            <v>60.1</v>
          </cell>
          <cell r="BA8292">
            <v>0</v>
          </cell>
          <cell r="BB8292">
            <v>1.9416666666666669E-2</v>
          </cell>
          <cell r="BC8292">
            <v>5.1888283671019102E-2</v>
          </cell>
        </row>
        <row r="8293">
          <cell r="I8293">
            <v>60.1</v>
          </cell>
          <cell r="BA8293">
            <v>0</v>
          </cell>
          <cell r="BB8293">
            <v>1.9416666666666669E-2</v>
          </cell>
          <cell r="BC8293">
            <v>5.1888283671019102E-2</v>
          </cell>
        </row>
        <row r="8294">
          <cell r="I8294">
            <v>57</v>
          </cell>
          <cell r="BA8294">
            <v>0</v>
          </cell>
          <cell r="BB8294">
            <v>1.9916666666666673E-2</v>
          </cell>
          <cell r="BC8294">
            <v>4.25132836710191E-2</v>
          </cell>
        </row>
        <row r="8295">
          <cell r="I8295">
            <v>57.9</v>
          </cell>
          <cell r="BA8295">
            <v>0</v>
          </cell>
          <cell r="BB8295">
            <v>1.9416666666666669E-2</v>
          </cell>
          <cell r="BC8295">
            <v>4.5263283671019082E-2</v>
          </cell>
        </row>
        <row r="8296">
          <cell r="I8296">
            <v>57</v>
          </cell>
          <cell r="BA8296">
            <v>0</v>
          </cell>
          <cell r="BB8296">
            <v>1.9416666666666669E-2</v>
          </cell>
          <cell r="BC8296">
            <v>4.25132836710191E-2</v>
          </cell>
        </row>
        <row r="8297">
          <cell r="I8297">
            <v>55.9</v>
          </cell>
          <cell r="BA8297">
            <v>0</v>
          </cell>
          <cell r="BB8297">
            <v>1.9416666666666669E-2</v>
          </cell>
          <cell r="BC8297">
            <v>3.9263283671019118E-2</v>
          </cell>
        </row>
        <row r="8298">
          <cell r="I8298">
            <v>55</v>
          </cell>
          <cell r="BA8298">
            <v>0</v>
          </cell>
          <cell r="BB8298">
            <v>1.9416666666666669E-2</v>
          </cell>
          <cell r="BC8298">
            <v>3.6513283671019095E-2</v>
          </cell>
        </row>
        <row r="8299">
          <cell r="I8299">
            <v>55</v>
          </cell>
          <cell r="BA8299">
            <v>5.8421253873630549E-2</v>
          </cell>
          <cell r="BB8299">
            <v>1.9916666666666673E-2</v>
          </cell>
          <cell r="BC8299">
            <v>3.6513283671019095E-2</v>
          </cell>
        </row>
        <row r="8300">
          <cell r="I8300">
            <v>54</v>
          </cell>
          <cell r="BA8300">
            <v>4.5021253873630582E-2</v>
          </cell>
          <cell r="BB8300">
            <v>2.0416666666666666E-2</v>
          </cell>
          <cell r="BC8300">
            <v>2.8138283671019112E-2</v>
          </cell>
        </row>
        <row r="8301">
          <cell r="I8301">
            <v>54</v>
          </cell>
          <cell r="BA8301">
            <v>4.6914573332535583E-2</v>
          </cell>
          <cell r="BB8301">
            <v>2.9416666666666671E-2</v>
          </cell>
          <cell r="BC8301">
            <v>2.8138283671019112E-2</v>
          </cell>
        </row>
        <row r="8302">
          <cell r="I8302">
            <v>54</v>
          </cell>
          <cell r="BA8302">
            <v>8.9121998839064256E-2</v>
          </cell>
          <cell r="BB8302">
            <v>3.0550000000000004E-2</v>
          </cell>
          <cell r="BC8302">
            <v>2.8138283671019112E-2</v>
          </cell>
        </row>
        <row r="8303">
          <cell r="I8303">
            <v>57</v>
          </cell>
          <cell r="BA8303">
            <v>0.14720132178503956</v>
          </cell>
          <cell r="BB8303">
            <v>3.175E-2</v>
          </cell>
          <cell r="BC8303">
            <v>4.6888283671019111E-2</v>
          </cell>
        </row>
        <row r="8304">
          <cell r="I8304">
            <v>64.900000000000006</v>
          </cell>
          <cell r="BA8304">
            <v>0.23497183813261344</v>
          </cell>
          <cell r="BB8304">
            <v>3.175E-2</v>
          </cell>
          <cell r="BC8304">
            <v>7.6638283671019103E-2</v>
          </cell>
        </row>
        <row r="8305">
          <cell r="I8305">
            <v>69.099999999999994</v>
          </cell>
          <cell r="BA8305">
            <v>0.1875090699153085</v>
          </cell>
          <cell r="BB8305">
            <v>5.7027011494252842E-2</v>
          </cell>
          <cell r="BC8305">
            <v>8.9263283671019128E-2</v>
          </cell>
        </row>
        <row r="8306">
          <cell r="I8306">
            <v>70</v>
          </cell>
          <cell r="BA8306">
            <v>0.22173545018431967</v>
          </cell>
          <cell r="BB8306">
            <v>6.9376436781609152E-2</v>
          </cell>
          <cell r="BC8306">
            <v>9.2013283671019117E-2</v>
          </cell>
        </row>
        <row r="8307">
          <cell r="I8307">
            <v>73.000000999999997</v>
          </cell>
          <cell r="BA8307">
            <v>0.23093333152982751</v>
          </cell>
          <cell r="BB8307">
            <v>9.1152298850574714E-2</v>
          </cell>
          <cell r="BC8307">
            <v>0.10138828367101911</v>
          </cell>
        </row>
        <row r="8308">
          <cell r="I8308">
            <v>73.000000999999997</v>
          </cell>
          <cell r="BA8308">
            <v>0.21932753616707151</v>
          </cell>
          <cell r="BB8308">
            <v>9.06522988505747E-2</v>
          </cell>
          <cell r="BC8308">
            <v>8.6263283671019098E-2</v>
          </cell>
        </row>
        <row r="8309">
          <cell r="I8309">
            <v>72</v>
          </cell>
          <cell r="BA8309">
            <v>0.16017612077612478</v>
          </cell>
          <cell r="BB8309">
            <v>8.3227011494252878E-2</v>
          </cell>
          <cell r="BC8309">
            <v>8.3013283671019136E-2</v>
          </cell>
        </row>
        <row r="8310">
          <cell r="I8310">
            <v>71.099999999999994</v>
          </cell>
          <cell r="BA8310">
            <v>0.16212278949433742</v>
          </cell>
          <cell r="BB8310">
            <v>7.5344252873563153E-2</v>
          </cell>
          <cell r="BC8310">
            <v>8.5388283671019097E-2</v>
          </cell>
        </row>
        <row r="8311">
          <cell r="I8311">
            <v>68</v>
          </cell>
          <cell r="BA8311">
            <v>0.11108148075703916</v>
          </cell>
          <cell r="BB8311">
            <v>5.1692528735632175E-2</v>
          </cell>
          <cell r="BC8311">
            <v>7.6013283671019102E-2</v>
          </cell>
        </row>
        <row r="8312">
          <cell r="I8312">
            <v>66.900000000000006</v>
          </cell>
          <cell r="BA8312">
            <v>0.10977148075703923</v>
          </cell>
          <cell r="BB8312">
            <v>3.5024712643678194E-2</v>
          </cell>
          <cell r="BC8312">
            <v>7.2763283671019127E-2</v>
          </cell>
        </row>
        <row r="8313">
          <cell r="I8313">
            <v>66.900000000000006</v>
          </cell>
          <cell r="BA8313">
            <v>0.10770571152627</v>
          </cell>
          <cell r="BB8313">
            <v>3.4524712643678193E-2</v>
          </cell>
          <cell r="BC8313">
            <v>6.7638283671019123E-2</v>
          </cell>
        </row>
        <row r="8314">
          <cell r="I8314">
            <v>64.900000000000006</v>
          </cell>
          <cell r="BA8314">
            <v>9.8621253873630577E-2</v>
          </cell>
          <cell r="BB8314">
            <v>1.9916666666666673E-2</v>
          </cell>
          <cell r="BC8314">
            <v>6.1638283671019117E-2</v>
          </cell>
        </row>
        <row r="8315">
          <cell r="I8315">
            <v>64.900000000000006</v>
          </cell>
          <cell r="BA8315">
            <v>0</v>
          </cell>
          <cell r="BB8315">
            <v>1.9666666666666669E-2</v>
          </cell>
          <cell r="BC8315">
            <v>6.1638283671019117E-2</v>
          </cell>
        </row>
        <row r="8316">
          <cell r="I8316">
            <v>64.900000000000006</v>
          </cell>
          <cell r="BA8316">
            <v>0</v>
          </cell>
          <cell r="BB8316">
            <v>1.9416666666666669E-2</v>
          </cell>
          <cell r="BC8316">
            <v>6.6763283671019122E-2</v>
          </cell>
        </row>
        <row r="8317">
          <cell r="I8317">
            <v>64</v>
          </cell>
          <cell r="BA8317">
            <v>0</v>
          </cell>
          <cell r="BB8317">
            <v>1.9416666666666669E-2</v>
          </cell>
          <cell r="BC8317">
            <v>6.4013283671019092E-2</v>
          </cell>
        </row>
        <row r="8318">
          <cell r="I8318">
            <v>62.1</v>
          </cell>
          <cell r="BA8318">
            <v>0</v>
          </cell>
          <cell r="BB8318">
            <v>1.9916666666666673E-2</v>
          </cell>
          <cell r="BC8318">
            <v>5.78882836710191E-2</v>
          </cell>
        </row>
        <row r="8319">
          <cell r="I8319">
            <v>61</v>
          </cell>
          <cell r="BA8319">
            <v>0</v>
          </cell>
          <cell r="BB8319">
            <v>1.9416666666666669E-2</v>
          </cell>
          <cell r="BC8319">
            <v>5.4638283671019083E-2</v>
          </cell>
        </row>
        <row r="8320">
          <cell r="I8320">
            <v>62.1</v>
          </cell>
          <cell r="BA8320">
            <v>0</v>
          </cell>
          <cell r="BB8320">
            <v>1.9416666666666669E-2</v>
          </cell>
          <cell r="BC8320">
            <v>6.2388283671019097E-2</v>
          </cell>
        </row>
        <row r="8321">
          <cell r="I8321">
            <v>63</v>
          </cell>
          <cell r="BA8321">
            <v>0</v>
          </cell>
          <cell r="BB8321">
            <v>1.9416666666666669E-2</v>
          </cell>
          <cell r="BC8321">
            <v>7.0513283671019125E-2</v>
          </cell>
        </row>
        <row r="8322">
          <cell r="I8322">
            <v>63</v>
          </cell>
          <cell r="BA8322">
            <v>0</v>
          </cell>
          <cell r="BB8322">
            <v>1.9416666666666669E-2</v>
          </cell>
          <cell r="BC8322">
            <v>7.5263283671019116E-2</v>
          </cell>
        </row>
        <row r="8323">
          <cell r="I8323">
            <v>62.1</v>
          </cell>
          <cell r="BA8323">
            <v>0.12542125387363057</v>
          </cell>
          <cell r="BB8323">
            <v>1.9916666666666673E-2</v>
          </cell>
          <cell r="BC8323">
            <v>7.8388283671019104E-2</v>
          </cell>
        </row>
        <row r="8324">
          <cell r="I8324">
            <v>62.1</v>
          </cell>
          <cell r="BA8324">
            <v>0.12542125387363057</v>
          </cell>
          <cell r="BB8324">
            <v>2.0416666666666666E-2</v>
          </cell>
          <cell r="BC8324">
            <v>7.8388283671019104E-2</v>
          </cell>
        </row>
        <row r="8325">
          <cell r="I8325">
            <v>62.1</v>
          </cell>
          <cell r="BA8325">
            <v>0.12542125387363057</v>
          </cell>
          <cell r="BB8325">
            <v>2.9416666666666671E-2</v>
          </cell>
          <cell r="BC8325">
            <v>7.8388283671019104E-2</v>
          </cell>
        </row>
        <row r="8326">
          <cell r="I8326">
            <v>63</v>
          </cell>
          <cell r="BA8326">
            <v>0.26870336916397897</v>
          </cell>
          <cell r="BB8326">
            <v>3.0550000000000004E-2</v>
          </cell>
          <cell r="BC8326">
            <v>8.7138283671019098E-2</v>
          </cell>
        </row>
        <row r="8327">
          <cell r="I8327">
            <v>64.900000000000006</v>
          </cell>
          <cell r="BA8327">
            <v>0.30165701471253908</v>
          </cell>
          <cell r="BB8327">
            <v>3.175E-2</v>
          </cell>
          <cell r="BC8327">
            <v>9.8388283671019081E-2</v>
          </cell>
        </row>
        <row r="8328">
          <cell r="I8328">
            <v>66.900000000000006</v>
          </cell>
          <cell r="BA8328">
            <v>0.23843825422819165</v>
          </cell>
          <cell r="BB8328">
            <v>4.5858045977011527E-2</v>
          </cell>
          <cell r="BC8328">
            <v>0.11101328367101909</v>
          </cell>
        </row>
        <row r="8329">
          <cell r="I8329">
            <v>68</v>
          </cell>
          <cell r="BA8329">
            <v>0.20031066564683986</v>
          </cell>
          <cell r="BB8329">
            <v>4.8859195402298848E-2</v>
          </cell>
          <cell r="BC8329">
            <v>0.10776328367101909</v>
          </cell>
        </row>
        <row r="8330">
          <cell r="I8330">
            <v>69.099999999999994</v>
          </cell>
          <cell r="BA8330">
            <v>0.23293037075233214</v>
          </cell>
          <cell r="BB8330">
            <v>6.2693678160919503E-2</v>
          </cell>
          <cell r="BC8330">
            <v>0.1058882836710191</v>
          </cell>
        </row>
        <row r="8331">
          <cell r="I8331">
            <v>64.900000000000006</v>
          </cell>
          <cell r="BA8331">
            <v>0.30165701471253908</v>
          </cell>
          <cell r="BB8331">
            <v>3.175E-2</v>
          </cell>
          <cell r="BC8331">
            <v>9.8388283671019081E-2</v>
          </cell>
        </row>
        <row r="8332">
          <cell r="I8332">
            <v>64.900000000000006</v>
          </cell>
          <cell r="BA8332">
            <v>0.30165701471253908</v>
          </cell>
          <cell r="BB8332">
            <v>3.125E-2</v>
          </cell>
          <cell r="BC8332">
            <v>9.8388283671019081E-2</v>
          </cell>
        </row>
        <row r="8333">
          <cell r="I8333">
            <v>63</v>
          </cell>
          <cell r="BA8333">
            <v>0.23047825771182989</v>
          </cell>
          <cell r="BB8333">
            <v>3.125E-2</v>
          </cell>
          <cell r="BC8333">
            <v>9.8763283671019095E-2</v>
          </cell>
        </row>
        <row r="8334">
          <cell r="I8334">
            <v>62.1</v>
          </cell>
          <cell r="BA8334">
            <v>0.22486382421093695</v>
          </cell>
          <cell r="BB8334">
            <v>3.005E-2</v>
          </cell>
          <cell r="BC8334">
            <v>9.601328367101912E-2</v>
          </cell>
        </row>
        <row r="8335">
          <cell r="I8335">
            <v>61</v>
          </cell>
          <cell r="BA8335">
            <v>0.13802125387363057</v>
          </cell>
          <cell r="BB8335">
            <v>2.9416666666666671E-2</v>
          </cell>
          <cell r="BC8335">
            <v>8.6263283671019098E-2</v>
          </cell>
        </row>
        <row r="8336">
          <cell r="I8336">
            <v>61</v>
          </cell>
          <cell r="BA8336">
            <v>0.13802125387363057</v>
          </cell>
          <cell r="BB8336">
            <v>2.0916666666666667E-2</v>
          </cell>
          <cell r="BC8336">
            <v>8.6263283671019098E-2</v>
          </cell>
        </row>
        <row r="8337">
          <cell r="I8337">
            <v>61</v>
          </cell>
          <cell r="BA8337">
            <v>0.12982125387363055</v>
          </cell>
          <cell r="BB8337">
            <v>2.0416666666666666E-2</v>
          </cell>
          <cell r="BC8337">
            <v>8.1138283671019093E-2</v>
          </cell>
        </row>
        <row r="8338">
          <cell r="I8338">
            <v>57</v>
          </cell>
          <cell r="BA8338">
            <v>7.5021253873630581E-2</v>
          </cell>
          <cell r="BB8338">
            <v>1.9916666666666673E-2</v>
          </cell>
          <cell r="BC8338">
            <v>4.6888283671019111E-2</v>
          </cell>
        </row>
        <row r="8339">
          <cell r="I8339">
            <v>55.9</v>
          </cell>
          <cell r="BA8339">
            <v>0</v>
          </cell>
          <cell r="BB8339">
            <v>1.9666666666666669E-2</v>
          </cell>
          <cell r="BC8339">
            <v>3.9263283671019118E-2</v>
          </cell>
        </row>
        <row r="8340">
          <cell r="I8340">
            <v>55</v>
          </cell>
          <cell r="BA8340">
            <v>0</v>
          </cell>
          <cell r="BB8340">
            <v>1.9416666666666669E-2</v>
          </cell>
          <cell r="BC8340">
            <v>3.138828367101909E-2</v>
          </cell>
        </row>
        <row r="8341">
          <cell r="I8341">
            <v>53.1</v>
          </cell>
          <cell r="BA8341">
            <v>0</v>
          </cell>
          <cell r="BB8341">
            <v>1.9416666666666669E-2</v>
          </cell>
          <cell r="BC8341">
            <v>1.6513283671019119E-2</v>
          </cell>
        </row>
        <row r="8342">
          <cell r="I8342">
            <v>52</v>
          </cell>
          <cell r="BA8342">
            <v>0</v>
          </cell>
          <cell r="BB8342">
            <v>1.9916666666666673E-2</v>
          </cell>
          <cell r="BC8342">
            <v>3.0000000000000001E-3</v>
          </cell>
        </row>
        <row r="8343">
          <cell r="I8343">
            <v>48</v>
          </cell>
          <cell r="BA8343">
            <v>0</v>
          </cell>
          <cell r="BB8343">
            <v>1.9416666666666669E-2</v>
          </cell>
          <cell r="BC8343">
            <v>0</v>
          </cell>
        </row>
        <row r="8344">
          <cell r="I8344">
            <v>46.9</v>
          </cell>
          <cell r="BA8344">
            <v>0</v>
          </cell>
          <cell r="BB8344">
            <v>1.9416666666666669E-2</v>
          </cell>
          <cell r="BC8344">
            <v>0</v>
          </cell>
        </row>
        <row r="8345">
          <cell r="I8345">
            <v>46</v>
          </cell>
          <cell r="BA8345">
            <v>0</v>
          </cell>
          <cell r="BB8345">
            <v>1.9416666666666669E-2</v>
          </cell>
          <cell r="BC8345">
            <v>0</v>
          </cell>
        </row>
        <row r="8346">
          <cell r="I8346">
            <v>45</v>
          </cell>
          <cell r="BA8346">
            <v>0</v>
          </cell>
          <cell r="BB8346">
            <v>1.9416666666666669E-2</v>
          </cell>
          <cell r="BC8346">
            <v>0</v>
          </cell>
        </row>
        <row r="8347">
          <cell r="I8347">
            <v>44.1</v>
          </cell>
          <cell r="BA8347">
            <v>0</v>
          </cell>
          <cell r="BB8347">
            <v>1.9916666666666673E-2</v>
          </cell>
          <cell r="BC8347">
            <v>0</v>
          </cell>
        </row>
        <row r="8348">
          <cell r="I8348">
            <v>43</v>
          </cell>
          <cell r="BA8348">
            <v>0</v>
          </cell>
          <cell r="BB8348">
            <v>2.0416666666666666E-2</v>
          </cell>
          <cell r="BC8348">
            <v>0</v>
          </cell>
        </row>
        <row r="8349">
          <cell r="I8349">
            <v>42.1</v>
          </cell>
          <cell r="BA8349">
            <v>0</v>
          </cell>
          <cell r="BB8349">
            <v>2.9416666666666671E-2</v>
          </cell>
          <cell r="BC8349">
            <v>0</v>
          </cell>
        </row>
        <row r="8350">
          <cell r="I8350">
            <v>43</v>
          </cell>
          <cell r="BA8350">
            <v>0</v>
          </cell>
          <cell r="BB8350">
            <v>3.0550000000000004E-2</v>
          </cell>
          <cell r="BC8350">
            <v>0</v>
          </cell>
        </row>
        <row r="8351">
          <cell r="I8351">
            <v>44.1</v>
          </cell>
          <cell r="BA8351">
            <v>0</v>
          </cell>
          <cell r="BB8351">
            <v>3.175E-2</v>
          </cell>
          <cell r="BC8351">
            <v>0</v>
          </cell>
        </row>
        <row r="8352">
          <cell r="I8352">
            <v>51.1</v>
          </cell>
          <cell r="BA8352">
            <v>9.5827137546469765E-4</v>
          </cell>
          <cell r="BB8352">
            <v>3.175E-2</v>
          </cell>
          <cell r="BC8352">
            <v>3.0000000000000431E-4</v>
          </cell>
        </row>
        <row r="8353">
          <cell r="I8353">
            <v>54</v>
          </cell>
          <cell r="BA8353">
            <v>2.4455576208178439E-2</v>
          </cell>
          <cell r="BB8353">
            <v>2.6583333333333334E-2</v>
          </cell>
          <cell r="BC8353">
            <v>9.0000000000000011E-3</v>
          </cell>
        </row>
        <row r="8354">
          <cell r="I8354">
            <v>57</v>
          </cell>
          <cell r="BA8354">
            <v>5.6509293680297397E-2</v>
          </cell>
          <cell r="BB8354">
            <v>3.2250000000000001E-2</v>
          </cell>
          <cell r="BC8354">
            <v>1.8000000000000002E-2</v>
          </cell>
        </row>
        <row r="8355">
          <cell r="I8355">
            <v>57.9</v>
          </cell>
          <cell r="BA8355">
            <v>6.4812546468401483E-2</v>
          </cell>
          <cell r="BB8355">
            <v>3.175E-2</v>
          </cell>
          <cell r="BC8355">
            <v>2.0699999999999996E-2</v>
          </cell>
        </row>
        <row r="8356">
          <cell r="I8356">
            <v>59</v>
          </cell>
          <cell r="BA8356">
            <v>7.489962825278812E-2</v>
          </cell>
          <cell r="BB8356">
            <v>3.125E-2</v>
          </cell>
          <cell r="BC8356">
            <v>2.4E-2</v>
          </cell>
        </row>
        <row r="8357">
          <cell r="I8357">
            <v>59</v>
          </cell>
          <cell r="BA8357">
            <v>5.6899628252788118E-2</v>
          </cell>
          <cell r="BB8357">
            <v>3.125E-2</v>
          </cell>
          <cell r="BC8357">
            <v>2.4E-2</v>
          </cell>
        </row>
        <row r="8358">
          <cell r="I8358">
            <v>57</v>
          </cell>
          <cell r="BA8358">
            <v>4.3009293680297399E-2</v>
          </cell>
          <cell r="BB8358">
            <v>3.005E-2</v>
          </cell>
          <cell r="BC8358">
            <v>1.8000000000000002E-2</v>
          </cell>
        </row>
        <row r="8359">
          <cell r="I8359">
            <v>57</v>
          </cell>
          <cell r="BA8359">
            <v>2.8800000000000003E-2</v>
          </cell>
          <cell r="BB8359">
            <v>2.9416666666666671E-2</v>
          </cell>
          <cell r="BC8359">
            <v>1.8000000000000002E-2</v>
          </cell>
        </row>
        <row r="8360">
          <cell r="I8360">
            <v>51.1</v>
          </cell>
          <cell r="BA8360">
            <v>4.8000000000000679E-4</v>
          </cell>
          <cell r="BB8360">
            <v>2.0916666666666667E-2</v>
          </cell>
          <cell r="BC8360">
            <v>3.0000000000000431E-4</v>
          </cell>
        </row>
        <row r="8361">
          <cell r="I8361">
            <v>48</v>
          </cell>
          <cell r="BA8361">
            <v>0</v>
          </cell>
          <cell r="BB8361">
            <v>2.0416666666666666E-2</v>
          </cell>
          <cell r="BC8361">
            <v>0</v>
          </cell>
        </row>
        <row r="8362">
          <cell r="I8362">
            <v>45</v>
          </cell>
          <cell r="BA8362">
            <v>0</v>
          </cell>
          <cell r="BB8362">
            <v>1.9916666666666673E-2</v>
          </cell>
          <cell r="BC8362">
            <v>0</v>
          </cell>
        </row>
        <row r="8363">
          <cell r="I8363">
            <v>50</v>
          </cell>
          <cell r="BA8363">
            <v>0</v>
          </cell>
          <cell r="BB8363">
            <v>1.9666666666666669E-2</v>
          </cell>
          <cell r="BC8363">
            <v>0</v>
          </cell>
        </row>
        <row r="8364">
          <cell r="I8364">
            <v>48.9</v>
          </cell>
          <cell r="BA8364">
            <v>0</v>
          </cell>
          <cell r="BB8364">
            <v>1.9416666666666669E-2</v>
          </cell>
          <cell r="BC8364">
            <v>0</v>
          </cell>
        </row>
        <row r="8365">
          <cell r="I8365">
            <v>46.9</v>
          </cell>
          <cell r="BA8365">
            <v>0</v>
          </cell>
          <cell r="BB8365">
            <v>1.9416666666666669E-2</v>
          </cell>
          <cell r="BC8365">
            <v>0</v>
          </cell>
        </row>
        <row r="8366">
          <cell r="I8366">
            <v>44.1</v>
          </cell>
          <cell r="BA8366">
            <v>0</v>
          </cell>
          <cell r="BB8366">
            <v>1.9916666666666673E-2</v>
          </cell>
          <cell r="BC8366">
            <v>0</v>
          </cell>
        </row>
        <row r="8367">
          <cell r="I8367">
            <v>44.1</v>
          </cell>
          <cell r="BA8367">
            <v>0</v>
          </cell>
          <cell r="BB8367">
            <v>1.9416666666666669E-2</v>
          </cell>
          <cell r="BC8367">
            <v>0</v>
          </cell>
        </row>
        <row r="8368">
          <cell r="I8368">
            <v>41</v>
          </cell>
          <cell r="BA8368">
            <v>0</v>
          </cell>
          <cell r="BB8368">
            <v>1.9416666666666669E-2</v>
          </cell>
          <cell r="BC8368">
            <v>0</v>
          </cell>
        </row>
        <row r="8369">
          <cell r="I8369">
            <v>39.9</v>
          </cell>
          <cell r="BA8369">
            <v>0</v>
          </cell>
          <cell r="BB8369">
            <v>1.9416666666666669E-2</v>
          </cell>
          <cell r="BC8369">
            <v>0</v>
          </cell>
        </row>
        <row r="8370">
          <cell r="I8370">
            <v>39.9</v>
          </cell>
          <cell r="BA8370">
            <v>0</v>
          </cell>
          <cell r="BB8370">
            <v>1.9416666666666669E-2</v>
          </cell>
          <cell r="BC8370">
            <v>0</v>
          </cell>
        </row>
        <row r="8371">
          <cell r="I8371">
            <v>39</v>
          </cell>
          <cell r="BA8371">
            <v>0</v>
          </cell>
          <cell r="BB8371">
            <v>1.9916666666666673E-2</v>
          </cell>
          <cell r="BC8371">
            <v>0</v>
          </cell>
        </row>
        <row r="8372">
          <cell r="I8372">
            <v>37.9</v>
          </cell>
          <cell r="BA8372">
            <v>0</v>
          </cell>
          <cell r="BB8372">
            <v>2.0416666666666666E-2</v>
          </cell>
          <cell r="BC8372">
            <v>0</v>
          </cell>
        </row>
        <row r="8373">
          <cell r="I8373">
            <v>37</v>
          </cell>
          <cell r="BA8373">
            <v>0</v>
          </cell>
          <cell r="BB8373">
            <v>2.545E-2</v>
          </cell>
          <cell r="BC8373">
            <v>0</v>
          </cell>
        </row>
        <row r="8374">
          <cell r="I8374">
            <v>37.9</v>
          </cell>
          <cell r="BA8374">
            <v>0</v>
          </cell>
          <cell r="BB8374">
            <v>2.6583333333333334E-2</v>
          </cell>
          <cell r="BC8374">
            <v>0</v>
          </cell>
        </row>
        <row r="8375">
          <cell r="I8375">
            <v>43</v>
          </cell>
          <cell r="BA8375">
            <v>0</v>
          </cell>
          <cell r="BB8375">
            <v>2.6083333333333337E-2</v>
          </cell>
          <cell r="BC8375">
            <v>0</v>
          </cell>
        </row>
        <row r="8376">
          <cell r="I8376">
            <v>46.9</v>
          </cell>
          <cell r="BA8376">
            <v>0</v>
          </cell>
          <cell r="BB8376">
            <v>2.6083333333333337E-2</v>
          </cell>
          <cell r="BC8376">
            <v>0</v>
          </cell>
        </row>
        <row r="8377">
          <cell r="I8377">
            <v>48.9</v>
          </cell>
          <cell r="BA8377">
            <v>0</v>
          </cell>
          <cell r="BB8377">
            <v>2.6583333333333334E-2</v>
          </cell>
          <cell r="BC8377">
            <v>0</v>
          </cell>
        </row>
        <row r="8378">
          <cell r="I8378">
            <v>50</v>
          </cell>
          <cell r="BA8378">
            <v>0</v>
          </cell>
          <cell r="BB8378">
            <v>2.6583333333333334E-2</v>
          </cell>
          <cell r="BC8378">
            <v>0</v>
          </cell>
        </row>
        <row r="8379">
          <cell r="I8379">
            <v>51.1</v>
          </cell>
          <cell r="BA8379">
            <v>9.1327137546469688E-4</v>
          </cell>
          <cell r="BB8379">
            <v>2.6083333333333337E-2</v>
          </cell>
          <cell r="BC8379">
            <v>3.0000000000000431E-4</v>
          </cell>
        </row>
        <row r="8380">
          <cell r="I8380">
            <v>50</v>
          </cell>
          <cell r="BA8380">
            <v>0</v>
          </cell>
          <cell r="BB8380">
            <v>2.2750000000000003E-2</v>
          </cell>
          <cell r="BC8380">
            <v>0</v>
          </cell>
        </row>
        <row r="8381">
          <cell r="I8381">
            <v>48.9</v>
          </cell>
          <cell r="BA8381">
            <v>0</v>
          </cell>
          <cell r="BB8381">
            <v>2.2750000000000003E-2</v>
          </cell>
          <cell r="BC8381">
            <v>0</v>
          </cell>
        </row>
        <row r="8382">
          <cell r="I8382">
            <v>50</v>
          </cell>
          <cell r="BA8382">
            <v>0</v>
          </cell>
          <cell r="BB8382">
            <v>2.0416666666666666E-2</v>
          </cell>
          <cell r="BC8382">
            <v>0</v>
          </cell>
        </row>
        <row r="8383">
          <cell r="I8383">
            <v>48</v>
          </cell>
          <cell r="BA8383">
            <v>0</v>
          </cell>
          <cell r="BB8383">
            <v>2.0916666666666667E-2</v>
          </cell>
          <cell r="BC8383">
            <v>0</v>
          </cell>
        </row>
        <row r="8384">
          <cell r="I8384">
            <v>46</v>
          </cell>
          <cell r="BA8384">
            <v>0</v>
          </cell>
          <cell r="BB8384">
            <v>2.0916666666666667E-2</v>
          </cell>
          <cell r="BC8384">
            <v>0</v>
          </cell>
        </row>
        <row r="8385">
          <cell r="I8385">
            <v>45</v>
          </cell>
          <cell r="BA8385">
            <v>0</v>
          </cell>
          <cell r="BB8385">
            <v>2.0416666666666666E-2</v>
          </cell>
          <cell r="BC8385">
            <v>0</v>
          </cell>
        </row>
        <row r="8386">
          <cell r="I8386">
            <v>45</v>
          </cell>
          <cell r="BA8386">
            <v>0</v>
          </cell>
          <cell r="BB8386">
            <v>2.0416666666666666E-2</v>
          </cell>
          <cell r="BC8386">
            <v>0</v>
          </cell>
        </row>
        <row r="8387">
          <cell r="I8387">
            <v>42.1</v>
          </cell>
          <cell r="BA8387">
            <v>0</v>
          </cell>
          <cell r="BB8387">
            <v>1.9916666666666673E-2</v>
          </cell>
          <cell r="BC8387">
            <v>0</v>
          </cell>
        </row>
        <row r="8388">
          <cell r="I8388">
            <v>41</v>
          </cell>
          <cell r="BA8388">
            <v>0</v>
          </cell>
          <cell r="BB8388">
            <v>1.9916666666666673E-2</v>
          </cell>
          <cell r="BC8388">
            <v>0</v>
          </cell>
        </row>
        <row r="8389">
          <cell r="I8389">
            <v>41</v>
          </cell>
          <cell r="BA8389">
            <v>0</v>
          </cell>
          <cell r="BB8389">
            <v>1.9916666666666673E-2</v>
          </cell>
          <cell r="BC8389">
            <v>0</v>
          </cell>
        </row>
        <row r="8390">
          <cell r="I8390">
            <v>41</v>
          </cell>
          <cell r="BA8390">
            <v>0</v>
          </cell>
          <cell r="BB8390">
            <v>1.9916666666666673E-2</v>
          </cell>
          <cell r="BC8390">
            <v>0</v>
          </cell>
        </row>
        <row r="8391">
          <cell r="I8391">
            <v>41</v>
          </cell>
          <cell r="BA8391">
            <v>0</v>
          </cell>
          <cell r="BB8391">
            <v>1.9416666666666669E-2</v>
          </cell>
          <cell r="BC8391">
            <v>0</v>
          </cell>
        </row>
        <row r="8392">
          <cell r="I8392">
            <v>41</v>
          </cell>
          <cell r="BA8392">
            <v>0</v>
          </cell>
          <cell r="BB8392">
            <v>1.9416666666666669E-2</v>
          </cell>
          <cell r="BC8392">
            <v>0</v>
          </cell>
        </row>
        <row r="8393">
          <cell r="I8393">
            <v>41</v>
          </cell>
          <cell r="BA8393">
            <v>0</v>
          </cell>
          <cell r="BB8393">
            <v>1.9416666666666669E-2</v>
          </cell>
          <cell r="BC8393">
            <v>0</v>
          </cell>
        </row>
        <row r="8394">
          <cell r="I8394">
            <v>41</v>
          </cell>
          <cell r="BA8394">
            <v>0</v>
          </cell>
          <cell r="BB8394">
            <v>1.9416666666666669E-2</v>
          </cell>
          <cell r="BC8394">
            <v>0</v>
          </cell>
        </row>
        <row r="8395">
          <cell r="I8395">
            <v>41</v>
          </cell>
          <cell r="BA8395">
            <v>0</v>
          </cell>
          <cell r="BB8395">
            <v>1.9916666666666673E-2</v>
          </cell>
          <cell r="BC8395">
            <v>0</v>
          </cell>
        </row>
        <row r="8396">
          <cell r="I8396">
            <v>41</v>
          </cell>
          <cell r="BA8396">
            <v>0</v>
          </cell>
          <cell r="BB8396">
            <v>2.0416666666666666E-2</v>
          </cell>
          <cell r="BC8396">
            <v>0</v>
          </cell>
        </row>
        <row r="8397">
          <cell r="I8397">
            <v>41</v>
          </cell>
          <cell r="BA8397">
            <v>0</v>
          </cell>
          <cell r="BB8397">
            <v>2.0916666666666667E-2</v>
          </cell>
          <cell r="BC8397">
            <v>0</v>
          </cell>
        </row>
        <row r="8398">
          <cell r="I8398">
            <v>41</v>
          </cell>
          <cell r="BA8398">
            <v>0</v>
          </cell>
          <cell r="BB8398">
            <v>2.0916666666666667E-2</v>
          </cell>
          <cell r="BC8398">
            <v>0</v>
          </cell>
        </row>
        <row r="8399">
          <cell r="I8399">
            <v>43</v>
          </cell>
          <cell r="BA8399">
            <v>0</v>
          </cell>
          <cell r="BB8399">
            <v>2.0416666666666666E-2</v>
          </cell>
          <cell r="BC8399">
            <v>0</v>
          </cell>
        </row>
        <row r="8400">
          <cell r="I8400">
            <v>46</v>
          </cell>
          <cell r="BA8400">
            <v>0</v>
          </cell>
          <cell r="BB8400">
            <v>2.0416666666666666E-2</v>
          </cell>
          <cell r="BC8400">
            <v>0</v>
          </cell>
        </row>
        <row r="8401">
          <cell r="I8401">
            <v>51.1</v>
          </cell>
          <cell r="BA8401">
            <v>0</v>
          </cell>
          <cell r="BB8401">
            <v>2.0916666666666667E-2</v>
          </cell>
          <cell r="BC8401">
            <v>3.0000000000000431E-4</v>
          </cell>
        </row>
        <row r="8402">
          <cell r="I8402">
            <v>53.1</v>
          </cell>
          <cell r="BA8402">
            <v>1.0080000000000006E-2</v>
          </cell>
          <cell r="BB8402">
            <v>2.0916666666666667E-2</v>
          </cell>
          <cell r="BC8402">
            <v>6.3000000000000044E-3</v>
          </cell>
        </row>
        <row r="8403">
          <cell r="I8403">
            <v>57.9</v>
          </cell>
          <cell r="BA8403">
            <v>3.3119999999999997E-2</v>
          </cell>
          <cell r="BB8403">
            <v>2.0416666666666666E-2</v>
          </cell>
          <cell r="BC8403">
            <v>2.0699999999999996E-2</v>
          </cell>
        </row>
        <row r="8404">
          <cell r="I8404">
            <v>57.9</v>
          </cell>
          <cell r="BA8404">
            <v>3.3119999999999997E-2</v>
          </cell>
          <cell r="BB8404">
            <v>1.9916666666666673E-2</v>
          </cell>
          <cell r="BC8404">
            <v>2.0699999999999996E-2</v>
          </cell>
        </row>
        <row r="8405">
          <cell r="I8405">
            <v>55.9</v>
          </cell>
          <cell r="BA8405">
            <v>2.3519999999999992E-2</v>
          </cell>
          <cell r="BB8405">
            <v>1.9916666666666673E-2</v>
          </cell>
          <cell r="BC8405">
            <v>1.4699999999999994E-2</v>
          </cell>
        </row>
        <row r="8406">
          <cell r="I8406">
            <v>52</v>
          </cell>
          <cell r="BA8406">
            <v>4.7999999999999996E-3</v>
          </cell>
          <cell r="BB8406">
            <v>2.0416666666666666E-2</v>
          </cell>
          <cell r="BC8406">
            <v>3.0000000000000001E-3</v>
          </cell>
        </row>
        <row r="8407">
          <cell r="I8407">
            <v>51.1</v>
          </cell>
          <cell r="BA8407">
            <v>4.8000000000000679E-4</v>
          </cell>
          <cell r="BB8407">
            <v>2.0916666666666667E-2</v>
          </cell>
          <cell r="BC8407">
            <v>3.0000000000000431E-4</v>
          </cell>
        </row>
        <row r="8408">
          <cell r="I8408">
            <v>50</v>
          </cell>
          <cell r="BA8408">
            <v>0</v>
          </cell>
          <cell r="BB8408">
            <v>2.0916666666666667E-2</v>
          </cell>
          <cell r="BC8408">
            <v>0</v>
          </cell>
        </row>
        <row r="8409">
          <cell r="I8409">
            <v>48</v>
          </cell>
          <cell r="BA8409">
            <v>0</v>
          </cell>
          <cell r="BB8409">
            <v>2.0416666666666666E-2</v>
          </cell>
          <cell r="BC8409">
            <v>0</v>
          </cell>
        </row>
        <row r="8410">
          <cell r="I8410">
            <v>46</v>
          </cell>
          <cell r="BA8410">
            <v>0</v>
          </cell>
          <cell r="BB8410">
            <v>2.0416666666666666E-2</v>
          </cell>
          <cell r="BC8410">
            <v>0</v>
          </cell>
        </row>
        <row r="8411">
          <cell r="I8411">
            <v>45</v>
          </cell>
          <cell r="BA8411">
            <v>0</v>
          </cell>
          <cell r="BB8411">
            <v>1.9916666666666673E-2</v>
          </cell>
          <cell r="BC8411">
            <v>0</v>
          </cell>
        </row>
        <row r="8412">
          <cell r="I8412">
            <v>45</v>
          </cell>
          <cell r="BA8412">
            <v>0</v>
          </cell>
          <cell r="BB8412">
            <v>1.9916666666666673E-2</v>
          </cell>
          <cell r="BC8412">
            <v>0</v>
          </cell>
        </row>
        <row r="8413">
          <cell r="I8413">
            <v>44.1</v>
          </cell>
          <cell r="BA8413">
            <v>0</v>
          </cell>
          <cell r="BB8413">
            <v>1.9916666666666673E-2</v>
          </cell>
          <cell r="BC8413">
            <v>0</v>
          </cell>
        </row>
        <row r="8414">
          <cell r="I8414">
            <v>41</v>
          </cell>
          <cell r="BA8414">
            <v>0</v>
          </cell>
          <cell r="BB8414">
            <v>1.9916666666666673E-2</v>
          </cell>
          <cell r="BC8414">
            <v>0</v>
          </cell>
        </row>
        <row r="8415">
          <cell r="I8415">
            <v>39</v>
          </cell>
          <cell r="BA8415">
            <v>0</v>
          </cell>
          <cell r="BB8415">
            <v>1.9416666666666669E-2</v>
          </cell>
          <cell r="BC8415">
            <v>0</v>
          </cell>
        </row>
        <row r="8416">
          <cell r="I8416">
            <v>35.1</v>
          </cell>
          <cell r="BA8416">
            <v>0</v>
          </cell>
          <cell r="BB8416">
            <v>1.9416666666666669E-2</v>
          </cell>
          <cell r="BC8416">
            <v>0</v>
          </cell>
        </row>
        <row r="8417">
          <cell r="I8417">
            <v>33.1</v>
          </cell>
          <cell r="BA8417">
            <v>0</v>
          </cell>
          <cell r="BB8417">
            <v>1.9416666666666669E-2</v>
          </cell>
          <cell r="BC8417">
            <v>0</v>
          </cell>
        </row>
        <row r="8418">
          <cell r="I8418">
            <v>32</v>
          </cell>
          <cell r="BA8418">
            <v>0</v>
          </cell>
          <cell r="BB8418">
            <v>1.9416666666666669E-2</v>
          </cell>
          <cell r="BC8418">
            <v>0</v>
          </cell>
        </row>
        <row r="8419">
          <cell r="I8419">
            <v>30</v>
          </cell>
          <cell r="BA8419">
            <v>0</v>
          </cell>
          <cell r="BB8419">
            <v>1.9916666666666673E-2</v>
          </cell>
          <cell r="BC8419">
            <v>0</v>
          </cell>
        </row>
        <row r="8420">
          <cell r="I8420">
            <v>28.9</v>
          </cell>
          <cell r="BA8420">
            <v>0</v>
          </cell>
          <cell r="BB8420">
            <v>2.0416666666666666E-2</v>
          </cell>
          <cell r="BC8420">
            <v>0</v>
          </cell>
        </row>
        <row r="8421">
          <cell r="I8421">
            <v>28</v>
          </cell>
          <cell r="BA8421">
            <v>0</v>
          </cell>
          <cell r="BB8421">
            <v>2.0916666666666667E-2</v>
          </cell>
          <cell r="BC8421">
            <v>0</v>
          </cell>
        </row>
        <row r="8422">
          <cell r="I8422">
            <v>28.9</v>
          </cell>
          <cell r="BA8422">
            <v>0</v>
          </cell>
          <cell r="BB8422">
            <v>2.0916666666666667E-2</v>
          </cell>
          <cell r="BC8422">
            <v>0</v>
          </cell>
        </row>
        <row r="8423">
          <cell r="I8423">
            <v>30.9</v>
          </cell>
          <cell r="BA8423">
            <v>0</v>
          </cell>
          <cell r="BB8423">
            <v>2.0416666666666666E-2</v>
          </cell>
          <cell r="BC8423">
            <v>0</v>
          </cell>
        </row>
        <row r="8424">
          <cell r="I8424">
            <v>34</v>
          </cell>
          <cell r="BA8424">
            <v>0</v>
          </cell>
          <cell r="BB8424">
            <v>2.0416666666666666E-2</v>
          </cell>
          <cell r="BC8424">
            <v>0</v>
          </cell>
        </row>
        <row r="8425">
          <cell r="I8425">
            <v>35.1</v>
          </cell>
          <cell r="BA8425">
            <v>0</v>
          </cell>
          <cell r="BB8425">
            <v>2.0916666666666667E-2</v>
          </cell>
          <cell r="BC8425">
            <v>0</v>
          </cell>
        </row>
        <row r="8426">
          <cell r="I8426">
            <v>37.9</v>
          </cell>
          <cell r="BA8426">
            <v>0</v>
          </cell>
          <cell r="BB8426">
            <v>2.0916666666666667E-2</v>
          </cell>
          <cell r="BC8426">
            <v>0</v>
          </cell>
        </row>
        <row r="8427">
          <cell r="I8427">
            <v>39</v>
          </cell>
          <cell r="BA8427">
            <v>0</v>
          </cell>
          <cell r="BB8427">
            <v>2.0416666666666666E-2</v>
          </cell>
          <cell r="BC8427">
            <v>0</v>
          </cell>
        </row>
        <row r="8428">
          <cell r="I8428">
            <v>39.9</v>
          </cell>
          <cell r="BA8428">
            <v>0</v>
          </cell>
          <cell r="BB8428">
            <v>1.9916666666666673E-2</v>
          </cell>
          <cell r="BC8428">
            <v>0</v>
          </cell>
        </row>
        <row r="8429">
          <cell r="I8429">
            <v>39.9</v>
          </cell>
          <cell r="BA8429">
            <v>0</v>
          </cell>
          <cell r="BB8429">
            <v>1.9916666666666673E-2</v>
          </cell>
          <cell r="BC8429">
            <v>0</v>
          </cell>
        </row>
        <row r="8430">
          <cell r="I8430">
            <v>37.9</v>
          </cell>
          <cell r="BA8430">
            <v>0</v>
          </cell>
          <cell r="BB8430">
            <v>2.0416666666666666E-2</v>
          </cell>
          <cell r="BC8430">
            <v>0</v>
          </cell>
        </row>
        <row r="8431">
          <cell r="I8431">
            <v>34</v>
          </cell>
          <cell r="BA8431">
            <v>0</v>
          </cell>
          <cell r="BB8431">
            <v>2.0916666666666667E-2</v>
          </cell>
          <cell r="BC8431">
            <v>0</v>
          </cell>
        </row>
        <row r="8432">
          <cell r="I8432">
            <v>32</v>
          </cell>
          <cell r="BA8432">
            <v>0</v>
          </cell>
          <cell r="BB8432">
            <v>2.0916666666666667E-2</v>
          </cell>
          <cell r="BC8432">
            <v>0</v>
          </cell>
        </row>
        <row r="8433">
          <cell r="I8433">
            <v>30</v>
          </cell>
          <cell r="BA8433">
            <v>0</v>
          </cell>
          <cell r="BB8433">
            <v>2.0416666666666666E-2</v>
          </cell>
          <cell r="BC8433">
            <v>0</v>
          </cell>
        </row>
        <row r="8434">
          <cell r="I8434">
            <v>30</v>
          </cell>
          <cell r="BA8434">
            <v>0</v>
          </cell>
          <cell r="BB8434">
            <v>2.0416666666666666E-2</v>
          </cell>
          <cell r="BC8434">
            <v>0</v>
          </cell>
        </row>
        <row r="8435">
          <cell r="I8435">
            <v>28.9</v>
          </cell>
          <cell r="BA8435">
            <v>0</v>
          </cell>
          <cell r="BB8435">
            <v>1.9916666666666673E-2</v>
          </cell>
          <cell r="BC8435">
            <v>0</v>
          </cell>
        </row>
        <row r="8436">
          <cell r="I8436">
            <v>28.9</v>
          </cell>
          <cell r="BA8436">
            <v>0</v>
          </cell>
          <cell r="BB8436">
            <v>1.9916666666666673E-2</v>
          </cell>
          <cell r="BC8436">
            <v>0</v>
          </cell>
        </row>
        <row r="8437">
          <cell r="I8437">
            <v>28</v>
          </cell>
          <cell r="BA8437">
            <v>0</v>
          </cell>
          <cell r="BB8437">
            <v>1.9916666666666673E-2</v>
          </cell>
          <cell r="BC8437">
            <v>0</v>
          </cell>
        </row>
        <row r="8438">
          <cell r="I8438">
            <v>26.1</v>
          </cell>
          <cell r="BA8438">
            <v>0</v>
          </cell>
          <cell r="BB8438">
            <v>1.9916666666666673E-2</v>
          </cell>
          <cell r="BC8438">
            <v>0</v>
          </cell>
        </row>
        <row r="8439">
          <cell r="I8439">
            <v>25</v>
          </cell>
          <cell r="BA8439">
            <v>0</v>
          </cell>
          <cell r="BB8439">
            <v>1.9416666666666669E-2</v>
          </cell>
          <cell r="BC8439">
            <v>0</v>
          </cell>
        </row>
        <row r="8440">
          <cell r="I8440">
            <v>25</v>
          </cell>
          <cell r="BA8440">
            <v>0</v>
          </cell>
          <cell r="BB8440">
            <v>1.9416666666666669E-2</v>
          </cell>
          <cell r="BC8440">
            <v>0</v>
          </cell>
        </row>
        <row r="8441">
          <cell r="I8441">
            <v>25</v>
          </cell>
          <cell r="BA8441">
            <v>0</v>
          </cell>
          <cell r="BB8441">
            <v>1.9416666666666669E-2</v>
          </cell>
          <cell r="BC8441">
            <v>0</v>
          </cell>
        </row>
        <row r="8442">
          <cell r="I8442">
            <v>23</v>
          </cell>
          <cell r="BA8442">
            <v>0</v>
          </cell>
          <cell r="BB8442">
            <v>1.9416666666666669E-2</v>
          </cell>
          <cell r="BC8442">
            <v>0</v>
          </cell>
        </row>
        <row r="8443">
          <cell r="I8443">
            <v>23</v>
          </cell>
          <cell r="BA8443">
            <v>0</v>
          </cell>
          <cell r="BB8443">
            <v>1.9916666666666673E-2</v>
          </cell>
          <cell r="BC8443">
            <v>0</v>
          </cell>
        </row>
        <row r="8444">
          <cell r="I8444">
            <v>23</v>
          </cell>
          <cell r="BA8444">
            <v>0</v>
          </cell>
          <cell r="BB8444">
            <v>2.0416666666666666E-2</v>
          </cell>
          <cell r="BC8444">
            <v>0</v>
          </cell>
        </row>
        <row r="8445">
          <cell r="I8445">
            <v>21.9</v>
          </cell>
          <cell r="BA8445">
            <v>0</v>
          </cell>
          <cell r="BB8445">
            <v>2.9416666666666671E-2</v>
          </cell>
          <cell r="BC8445">
            <v>0</v>
          </cell>
        </row>
        <row r="8446">
          <cell r="I8446">
            <v>28</v>
          </cell>
          <cell r="BA8446">
            <v>0</v>
          </cell>
          <cell r="BB8446">
            <v>3.0550000000000004E-2</v>
          </cell>
          <cell r="BC8446">
            <v>0</v>
          </cell>
        </row>
        <row r="8447">
          <cell r="I8447">
            <v>33.1</v>
          </cell>
          <cell r="BA8447">
            <v>0</v>
          </cell>
          <cell r="BB8447">
            <v>3.175E-2</v>
          </cell>
          <cell r="BC8447">
            <v>0</v>
          </cell>
        </row>
        <row r="8448">
          <cell r="I8448">
            <v>37.9</v>
          </cell>
          <cell r="BA8448">
            <v>0</v>
          </cell>
          <cell r="BB8448">
            <v>3.175E-2</v>
          </cell>
          <cell r="BC8448">
            <v>0</v>
          </cell>
        </row>
        <row r="8449">
          <cell r="I8449">
            <v>39.9</v>
          </cell>
          <cell r="BA8449">
            <v>0</v>
          </cell>
          <cell r="BB8449">
            <v>2.6583333333333334E-2</v>
          </cell>
          <cell r="BC8449">
            <v>0</v>
          </cell>
        </row>
        <row r="8450">
          <cell r="I8450">
            <v>44.1</v>
          </cell>
          <cell r="BA8450">
            <v>0</v>
          </cell>
          <cell r="BB8450">
            <v>3.2250000000000001E-2</v>
          </cell>
          <cell r="BC8450">
            <v>0</v>
          </cell>
        </row>
        <row r="8451">
          <cell r="I8451">
            <v>46</v>
          </cell>
          <cell r="BA8451">
            <v>0</v>
          </cell>
          <cell r="BB8451">
            <v>3.175E-2</v>
          </cell>
          <cell r="BC8451">
            <v>0</v>
          </cell>
        </row>
        <row r="8452">
          <cell r="I8452">
            <v>50</v>
          </cell>
          <cell r="BA8452">
            <v>0</v>
          </cell>
          <cell r="BB8452">
            <v>3.125E-2</v>
          </cell>
          <cell r="BC8452">
            <v>0</v>
          </cell>
        </row>
        <row r="8453">
          <cell r="I8453">
            <v>50</v>
          </cell>
          <cell r="BA8453">
            <v>0</v>
          </cell>
          <cell r="BB8453">
            <v>3.125E-2</v>
          </cell>
          <cell r="BC8453">
            <v>0</v>
          </cell>
        </row>
        <row r="8454">
          <cell r="I8454">
            <v>50</v>
          </cell>
          <cell r="BA8454">
            <v>0</v>
          </cell>
          <cell r="BB8454">
            <v>3.005E-2</v>
          </cell>
          <cell r="BC8454">
            <v>0</v>
          </cell>
        </row>
        <row r="8455">
          <cell r="I8455">
            <v>46</v>
          </cell>
          <cell r="BA8455">
            <v>0</v>
          </cell>
          <cell r="BB8455">
            <v>2.9416666666666671E-2</v>
          </cell>
          <cell r="BC8455">
            <v>0</v>
          </cell>
        </row>
        <row r="8456">
          <cell r="I8456">
            <v>44.1</v>
          </cell>
          <cell r="BA8456">
            <v>0</v>
          </cell>
          <cell r="BB8456">
            <v>2.0916666666666667E-2</v>
          </cell>
          <cell r="BC8456">
            <v>0</v>
          </cell>
        </row>
        <row r="8457">
          <cell r="I8457">
            <v>42.1</v>
          </cell>
          <cell r="BA8457">
            <v>0</v>
          </cell>
          <cell r="BB8457">
            <v>2.0416666666666666E-2</v>
          </cell>
          <cell r="BC8457">
            <v>0</v>
          </cell>
        </row>
        <row r="8458">
          <cell r="I8458">
            <v>39.9</v>
          </cell>
          <cell r="BA8458">
            <v>0</v>
          </cell>
          <cell r="BB8458">
            <v>1.9916666666666673E-2</v>
          </cell>
          <cell r="BC8458">
            <v>0</v>
          </cell>
        </row>
        <row r="8459">
          <cell r="I8459">
            <v>37.9</v>
          </cell>
          <cell r="BA8459">
            <v>0</v>
          </cell>
          <cell r="BB8459">
            <v>1.9666666666666669E-2</v>
          </cell>
          <cell r="BC8459">
            <v>0</v>
          </cell>
        </row>
        <row r="8460">
          <cell r="I8460">
            <v>36</v>
          </cell>
          <cell r="BA8460">
            <v>0</v>
          </cell>
          <cell r="BB8460">
            <v>1.9416666666666669E-2</v>
          </cell>
          <cell r="BC8460">
            <v>0</v>
          </cell>
        </row>
        <row r="8461">
          <cell r="I8461">
            <v>36</v>
          </cell>
          <cell r="BA8461">
            <v>0</v>
          </cell>
          <cell r="BB8461">
            <v>1.9416666666666669E-2</v>
          </cell>
          <cell r="BC8461">
            <v>0</v>
          </cell>
        </row>
        <row r="8462">
          <cell r="I8462">
            <v>35.1</v>
          </cell>
          <cell r="BA8462">
            <v>0</v>
          </cell>
          <cell r="BB8462">
            <v>1.9916666666666673E-2</v>
          </cell>
          <cell r="BC8462">
            <v>0</v>
          </cell>
        </row>
        <row r="8463">
          <cell r="I8463">
            <v>34</v>
          </cell>
          <cell r="BA8463">
            <v>0</v>
          </cell>
          <cell r="BB8463">
            <v>1.9416666666666669E-2</v>
          </cell>
          <cell r="BC8463">
            <v>0</v>
          </cell>
        </row>
        <row r="8464">
          <cell r="I8464">
            <v>33.1</v>
          </cell>
          <cell r="BA8464">
            <v>0</v>
          </cell>
          <cell r="BB8464">
            <v>1.9416666666666669E-2</v>
          </cell>
          <cell r="BC8464">
            <v>0</v>
          </cell>
        </row>
        <row r="8465">
          <cell r="I8465">
            <v>32</v>
          </cell>
          <cell r="BA8465">
            <v>0</v>
          </cell>
          <cell r="BB8465">
            <v>1.9416666666666669E-2</v>
          </cell>
          <cell r="BC8465">
            <v>0</v>
          </cell>
        </row>
        <row r="8466">
          <cell r="I8466">
            <v>32</v>
          </cell>
          <cell r="BA8466">
            <v>0</v>
          </cell>
          <cell r="BB8466">
            <v>1.9416666666666669E-2</v>
          </cell>
          <cell r="BC8466">
            <v>0</v>
          </cell>
        </row>
        <row r="8467">
          <cell r="I8467">
            <v>32</v>
          </cell>
          <cell r="BA8467">
            <v>0</v>
          </cell>
          <cell r="BB8467">
            <v>1.9916666666666673E-2</v>
          </cell>
          <cell r="BC8467">
            <v>0</v>
          </cell>
        </row>
        <row r="8468">
          <cell r="I8468">
            <v>32</v>
          </cell>
          <cell r="BA8468">
            <v>0</v>
          </cell>
          <cell r="BB8468">
            <v>2.0416666666666666E-2</v>
          </cell>
          <cell r="BC8468">
            <v>0</v>
          </cell>
        </row>
        <row r="8469">
          <cell r="I8469">
            <v>30.9</v>
          </cell>
          <cell r="BA8469">
            <v>0</v>
          </cell>
          <cell r="BB8469">
            <v>2.9416666666666671E-2</v>
          </cell>
          <cell r="BC8469">
            <v>0</v>
          </cell>
        </row>
        <row r="8470">
          <cell r="I8470">
            <v>36</v>
          </cell>
          <cell r="BA8470">
            <v>0</v>
          </cell>
          <cell r="BB8470">
            <v>3.0550000000000004E-2</v>
          </cell>
          <cell r="BC8470">
            <v>0</v>
          </cell>
        </row>
        <row r="8471">
          <cell r="I8471">
            <v>39.9</v>
          </cell>
          <cell r="BA8471">
            <v>0</v>
          </cell>
          <cell r="BB8471">
            <v>3.175E-2</v>
          </cell>
          <cell r="BC8471">
            <v>0</v>
          </cell>
        </row>
        <row r="8472">
          <cell r="I8472">
            <v>45</v>
          </cell>
          <cell r="BA8472">
            <v>0</v>
          </cell>
          <cell r="BB8472">
            <v>3.175E-2</v>
          </cell>
          <cell r="BC8472">
            <v>0</v>
          </cell>
        </row>
        <row r="8473">
          <cell r="I8473">
            <v>50</v>
          </cell>
          <cell r="BA8473">
            <v>0</v>
          </cell>
          <cell r="BB8473">
            <v>2.6583333333333334E-2</v>
          </cell>
          <cell r="BC8473">
            <v>0</v>
          </cell>
        </row>
        <row r="8474">
          <cell r="I8474">
            <v>53.1</v>
          </cell>
          <cell r="BA8474">
            <v>2.0006598513011172E-2</v>
          </cell>
          <cell r="BB8474">
            <v>3.2250000000000001E-2</v>
          </cell>
          <cell r="BC8474">
            <v>6.3000000000000044E-3</v>
          </cell>
        </row>
        <row r="8475">
          <cell r="I8475">
            <v>57</v>
          </cell>
          <cell r="BA8475">
            <v>5.6509293680297397E-2</v>
          </cell>
          <cell r="BB8475">
            <v>3.175E-2</v>
          </cell>
          <cell r="BC8475">
            <v>1.8000000000000002E-2</v>
          </cell>
        </row>
        <row r="8476">
          <cell r="I8476">
            <v>57</v>
          </cell>
          <cell r="BA8476">
            <v>5.6509293680297397E-2</v>
          </cell>
          <cell r="BB8476">
            <v>3.125E-2</v>
          </cell>
          <cell r="BC8476">
            <v>1.8000000000000002E-2</v>
          </cell>
        </row>
        <row r="8477">
          <cell r="I8477">
            <v>57.9</v>
          </cell>
          <cell r="BA8477">
            <v>4.9287546468401479E-2</v>
          </cell>
          <cell r="BB8477">
            <v>3.125E-2</v>
          </cell>
          <cell r="BC8477">
            <v>2.0699999999999996E-2</v>
          </cell>
        </row>
        <row r="8478">
          <cell r="I8478">
            <v>57</v>
          </cell>
          <cell r="BA8478">
            <v>4.3009293680297399E-2</v>
          </cell>
          <cell r="BB8478">
            <v>3.005E-2</v>
          </cell>
          <cell r="BC8478">
            <v>1.8000000000000002E-2</v>
          </cell>
        </row>
        <row r="8479">
          <cell r="I8479">
            <v>54</v>
          </cell>
          <cell r="BA8479">
            <v>1.4400000000000001E-2</v>
          </cell>
          <cell r="BB8479">
            <v>2.9416666666666671E-2</v>
          </cell>
          <cell r="BC8479">
            <v>9.0000000000000011E-3</v>
          </cell>
        </row>
        <row r="8480">
          <cell r="I8480">
            <v>48.9</v>
          </cell>
          <cell r="BA8480">
            <v>0</v>
          </cell>
          <cell r="BB8480">
            <v>2.0916666666666667E-2</v>
          </cell>
          <cell r="BC8480">
            <v>0</v>
          </cell>
        </row>
        <row r="8481">
          <cell r="I8481">
            <v>46.9</v>
          </cell>
          <cell r="BA8481">
            <v>0</v>
          </cell>
          <cell r="BB8481">
            <v>2.0416666666666666E-2</v>
          </cell>
          <cell r="BC8481">
            <v>0</v>
          </cell>
        </row>
        <row r="8482">
          <cell r="I8482">
            <v>43</v>
          </cell>
          <cell r="BA8482">
            <v>0</v>
          </cell>
          <cell r="BB8482">
            <v>1.9916666666666673E-2</v>
          </cell>
          <cell r="BC8482">
            <v>0</v>
          </cell>
        </row>
        <row r="8483">
          <cell r="I8483">
            <v>42.1</v>
          </cell>
          <cell r="BA8483">
            <v>0</v>
          </cell>
          <cell r="BB8483">
            <v>1.9666666666666669E-2</v>
          </cell>
          <cell r="BC8483">
            <v>0</v>
          </cell>
        </row>
        <row r="8484">
          <cell r="I8484">
            <v>42.1</v>
          </cell>
          <cell r="BA8484">
            <v>0</v>
          </cell>
          <cell r="BB8484">
            <v>1.9416666666666669E-2</v>
          </cell>
          <cell r="BC8484">
            <v>0</v>
          </cell>
        </row>
        <row r="8485">
          <cell r="I8485">
            <v>42.1</v>
          </cell>
          <cell r="BA8485">
            <v>0</v>
          </cell>
          <cell r="BB8485">
            <v>1.9416666666666669E-2</v>
          </cell>
          <cell r="BC8485">
            <v>0</v>
          </cell>
        </row>
        <row r="8486">
          <cell r="I8486">
            <v>39.9</v>
          </cell>
          <cell r="BA8486">
            <v>0</v>
          </cell>
          <cell r="BB8486">
            <v>1.9916666666666673E-2</v>
          </cell>
          <cell r="BC8486">
            <v>0</v>
          </cell>
        </row>
        <row r="8487">
          <cell r="I8487">
            <v>39</v>
          </cell>
          <cell r="BA8487">
            <v>0</v>
          </cell>
          <cell r="BB8487">
            <v>1.9416666666666669E-2</v>
          </cell>
          <cell r="BC8487">
            <v>0</v>
          </cell>
        </row>
        <row r="8488">
          <cell r="I8488">
            <v>39</v>
          </cell>
          <cell r="BA8488">
            <v>0</v>
          </cell>
          <cell r="BB8488">
            <v>1.9416666666666669E-2</v>
          </cell>
          <cell r="BC8488">
            <v>0</v>
          </cell>
        </row>
        <row r="8489">
          <cell r="I8489">
            <v>37.9</v>
          </cell>
          <cell r="BA8489">
            <v>0</v>
          </cell>
          <cell r="BB8489">
            <v>1.9416666666666669E-2</v>
          </cell>
          <cell r="BC8489">
            <v>0</v>
          </cell>
        </row>
        <row r="8490">
          <cell r="I8490">
            <v>37</v>
          </cell>
          <cell r="BA8490">
            <v>0</v>
          </cell>
          <cell r="BB8490">
            <v>1.9416666666666669E-2</v>
          </cell>
          <cell r="BC8490">
            <v>0</v>
          </cell>
        </row>
        <row r="8491">
          <cell r="I8491">
            <v>37</v>
          </cell>
          <cell r="BA8491">
            <v>0</v>
          </cell>
          <cell r="BB8491">
            <v>1.9916666666666673E-2</v>
          </cell>
          <cell r="BC8491">
            <v>0</v>
          </cell>
        </row>
        <row r="8492">
          <cell r="I8492">
            <v>37</v>
          </cell>
          <cell r="BA8492">
            <v>0</v>
          </cell>
          <cell r="BB8492">
            <v>2.0416666666666666E-2</v>
          </cell>
          <cell r="BC8492">
            <v>0</v>
          </cell>
        </row>
        <row r="8493">
          <cell r="I8493">
            <v>37.9</v>
          </cell>
          <cell r="BA8493">
            <v>0</v>
          </cell>
          <cell r="BB8493">
            <v>2.9416666666666671E-2</v>
          </cell>
          <cell r="BC8493">
            <v>0</v>
          </cell>
        </row>
        <row r="8494">
          <cell r="I8494">
            <v>44.1</v>
          </cell>
          <cell r="BA8494">
            <v>0</v>
          </cell>
          <cell r="BB8494">
            <v>3.0550000000000004E-2</v>
          </cell>
          <cell r="BC8494">
            <v>0</v>
          </cell>
        </row>
        <row r="8495">
          <cell r="I8495">
            <v>50</v>
          </cell>
          <cell r="BA8495">
            <v>0</v>
          </cell>
          <cell r="BB8495">
            <v>3.175E-2</v>
          </cell>
          <cell r="BC8495">
            <v>0</v>
          </cell>
        </row>
        <row r="8496">
          <cell r="I8496">
            <v>52</v>
          </cell>
          <cell r="BA8496">
            <v>9.5576208178438649E-3</v>
          </cell>
          <cell r="BB8496">
            <v>3.175E-2</v>
          </cell>
          <cell r="BC8496">
            <v>3.0000000000000001E-3</v>
          </cell>
        </row>
        <row r="8497">
          <cell r="I8497">
            <v>52</v>
          </cell>
          <cell r="BA8497">
            <v>8.2076208178438678E-3</v>
          </cell>
          <cell r="BB8497">
            <v>2.6583333333333334E-2</v>
          </cell>
          <cell r="BC8497">
            <v>3.0000000000000001E-3</v>
          </cell>
        </row>
        <row r="8498">
          <cell r="I8498">
            <v>57</v>
          </cell>
          <cell r="BA8498">
            <v>5.6509293680297397E-2</v>
          </cell>
          <cell r="BB8498">
            <v>3.2250000000000001E-2</v>
          </cell>
          <cell r="BC8498">
            <v>1.8000000000000002E-2</v>
          </cell>
        </row>
        <row r="8499">
          <cell r="I8499">
            <v>57.9</v>
          </cell>
          <cell r="BA8499">
            <v>6.4812546468401483E-2</v>
          </cell>
          <cell r="BB8499">
            <v>3.175E-2</v>
          </cell>
          <cell r="BC8499">
            <v>2.0699999999999996E-2</v>
          </cell>
        </row>
        <row r="8500">
          <cell r="I8500">
            <v>59</v>
          </cell>
          <cell r="BA8500">
            <v>7.489962825278812E-2</v>
          </cell>
          <cell r="BB8500">
            <v>3.125E-2</v>
          </cell>
          <cell r="BC8500">
            <v>2.4E-2</v>
          </cell>
        </row>
        <row r="8501">
          <cell r="I8501">
            <v>59</v>
          </cell>
          <cell r="BA8501">
            <v>5.6899628252788118E-2</v>
          </cell>
          <cell r="BB8501">
            <v>3.125E-2</v>
          </cell>
          <cell r="BC8501">
            <v>2.4E-2</v>
          </cell>
        </row>
        <row r="8502">
          <cell r="I8502">
            <v>57</v>
          </cell>
          <cell r="BA8502">
            <v>4.3009293680297399E-2</v>
          </cell>
          <cell r="BB8502">
            <v>3.005E-2</v>
          </cell>
          <cell r="BC8502">
            <v>1.8000000000000002E-2</v>
          </cell>
        </row>
        <row r="8503">
          <cell r="I8503">
            <v>53.1</v>
          </cell>
          <cell r="BA8503">
            <v>1.0080000000000006E-2</v>
          </cell>
          <cell r="BB8503">
            <v>2.9416666666666671E-2</v>
          </cell>
          <cell r="BC8503">
            <v>6.3000000000000044E-3</v>
          </cell>
        </row>
        <row r="8504">
          <cell r="I8504">
            <v>51.1</v>
          </cell>
          <cell r="BA8504">
            <v>4.8000000000000679E-4</v>
          </cell>
          <cell r="BB8504">
            <v>2.0916666666666667E-2</v>
          </cell>
          <cell r="BC8504">
            <v>3.0000000000000431E-4</v>
          </cell>
        </row>
        <row r="8505">
          <cell r="I8505">
            <v>51.1</v>
          </cell>
          <cell r="BA8505">
            <v>4.8000000000000679E-4</v>
          </cell>
          <cell r="BB8505">
            <v>2.0416666666666666E-2</v>
          </cell>
          <cell r="BC8505">
            <v>3.0000000000000431E-4</v>
          </cell>
        </row>
        <row r="8506">
          <cell r="I8506">
            <v>48.9</v>
          </cell>
          <cell r="BA8506">
            <v>0</v>
          </cell>
          <cell r="BB8506">
            <v>1.9916666666666673E-2</v>
          </cell>
          <cell r="BC8506">
            <v>0</v>
          </cell>
        </row>
        <row r="8507">
          <cell r="I8507">
            <v>46.9</v>
          </cell>
          <cell r="BA8507">
            <v>0</v>
          </cell>
          <cell r="BB8507">
            <v>1.9666666666666669E-2</v>
          </cell>
          <cell r="BC8507">
            <v>0</v>
          </cell>
        </row>
        <row r="8508">
          <cell r="I8508">
            <v>45</v>
          </cell>
          <cell r="BA8508">
            <v>0</v>
          </cell>
          <cell r="BB8508">
            <v>1.9416666666666669E-2</v>
          </cell>
          <cell r="BC8508">
            <v>0</v>
          </cell>
        </row>
        <row r="8509">
          <cell r="I8509">
            <v>44.1</v>
          </cell>
          <cell r="BA8509">
            <v>0</v>
          </cell>
          <cell r="BB8509">
            <v>1.9416666666666669E-2</v>
          </cell>
          <cell r="BC8509">
            <v>0</v>
          </cell>
        </row>
        <row r="8510">
          <cell r="I8510">
            <v>42.1</v>
          </cell>
          <cell r="BA8510">
            <v>0</v>
          </cell>
          <cell r="BB8510">
            <v>1.9916666666666673E-2</v>
          </cell>
          <cell r="BC8510">
            <v>0</v>
          </cell>
        </row>
        <row r="8511">
          <cell r="I8511">
            <v>41</v>
          </cell>
          <cell r="BA8511">
            <v>0</v>
          </cell>
          <cell r="BB8511">
            <v>1.9416666666666669E-2</v>
          </cell>
          <cell r="BC8511">
            <v>0</v>
          </cell>
        </row>
        <row r="8512">
          <cell r="I8512">
            <v>39</v>
          </cell>
          <cell r="BA8512">
            <v>0</v>
          </cell>
          <cell r="BB8512">
            <v>1.9416666666666669E-2</v>
          </cell>
          <cell r="BC8512">
            <v>0</v>
          </cell>
        </row>
        <row r="8513">
          <cell r="I8513">
            <v>37</v>
          </cell>
          <cell r="BA8513">
            <v>0</v>
          </cell>
          <cell r="BB8513">
            <v>1.9416666666666669E-2</v>
          </cell>
          <cell r="BC8513">
            <v>0</v>
          </cell>
        </row>
        <row r="8514">
          <cell r="I8514">
            <v>35.1</v>
          </cell>
          <cell r="BA8514">
            <v>0</v>
          </cell>
          <cell r="BB8514">
            <v>1.9416666666666669E-2</v>
          </cell>
          <cell r="BC8514">
            <v>0</v>
          </cell>
        </row>
        <row r="8515">
          <cell r="I8515">
            <v>34</v>
          </cell>
          <cell r="BA8515">
            <v>0</v>
          </cell>
          <cell r="BB8515">
            <v>1.9916666666666673E-2</v>
          </cell>
          <cell r="BC8515">
            <v>0</v>
          </cell>
        </row>
        <row r="8516">
          <cell r="I8516">
            <v>35.1</v>
          </cell>
          <cell r="BA8516">
            <v>0</v>
          </cell>
          <cell r="BB8516">
            <v>2.0416666666666666E-2</v>
          </cell>
          <cell r="BC8516">
            <v>0</v>
          </cell>
        </row>
        <row r="8517">
          <cell r="I8517">
            <v>35.1</v>
          </cell>
          <cell r="BA8517">
            <v>0</v>
          </cell>
          <cell r="BB8517">
            <v>2.9416666666666671E-2</v>
          </cell>
          <cell r="BC8517">
            <v>0</v>
          </cell>
        </row>
        <row r="8518">
          <cell r="I8518">
            <v>36</v>
          </cell>
          <cell r="BA8518">
            <v>0</v>
          </cell>
          <cell r="BB8518">
            <v>3.0550000000000004E-2</v>
          </cell>
          <cell r="BC8518">
            <v>0</v>
          </cell>
        </row>
        <row r="8519">
          <cell r="I8519">
            <v>37</v>
          </cell>
          <cell r="BA8519">
            <v>0</v>
          </cell>
          <cell r="BB8519">
            <v>3.175E-2</v>
          </cell>
          <cell r="BC8519">
            <v>0</v>
          </cell>
        </row>
        <row r="8520">
          <cell r="I8520">
            <v>39.9</v>
          </cell>
          <cell r="BA8520">
            <v>0</v>
          </cell>
          <cell r="BB8520">
            <v>3.175E-2</v>
          </cell>
          <cell r="BC8520">
            <v>0</v>
          </cell>
        </row>
        <row r="8521">
          <cell r="I8521">
            <v>41</v>
          </cell>
          <cell r="BA8521">
            <v>0</v>
          </cell>
          <cell r="BB8521">
            <v>2.6583333333333334E-2</v>
          </cell>
          <cell r="BC8521">
            <v>0</v>
          </cell>
        </row>
        <row r="8522">
          <cell r="I8522">
            <v>42.1</v>
          </cell>
          <cell r="BA8522">
            <v>0</v>
          </cell>
          <cell r="BB8522">
            <v>3.2250000000000001E-2</v>
          </cell>
          <cell r="BC8522">
            <v>0</v>
          </cell>
        </row>
        <row r="8523">
          <cell r="I8523">
            <v>43</v>
          </cell>
          <cell r="BA8523">
            <v>0</v>
          </cell>
          <cell r="BB8523">
            <v>3.175E-2</v>
          </cell>
          <cell r="BC8523">
            <v>0</v>
          </cell>
        </row>
        <row r="8524">
          <cell r="I8524">
            <v>44.1</v>
          </cell>
          <cell r="BA8524">
            <v>0</v>
          </cell>
          <cell r="BB8524">
            <v>3.125E-2</v>
          </cell>
          <cell r="BC8524">
            <v>0</v>
          </cell>
        </row>
        <row r="8525">
          <cell r="I8525">
            <v>45</v>
          </cell>
          <cell r="BA8525">
            <v>0</v>
          </cell>
          <cell r="BB8525">
            <v>3.125E-2</v>
          </cell>
          <cell r="BC8525">
            <v>0</v>
          </cell>
        </row>
        <row r="8526">
          <cell r="I8526">
            <v>44.1</v>
          </cell>
          <cell r="BA8526">
            <v>0</v>
          </cell>
          <cell r="BB8526">
            <v>3.005E-2</v>
          </cell>
          <cell r="BC8526">
            <v>0</v>
          </cell>
        </row>
        <row r="8527">
          <cell r="I8527">
            <v>43</v>
          </cell>
          <cell r="BA8527">
            <v>0</v>
          </cell>
          <cell r="BB8527">
            <v>2.9416666666666671E-2</v>
          </cell>
          <cell r="BC8527">
            <v>0</v>
          </cell>
        </row>
        <row r="8528">
          <cell r="I8528">
            <v>42.1</v>
          </cell>
          <cell r="BA8528">
            <v>0</v>
          </cell>
          <cell r="BB8528">
            <v>2.0916666666666667E-2</v>
          </cell>
          <cell r="BC8528">
            <v>0</v>
          </cell>
        </row>
        <row r="8529">
          <cell r="I8529">
            <v>42.1</v>
          </cell>
          <cell r="BA8529">
            <v>0</v>
          </cell>
          <cell r="BB8529">
            <v>2.0416666666666666E-2</v>
          </cell>
          <cell r="BC8529">
            <v>0</v>
          </cell>
        </row>
        <row r="8530">
          <cell r="I8530">
            <v>42.1</v>
          </cell>
          <cell r="BA8530">
            <v>0</v>
          </cell>
          <cell r="BB8530">
            <v>1.9916666666666673E-2</v>
          </cell>
          <cell r="BC8530">
            <v>0</v>
          </cell>
        </row>
        <row r="8531">
          <cell r="I8531">
            <v>42.1</v>
          </cell>
          <cell r="BA8531">
            <v>0</v>
          </cell>
          <cell r="BB8531">
            <v>1.9666666666666669E-2</v>
          </cell>
          <cell r="BC8531">
            <v>0</v>
          </cell>
        </row>
        <row r="8532">
          <cell r="I8532">
            <v>42.1</v>
          </cell>
          <cell r="BA8532">
            <v>0</v>
          </cell>
          <cell r="BB8532">
            <v>1.9416666666666669E-2</v>
          </cell>
          <cell r="BC8532">
            <v>0</v>
          </cell>
        </row>
        <row r="8533">
          <cell r="I8533">
            <v>42.1</v>
          </cell>
          <cell r="BA8533">
            <v>0</v>
          </cell>
          <cell r="BB8533">
            <v>1.9416666666666669E-2</v>
          </cell>
          <cell r="BC8533">
            <v>0</v>
          </cell>
        </row>
        <row r="8534">
          <cell r="I8534">
            <v>42.1</v>
          </cell>
          <cell r="BA8534">
            <v>0</v>
          </cell>
          <cell r="BB8534">
            <v>1.9916666666666673E-2</v>
          </cell>
          <cell r="BC8534">
            <v>0</v>
          </cell>
        </row>
        <row r="8535">
          <cell r="I8535">
            <v>41</v>
          </cell>
          <cell r="BA8535">
            <v>0</v>
          </cell>
          <cell r="BB8535">
            <v>1.9416666666666669E-2</v>
          </cell>
          <cell r="BC8535">
            <v>0</v>
          </cell>
        </row>
        <row r="8536">
          <cell r="I8536">
            <v>39.9</v>
          </cell>
          <cell r="BA8536">
            <v>0</v>
          </cell>
          <cell r="BB8536">
            <v>1.9416666666666669E-2</v>
          </cell>
          <cell r="BC8536">
            <v>0</v>
          </cell>
        </row>
        <row r="8537">
          <cell r="I8537">
            <v>39.9</v>
          </cell>
          <cell r="BA8537">
            <v>0</v>
          </cell>
          <cell r="BB8537">
            <v>1.9416666666666669E-2</v>
          </cell>
          <cell r="BC8537">
            <v>0</v>
          </cell>
        </row>
        <row r="8538">
          <cell r="I8538">
            <v>39.9</v>
          </cell>
          <cell r="BA8538">
            <v>0</v>
          </cell>
          <cell r="BB8538">
            <v>1.9416666666666669E-2</v>
          </cell>
          <cell r="BC8538">
            <v>0</v>
          </cell>
        </row>
        <row r="8539">
          <cell r="I8539">
            <v>41</v>
          </cell>
          <cell r="BA8539">
            <v>0</v>
          </cell>
          <cell r="BB8539">
            <v>1.9916666666666673E-2</v>
          </cell>
          <cell r="BC8539">
            <v>0</v>
          </cell>
        </row>
        <row r="8540">
          <cell r="I8540">
            <v>41</v>
          </cell>
          <cell r="BA8540">
            <v>0</v>
          </cell>
          <cell r="BB8540">
            <v>2.0416666666666666E-2</v>
          </cell>
          <cell r="BC8540">
            <v>0</v>
          </cell>
        </row>
        <row r="8541">
          <cell r="I8541">
            <v>41</v>
          </cell>
          <cell r="BA8541">
            <v>0</v>
          </cell>
          <cell r="BB8541">
            <v>2.545E-2</v>
          </cell>
          <cell r="BC8541">
            <v>0</v>
          </cell>
        </row>
        <row r="8542">
          <cell r="I8542">
            <v>41</v>
          </cell>
          <cell r="BA8542">
            <v>0</v>
          </cell>
          <cell r="BB8542">
            <v>2.6583333333333334E-2</v>
          </cell>
          <cell r="BC8542">
            <v>0</v>
          </cell>
        </row>
        <row r="8543">
          <cell r="I8543">
            <v>43</v>
          </cell>
          <cell r="BA8543">
            <v>0</v>
          </cell>
          <cell r="BB8543">
            <v>2.6083333333333337E-2</v>
          </cell>
          <cell r="BC8543">
            <v>0</v>
          </cell>
        </row>
        <row r="8544">
          <cell r="I8544">
            <v>44.1</v>
          </cell>
          <cell r="BA8544">
            <v>0</v>
          </cell>
          <cell r="BB8544">
            <v>2.6083333333333337E-2</v>
          </cell>
          <cell r="BC8544">
            <v>0</v>
          </cell>
        </row>
        <row r="8545">
          <cell r="I8545">
            <v>46</v>
          </cell>
          <cell r="BA8545">
            <v>0</v>
          </cell>
          <cell r="BB8545">
            <v>2.6583333333333334E-2</v>
          </cell>
          <cell r="BC8545">
            <v>0</v>
          </cell>
        </row>
        <row r="8546">
          <cell r="I8546">
            <v>48</v>
          </cell>
          <cell r="BA8546">
            <v>0</v>
          </cell>
          <cell r="BB8546">
            <v>2.6583333333333334E-2</v>
          </cell>
          <cell r="BC8546">
            <v>0</v>
          </cell>
        </row>
        <row r="8547">
          <cell r="I8547">
            <v>48.9</v>
          </cell>
          <cell r="BA8547">
            <v>0</v>
          </cell>
          <cell r="BB8547">
            <v>2.6083333333333337E-2</v>
          </cell>
          <cell r="BC8547">
            <v>0</v>
          </cell>
        </row>
        <row r="8548">
          <cell r="I8548">
            <v>50</v>
          </cell>
          <cell r="BA8548">
            <v>0</v>
          </cell>
          <cell r="BB8548">
            <v>2.2750000000000003E-2</v>
          </cell>
          <cell r="BC8548">
            <v>0</v>
          </cell>
        </row>
        <row r="8549">
          <cell r="I8549">
            <v>50</v>
          </cell>
          <cell r="BA8549">
            <v>0</v>
          </cell>
          <cell r="BB8549">
            <v>2.2750000000000003E-2</v>
          </cell>
          <cell r="BC8549">
            <v>0</v>
          </cell>
        </row>
        <row r="8550">
          <cell r="I8550">
            <v>52</v>
          </cell>
          <cell r="BA8550">
            <v>5.9576208178438676E-3</v>
          </cell>
          <cell r="BB8550">
            <v>2.0416666666666666E-2</v>
          </cell>
          <cell r="BC8550">
            <v>3.0000000000000001E-3</v>
          </cell>
        </row>
        <row r="8551">
          <cell r="I8551">
            <v>50</v>
          </cell>
          <cell r="BA8551">
            <v>0</v>
          </cell>
          <cell r="BB8551">
            <v>2.0916666666666667E-2</v>
          </cell>
          <cell r="BC8551">
            <v>0</v>
          </cell>
        </row>
        <row r="8552">
          <cell r="I8552">
            <v>50</v>
          </cell>
          <cell r="BA8552">
            <v>0</v>
          </cell>
          <cell r="BB8552">
            <v>2.0916666666666667E-2</v>
          </cell>
          <cell r="BC8552">
            <v>0</v>
          </cell>
        </row>
        <row r="8553">
          <cell r="I8553">
            <v>48.9</v>
          </cell>
          <cell r="BA8553">
            <v>0</v>
          </cell>
          <cell r="BB8553">
            <v>2.0416666666666666E-2</v>
          </cell>
          <cell r="BC8553">
            <v>0</v>
          </cell>
        </row>
        <row r="8554">
          <cell r="I8554">
            <v>48</v>
          </cell>
          <cell r="BA8554">
            <v>0</v>
          </cell>
          <cell r="BB8554">
            <v>2.0416666666666666E-2</v>
          </cell>
          <cell r="BC8554">
            <v>0</v>
          </cell>
        </row>
        <row r="8555">
          <cell r="I8555">
            <v>46.9</v>
          </cell>
          <cell r="BA8555">
            <v>0</v>
          </cell>
          <cell r="BB8555">
            <v>1.9916666666666673E-2</v>
          </cell>
          <cell r="BC8555">
            <v>0</v>
          </cell>
        </row>
        <row r="8556">
          <cell r="I8556">
            <v>46.9</v>
          </cell>
          <cell r="BA8556">
            <v>0</v>
          </cell>
          <cell r="BB8556">
            <v>1.9916666666666673E-2</v>
          </cell>
          <cell r="BC8556">
            <v>0</v>
          </cell>
        </row>
        <row r="8557">
          <cell r="I8557">
            <v>46</v>
          </cell>
          <cell r="BA8557">
            <v>0</v>
          </cell>
          <cell r="BB8557">
            <v>1.9916666666666673E-2</v>
          </cell>
          <cell r="BC8557">
            <v>0</v>
          </cell>
        </row>
        <row r="8558">
          <cell r="I8558">
            <v>46</v>
          </cell>
          <cell r="BA8558">
            <v>0</v>
          </cell>
          <cell r="BB8558">
            <v>1.9916666666666673E-2</v>
          </cell>
          <cell r="BC8558">
            <v>0</v>
          </cell>
        </row>
        <row r="8559">
          <cell r="I8559">
            <v>46</v>
          </cell>
          <cell r="BA8559">
            <v>0</v>
          </cell>
          <cell r="BB8559">
            <v>1.9416666666666669E-2</v>
          </cell>
          <cell r="BC8559">
            <v>0</v>
          </cell>
        </row>
        <row r="8560">
          <cell r="I8560">
            <v>46</v>
          </cell>
          <cell r="BA8560">
            <v>0</v>
          </cell>
          <cell r="BB8560">
            <v>1.9416666666666669E-2</v>
          </cell>
          <cell r="BC8560">
            <v>0</v>
          </cell>
        </row>
        <row r="8561">
          <cell r="I8561">
            <v>46</v>
          </cell>
          <cell r="BA8561">
            <v>0</v>
          </cell>
          <cell r="BB8561">
            <v>1.9416666666666669E-2</v>
          </cell>
          <cell r="BC8561">
            <v>0</v>
          </cell>
        </row>
        <row r="8562">
          <cell r="I8562">
            <v>46</v>
          </cell>
          <cell r="BA8562">
            <v>0</v>
          </cell>
          <cell r="BB8562">
            <v>1.9416666666666669E-2</v>
          </cell>
          <cell r="BC8562">
            <v>0</v>
          </cell>
        </row>
        <row r="8563">
          <cell r="I8563">
            <v>46</v>
          </cell>
          <cell r="BA8563">
            <v>0</v>
          </cell>
          <cell r="BB8563">
            <v>1.9916666666666673E-2</v>
          </cell>
          <cell r="BC8563">
            <v>0</v>
          </cell>
        </row>
        <row r="8564">
          <cell r="I8564">
            <v>46.9</v>
          </cell>
          <cell r="BA8564">
            <v>0</v>
          </cell>
          <cell r="BB8564">
            <v>2.0416666666666666E-2</v>
          </cell>
          <cell r="BC8564">
            <v>0</v>
          </cell>
        </row>
        <row r="8565">
          <cell r="I8565">
            <v>46</v>
          </cell>
          <cell r="BA8565">
            <v>0</v>
          </cell>
          <cell r="BB8565">
            <v>2.0916666666666667E-2</v>
          </cell>
          <cell r="BC8565">
            <v>0</v>
          </cell>
        </row>
        <row r="8566">
          <cell r="I8566">
            <v>46</v>
          </cell>
          <cell r="BA8566">
            <v>0</v>
          </cell>
          <cell r="BB8566">
            <v>2.0916666666666667E-2</v>
          </cell>
          <cell r="BC8566">
            <v>0</v>
          </cell>
        </row>
        <row r="8567">
          <cell r="I8567">
            <v>46</v>
          </cell>
          <cell r="BA8567">
            <v>0</v>
          </cell>
          <cell r="BB8567">
            <v>2.0416666666666666E-2</v>
          </cell>
          <cell r="BC8567">
            <v>0</v>
          </cell>
        </row>
        <row r="8568">
          <cell r="I8568">
            <v>46.9</v>
          </cell>
          <cell r="BA8568">
            <v>0</v>
          </cell>
          <cell r="BB8568">
            <v>2.0416666666666666E-2</v>
          </cell>
          <cell r="BC8568">
            <v>0</v>
          </cell>
        </row>
        <row r="8569">
          <cell r="I8569">
            <v>48.9</v>
          </cell>
          <cell r="BA8569">
            <v>0</v>
          </cell>
          <cell r="BB8569">
            <v>2.0916666666666667E-2</v>
          </cell>
          <cell r="BC8569">
            <v>0</v>
          </cell>
        </row>
        <row r="8570">
          <cell r="I8570">
            <v>50</v>
          </cell>
          <cell r="BA8570">
            <v>0</v>
          </cell>
          <cell r="BB8570">
            <v>2.0916666666666667E-2</v>
          </cell>
          <cell r="BC8570">
            <v>0</v>
          </cell>
        </row>
        <row r="8571">
          <cell r="I8571">
            <v>53.1</v>
          </cell>
          <cell r="BA8571">
            <v>1.0080000000000006E-2</v>
          </cell>
          <cell r="BB8571">
            <v>2.0416666666666666E-2</v>
          </cell>
          <cell r="BC8571">
            <v>6.3000000000000044E-3</v>
          </cell>
        </row>
        <row r="8572">
          <cell r="I8572">
            <v>54</v>
          </cell>
          <cell r="BA8572">
            <v>1.4400000000000001E-2</v>
          </cell>
          <cell r="BB8572">
            <v>1.9916666666666673E-2</v>
          </cell>
          <cell r="BC8572">
            <v>9.0000000000000011E-3</v>
          </cell>
        </row>
        <row r="8573">
          <cell r="I8573">
            <v>54</v>
          </cell>
          <cell r="BA8573">
            <v>1.4400000000000001E-2</v>
          </cell>
          <cell r="BB8573">
            <v>1.9916666666666673E-2</v>
          </cell>
          <cell r="BC8573">
            <v>9.0000000000000011E-3</v>
          </cell>
        </row>
        <row r="8574">
          <cell r="I8574">
            <v>54</v>
          </cell>
          <cell r="BA8574">
            <v>1.4400000000000001E-2</v>
          </cell>
          <cell r="BB8574">
            <v>2.0416666666666666E-2</v>
          </cell>
          <cell r="BC8574">
            <v>9.0000000000000011E-3</v>
          </cell>
        </row>
        <row r="8575">
          <cell r="I8575">
            <v>54</v>
          </cell>
          <cell r="BA8575">
            <v>1.4400000000000001E-2</v>
          </cell>
          <cell r="BB8575">
            <v>2.0916666666666667E-2</v>
          </cell>
          <cell r="BC8575">
            <v>9.0000000000000011E-3</v>
          </cell>
        </row>
        <row r="8576">
          <cell r="I8576">
            <v>52</v>
          </cell>
          <cell r="BA8576">
            <v>4.7999999999999996E-3</v>
          </cell>
          <cell r="BB8576">
            <v>2.0916666666666667E-2</v>
          </cell>
          <cell r="BC8576">
            <v>3.0000000000000001E-3</v>
          </cell>
        </row>
        <row r="8577">
          <cell r="I8577">
            <v>53.1</v>
          </cell>
          <cell r="BA8577">
            <v>1.0080000000000006E-2</v>
          </cell>
          <cell r="BB8577">
            <v>2.0416666666666666E-2</v>
          </cell>
          <cell r="BC8577">
            <v>6.3000000000000044E-3</v>
          </cell>
        </row>
        <row r="8578">
          <cell r="I8578">
            <v>51.1</v>
          </cell>
          <cell r="BA8578">
            <v>4.8000000000000679E-4</v>
          </cell>
          <cell r="BB8578">
            <v>2.0416666666666666E-2</v>
          </cell>
          <cell r="BC8578">
            <v>3.0000000000000431E-4</v>
          </cell>
        </row>
        <row r="8579">
          <cell r="I8579">
            <v>52</v>
          </cell>
          <cell r="BA8579">
            <v>4.7999999999999996E-3</v>
          </cell>
          <cell r="BB8579">
            <v>1.9916666666666673E-2</v>
          </cell>
          <cell r="BC8579">
            <v>3.0000000000000001E-3</v>
          </cell>
        </row>
        <row r="8580">
          <cell r="I8580">
            <v>52</v>
          </cell>
          <cell r="BA8580">
            <v>4.7999999999999996E-3</v>
          </cell>
          <cell r="BB8580">
            <v>1.9916666666666673E-2</v>
          </cell>
          <cell r="BC8580">
            <v>3.0000000000000001E-3</v>
          </cell>
        </row>
        <row r="8581">
          <cell r="I8581">
            <v>52</v>
          </cell>
          <cell r="BA8581">
            <v>4.7999999999999996E-3</v>
          </cell>
          <cell r="BB8581">
            <v>1.9916666666666673E-2</v>
          </cell>
          <cell r="BC8581">
            <v>3.0000000000000001E-3</v>
          </cell>
        </row>
        <row r="8582">
          <cell r="I8582">
            <v>52</v>
          </cell>
          <cell r="BA8582">
            <v>0</v>
          </cell>
          <cell r="BB8582">
            <v>1.9916666666666673E-2</v>
          </cell>
          <cell r="BC8582">
            <v>9.2632836710190951E-3</v>
          </cell>
        </row>
        <row r="8583">
          <cell r="I8583">
            <v>53.1</v>
          </cell>
          <cell r="BA8583">
            <v>0</v>
          </cell>
          <cell r="BB8583">
            <v>1.9416666666666669E-2</v>
          </cell>
          <cell r="BC8583">
            <v>1.6513283671019119E-2</v>
          </cell>
        </row>
        <row r="8584">
          <cell r="I8584">
            <v>53.1</v>
          </cell>
          <cell r="BA8584">
            <v>0</v>
          </cell>
          <cell r="BB8584">
            <v>1.9416666666666669E-2</v>
          </cell>
          <cell r="BC8584">
            <v>2.1263283671019106E-2</v>
          </cell>
        </row>
        <row r="8585">
          <cell r="I8585">
            <v>53.1</v>
          </cell>
          <cell r="BA8585">
            <v>0</v>
          </cell>
          <cell r="BB8585">
            <v>1.9416666666666669E-2</v>
          </cell>
          <cell r="BC8585">
            <v>2.1263283671019106E-2</v>
          </cell>
        </row>
        <row r="8586">
          <cell r="I8586">
            <v>54</v>
          </cell>
          <cell r="BA8586">
            <v>0</v>
          </cell>
          <cell r="BB8586">
            <v>1.9416666666666669E-2</v>
          </cell>
          <cell r="BC8586">
            <v>2.8138283671019112E-2</v>
          </cell>
        </row>
        <row r="8587">
          <cell r="I8587">
            <v>54</v>
          </cell>
          <cell r="BA8587">
            <v>0</v>
          </cell>
          <cell r="BB8587">
            <v>1.9916666666666673E-2</v>
          </cell>
          <cell r="BC8587">
            <v>2.8138283671019112E-2</v>
          </cell>
        </row>
        <row r="8588">
          <cell r="I8588">
            <v>55.9</v>
          </cell>
          <cell r="BA8588">
            <v>0</v>
          </cell>
          <cell r="BB8588">
            <v>2.0416666666666666E-2</v>
          </cell>
          <cell r="BC8588">
            <v>3.9263283671019118E-2</v>
          </cell>
        </row>
        <row r="8589">
          <cell r="I8589">
            <v>55.9</v>
          </cell>
          <cell r="BA8589">
            <v>0</v>
          </cell>
          <cell r="BB8589">
            <v>2.0916666666666667E-2</v>
          </cell>
          <cell r="BC8589">
            <v>3.9263283671019118E-2</v>
          </cell>
        </row>
        <row r="8590">
          <cell r="I8590">
            <v>59</v>
          </cell>
          <cell r="BA8590">
            <v>0</v>
          </cell>
          <cell r="BB8590">
            <v>2.0916666666666667E-2</v>
          </cell>
          <cell r="BC8590">
            <v>5.3013283671019096E-2</v>
          </cell>
        </row>
        <row r="8591">
          <cell r="I8591">
            <v>62.1</v>
          </cell>
          <cell r="BA8591">
            <v>0</v>
          </cell>
          <cell r="BB8591">
            <v>2.0416666666666666E-2</v>
          </cell>
          <cell r="BC8591">
            <v>6.7763283671019081E-2</v>
          </cell>
        </row>
        <row r="8592">
          <cell r="I8592">
            <v>59</v>
          </cell>
          <cell r="BA8592">
            <v>0</v>
          </cell>
          <cell r="BB8592">
            <v>2.0416666666666666E-2</v>
          </cell>
          <cell r="BC8592">
            <v>6.3138283671019119E-2</v>
          </cell>
        </row>
        <row r="8593">
          <cell r="I8593">
            <v>55.9</v>
          </cell>
          <cell r="BA8593">
            <v>0</v>
          </cell>
          <cell r="BB8593">
            <v>2.0916666666666667E-2</v>
          </cell>
          <cell r="BC8593">
            <v>3.00132836710191E-2</v>
          </cell>
        </row>
        <row r="8594">
          <cell r="I8594">
            <v>55</v>
          </cell>
          <cell r="BA8594">
            <v>0</v>
          </cell>
          <cell r="BB8594">
            <v>2.0916666666666667E-2</v>
          </cell>
          <cell r="BC8594">
            <v>2.2513283671019128E-2</v>
          </cell>
        </row>
        <row r="8595">
          <cell r="I8595">
            <v>55</v>
          </cell>
          <cell r="BA8595">
            <v>0</v>
          </cell>
          <cell r="BB8595">
            <v>2.0416666666666666E-2</v>
          </cell>
          <cell r="BC8595">
            <v>2.7263283671019115E-2</v>
          </cell>
        </row>
        <row r="8596">
          <cell r="I8596">
            <v>54</v>
          </cell>
          <cell r="BA8596">
            <v>0</v>
          </cell>
          <cell r="BB8596">
            <v>1.9916666666666673E-2</v>
          </cell>
          <cell r="BC8596">
            <v>2.4013283671019091E-2</v>
          </cell>
        </row>
        <row r="8597">
          <cell r="I8597">
            <v>55</v>
          </cell>
          <cell r="BA8597">
            <v>0</v>
          </cell>
          <cell r="BB8597">
            <v>1.9916666666666673E-2</v>
          </cell>
          <cell r="BC8597">
            <v>2.7263283671019115E-2</v>
          </cell>
        </row>
        <row r="8598">
          <cell r="I8598">
            <v>55</v>
          </cell>
          <cell r="BA8598">
            <v>0</v>
          </cell>
          <cell r="BB8598">
            <v>2.0416666666666666E-2</v>
          </cell>
          <cell r="BC8598">
            <v>2.2513283671019128E-2</v>
          </cell>
        </row>
        <row r="8599">
          <cell r="I8599">
            <v>53.1</v>
          </cell>
          <cell r="BA8599">
            <v>0</v>
          </cell>
          <cell r="BB8599">
            <v>2.0916666666666667E-2</v>
          </cell>
          <cell r="BC8599">
            <v>6.3000000000000044E-3</v>
          </cell>
        </row>
        <row r="8600">
          <cell r="I8600">
            <v>52</v>
          </cell>
          <cell r="BA8600">
            <v>0</v>
          </cell>
          <cell r="BB8600">
            <v>2.0916666666666667E-2</v>
          </cell>
          <cell r="BC8600">
            <v>3.0000000000000001E-3</v>
          </cell>
        </row>
        <row r="8601">
          <cell r="I8601">
            <v>51.1</v>
          </cell>
          <cell r="BA8601">
            <v>0</v>
          </cell>
          <cell r="BB8601">
            <v>2.0416666666666666E-2</v>
          </cell>
          <cell r="BC8601">
            <v>3.0000000000000431E-4</v>
          </cell>
        </row>
        <row r="8602">
          <cell r="I8602">
            <v>50</v>
          </cell>
          <cell r="BA8602">
            <v>0</v>
          </cell>
          <cell r="BB8602">
            <v>2.0416666666666666E-2</v>
          </cell>
          <cell r="BC8602">
            <v>0</v>
          </cell>
        </row>
        <row r="8603">
          <cell r="I8603">
            <v>50</v>
          </cell>
          <cell r="BA8603">
            <v>0</v>
          </cell>
          <cell r="BB8603">
            <v>1.9916666666666673E-2</v>
          </cell>
          <cell r="BC8603">
            <v>0</v>
          </cell>
        </row>
        <row r="8604">
          <cell r="I8604">
            <v>48</v>
          </cell>
          <cell r="BA8604">
            <v>0</v>
          </cell>
          <cell r="BB8604">
            <v>1.9916666666666673E-2</v>
          </cell>
          <cell r="BC8604">
            <v>0</v>
          </cell>
        </row>
        <row r="8605">
          <cell r="I8605">
            <v>46.9</v>
          </cell>
          <cell r="BA8605">
            <v>0</v>
          </cell>
          <cell r="BB8605">
            <v>1.9916666666666673E-2</v>
          </cell>
          <cell r="BC8605">
            <v>0</v>
          </cell>
        </row>
        <row r="8606">
          <cell r="I8606">
            <v>46</v>
          </cell>
          <cell r="BA8606">
            <v>0</v>
          </cell>
          <cell r="BB8606">
            <v>1.9916666666666673E-2</v>
          </cell>
          <cell r="BC8606">
            <v>0</v>
          </cell>
        </row>
        <row r="8607">
          <cell r="I8607">
            <v>46</v>
          </cell>
          <cell r="BA8607">
            <v>0</v>
          </cell>
          <cell r="BB8607">
            <v>1.9416666666666669E-2</v>
          </cell>
          <cell r="BC8607">
            <v>0</v>
          </cell>
        </row>
        <row r="8608">
          <cell r="I8608">
            <v>46</v>
          </cell>
          <cell r="BA8608">
            <v>0</v>
          </cell>
          <cell r="BB8608">
            <v>1.9416666666666669E-2</v>
          </cell>
          <cell r="BC8608">
            <v>0</v>
          </cell>
        </row>
        <row r="8609">
          <cell r="I8609">
            <v>46</v>
          </cell>
          <cell r="BA8609">
            <v>0</v>
          </cell>
          <cell r="BB8609">
            <v>1.9416666666666669E-2</v>
          </cell>
          <cell r="BC8609">
            <v>0</v>
          </cell>
        </row>
        <row r="8610">
          <cell r="I8610">
            <v>46</v>
          </cell>
          <cell r="BA8610">
            <v>0</v>
          </cell>
          <cell r="BB8610">
            <v>1.9416666666666669E-2</v>
          </cell>
          <cell r="BC8610">
            <v>0</v>
          </cell>
        </row>
        <row r="8611">
          <cell r="I8611">
            <v>44.1</v>
          </cell>
          <cell r="BA8611">
            <v>0</v>
          </cell>
          <cell r="BB8611">
            <v>1.9916666666666673E-2</v>
          </cell>
          <cell r="BC8611">
            <v>0</v>
          </cell>
        </row>
        <row r="8612">
          <cell r="I8612">
            <v>43</v>
          </cell>
          <cell r="BA8612">
            <v>0</v>
          </cell>
          <cell r="BB8612">
            <v>2.0416666666666666E-2</v>
          </cell>
          <cell r="BC8612">
            <v>0</v>
          </cell>
        </row>
        <row r="8613">
          <cell r="I8613">
            <v>42.1</v>
          </cell>
          <cell r="BA8613">
            <v>0</v>
          </cell>
          <cell r="BB8613">
            <v>2.0916666666666667E-2</v>
          </cell>
          <cell r="BC8613">
            <v>0</v>
          </cell>
        </row>
        <row r="8614">
          <cell r="I8614">
            <v>41</v>
          </cell>
          <cell r="BA8614">
            <v>0</v>
          </cell>
          <cell r="BB8614">
            <v>2.0916666666666667E-2</v>
          </cell>
          <cell r="BC8614">
            <v>0</v>
          </cell>
        </row>
        <row r="8615">
          <cell r="I8615">
            <v>41</v>
          </cell>
          <cell r="BA8615">
            <v>0</v>
          </cell>
          <cell r="BB8615">
            <v>2.0416666666666666E-2</v>
          </cell>
          <cell r="BC8615">
            <v>0</v>
          </cell>
        </row>
        <row r="8616">
          <cell r="I8616">
            <v>42.1</v>
          </cell>
          <cell r="BA8616">
            <v>0</v>
          </cell>
          <cell r="BB8616">
            <v>2.0416666666666666E-2</v>
          </cell>
          <cell r="BC8616">
            <v>0</v>
          </cell>
        </row>
        <row r="8617">
          <cell r="I8617">
            <v>41</v>
          </cell>
          <cell r="BA8617">
            <v>0</v>
          </cell>
          <cell r="BB8617">
            <v>2.0916666666666667E-2</v>
          </cell>
          <cell r="BC8617">
            <v>0</v>
          </cell>
        </row>
        <row r="8618">
          <cell r="I8618">
            <v>39.9</v>
          </cell>
          <cell r="BA8618">
            <v>0</v>
          </cell>
          <cell r="BB8618">
            <v>2.0916666666666667E-2</v>
          </cell>
          <cell r="BC8618">
            <v>0</v>
          </cell>
        </row>
        <row r="8619">
          <cell r="I8619">
            <v>43</v>
          </cell>
          <cell r="BA8619">
            <v>0</v>
          </cell>
          <cell r="BB8619">
            <v>2.0416666666666666E-2</v>
          </cell>
          <cell r="BC8619">
            <v>0</v>
          </cell>
        </row>
        <row r="8620">
          <cell r="I8620">
            <v>44.1</v>
          </cell>
          <cell r="BA8620">
            <v>0</v>
          </cell>
          <cell r="BB8620">
            <v>1.9916666666666673E-2</v>
          </cell>
          <cell r="BC8620">
            <v>0</v>
          </cell>
        </row>
        <row r="8621">
          <cell r="I8621">
            <v>43</v>
          </cell>
          <cell r="BA8621">
            <v>0</v>
          </cell>
          <cell r="BB8621">
            <v>1.9916666666666673E-2</v>
          </cell>
          <cell r="BC8621">
            <v>0</v>
          </cell>
        </row>
        <row r="8622">
          <cell r="I8622">
            <v>42.1</v>
          </cell>
          <cell r="BA8622">
            <v>0</v>
          </cell>
          <cell r="BB8622">
            <v>2.0416666666666666E-2</v>
          </cell>
          <cell r="BC8622">
            <v>0</v>
          </cell>
        </row>
        <row r="8623">
          <cell r="I8623">
            <v>41</v>
          </cell>
          <cell r="BA8623">
            <v>0</v>
          </cell>
          <cell r="BB8623">
            <v>2.0916666666666667E-2</v>
          </cell>
          <cell r="BC8623">
            <v>0</v>
          </cell>
        </row>
        <row r="8624">
          <cell r="I8624">
            <v>41</v>
          </cell>
          <cell r="BA8624">
            <v>0</v>
          </cell>
          <cell r="BB8624">
            <v>2.0916666666666667E-2</v>
          </cell>
          <cell r="BC8624">
            <v>0</v>
          </cell>
        </row>
        <row r="8625">
          <cell r="I8625">
            <v>41</v>
          </cell>
          <cell r="BA8625">
            <v>0</v>
          </cell>
          <cell r="BB8625">
            <v>2.0416666666666666E-2</v>
          </cell>
          <cell r="BC8625">
            <v>0</v>
          </cell>
        </row>
        <row r="8626">
          <cell r="I8626">
            <v>39.9</v>
          </cell>
          <cell r="BA8626">
            <v>0</v>
          </cell>
          <cell r="BB8626">
            <v>1.9916666666666673E-2</v>
          </cell>
          <cell r="BC8626">
            <v>0</v>
          </cell>
        </row>
        <row r="8627">
          <cell r="I8627">
            <v>39.9</v>
          </cell>
          <cell r="BA8627">
            <v>0</v>
          </cell>
          <cell r="BB8627">
            <v>1.9666666666666669E-2</v>
          </cell>
          <cell r="BC8627">
            <v>0</v>
          </cell>
        </row>
        <row r="8628">
          <cell r="I8628">
            <v>39.9</v>
          </cell>
          <cell r="BA8628">
            <v>0</v>
          </cell>
          <cell r="BB8628">
            <v>1.9416666666666669E-2</v>
          </cell>
          <cell r="BC8628">
            <v>0</v>
          </cell>
        </row>
        <row r="8629">
          <cell r="I8629">
            <v>39.9</v>
          </cell>
          <cell r="BA8629">
            <v>0</v>
          </cell>
          <cell r="BB8629">
            <v>1.9416666666666669E-2</v>
          </cell>
          <cell r="BC8629">
            <v>0</v>
          </cell>
        </row>
        <row r="8630">
          <cell r="I8630">
            <v>39.9</v>
          </cell>
          <cell r="BA8630">
            <v>0</v>
          </cell>
          <cell r="BB8630">
            <v>1.9916666666666673E-2</v>
          </cell>
          <cell r="BC8630">
            <v>0</v>
          </cell>
        </row>
        <row r="8631">
          <cell r="I8631">
            <v>39.9</v>
          </cell>
          <cell r="BA8631">
            <v>0</v>
          </cell>
          <cell r="BB8631">
            <v>1.9416666666666669E-2</v>
          </cell>
          <cell r="BC8631">
            <v>0</v>
          </cell>
        </row>
        <row r="8632">
          <cell r="I8632">
            <v>39</v>
          </cell>
          <cell r="BA8632">
            <v>0</v>
          </cell>
          <cell r="BB8632">
            <v>1.9416666666666669E-2</v>
          </cell>
          <cell r="BC8632">
            <v>0</v>
          </cell>
        </row>
        <row r="8633">
          <cell r="I8633">
            <v>39</v>
          </cell>
          <cell r="BA8633">
            <v>0</v>
          </cell>
          <cell r="BB8633">
            <v>1.9416666666666669E-2</v>
          </cell>
          <cell r="BC8633">
            <v>0</v>
          </cell>
        </row>
        <row r="8634">
          <cell r="I8634">
            <v>39</v>
          </cell>
          <cell r="BA8634">
            <v>0</v>
          </cell>
          <cell r="BB8634">
            <v>1.9416666666666669E-2</v>
          </cell>
          <cell r="BC8634">
            <v>0</v>
          </cell>
        </row>
        <row r="8635">
          <cell r="I8635">
            <v>37.9</v>
          </cell>
          <cell r="BA8635">
            <v>0</v>
          </cell>
          <cell r="BB8635">
            <v>1.9916666666666673E-2</v>
          </cell>
          <cell r="BC8635">
            <v>0</v>
          </cell>
        </row>
        <row r="8636">
          <cell r="I8636">
            <v>37.9</v>
          </cell>
          <cell r="BA8636">
            <v>0</v>
          </cell>
          <cell r="BB8636">
            <v>2.0416666666666666E-2</v>
          </cell>
          <cell r="BC8636">
            <v>0</v>
          </cell>
        </row>
        <row r="8637">
          <cell r="I8637">
            <v>37.9</v>
          </cell>
          <cell r="BA8637">
            <v>0</v>
          </cell>
          <cell r="BB8637">
            <v>2.9416666666666671E-2</v>
          </cell>
          <cell r="BC8637">
            <v>0</v>
          </cell>
        </row>
        <row r="8638">
          <cell r="I8638">
            <v>37.9</v>
          </cell>
          <cell r="BA8638">
            <v>0</v>
          </cell>
          <cell r="BB8638">
            <v>3.0550000000000004E-2</v>
          </cell>
          <cell r="BC8638">
            <v>0</v>
          </cell>
        </row>
        <row r="8639">
          <cell r="I8639">
            <v>41</v>
          </cell>
          <cell r="BA8639">
            <v>0</v>
          </cell>
          <cell r="BB8639">
            <v>3.175E-2</v>
          </cell>
          <cell r="BC8639">
            <v>0</v>
          </cell>
        </row>
        <row r="8640">
          <cell r="I8640">
            <v>44.1</v>
          </cell>
          <cell r="BA8640">
            <v>0</v>
          </cell>
          <cell r="BB8640">
            <v>3.175E-2</v>
          </cell>
          <cell r="BC8640">
            <v>0</v>
          </cell>
        </row>
        <row r="8641">
          <cell r="I8641">
            <v>46.9</v>
          </cell>
          <cell r="BA8641">
            <v>0</v>
          </cell>
          <cell r="BB8641">
            <v>2.6583333333333334E-2</v>
          </cell>
          <cell r="BC8641">
            <v>0</v>
          </cell>
        </row>
        <row r="8642">
          <cell r="I8642">
            <v>48.9</v>
          </cell>
          <cell r="BA8642">
            <v>0</v>
          </cell>
          <cell r="BB8642">
            <v>3.2250000000000001E-2</v>
          </cell>
          <cell r="BC8642">
            <v>0</v>
          </cell>
        </row>
        <row r="8643">
          <cell r="I8643">
            <v>53.1</v>
          </cell>
          <cell r="BA8643">
            <v>2.0006598513011172E-2</v>
          </cell>
          <cell r="BB8643">
            <v>3.175E-2</v>
          </cell>
          <cell r="BC8643">
            <v>6.3000000000000044E-3</v>
          </cell>
        </row>
        <row r="8644">
          <cell r="I8644">
            <v>54</v>
          </cell>
          <cell r="BA8644">
            <v>2.8505576208178441E-2</v>
          </cell>
          <cell r="BB8644">
            <v>3.125E-2</v>
          </cell>
          <cell r="BC8644">
            <v>9.0000000000000011E-3</v>
          </cell>
        </row>
        <row r="8645">
          <cell r="I8645">
            <v>54</v>
          </cell>
          <cell r="BA8645">
            <v>2.1755576208178438E-2</v>
          </cell>
          <cell r="BB8645">
            <v>3.125E-2</v>
          </cell>
          <cell r="BC8645">
            <v>9.0000000000000011E-3</v>
          </cell>
        </row>
        <row r="8646">
          <cell r="I8646">
            <v>50</v>
          </cell>
          <cell r="BA8646">
            <v>0</v>
          </cell>
          <cell r="BB8646">
            <v>3.005E-2</v>
          </cell>
          <cell r="BC8646">
            <v>0</v>
          </cell>
        </row>
        <row r="8647">
          <cell r="I8647">
            <v>46.9</v>
          </cell>
          <cell r="BA8647">
            <v>0</v>
          </cell>
          <cell r="BB8647">
            <v>2.9416666666666671E-2</v>
          </cell>
          <cell r="BC8647">
            <v>0</v>
          </cell>
        </row>
        <row r="8648">
          <cell r="I8648">
            <v>44.1</v>
          </cell>
          <cell r="BA8648">
            <v>0</v>
          </cell>
          <cell r="BB8648">
            <v>2.0916666666666667E-2</v>
          </cell>
          <cell r="BC8648">
            <v>0</v>
          </cell>
        </row>
        <row r="8649">
          <cell r="I8649">
            <v>42.1</v>
          </cell>
          <cell r="BA8649">
            <v>0</v>
          </cell>
          <cell r="BB8649">
            <v>2.0416666666666666E-2</v>
          </cell>
          <cell r="BC8649">
            <v>0</v>
          </cell>
        </row>
        <row r="8650">
          <cell r="I8650">
            <v>39.9</v>
          </cell>
          <cell r="BA8650">
            <v>0</v>
          </cell>
          <cell r="BB8650">
            <v>1.9916666666666673E-2</v>
          </cell>
          <cell r="BC8650">
            <v>0</v>
          </cell>
        </row>
        <row r="8651">
          <cell r="I8651">
            <v>39</v>
          </cell>
          <cell r="BA8651">
            <v>0</v>
          </cell>
          <cell r="BB8651">
            <v>1.9666666666666669E-2</v>
          </cell>
          <cell r="BC8651">
            <v>0</v>
          </cell>
        </row>
        <row r="8652">
          <cell r="I8652">
            <v>37.9</v>
          </cell>
          <cell r="BA8652">
            <v>0</v>
          </cell>
          <cell r="BB8652">
            <v>1.9416666666666669E-2</v>
          </cell>
          <cell r="BC8652">
            <v>0</v>
          </cell>
        </row>
        <row r="8653">
          <cell r="I8653">
            <v>37.9</v>
          </cell>
          <cell r="BA8653">
            <v>0</v>
          </cell>
          <cell r="BB8653">
            <v>1.9416666666666669E-2</v>
          </cell>
          <cell r="BC8653">
            <v>0</v>
          </cell>
        </row>
        <row r="8654">
          <cell r="I8654">
            <v>37</v>
          </cell>
          <cell r="BA8654">
            <v>0</v>
          </cell>
          <cell r="BB8654">
            <v>1.9916666666666673E-2</v>
          </cell>
          <cell r="BC8654">
            <v>0</v>
          </cell>
        </row>
        <row r="8655">
          <cell r="I8655">
            <v>37</v>
          </cell>
          <cell r="BA8655">
            <v>0</v>
          </cell>
          <cell r="BB8655">
            <v>1.9416666666666669E-2</v>
          </cell>
          <cell r="BC8655">
            <v>0</v>
          </cell>
        </row>
        <row r="8656">
          <cell r="I8656">
            <v>36</v>
          </cell>
          <cell r="BA8656">
            <v>0</v>
          </cell>
          <cell r="BB8656">
            <v>1.9416666666666669E-2</v>
          </cell>
          <cell r="BC8656">
            <v>0</v>
          </cell>
        </row>
        <row r="8657">
          <cell r="I8657">
            <v>36</v>
          </cell>
          <cell r="BA8657">
            <v>0</v>
          </cell>
          <cell r="BB8657">
            <v>1.9416666666666669E-2</v>
          </cell>
          <cell r="BC8657">
            <v>0</v>
          </cell>
        </row>
        <row r="8658">
          <cell r="I8658">
            <v>36</v>
          </cell>
          <cell r="BA8658">
            <v>0</v>
          </cell>
          <cell r="BB8658">
            <v>1.9416666666666669E-2</v>
          </cell>
          <cell r="BC8658">
            <v>0</v>
          </cell>
        </row>
        <row r="8659">
          <cell r="I8659">
            <v>36</v>
          </cell>
          <cell r="BA8659">
            <v>0</v>
          </cell>
          <cell r="BB8659">
            <v>1.9916666666666673E-2</v>
          </cell>
          <cell r="BC8659">
            <v>0</v>
          </cell>
        </row>
        <row r="8660">
          <cell r="I8660">
            <v>35.1</v>
          </cell>
          <cell r="BA8660">
            <v>0</v>
          </cell>
          <cell r="BB8660">
            <v>2.0416666666666666E-2</v>
          </cell>
          <cell r="BC8660">
            <v>0</v>
          </cell>
        </row>
        <row r="8661">
          <cell r="I8661">
            <v>36</v>
          </cell>
          <cell r="BA8661">
            <v>0</v>
          </cell>
          <cell r="BB8661">
            <v>2.9416666666666671E-2</v>
          </cell>
          <cell r="BC8661">
            <v>0</v>
          </cell>
        </row>
        <row r="8662">
          <cell r="I8662">
            <v>37.9</v>
          </cell>
          <cell r="BA8662">
            <v>0</v>
          </cell>
          <cell r="BB8662">
            <v>3.0550000000000004E-2</v>
          </cell>
          <cell r="BC8662">
            <v>0</v>
          </cell>
        </row>
        <row r="8663">
          <cell r="I8663">
            <v>43</v>
          </cell>
          <cell r="BA8663">
            <v>0</v>
          </cell>
          <cell r="BB8663">
            <v>3.175E-2</v>
          </cell>
          <cell r="BC8663">
            <v>0</v>
          </cell>
        </row>
        <row r="8664">
          <cell r="I8664">
            <v>48.9</v>
          </cell>
          <cell r="BA8664">
            <v>0</v>
          </cell>
          <cell r="BB8664">
            <v>3.175E-2</v>
          </cell>
          <cell r="BC8664">
            <v>0</v>
          </cell>
        </row>
        <row r="8665">
          <cell r="I8665">
            <v>55</v>
          </cell>
          <cell r="BA8665">
            <v>3.249591078066915E-2</v>
          </cell>
          <cell r="BB8665">
            <v>2.6583333333333334E-2</v>
          </cell>
          <cell r="BC8665">
            <v>1.2E-2</v>
          </cell>
        </row>
        <row r="8666">
          <cell r="I8666">
            <v>59</v>
          </cell>
          <cell r="BA8666">
            <v>7.489962825278812E-2</v>
          </cell>
          <cell r="BB8666">
            <v>3.2250000000000001E-2</v>
          </cell>
          <cell r="BC8666">
            <v>2.4E-2</v>
          </cell>
        </row>
        <row r="8667">
          <cell r="I8667">
            <v>62.1</v>
          </cell>
          <cell r="BA8667">
            <v>0.10296384758364314</v>
          </cell>
          <cell r="BB8667">
            <v>3.175E-2</v>
          </cell>
          <cell r="BC8667">
            <v>3.3300000000000003E-2</v>
          </cell>
        </row>
        <row r="8668">
          <cell r="I8668">
            <v>64.900000000000006</v>
          </cell>
          <cell r="BA8668">
            <v>0.1278515799256506</v>
          </cell>
          <cell r="BB8668">
            <v>3.125E-2</v>
          </cell>
          <cell r="BC8668">
            <v>4.1700000000000015E-2</v>
          </cell>
        </row>
        <row r="8669">
          <cell r="I8669">
            <v>62.1</v>
          </cell>
          <cell r="BA8669">
            <v>7.7988847583643134E-2</v>
          </cell>
          <cell r="BB8669">
            <v>3.125E-2</v>
          </cell>
          <cell r="BC8669">
            <v>3.3300000000000003E-2</v>
          </cell>
        </row>
        <row r="8670">
          <cell r="I8670">
            <v>59</v>
          </cell>
          <cell r="BA8670">
            <v>5.6899628252788118E-2</v>
          </cell>
          <cell r="BB8670">
            <v>3.005E-2</v>
          </cell>
          <cell r="BC8670">
            <v>2.4E-2</v>
          </cell>
        </row>
        <row r="8671">
          <cell r="I8671">
            <v>55.9</v>
          </cell>
          <cell r="BA8671">
            <v>2.3519999999999992E-2</v>
          </cell>
          <cell r="BB8671">
            <v>2.9416666666666671E-2</v>
          </cell>
          <cell r="BC8671">
            <v>1.4699999999999994E-2</v>
          </cell>
        </row>
        <row r="8672">
          <cell r="I8672">
            <v>53.1</v>
          </cell>
          <cell r="BA8672">
            <v>1.0080000000000006E-2</v>
          </cell>
          <cell r="BB8672">
            <v>2.0916666666666667E-2</v>
          </cell>
          <cell r="BC8672">
            <v>6.3000000000000044E-3</v>
          </cell>
        </row>
        <row r="8673">
          <cell r="I8673">
            <v>51.1</v>
          </cell>
          <cell r="BA8673">
            <v>4.8000000000000679E-4</v>
          </cell>
          <cell r="BB8673">
            <v>2.0416666666666666E-2</v>
          </cell>
          <cell r="BC8673">
            <v>3.0000000000000431E-4</v>
          </cell>
        </row>
        <row r="8674">
          <cell r="I8674">
            <v>48.9</v>
          </cell>
          <cell r="BA8674">
            <v>0</v>
          </cell>
          <cell r="BB8674">
            <v>1.9916666666666673E-2</v>
          </cell>
          <cell r="BC8674">
            <v>0</v>
          </cell>
        </row>
        <row r="8675">
          <cell r="I8675">
            <v>46.9</v>
          </cell>
          <cell r="BA8675">
            <v>0</v>
          </cell>
          <cell r="BB8675">
            <v>1.9666666666666669E-2</v>
          </cell>
          <cell r="BC8675">
            <v>0</v>
          </cell>
        </row>
        <row r="8676">
          <cell r="I8676">
            <v>46</v>
          </cell>
          <cell r="BA8676">
            <v>0</v>
          </cell>
          <cell r="BB8676">
            <v>1.9416666666666669E-2</v>
          </cell>
          <cell r="BC8676">
            <v>0</v>
          </cell>
        </row>
        <row r="8677">
          <cell r="I8677">
            <v>45</v>
          </cell>
          <cell r="BA8677">
            <v>0</v>
          </cell>
          <cell r="BB8677">
            <v>1.9416666666666669E-2</v>
          </cell>
          <cell r="BC8677">
            <v>0</v>
          </cell>
        </row>
        <row r="8678">
          <cell r="I8678">
            <v>42.1</v>
          </cell>
          <cell r="BA8678">
            <v>0</v>
          </cell>
          <cell r="BB8678">
            <v>1.9916666666666673E-2</v>
          </cell>
          <cell r="BC8678">
            <v>0</v>
          </cell>
        </row>
        <row r="8679">
          <cell r="I8679">
            <v>41</v>
          </cell>
          <cell r="BA8679">
            <v>0</v>
          </cell>
          <cell r="BB8679">
            <v>1.9416666666666669E-2</v>
          </cell>
          <cell r="BC8679">
            <v>0</v>
          </cell>
        </row>
        <row r="8680">
          <cell r="I8680">
            <v>39</v>
          </cell>
          <cell r="BA8680">
            <v>0</v>
          </cell>
          <cell r="BB8680">
            <v>1.9416666666666669E-2</v>
          </cell>
          <cell r="BC8680">
            <v>0</v>
          </cell>
        </row>
        <row r="8681">
          <cell r="I8681">
            <v>37.9</v>
          </cell>
          <cell r="BA8681">
            <v>0</v>
          </cell>
          <cell r="BB8681">
            <v>1.9416666666666669E-2</v>
          </cell>
          <cell r="BC8681">
            <v>0</v>
          </cell>
        </row>
        <row r="8682">
          <cell r="I8682">
            <v>37</v>
          </cell>
          <cell r="BA8682">
            <v>0</v>
          </cell>
          <cell r="BB8682">
            <v>1.9416666666666669E-2</v>
          </cell>
          <cell r="BC8682">
            <v>0</v>
          </cell>
        </row>
        <row r="8683">
          <cell r="I8683">
            <v>37</v>
          </cell>
          <cell r="BA8683">
            <v>0</v>
          </cell>
          <cell r="BB8683">
            <v>1.9916666666666673E-2</v>
          </cell>
          <cell r="BC8683">
            <v>0</v>
          </cell>
        </row>
        <row r="8684">
          <cell r="I8684">
            <v>36</v>
          </cell>
          <cell r="BA8684">
            <v>0</v>
          </cell>
          <cell r="BB8684">
            <v>2.0416666666666666E-2</v>
          </cell>
          <cell r="BC8684">
            <v>0</v>
          </cell>
        </row>
        <row r="8685">
          <cell r="I8685">
            <v>37</v>
          </cell>
          <cell r="BA8685">
            <v>0</v>
          </cell>
          <cell r="BB8685">
            <v>2.9416666666666671E-2</v>
          </cell>
          <cell r="BC8685">
            <v>0</v>
          </cell>
        </row>
        <row r="8686">
          <cell r="I8686">
            <v>43</v>
          </cell>
          <cell r="BA8686">
            <v>0</v>
          </cell>
          <cell r="BB8686">
            <v>3.0550000000000004E-2</v>
          </cell>
          <cell r="BC8686">
            <v>0</v>
          </cell>
        </row>
        <row r="8687">
          <cell r="I8687">
            <v>44.1</v>
          </cell>
          <cell r="BA8687">
            <v>0</v>
          </cell>
          <cell r="BB8687">
            <v>3.175E-2</v>
          </cell>
          <cell r="BC8687">
            <v>0</v>
          </cell>
        </row>
        <row r="8688">
          <cell r="I8688">
            <v>48</v>
          </cell>
          <cell r="BA8688">
            <v>0</v>
          </cell>
          <cell r="BB8688">
            <v>3.175E-2</v>
          </cell>
          <cell r="BC8688">
            <v>0</v>
          </cell>
        </row>
        <row r="8689">
          <cell r="I8689">
            <v>50</v>
          </cell>
          <cell r="BA8689">
            <v>0</v>
          </cell>
          <cell r="BB8689">
            <v>2.6583333333333334E-2</v>
          </cell>
          <cell r="BC8689">
            <v>0</v>
          </cell>
        </row>
        <row r="8690">
          <cell r="I8690">
            <v>52</v>
          </cell>
          <cell r="BA8690">
            <v>9.5576208178438649E-3</v>
          </cell>
          <cell r="BB8690">
            <v>3.2250000000000001E-2</v>
          </cell>
          <cell r="BC8690">
            <v>3.0000000000000001E-3</v>
          </cell>
        </row>
        <row r="8691">
          <cell r="I8691">
            <v>55</v>
          </cell>
          <cell r="BA8691">
            <v>3.7895910780669145E-2</v>
          </cell>
          <cell r="BB8691">
            <v>3.175E-2</v>
          </cell>
          <cell r="BC8691">
            <v>1.2E-2</v>
          </cell>
        </row>
        <row r="8692">
          <cell r="I8692">
            <v>55.9</v>
          </cell>
          <cell r="BA8692">
            <v>4.6299535315985123E-2</v>
          </cell>
          <cell r="BB8692">
            <v>3.125E-2</v>
          </cell>
          <cell r="BC8692">
            <v>1.4699999999999994E-2</v>
          </cell>
        </row>
        <row r="8693">
          <cell r="I8693">
            <v>55</v>
          </cell>
          <cell r="BA8693">
            <v>2.8895910780669148E-2</v>
          </cell>
          <cell r="BB8693">
            <v>3.125E-2</v>
          </cell>
          <cell r="BC8693">
            <v>1.2E-2</v>
          </cell>
        </row>
        <row r="8694">
          <cell r="I8694">
            <v>54</v>
          </cell>
          <cell r="BA8694">
            <v>2.1755576208178438E-2</v>
          </cell>
          <cell r="BB8694">
            <v>3.005E-2</v>
          </cell>
          <cell r="BC8694">
            <v>9.0000000000000011E-3</v>
          </cell>
        </row>
        <row r="8695">
          <cell r="I8695">
            <v>52</v>
          </cell>
          <cell r="BA8695">
            <v>4.7999999999999996E-3</v>
          </cell>
          <cell r="BB8695">
            <v>2.9416666666666671E-2</v>
          </cell>
          <cell r="BC8695">
            <v>3.0000000000000001E-3</v>
          </cell>
        </row>
        <row r="8696">
          <cell r="I8696">
            <v>50</v>
          </cell>
          <cell r="BA8696">
            <v>0</v>
          </cell>
          <cell r="BB8696">
            <v>2.0916666666666667E-2</v>
          </cell>
          <cell r="BC8696">
            <v>0</v>
          </cell>
        </row>
        <row r="8697">
          <cell r="I8697">
            <v>48</v>
          </cell>
          <cell r="BA8697">
            <v>0</v>
          </cell>
          <cell r="BB8697">
            <v>2.0416666666666666E-2</v>
          </cell>
          <cell r="BC8697">
            <v>0</v>
          </cell>
        </row>
        <row r="8698">
          <cell r="I8698">
            <v>46.9</v>
          </cell>
          <cell r="BA8698">
            <v>0</v>
          </cell>
          <cell r="BB8698">
            <v>1.9916666666666673E-2</v>
          </cell>
          <cell r="BC8698">
            <v>0</v>
          </cell>
        </row>
        <row r="8699">
          <cell r="I8699">
            <v>46</v>
          </cell>
          <cell r="BA8699">
            <v>0</v>
          </cell>
          <cell r="BB8699">
            <v>1.9666666666666669E-2</v>
          </cell>
          <cell r="BC8699">
            <v>0</v>
          </cell>
        </row>
        <row r="8700">
          <cell r="I8700">
            <v>46</v>
          </cell>
          <cell r="BA8700">
            <v>0</v>
          </cell>
          <cell r="BB8700">
            <v>1.9416666666666669E-2</v>
          </cell>
          <cell r="BC8700">
            <v>0</v>
          </cell>
        </row>
        <row r="8701">
          <cell r="I8701">
            <v>46</v>
          </cell>
          <cell r="BA8701">
            <v>0</v>
          </cell>
          <cell r="BB8701">
            <v>1.9416666666666669E-2</v>
          </cell>
          <cell r="BC8701">
            <v>0</v>
          </cell>
        </row>
        <row r="8702">
          <cell r="I8702">
            <v>44.1</v>
          </cell>
          <cell r="BA8702">
            <v>0</v>
          </cell>
          <cell r="BB8702">
            <v>1.9916666666666673E-2</v>
          </cell>
          <cell r="BC8702">
            <v>0</v>
          </cell>
        </row>
        <row r="8703">
          <cell r="I8703">
            <v>43</v>
          </cell>
          <cell r="BA8703">
            <v>0</v>
          </cell>
          <cell r="BB8703">
            <v>1.9416666666666669E-2</v>
          </cell>
          <cell r="BC8703">
            <v>0</v>
          </cell>
        </row>
        <row r="8704">
          <cell r="I8704">
            <v>42.1</v>
          </cell>
          <cell r="BA8704">
            <v>0</v>
          </cell>
          <cell r="BB8704">
            <v>1.9416666666666669E-2</v>
          </cell>
          <cell r="BC8704">
            <v>0</v>
          </cell>
        </row>
        <row r="8705">
          <cell r="I8705">
            <v>42.1</v>
          </cell>
          <cell r="BA8705">
            <v>0</v>
          </cell>
          <cell r="BB8705">
            <v>1.9416666666666669E-2</v>
          </cell>
          <cell r="BC8705">
            <v>0</v>
          </cell>
        </row>
        <row r="8706">
          <cell r="I8706">
            <v>42.1</v>
          </cell>
          <cell r="BA8706">
            <v>0</v>
          </cell>
          <cell r="BB8706">
            <v>1.9416666666666669E-2</v>
          </cell>
          <cell r="BC8706">
            <v>0</v>
          </cell>
        </row>
        <row r="8707">
          <cell r="I8707">
            <v>42.1</v>
          </cell>
          <cell r="BA8707">
            <v>0</v>
          </cell>
          <cell r="BB8707">
            <v>1.9916666666666673E-2</v>
          </cell>
          <cell r="BC8707">
            <v>0</v>
          </cell>
        </row>
        <row r="8708">
          <cell r="I8708">
            <v>42.1</v>
          </cell>
          <cell r="BA8708">
            <v>0</v>
          </cell>
          <cell r="BB8708">
            <v>2.0416666666666666E-2</v>
          </cell>
          <cell r="BC8708">
            <v>0</v>
          </cell>
        </row>
        <row r="8709">
          <cell r="I8709">
            <v>42.1</v>
          </cell>
          <cell r="BA8709">
            <v>0</v>
          </cell>
          <cell r="BB8709">
            <v>2.545E-2</v>
          </cell>
          <cell r="BC8709">
            <v>0</v>
          </cell>
        </row>
        <row r="8710">
          <cell r="I8710">
            <v>43</v>
          </cell>
          <cell r="BA8710">
            <v>0</v>
          </cell>
          <cell r="BB8710">
            <v>2.6583333333333334E-2</v>
          </cell>
          <cell r="BC8710">
            <v>0</v>
          </cell>
        </row>
        <row r="8711">
          <cell r="I8711">
            <v>45</v>
          </cell>
          <cell r="BA8711">
            <v>0</v>
          </cell>
          <cell r="BB8711">
            <v>2.6083333333333337E-2</v>
          </cell>
          <cell r="BC8711">
            <v>0</v>
          </cell>
        </row>
        <row r="8712">
          <cell r="I8712">
            <v>48</v>
          </cell>
          <cell r="BA8712">
            <v>0</v>
          </cell>
          <cell r="BB8712">
            <v>2.6083333333333337E-2</v>
          </cell>
          <cell r="BC8712">
            <v>0</v>
          </cell>
        </row>
        <row r="8713">
          <cell r="I8713">
            <v>54</v>
          </cell>
          <cell r="BA8713">
            <v>2.1755576208178438E-2</v>
          </cell>
          <cell r="BB8713">
            <v>2.6583333333333334E-2</v>
          </cell>
          <cell r="BC8713">
            <v>9.0000000000000011E-3</v>
          </cell>
        </row>
        <row r="8714">
          <cell r="I8714">
            <v>55.9</v>
          </cell>
          <cell r="BA8714">
            <v>4.409453531598511E-2</v>
          </cell>
          <cell r="BB8714">
            <v>2.6583333333333334E-2</v>
          </cell>
          <cell r="BC8714">
            <v>1.4699999999999994E-2</v>
          </cell>
        </row>
        <row r="8715">
          <cell r="I8715">
            <v>57.9</v>
          </cell>
          <cell r="BA8715">
            <v>6.1707546468401472E-2</v>
          </cell>
          <cell r="BB8715">
            <v>2.6083333333333337E-2</v>
          </cell>
          <cell r="BC8715">
            <v>2.0699999999999996E-2</v>
          </cell>
        </row>
        <row r="8716">
          <cell r="I8716">
            <v>59</v>
          </cell>
          <cell r="BA8716">
            <v>7.1299628252788114E-2</v>
          </cell>
          <cell r="BB8716">
            <v>2.2750000000000003E-2</v>
          </cell>
          <cell r="BC8716">
            <v>2.4E-2</v>
          </cell>
        </row>
        <row r="8717">
          <cell r="I8717">
            <v>57.9</v>
          </cell>
          <cell r="BA8717">
            <v>4.3077546468401479E-2</v>
          </cell>
          <cell r="BB8717">
            <v>2.2750000000000003E-2</v>
          </cell>
          <cell r="BC8717">
            <v>2.0699999999999996E-2</v>
          </cell>
        </row>
        <row r="8718">
          <cell r="I8718">
            <v>57</v>
          </cell>
          <cell r="BA8718">
            <v>3.4909293680297403E-2</v>
          </cell>
          <cell r="BB8718">
            <v>2.0416666666666666E-2</v>
          </cell>
          <cell r="BC8718">
            <v>1.8000000000000002E-2</v>
          </cell>
        </row>
        <row r="8719">
          <cell r="I8719">
            <v>55.9</v>
          </cell>
          <cell r="BA8719">
            <v>2.3519999999999992E-2</v>
          </cell>
          <cell r="BB8719">
            <v>2.0916666666666667E-2</v>
          </cell>
          <cell r="BC8719">
            <v>1.4699999999999994E-2</v>
          </cell>
        </row>
        <row r="8720">
          <cell r="I8720">
            <v>55.9</v>
          </cell>
          <cell r="BA8720">
            <v>0</v>
          </cell>
          <cell r="BB8720">
            <v>2.0916666666666667E-2</v>
          </cell>
          <cell r="BC8720">
            <v>1.4699999999999994E-2</v>
          </cell>
        </row>
        <row r="8721">
          <cell r="I8721">
            <v>57.9</v>
          </cell>
          <cell r="BA8721">
            <v>0</v>
          </cell>
          <cell r="BB8721">
            <v>2.0416666666666666E-2</v>
          </cell>
          <cell r="BC8721">
            <v>2.0699999999999996E-2</v>
          </cell>
        </row>
        <row r="8722">
          <cell r="I8722">
            <v>57.9</v>
          </cell>
          <cell r="BA8722">
            <v>0</v>
          </cell>
          <cell r="BB8722">
            <v>2.0416666666666666E-2</v>
          </cell>
          <cell r="BC8722">
            <v>2.0699999999999996E-2</v>
          </cell>
        </row>
        <row r="8723">
          <cell r="I8723">
            <v>54</v>
          </cell>
          <cell r="BA8723">
            <v>0</v>
          </cell>
          <cell r="BB8723">
            <v>1.9916666666666673E-2</v>
          </cell>
          <cell r="BC8723">
            <v>9.0000000000000011E-3</v>
          </cell>
        </row>
        <row r="8724">
          <cell r="I8724">
            <v>52</v>
          </cell>
          <cell r="BA8724">
            <v>0</v>
          </cell>
          <cell r="BB8724">
            <v>1.9916666666666673E-2</v>
          </cell>
          <cell r="BC8724">
            <v>3.0000000000000001E-3</v>
          </cell>
        </row>
        <row r="8725">
          <cell r="I8725">
            <v>53.1</v>
          </cell>
          <cell r="BA8725">
            <v>0</v>
          </cell>
          <cell r="BB8725">
            <v>1.9916666666666673E-2</v>
          </cell>
          <cell r="BC8725">
            <v>6.3000000000000044E-3</v>
          </cell>
        </row>
        <row r="8726">
          <cell r="I8726">
            <v>51.1</v>
          </cell>
          <cell r="BA8726">
            <v>0</v>
          </cell>
          <cell r="BB8726">
            <v>1.9916666666666673E-2</v>
          </cell>
          <cell r="BC8726">
            <v>3.0000000000000431E-4</v>
          </cell>
        </row>
        <row r="8727">
          <cell r="I8727">
            <v>48.9</v>
          </cell>
          <cell r="BA8727">
            <v>0</v>
          </cell>
          <cell r="BB8727">
            <v>1.9416666666666669E-2</v>
          </cell>
          <cell r="BC8727">
            <v>0</v>
          </cell>
        </row>
        <row r="8728">
          <cell r="I8728">
            <v>45</v>
          </cell>
          <cell r="BA8728">
            <v>0</v>
          </cell>
          <cell r="BB8728">
            <v>1.9416666666666669E-2</v>
          </cell>
          <cell r="BC8728">
            <v>0</v>
          </cell>
        </row>
        <row r="8729">
          <cell r="I8729">
            <v>43</v>
          </cell>
          <cell r="BA8729">
            <v>0</v>
          </cell>
          <cell r="BB8729">
            <v>1.9416666666666669E-2</v>
          </cell>
          <cell r="BC8729">
            <v>0</v>
          </cell>
        </row>
        <row r="8730">
          <cell r="I8730">
            <v>44.1</v>
          </cell>
          <cell r="BA8730">
            <v>0</v>
          </cell>
          <cell r="BB8730">
            <v>1.9416666666666669E-2</v>
          </cell>
          <cell r="BC8730">
            <v>0</v>
          </cell>
        </row>
        <row r="8731">
          <cell r="I8731">
            <v>45</v>
          </cell>
          <cell r="BA8731">
            <v>0</v>
          </cell>
          <cell r="BB8731">
            <v>1.9916666666666673E-2</v>
          </cell>
          <cell r="BC8731">
            <v>0</v>
          </cell>
        </row>
        <row r="8732">
          <cell r="I8732">
            <v>46</v>
          </cell>
          <cell r="BA8732">
            <v>0</v>
          </cell>
          <cell r="BB8732">
            <v>2.0416666666666666E-2</v>
          </cell>
          <cell r="BC8732">
            <v>0</v>
          </cell>
        </row>
        <row r="8733">
          <cell r="I8733">
            <v>46</v>
          </cell>
          <cell r="BA8733">
            <v>0</v>
          </cell>
          <cell r="BB8733">
            <v>2.0916666666666667E-2</v>
          </cell>
          <cell r="BC8733">
            <v>0</v>
          </cell>
        </row>
        <row r="8734">
          <cell r="I8734">
            <v>46.9</v>
          </cell>
          <cell r="BA8734">
            <v>0</v>
          </cell>
          <cell r="BB8734">
            <v>2.0916666666666667E-2</v>
          </cell>
          <cell r="BC8734">
            <v>0</v>
          </cell>
        </row>
        <row r="8735">
          <cell r="I8735">
            <v>48</v>
          </cell>
          <cell r="BA8735">
            <v>0</v>
          </cell>
          <cell r="BB8735">
            <v>2.0416666666666666E-2</v>
          </cell>
          <cell r="BC8735">
            <v>0</v>
          </cell>
        </row>
        <row r="8736">
          <cell r="I8736">
            <v>48.9</v>
          </cell>
          <cell r="BA8736">
            <v>0</v>
          </cell>
          <cell r="BB8736">
            <v>2.0416666666666666E-2</v>
          </cell>
          <cell r="BC8736">
            <v>0</v>
          </cell>
        </row>
        <row r="8737">
          <cell r="I8737">
            <v>50</v>
          </cell>
          <cell r="BA8737">
            <v>0</v>
          </cell>
          <cell r="BB8737">
            <v>2.0916666666666667E-2</v>
          </cell>
          <cell r="BC8737">
            <v>0</v>
          </cell>
        </row>
        <row r="8738">
          <cell r="I8738">
            <v>50</v>
          </cell>
          <cell r="BA8738">
            <v>0</v>
          </cell>
          <cell r="BB8738">
            <v>2.0916666666666667E-2</v>
          </cell>
          <cell r="BC8738">
            <v>0</v>
          </cell>
        </row>
        <row r="8739">
          <cell r="I8739">
            <v>48.9</v>
          </cell>
          <cell r="BA8739">
            <v>0</v>
          </cell>
          <cell r="BB8739">
            <v>2.0416666666666666E-2</v>
          </cell>
          <cell r="BC8739">
            <v>0</v>
          </cell>
        </row>
        <row r="8740">
          <cell r="I8740">
            <v>48</v>
          </cell>
          <cell r="BA8740">
            <v>0</v>
          </cell>
          <cell r="BB8740">
            <v>1.9916666666666673E-2</v>
          </cell>
          <cell r="BC8740">
            <v>0</v>
          </cell>
        </row>
        <row r="8741">
          <cell r="I8741">
            <v>48</v>
          </cell>
          <cell r="BA8741">
            <v>0</v>
          </cell>
          <cell r="BB8741">
            <v>1.9916666666666673E-2</v>
          </cell>
          <cell r="BC8741">
            <v>0</v>
          </cell>
        </row>
        <row r="8742">
          <cell r="I8742">
            <v>46.9</v>
          </cell>
          <cell r="BA8742">
            <v>0</v>
          </cell>
          <cell r="BB8742">
            <v>2.0416666666666666E-2</v>
          </cell>
          <cell r="BC8742">
            <v>0</v>
          </cell>
        </row>
        <row r="8743">
          <cell r="I8743">
            <v>46.9</v>
          </cell>
          <cell r="BA8743">
            <v>0</v>
          </cell>
          <cell r="BB8743">
            <v>2.0916666666666667E-2</v>
          </cell>
          <cell r="BC8743">
            <v>0</v>
          </cell>
        </row>
        <row r="8744">
          <cell r="I8744">
            <v>46</v>
          </cell>
          <cell r="BA8744">
            <v>0</v>
          </cell>
          <cell r="BB8744">
            <v>2.0916666666666667E-2</v>
          </cell>
          <cell r="BC8744">
            <v>0</v>
          </cell>
        </row>
        <row r="8745">
          <cell r="I8745">
            <v>46</v>
          </cell>
          <cell r="BA8745">
            <v>0</v>
          </cell>
          <cell r="BB8745">
            <v>2.0416666666666666E-2</v>
          </cell>
          <cell r="BC8745">
            <v>0</v>
          </cell>
        </row>
        <row r="8746">
          <cell r="I8746">
            <v>46</v>
          </cell>
          <cell r="BA8746">
            <v>0</v>
          </cell>
          <cell r="BB8746">
            <v>2.0416666666666666E-2</v>
          </cell>
          <cell r="BC8746">
            <v>0</v>
          </cell>
        </row>
        <row r="8747">
          <cell r="I8747">
            <v>46</v>
          </cell>
          <cell r="BA8747">
            <v>0</v>
          </cell>
          <cell r="BB8747">
            <v>1.9916666666666673E-2</v>
          </cell>
          <cell r="BC8747">
            <v>0</v>
          </cell>
        </row>
        <row r="8748">
          <cell r="I8748">
            <v>45</v>
          </cell>
          <cell r="BA8748">
            <v>0</v>
          </cell>
          <cell r="BB8748">
            <v>1.9916666666666673E-2</v>
          </cell>
          <cell r="BC8748">
            <v>0</v>
          </cell>
        </row>
        <row r="8749">
          <cell r="I8749">
            <v>45</v>
          </cell>
          <cell r="BA8749">
            <v>0</v>
          </cell>
          <cell r="BB8749">
            <v>1.9916666666666673E-2</v>
          </cell>
          <cell r="BC8749">
            <v>0</v>
          </cell>
        </row>
        <row r="8750">
          <cell r="I8750">
            <v>45</v>
          </cell>
          <cell r="BA8750">
            <v>0</v>
          </cell>
          <cell r="BB8750">
            <v>1.9916666666666673E-2</v>
          </cell>
          <cell r="BC8750">
            <v>0</v>
          </cell>
        </row>
        <row r="8751">
          <cell r="I8751">
            <v>44.1</v>
          </cell>
          <cell r="BA8751">
            <v>0</v>
          </cell>
          <cell r="BB8751">
            <v>1.9416666666666669E-2</v>
          </cell>
          <cell r="BC8751">
            <v>0</v>
          </cell>
        </row>
        <row r="8752">
          <cell r="I8752">
            <v>44.1</v>
          </cell>
          <cell r="BA8752">
            <v>0</v>
          </cell>
          <cell r="BB8752">
            <v>1.9416666666666669E-2</v>
          </cell>
          <cell r="BC8752">
            <v>0</v>
          </cell>
        </row>
        <row r="8753">
          <cell r="I8753">
            <v>43</v>
          </cell>
          <cell r="BA8753">
            <v>0</v>
          </cell>
          <cell r="BB8753">
            <v>1.9416666666666669E-2</v>
          </cell>
          <cell r="BC8753">
            <v>0</v>
          </cell>
        </row>
        <row r="8754">
          <cell r="I8754">
            <v>43</v>
          </cell>
          <cell r="BA8754">
            <v>0</v>
          </cell>
          <cell r="BB8754">
            <v>1.9416666666666669E-2</v>
          </cell>
          <cell r="BC8754">
            <v>0</v>
          </cell>
        </row>
        <row r="8755">
          <cell r="I8755">
            <v>43</v>
          </cell>
          <cell r="BA8755">
            <v>0</v>
          </cell>
          <cell r="BB8755">
            <v>1.9916666666666673E-2</v>
          </cell>
          <cell r="BC8755">
            <v>0</v>
          </cell>
        </row>
        <row r="8756">
          <cell r="I8756">
            <v>42.1</v>
          </cell>
          <cell r="BA8756">
            <v>0</v>
          </cell>
          <cell r="BB8756">
            <v>2.0416666666666666E-2</v>
          </cell>
          <cell r="BC8756">
            <v>0</v>
          </cell>
        </row>
        <row r="8757">
          <cell r="I8757">
            <v>42.1</v>
          </cell>
          <cell r="BA8757">
            <v>0</v>
          </cell>
          <cell r="BB8757">
            <v>2.0916666666666667E-2</v>
          </cell>
          <cell r="BC8757">
            <v>0</v>
          </cell>
        </row>
        <row r="8758">
          <cell r="I8758">
            <v>42.1</v>
          </cell>
          <cell r="BA8758">
            <v>0</v>
          </cell>
          <cell r="BB8758">
            <v>2.0916666666666667E-2</v>
          </cell>
          <cell r="BC8758">
            <v>0</v>
          </cell>
        </row>
        <row r="8759">
          <cell r="I8759">
            <v>43</v>
          </cell>
          <cell r="BA8759">
            <v>0</v>
          </cell>
          <cell r="BB8759">
            <v>2.0416666666666666E-2</v>
          </cell>
          <cell r="BC8759">
            <v>0</v>
          </cell>
        </row>
        <row r="8760">
          <cell r="I8760">
            <v>43</v>
          </cell>
          <cell r="BA8760">
            <v>0</v>
          </cell>
          <cell r="BB8760">
            <v>2.0416666666666666E-2</v>
          </cell>
          <cell r="BC8760">
            <v>0</v>
          </cell>
        </row>
        <row r="8761">
          <cell r="I8761">
            <v>42.1</v>
          </cell>
          <cell r="BA8761">
            <v>0</v>
          </cell>
          <cell r="BB8761">
            <v>2.0916666666666667E-2</v>
          </cell>
          <cell r="BC8761">
            <v>0</v>
          </cell>
        </row>
        <row r="8762">
          <cell r="I8762">
            <v>42.1</v>
          </cell>
          <cell r="BA8762">
            <v>0</v>
          </cell>
          <cell r="BB8762">
            <v>2.0916666666666667E-2</v>
          </cell>
          <cell r="BC8762">
            <v>0</v>
          </cell>
        </row>
        <row r="8763">
          <cell r="I8763">
            <v>43</v>
          </cell>
          <cell r="BA8763">
            <v>0</v>
          </cell>
          <cell r="BB8763">
            <v>2.0416666666666666E-2</v>
          </cell>
          <cell r="BC8763">
            <v>0</v>
          </cell>
        </row>
        <row r="8764">
          <cell r="I8764">
            <v>43</v>
          </cell>
          <cell r="BA8764">
            <v>0</v>
          </cell>
          <cell r="BB8764">
            <v>1.9916666666666673E-2</v>
          </cell>
          <cell r="BC8764">
            <v>0</v>
          </cell>
        </row>
        <row r="8765">
          <cell r="I8765">
            <v>42.1</v>
          </cell>
          <cell r="BA8765">
            <v>0</v>
          </cell>
          <cell r="BB8765">
            <v>1.9916666666666673E-2</v>
          </cell>
          <cell r="BC8765">
            <v>0</v>
          </cell>
        </row>
        <row r="8766">
          <cell r="I8766">
            <v>42.1</v>
          </cell>
          <cell r="BA8766">
            <v>0</v>
          </cell>
          <cell r="BB8766">
            <v>2.0416666666666666E-2</v>
          </cell>
          <cell r="BC8766">
            <v>0</v>
          </cell>
        </row>
        <row r="8767">
          <cell r="I8767">
            <v>42.1</v>
          </cell>
          <cell r="BA8767">
            <v>0</v>
          </cell>
          <cell r="BB8767">
            <v>2.0916666666666667E-2</v>
          </cell>
          <cell r="BC8767">
            <v>0</v>
          </cell>
        </row>
        <row r="8768">
          <cell r="I8768">
            <v>42.1</v>
          </cell>
          <cell r="BA8768">
            <v>0</v>
          </cell>
          <cell r="BB8768">
            <v>2.0916666666666667E-2</v>
          </cell>
          <cell r="BC8768">
            <v>0</v>
          </cell>
        </row>
        <row r="8769">
          <cell r="I8769">
            <v>41</v>
          </cell>
          <cell r="BA8769">
            <v>0</v>
          </cell>
          <cell r="BB8769">
            <v>2.0416666666666666E-2</v>
          </cell>
          <cell r="BC8769">
            <v>0</v>
          </cell>
        </row>
        <row r="8770">
          <cell r="I8770">
            <v>41</v>
          </cell>
          <cell r="BA8770">
            <v>0</v>
          </cell>
          <cell r="BB8770">
            <v>2.0416666666666666E-2</v>
          </cell>
          <cell r="BC8770">
            <v>0</v>
          </cell>
        </row>
        <row r="8771">
          <cell r="I8771">
            <v>41</v>
          </cell>
          <cell r="BA8771">
            <v>0</v>
          </cell>
          <cell r="BB8771">
            <v>1.9916666666666673E-2</v>
          </cell>
          <cell r="BC8771">
            <v>0</v>
          </cell>
        </row>
        <row r="8772">
          <cell r="I8772">
            <v>39.9</v>
          </cell>
          <cell r="BA8772">
            <v>0</v>
          </cell>
          <cell r="BB8772">
            <v>1.9916666666666673E-2</v>
          </cell>
          <cell r="BC8772">
            <v>0</v>
          </cell>
        </row>
        <row r="8773">
          <cell r="I8773">
            <v>39.9</v>
          </cell>
          <cell r="BA8773">
            <v>0</v>
          </cell>
          <cell r="BB8773">
            <v>1.9916666666666673E-2</v>
          </cell>
          <cell r="BC8773">
            <v>0</v>
          </cell>
        </row>
      </sheetData>
      <sheetData sheetId="4"/>
      <sheetData sheetId="5"/>
      <sheetData sheetId="6">
        <row r="5">
          <cell r="B5">
            <v>3909</v>
          </cell>
          <cell r="C5"/>
          <cell r="D5"/>
          <cell r="E5">
            <v>1036</v>
          </cell>
          <cell r="F5"/>
          <cell r="G5"/>
          <cell r="H5">
            <v>1114</v>
          </cell>
          <cell r="I5"/>
          <cell r="J5"/>
          <cell r="K5">
            <v>925</v>
          </cell>
          <cell r="L5"/>
          <cell r="M5"/>
          <cell r="N5">
            <v>645</v>
          </cell>
          <cell r="O5"/>
          <cell r="P5"/>
          <cell r="Q5">
            <v>362</v>
          </cell>
          <cell r="R5"/>
          <cell r="S5"/>
          <cell r="T5">
            <v>276</v>
          </cell>
          <cell r="U5"/>
          <cell r="V5"/>
          <cell r="W5">
            <v>199</v>
          </cell>
          <cell r="X5"/>
          <cell r="Y5"/>
          <cell r="Z5">
            <v>202</v>
          </cell>
          <cell r="AA5"/>
          <cell r="AB5"/>
          <cell r="AC5">
            <v>91</v>
          </cell>
          <cell r="AD5"/>
          <cell r="AE5"/>
        </row>
        <row r="6">
          <cell r="B6" t="str">
            <v xml:space="preserve"> 0-60</v>
          </cell>
          <cell r="C6"/>
          <cell r="D6"/>
          <cell r="E6" t="str">
            <v>60-120</v>
          </cell>
          <cell r="F6"/>
          <cell r="G6"/>
          <cell r="H6" t="str">
            <v>120-180</v>
          </cell>
          <cell r="I6"/>
          <cell r="J6"/>
          <cell r="K6" t="str">
            <v>180-240</v>
          </cell>
          <cell r="L6"/>
          <cell r="M6"/>
          <cell r="N6" t="str">
            <v>240-300</v>
          </cell>
          <cell r="O6"/>
          <cell r="P6"/>
          <cell r="Q6" t="str">
            <v>300-360</v>
          </cell>
          <cell r="R6"/>
          <cell r="S6"/>
          <cell r="T6" t="str">
            <v>360-420</v>
          </cell>
          <cell r="U6"/>
          <cell r="V6"/>
          <cell r="W6" t="str">
            <v>420-480</v>
          </cell>
          <cell r="X6"/>
          <cell r="Y6"/>
          <cell r="Z6" t="str">
            <v>480-540</v>
          </cell>
          <cell r="AA6"/>
          <cell r="AB6"/>
          <cell r="AC6" t="str">
            <v>540-600</v>
          </cell>
          <cell r="AD6"/>
          <cell r="AE6"/>
        </row>
      </sheetData>
      <sheetData sheetId="7"/>
      <sheetData sheetId="8"/>
      <sheetData sheetId="9"/>
      <sheetData sheetId="10"/>
      <sheetData sheetId="11"/>
      <sheetData sheetId="12" refreshError="1"/>
      <sheetData sheetId="13" refreshError="1"/>
      <sheetData sheetId="14" refreshError="1"/>
      <sheetData sheetId="15" refreshError="1"/>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nd Data"/>
      <sheetName val="Design Load"/>
      <sheetName val="Solar and Trans Estimate"/>
      <sheetName val="WeatherDataFile"/>
      <sheetName val="Shedule and Load Factor"/>
      <sheetName val="Holiday List"/>
      <sheetName val="Ton Bins"/>
      <sheetName val="Clouds"/>
      <sheetName val="kW per Ton Generator Inputs"/>
      <sheetName val="kW per Ton"/>
      <sheetName val="SCE Exponents vs Set Point"/>
      <sheetName val="Affinity Law"/>
      <sheetName val="Data and Support"/>
      <sheetName val="Tons vs. OAT"/>
      <sheetName val="kW vs. OAT"/>
      <sheetName val="Tons vs. OA Enth"/>
      <sheetName val="Tons vs. MA Enth"/>
      <sheetName val="Lines"/>
      <sheetName val="Mixed Air Temp Calcs"/>
      <sheetName val="Time Values"/>
    </sheetNames>
    <sheetDataSet>
      <sheetData sheetId="0"/>
      <sheetData sheetId="1"/>
      <sheetData sheetId="2"/>
      <sheetData sheetId="3">
        <row r="14">
          <cell r="H14">
            <v>54</v>
          </cell>
          <cell r="AZ14">
            <v>2.6633333333333335E-2</v>
          </cell>
        </row>
        <row r="15">
          <cell r="H15">
            <v>55</v>
          </cell>
          <cell r="AZ15">
            <v>2.9133333333333334E-2</v>
          </cell>
        </row>
        <row r="16">
          <cell r="H16">
            <v>54</v>
          </cell>
          <cell r="AZ16">
            <v>2.6133333333333335E-2</v>
          </cell>
        </row>
        <row r="17">
          <cell r="H17">
            <v>53.1</v>
          </cell>
          <cell r="AZ17">
            <v>2.3433333333333341E-2</v>
          </cell>
        </row>
        <row r="18">
          <cell r="H18">
            <v>53.1</v>
          </cell>
          <cell r="AZ18">
            <v>2.3433333333333341E-2</v>
          </cell>
        </row>
        <row r="19">
          <cell r="H19">
            <v>52</v>
          </cell>
          <cell r="AZ19">
            <v>2.0633333333333333E-2</v>
          </cell>
        </row>
        <row r="20">
          <cell r="H20">
            <v>52</v>
          </cell>
          <cell r="AZ20">
            <v>2.1133333333333334E-2</v>
          </cell>
        </row>
        <row r="21">
          <cell r="H21">
            <v>52</v>
          </cell>
          <cell r="AZ21">
            <v>2.1633333333333334E-2</v>
          </cell>
        </row>
        <row r="22">
          <cell r="H22">
            <v>53.1</v>
          </cell>
          <cell r="AZ22">
            <v>2.4933333333333339E-2</v>
          </cell>
        </row>
        <row r="23">
          <cell r="H23">
            <v>54</v>
          </cell>
          <cell r="AZ23">
            <v>3.3521617004352453E-2</v>
          </cell>
        </row>
        <row r="24">
          <cell r="H24">
            <v>55</v>
          </cell>
          <cell r="AZ24">
            <v>4.0646617004352459E-2</v>
          </cell>
        </row>
        <row r="25">
          <cell r="H25">
            <v>57</v>
          </cell>
          <cell r="AZ25">
            <v>5.6021617004352431E-2</v>
          </cell>
        </row>
        <row r="26">
          <cell r="H26">
            <v>57</v>
          </cell>
          <cell r="AZ26">
            <v>6.1146617004352435E-2</v>
          </cell>
        </row>
        <row r="27">
          <cell r="H27">
            <v>55</v>
          </cell>
          <cell r="AZ27">
            <v>4.9521617004352418E-2</v>
          </cell>
        </row>
        <row r="28">
          <cell r="H28">
            <v>55</v>
          </cell>
          <cell r="AZ28">
            <v>4.9021617004352425E-2</v>
          </cell>
        </row>
        <row r="29">
          <cell r="H29">
            <v>48</v>
          </cell>
          <cell r="AZ29">
            <v>1.7633333333333334E-2</v>
          </cell>
        </row>
        <row r="30">
          <cell r="H30">
            <v>45</v>
          </cell>
          <cell r="AZ30">
            <v>1.8133333333333331E-2</v>
          </cell>
        </row>
        <row r="31">
          <cell r="H31">
            <v>44.1</v>
          </cell>
          <cell r="AZ31">
            <v>1.8633333333333332E-2</v>
          </cell>
        </row>
        <row r="32">
          <cell r="H32">
            <v>44.1</v>
          </cell>
          <cell r="AZ32">
            <v>1.8633333333333332E-2</v>
          </cell>
        </row>
        <row r="33">
          <cell r="H33">
            <v>44.1</v>
          </cell>
          <cell r="AZ33">
            <v>1.8133333333333331E-2</v>
          </cell>
        </row>
        <row r="34">
          <cell r="H34">
            <v>43</v>
          </cell>
          <cell r="AZ34">
            <v>1.8133333333333331E-2</v>
          </cell>
        </row>
        <row r="35">
          <cell r="H35">
            <v>42.1</v>
          </cell>
          <cell r="AZ35">
            <v>1.7633333333333334E-2</v>
          </cell>
        </row>
        <row r="36">
          <cell r="H36">
            <v>41</v>
          </cell>
          <cell r="AZ36">
            <v>1.7633333333333334E-2</v>
          </cell>
        </row>
        <row r="37">
          <cell r="H37">
            <v>39.9</v>
          </cell>
          <cell r="AZ37">
            <v>1.7633333333333334E-2</v>
          </cell>
        </row>
        <row r="38">
          <cell r="H38">
            <v>39</v>
          </cell>
          <cell r="AZ38">
            <v>1.7633333333333334E-2</v>
          </cell>
        </row>
        <row r="39">
          <cell r="H39">
            <v>39</v>
          </cell>
          <cell r="AZ39">
            <v>1.7133333333333334E-2</v>
          </cell>
        </row>
        <row r="40">
          <cell r="H40">
            <v>39</v>
          </cell>
          <cell r="AZ40">
            <v>1.7133333333333334E-2</v>
          </cell>
        </row>
        <row r="41">
          <cell r="H41">
            <v>37.9</v>
          </cell>
          <cell r="AZ41">
            <v>1.7133333333333334E-2</v>
          </cell>
        </row>
        <row r="42">
          <cell r="H42">
            <v>37.9</v>
          </cell>
          <cell r="AZ42">
            <v>1.7133333333333334E-2</v>
          </cell>
        </row>
        <row r="43">
          <cell r="H43">
            <v>37.9</v>
          </cell>
          <cell r="AZ43">
            <v>1.7633333333333334E-2</v>
          </cell>
        </row>
        <row r="44">
          <cell r="H44">
            <v>37.9</v>
          </cell>
          <cell r="AZ44">
            <v>1.8133333333333331E-2</v>
          </cell>
        </row>
        <row r="45">
          <cell r="H45">
            <v>37.9</v>
          </cell>
          <cell r="AZ45">
            <v>1.8633333333333332E-2</v>
          </cell>
        </row>
        <row r="46">
          <cell r="H46">
            <v>39</v>
          </cell>
          <cell r="AZ46">
            <v>1.8633333333333332E-2</v>
          </cell>
        </row>
        <row r="47">
          <cell r="H47">
            <v>42.1</v>
          </cell>
          <cell r="AZ47">
            <v>1.8133333333333331E-2</v>
          </cell>
        </row>
        <row r="48">
          <cell r="H48">
            <v>44.1</v>
          </cell>
          <cell r="AZ48">
            <v>1.8133333333333331E-2</v>
          </cell>
        </row>
        <row r="49">
          <cell r="H49">
            <v>45</v>
          </cell>
          <cell r="AZ49">
            <v>1.8633333333333332E-2</v>
          </cell>
        </row>
        <row r="50">
          <cell r="H50">
            <v>46</v>
          </cell>
          <cell r="AZ50">
            <v>1.8633333333333332E-2</v>
          </cell>
        </row>
        <row r="51">
          <cell r="H51">
            <v>48</v>
          </cell>
          <cell r="AZ51">
            <v>1.8133333333333331E-2</v>
          </cell>
        </row>
        <row r="52">
          <cell r="H52">
            <v>46.9</v>
          </cell>
          <cell r="AZ52">
            <v>1.7633333333333334E-2</v>
          </cell>
        </row>
        <row r="53">
          <cell r="H53">
            <v>46.9</v>
          </cell>
          <cell r="AZ53">
            <v>1.7633333333333334E-2</v>
          </cell>
        </row>
        <row r="54">
          <cell r="H54">
            <v>46.9</v>
          </cell>
          <cell r="AZ54">
            <v>1.8133333333333331E-2</v>
          </cell>
        </row>
        <row r="55">
          <cell r="H55">
            <v>45</v>
          </cell>
          <cell r="AZ55">
            <v>1.8633333333333332E-2</v>
          </cell>
        </row>
        <row r="56">
          <cell r="H56">
            <v>45</v>
          </cell>
          <cell r="AZ56">
            <v>1.8633333333333332E-2</v>
          </cell>
        </row>
        <row r="57">
          <cell r="H57">
            <v>44.1</v>
          </cell>
          <cell r="AZ57">
            <v>1.8133333333333331E-2</v>
          </cell>
        </row>
        <row r="58">
          <cell r="H58">
            <v>43</v>
          </cell>
          <cell r="AZ58">
            <v>1.7633333333333334E-2</v>
          </cell>
        </row>
        <row r="59">
          <cell r="H59">
            <v>43</v>
          </cell>
          <cell r="AZ59">
            <v>1.7383333333333334E-2</v>
          </cell>
        </row>
        <row r="60">
          <cell r="H60">
            <v>42.1</v>
          </cell>
          <cell r="AZ60">
            <v>1.7133333333333334E-2</v>
          </cell>
        </row>
        <row r="61">
          <cell r="H61">
            <v>41</v>
          </cell>
          <cell r="AZ61">
            <v>1.7133333333333334E-2</v>
          </cell>
        </row>
        <row r="62">
          <cell r="H62">
            <v>41</v>
          </cell>
          <cell r="AZ62">
            <v>1.7633333333333334E-2</v>
          </cell>
        </row>
        <row r="63">
          <cell r="H63">
            <v>41</v>
          </cell>
          <cell r="AZ63">
            <v>1.7133333333333334E-2</v>
          </cell>
        </row>
        <row r="64">
          <cell r="H64">
            <v>39.9</v>
          </cell>
          <cell r="AZ64">
            <v>1.7133333333333334E-2</v>
          </cell>
        </row>
        <row r="65">
          <cell r="H65">
            <v>37.9</v>
          </cell>
          <cell r="AZ65">
            <v>1.7133333333333334E-2</v>
          </cell>
        </row>
        <row r="66">
          <cell r="H66">
            <v>37.9</v>
          </cell>
          <cell r="AZ66">
            <v>1.7133333333333334E-2</v>
          </cell>
        </row>
        <row r="67">
          <cell r="H67">
            <v>37</v>
          </cell>
          <cell r="AZ67">
            <v>1.7633333333333334E-2</v>
          </cell>
        </row>
        <row r="68">
          <cell r="H68">
            <v>37</v>
          </cell>
          <cell r="AZ68">
            <v>1.8133333333333331E-2</v>
          </cell>
        </row>
        <row r="69">
          <cell r="H69">
            <v>37</v>
          </cell>
          <cell r="AZ69">
            <v>2.5420833333333337E-2</v>
          </cell>
        </row>
        <row r="70">
          <cell r="H70">
            <v>35.1</v>
          </cell>
          <cell r="AZ70">
            <v>2.6325833333333333E-2</v>
          </cell>
        </row>
        <row r="71">
          <cell r="H71">
            <v>35.1</v>
          </cell>
          <cell r="AZ71">
            <v>2.718333333333333E-2</v>
          </cell>
        </row>
        <row r="72">
          <cell r="H72">
            <v>35.1</v>
          </cell>
          <cell r="AZ72">
            <v>2.718333333333333E-2</v>
          </cell>
        </row>
        <row r="73">
          <cell r="H73">
            <v>36</v>
          </cell>
          <cell r="AZ73">
            <v>2.3158333333333333E-2</v>
          </cell>
        </row>
        <row r="74">
          <cell r="H74">
            <v>36</v>
          </cell>
          <cell r="AZ74">
            <v>2.7683333333333334E-2</v>
          </cell>
        </row>
        <row r="75">
          <cell r="H75">
            <v>37</v>
          </cell>
          <cell r="AZ75">
            <v>2.718333333333333E-2</v>
          </cell>
        </row>
        <row r="76">
          <cell r="H76">
            <v>37</v>
          </cell>
          <cell r="AZ76">
            <v>2.6683333333333337E-2</v>
          </cell>
        </row>
        <row r="77">
          <cell r="H77">
            <v>37</v>
          </cell>
          <cell r="AZ77">
            <v>2.6683333333333337E-2</v>
          </cell>
        </row>
        <row r="78">
          <cell r="H78">
            <v>37</v>
          </cell>
          <cell r="AZ78">
            <v>2.5825833333333333E-2</v>
          </cell>
        </row>
        <row r="79">
          <cell r="H79">
            <v>37</v>
          </cell>
          <cell r="AZ79">
            <v>2.5420833333333337E-2</v>
          </cell>
        </row>
        <row r="80">
          <cell r="H80">
            <v>37</v>
          </cell>
          <cell r="AZ80">
            <v>1.8633333333333332E-2</v>
          </cell>
        </row>
        <row r="81">
          <cell r="H81">
            <v>37</v>
          </cell>
          <cell r="AZ81">
            <v>1.8133333333333331E-2</v>
          </cell>
        </row>
        <row r="82">
          <cell r="H82">
            <v>37.9</v>
          </cell>
          <cell r="AZ82">
            <v>1.7633333333333334E-2</v>
          </cell>
        </row>
        <row r="83">
          <cell r="H83">
            <v>39</v>
          </cell>
          <cell r="AZ83">
            <v>1.7383333333333334E-2</v>
          </cell>
        </row>
        <row r="84">
          <cell r="H84">
            <v>39</v>
          </cell>
          <cell r="AZ84">
            <v>1.7133333333333334E-2</v>
          </cell>
        </row>
        <row r="85">
          <cell r="H85">
            <v>39</v>
          </cell>
          <cell r="AZ85">
            <v>1.7133333333333334E-2</v>
          </cell>
        </row>
        <row r="86">
          <cell r="H86">
            <v>39</v>
          </cell>
          <cell r="AZ86">
            <v>1.7633333333333334E-2</v>
          </cell>
        </row>
        <row r="87">
          <cell r="H87">
            <v>39</v>
          </cell>
          <cell r="AZ87">
            <v>1.7133333333333334E-2</v>
          </cell>
        </row>
        <row r="88">
          <cell r="H88">
            <v>39</v>
          </cell>
          <cell r="AZ88">
            <v>1.7133333333333334E-2</v>
          </cell>
        </row>
        <row r="89">
          <cell r="H89">
            <v>39</v>
          </cell>
          <cell r="AZ89">
            <v>1.7133333333333334E-2</v>
          </cell>
        </row>
        <row r="90">
          <cell r="H90">
            <v>39</v>
          </cell>
          <cell r="AZ90">
            <v>1.7133333333333334E-2</v>
          </cell>
        </row>
        <row r="91">
          <cell r="H91">
            <v>39</v>
          </cell>
          <cell r="AZ91">
            <v>1.7633333333333334E-2</v>
          </cell>
        </row>
        <row r="92">
          <cell r="H92">
            <v>39</v>
          </cell>
          <cell r="AZ92">
            <v>1.8133333333333331E-2</v>
          </cell>
        </row>
        <row r="93">
          <cell r="H93">
            <v>39</v>
          </cell>
          <cell r="AZ93">
            <v>2.5420833333333337E-2</v>
          </cell>
        </row>
        <row r="94">
          <cell r="H94">
            <v>37.9</v>
          </cell>
          <cell r="AZ94">
            <v>2.6325833333333333E-2</v>
          </cell>
        </row>
        <row r="95">
          <cell r="H95">
            <v>39</v>
          </cell>
          <cell r="AZ95">
            <v>2.718333333333333E-2</v>
          </cell>
        </row>
        <row r="96">
          <cell r="H96">
            <v>39.9</v>
          </cell>
          <cell r="AZ96">
            <v>2.718333333333333E-2</v>
          </cell>
        </row>
        <row r="97">
          <cell r="H97">
            <v>41</v>
          </cell>
          <cell r="AZ97">
            <v>2.3158333333333333E-2</v>
          </cell>
        </row>
        <row r="98">
          <cell r="H98">
            <v>42.1</v>
          </cell>
          <cell r="AZ98">
            <v>2.7683333333333334E-2</v>
          </cell>
        </row>
        <row r="99">
          <cell r="H99">
            <v>44.1</v>
          </cell>
          <cell r="AZ99">
            <v>2.718333333333333E-2</v>
          </cell>
        </row>
        <row r="100">
          <cell r="H100">
            <v>44.1</v>
          </cell>
          <cell r="AZ100">
            <v>2.6683333333333337E-2</v>
          </cell>
        </row>
        <row r="101">
          <cell r="H101">
            <v>43</v>
          </cell>
          <cell r="AZ101">
            <v>2.6683333333333337E-2</v>
          </cell>
        </row>
        <row r="102">
          <cell r="H102">
            <v>42.1</v>
          </cell>
          <cell r="AZ102">
            <v>2.5825833333333333E-2</v>
          </cell>
        </row>
        <row r="103">
          <cell r="H103">
            <v>41</v>
          </cell>
          <cell r="AZ103">
            <v>2.5420833333333337E-2</v>
          </cell>
        </row>
        <row r="104">
          <cell r="H104">
            <v>39.9</v>
          </cell>
          <cell r="AZ104">
            <v>1.8633333333333332E-2</v>
          </cell>
        </row>
        <row r="105">
          <cell r="H105">
            <v>37.9</v>
          </cell>
          <cell r="AZ105">
            <v>1.8133333333333331E-2</v>
          </cell>
        </row>
        <row r="106">
          <cell r="H106">
            <v>37</v>
          </cell>
          <cell r="AZ106">
            <v>1.7633333333333334E-2</v>
          </cell>
        </row>
        <row r="107">
          <cell r="H107">
            <v>36</v>
          </cell>
          <cell r="AZ107">
            <v>1.7383333333333334E-2</v>
          </cell>
        </row>
        <row r="108">
          <cell r="H108">
            <v>35.1</v>
          </cell>
          <cell r="AZ108">
            <v>1.7133333333333334E-2</v>
          </cell>
        </row>
        <row r="109">
          <cell r="H109">
            <v>34</v>
          </cell>
          <cell r="AZ109">
            <v>1.7133333333333334E-2</v>
          </cell>
        </row>
        <row r="110">
          <cell r="H110">
            <v>33.1</v>
          </cell>
          <cell r="AZ110">
            <v>1.7633333333333334E-2</v>
          </cell>
        </row>
        <row r="111">
          <cell r="H111">
            <v>30.9</v>
          </cell>
          <cell r="AZ111">
            <v>1.7133333333333334E-2</v>
          </cell>
        </row>
        <row r="112">
          <cell r="H112">
            <v>30</v>
          </cell>
          <cell r="AZ112">
            <v>1.7133333333333334E-2</v>
          </cell>
        </row>
        <row r="113">
          <cell r="H113">
            <v>28.9</v>
          </cell>
          <cell r="AZ113">
            <v>1.7133333333333334E-2</v>
          </cell>
        </row>
        <row r="114">
          <cell r="H114">
            <v>28</v>
          </cell>
          <cell r="AZ114">
            <v>1.7133333333333334E-2</v>
          </cell>
        </row>
        <row r="115">
          <cell r="H115">
            <v>28</v>
          </cell>
          <cell r="AZ115">
            <v>1.7633333333333334E-2</v>
          </cell>
        </row>
        <row r="116">
          <cell r="H116">
            <v>27</v>
          </cell>
          <cell r="AZ116">
            <v>1.8133333333333331E-2</v>
          </cell>
        </row>
        <row r="117">
          <cell r="H117">
            <v>27</v>
          </cell>
          <cell r="AZ117">
            <v>2.5420833333333337E-2</v>
          </cell>
        </row>
        <row r="118">
          <cell r="H118">
            <v>27</v>
          </cell>
          <cell r="AZ118">
            <v>2.6325833333333333E-2</v>
          </cell>
        </row>
        <row r="119">
          <cell r="H119">
            <v>28</v>
          </cell>
          <cell r="AZ119">
            <v>2.718333333333333E-2</v>
          </cell>
        </row>
        <row r="120">
          <cell r="H120">
            <v>30</v>
          </cell>
          <cell r="AZ120">
            <v>2.718333333333333E-2</v>
          </cell>
        </row>
        <row r="121">
          <cell r="H121">
            <v>33.1</v>
          </cell>
          <cell r="AZ121">
            <v>2.3158333333333333E-2</v>
          </cell>
        </row>
        <row r="122">
          <cell r="H122">
            <v>35.1</v>
          </cell>
          <cell r="AZ122">
            <v>2.7683333333333334E-2</v>
          </cell>
        </row>
        <row r="123">
          <cell r="H123">
            <v>36</v>
          </cell>
          <cell r="AZ123">
            <v>2.718333333333333E-2</v>
          </cell>
        </row>
        <row r="124">
          <cell r="H124">
            <v>37</v>
          </cell>
          <cell r="AZ124">
            <v>2.6683333333333337E-2</v>
          </cell>
        </row>
        <row r="125">
          <cell r="H125">
            <v>36</v>
          </cell>
          <cell r="AZ125">
            <v>2.6683333333333337E-2</v>
          </cell>
        </row>
        <row r="126">
          <cell r="H126">
            <v>34</v>
          </cell>
          <cell r="AZ126">
            <v>2.5825833333333333E-2</v>
          </cell>
        </row>
        <row r="127">
          <cell r="H127">
            <v>32</v>
          </cell>
          <cell r="AZ127">
            <v>2.5420833333333337E-2</v>
          </cell>
        </row>
        <row r="128">
          <cell r="H128">
            <v>30.9</v>
          </cell>
          <cell r="AZ128">
            <v>1.8633333333333332E-2</v>
          </cell>
        </row>
        <row r="129">
          <cell r="H129">
            <v>30</v>
          </cell>
          <cell r="AZ129">
            <v>1.8133333333333331E-2</v>
          </cell>
        </row>
        <row r="130">
          <cell r="H130">
            <v>28.9</v>
          </cell>
          <cell r="AZ130">
            <v>1.7633333333333334E-2</v>
          </cell>
        </row>
        <row r="131">
          <cell r="H131">
            <v>28</v>
          </cell>
          <cell r="AZ131">
            <v>1.7383333333333334E-2</v>
          </cell>
        </row>
        <row r="132">
          <cell r="H132">
            <v>27</v>
          </cell>
          <cell r="AZ132">
            <v>1.7133333333333334E-2</v>
          </cell>
        </row>
        <row r="133">
          <cell r="H133">
            <v>26.1</v>
          </cell>
          <cell r="AZ133">
            <v>1.7133333333333334E-2</v>
          </cell>
        </row>
        <row r="134">
          <cell r="H134">
            <v>27</v>
          </cell>
          <cell r="AZ134">
            <v>1.7633333333333334E-2</v>
          </cell>
        </row>
        <row r="135">
          <cell r="H135">
            <v>26.1</v>
          </cell>
          <cell r="AZ135">
            <v>1.7133333333333334E-2</v>
          </cell>
        </row>
        <row r="136">
          <cell r="H136">
            <v>26.1</v>
          </cell>
          <cell r="AZ136">
            <v>1.7133333333333334E-2</v>
          </cell>
        </row>
        <row r="137">
          <cell r="H137">
            <v>26.1</v>
          </cell>
          <cell r="AZ137">
            <v>1.7133333333333334E-2</v>
          </cell>
        </row>
        <row r="138">
          <cell r="H138">
            <v>25</v>
          </cell>
          <cell r="AZ138">
            <v>1.7133333333333334E-2</v>
          </cell>
        </row>
        <row r="139">
          <cell r="H139">
            <v>24.1</v>
          </cell>
          <cell r="AZ139">
            <v>1.7633333333333334E-2</v>
          </cell>
        </row>
        <row r="140">
          <cell r="H140">
            <v>24.1</v>
          </cell>
          <cell r="AZ140">
            <v>1.8133333333333331E-2</v>
          </cell>
        </row>
        <row r="141">
          <cell r="H141">
            <v>24.1</v>
          </cell>
          <cell r="AZ141">
            <v>2.2253333333333333E-2</v>
          </cell>
        </row>
        <row r="142">
          <cell r="H142">
            <v>24.1</v>
          </cell>
          <cell r="AZ142">
            <v>2.3158333333333333E-2</v>
          </cell>
        </row>
        <row r="143">
          <cell r="H143">
            <v>25</v>
          </cell>
          <cell r="AZ143">
            <v>2.2658333333333332E-2</v>
          </cell>
        </row>
        <row r="144">
          <cell r="H144">
            <v>26.1</v>
          </cell>
          <cell r="AZ144">
            <v>2.2658333333333332E-2</v>
          </cell>
        </row>
        <row r="145">
          <cell r="H145">
            <v>28</v>
          </cell>
          <cell r="AZ145">
            <v>2.3158333333333333E-2</v>
          </cell>
        </row>
        <row r="146">
          <cell r="H146">
            <v>28.9</v>
          </cell>
          <cell r="AZ146">
            <v>2.3158333333333333E-2</v>
          </cell>
        </row>
        <row r="147">
          <cell r="H147">
            <v>30</v>
          </cell>
          <cell r="AZ147">
            <v>2.2658333333333332E-2</v>
          </cell>
        </row>
        <row r="148">
          <cell r="H148">
            <v>30</v>
          </cell>
          <cell r="AZ148">
            <v>1.9895833333333335E-2</v>
          </cell>
        </row>
        <row r="149">
          <cell r="H149">
            <v>30.9</v>
          </cell>
          <cell r="AZ149">
            <v>1.9895833333333335E-2</v>
          </cell>
        </row>
        <row r="150">
          <cell r="H150">
            <v>30.9</v>
          </cell>
          <cell r="AZ150">
            <v>1.8133333333333331E-2</v>
          </cell>
        </row>
        <row r="151">
          <cell r="H151">
            <v>30.9</v>
          </cell>
          <cell r="AZ151">
            <v>1.8633333333333332E-2</v>
          </cell>
        </row>
        <row r="152">
          <cell r="H152">
            <v>30</v>
          </cell>
          <cell r="AZ152">
            <v>1.8633333333333332E-2</v>
          </cell>
        </row>
        <row r="153">
          <cell r="H153">
            <v>30</v>
          </cell>
          <cell r="AZ153">
            <v>1.8133333333333331E-2</v>
          </cell>
        </row>
        <row r="154">
          <cell r="H154">
            <v>30.9</v>
          </cell>
          <cell r="AZ154">
            <v>1.8133333333333331E-2</v>
          </cell>
        </row>
        <row r="155">
          <cell r="H155">
            <v>30.9</v>
          </cell>
          <cell r="AZ155">
            <v>1.7633333333333334E-2</v>
          </cell>
        </row>
        <row r="156">
          <cell r="H156">
            <v>30.9</v>
          </cell>
          <cell r="AZ156">
            <v>1.7633333333333334E-2</v>
          </cell>
        </row>
        <row r="157">
          <cell r="H157">
            <v>32</v>
          </cell>
          <cell r="AZ157">
            <v>1.7633333333333334E-2</v>
          </cell>
        </row>
        <row r="158">
          <cell r="H158">
            <v>32</v>
          </cell>
          <cell r="AZ158">
            <v>1.7633333333333334E-2</v>
          </cell>
        </row>
        <row r="159">
          <cell r="H159">
            <v>32</v>
          </cell>
          <cell r="AZ159">
            <v>1.7133333333333334E-2</v>
          </cell>
        </row>
        <row r="160">
          <cell r="H160">
            <v>32</v>
          </cell>
          <cell r="AZ160">
            <v>1.7133333333333334E-2</v>
          </cell>
        </row>
        <row r="161">
          <cell r="H161">
            <v>30.9</v>
          </cell>
          <cell r="AZ161">
            <v>1.7133333333333334E-2</v>
          </cell>
        </row>
        <row r="162">
          <cell r="H162">
            <v>30.9</v>
          </cell>
          <cell r="AZ162">
            <v>1.7133333333333334E-2</v>
          </cell>
        </row>
        <row r="163">
          <cell r="H163">
            <v>30</v>
          </cell>
          <cell r="AZ163">
            <v>1.7633333333333334E-2</v>
          </cell>
        </row>
        <row r="164">
          <cell r="H164">
            <v>28</v>
          </cell>
          <cell r="AZ164">
            <v>1.8133333333333331E-2</v>
          </cell>
        </row>
        <row r="165">
          <cell r="H165">
            <v>26.1</v>
          </cell>
          <cell r="AZ165">
            <v>1.8633333333333332E-2</v>
          </cell>
        </row>
        <row r="166">
          <cell r="H166">
            <v>25</v>
          </cell>
          <cell r="AZ166">
            <v>1.8633333333333332E-2</v>
          </cell>
        </row>
        <row r="167">
          <cell r="H167">
            <v>25</v>
          </cell>
          <cell r="AZ167">
            <v>1.8133333333333331E-2</v>
          </cell>
        </row>
        <row r="168">
          <cell r="H168">
            <v>25</v>
          </cell>
          <cell r="AZ168">
            <v>1.8133333333333331E-2</v>
          </cell>
        </row>
        <row r="169">
          <cell r="H169">
            <v>25</v>
          </cell>
          <cell r="AZ169">
            <v>1.8633333333333332E-2</v>
          </cell>
        </row>
        <row r="170">
          <cell r="H170">
            <v>26.1</v>
          </cell>
          <cell r="AZ170">
            <v>1.8633333333333332E-2</v>
          </cell>
        </row>
        <row r="171">
          <cell r="H171">
            <v>25</v>
          </cell>
          <cell r="AZ171">
            <v>1.8133333333333331E-2</v>
          </cell>
        </row>
        <row r="172">
          <cell r="H172">
            <v>25</v>
          </cell>
          <cell r="AZ172">
            <v>1.7633333333333334E-2</v>
          </cell>
        </row>
        <row r="173">
          <cell r="H173">
            <v>25</v>
          </cell>
          <cell r="AZ173">
            <v>1.7633333333333334E-2</v>
          </cell>
        </row>
        <row r="174">
          <cell r="H174">
            <v>23</v>
          </cell>
          <cell r="AZ174">
            <v>1.8133333333333331E-2</v>
          </cell>
        </row>
        <row r="175">
          <cell r="H175">
            <v>23</v>
          </cell>
          <cell r="AZ175">
            <v>1.8633333333333332E-2</v>
          </cell>
        </row>
        <row r="176">
          <cell r="H176">
            <v>21.9</v>
          </cell>
          <cell r="AZ176">
            <v>1.8633333333333332E-2</v>
          </cell>
        </row>
        <row r="177">
          <cell r="H177">
            <v>21.9</v>
          </cell>
          <cell r="AZ177">
            <v>1.8133333333333331E-2</v>
          </cell>
        </row>
        <row r="178">
          <cell r="H178">
            <v>21</v>
          </cell>
          <cell r="AZ178">
            <v>1.8133333333333331E-2</v>
          </cell>
        </row>
        <row r="179">
          <cell r="H179">
            <v>21</v>
          </cell>
          <cell r="AZ179">
            <v>1.7633333333333334E-2</v>
          </cell>
        </row>
        <row r="180">
          <cell r="H180">
            <v>21</v>
          </cell>
          <cell r="AZ180">
            <v>1.7633333333333334E-2</v>
          </cell>
        </row>
        <row r="181">
          <cell r="H181">
            <v>21</v>
          </cell>
          <cell r="AZ181">
            <v>1.7633333333333334E-2</v>
          </cell>
        </row>
        <row r="182">
          <cell r="H182">
            <v>21</v>
          </cell>
          <cell r="AZ182">
            <v>1.7633333333333334E-2</v>
          </cell>
        </row>
        <row r="183">
          <cell r="H183">
            <v>21.9</v>
          </cell>
          <cell r="AZ183">
            <v>1.7133333333333334E-2</v>
          </cell>
        </row>
        <row r="184">
          <cell r="H184">
            <v>21.9</v>
          </cell>
          <cell r="AZ184">
            <v>1.7133333333333334E-2</v>
          </cell>
        </row>
        <row r="185">
          <cell r="H185">
            <v>21.9</v>
          </cell>
          <cell r="AZ185">
            <v>1.7133333333333334E-2</v>
          </cell>
        </row>
        <row r="186">
          <cell r="H186">
            <v>21.9</v>
          </cell>
          <cell r="AZ186">
            <v>1.7133333333333334E-2</v>
          </cell>
        </row>
        <row r="187">
          <cell r="H187">
            <v>23</v>
          </cell>
          <cell r="AZ187">
            <v>1.7633333333333334E-2</v>
          </cell>
        </row>
        <row r="188">
          <cell r="H188">
            <v>23</v>
          </cell>
          <cell r="AZ188">
            <v>1.8133333333333331E-2</v>
          </cell>
        </row>
        <row r="189">
          <cell r="H189">
            <v>24.1</v>
          </cell>
          <cell r="AZ189">
            <v>1.8633333333333332E-2</v>
          </cell>
        </row>
        <row r="190">
          <cell r="H190">
            <v>24.1</v>
          </cell>
          <cell r="AZ190">
            <v>1.8633333333333332E-2</v>
          </cell>
        </row>
        <row r="191">
          <cell r="H191">
            <v>26.1</v>
          </cell>
          <cell r="AZ191">
            <v>1.8133333333333331E-2</v>
          </cell>
        </row>
        <row r="192">
          <cell r="H192">
            <v>27</v>
          </cell>
          <cell r="AZ192">
            <v>1.8133333333333331E-2</v>
          </cell>
        </row>
        <row r="193">
          <cell r="H193">
            <v>28</v>
          </cell>
          <cell r="AZ193">
            <v>1.8633333333333332E-2</v>
          </cell>
        </row>
        <row r="194">
          <cell r="H194">
            <v>30</v>
          </cell>
          <cell r="AZ194">
            <v>1.8633333333333332E-2</v>
          </cell>
        </row>
        <row r="195">
          <cell r="H195">
            <v>30.9</v>
          </cell>
          <cell r="AZ195">
            <v>1.8133333333333331E-2</v>
          </cell>
        </row>
        <row r="196">
          <cell r="H196">
            <v>32</v>
          </cell>
          <cell r="AZ196">
            <v>1.7633333333333334E-2</v>
          </cell>
        </row>
        <row r="197">
          <cell r="H197">
            <v>32</v>
          </cell>
          <cell r="AZ197">
            <v>1.7633333333333334E-2</v>
          </cell>
        </row>
        <row r="198">
          <cell r="H198">
            <v>32</v>
          </cell>
          <cell r="AZ198">
            <v>1.8133333333333331E-2</v>
          </cell>
        </row>
        <row r="199">
          <cell r="H199">
            <v>30.9</v>
          </cell>
          <cell r="AZ199">
            <v>1.8633333333333332E-2</v>
          </cell>
        </row>
        <row r="200">
          <cell r="H200">
            <v>30.9</v>
          </cell>
          <cell r="AZ200">
            <v>1.8633333333333332E-2</v>
          </cell>
        </row>
        <row r="201">
          <cell r="H201">
            <v>30.9</v>
          </cell>
          <cell r="AZ201">
            <v>1.8133333333333331E-2</v>
          </cell>
        </row>
        <row r="202">
          <cell r="H202">
            <v>30.9</v>
          </cell>
          <cell r="AZ202">
            <v>1.8133333333333331E-2</v>
          </cell>
        </row>
        <row r="203">
          <cell r="H203">
            <v>30.9</v>
          </cell>
          <cell r="AZ203">
            <v>1.7633333333333334E-2</v>
          </cell>
        </row>
        <row r="204">
          <cell r="H204">
            <v>30.9</v>
          </cell>
          <cell r="AZ204">
            <v>1.7633333333333334E-2</v>
          </cell>
        </row>
        <row r="205">
          <cell r="H205">
            <v>30.9</v>
          </cell>
          <cell r="AZ205">
            <v>1.7633333333333334E-2</v>
          </cell>
        </row>
        <row r="206">
          <cell r="H206">
            <v>30.9</v>
          </cell>
          <cell r="AZ206">
            <v>1.7633333333333334E-2</v>
          </cell>
        </row>
        <row r="207">
          <cell r="H207">
            <v>30</v>
          </cell>
          <cell r="AZ207">
            <v>1.7133333333333334E-2</v>
          </cell>
        </row>
        <row r="208">
          <cell r="H208">
            <v>30</v>
          </cell>
          <cell r="AZ208">
            <v>1.7133333333333334E-2</v>
          </cell>
        </row>
        <row r="209">
          <cell r="H209">
            <v>28.9</v>
          </cell>
          <cell r="AZ209">
            <v>1.7133333333333334E-2</v>
          </cell>
        </row>
        <row r="210">
          <cell r="H210">
            <v>28</v>
          </cell>
          <cell r="AZ210">
            <v>1.7133333333333334E-2</v>
          </cell>
        </row>
        <row r="211">
          <cell r="H211">
            <v>28</v>
          </cell>
          <cell r="AZ211">
            <v>1.7633333333333334E-2</v>
          </cell>
        </row>
        <row r="212">
          <cell r="H212">
            <v>26.1</v>
          </cell>
          <cell r="AZ212">
            <v>1.8133333333333331E-2</v>
          </cell>
        </row>
        <row r="213">
          <cell r="H213">
            <v>26.1</v>
          </cell>
          <cell r="AZ213">
            <v>2.5420833333333337E-2</v>
          </cell>
        </row>
        <row r="214">
          <cell r="H214">
            <v>26.1</v>
          </cell>
          <cell r="AZ214">
            <v>2.6325833333333333E-2</v>
          </cell>
        </row>
        <row r="215">
          <cell r="H215">
            <v>27</v>
          </cell>
          <cell r="AZ215">
            <v>2.718333333333333E-2</v>
          </cell>
        </row>
        <row r="216">
          <cell r="H216">
            <v>28</v>
          </cell>
          <cell r="AZ216">
            <v>2.718333333333333E-2</v>
          </cell>
        </row>
        <row r="217">
          <cell r="H217">
            <v>28.9</v>
          </cell>
          <cell r="AZ217">
            <v>2.3158333333333333E-2</v>
          </cell>
        </row>
        <row r="218">
          <cell r="H218">
            <v>30.9</v>
          </cell>
          <cell r="AZ218">
            <v>2.7683333333333334E-2</v>
          </cell>
        </row>
        <row r="219">
          <cell r="H219">
            <v>33.1</v>
          </cell>
          <cell r="AZ219">
            <v>2.718333333333333E-2</v>
          </cell>
        </row>
        <row r="220">
          <cell r="H220">
            <v>34</v>
          </cell>
          <cell r="AZ220">
            <v>2.6683333333333337E-2</v>
          </cell>
        </row>
        <row r="221">
          <cell r="H221">
            <v>35.1</v>
          </cell>
          <cell r="AZ221">
            <v>2.6683333333333337E-2</v>
          </cell>
        </row>
        <row r="222">
          <cell r="H222">
            <v>35.1</v>
          </cell>
          <cell r="AZ222">
            <v>2.5825833333333333E-2</v>
          </cell>
        </row>
        <row r="223">
          <cell r="H223">
            <v>34</v>
          </cell>
          <cell r="AZ223">
            <v>2.5420833333333337E-2</v>
          </cell>
        </row>
        <row r="224">
          <cell r="H224">
            <v>33.1</v>
          </cell>
          <cell r="AZ224">
            <v>1.8633333333333332E-2</v>
          </cell>
        </row>
        <row r="225">
          <cell r="H225">
            <v>30.9</v>
          </cell>
          <cell r="AZ225">
            <v>1.8133333333333331E-2</v>
          </cell>
        </row>
        <row r="226">
          <cell r="H226">
            <v>30.9</v>
          </cell>
          <cell r="AZ226">
            <v>1.7633333333333334E-2</v>
          </cell>
        </row>
        <row r="227">
          <cell r="H227">
            <v>30</v>
          </cell>
          <cell r="AZ227">
            <v>1.7383333333333334E-2</v>
          </cell>
        </row>
        <row r="228">
          <cell r="H228">
            <v>28.9</v>
          </cell>
          <cell r="AZ228">
            <v>1.7133333333333334E-2</v>
          </cell>
        </row>
        <row r="229">
          <cell r="H229">
            <v>28.9</v>
          </cell>
          <cell r="AZ229">
            <v>1.7133333333333334E-2</v>
          </cell>
        </row>
        <row r="230">
          <cell r="H230">
            <v>28</v>
          </cell>
          <cell r="AZ230">
            <v>1.7633333333333334E-2</v>
          </cell>
        </row>
        <row r="231">
          <cell r="H231">
            <v>28</v>
          </cell>
          <cell r="AZ231">
            <v>1.7133333333333334E-2</v>
          </cell>
        </row>
        <row r="232">
          <cell r="H232">
            <v>28</v>
          </cell>
          <cell r="AZ232">
            <v>1.7133333333333334E-2</v>
          </cell>
        </row>
        <row r="233">
          <cell r="H233">
            <v>27</v>
          </cell>
          <cell r="AZ233">
            <v>1.7133333333333334E-2</v>
          </cell>
        </row>
        <row r="234">
          <cell r="H234">
            <v>26.1</v>
          </cell>
          <cell r="AZ234">
            <v>1.7133333333333334E-2</v>
          </cell>
        </row>
        <row r="235">
          <cell r="H235">
            <v>24.1</v>
          </cell>
          <cell r="AZ235">
            <v>1.7633333333333334E-2</v>
          </cell>
        </row>
        <row r="236">
          <cell r="H236">
            <v>24.1</v>
          </cell>
          <cell r="AZ236">
            <v>1.8133333333333331E-2</v>
          </cell>
        </row>
        <row r="237">
          <cell r="H237">
            <v>23</v>
          </cell>
          <cell r="AZ237">
            <v>2.5420833333333337E-2</v>
          </cell>
        </row>
        <row r="238">
          <cell r="H238">
            <v>24.1</v>
          </cell>
          <cell r="AZ238">
            <v>2.6325833333333333E-2</v>
          </cell>
        </row>
        <row r="239">
          <cell r="H239">
            <v>26.1</v>
          </cell>
          <cell r="AZ239">
            <v>2.718333333333333E-2</v>
          </cell>
        </row>
        <row r="240">
          <cell r="H240">
            <v>28</v>
          </cell>
          <cell r="AZ240">
            <v>2.718333333333333E-2</v>
          </cell>
        </row>
        <row r="241">
          <cell r="H241">
            <v>34</v>
          </cell>
          <cell r="AZ241">
            <v>2.3158333333333333E-2</v>
          </cell>
        </row>
        <row r="242">
          <cell r="H242">
            <v>37</v>
          </cell>
          <cell r="AZ242">
            <v>2.7683333333333334E-2</v>
          </cell>
        </row>
        <row r="243">
          <cell r="H243">
            <v>39</v>
          </cell>
          <cell r="AZ243">
            <v>2.718333333333333E-2</v>
          </cell>
        </row>
        <row r="244">
          <cell r="H244">
            <v>39.9</v>
          </cell>
          <cell r="AZ244">
            <v>2.6683333333333337E-2</v>
          </cell>
        </row>
        <row r="245">
          <cell r="H245">
            <v>41</v>
          </cell>
          <cell r="AZ245">
            <v>2.6683333333333337E-2</v>
          </cell>
        </row>
        <row r="246">
          <cell r="H246">
            <v>39.9</v>
          </cell>
          <cell r="AZ246">
            <v>2.5825833333333333E-2</v>
          </cell>
        </row>
        <row r="247">
          <cell r="H247">
            <v>37</v>
          </cell>
          <cell r="AZ247">
            <v>2.5420833333333337E-2</v>
          </cell>
        </row>
        <row r="248">
          <cell r="H248">
            <v>35.1</v>
          </cell>
          <cell r="AZ248">
            <v>1.8633333333333332E-2</v>
          </cell>
        </row>
        <row r="249">
          <cell r="H249">
            <v>32</v>
          </cell>
          <cell r="AZ249">
            <v>1.8133333333333331E-2</v>
          </cell>
        </row>
        <row r="250">
          <cell r="H250">
            <v>30</v>
          </cell>
          <cell r="AZ250">
            <v>1.7633333333333334E-2</v>
          </cell>
        </row>
        <row r="251">
          <cell r="H251">
            <v>30</v>
          </cell>
          <cell r="AZ251">
            <v>1.7383333333333334E-2</v>
          </cell>
        </row>
        <row r="252">
          <cell r="H252">
            <v>28</v>
          </cell>
          <cell r="AZ252">
            <v>1.7133333333333334E-2</v>
          </cell>
        </row>
        <row r="253">
          <cell r="H253">
            <v>28</v>
          </cell>
          <cell r="AZ253">
            <v>1.7133333333333334E-2</v>
          </cell>
        </row>
        <row r="254">
          <cell r="H254">
            <v>27</v>
          </cell>
          <cell r="AZ254">
            <v>1.7633333333333334E-2</v>
          </cell>
        </row>
        <row r="255">
          <cell r="H255">
            <v>26.1</v>
          </cell>
          <cell r="AZ255">
            <v>1.7133333333333334E-2</v>
          </cell>
        </row>
        <row r="256">
          <cell r="H256">
            <v>27</v>
          </cell>
          <cell r="AZ256">
            <v>1.7133333333333334E-2</v>
          </cell>
        </row>
        <row r="257">
          <cell r="H257">
            <v>28</v>
          </cell>
          <cell r="AZ257">
            <v>1.7133333333333334E-2</v>
          </cell>
        </row>
        <row r="258">
          <cell r="H258">
            <v>27</v>
          </cell>
          <cell r="AZ258">
            <v>1.7133333333333334E-2</v>
          </cell>
        </row>
        <row r="259">
          <cell r="H259">
            <v>27</v>
          </cell>
          <cell r="AZ259">
            <v>1.7633333333333334E-2</v>
          </cell>
        </row>
        <row r="260">
          <cell r="H260">
            <v>25</v>
          </cell>
          <cell r="AZ260">
            <v>1.8133333333333331E-2</v>
          </cell>
        </row>
        <row r="261">
          <cell r="H261">
            <v>26.1</v>
          </cell>
          <cell r="AZ261">
            <v>2.5420833333333337E-2</v>
          </cell>
        </row>
        <row r="262">
          <cell r="H262">
            <v>27</v>
          </cell>
          <cell r="AZ262">
            <v>2.6325833333333333E-2</v>
          </cell>
        </row>
        <row r="263">
          <cell r="H263">
            <v>32</v>
          </cell>
          <cell r="AZ263">
            <v>2.718333333333333E-2</v>
          </cell>
        </row>
        <row r="264">
          <cell r="H264">
            <v>37</v>
          </cell>
          <cell r="AZ264">
            <v>2.718333333333333E-2</v>
          </cell>
        </row>
        <row r="265">
          <cell r="H265">
            <v>41</v>
          </cell>
          <cell r="AZ265">
            <v>2.3158333333333333E-2</v>
          </cell>
        </row>
        <row r="266">
          <cell r="H266">
            <v>41</v>
          </cell>
          <cell r="AZ266">
            <v>2.7683333333333334E-2</v>
          </cell>
        </row>
        <row r="267">
          <cell r="H267">
            <v>44.1</v>
          </cell>
          <cell r="AZ267">
            <v>2.718333333333333E-2</v>
          </cell>
        </row>
        <row r="268">
          <cell r="H268">
            <v>44.1</v>
          </cell>
          <cell r="AZ268">
            <v>2.6683333333333337E-2</v>
          </cell>
        </row>
        <row r="269">
          <cell r="H269">
            <v>45</v>
          </cell>
          <cell r="AZ269">
            <v>2.6683333333333337E-2</v>
          </cell>
        </row>
        <row r="270">
          <cell r="H270">
            <v>43</v>
          </cell>
          <cell r="AZ270">
            <v>2.5825833333333333E-2</v>
          </cell>
        </row>
        <row r="271">
          <cell r="H271">
            <v>42.1</v>
          </cell>
          <cell r="AZ271">
            <v>2.5420833333333337E-2</v>
          </cell>
        </row>
        <row r="272">
          <cell r="H272">
            <v>39.9</v>
          </cell>
          <cell r="AZ272">
            <v>1.8633333333333332E-2</v>
          </cell>
        </row>
        <row r="273">
          <cell r="H273">
            <v>37</v>
          </cell>
          <cell r="AZ273">
            <v>1.8133333333333331E-2</v>
          </cell>
        </row>
        <row r="274">
          <cell r="H274">
            <v>35.1</v>
          </cell>
          <cell r="AZ274">
            <v>1.7633333333333334E-2</v>
          </cell>
        </row>
        <row r="275">
          <cell r="H275">
            <v>32</v>
          </cell>
          <cell r="AZ275">
            <v>1.7383333333333334E-2</v>
          </cell>
        </row>
        <row r="276">
          <cell r="H276">
            <v>30.9</v>
          </cell>
          <cell r="AZ276">
            <v>1.7133333333333334E-2</v>
          </cell>
        </row>
        <row r="277">
          <cell r="H277">
            <v>30</v>
          </cell>
          <cell r="AZ277">
            <v>1.7133333333333334E-2</v>
          </cell>
        </row>
        <row r="278">
          <cell r="H278">
            <v>28.9</v>
          </cell>
          <cell r="AZ278">
            <v>1.7633333333333334E-2</v>
          </cell>
        </row>
        <row r="279">
          <cell r="H279">
            <v>28.9</v>
          </cell>
          <cell r="AZ279">
            <v>1.7133333333333334E-2</v>
          </cell>
        </row>
        <row r="280">
          <cell r="H280">
            <v>27</v>
          </cell>
          <cell r="AZ280">
            <v>1.7133333333333334E-2</v>
          </cell>
        </row>
        <row r="281">
          <cell r="H281">
            <v>26.1</v>
          </cell>
          <cell r="AZ281">
            <v>1.7133333333333334E-2</v>
          </cell>
        </row>
        <row r="282">
          <cell r="H282">
            <v>26.1</v>
          </cell>
          <cell r="AZ282">
            <v>1.7133333333333334E-2</v>
          </cell>
        </row>
        <row r="283">
          <cell r="H283">
            <v>26.1</v>
          </cell>
          <cell r="AZ283">
            <v>1.7633333333333334E-2</v>
          </cell>
        </row>
        <row r="284">
          <cell r="H284">
            <v>26.1</v>
          </cell>
          <cell r="AZ284">
            <v>1.8133333333333331E-2</v>
          </cell>
        </row>
        <row r="285">
          <cell r="H285">
            <v>28</v>
          </cell>
          <cell r="AZ285">
            <v>2.5420833333333337E-2</v>
          </cell>
        </row>
        <row r="286">
          <cell r="H286">
            <v>28.9</v>
          </cell>
          <cell r="AZ286">
            <v>2.6325833333333333E-2</v>
          </cell>
        </row>
        <row r="287">
          <cell r="H287">
            <v>34</v>
          </cell>
          <cell r="AZ287">
            <v>2.718333333333333E-2</v>
          </cell>
        </row>
        <row r="288">
          <cell r="H288">
            <v>37</v>
          </cell>
          <cell r="AZ288">
            <v>2.718333333333333E-2</v>
          </cell>
        </row>
        <row r="289">
          <cell r="H289">
            <v>41</v>
          </cell>
          <cell r="AZ289">
            <v>2.3158333333333333E-2</v>
          </cell>
        </row>
        <row r="290">
          <cell r="H290">
            <v>43</v>
          </cell>
          <cell r="AZ290">
            <v>2.7683333333333334E-2</v>
          </cell>
        </row>
        <row r="291">
          <cell r="H291">
            <v>45</v>
          </cell>
          <cell r="AZ291">
            <v>2.718333333333333E-2</v>
          </cell>
        </row>
        <row r="292">
          <cell r="H292">
            <v>46.9</v>
          </cell>
          <cell r="AZ292">
            <v>2.6683333333333337E-2</v>
          </cell>
        </row>
        <row r="293">
          <cell r="H293">
            <v>50</v>
          </cell>
          <cell r="AZ293">
            <v>2.6683333333333337E-2</v>
          </cell>
        </row>
        <row r="294">
          <cell r="H294">
            <v>48</v>
          </cell>
          <cell r="AZ294">
            <v>2.5825833333333333E-2</v>
          </cell>
        </row>
        <row r="295">
          <cell r="H295">
            <v>46.9</v>
          </cell>
          <cell r="AZ295">
            <v>2.5420833333333337E-2</v>
          </cell>
        </row>
        <row r="296">
          <cell r="H296">
            <v>43</v>
          </cell>
          <cell r="AZ296">
            <v>1.8633333333333332E-2</v>
          </cell>
        </row>
        <row r="297">
          <cell r="H297">
            <v>44.1</v>
          </cell>
          <cell r="AZ297">
            <v>1.8133333333333331E-2</v>
          </cell>
        </row>
        <row r="298">
          <cell r="H298">
            <v>43</v>
          </cell>
          <cell r="AZ298">
            <v>1.7633333333333334E-2</v>
          </cell>
        </row>
        <row r="299">
          <cell r="H299">
            <v>43</v>
          </cell>
          <cell r="AZ299">
            <v>1.7383333333333334E-2</v>
          </cell>
        </row>
        <row r="300">
          <cell r="H300">
            <v>43</v>
          </cell>
          <cell r="AZ300">
            <v>1.7133333333333334E-2</v>
          </cell>
        </row>
        <row r="301">
          <cell r="H301">
            <v>44.1</v>
          </cell>
          <cell r="AZ301">
            <v>1.7133333333333334E-2</v>
          </cell>
        </row>
        <row r="302">
          <cell r="H302">
            <v>43</v>
          </cell>
          <cell r="AZ302">
            <v>1.7633333333333334E-2</v>
          </cell>
        </row>
        <row r="303">
          <cell r="H303">
            <v>43</v>
          </cell>
          <cell r="AZ303">
            <v>1.7133333333333334E-2</v>
          </cell>
        </row>
        <row r="304">
          <cell r="H304">
            <v>44.1</v>
          </cell>
          <cell r="AZ304">
            <v>1.7133333333333334E-2</v>
          </cell>
        </row>
        <row r="305">
          <cell r="H305">
            <v>43</v>
          </cell>
          <cell r="AZ305">
            <v>1.7133333333333334E-2</v>
          </cell>
        </row>
        <row r="306">
          <cell r="H306">
            <v>39.9</v>
          </cell>
          <cell r="AZ306">
            <v>1.7133333333333334E-2</v>
          </cell>
        </row>
        <row r="307">
          <cell r="H307">
            <v>39</v>
          </cell>
          <cell r="AZ307">
            <v>1.7633333333333334E-2</v>
          </cell>
        </row>
        <row r="308">
          <cell r="H308">
            <v>39</v>
          </cell>
          <cell r="AZ308">
            <v>1.8133333333333331E-2</v>
          </cell>
        </row>
        <row r="309">
          <cell r="H309">
            <v>39.9</v>
          </cell>
          <cell r="AZ309">
            <v>2.2253333333333333E-2</v>
          </cell>
        </row>
        <row r="310">
          <cell r="H310">
            <v>39.9</v>
          </cell>
          <cell r="AZ310">
            <v>2.3158333333333333E-2</v>
          </cell>
        </row>
        <row r="311">
          <cell r="H311">
            <v>42.1</v>
          </cell>
          <cell r="AZ311">
            <v>2.2658333333333332E-2</v>
          </cell>
        </row>
        <row r="312">
          <cell r="H312">
            <v>42.1</v>
          </cell>
          <cell r="AZ312">
            <v>2.2658333333333332E-2</v>
          </cell>
        </row>
        <row r="313">
          <cell r="H313">
            <v>44.1</v>
          </cell>
          <cell r="AZ313">
            <v>2.3158333333333333E-2</v>
          </cell>
        </row>
        <row r="314">
          <cell r="H314">
            <v>45</v>
          </cell>
          <cell r="AZ314">
            <v>2.3158333333333333E-2</v>
          </cell>
        </row>
        <row r="315">
          <cell r="H315">
            <v>45</v>
          </cell>
          <cell r="AZ315">
            <v>2.2658333333333332E-2</v>
          </cell>
        </row>
        <row r="316">
          <cell r="H316">
            <v>44.1</v>
          </cell>
          <cell r="AZ316">
            <v>1.9895833333333335E-2</v>
          </cell>
        </row>
        <row r="317">
          <cell r="H317">
            <v>43</v>
          </cell>
          <cell r="AZ317">
            <v>1.9895833333333335E-2</v>
          </cell>
        </row>
        <row r="318">
          <cell r="H318">
            <v>37.9</v>
          </cell>
          <cell r="AZ318">
            <v>1.8133333333333331E-2</v>
          </cell>
        </row>
        <row r="319">
          <cell r="H319">
            <v>37.9</v>
          </cell>
          <cell r="AZ319">
            <v>1.8633333333333332E-2</v>
          </cell>
        </row>
        <row r="320">
          <cell r="H320">
            <v>35.1</v>
          </cell>
          <cell r="AZ320">
            <v>1.8633333333333332E-2</v>
          </cell>
        </row>
        <row r="321">
          <cell r="H321">
            <v>33.1</v>
          </cell>
          <cell r="AZ321">
            <v>1.8133333333333331E-2</v>
          </cell>
        </row>
        <row r="322">
          <cell r="H322">
            <v>30.9</v>
          </cell>
          <cell r="AZ322">
            <v>1.8133333333333331E-2</v>
          </cell>
        </row>
        <row r="323">
          <cell r="H323">
            <v>28.9</v>
          </cell>
          <cell r="AZ323">
            <v>1.7633333333333334E-2</v>
          </cell>
        </row>
        <row r="324">
          <cell r="H324">
            <v>28</v>
          </cell>
          <cell r="AZ324">
            <v>1.7633333333333334E-2</v>
          </cell>
        </row>
        <row r="325">
          <cell r="H325">
            <v>26.1</v>
          </cell>
          <cell r="AZ325">
            <v>1.7633333333333334E-2</v>
          </cell>
        </row>
        <row r="326">
          <cell r="H326">
            <v>25</v>
          </cell>
          <cell r="AZ326">
            <v>1.7633333333333334E-2</v>
          </cell>
        </row>
        <row r="327">
          <cell r="H327">
            <v>23</v>
          </cell>
          <cell r="AZ327">
            <v>1.7133333333333334E-2</v>
          </cell>
        </row>
        <row r="328">
          <cell r="H328">
            <v>21.9</v>
          </cell>
          <cell r="AZ328">
            <v>1.7133333333333334E-2</v>
          </cell>
        </row>
        <row r="329">
          <cell r="H329">
            <v>21</v>
          </cell>
          <cell r="AZ329">
            <v>1.7133333333333334E-2</v>
          </cell>
        </row>
        <row r="330">
          <cell r="H330">
            <v>21</v>
          </cell>
          <cell r="AZ330">
            <v>1.7133333333333334E-2</v>
          </cell>
        </row>
        <row r="331">
          <cell r="H331">
            <v>19.899999999999999</v>
          </cell>
          <cell r="AZ331">
            <v>1.7633333333333334E-2</v>
          </cell>
        </row>
        <row r="332">
          <cell r="H332">
            <v>19.899999999999999</v>
          </cell>
          <cell r="AZ332">
            <v>1.8133333333333331E-2</v>
          </cell>
        </row>
        <row r="333">
          <cell r="H333">
            <v>19.899999999999999</v>
          </cell>
          <cell r="AZ333">
            <v>1.8633333333333332E-2</v>
          </cell>
        </row>
        <row r="334">
          <cell r="H334">
            <v>23</v>
          </cell>
          <cell r="AZ334">
            <v>1.8633333333333332E-2</v>
          </cell>
        </row>
        <row r="335">
          <cell r="H335">
            <v>28</v>
          </cell>
          <cell r="AZ335">
            <v>1.8133333333333331E-2</v>
          </cell>
        </row>
        <row r="336">
          <cell r="H336">
            <v>28.9</v>
          </cell>
          <cell r="AZ336">
            <v>1.8133333333333331E-2</v>
          </cell>
        </row>
        <row r="337">
          <cell r="H337">
            <v>33.1</v>
          </cell>
          <cell r="AZ337">
            <v>1.8633333333333332E-2</v>
          </cell>
        </row>
        <row r="338">
          <cell r="H338">
            <v>36</v>
          </cell>
          <cell r="AZ338">
            <v>1.8633333333333332E-2</v>
          </cell>
        </row>
        <row r="339">
          <cell r="H339">
            <v>36</v>
          </cell>
          <cell r="AZ339">
            <v>1.8133333333333331E-2</v>
          </cell>
        </row>
        <row r="340">
          <cell r="H340">
            <v>39</v>
          </cell>
          <cell r="AZ340">
            <v>1.7633333333333334E-2</v>
          </cell>
        </row>
        <row r="341">
          <cell r="H341">
            <v>39</v>
          </cell>
          <cell r="AZ341">
            <v>1.7633333333333334E-2</v>
          </cell>
        </row>
        <row r="342">
          <cell r="H342">
            <v>37</v>
          </cell>
          <cell r="AZ342">
            <v>1.8133333333333331E-2</v>
          </cell>
        </row>
        <row r="343">
          <cell r="H343">
            <v>36</v>
          </cell>
          <cell r="AZ343">
            <v>1.8633333333333332E-2</v>
          </cell>
        </row>
        <row r="344">
          <cell r="H344">
            <v>36</v>
          </cell>
          <cell r="AZ344">
            <v>1.8633333333333332E-2</v>
          </cell>
        </row>
        <row r="345">
          <cell r="H345">
            <v>34</v>
          </cell>
          <cell r="AZ345">
            <v>1.8133333333333331E-2</v>
          </cell>
        </row>
        <row r="346">
          <cell r="H346">
            <v>33.1</v>
          </cell>
          <cell r="AZ346">
            <v>1.8133333333333331E-2</v>
          </cell>
        </row>
        <row r="347">
          <cell r="H347">
            <v>33.1</v>
          </cell>
          <cell r="AZ347">
            <v>1.7633333333333334E-2</v>
          </cell>
        </row>
        <row r="348">
          <cell r="H348">
            <v>32</v>
          </cell>
          <cell r="AZ348">
            <v>1.7633333333333334E-2</v>
          </cell>
        </row>
        <row r="349">
          <cell r="H349">
            <v>32</v>
          </cell>
          <cell r="AZ349">
            <v>1.7633333333333334E-2</v>
          </cell>
        </row>
        <row r="350">
          <cell r="H350">
            <v>30</v>
          </cell>
          <cell r="AZ350">
            <v>1.7633333333333334E-2</v>
          </cell>
        </row>
        <row r="351">
          <cell r="H351">
            <v>28.9</v>
          </cell>
          <cell r="AZ351">
            <v>1.7133333333333334E-2</v>
          </cell>
        </row>
        <row r="352">
          <cell r="H352">
            <v>28</v>
          </cell>
          <cell r="AZ352">
            <v>1.7133333333333334E-2</v>
          </cell>
        </row>
        <row r="353">
          <cell r="H353">
            <v>27</v>
          </cell>
          <cell r="AZ353">
            <v>1.7133333333333334E-2</v>
          </cell>
        </row>
        <row r="354">
          <cell r="H354">
            <v>26.1</v>
          </cell>
          <cell r="AZ354">
            <v>1.7133333333333334E-2</v>
          </cell>
        </row>
        <row r="355">
          <cell r="H355">
            <v>26.1</v>
          </cell>
          <cell r="AZ355">
            <v>1.7633333333333334E-2</v>
          </cell>
        </row>
        <row r="356">
          <cell r="H356">
            <v>25</v>
          </cell>
          <cell r="AZ356">
            <v>1.8133333333333331E-2</v>
          </cell>
        </row>
        <row r="357">
          <cell r="H357">
            <v>24.1</v>
          </cell>
          <cell r="AZ357">
            <v>1.8633333333333332E-2</v>
          </cell>
        </row>
        <row r="358">
          <cell r="H358">
            <v>26.1</v>
          </cell>
          <cell r="AZ358">
            <v>1.8633333333333332E-2</v>
          </cell>
        </row>
        <row r="359">
          <cell r="H359">
            <v>30</v>
          </cell>
          <cell r="AZ359">
            <v>1.8133333333333331E-2</v>
          </cell>
        </row>
        <row r="360">
          <cell r="H360">
            <v>33.1</v>
          </cell>
          <cell r="AZ360">
            <v>1.8133333333333331E-2</v>
          </cell>
        </row>
        <row r="361">
          <cell r="H361">
            <v>35.1</v>
          </cell>
          <cell r="AZ361">
            <v>1.8633333333333332E-2</v>
          </cell>
        </row>
        <row r="362">
          <cell r="H362">
            <v>37.9</v>
          </cell>
          <cell r="AZ362">
            <v>1.8633333333333332E-2</v>
          </cell>
        </row>
        <row r="363">
          <cell r="H363">
            <v>41</v>
          </cell>
          <cell r="AZ363">
            <v>1.8133333333333331E-2</v>
          </cell>
        </row>
        <row r="364">
          <cell r="H364">
            <v>43</v>
          </cell>
          <cell r="AZ364">
            <v>1.7633333333333334E-2</v>
          </cell>
        </row>
        <row r="365">
          <cell r="H365">
            <v>45</v>
          </cell>
          <cell r="AZ365">
            <v>1.7633333333333334E-2</v>
          </cell>
        </row>
        <row r="366">
          <cell r="H366">
            <v>44.1</v>
          </cell>
          <cell r="AZ366">
            <v>1.8133333333333331E-2</v>
          </cell>
        </row>
        <row r="367">
          <cell r="H367">
            <v>42.1</v>
          </cell>
          <cell r="AZ367">
            <v>1.8633333333333332E-2</v>
          </cell>
        </row>
        <row r="368">
          <cell r="H368">
            <v>39</v>
          </cell>
          <cell r="AZ368">
            <v>1.8633333333333332E-2</v>
          </cell>
        </row>
        <row r="369">
          <cell r="H369">
            <v>39</v>
          </cell>
          <cell r="AZ369">
            <v>1.8133333333333331E-2</v>
          </cell>
        </row>
        <row r="370">
          <cell r="H370">
            <v>36</v>
          </cell>
          <cell r="AZ370">
            <v>1.8133333333333331E-2</v>
          </cell>
        </row>
        <row r="371">
          <cell r="H371">
            <v>36</v>
          </cell>
          <cell r="AZ371">
            <v>1.7633333333333334E-2</v>
          </cell>
        </row>
        <row r="372">
          <cell r="H372">
            <v>33.1</v>
          </cell>
          <cell r="AZ372">
            <v>1.7633333333333334E-2</v>
          </cell>
        </row>
        <row r="373">
          <cell r="H373">
            <v>33.1</v>
          </cell>
          <cell r="AZ373">
            <v>1.7633333333333334E-2</v>
          </cell>
        </row>
        <row r="374">
          <cell r="H374">
            <v>28.9</v>
          </cell>
          <cell r="AZ374">
            <v>1.7633333333333334E-2</v>
          </cell>
        </row>
        <row r="375">
          <cell r="H375">
            <v>30</v>
          </cell>
          <cell r="AZ375">
            <v>1.7133333333333334E-2</v>
          </cell>
        </row>
        <row r="376">
          <cell r="H376">
            <v>28.9</v>
          </cell>
          <cell r="AZ376">
            <v>1.7133333333333334E-2</v>
          </cell>
        </row>
        <row r="377">
          <cell r="H377">
            <v>28.9</v>
          </cell>
          <cell r="AZ377">
            <v>1.7133333333333334E-2</v>
          </cell>
        </row>
        <row r="378">
          <cell r="H378">
            <v>27</v>
          </cell>
          <cell r="AZ378">
            <v>1.7133333333333334E-2</v>
          </cell>
        </row>
        <row r="379">
          <cell r="H379">
            <v>27</v>
          </cell>
          <cell r="AZ379">
            <v>1.7633333333333334E-2</v>
          </cell>
        </row>
        <row r="380">
          <cell r="H380">
            <v>27</v>
          </cell>
          <cell r="AZ380">
            <v>1.8133333333333331E-2</v>
          </cell>
        </row>
        <row r="381">
          <cell r="H381">
            <v>27</v>
          </cell>
          <cell r="AZ381">
            <v>1.8633333333333332E-2</v>
          </cell>
        </row>
        <row r="382">
          <cell r="H382">
            <v>28.9</v>
          </cell>
          <cell r="AZ382">
            <v>1.8633333333333332E-2</v>
          </cell>
        </row>
        <row r="383">
          <cell r="H383">
            <v>35.1</v>
          </cell>
          <cell r="AZ383">
            <v>1.8133333333333331E-2</v>
          </cell>
        </row>
        <row r="384">
          <cell r="H384">
            <v>37.9</v>
          </cell>
          <cell r="AZ384">
            <v>1.8133333333333331E-2</v>
          </cell>
        </row>
        <row r="385">
          <cell r="H385">
            <v>42.1</v>
          </cell>
          <cell r="AZ385">
            <v>1.8633333333333332E-2</v>
          </cell>
        </row>
        <row r="386">
          <cell r="H386">
            <v>46</v>
          </cell>
          <cell r="AZ386">
            <v>1.8633333333333332E-2</v>
          </cell>
        </row>
        <row r="387">
          <cell r="H387">
            <v>48</v>
          </cell>
          <cell r="AZ387">
            <v>1.8133333333333331E-2</v>
          </cell>
        </row>
        <row r="388">
          <cell r="H388">
            <v>50</v>
          </cell>
          <cell r="AZ388">
            <v>1.7633333333333334E-2</v>
          </cell>
        </row>
        <row r="389">
          <cell r="H389">
            <v>51.1</v>
          </cell>
          <cell r="AZ389">
            <v>1.7933333333333339E-2</v>
          </cell>
        </row>
        <row r="390">
          <cell r="H390">
            <v>51.1</v>
          </cell>
          <cell r="AZ390">
            <v>1.8433333333333336E-2</v>
          </cell>
        </row>
        <row r="391">
          <cell r="H391">
            <v>46.9</v>
          </cell>
          <cell r="AZ391">
            <v>1.8633333333333332E-2</v>
          </cell>
        </row>
        <row r="392">
          <cell r="H392">
            <v>46</v>
          </cell>
          <cell r="AZ392">
            <v>1.8633333333333332E-2</v>
          </cell>
        </row>
        <row r="393">
          <cell r="H393">
            <v>45</v>
          </cell>
          <cell r="AZ393">
            <v>1.8133333333333331E-2</v>
          </cell>
        </row>
        <row r="394">
          <cell r="H394">
            <v>44.1</v>
          </cell>
          <cell r="AZ394">
            <v>1.7633333333333334E-2</v>
          </cell>
        </row>
        <row r="395">
          <cell r="H395">
            <v>44.1</v>
          </cell>
          <cell r="AZ395">
            <v>1.7383333333333334E-2</v>
          </cell>
        </row>
        <row r="396">
          <cell r="H396">
            <v>42.1</v>
          </cell>
          <cell r="AZ396">
            <v>1.7133333333333334E-2</v>
          </cell>
        </row>
        <row r="397">
          <cell r="H397">
            <v>42.1</v>
          </cell>
          <cell r="AZ397">
            <v>1.7133333333333334E-2</v>
          </cell>
        </row>
        <row r="398">
          <cell r="H398">
            <v>43</v>
          </cell>
          <cell r="AZ398">
            <v>1.7633333333333334E-2</v>
          </cell>
        </row>
        <row r="399">
          <cell r="H399">
            <v>42.1</v>
          </cell>
          <cell r="AZ399">
            <v>1.7133333333333334E-2</v>
          </cell>
        </row>
        <row r="400">
          <cell r="H400">
            <v>42.1</v>
          </cell>
          <cell r="AZ400">
            <v>1.7133333333333334E-2</v>
          </cell>
        </row>
        <row r="401">
          <cell r="H401">
            <v>39.9</v>
          </cell>
          <cell r="AZ401">
            <v>1.7133333333333334E-2</v>
          </cell>
        </row>
        <row r="402">
          <cell r="H402">
            <v>41</v>
          </cell>
          <cell r="AZ402">
            <v>1.7133333333333334E-2</v>
          </cell>
        </row>
        <row r="403">
          <cell r="H403">
            <v>41</v>
          </cell>
          <cell r="AZ403">
            <v>1.7633333333333334E-2</v>
          </cell>
        </row>
        <row r="404">
          <cell r="H404">
            <v>37.9</v>
          </cell>
          <cell r="AZ404">
            <v>1.8133333333333331E-2</v>
          </cell>
        </row>
        <row r="405">
          <cell r="H405">
            <v>36</v>
          </cell>
          <cell r="AZ405">
            <v>2.5420833333333337E-2</v>
          </cell>
        </row>
        <row r="406">
          <cell r="H406">
            <v>36</v>
          </cell>
          <cell r="AZ406">
            <v>2.6325833333333333E-2</v>
          </cell>
        </row>
        <row r="407">
          <cell r="H407">
            <v>36</v>
          </cell>
          <cell r="AZ407">
            <v>2.718333333333333E-2</v>
          </cell>
        </row>
        <row r="408">
          <cell r="H408">
            <v>37</v>
          </cell>
          <cell r="AZ408">
            <v>2.718333333333333E-2</v>
          </cell>
        </row>
        <row r="409">
          <cell r="H409">
            <v>37.9</v>
          </cell>
          <cell r="AZ409">
            <v>2.3158333333333333E-2</v>
          </cell>
        </row>
        <row r="410">
          <cell r="H410">
            <v>39</v>
          </cell>
          <cell r="AZ410">
            <v>2.7683333333333334E-2</v>
          </cell>
        </row>
        <row r="411">
          <cell r="H411">
            <v>39.9</v>
          </cell>
          <cell r="AZ411">
            <v>2.718333333333333E-2</v>
          </cell>
        </row>
        <row r="412">
          <cell r="H412">
            <v>39.9</v>
          </cell>
          <cell r="AZ412">
            <v>2.6683333333333337E-2</v>
          </cell>
        </row>
        <row r="413">
          <cell r="H413">
            <v>39.9</v>
          </cell>
          <cell r="AZ413">
            <v>2.6683333333333337E-2</v>
          </cell>
        </row>
        <row r="414">
          <cell r="H414">
            <v>39</v>
          </cell>
          <cell r="AZ414">
            <v>2.5825833333333333E-2</v>
          </cell>
        </row>
        <row r="415">
          <cell r="H415">
            <v>39.9</v>
          </cell>
          <cell r="AZ415">
            <v>2.5420833333333337E-2</v>
          </cell>
        </row>
        <row r="416">
          <cell r="H416">
            <v>39.9</v>
          </cell>
          <cell r="AZ416">
            <v>1.8633333333333332E-2</v>
          </cell>
        </row>
        <row r="417">
          <cell r="H417">
            <v>39.9</v>
          </cell>
          <cell r="AZ417">
            <v>1.8133333333333331E-2</v>
          </cell>
        </row>
        <row r="418">
          <cell r="H418">
            <v>39.9</v>
          </cell>
          <cell r="AZ418">
            <v>1.7633333333333334E-2</v>
          </cell>
        </row>
        <row r="419">
          <cell r="H419">
            <v>39.9</v>
          </cell>
          <cell r="AZ419">
            <v>1.7383333333333334E-2</v>
          </cell>
        </row>
        <row r="420">
          <cell r="H420">
            <v>39.9</v>
          </cell>
          <cell r="AZ420">
            <v>1.7133333333333334E-2</v>
          </cell>
        </row>
        <row r="421">
          <cell r="H421">
            <v>41</v>
          </cell>
          <cell r="AZ421">
            <v>1.7133333333333334E-2</v>
          </cell>
        </row>
        <row r="422">
          <cell r="H422">
            <v>41</v>
          </cell>
          <cell r="AZ422">
            <v>1.7633333333333334E-2</v>
          </cell>
        </row>
        <row r="423">
          <cell r="H423">
            <v>41</v>
          </cell>
          <cell r="AZ423">
            <v>1.7133333333333334E-2</v>
          </cell>
        </row>
        <row r="424">
          <cell r="H424">
            <v>41</v>
          </cell>
          <cell r="AZ424">
            <v>1.7133333333333334E-2</v>
          </cell>
        </row>
        <row r="425">
          <cell r="H425">
            <v>41</v>
          </cell>
          <cell r="AZ425">
            <v>1.7133333333333334E-2</v>
          </cell>
        </row>
        <row r="426">
          <cell r="H426">
            <v>41</v>
          </cell>
          <cell r="AZ426">
            <v>1.7133333333333334E-2</v>
          </cell>
        </row>
        <row r="427">
          <cell r="H427">
            <v>42.1</v>
          </cell>
          <cell r="AZ427">
            <v>1.7633333333333334E-2</v>
          </cell>
        </row>
        <row r="428">
          <cell r="H428">
            <v>42.1</v>
          </cell>
          <cell r="AZ428">
            <v>1.8133333333333331E-2</v>
          </cell>
        </row>
        <row r="429">
          <cell r="H429">
            <v>42.1</v>
          </cell>
          <cell r="AZ429">
            <v>2.5420833333333337E-2</v>
          </cell>
        </row>
        <row r="430">
          <cell r="H430">
            <v>43</v>
          </cell>
          <cell r="AZ430">
            <v>2.6325833333333333E-2</v>
          </cell>
        </row>
        <row r="431">
          <cell r="H431">
            <v>44.1</v>
          </cell>
          <cell r="AZ431">
            <v>2.718333333333333E-2</v>
          </cell>
        </row>
        <row r="432">
          <cell r="H432">
            <v>45</v>
          </cell>
          <cell r="AZ432">
            <v>2.718333333333333E-2</v>
          </cell>
        </row>
        <row r="433">
          <cell r="H433">
            <v>46.9</v>
          </cell>
          <cell r="AZ433">
            <v>2.3158333333333333E-2</v>
          </cell>
        </row>
        <row r="434">
          <cell r="H434">
            <v>48</v>
          </cell>
          <cell r="AZ434">
            <v>2.7683333333333334E-2</v>
          </cell>
        </row>
        <row r="435">
          <cell r="H435">
            <v>48.9</v>
          </cell>
          <cell r="AZ435">
            <v>2.718333333333333E-2</v>
          </cell>
        </row>
        <row r="436">
          <cell r="H436">
            <v>50</v>
          </cell>
          <cell r="AZ436">
            <v>2.6683333333333337E-2</v>
          </cell>
        </row>
        <row r="437">
          <cell r="H437">
            <v>51.1</v>
          </cell>
          <cell r="AZ437">
            <v>4.9547161664928813E-2</v>
          </cell>
        </row>
        <row r="438">
          <cell r="H438">
            <v>52</v>
          </cell>
          <cell r="AZ438">
            <v>5.7653305202996524E-2</v>
          </cell>
        </row>
        <row r="439">
          <cell r="H439">
            <v>52</v>
          </cell>
          <cell r="AZ439">
            <v>4.9505370877982985E-2</v>
          </cell>
        </row>
        <row r="440">
          <cell r="H440">
            <v>52</v>
          </cell>
          <cell r="AZ440">
            <v>4.2717870877982983E-2</v>
          </cell>
        </row>
        <row r="441">
          <cell r="H441">
            <v>51.1</v>
          </cell>
          <cell r="AZ441">
            <v>3.539287087798295E-2</v>
          </cell>
        </row>
        <row r="442">
          <cell r="H442">
            <v>52</v>
          </cell>
          <cell r="AZ442">
            <v>4.1717870877982982E-2</v>
          </cell>
        </row>
        <row r="443">
          <cell r="H443">
            <v>52</v>
          </cell>
          <cell r="AZ443">
            <v>3.0521617004352457E-2</v>
          </cell>
        </row>
        <row r="444">
          <cell r="H444">
            <v>52</v>
          </cell>
          <cell r="AZ444">
            <v>3.027161700435246E-2</v>
          </cell>
        </row>
        <row r="445">
          <cell r="H445">
            <v>52</v>
          </cell>
          <cell r="AZ445">
            <v>3.027161700435246E-2</v>
          </cell>
        </row>
        <row r="446">
          <cell r="H446">
            <v>52</v>
          </cell>
          <cell r="AZ446">
            <v>3.0771617004352454E-2</v>
          </cell>
        </row>
        <row r="447">
          <cell r="H447">
            <v>52</v>
          </cell>
          <cell r="AZ447">
            <v>3.027161700435246E-2</v>
          </cell>
        </row>
        <row r="448">
          <cell r="H448">
            <v>53.1</v>
          </cell>
          <cell r="AZ448">
            <v>3.8396617004352443E-2</v>
          </cell>
        </row>
        <row r="449">
          <cell r="H449">
            <v>53.1</v>
          </cell>
          <cell r="AZ449">
            <v>3.8396617004352443E-2</v>
          </cell>
        </row>
        <row r="450">
          <cell r="H450">
            <v>54</v>
          </cell>
          <cell r="AZ450">
            <v>4.5271617004352449E-2</v>
          </cell>
        </row>
        <row r="451">
          <cell r="H451">
            <v>54</v>
          </cell>
          <cell r="AZ451">
            <v>9.0792870877983031E-2</v>
          </cell>
        </row>
        <row r="452">
          <cell r="H452">
            <v>55</v>
          </cell>
          <cell r="AZ452">
            <v>0.11306787087798296</v>
          </cell>
        </row>
        <row r="453">
          <cell r="H453">
            <v>55</v>
          </cell>
          <cell r="AZ453">
            <v>0.12247286985667404</v>
          </cell>
        </row>
        <row r="454">
          <cell r="H454">
            <v>55.9</v>
          </cell>
          <cell r="AZ454">
            <v>0.20740848815777596</v>
          </cell>
        </row>
        <row r="455">
          <cell r="H455">
            <v>57.9</v>
          </cell>
          <cell r="AZ455">
            <v>0.27458428214158609</v>
          </cell>
        </row>
        <row r="456">
          <cell r="H456">
            <v>60.1</v>
          </cell>
          <cell r="AZ456">
            <v>0.32422841109998518</v>
          </cell>
        </row>
        <row r="457">
          <cell r="H457">
            <v>62.1</v>
          </cell>
          <cell r="AZ457">
            <v>0.30864904527570292</v>
          </cell>
        </row>
        <row r="458">
          <cell r="H458">
            <v>63</v>
          </cell>
          <cell r="AZ458">
            <v>0.35902312743227194</v>
          </cell>
        </row>
        <row r="459">
          <cell r="H459">
            <v>64</v>
          </cell>
          <cell r="AZ459">
            <v>0.37101068985168628</v>
          </cell>
        </row>
        <row r="460">
          <cell r="H460">
            <v>64.900000000000006</v>
          </cell>
          <cell r="AZ460">
            <v>0.38098629900313685</v>
          </cell>
        </row>
        <row r="461">
          <cell r="H461">
            <v>66</v>
          </cell>
          <cell r="AZ461">
            <v>0.29162827663324414</v>
          </cell>
        </row>
        <row r="462">
          <cell r="H462">
            <v>64.900000000000006</v>
          </cell>
          <cell r="AZ462">
            <v>0.31477508624987249</v>
          </cell>
        </row>
        <row r="463">
          <cell r="H463">
            <v>63</v>
          </cell>
          <cell r="AZ463">
            <v>0.25198037087798297</v>
          </cell>
        </row>
        <row r="464">
          <cell r="H464">
            <v>63</v>
          </cell>
          <cell r="AZ464">
            <v>0.245192870877983</v>
          </cell>
        </row>
        <row r="465">
          <cell r="H465">
            <v>64</v>
          </cell>
          <cell r="AZ465">
            <v>0.25346787087798295</v>
          </cell>
        </row>
        <row r="466">
          <cell r="H466">
            <v>64</v>
          </cell>
          <cell r="AZ466">
            <v>0.252967870877983</v>
          </cell>
        </row>
        <row r="467">
          <cell r="H467">
            <v>64.900000000000006</v>
          </cell>
          <cell r="AZ467">
            <v>0.11064661700435248</v>
          </cell>
        </row>
        <row r="468">
          <cell r="H468">
            <v>64.900000000000006</v>
          </cell>
          <cell r="AZ468">
            <v>0.11039661700435247</v>
          </cell>
        </row>
        <row r="469">
          <cell r="H469">
            <v>64</v>
          </cell>
          <cell r="AZ469">
            <v>0.10764661700435244</v>
          </cell>
        </row>
        <row r="470">
          <cell r="H470">
            <v>60.1</v>
          </cell>
          <cell r="AZ470">
            <v>8.9896617004352405E-2</v>
          </cell>
        </row>
        <row r="471">
          <cell r="H471">
            <v>59</v>
          </cell>
          <cell r="AZ471">
            <v>6.5771617004352453E-2</v>
          </cell>
        </row>
        <row r="472">
          <cell r="H472">
            <v>57</v>
          </cell>
          <cell r="AZ472">
            <v>5.452161700435243E-2</v>
          </cell>
        </row>
        <row r="473">
          <cell r="H473">
            <v>55</v>
          </cell>
          <cell r="AZ473">
            <v>4.4396617004352448E-2</v>
          </cell>
        </row>
        <row r="474">
          <cell r="H474">
            <v>55</v>
          </cell>
          <cell r="AZ474">
            <v>4.8521617004352424E-2</v>
          </cell>
        </row>
        <row r="475">
          <cell r="H475">
            <v>55</v>
          </cell>
          <cell r="AZ475">
            <v>9.9242870877982961E-2</v>
          </cell>
        </row>
        <row r="476">
          <cell r="H476">
            <v>55</v>
          </cell>
          <cell r="AZ476">
            <v>9.9742870877982948E-2</v>
          </cell>
        </row>
        <row r="477">
          <cell r="H477">
            <v>54</v>
          </cell>
          <cell r="AZ477">
            <v>8.4687870877982976E-2</v>
          </cell>
        </row>
        <row r="478">
          <cell r="H478">
            <v>54</v>
          </cell>
          <cell r="AZ478">
            <v>0.13197713074211098</v>
          </cell>
        </row>
        <row r="479">
          <cell r="H479">
            <v>55</v>
          </cell>
          <cell r="AZ479">
            <v>0.16900330281254977</v>
          </cell>
        </row>
        <row r="480">
          <cell r="H480">
            <v>57</v>
          </cell>
          <cell r="AZ480">
            <v>0.19226104846922235</v>
          </cell>
        </row>
        <row r="481">
          <cell r="H481">
            <v>57</v>
          </cell>
          <cell r="AZ481">
            <v>0.14988237659374845</v>
          </cell>
        </row>
        <row r="482">
          <cell r="H482">
            <v>60.1</v>
          </cell>
          <cell r="AZ482">
            <v>0.20836875126308699</v>
          </cell>
        </row>
        <row r="483">
          <cell r="H483">
            <v>63</v>
          </cell>
          <cell r="AZ483">
            <v>0.16426948574969016</v>
          </cell>
        </row>
        <row r="484">
          <cell r="H484">
            <v>64</v>
          </cell>
          <cell r="AZ484">
            <v>0.17294546158612145</v>
          </cell>
        </row>
        <row r="485">
          <cell r="H485">
            <v>63</v>
          </cell>
          <cell r="AZ485">
            <v>0.12910698574969023</v>
          </cell>
        </row>
        <row r="486">
          <cell r="H486">
            <v>62.1</v>
          </cell>
          <cell r="AZ486">
            <v>0.11443718091697647</v>
          </cell>
        </row>
        <row r="487">
          <cell r="H487">
            <v>61</v>
          </cell>
          <cell r="AZ487">
            <v>9.6633333333333335E-2</v>
          </cell>
        </row>
        <row r="488">
          <cell r="H488">
            <v>59</v>
          </cell>
          <cell r="AZ488">
            <v>4.2633333333333329E-2</v>
          </cell>
        </row>
        <row r="489">
          <cell r="H489">
            <v>57</v>
          </cell>
          <cell r="AZ489">
            <v>3.613333333333333E-2</v>
          </cell>
        </row>
        <row r="490">
          <cell r="H490">
            <v>55</v>
          </cell>
          <cell r="AZ490">
            <v>3.0133333333333331E-2</v>
          </cell>
        </row>
        <row r="491">
          <cell r="H491">
            <v>53.1</v>
          </cell>
          <cell r="AZ491">
            <v>2.3933333333333338E-2</v>
          </cell>
        </row>
        <row r="492">
          <cell r="H492">
            <v>51.1</v>
          </cell>
          <cell r="AZ492">
            <v>1.7933333333333339E-2</v>
          </cell>
        </row>
        <row r="493">
          <cell r="H493">
            <v>50</v>
          </cell>
          <cell r="AZ493">
            <v>1.7633333333333334E-2</v>
          </cell>
        </row>
        <row r="494">
          <cell r="H494">
            <v>48.9</v>
          </cell>
          <cell r="AZ494">
            <v>1.7633333333333334E-2</v>
          </cell>
        </row>
        <row r="495">
          <cell r="H495">
            <v>46.9</v>
          </cell>
          <cell r="AZ495">
            <v>1.7133333333333334E-2</v>
          </cell>
        </row>
        <row r="496">
          <cell r="H496">
            <v>46</v>
          </cell>
          <cell r="AZ496">
            <v>1.7133333333333334E-2</v>
          </cell>
        </row>
        <row r="497">
          <cell r="H497">
            <v>45</v>
          </cell>
          <cell r="AZ497">
            <v>1.7133333333333334E-2</v>
          </cell>
        </row>
        <row r="498">
          <cell r="H498">
            <v>43</v>
          </cell>
          <cell r="AZ498">
            <v>1.7133333333333334E-2</v>
          </cell>
        </row>
        <row r="499">
          <cell r="H499">
            <v>42.1</v>
          </cell>
          <cell r="AZ499">
            <v>1.7633333333333334E-2</v>
          </cell>
        </row>
        <row r="500">
          <cell r="H500">
            <v>41</v>
          </cell>
          <cell r="AZ500">
            <v>1.8133333333333331E-2</v>
          </cell>
        </row>
        <row r="501">
          <cell r="H501">
            <v>41</v>
          </cell>
          <cell r="AZ501">
            <v>1.8633333333333332E-2</v>
          </cell>
        </row>
        <row r="502">
          <cell r="H502">
            <v>41</v>
          </cell>
          <cell r="AZ502">
            <v>1.8633333333333332E-2</v>
          </cell>
        </row>
        <row r="503">
          <cell r="H503">
            <v>42.1</v>
          </cell>
          <cell r="AZ503">
            <v>1.8133333333333331E-2</v>
          </cell>
        </row>
        <row r="504">
          <cell r="H504">
            <v>44.1</v>
          </cell>
          <cell r="AZ504">
            <v>1.8133333333333331E-2</v>
          </cell>
        </row>
        <row r="505">
          <cell r="H505">
            <v>44.1</v>
          </cell>
          <cell r="AZ505">
            <v>1.8633333333333332E-2</v>
          </cell>
        </row>
        <row r="506">
          <cell r="H506">
            <v>45</v>
          </cell>
          <cell r="AZ506">
            <v>1.8633333333333332E-2</v>
          </cell>
        </row>
        <row r="507">
          <cell r="H507">
            <v>46.9</v>
          </cell>
          <cell r="AZ507">
            <v>1.8133333333333331E-2</v>
          </cell>
        </row>
        <row r="508">
          <cell r="H508">
            <v>50</v>
          </cell>
          <cell r="AZ508">
            <v>1.7633333333333334E-2</v>
          </cell>
        </row>
        <row r="509">
          <cell r="H509">
            <v>48.9</v>
          </cell>
          <cell r="AZ509">
            <v>1.7633333333333334E-2</v>
          </cell>
        </row>
        <row r="510">
          <cell r="H510">
            <v>48</v>
          </cell>
          <cell r="AZ510">
            <v>1.8133333333333331E-2</v>
          </cell>
        </row>
        <row r="511">
          <cell r="H511">
            <v>46</v>
          </cell>
          <cell r="AZ511">
            <v>1.8633333333333332E-2</v>
          </cell>
        </row>
        <row r="512">
          <cell r="H512">
            <v>43</v>
          </cell>
          <cell r="AZ512">
            <v>1.8633333333333332E-2</v>
          </cell>
        </row>
        <row r="513">
          <cell r="H513">
            <v>42.1</v>
          </cell>
          <cell r="AZ513">
            <v>1.8133333333333331E-2</v>
          </cell>
        </row>
        <row r="514">
          <cell r="H514">
            <v>39.9</v>
          </cell>
          <cell r="AZ514">
            <v>1.8133333333333331E-2</v>
          </cell>
        </row>
        <row r="515">
          <cell r="H515">
            <v>39.9</v>
          </cell>
          <cell r="AZ515">
            <v>1.7633333333333334E-2</v>
          </cell>
        </row>
        <row r="516">
          <cell r="H516">
            <v>39</v>
          </cell>
          <cell r="AZ516">
            <v>1.7633333333333334E-2</v>
          </cell>
        </row>
        <row r="517">
          <cell r="H517">
            <v>37.9</v>
          </cell>
          <cell r="AZ517">
            <v>1.7633333333333334E-2</v>
          </cell>
        </row>
        <row r="518">
          <cell r="H518">
            <v>37</v>
          </cell>
          <cell r="AZ518">
            <v>1.7633333333333334E-2</v>
          </cell>
        </row>
        <row r="519">
          <cell r="H519">
            <v>37</v>
          </cell>
          <cell r="AZ519">
            <v>1.7133333333333334E-2</v>
          </cell>
        </row>
        <row r="520">
          <cell r="H520">
            <v>35.1</v>
          </cell>
          <cell r="AZ520">
            <v>1.7133333333333334E-2</v>
          </cell>
        </row>
        <row r="521">
          <cell r="H521">
            <v>34</v>
          </cell>
          <cell r="AZ521">
            <v>1.7133333333333334E-2</v>
          </cell>
        </row>
        <row r="522">
          <cell r="H522">
            <v>32</v>
          </cell>
          <cell r="AZ522">
            <v>1.7133333333333334E-2</v>
          </cell>
        </row>
        <row r="523">
          <cell r="H523">
            <v>30.9</v>
          </cell>
          <cell r="AZ523">
            <v>1.7633333333333334E-2</v>
          </cell>
        </row>
        <row r="524">
          <cell r="H524">
            <v>30.9</v>
          </cell>
          <cell r="AZ524">
            <v>1.8133333333333331E-2</v>
          </cell>
        </row>
        <row r="525">
          <cell r="H525">
            <v>30.9</v>
          </cell>
          <cell r="AZ525">
            <v>1.8633333333333332E-2</v>
          </cell>
        </row>
        <row r="526">
          <cell r="H526">
            <v>34</v>
          </cell>
          <cell r="AZ526">
            <v>1.8633333333333332E-2</v>
          </cell>
        </row>
        <row r="527">
          <cell r="H527">
            <v>37</v>
          </cell>
          <cell r="AZ527">
            <v>1.8133333333333331E-2</v>
          </cell>
        </row>
        <row r="528">
          <cell r="H528">
            <v>39</v>
          </cell>
          <cell r="AZ528">
            <v>1.8133333333333331E-2</v>
          </cell>
        </row>
        <row r="529">
          <cell r="H529">
            <v>39</v>
          </cell>
          <cell r="AZ529">
            <v>1.8633333333333332E-2</v>
          </cell>
        </row>
        <row r="530">
          <cell r="H530">
            <v>39.9</v>
          </cell>
          <cell r="AZ530">
            <v>1.8633333333333332E-2</v>
          </cell>
        </row>
        <row r="531">
          <cell r="H531">
            <v>39</v>
          </cell>
          <cell r="AZ531">
            <v>1.8133333333333331E-2</v>
          </cell>
        </row>
        <row r="532">
          <cell r="H532">
            <v>41</v>
          </cell>
          <cell r="AZ532">
            <v>1.7633333333333334E-2</v>
          </cell>
        </row>
        <row r="533">
          <cell r="H533">
            <v>41</v>
          </cell>
          <cell r="AZ533">
            <v>1.7633333333333334E-2</v>
          </cell>
        </row>
        <row r="534">
          <cell r="H534">
            <v>39</v>
          </cell>
          <cell r="AZ534">
            <v>1.8133333333333331E-2</v>
          </cell>
        </row>
        <row r="535">
          <cell r="H535">
            <v>37</v>
          </cell>
          <cell r="AZ535">
            <v>1.8633333333333332E-2</v>
          </cell>
        </row>
        <row r="536">
          <cell r="H536">
            <v>34</v>
          </cell>
          <cell r="AZ536">
            <v>1.8633333333333332E-2</v>
          </cell>
        </row>
        <row r="537">
          <cell r="H537">
            <v>33.1</v>
          </cell>
          <cell r="AZ537">
            <v>1.8133333333333331E-2</v>
          </cell>
        </row>
        <row r="538">
          <cell r="H538">
            <v>30.9</v>
          </cell>
          <cell r="AZ538">
            <v>1.8133333333333331E-2</v>
          </cell>
        </row>
        <row r="539">
          <cell r="H539">
            <v>32</v>
          </cell>
          <cell r="AZ539">
            <v>1.7633333333333334E-2</v>
          </cell>
        </row>
        <row r="540">
          <cell r="H540">
            <v>28.9</v>
          </cell>
          <cell r="AZ540">
            <v>1.7633333333333334E-2</v>
          </cell>
        </row>
        <row r="541">
          <cell r="H541">
            <v>30.9</v>
          </cell>
          <cell r="AZ541">
            <v>1.7633333333333334E-2</v>
          </cell>
        </row>
        <row r="542">
          <cell r="H542">
            <v>28</v>
          </cell>
          <cell r="AZ542">
            <v>1.7633333333333334E-2</v>
          </cell>
        </row>
        <row r="543">
          <cell r="H543">
            <v>28</v>
          </cell>
          <cell r="AZ543">
            <v>1.7133333333333334E-2</v>
          </cell>
        </row>
        <row r="544">
          <cell r="H544">
            <v>28.9</v>
          </cell>
          <cell r="AZ544">
            <v>1.7133333333333334E-2</v>
          </cell>
        </row>
        <row r="545">
          <cell r="H545">
            <v>30</v>
          </cell>
          <cell r="AZ545">
            <v>1.7133333333333334E-2</v>
          </cell>
        </row>
        <row r="546">
          <cell r="H546">
            <v>28.9</v>
          </cell>
          <cell r="AZ546">
            <v>1.7133333333333334E-2</v>
          </cell>
        </row>
        <row r="547">
          <cell r="H547">
            <v>28.9</v>
          </cell>
          <cell r="AZ547">
            <v>1.7633333333333334E-2</v>
          </cell>
        </row>
        <row r="548">
          <cell r="H548">
            <v>30</v>
          </cell>
          <cell r="AZ548">
            <v>1.8133333333333331E-2</v>
          </cell>
        </row>
        <row r="549">
          <cell r="H549">
            <v>28.9</v>
          </cell>
          <cell r="AZ549">
            <v>2.5420833333333337E-2</v>
          </cell>
        </row>
        <row r="550">
          <cell r="H550">
            <v>33.1</v>
          </cell>
          <cell r="AZ550">
            <v>2.6325833333333333E-2</v>
          </cell>
        </row>
        <row r="551">
          <cell r="H551">
            <v>37.9</v>
          </cell>
          <cell r="AZ551">
            <v>2.718333333333333E-2</v>
          </cell>
        </row>
        <row r="552">
          <cell r="H552">
            <v>41</v>
          </cell>
          <cell r="AZ552">
            <v>2.718333333333333E-2</v>
          </cell>
        </row>
        <row r="553">
          <cell r="H553">
            <v>45</v>
          </cell>
          <cell r="AZ553">
            <v>2.3158333333333333E-2</v>
          </cell>
        </row>
        <row r="554">
          <cell r="H554">
            <v>46</v>
          </cell>
          <cell r="AZ554">
            <v>2.7683333333333334E-2</v>
          </cell>
        </row>
        <row r="555">
          <cell r="H555">
            <v>48.9</v>
          </cell>
          <cell r="AZ555">
            <v>2.718333333333333E-2</v>
          </cell>
        </row>
        <row r="556">
          <cell r="H556">
            <v>50</v>
          </cell>
          <cell r="AZ556">
            <v>2.6683333333333337E-2</v>
          </cell>
        </row>
        <row r="557">
          <cell r="H557">
            <v>50</v>
          </cell>
          <cell r="AZ557">
            <v>2.6683333333333337E-2</v>
          </cell>
        </row>
        <row r="558">
          <cell r="H558">
            <v>50</v>
          </cell>
          <cell r="AZ558">
            <v>2.5825833333333333E-2</v>
          </cell>
        </row>
        <row r="559">
          <cell r="H559">
            <v>46.9</v>
          </cell>
          <cell r="AZ559">
            <v>2.5420833333333337E-2</v>
          </cell>
        </row>
        <row r="560">
          <cell r="H560">
            <v>43</v>
          </cell>
          <cell r="AZ560">
            <v>1.8633333333333332E-2</v>
          </cell>
        </row>
        <row r="561">
          <cell r="H561">
            <v>42.1</v>
          </cell>
          <cell r="AZ561">
            <v>1.8133333333333331E-2</v>
          </cell>
        </row>
        <row r="562">
          <cell r="H562">
            <v>42.1</v>
          </cell>
          <cell r="AZ562">
            <v>1.7633333333333334E-2</v>
          </cell>
        </row>
        <row r="563">
          <cell r="H563">
            <v>39</v>
          </cell>
          <cell r="AZ563">
            <v>1.7383333333333334E-2</v>
          </cell>
        </row>
        <row r="564">
          <cell r="H564">
            <v>39.9</v>
          </cell>
          <cell r="AZ564">
            <v>1.7133333333333334E-2</v>
          </cell>
        </row>
        <row r="565">
          <cell r="H565">
            <v>39</v>
          </cell>
          <cell r="AZ565">
            <v>1.7133333333333334E-2</v>
          </cell>
        </row>
        <row r="566">
          <cell r="H566">
            <v>37</v>
          </cell>
          <cell r="AZ566">
            <v>1.7633333333333334E-2</v>
          </cell>
        </row>
        <row r="567">
          <cell r="H567">
            <v>36</v>
          </cell>
          <cell r="AZ567">
            <v>1.7133333333333334E-2</v>
          </cell>
        </row>
        <row r="568">
          <cell r="H568">
            <v>33.1</v>
          </cell>
          <cell r="AZ568">
            <v>1.7133333333333334E-2</v>
          </cell>
        </row>
        <row r="569">
          <cell r="H569">
            <v>34</v>
          </cell>
          <cell r="AZ569">
            <v>1.7133333333333334E-2</v>
          </cell>
        </row>
        <row r="570">
          <cell r="H570">
            <v>32</v>
          </cell>
          <cell r="AZ570">
            <v>1.7133333333333334E-2</v>
          </cell>
        </row>
        <row r="571">
          <cell r="H571">
            <v>32</v>
          </cell>
          <cell r="AZ571">
            <v>1.7633333333333334E-2</v>
          </cell>
        </row>
        <row r="572">
          <cell r="H572">
            <v>32</v>
          </cell>
          <cell r="AZ572">
            <v>1.8133333333333331E-2</v>
          </cell>
        </row>
        <row r="573">
          <cell r="H573">
            <v>34</v>
          </cell>
          <cell r="AZ573">
            <v>2.5420833333333337E-2</v>
          </cell>
        </row>
        <row r="574">
          <cell r="H574">
            <v>37</v>
          </cell>
          <cell r="AZ574">
            <v>2.6325833333333333E-2</v>
          </cell>
        </row>
        <row r="575">
          <cell r="H575">
            <v>41</v>
          </cell>
          <cell r="AZ575">
            <v>2.718333333333333E-2</v>
          </cell>
        </row>
        <row r="576">
          <cell r="H576">
            <v>45</v>
          </cell>
          <cell r="AZ576">
            <v>2.718333333333333E-2</v>
          </cell>
        </row>
        <row r="577">
          <cell r="H577">
            <v>53.1</v>
          </cell>
          <cell r="AZ577">
            <v>4.6629931846344494E-2</v>
          </cell>
        </row>
        <row r="578">
          <cell r="H578">
            <v>53.1</v>
          </cell>
          <cell r="AZ578">
            <v>5.3989931846344499E-2</v>
          </cell>
        </row>
        <row r="579">
          <cell r="H579">
            <v>51.1</v>
          </cell>
          <cell r="AZ579">
            <v>2.8441604708798033E-2</v>
          </cell>
        </row>
        <row r="580">
          <cell r="H580">
            <v>52</v>
          </cell>
          <cell r="AZ580">
            <v>3.9240954151177204E-2</v>
          </cell>
        </row>
        <row r="581">
          <cell r="H581">
            <v>52</v>
          </cell>
          <cell r="AZ581">
            <v>3.6990954151177209E-2</v>
          </cell>
        </row>
        <row r="582">
          <cell r="H582">
            <v>52</v>
          </cell>
          <cell r="AZ582">
            <v>3.6133454151177198E-2</v>
          </cell>
        </row>
        <row r="583">
          <cell r="H583">
            <v>51.1</v>
          </cell>
          <cell r="AZ583">
            <v>2.6200833333333347E-2</v>
          </cell>
        </row>
        <row r="584">
          <cell r="H584">
            <v>51.1</v>
          </cell>
          <cell r="AZ584">
            <v>1.9413333333333345E-2</v>
          </cell>
        </row>
        <row r="585">
          <cell r="H585">
            <v>48.9</v>
          </cell>
          <cell r="AZ585">
            <v>1.8133333333333331E-2</v>
          </cell>
        </row>
        <row r="586">
          <cell r="H586">
            <v>48.9</v>
          </cell>
          <cell r="AZ586">
            <v>1.7633333333333334E-2</v>
          </cell>
        </row>
        <row r="587">
          <cell r="H587">
            <v>48</v>
          </cell>
          <cell r="AZ587">
            <v>1.7383333333333334E-2</v>
          </cell>
        </row>
        <row r="588">
          <cell r="H588">
            <v>46.9</v>
          </cell>
          <cell r="AZ588">
            <v>1.7133333333333334E-2</v>
          </cell>
        </row>
        <row r="589">
          <cell r="H589">
            <v>46</v>
          </cell>
          <cell r="AZ589">
            <v>1.7133333333333334E-2</v>
          </cell>
        </row>
        <row r="590">
          <cell r="H590">
            <v>44.1</v>
          </cell>
          <cell r="AZ590">
            <v>1.7633333333333334E-2</v>
          </cell>
        </row>
        <row r="591">
          <cell r="H591">
            <v>42.1</v>
          </cell>
          <cell r="AZ591">
            <v>1.7133333333333334E-2</v>
          </cell>
        </row>
        <row r="592">
          <cell r="H592">
            <v>42.1</v>
          </cell>
          <cell r="AZ592">
            <v>1.7133333333333334E-2</v>
          </cell>
        </row>
        <row r="593">
          <cell r="H593">
            <v>41</v>
          </cell>
          <cell r="AZ593">
            <v>1.7133333333333334E-2</v>
          </cell>
        </row>
        <row r="594">
          <cell r="H594">
            <v>39.9</v>
          </cell>
          <cell r="AZ594">
            <v>1.7133333333333334E-2</v>
          </cell>
        </row>
        <row r="595">
          <cell r="H595">
            <v>39.9</v>
          </cell>
          <cell r="AZ595">
            <v>1.7633333333333334E-2</v>
          </cell>
        </row>
        <row r="596">
          <cell r="H596">
            <v>39.9</v>
          </cell>
          <cell r="AZ596">
            <v>1.8133333333333331E-2</v>
          </cell>
        </row>
        <row r="597">
          <cell r="H597">
            <v>39.9</v>
          </cell>
          <cell r="AZ597">
            <v>2.5420833333333337E-2</v>
          </cell>
        </row>
        <row r="598">
          <cell r="H598">
            <v>39.9</v>
          </cell>
          <cell r="AZ598">
            <v>2.6325833333333333E-2</v>
          </cell>
        </row>
        <row r="599">
          <cell r="H599">
            <v>41</v>
          </cell>
          <cell r="AZ599">
            <v>2.718333333333333E-2</v>
          </cell>
        </row>
        <row r="600">
          <cell r="H600">
            <v>41</v>
          </cell>
          <cell r="AZ600">
            <v>2.718333333333333E-2</v>
          </cell>
        </row>
        <row r="601">
          <cell r="H601">
            <v>43</v>
          </cell>
          <cell r="AZ601">
            <v>2.3158333333333333E-2</v>
          </cell>
        </row>
        <row r="602">
          <cell r="H602">
            <v>45</v>
          </cell>
          <cell r="AZ602">
            <v>2.7683333333333334E-2</v>
          </cell>
        </row>
        <row r="603">
          <cell r="H603">
            <v>46.9</v>
          </cell>
          <cell r="AZ603">
            <v>2.718333333333333E-2</v>
          </cell>
        </row>
        <row r="604">
          <cell r="H604">
            <v>46.9</v>
          </cell>
          <cell r="AZ604">
            <v>2.6683333333333337E-2</v>
          </cell>
        </row>
        <row r="605">
          <cell r="H605">
            <v>46.9</v>
          </cell>
          <cell r="AZ605">
            <v>2.6683333333333337E-2</v>
          </cell>
        </row>
        <row r="606">
          <cell r="H606">
            <v>44.1</v>
          </cell>
          <cell r="AZ606">
            <v>2.5825833333333333E-2</v>
          </cell>
        </row>
        <row r="607">
          <cell r="H607">
            <v>43</v>
          </cell>
          <cell r="AZ607">
            <v>2.5420833333333337E-2</v>
          </cell>
        </row>
        <row r="608">
          <cell r="H608">
            <v>41</v>
          </cell>
          <cell r="AZ608">
            <v>1.8633333333333332E-2</v>
          </cell>
        </row>
        <row r="609">
          <cell r="H609">
            <v>39</v>
          </cell>
          <cell r="AZ609">
            <v>1.8133333333333331E-2</v>
          </cell>
        </row>
        <row r="610">
          <cell r="H610">
            <v>37</v>
          </cell>
          <cell r="AZ610">
            <v>1.7633333333333334E-2</v>
          </cell>
        </row>
        <row r="611">
          <cell r="H611">
            <v>36</v>
          </cell>
          <cell r="AZ611">
            <v>1.7383333333333334E-2</v>
          </cell>
        </row>
        <row r="612">
          <cell r="H612">
            <v>35.1</v>
          </cell>
          <cell r="AZ612">
            <v>1.7133333333333334E-2</v>
          </cell>
        </row>
        <row r="613">
          <cell r="H613">
            <v>34</v>
          </cell>
          <cell r="AZ613">
            <v>1.7133333333333334E-2</v>
          </cell>
        </row>
        <row r="614">
          <cell r="H614">
            <v>32</v>
          </cell>
          <cell r="AZ614">
            <v>1.7633333333333334E-2</v>
          </cell>
        </row>
        <row r="615">
          <cell r="H615">
            <v>28.9</v>
          </cell>
          <cell r="AZ615">
            <v>1.7133333333333334E-2</v>
          </cell>
        </row>
        <row r="616">
          <cell r="H616">
            <v>27</v>
          </cell>
          <cell r="AZ616">
            <v>1.7133333333333334E-2</v>
          </cell>
        </row>
        <row r="617">
          <cell r="H617">
            <v>26.1</v>
          </cell>
          <cell r="AZ617">
            <v>1.7133333333333334E-2</v>
          </cell>
        </row>
        <row r="618">
          <cell r="H618">
            <v>24.1</v>
          </cell>
          <cell r="AZ618">
            <v>1.7133333333333334E-2</v>
          </cell>
        </row>
        <row r="619">
          <cell r="H619">
            <v>23</v>
          </cell>
          <cell r="AZ619">
            <v>1.7633333333333334E-2</v>
          </cell>
        </row>
        <row r="620">
          <cell r="H620">
            <v>23</v>
          </cell>
          <cell r="AZ620">
            <v>1.8133333333333331E-2</v>
          </cell>
        </row>
        <row r="621">
          <cell r="H621">
            <v>21.9</v>
          </cell>
          <cell r="AZ621">
            <v>2.5420833333333337E-2</v>
          </cell>
        </row>
        <row r="622">
          <cell r="H622">
            <v>24.1</v>
          </cell>
          <cell r="AZ622">
            <v>2.6325833333333333E-2</v>
          </cell>
        </row>
        <row r="623">
          <cell r="H623">
            <v>26.1</v>
          </cell>
          <cell r="AZ623">
            <v>2.718333333333333E-2</v>
          </cell>
        </row>
        <row r="624">
          <cell r="H624">
            <v>27</v>
          </cell>
          <cell r="AZ624">
            <v>2.718333333333333E-2</v>
          </cell>
        </row>
        <row r="625">
          <cell r="H625">
            <v>30</v>
          </cell>
          <cell r="AZ625">
            <v>2.3158333333333333E-2</v>
          </cell>
        </row>
        <row r="626">
          <cell r="H626">
            <v>32</v>
          </cell>
          <cell r="AZ626">
            <v>2.7683333333333334E-2</v>
          </cell>
        </row>
        <row r="627">
          <cell r="H627">
            <v>32</v>
          </cell>
          <cell r="AZ627">
            <v>2.718333333333333E-2</v>
          </cell>
        </row>
        <row r="628">
          <cell r="H628">
            <v>36</v>
          </cell>
          <cell r="AZ628">
            <v>2.6683333333333337E-2</v>
          </cell>
        </row>
        <row r="629">
          <cell r="H629">
            <v>36</v>
          </cell>
          <cell r="AZ629">
            <v>2.6683333333333337E-2</v>
          </cell>
        </row>
        <row r="630">
          <cell r="H630">
            <v>36</v>
          </cell>
          <cell r="AZ630">
            <v>2.5825833333333333E-2</v>
          </cell>
        </row>
        <row r="631">
          <cell r="H631">
            <v>33.1</v>
          </cell>
          <cell r="AZ631">
            <v>2.5420833333333337E-2</v>
          </cell>
        </row>
        <row r="632">
          <cell r="H632">
            <v>30.9</v>
          </cell>
          <cell r="AZ632">
            <v>1.8633333333333332E-2</v>
          </cell>
        </row>
        <row r="633">
          <cell r="H633">
            <v>30</v>
          </cell>
          <cell r="AZ633">
            <v>1.8133333333333331E-2</v>
          </cell>
        </row>
        <row r="634">
          <cell r="H634">
            <v>28.9</v>
          </cell>
          <cell r="AZ634">
            <v>1.7633333333333334E-2</v>
          </cell>
        </row>
        <row r="635">
          <cell r="H635">
            <v>28</v>
          </cell>
          <cell r="AZ635">
            <v>1.7383333333333334E-2</v>
          </cell>
        </row>
        <row r="636">
          <cell r="H636">
            <v>27</v>
          </cell>
          <cell r="AZ636">
            <v>1.7133333333333334E-2</v>
          </cell>
        </row>
        <row r="637">
          <cell r="H637">
            <v>25</v>
          </cell>
          <cell r="AZ637">
            <v>1.7133333333333334E-2</v>
          </cell>
        </row>
        <row r="638">
          <cell r="H638">
            <v>25</v>
          </cell>
          <cell r="AZ638">
            <v>1.7633333333333334E-2</v>
          </cell>
        </row>
        <row r="639">
          <cell r="H639">
            <v>24.1</v>
          </cell>
          <cell r="AZ639">
            <v>1.7133333333333334E-2</v>
          </cell>
        </row>
        <row r="640">
          <cell r="H640">
            <v>23</v>
          </cell>
          <cell r="AZ640">
            <v>1.7133333333333334E-2</v>
          </cell>
        </row>
        <row r="641">
          <cell r="H641">
            <v>23</v>
          </cell>
          <cell r="AZ641">
            <v>1.7133333333333334E-2</v>
          </cell>
        </row>
        <row r="642">
          <cell r="H642">
            <v>21.9</v>
          </cell>
          <cell r="AZ642">
            <v>1.7133333333333334E-2</v>
          </cell>
        </row>
        <row r="643">
          <cell r="H643">
            <v>21</v>
          </cell>
          <cell r="AZ643">
            <v>1.7633333333333334E-2</v>
          </cell>
        </row>
        <row r="644">
          <cell r="H644">
            <v>19.899999999999999</v>
          </cell>
          <cell r="AZ644">
            <v>1.8133333333333331E-2</v>
          </cell>
        </row>
        <row r="645">
          <cell r="H645">
            <v>19.899999999999999</v>
          </cell>
          <cell r="AZ645">
            <v>2.2253333333333333E-2</v>
          </cell>
        </row>
        <row r="646">
          <cell r="H646">
            <v>23</v>
          </cell>
          <cell r="AZ646">
            <v>2.3158333333333333E-2</v>
          </cell>
        </row>
        <row r="647">
          <cell r="H647">
            <v>26.1</v>
          </cell>
          <cell r="AZ647">
            <v>2.2658333333333332E-2</v>
          </cell>
        </row>
        <row r="648">
          <cell r="H648">
            <v>28.9</v>
          </cell>
          <cell r="AZ648">
            <v>2.2658333333333332E-2</v>
          </cell>
        </row>
        <row r="649">
          <cell r="H649">
            <v>30.9</v>
          </cell>
          <cell r="AZ649">
            <v>2.3158333333333333E-2</v>
          </cell>
        </row>
        <row r="650">
          <cell r="H650">
            <v>34</v>
          </cell>
          <cell r="AZ650">
            <v>2.3158333333333333E-2</v>
          </cell>
        </row>
        <row r="651">
          <cell r="H651">
            <v>37</v>
          </cell>
          <cell r="AZ651">
            <v>2.2658333333333332E-2</v>
          </cell>
        </row>
        <row r="652">
          <cell r="H652">
            <v>39</v>
          </cell>
          <cell r="AZ652">
            <v>1.9895833333333335E-2</v>
          </cell>
        </row>
        <row r="653">
          <cell r="H653">
            <v>39.9</v>
          </cell>
          <cell r="AZ653">
            <v>1.9895833333333335E-2</v>
          </cell>
        </row>
        <row r="654">
          <cell r="H654">
            <v>39.9</v>
          </cell>
          <cell r="AZ654">
            <v>1.8133333333333331E-2</v>
          </cell>
        </row>
        <row r="655">
          <cell r="H655">
            <v>37.9</v>
          </cell>
          <cell r="AZ655">
            <v>1.8633333333333332E-2</v>
          </cell>
        </row>
        <row r="656">
          <cell r="H656">
            <v>35.1</v>
          </cell>
          <cell r="AZ656">
            <v>1.8633333333333332E-2</v>
          </cell>
        </row>
        <row r="657">
          <cell r="H657">
            <v>34</v>
          </cell>
          <cell r="AZ657">
            <v>1.8133333333333331E-2</v>
          </cell>
        </row>
        <row r="658">
          <cell r="H658">
            <v>32</v>
          </cell>
          <cell r="AZ658">
            <v>1.8133333333333331E-2</v>
          </cell>
        </row>
        <row r="659">
          <cell r="H659">
            <v>30.9</v>
          </cell>
          <cell r="AZ659">
            <v>1.7633333333333334E-2</v>
          </cell>
        </row>
        <row r="660">
          <cell r="H660">
            <v>30</v>
          </cell>
          <cell r="AZ660">
            <v>1.7633333333333334E-2</v>
          </cell>
        </row>
        <row r="661">
          <cell r="H661">
            <v>28</v>
          </cell>
          <cell r="AZ661">
            <v>1.7633333333333334E-2</v>
          </cell>
        </row>
        <row r="662">
          <cell r="H662">
            <v>28.9</v>
          </cell>
          <cell r="AZ662">
            <v>1.7633333333333334E-2</v>
          </cell>
        </row>
        <row r="663">
          <cell r="H663">
            <v>28</v>
          </cell>
          <cell r="AZ663">
            <v>1.7133333333333334E-2</v>
          </cell>
        </row>
        <row r="664">
          <cell r="H664">
            <v>27</v>
          </cell>
          <cell r="AZ664">
            <v>1.7133333333333334E-2</v>
          </cell>
        </row>
        <row r="665">
          <cell r="H665">
            <v>26.1</v>
          </cell>
          <cell r="AZ665">
            <v>1.7133333333333334E-2</v>
          </cell>
        </row>
        <row r="666">
          <cell r="H666">
            <v>26.1</v>
          </cell>
          <cell r="AZ666">
            <v>1.7133333333333334E-2</v>
          </cell>
        </row>
        <row r="667">
          <cell r="H667">
            <v>26.1</v>
          </cell>
          <cell r="AZ667">
            <v>1.7633333333333334E-2</v>
          </cell>
        </row>
        <row r="668">
          <cell r="H668">
            <v>26.1</v>
          </cell>
          <cell r="AZ668">
            <v>1.8133333333333331E-2</v>
          </cell>
        </row>
        <row r="669">
          <cell r="H669">
            <v>24.1</v>
          </cell>
          <cell r="AZ669">
            <v>1.8633333333333332E-2</v>
          </cell>
        </row>
        <row r="670">
          <cell r="H670">
            <v>28.9</v>
          </cell>
          <cell r="AZ670">
            <v>1.8633333333333332E-2</v>
          </cell>
        </row>
        <row r="671">
          <cell r="H671">
            <v>35.1</v>
          </cell>
          <cell r="AZ671">
            <v>1.8133333333333331E-2</v>
          </cell>
        </row>
        <row r="672">
          <cell r="H672">
            <v>41</v>
          </cell>
          <cell r="AZ672">
            <v>1.8133333333333331E-2</v>
          </cell>
        </row>
        <row r="673">
          <cell r="H673">
            <v>44.1</v>
          </cell>
          <cell r="AZ673">
            <v>1.8633333333333332E-2</v>
          </cell>
        </row>
        <row r="674">
          <cell r="H674">
            <v>46.9</v>
          </cell>
          <cell r="AZ674">
            <v>1.8633333333333332E-2</v>
          </cell>
        </row>
        <row r="675">
          <cell r="H675">
            <v>51.1</v>
          </cell>
          <cell r="AZ675">
            <v>1.8913333333333344E-2</v>
          </cell>
        </row>
        <row r="676">
          <cell r="H676">
            <v>54</v>
          </cell>
          <cell r="AZ676">
            <v>4.1033333333333331E-2</v>
          </cell>
        </row>
        <row r="677">
          <cell r="H677">
            <v>54</v>
          </cell>
          <cell r="AZ677">
            <v>4.1033333333333331E-2</v>
          </cell>
        </row>
        <row r="678">
          <cell r="H678">
            <v>54</v>
          </cell>
          <cell r="AZ678">
            <v>4.1533333333333339E-2</v>
          </cell>
        </row>
        <row r="679">
          <cell r="H679">
            <v>51.1</v>
          </cell>
          <cell r="AZ679">
            <v>1.9413333333333345E-2</v>
          </cell>
        </row>
        <row r="680">
          <cell r="H680">
            <v>48</v>
          </cell>
          <cell r="AZ680">
            <v>1.8633333333333332E-2</v>
          </cell>
        </row>
        <row r="681">
          <cell r="H681">
            <v>48</v>
          </cell>
          <cell r="AZ681">
            <v>1.8133333333333331E-2</v>
          </cell>
        </row>
        <row r="682">
          <cell r="H682">
            <v>45</v>
          </cell>
          <cell r="AZ682">
            <v>1.8133333333333331E-2</v>
          </cell>
        </row>
        <row r="683">
          <cell r="H683">
            <v>42.1</v>
          </cell>
          <cell r="AZ683">
            <v>1.7633333333333334E-2</v>
          </cell>
        </row>
        <row r="684">
          <cell r="H684">
            <v>42.1</v>
          </cell>
          <cell r="AZ684">
            <v>1.7633333333333334E-2</v>
          </cell>
        </row>
        <row r="685">
          <cell r="H685">
            <v>41</v>
          </cell>
          <cell r="AZ685">
            <v>1.7633333333333334E-2</v>
          </cell>
        </row>
        <row r="686">
          <cell r="H686">
            <v>39.9</v>
          </cell>
          <cell r="AZ686">
            <v>1.7633333333333334E-2</v>
          </cell>
        </row>
        <row r="687">
          <cell r="H687">
            <v>37</v>
          </cell>
          <cell r="AZ687">
            <v>1.7133333333333334E-2</v>
          </cell>
        </row>
        <row r="688">
          <cell r="H688">
            <v>35.1</v>
          </cell>
          <cell r="AZ688">
            <v>1.7133333333333334E-2</v>
          </cell>
        </row>
        <row r="689">
          <cell r="H689">
            <v>33.1</v>
          </cell>
          <cell r="AZ689">
            <v>1.7133333333333334E-2</v>
          </cell>
        </row>
        <row r="690">
          <cell r="H690">
            <v>33.1</v>
          </cell>
          <cell r="AZ690">
            <v>1.7133333333333334E-2</v>
          </cell>
        </row>
        <row r="691">
          <cell r="H691">
            <v>33.1</v>
          </cell>
          <cell r="AZ691">
            <v>1.7633333333333334E-2</v>
          </cell>
        </row>
        <row r="692">
          <cell r="H692">
            <v>36</v>
          </cell>
          <cell r="AZ692">
            <v>1.8133333333333331E-2</v>
          </cell>
        </row>
        <row r="693">
          <cell r="H693">
            <v>36</v>
          </cell>
          <cell r="AZ693">
            <v>1.8633333333333332E-2</v>
          </cell>
        </row>
        <row r="694">
          <cell r="H694">
            <v>41</v>
          </cell>
          <cell r="AZ694">
            <v>1.8633333333333332E-2</v>
          </cell>
        </row>
        <row r="695">
          <cell r="H695">
            <v>48</v>
          </cell>
          <cell r="AZ695">
            <v>1.8133333333333331E-2</v>
          </cell>
        </row>
        <row r="696">
          <cell r="H696">
            <v>53.1</v>
          </cell>
          <cell r="AZ696">
            <v>2.4433333333333338E-2</v>
          </cell>
        </row>
        <row r="697">
          <cell r="H697">
            <v>55</v>
          </cell>
          <cell r="AZ697">
            <v>3.0633333333333332E-2</v>
          </cell>
        </row>
        <row r="698">
          <cell r="H698">
            <v>57</v>
          </cell>
          <cell r="AZ698">
            <v>3.6633333333333337E-2</v>
          </cell>
        </row>
        <row r="699">
          <cell r="H699">
            <v>59</v>
          </cell>
          <cell r="AZ699">
            <v>4.2133333333333335E-2</v>
          </cell>
        </row>
        <row r="700">
          <cell r="H700">
            <v>60.1</v>
          </cell>
          <cell r="AZ700">
            <v>4.4933333333333332E-2</v>
          </cell>
        </row>
        <row r="701">
          <cell r="H701">
            <v>62.1</v>
          </cell>
          <cell r="AZ701">
            <v>5.0933333333333337E-2</v>
          </cell>
        </row>
        <row r="702">
          <cell r="H702">
            <v>60.1</v>
          </cell>
          <cell r="AZ702">
            <v>4.5433333333333333E-2</v>
          </cell>
        </row>
        <row r="703">
          <cell r="H703">
            <v>57.9</v>
          </cell>
          <cell r="AZ703">
            <v>3.9333333333333331E-2</v>
          </cell>
        </row>
        <row r="704">
          <cell r="H704">
            <v>55.9</v>
          </cell>
          <cell r="AZ704">
            <v>3.3333333333333326E-2</v>
          </cell>
        </row>
        <row r="705">
          <cell r="H705">
            <v>54</v>
          </cell>
          <cell r="AZ705">
            <v>2.7133333333333336E-2</v>
          </cell>
        </row>
        <row r="706">
          <cell r="H706">
            <v>50</v>
          </cell>
          <cell r="AZ706">
            <v>1.8133333333333331E-2</v>
          </cell>
        </row>
        <row r="707">
          <cell r="H707">
            <v>48.9</v>
          </cell>
          <cell r="AZ707">
            <v>1.7633333333333334E-2</v>
          </cell>
        </row>
        <row r="708">
          <cell r="H708">
            <v>46</v>
          </cell>
          <cell r="AZ708">
            <v>1.7633333333333334E-2</v>
          </cell>
        </row>
        <row r="709">
          <cell r="H709">
            <v>46</v>
          </cell>
          <cell r="AZ709">
            <v>1.7633333333333334E-2</v>
          </cell>
        </row>
        <row r="710">
          <cell r="H710">
            <v>42.1</v>
          </cell>
          <cell r="AZ710">
            <v>1.7633333333333334E-2</v>
          </cell>
        </row>
        <row r="711">
          <cell r="H711">
            <v>42.1</v>
          </cell>
          <cell r="AZ711">
            <v>1.7133333333333334E-2</v>
          </cell>
        </row>
        <row r="712">
          <cell r="H712">
            <v>39</v>
          </cell>
          <cell r="AZ712">
            <v>1.7133333333333334E-2</v>
          </cell>
        </row>
        <row r="713">
          <cell r="H713">
            <v>41</v>
          </cell>
          <cell r="AZ713">
            <v>1.7133333333333334E-2</v>
          </cell>
        </row>
        <row r="714">
          <cell r="H714">
            <v>39.9</v>
          </cell>
          <cell r="AZ714">
            <v>1.7133333333333334E-2</v>
          </cell>
        </row>
        <row r="715">
          <cell r="H715">
            <v>37.9</v>
          </cell>
          <cell r="AZ715">
            <v>1.7633333333333334E-2</v>
          </cell>
        </row>
        <row r="716">
          <cell r="H716">
            <v>39</v>
          </cell>
          <cell r="AZ716">
            <v>1.8133333333333331E-2</v>
          </cell>
        </row>
        <row r="717">
          <cell r="H717">
            <v>39.9</v>
          </cell>
          <cell r="AZ717">
            <v>2.5420833333333337E-2</v>
          </cell>
        </row>
        <row r="718">
          <cell r="H718">
            <v>44.1</v>
          </cell>
          <cell r="AZ718">
            <v>2.6325833333333333E-2</v>
          </cell>
        </row>
        <row r="719">
          <cell r="H719">
            <v>50</v>
          </cell>
          <cell r="AZ719">
            <v>2.718333333333333E-2</v>
          </cell>
        </row>
        <row r="720">
          <cell r="H720">
            <v>57.9</v>
          </cell>
          <cell r="AZ720">
            <v>0.10959087980173481</v>
          </cell>
        </row>
        <row r="721">
          <cell r="H721">
            <v>61</v>
          </cell>
          <cell r="AZ721">
            <v>0.12372524783147459</v>
          </cell>
        </row>
        <row r="722">
          <cell r="H722">
            <v>62.1</v>
          </cell>
          <cell r="AZ722">
            <v>0.15895218091697647</v>
          </cell>
        </row>
        <row r="723">
          <cell r="H723">
            <v>62.1</v>
          </cell>
          <cell r="AZ723">
            <v>0.15845218091697649</v>
          </cell>
        </row>
        <row r="724">
          <cell r="H724">
            <v>62.1</v>
          </cell>
          <cell r="AZ724">
            <v>0.15795218091697649</v>
          </cell>
        </row>
        <row r="725">
          <cell r="H725">
            <v>62.1</v>
          </cell>
          <cell r="AZ725">
            <v>0.1279821809169765</v>
          </cell>
        </row>
        <row r="726">
          <cell r="H726">
            <v>62.1</v>
          </cell>
          <cell r="AZ726">
            <v>0.12212968091697647</v>
          </cell>
        </row>
        <row r="727">
          <cell r="H727">
            <v>60.1</v>
          </cell>
          <cell r="AZ727">
            <v>9.6400833333333352E-2</v>
          </cell>
        </row>
        <row r="728">
          <cell r="H728">
            <v>57.9</v>
          </cell>
          <cell r="AZ728">
            <v>7.2453333333333328E-2</v>
          </cell>
        </row>
        <row r="729">
          <cell r="H729">
            <v>57.9</v>
          </cell>
          <cell r="AZ729">
            <v>7.1953333333333327E-2</v>
          </cell>
        </row>
        <row r="730">
          <cell r="H730">
            <v>57</v>
          </cell>
          <cell r="AZ730">
            <v>6.4433333333333329E-2</v>
          </cell>
        </row>
        <row r="731">
          <cell r="H731">
            <v>55</v>
          </cell>
          <cell r="AZ731">
            <v>2.9383333333333331E-2</v>
          </cell>
        </row>
        <row r="732">
          <cell r="H732">
            <v>53.1</v>
          </cell>
          <cell r="AZ732">
            <v>2.3433333333333341E-2</v>
          </cell>
        </row>
        <row r="733">
          <cell r="H733">
            <v>53.1</v>
          </cell>
          <cell r="AZ733">
            <v>2.3433333333333341E-2</v>
          </cell>
        </row>
        <row r="734">
          <cell r="H734">
            <v>51.1</v>
          </cell>
          <cell r="AZ734">
            <v>1.7933333333333339E-2</v>
          </cell>
        </row>
        <row r="735">
          <cell r="H735">
            <v>51.1</v>
          </cell>
          <cell r="AZ735">
            <v>1.7433333333333342E-2</v>
          </cell>
        </row>
        <row r="736">
          <cell r="H736">
            <v>50</v>
          </cell>
          <cell r="AZ736">
            <v>1.7133333333333334E-2</v>
          </cell>
        </row>
        <row r="737">
          <cell r="H737">
            <v>50</v>
          </cell>
          <cell r="AZ737">
            <v>1.7133333333333334E-2</v>
          </cell>
        </row>
        <row r="738">
          <cell r="H738">
            <v>50</v>
          </cell>
          <cell r="AZ738">
            <v>1.7133333333333334E-2</v>
          </cell>
        </row>
        <row r="739">
          <cell r="H739">
            <v>50</v>
          </cell>
          <cell r="AZ739">
            <v>1.7633333333333334E-2</v>
          </cell>
        </row>
        <row r="740">
          <cell r="H740">
            <v>50</v>
          </cell>
          <cell r="AZ740">
            <v>1.8133333333333331E-2</v>
          </cell>
        </row>
        <row r="741">
          <cell r="H741">
            <v>51.1</v>
          </cell>
          <cell r="AZ741">
            <v>2.622910470879803E-2</v>
          </cell>
        </row>
        <row r="742">
          <cell r="H742">
            <v>52</v>
          </cell>
          <cell r="AZ742">
            <v>3.8883454151177201E-2</v>
          </cell>
        </row>
        <row r="743">
          <cell r="H743">
            <v>52</v>
          </cell>
          <cell r="AZ743">
            <v>3.9740954151177198E-2</v>
          </cell>
        </row>
        <row r="744">
          <cell r="H744">
            <v>57.9</v>
          </cell>
          <cell r="AZ744">
            <v>0.1126958798017348</v>
          </cell>
        </row>
        <row r="745">
          <cell r="H745">
            <v>63</v>
          </cell>
          <cell r="AZ745">
            <v>0.17854484494759953</v>
          </cell>
        </row>
        <row r="746">
          <cell r="H746">
            <v>66.900000000000006</v>
          </cell>
          <cell r="AZ746">
            <v>0.27372818602110516</v>
          </cell>
        </row>
        <row r="747">
          <cell r="H747">
            <v>69.099999999999994</v>
          </cell>
          <cell r="AZ747">
            <v>0.29665037610028622</v>
          </cell>
        </row>
        <row r="748">
          <cell r="H748">
            <v>70</v>
          </cell>
          <cell r="AZ748">
            <v>0.3057125845141484</v>
          </cell>
        </row>
        <row r="749">
          <cell r="H749">
            <v>68</v>
          </cell>
          <cell r="AZ749">
            <v>0.23778191456798767</v>
          </cell>
        </row>
        <row r="750">
          <cell r="H750">
            <v>66.900000000000006</v>
          </cell>
          <cell r="AZ750">
            <v>0.22582833025187435</v>
          </cell>
        </row>
        <row r="751">
          <cell r="H751">
            <v>66</v>
          </cell>
          <cell r="AZ751">
            <v>0.17348552829354547</v>
          </cell>
        </row>
        <row r="752">
          <cell r="H752">
            <v>64</v>
          </cell>
          <cell r="AZ752">
            <v>0.12003333333333333</v>
          </cell>
        </row>
        <row r="753">
          <cell r="H753">
            <v>64</v>
          </cell>
          <cell r="AZ753">
            <v>0.11953333333333332</v>
          </cell>
        </row>
        <row r="754">
          <cell r="H754">
            <v>63</v>
          </cell>
          <cell r="AZ754">
            <v>0.11123333333333335</v>
          </cell>
        </row>
        <row r="755">
          <cell r="H755">
            <v>58.8</v>
          </cell>
          <cell r="AZ755">
            <v>4.0783333333333324E-2</v>
          </cell>
        </row>
        <row r="756">
          <cell r="H756">
            <v>54.7</v>
          </cell>
          <cell r="AZ756">
            <v>2.8233333333333343E-2</v>
          </cell>
        </row>
        <row r="757">
          <cell r="H757">
            <v>50.5</v>
          </cell>
          <cell r="AZ757">
            <v>1.7133333333333334E-2</v>
          </cell>
        </row>
        <row r="758">
          <cell r="H758">
            <v>46.4</v>
          </cell>
          <cell r="AZ758">
            <v>1.8066666666666665E-2</v>
          </cell>
        </row>
        <row r="759">
          <cell r="H759">
            <v>42.3</v>
          </cell>
          <cell r="AZ759">
            <v>1.7566666666666664E-2</v>
          </cell>
        </row>
        <row r="760">
          <cell r="H760">
            <v>38.1</v>
          </cell>
          <cell r="AZ760">
            <v>1.7566666666666664E-2</v>
          </cell>
        </row>
        <row r="761">
          <cell r="H761">
            <v>34</v>
          </cell>
          <cell r="AZ761">
            <v>1.7566666666666664E-2</v>
          </cell>
        </row>
        <row r="762">
          <cell r="H762">
            <v>34</v>
          </cell>
          <cell r="AZ762">
            <v>1.7566666666666664E-2</v>
          </cell>
        </row>
        <row r="763">
          <cell r="H763">
            <v>34</v>
          </cell>
          <cell r="AZ763">
            <v>1.8066666666666665E-2</v>
          </cell>
        </row>
        <row r="764">
          <cell r="H764">
            <v>32</v>
          </cell>
          <cell r="AZ764">
            <v>1.8566666666666665E-2</v>
          </cell>
        </row>
        <row r="765">
          <cell r="H765">
            <v>30.9</v>
          </cell>
          <cell r="AZ765">
            <v>2.6179166666666667E-2</v>
          </cell>
        </row>
        <row r="766">
          <cell r="H766">
            <v>30.9</v>
          </cell>
          <cell r="AZ766">
            <v>2.7127499999999999E-2</v>
          </cell>
        </row>
        <row r="767">
          <cell r="H767">
            <v>32</v>
          </cell>
          <cell r="AZ767">
            <v>2.8049999999999999E-2</v>
          </cell>
        </row>
        <row r="768">
          <cell r="H768">
            <v>32</v>
          </cell>
          <cell r="AZ768">
            <v>2.8049999999999999E-2</v>
          </cell>
        </row>
        <row r="769">
          <cell r="H769">
            <v>33.1</v>
          </cell>
          <cell r="AZ769">
            <v>2.3808333333333327E-2</v>
          </cell>
        </row>
        <row r="770">
          <cell r="H770">
            <v>35.1</v>
          </cell>
          <cell r="AZ770">
            <v>2.8549999999999999E-2</v>
          </cell>
        </row>
        <row r="771">
          <cell r="H771">
            <v>39</v>
          </cell>
          <cell r="AZ771">
            <v>2.8049999999999999E-2</v>
          </cell>
        </row>
        <row r="772">
          <cell r="H772">
            <v>44.1</v>
          </cell>
          <cell r="AZ772">
            <v>2.7549999999999995E-2</v>
          </cell>
        </row>
        <row r="773">
          <cell r="H773">
            <v>45</v>
          </cell>
          <cell r="AZ773">
            <v>2.7549999999999995E-2</v>
          </cell>
        </row>
        <row r="774">
          <cell r="H774">
            <v>48</v>
          </cell>
          <cell r="AZ774">
            <v>2.6627499999999995E-2</v>
          </cell>
        </row>
        <row r="775">
          <cell r="H775">
            <v>48.9</v>
          </cell>
          <cell r="AZ775">
            <v>2.6179166666666667E-2</v>
          </cell>
        </row>
        <row r="776">
          <cell r="H776">
            <v>62.1</v>
          </cell>
          <cell r="AZ776">
            <v>0.13317620421131629</v>
          </cell>
        </row>
        <row r="777">
          <cell r="H777">
            <v>63</v>
          </cell>
          <cell r="AZ777">
            <v>0.15217620421131633</v>
          </cell>
        </row>
        <row r="778">
          <cell r="H778">
            <v>48.9</v>
          </cell>
          <cell r="AZ778">
            <v>1.8066666666666665E-2</v>
          </cell>
        </row>
        <row r="779">
          <cell r="H779">
            <v>48</v>
          </cell>
          <cell r="AZ779">
            <v>1.7816666666666661E-2</v>
          </cell>
        </row>
        <row r="780">
          <cell r="H780">
            <v>46</v>
          </cell>
          <cell r="AZ780">
            <v>1.7566666666666664E-2</v>
          </cell>
        </row>
        <row r="781">
          <cell r="H781">
            <v>45</v>
          </cell>
          <cell r="AZ781">
            <v>1.7566666666666664E-2</v>
          </cell>
        </row>
        <row r="782">
          <cell r="H782">
            <v>45</v>
          </cell>
          <cell r="AZ782">
            <v>1.8066666666666665E-2</v>
          </cell>
        </row>
        <row r="783">
          <cell r="H783">
            <v>39.9</v>
          </cell>
          <cell r="AZ783">
            <v>1.7566666666666664E-2</v>
          </cell>
        </row>
        <row r="784">
          <cell r="H784">
            <v>36</v>
          </cell>
          <cell r="AZ784">
            <v>1.7566666666666664E-2</v>
          </cell>
        </row>
        <row r="785">
          <cell r="H785">
            <v>36</v>
          </cell>
          <cell r="AZ785">
            <v>1.7566666666666664E-2</v>
          </cell>
        </row>
        <row r="786">
          <cell r="H786">
            <v>36</v>
          </cell>
          <cell r="AZ786">
            <v>1.7566666666666664E-2</v>
          </cell>
        </row>
        <row r="787">
          <cell r="H787">
            <v>35.1</v>
          </cell>
          <cell r="AZ787">
            <v>1.8066666666666665E-2</v>
          </cell>
        </row>
        <row r="788">
          <cell r="H788">
            <v>30.9</v>
          </cell>
          <cell r="AZ788">
            <v>1.8566666666666665E-2</v>
          </cell>
        </row>
        <row r="789">
          <cell r="H789">
            <v>30</v>
          </cell>
          <cell r="AZ789">
            <v>2.6179166666666667E-2</v>
          </cell>
        </row>
        <row r="790">
          <cell r="H790">
            <v>30</v>
          </cell>
          <cell r="AZ790">
            <v>2.7127499999999999E-2</v>
          </cell>
        </row>
        <row r="791">
          <cell r="H791">
            <v>30</v>
          </cell>
          <cell r="AZ791">
            <v>2.8049999999999999E-2</v>
          </cell>
        </row>
        <row r="792">
          <cell r="H792">
            <v>32</v>
          </cell>
          <cell r="AZ792">
            <v>2.8049999999999999E-2</v>
          </cell>
        </row>
        <row r="793">
          <cell r="H793">
            <v>34</v>
          </cell>
          <cell r="AZ793">
            <v>2.3808333333333327E-2</v>
          </cell>
        </row>
        <row r="794">
          <cell r="H794">
            <v>35.1</v>
          </cell>
          <cell r="AZ794">
            <v>2.8549999999999999E-2</v>
          </cell>
        </row>
        <row r="795">
          <cell r="H795">
            <v>37</v>
          </cell>
          <cell r="AZ795">
            <v>2.8049999999999999E-2</v>
          </cell>
        </row>
        <row r="796">
          <cell r="H796">
            <v>36</v>
          </cell>
          <cell r="AZ796">
            <v>2.7549999999999995E-2</v>
          </cell>
        </row>
        <row r="797">
          <cell r="H797">
            <v>35.1</v>
          </cell>
          <cell r="AZ797">
            <v>2.7549999999999995E-2</v>
          </cell>
        </row>
        <row r="798">
          <cell r="H798">
            <v>32</v>
          </cell>
          <cell r="AZ798">
            <v>2.6627499999999995E-2</v>
          </cell>
        </row>
        <row r="799">
          <cell r="H799">
            <v>28.9</v>
          </cell>
          <cell r="AZ799">
            <v>2.6179166666666667E-2</v>
          </cell>
        </row>
        <row r="800">
          <cell r="H800">
            <v>28</v>
          </cell>
          <cell r="AZ800">
            <v>1.9066666666666662E-2</v>
          </cell>
        </row>
        <row r="801">
          <cell r="H801">
            <v>27</v>
          </cell>
          <cell r="AZ801">
            <v>1.8566666666666665E-2</v>
          </cell>
        </row>
        <row r="802">
          <cell r="H802">
            <v>26.1</v>
          </cell>
          <cell r="AZ802">
            <v>1.8066666666666665E-2</v>
          </cell>
        </row>
        <row r="803">
          <cell r="H803">
            <v>25</v>
          </cell>
          <cell r="AZ803">
            <v>1.7816666666666661E-2</v>
          </cell>
        </row>
        <row r="804">
          <cell r="H804">
            <v>25</v>
          </cell>
          <cell r="AZ804">
            <v>1.7566666666666664E-2</v>
          </cell>
        </row>
        <row r="805">
          <cell r="H805">
            <v>23</v>
          </cell>
          <cell r="AZ805">
            <v>1.7566666666666664E-2</v>
          </cell>
        </row>
        <row r="806">
          <cell r="H806">
            <v>21.9</v>
          </cell>
          <cell r="AZ806">
            <v>1.8066666666666665E-2</v>
          </cell>
        </row>
        <row r="807">
          <cell r="H807">
            <v>21</v>
          </cell>
          <cell r="AZ807">
            <v>1.7566666666666664E-2</v>
          </cell>
        </row>
        <row r="808">
          <cell r="H808">
            <v>19.899999999999999</v>
          </cell>
          <cell r="AZ808">
            <v>1.7566666666666664E-2</v>
          </cell>
        </row>
        <row r="809">
          <cell r="H809">
            <v>19</v>
          </cell>
          <cell r="AZ809">
            <v>1.7566666666666664E-2</v>
          </cell>
        </row>
        <row r="810">
          <cell r="H810">
            <v>18</v>
          </cell>
          <cell r="AZ810">
            <v>1.7566666666666664E-2</v>
          </cell>
        </row>
        <row r="811">
          <cell r="H811">
            <v>17.100000000000001</v>
          </cell>
          <cell r="AZ811">
            <v>1.8066666666666665E-2</v>
          </cell>
        </row>
        <row r="812">
          <cell r="H812">
            <v>16</v>
          </cell>
          <cell r="AZ812">
            <v>1.8566666666666665E-2</v>
          </cell>
        </row>
        <row r="813">
          <cell r="H813">
            <v>16</v>
          </cell>
          <cell r="AZ813">
            <v>2.2859999999999995E-2</v>
          </cell>
        </row>
        <row r="814">
          <cell r="H814">
            <v>19</v>
          </cell>
          <cell r="AZ814">
            <v>2.3808333333333327E-2</v>
          </cell>
        </row>
        <row r="815">
          <cell r="H815">
            <v>23</v>
          </cell>
          <cell r="AZ815">
            <v>2.3308333333333334E-2</v>
          </cell>
        </row>
        <row r="816">
          <cell r="H816">
            <v>26.1</v>
          </cell>
          <cell r="AZ816">
            <v>2.3308333333333334E-2</v>
          </cell>
        </row>
        <row r="817">
          <cell r="H817">
            <v>28.9</v>
          </cell>
          <cell r="AZ817">
            <v>2.3808333333333327E-2</v>
          </cell>
        </row>
        <row r="818">
          <cell r="H818">
            <v>30</v>
          </cell>
          <cell r="AZ818">
            <v>2.3808333333333327E-2</v>
          </cell>
        </row>
        <row r="819">
          <cell r="H819">
            <v>32</v>
          </cell>
          <cell r="AZ819">
            <v>2.3308333333333334E-2</v>
          </cell>
        </row>
        <row r="820">
          <cell r="H820">
            <v>34</v>
          </cell>
          <cell r="AZ820">
            <v>2.0437499999999997E-2</v>
          </cell>
        </row>
        <row r="821">
          <cell r="H821">
            <v>35.1</v>
          </cell>
          <cell r="AZ821">
            <v>2.0437499999999997E-2</v>
          </cell>
        </row>
        <row r="822">
          <cell r="H822">
            <v>34</v>
          </cell>
          <cell r="AZ822">
            <v>1.8566666666666665E-2</v>
          </cell>
        </row>
        <row r="823">
          <cell r="H823">
            <v>30.9</v>
          </cell>
          <cell r="AZ823">
            <v>1.9066666666666662E-2</v>
          </cell>
        </row>
        <row r="824">
          <cell r="H824">
            <v>30</v>
          </cell>
          <cell r="AZ824">
            <v>1.9066666666666662E-2</v>
          </cell>
        </row>
        <row r="825">
          <cell r="H825">
            <v>28</v>
          </cell>
          <cell r="AZ825">
            <v>1.8566666666666665E-2</v>
          </cell>
        </row>
        <row r="826">
          <cell r="H826">
            <v>27</v>
          </cell>
          <cell r="AZ826">
            <v>1.8566666666666665E-2</v>
          </cell>
        </row>
        <row r="827">
          <cell r="H827">
            <v>26.1</v>
          </cell>
          <cell r="AZ827">
            <v>1.8066666666666665E-2</v>
          </cell>
        </row>
        <row r="828">
          <cell r="H828">
            <v>25</v>
          </cell>
          <cell r="AZ828">
            <v>1.8066666666666665E-2</v>
          </cell>
        </row>
        <row r="829">
          <cell r="H829">
            <v>23</v>
          </cell>
          <cell r="AZ829">
            <v>1.8066666666666665E-2</v>
          </cell>
        </row>
        <row r="830">
          <cell r="H830">
            <v>23</v>
          </cell>
          <cell r="AZ830">
            <v>1.8066666666666665E-2</v>
          </cell>
        </row>
        <row r="831">
          <cell r="H831">
            <v>23</v>
          </cell>
          <cell r="AZ831">
            <v>1.7566666666666664E-2</v>
          </cell>
        </row>
        <row r="832">
          <cell r="H832">
            <v>21</v>
          </cell>
          <cell r="AZ832">
            <v>1.7566666666666664E-2</v>
          </cell>
        </row>
        <row r="833">
          <cell r="H833">
            <v>21.9</v>
          </cell>
          <cell r="AZ833">
            <v>1.7566666666666664E-2</v>
          </cell>
        </row>
        <row r="834">
          <cell r="H834">
            <v>21.9</v>
          </cell>
          <cell r="AZ834">
            <v>1.7566666666666664E-2</v>
          </cell>
        </row>
        <row r="835">
          <cell r="H835">
            <v>21</v>
          </cell>
          <cell r="AZ835">
            <v>1.8066666666666665E-2</v>
          </cell>
        </row>
        <row r="836">
          <cell r="H836">
            <v>21.9</v>
          </cell>
          <cell r="AZ836">
            <v>1.8566666666666665E-2</v>
          </cell>
        </row>
        <row r="837">
          <cell r="H837">
            <v>21.9</v>
          </cell>
          <cell r="AZ837">
            <v>1.9066666666666662E-2</v>
          </cell>
        </row>
        <row r="838">
          <cell r="H838">
            <v>21.9</v>
          </cell>
          <cell r="AZ838">
            <v>1.9066666666666662E-2</v>
          </cell>
        </row>
        <row r="839">
          <cell r="H839">
            <v>32</v>
          </cell>
          <cell r="AZ839">
            <v>1.8566666666666665E-2</v>
          </cell>
        </row>
        <row r="840">
          <cell r="H840">
            <v>36</v>
          </cell>
          <cell r="AZ840">
            <v>1.8566666666666665E-2</v>
          </cell>
        </row>
        <row r="841">
          <cell r="H841">
            <v>39</v>
          </cell>
          <cell r="AZ841">
            <v>1.9066666666666662E-2</v>
          </cell>
        </row>
        <row r="842">
          <cell r="H842">
            <v>42.1</v>
          </cell>
          <cell r="AZ842">
            <v>1.9066666666666662E-2</v>
          </cell>
        </row>
        <row r="843">
          <cell r="H843">
            <v>42.1</v>
          </cell>
          <cell r="AZ843">
            <v>1.8566666666666665E-2</v>
          </cell>
        </row>
        <row r="844">
          <cell r="H844">
            <v>44.1</v>
          </cell>
          <cell r="AZ844">
            <v>1.8066666666666665E-2</v>
          </cell>
        </row>
        <row r="845">
          <cell r="H845">
            <v>46</v>
          </cell>
          <cell r="AZ845">
            <v>1.8066666666666665E-2</v>
          </cell>
        </row>
        <row r="846">
          <cell r="H846">
            <v>44.1</v>
          </cell>
          <cell r="AZ846">
            <v>1.8566666666666665E-2</v>
          </cell>
        </row>
        <row r="847">
          <cell r="H847">
            <v>39.9</v>
          </cell>
          <cell r="AZ847">
            <v>1.9066666666666662E-2</v>
          </cell>
        </row>
        <row r="848">
          <cell r="H848">
            <v>37</v>
          </cell>
          <cell r="AZ848">
            <v>1.9066666666666662E-2</v>
          </cell>
        </row>
        <row r="849">
          <cell r="H849">
            <v>35.1</v>
          </cell>
          <cell r="AZ849">
            <v>1.8566666666666665E-2</v>
          </cell>
        </row>
        <row r="850">
          <cell r="H850">
            <v>32</v>
          </cell>
          <cell r="AZ850">
            <v>1.8566666666666665E-2</v>
          </cell>
        </row>
        <row r="851">
          <cell r="H851">
            <v>30.9</v>
          </cell>
          <cell r="AZ851">
            <v>1.8066666666666665E-2</v>
          </cell>
        </row>
        <row r="852">
          <cell r="H852">
            <v>30</v>
          </cell>
          <cell r="AZ852">
            <v>1.8066666666666665E-2</v>
          </cell>
        </row>
        <row r="853">
          <cell r="H853">
            <v>28.9</v>
          </cell>
          <cell r="AZ853">
            <v>1.8066666666666665E-2</v>
          </cell>
        </row>
        <row r="854">
          <cell r="H854">
            <v>28</v>
          </cell>
          <cell r="AZ854">
            <v>1.8066666666666665E-2</v>
          </cell>
        </row>
        <row r="855">
          <cell r="H855">
            <v>25</v>
          </cell>
          <cell r="AZ855">
            <v>1.7566666666666664E-2</v>
          </cell>
        </row>
        <row r="856">
          <cell r="H856">
            <v>24.1</v>
          </cell>
          <cell r="AZ856">
            <v>1.7566666666666664E-2</v>
          </cell>
        </row>
        <row r="857">
          <cell r="H857">
            <v>21.9</v>
          </cell>
          <cell r="AZ857">
            <v>1.7566666666666664E-2</v>
          </cell>
        </row>
        <row r="858">
          <cell r="H858">
            <v>21</v>
          </cell>
          <cell r="AZ858">
            <v>1.7566666666666664E-2</v>
          </cell>
        </row>
        <row r="859">
          <cell r="H859">
            <v>21</v>
          </cell>
          <cell r="AZ859">
            <v>1.8066666666666665E-2</v>
          </cell>
        </row>
        <row r="860">
          <cell r="H860">
            <v>19.899999999999999</v>
          </cell>
          <cell r="AZ860">
            <v>1.8566666666666665E-2</v>
          </cell>
        </row>
        <row r="861">
          <cell r="H861">
            <v>19.899999999999999</v>
          </cell>
          <cell r="AZ861">
            <v>1.9066666666666662E-2</v>
          </cell>
        </row>
        <row r="862">
          <cell r="H862">
            <v>25</v>
          </cell>
          <cell r="AZ862">
            <v>1.9066666666666662E-2</v>
          </cell>
        </row>
        <row r="863">
          <cell r="H863">
            <v>28.9</v>
          </cell>
          <cell r="AZ863">
            <v>1.8566666666666665E-2</v>
          </cell>
        </row>
        <row r="864">
          <cell r="H864">
            <v>32</v>
          </cell>
          <cell r="AZ864">
            <v>1.8566666666666665E-2</v>
          </cell>
        </row>
        <row r="865">
          <cell r="H865">
            <v>35.1</v>
          </cell>
          <cell r="AZ865">
            <v>1.9066666666666662E-2</v>
          </cell>
        </row>
        <row r="866">
          <cell r="H866">
            <v>37.9</v>
          </cell>
          <cell r="AZ866">
            <v>1.9066666666666662E-2</v>
          </cell>
        </row>
        <row r="867">
          <cell r="H867">
            <v>41</v>
          </cell>
          <cell r="AZ867">
            <v>1.8566666666666665E-2</v>
          </cell>
        </row>
        <row r="868">
          <cell r="H868">
            <v>41</v>
          </cell>
          <cell r="AZ868">
            <v>1.8066666666666665E-2</v>
          </cell>
        </row>
        <row r="869">
          <cell r="H869">
            <v>41</v>
          </cell>
          <cell r="AZ869">
            <v>1.8066666666666665E-2</v>
          </cell>
        </row>
        <row r="870">
          <cell r="H870">
            <v>39.9</v>
          </cell>
          <cell r="AZ870">
            <v>1.8566666666666665E-2</v>
          </cell>
        </row>
        <row r="871">
          <cell r="H871">
            <v>39.9</v>
          </cell>
          <cell r="AZ871">
            <v>1.9066666666666662E-2</v>
          </cell>
        </row>
        <row r="872">
          <cell r="H872">
            <v>37.9</v>
          </cell>
          <cell r="AZ872">
            <v>1.9066666666666662E-2</v>
          </cell>
        </row>
        <row r="873">
          <cell r="H873">
            <v>37.9</v>
          </cell>
          <cell r="AZ873">
            <v>1.8566666666666665E-2</v>
          </cell>
        </row>
        <row r="874">
          <cell r="H874">
            <v>37.9</v>
          </cell>
          <cell r="AZ874">
            <v>1.8566666666666665E-2</v>
          </cell>
        </row>
        <row r="875">
          <cell r="H875">
            <v>37</v>
          </cell>
          <cell r="AZ875">
            <v>1.8066666666666665E-2</v>
          </cell>
        </row>
        <row r="876">
          <cell r="H876">
            <v>37.9</v>
          </cell>
          <cell r="AZ876">
            <v>1.8066666666666665E-2</v>
          </cell>
        </row>
        <row r="877">
          <cell r="H877">
            <v>37</v>
          </cell>
          <cell r="AZ877">
            <v>1.8066666666666665E-2</v>
          </cell>
        </row>
        <row r="878">
          <cell r="H878">
            <v>37</v>
          </cell>
          <cell r="AZ878">
            <v>1.8066666666666665E-2</v>
          </cell>
        </row>
        <row r="879">
          <cell r="H879">
            <v>36</v>
          </cell>
          <cell r="AZ879">
            <v>1.7566666666666664E-2</v>
          </cell>
        </row>
        <row r="880">
          <cell r="H880">
            <v>36</v>
          </cell>
          <cell r="AZ880">
            <v>1.7566666666666664E-2</v>
          </cell>
        </row>
        <row r="881">
          <cell r="H881">
            <v>36</v>
          </cell>
          <cell r="AZ881">
            <v>1.7566666666666664E-2</v>
          </cell>
        </row>
        <row r="882">
          <cell r="H882">
            <v>34</v>
          </cell>
          <cell r="AZ882">
            <v>1.7566666666666664E-2</v>
          </cell>
        </row>
        <row r="883">
          <cell r="H883">
            <v>33.1</v>
          </cell>
          <cell r="AZ883">
            <v>1.8066666666666665E-2</v>
          </cell>
        </row>
        <row r="884">
          <cell r="H884">
            <v>32</v>
          </cell>
          <cell r="AZ884">
            <v>1.8566666666666665E-2</v>
          </cell>
        </row>
        <row r="885">
          <cell r="H885">
            <v>32</v>
          </cell>
          <cell r="AZ885">
            <v>2.6179166666666667E-2</v>
          </cell>
        </row>
        <row r="886">
          <cell r="H886">
            <v>32</v>
          </cell>
          <cell r="AZ886">
            <v>2.7127499999999999E-2</v>
          </cell>
        </row>
        <row r="887">
          <cell r="H887">
            <v>33.1</v>
          </cell>
          <cell r="AZ887">
            <v>2.8049999999999999E-2</v>
          </cell>
        </row>
        <row r="888">
          <cell r="H888">
            <v>34</v>
          </cell>
          <cell r="AZ888">
            <v>2.8049999999999999E-2</v>
          </cell>
        </row>
        <row r="889">
          <cell r="H889">
            <v>36</v>
          </cell>
          <cell r="AZ889">
            <v>2.3808333333333327E-2</v>
          </cell>
        </row>
        <row r="890">
          <cell r="H890">
            <v>37.9</v>
          </cell>
          <cell r="AZ890">
            <v>2.8549999999999999E-2</v>
          </cell>
        </row>
        <row r="891">
          <cell r="H891">
            <v>41</v>
          </cell>
          <cell r="AZ891">
            <v>2.8049999999999999E-2</v>
          </cell>
        </row>
        <row r="892">
          <cell r="H892">
            <v>43</v>
          </cell>
          <cell r="AZ892">
            <v>2.7549999999999995E-2</v>
          </cell>
        </row>
        <row r="893">
          <cell r="H893">
            <v>44.1</v>
          </cell>
          <cell r="AZ893">
            <v>2.7549999999999995E-2</v>
          </cell>
        </row>
        <row r="894">
          <cell r="H894">
            <v>44.1</v>
          </cell>
          <cell r="AZ894">
            <v>2.6627499999999995E-2</v>
          </cell>
        </row>
        <row r="895">
          <cell r="H895">
            <v>43</v>
          </cell>
          <cell r="AZ895">
            <v>2.6179166666666667E-2</v>
          </cell>
        </row>
        <row r="896">
          <cell r="H896">
            <v>41</v>
          </cell>
          <cell r="AZ896">
            <v>1.9066666666666662E-2</v>
          </cell>
        </row>
        <row r="897">
          <cell r="H897">
            <v>39.9</v>
          </cell>
          <cell r="AZ897">
            <v>1.8566666666666665E-2</v>
          </cell>
        </row>
        <row r="898">
          <cell r="H898">
            <v>41</v>
          </cell>
          <cell r="AZ898">
            <v>1.8066666666666665E-2</v>
          </cell>
        </row>
        <row r="899">
          <cell r="H899">
            <v>39.9</v>
          </cell>
          <cell r="AZ899">
            <v>1.7816666666666661E-2</v>
          </cell>
        </row>
        <row r="900">
          <cell r="H900">
            <v>39</v>
          </cell>
          <cell r="AZ900">
            <v>1.7566666666666664E-2</v>
          </cell>
        </row>
        <row r="901">
          <cell r="H901">
            <v>39.9</v>
          </cell>
          <cell r="AZ901">
            <v>1.7566666666666664E-2</v>
          </cell>
        </row>
        <row r="902">
          <cell r="H902">
            <v>37</v>
          </cell>
          <cell r="AZ902">
            <v>1.8066666666666665E-2</v>
          </cell>
        </row>
        <row r="903">
          <cell r="H903">
            <v>36</v>
          </cell>
          <cell r="AZ903">
            <v>1.7566666666666664E-2</v>
          </cell>
        </row>
        <row r="904">
          <cell r="H904">
            <v>36</v>
          </cell>
          <cell r="AZ904">
            <v>1.7566666666666664E-2</v>
          </cell>
        </row>
        <row r="905">
          <cell r="H905">
            <v>35.1</v>
          </cell>
          <cell r="AZ905">
            <v>1.7566666666666664E-2</v>
          </cell>
        </row>
        <row r="906">
          <cell r="H906">
            <v>35.1</v>
          </cell>
          <cell r="AZ906">
            <v>1.7566666666666664E-2</v>
          </cell>
        </row>
        <row r="907">
          <cell r="H907">
            <v>36</v>
          </cell>
          <cell r="AZ907">
            <v>1.8066666666666665E-2</v>
          </cell>
        </row>
        <row r="908">
          <cell r="H908">
            <v>36</v>
          </cell>
          <cell r="AZ908">
            <v>1.8566666666666665E-2</v>
          </cell>
        </row>
        <row r="909">
          <cell r="H909">
            <v>37</v>
          </cell>
          <cell r="AZ909">
            <v>2.6179166666666667E-2</v>
          </cell>
        </row>
        <row r="910">
          <cell r="H910">
            <v>37</v>
          </cell>
          <cell r="AZ910">
            <v>2.7127499999999999E-2</v>
          </cell>
        </row>
        <row r="911">
          <cell r="H911">
            <v>39</v>
          </cell>
          <cell r="AZ911">
            <v>2.8049999999999999E-2</v>
          </cell>
        </row>
        <row r="912">
          <cell r="H912">
            <v>39.9</v>
          </cell>
          <cell r="AZ912">
            <v>2.8049999999999999E-2</v>
          </cell>
        </row>
        <row r="913">
          <cell r="H913">
            <v>42.1</v>
          </cell>
          <cell r="AZ913">
            <v>2.3808333333333327E-2</v>
          </cell>
        </row>
        <row r="914">
          <cell r="H914">
            <v>42.1</v>
          </cell>
          <cell r="AZ914">
            <v>2.8549999999999999E-2</v>
          </cell>
        </row>
        <row r="915">
          <cell r="H915">
            <v>42.1</v>
          </cell>
          <cell r="AZ915">
            <v>2.8049999999999999E-2</v>
          </cell>
        </row>
        <row r="916">
          <cell r="H916">
            <v>43</v>
          </cell>
          <cell r="AZ916">
            <v>2.7549999999999995E-2</v>
          </cell>
        </row>
        <row r="917">
          <cell r="H917">
            <v>44.1</v>
          </cell>
          <cell r="AZ917">
            <v>2.7549999999999995E-2</v>
          </cell>
        </row>
        <row r="918">
          <cell r="H918">
            <v>44.1</v>
          </cell>
          <cell r="AZ918">
            <v>2.6627499999999995E-2</v>
          </cell>
        </row>
        <row r="919">
          <cell r="H919">
            <v>43</v>
          </cell>
          <cell r="AZ919">
            <v>2.6179166666666667E-2</v>
          </cell>
        </row>
        <row r="920">
          <cell r="H920">
            <v>43</v>
          </cell>
          <cell r="AZ920">
            <v>1.9066666666666662E-2</v>
          </cell>
        </row>
        <row r="921">
          <cell r="H921">
            <v>42.1</v>
          </cell>
          <cell r="AZ921">
            <v>1.8566666666666665E-2</v>
          </cell>
        </row>
        <row r="922">
          <cell r="H922">
            <v>42.1</v>
          </cell>
          <cell r="AZ922">
            <v>1.8066666666666665E-2</v>
          </cell>
        </row>
        <row r="923">
          <cell r="H923">
            <v>41</v>
          </cell>
          <cell r="AZ923">
            <v>1.7816666666666661E-2</v>
          </cell>
        </row>
        <row r="924">
          <cell r="H924">
            <v>41</v>
          </cell>
          <cell r="AZ924">
            <v>1.7566666666666664E-2</v>
          </cell>
        </row>
        <row r="925">
          <cell r="H925">
            <v>42.1</v>
          </cell>
          <cell r="AZ925">
            <v>1.7566666666666664E-2</v>
          </cell>
        </row>
        <row r="926">
          <cell r="H926">
            <v>42.1</v>
          </cell>
          <cell r="AZ926">
            <v>1.8066666666666665E-2</v>
          </cell>
        </row>
        <row r="927">
          <cell r="H927">
            <v>42.1</v>
          </cell>
          <cell r="AZ927">
            <v>1.7566666666666664E-2</v>
          </cell>
        </row>
        <row r="928">
          <cell r="H928">
            <v>42.1</v>
          </cell>
          <cell r="AZ928">
            <v>1.7566666666666664E-2</v>
          </cell>
        </row>
        <row r="929">
          <cell r="H929">
            <v>42.1</v>
          </cell>
          <cell r="AZ929">
            <v>1.7566666666666664E-2</v>
          </cell>
        </row>
        <row r="930">
          <cell r="H930">
            <v>43</v>
          </cell>
          <cell r="AZ930">
            <v>1.7566666666666664E-2</v>
          </cell>
        </row>
        <row r="931">
          <cell r="H931">
            <v>45</v>
          </cell>
          <cell r="AZ931">
            <v>1.8066666666666665E-2</v>
          </cell>
        </row>
        <row r="932">
          <cell r="H932">
            <v>46.9</v>
          </cell>
          <cell r="AZ932">
            <v>1.8566666666666665E-2</v>
          </cell>
        </row>
        <row r="933">
          <cell r="H933">
            <v>48</v>
          </cell>
          <cell r="AZ933">
            <v>2.6179166666666667E-2</v>
          </cell>
        </row>
        <row r="934">
          <cell r="H934">
            <v>48</v>
          </cell>
          <cell r="AZ934">
            <v>2.7127499999999999E-2</v>
          </cell>
        </row>
        <row r="935">
          <cell r="H935">
            <v>48.9</v>
          </cell>
          <cell r="AZ935">
            <v>2.8049999999999999E-2</v>
          </cell>
        </row>
        <row r="936">
          <cell r="H936">
            <v>48</v>
          </cell>
          <cell r="AZ936">
            <v>2.8049999999999999E-2</v>
          </cell>
        </row>
        <row r="937">
          <cell r="H937">
            <v>46.9</v>
          </cell>
          <cell r="AZ937">
            <v>2.3808333333333327E-2</v>
          </cell>
        </row>
        <row r="938">
          <cell r="H938">
            <v>48.9</v>
          </cell>
          <cell r="AZ938">
            <v>2.8549999999999999E-2</v>
          </cell>
        </row>
        <row r="939">
          <cell r="H939">
            <v>52</v>
          </cell>
          <cell r="AZ939">
            <v>4.0607620817843866E-2</v>
          </cell>
        </row>
        <row r="940">
          <cell r="H940">
            <v>51.1</v>
          </cell>
          <cell r="AZ940">
            <v>2.8808271375464697E-2</v>
          </cell>
        </row>
        <row r="941">
          <cell r="H941">
            <v>51.1</v>
          </cell>
          <cell r="AZ941">
            <v>2.8583271375464694E-2</v>
          </cell>
        </row>
        <row r="942">
          <cell r="H942">
            <v>48.9</v>
          </cell>
          <cell r="AZ942">
            <v>2.6627499999999995E-2</v>
          </cell>
        </row>
        <row r="943">
          <cell r="H943">
            <v>45</v>
          </cell>
          <cell r="AZ943">
            <v>2.6179166666666667E-2</v>
          </cell>
        </row>
        <row r="944">
          <cell r="H944">
            <v>43</v>
          </cell>
          <cell r="AZ944">
            <v>1.9066666666666662E-2</v>
          </cell>
        </row>
        <row r="945">
          <cell r="H945">
            <v>41</v>
          </cell>
          <cell r="AZ945">
            <v>1.8566666666666665E-2</v>
          </cell>
        </row>
        <row r="946">
          <cell r="H946">
            <v>37.9</v>
          </cell>
          <cell r="AZ946">
            <v>1.8066666666666665E-2</v>
          </cell>
        </row>
        <row r="947">
          <cell r="H947">
            <v>35.1</v>
          </cell>
          <cell r="AZ947">
            <v>1.7816666666666661E-2</v>
          </cell>
        </row>
        <row r="948">
          <cell r="H948">
            <v>32</v>
          </cell>
          <cell r="AZ948">
            <v>1.7566666666666664E-2</v>
          </cell>
        </row>
        <row r="949">
          <cell r="H949">
            <v>30</v>
          </cell>
          <cell r="AZ949">
            <v>1.7566666666666664E-2</v>
          </cell>
        </row>
        <row r="950">
          <cell r="H950">
            <v>28</v>
          </cell>
          <cell r="AZ950">
            <v>1.8066666666666665E-2</v>
          </cell>
        </row>
        <row r="951">
          <cell r="H951">
            <v>28</v>
          </cell>
          <cell r="AZ951">
            <v>1.7566666666666664E-2</v>
          </cell>
        </row>
        <row r="952">
          <cell r="H952">
            <v>26.1</v>
          </cell>
          <cell r="AZ952">
            <v>1.7566666666666664E-2</v>
          </cell>
        </row>
        <row r="953">
          <cell r="H953">
            <v>26.1</v>
          </cell>
          <cell r="AZ953">
            <v>1.7566666666666664E-2</v>
          </cell>
        </row>
        <row r="954">
          <cell r="H954">
            <v>23</v>
          </cell>
          <cell r="AZ954">
            <v>1.7566666666666664E-2</v>
          </cell>
        </row>
        <row r="955">
          <cell r="H955">
            <v>24.1</v>
          </cell>
          <cell r="AZ955">
            <v>1.8066666666666665E-2</v>
          </cell>
        </row>
        <row r="956">
          <cell r="H956">
            <v>21.9</v>
          </cell>
          <cell r="AZ956">
            <v>1.8566666666666665E-2</v>
          </cell>
        </row>
        <row r="957">
          <cell r="H957">
            <v>21.9</v>
          </cell>
          <cell r="AZ957">
            <v>2.6179166666666667E-2</v>
          </cell>
        </row>
        <row r="958">
          <cell r="H958">
            <v>32</v>
          </cell>
          <cell r="AZ958">
            <v>2.7127499999999999E-2</v>
          </cell>
        </row>
        <row r="959">
          <cell r="H959">
            <v>37.9</v>
          </cell>
          <cell r="AZ959">
            <v>2.8049999999999999E-2</v>
          </cell>
        </row>
        <row r="960">
          <cell r="H960">
            <v>42.1</v>
          </cell>
          <cell r="AZ960">
            <v>2.8049999999999999E-2</v>
          </cell>
        </row>
        <row r="961">
          <cell r="H961">
            <v>46</v>
          </cell>
          <cell r="AZ961">
            <v>2.3808333333333327E-2</v>
          </cell>
        </row>
        <row r="962">
          <cell r="H962">
            <v>48.9</v>
          </cell>
          <cell r="AZ962">
            <v>2.8549999999999999E-2</v>
          </cell>
        </row>
        <row r="963">
          <cell r="H963">
            <v>51.1</v>
          </cell>
          <cell r="AZ963">
            <v>2.9308271375464698E-2</v>
          </cell>
        </row>
        <row r="964">
          <cell r="H964">
            <v>52</v>
          </cell>
          <cell r="AZ964">
            <v>4.0107620817843866E-2</v>
          </cell>
        </row>
        <row r="965">
          <cell r="H965">
            <v>54</v>
          </cell>
          <cell r="AZ965">
            <v>5.8305576208178438E-2</v>
          </cell>
        </row>
        <row r="966">
          <cell r="H966">
            <v>53.1</v>
          </cell>
          <cell r="AZ966">
            <v>4.820909851301116E-2</v>
          </cell>
        </row>
        <row r="967">
          <cell r="H967">
            <v>51.1</v>
          </cell>
          <cell r="AZ967">
            <v>2.6959166666666676E-2</v>
          </cell>
        </row>
        <row r="968">
          <cell r="H968">
            <v>48.9</v>
          </cell>
          <cell r="AZ968">
            <v>1.9066666666666662E-2</v>
          </cell>
        </row>
        <row r="969">
          <cell r="H969">
            <v>48</v>
          </cell>
          <cell r="AZ969">
            <v>1.8566666666666665E-2</v>
          </cell>
        </row>
        <row r="970">
          <cell r="H970">
            <v>46.9</v>
          </cell>
          <cell r="AZ970">
            <v>1.8066666666666665E-2</v>
          </cell>
        </row>
        <row r="971">
          <cell r="H971">
            <v>46</v>
          </cell>
          <cell r="AZ971">
            <v>1.7816666666666661E-2</v>
          </cell>
        </row>
        <row r="972">
          <cell r="H972">
            <v>44.1</v>
          </cell>
          <cell r="AZ972">
            <v>1.7566666666666664E-2</v>
          </cell>
        </row>
        <row r="973">
          <cell r="H973">
            <v>44.1</v>
          </cell>
          <cell r="AZ973">
            <v>1.7566666666666664E-2</v>
          </cell>
        </row>
        <row r="974">
          <cell r="H974">
            <v>43</v>
          </cell>
          <cell r="AZ974">
            <v>1.8066666666666665E-2</v>
          </cell>
        </row>
        <row r="975">
          <cell r="H975">
            <v>43</v>
          </cell>
          <cell r="AZ975">
            <v>1.7566666666666664E-2</v>
          </cell>
        </row>
        <row r="976">
          <cell r="H976">
            <v>42.1</v>
          </cell>
          <cell r="AZ976">
            <v>1.7566666666666664E-2</v>
          </cell>
        </row>
        <row r="977">
          <cell r="H977">
            <v>42.1</v>
          </cell>
          <cell r="AZ977">
            <v>1.7566666666666664E-2</v>
          </cell>
        </row>
        <row r="978">
          <cell r="H978">
            <v>41</v>
          </cell>
          <cell r="AZ978">
            <v>1.7566666666666664E-2</v>
          </cell>
        </row>
        <row r="979">
          <cell r="H979">
            <v>42.1</v>
          </cell>
          <cell r="AZ979">
            <v>1.8066666666666665E-2</v>
          </cell>
        </row>
        <row r="980">
          <cell r="H980">
            <v>42.1</v>
          </cell>
          <cell r="AZ980">
            <v>1.8566666666666665E-2</v>
          </cell>
        </row>
        <row r="981">
          <cell r="H981">
            <v>42.1</v>
          </cell>
          <cell r="AZ981">
            <v>2.2859999999999995E-2</v>
          </cell>
        </row>
        <row r="982">
          <cell r="H982">
            <v>39.9</v>
          </cell>
          <cell r="AZ982">
            <v>2.3808333333333327E-2</v>
          </cell>
        </row>
        <row r="983">
          <cell r="H983">
            <v>39.9</v>
          </cell>
          <cell r="AZ983">
            <v>2.3308333333333334E-2</v>
          </cell>
        </row>
        <row r="984">
          <cell r="H984">
            <v>39.9</v>
          </cell>
          <cell r="AZ984">
            <v>2.3308333333333334E-2</v>
          </cell>
        </row>
        <row r="985">
          <cell r="H985">
            <v>42.1</v>
          </cell>
          <cell r="AZ985">
            <v>2.3808333333333327E-2</v>
          </cell>
        </row>
        <row r="986">
          <cell r="H986">
            <v>44.1</v>
          </cell>
          <cell r="AZ986">
            <v>2.3808333333333327E-2</v>
          </cell>
        </row>
        <row r="987">
          <cell r="H987">
            <v>44.1</v>
          </cell>
          <cell r="AZ987">
            <v>2.3308333333333334E-2</v>
          </cell>
        </row>
        <row r="988">
          <cell r="H988">
            <v>44.1</v>
          </cell>
          <cell r="AZ988">
            <v>2.0437499999999997E-2</v>
          </cell>
        </row>
        <row r="989">
          <cell r="H989">
            <v>44.1</v>
          </cell>
          <cell r="AZ989">
            <v>2.0437499999999997E-2</v>
          </cell>
        </row>
        <row r="990">
          <cell r="H990">
            <v>44.1</v>
          </cell>
          <cell r="AZ990">
            <v>1.8566666666666665E-2</v>
          </cell>
        </row>
        <row r="991">
          <cell r="H991">
            <v>44.1</v>
          </cell>
          <cell r="AZ991">
            <v>1.9066666666666662E-2</v>
          </cell>
        </row>
        <row r="992">
          <cell r="H992">
            <v>44.1</v>
          </cell>
          <cell r="AZ992">
            <v>1.9066666666666662E-2</v>
          </cell>
        </row>
        <row r="993">
          <cell r="H993">
            <v>44.1</v>
          </cell>
          <cell r="AZ993">
            <v>1.8566666666666665E-2</v>
          </cell>
        </row>
        <row r="994">
          <cell r="H994">
            <v>46</v>
          </cell>
          <cell r="AZ994">
            <v>1.8566666666666665E-2</v>
          </cell>
        </row>
        <row r="995">
          <cell r="H995">
            <v>46.9</v>
          </cell>
          <cell r="AZ995">
            <v>1.8066666666666665E-2</v>
          </cell>
        </row>
        <row r="996">
          <cell r="H996">
            <v>50</v>
          </cell>
          <cell r="AZ996">
            <v>1.8066666666666665E-2</v>
          </cell>
        </row>
        <row r="997">
          <cell r="H997">
            <v>51.1</v>
          </cell>
          <cell r="AZ997">
            <v>1.8366666666666673E-2</v>
          </cell>
        </row>
        <row r="998">
          <cell r="H998">
            <v>53.1</v>
          </cell>
          <cell r="AZ998">
            <v>3.457995033768578E-2</v>
          </cell>
        </row>
        <row r="999">
          <cell r="H999">
            <v>53.1</v>
          </cell>
          <cell r="AZ999">
            <v>3.4079950337685787E-2</v>
          </cell>
        </row>
        <row r="1000">
          <cell r="H1000">
            <v>54</v>
          </cell>
          <cell r="AZ1000">
            <v>3.2954950337685786E-2</v>
          </cell>
        </row>
        <row r="1001">
          <cell r="H1001">
            <v>53.1</v>
          </cell>
          <cell r="AZ1001">
            <v>3.4079950337685787E-2</v>
          </cell>
        </row>
        <row r="1002">
          <cell r="H1002">
            <v>53.1</v>
          </cell>
          <cell r="AZ1002">
            <v>3.4079950337685787E-2</v>
          </cell>
        </row>
        <row r="1003">
          <cell r="H1003">
            <v>54</v>
          </cell>
          <cell r="AZ1003">
            <v>4.2079950337685759E-2</v>
          </cell>
        </row>
        <row r="1004">
          <cell r="H1004">
            <v>54</v>
          </cell>
          <cell r="AZ1004">
            <v>3.395495033768578E-2</v>
          </cell>
        </row>
        <row r="1005">
          <cell r="H1005">
            <v>54</v>
          </cell>
          <cell r="AZ1005">
            <v>3.445495033768578E-2</v>
          </cell>
        </row>
        <row r="1006">
          <cell r="H1006">
            <v>48.9</v>
          </cell>
          <cell r="AZ1006">
            <v>1.9066666666666662E-2</v>
          </cell>
        </row>
        <row r="1007">
          <cell r="H1007">
            <v>44.1</v>
          </cell>
          <cell r="AZ1007">
            <v>1.8566666666666665E-2</v>
          </cell>
        </row>
        <row r="1008">
          <cell r="H1008">
            <v>36</v>
          </cell>
          <cell r="AZ1008">
            <v>1.8566666666666665E-2</v>
          </cell>
        </row>
        <row r="1009">
          <cell r="H1009">
            <v>28.9</v>
          </cell>
          <cell r="AZ1009">
            <v>1.9066666666666662E-2</v>
          </cell>
        </row>
        <row r="1010">
          <cell r="H1010">
            <v>32</v>
          </cell>
          <cell r="AZ1010">
            <v>1.9066666666666662E-2</v>
          </cell>
        </row>
        <row r="1011">
          <cell r="H1011">
            <v>32</v>
          </cell>
          <cell r="AZ1011">
            <v>1.8566666666666665E-2</v>
          </cell>
        </row>
        <row r="1012">
          <cell r="H1012">
            <v>28</v>
          </cell>
          <cell r="AZ1012">
            <v>1.8066666666666665E-2</v>
          </cell>
        </row>
        <row r="1013">
          <cell r="H1013">
            <v>26.1</v>
          </cell>
          <cell r="AZ1013">
            <v>1.8066666666666665E-2</v>
          </cell>
        </row>
        <row r="1014">
          <cell r="H1014">
            <v>26.1</v>
          </cell>
          <cell r="AZ1014">
            <v>1.8566666666666665E-2</v>
          </cell>
        </row>
        <row r="1015">
          <cell r="H1015">
            <v>23</v>
          </cell>
          <cell r="AZ1015">
            <v>1.9066666666666662E-2</v>
          </cell>
        </row>
        <row r="1016">
          <cell r="H1016">
            <v>21</v>
          </cell>
          <cell r="AZ1016">
            <v>1.9066666666666662E-2</v>
          </cell>
        </row>
        <row r="1017">
          <cell r="H1017">
            <v>19.899999999999999</v>
          </cell>
          <cell r="AZ1017">
            <v>1.8566666666666665E-2</v>
          </cell>
        </row>
        <row r="1018">
          <cell r="H1018">
            <v>19</v>
          </cell>
          <cell r="AZ1018">
            <v>1.8566666666666665E-2</v>
          </cell>
        </row>
        <row r="1019">
          <cell r="H1019">
            <v>18</v>
          </cell>
          <cell r="AZ1019">
            <v>1.8066666666666665E-2</v>
          </cell>
        </row>
        <row r="1020">
          <cell r="H1020">
            <v>17.100000000000001</v>
          </cell>
          <cell r="AZ1020">
            <v>1.8066666666666665E-2</v>
          </cell>
        </row>
        <row r="1021">
          <cell r="H1021">
            <v>15.1</v>
          </cell>
          <cell r="AZ1021">
            <v>1.8066666666666665E-2</v>
          </cell>
        </row>
        <row r="1022">
          <cell r="H1022">
            <v>14</v>
          </cell>
          <cell r="AZ1022">
            <v>1.8066666666666665E-2</v>
          </cell>
        </row>
        <row r="1023">
          <cell r="H1023">
            <v>12.9</v>
          </cell>
          <cell r="AZ1023">
            <v>1.7566666666666664E-2</v>
          </cell>
        </row>
        <row r="1024">
          <cell r="H1024">
            <v>12</v>
          </cell>
          <cell r="AZ1024">
            <v>1.7566666666666664E-2</v>
          </cell>
        </row>
        <row r="1025">
          <cell r="H1025">
            <v>10.9</v>
          </cell>
          <cell r="AZ1025">
            <v>1.7566666666666664E-2</v>
          </cell>
        </row>
        <row r="1026">
          <cell r="H1026">
            <v>10.9</v>
          </cell>
          <cell r="AZ1026">
            <v>1.7566666666666664E-2</v>
          </cell>
        </row>
        <row r="1027">
          <cell r="H1027">
            <v>10</v>
          </cell>
          <cell r="AZ1027">
            <v>1.8066666666666665E-2</v>
          </cell>
        </row>
        <row r="1028">
          <cell r="H1028">
            <v>9</v>
          </cell>
          <cell r="AZ1028">
            <v>1.8566666666666665E-2</v>
          </cell>
        </row>
        <row r="1029">
          <cell r="H1029">
            <v>10</v>
          </cell>
          <cell r="AZ1029">
            <v>1.9066666666666662E-2</v>
          </cell>
        </row>
        <row r="1030">
          <cell r="H1030">
            <v>12.9</v>
          </cell>
          <cell r="AZ1030">
            <v>1.9066666666666662E-2</v>
          </cell>
        </row>
        <row r="1031">
          <cell r="H1031">
            <v>17.100000000000001</v>
          </cell>
          <cell r="AZ1031">
            <v>1.8566666666666665E-2</v>
          </cell>
        </row>
        <row r="1032">
          <cell r="H1032">
            <v>23</v>
          </cell>
          <cell r="AZ1032">
            <v>1.8566666666666665E-2</v>
          </cell>
        </row>
        <row r="1033">
          <cell r="H1033">
            <v>28</v>
          </cell>
          <cell r="AZ1033">
            <v>1.9066666666666662E-2</v>
          </cell>
        </row>
        <row r="1034">
          <cell r="H1034">
            <v>30</v>
          </cell>
          <cell r="AZ1034">
            <v>1.9066666666666662E-2</v>
          </cell>
        </row>
        <row r="1035">
          <cell r="H1035">
            <v>33.1</v>
          </cell>
          <cell r="AZ1035">
            <v>1.8566666666666665E-2</v>
          </cell>
        </row>
        <row r="1036">
          <cell r="H1036">
            <v>37</v>
          </cell>
          <cell r="AZ1036">
            <v>1.8066666666666665E-2</v>
          </cell>
        </row>
        <row r="1037">
          <cell r="H1037">
            <v>37.9</v>
          </cell>
          <cell r="AZ1037">
            <v>1.8066666666666665E-2</v>
          </cell>
        </row>
        <row r="1038">
          <cell r="H1038">
            <v>39</v>
          </cell>
          <cell r="AZ1038">
            <v>1.8566666666666665E-2</v>
          </cell>
        </row>
        <row r="1039">
          <cell r="H1039">
            <v>35.1</v>
          </cell>
          <cell r="AZ1039">
            <v>1.9066666666666662E-2</v>
          </cell>
        </row>
        <row r="1040">
          <cell r="H1040">
            <v>33.1</v>
          </cell>
          <cell r="AZ1040">
            <v>1.9066666666666662E-2</v>
          </cell>
        </row>
        <row r="1041">
          <cell r="H1041">
            <v>32</v>
          </cell>
          <cell r="AZ1041">
            <v>1.8566666666666665E-2</v>
          </cell>
        </row>
        <row r="1042">
          <cell r="H1042">
            <v>30</v>
          </cell>
          <cell r="AZ1042">
            <v>1.8566666666666665E-2</v>
          </cell>
        </row>
        <row r="1043">
          <cell r="H1043">
            <v>28.9</v>
          </cell>
          <cell r="AZ1043">
            <v>1.8066666666666665E-2</v>
          </cell>
        </row>
        <row r="1044">
          <cell r="H1044">
            <v>28</v>
          </cell>
          <cell r="AZ1044">
            <v>1.8066666666666665E-2</v>
          </cell>
        </row>
        <row r="1045">
          <cell r="H1045">
            <v>28</v>
          </cell>
          <cell r="AZ1045">
            <v>1.8066666666666665E-2</v>
          </cell>
        </row>
        <row r="1046">
          <cell r="H1046">
            <v>26.1</v>
          </cell>
          <cell r="AZ1046">
            <v>1.8066666666666665E-2</v>
          </cell>
        </row>
        <row r="1047">
          <cell r="H1047">
            <v>26.1</v>
          </cell>
          <cell r="AZ1047">
            <v>1.7566666666666664E-2</v>
          </cell>
        </row>
        <row r="1048">
          <cell r="H1048">
            <v>25</v>
          </cell>
          <cell r="AZ1048">
            <v>1.7566666666666664E-2</v>
          </cell>
        </row>
        <row r="1049">
          <cell r="H1049">
            <v>23</v>
          </cell>
          <cell r="AZ1049">
            <v>1.7566666666666664E-2</v>
          </cell>
        </row>
        <row r="1050">
          <cell r="H1050">
            <v>23</v>
          </cell>
          <cell r="AZ1050">
            <v>1.7566666666666664E-2</v>
          </cell>
        </row>
        <row r="1051">
          <cell r="H1051">
            <v>21.9</v>
          </cell>
          <cell r="AZ1051">
            <v>1.8066666666666665E-2</v>
          </cell>
        </row>
        <row r="1052">
          <cell r="H1052">
            <v>21.9</v>
          </cell>
          <cell r="AZ1052">
            <v>1.8566666666666665E-2</v>
          </cell>
        </row>
        <row r="1053">
          <cell r="H1053">
            <v>21.9</v>
          </cell>
          <cell r="AZ1053">
            <v>2.6179166666666667E-2</v>
          </cell>
        </row>
        <row r="1054">
          <cell r="H1054">
            <v>26.1</v>
          </cell>
          <cell r="AZ1054">
            <v>2.7127499999999999E-2</v>
          </cell>
        </row>
        <row r="1055">
          <cell r="H1055">
            <v>30</v>
          </cell>
          <cell r="AZ1055">
            <v>2.8049999999999999E-2</v>
          </cell>
        </row>
        <row r="1056">
          <cell r="H1056">
            <v>33.1</v>
          </cell>
          <cell r="AZ1056">
            <v>2.8049999999999999E-2</v>
          </cell>
        </row>
        <row r="1057">
          <cell r="H1057">
            <v>37</v>
          </cell>
          <cell r="AZ1057">
            <v>2.3808333333333327E-2</v>
          </cell>
        </row>
        <row r="1058">
          <cell r="H1058">
            <v>39.9</v>
          </cell>
          <cell r="AZ1058">
            <v>2.8549999999999999E-2</v>
          </cell>
        </row>
        <row r="1059">
          <cell r="H1059">
            <v>41</v>
          </cell>
          <cell r="AZ1059">
            <v>2.8049999999999999E-2</v>
          </cell>
        </row>
        <row r="1060">
          <cell r="H1060">
            <v>44.1</v>
          </cell>
          <cell r="AZ1060">
            <v>2.7549999999999995E-2</v>
          </cell>
        </row>
        <row r="1061">
          <cell r="H1061">
            <v>43</v>
          </cell>
          <cell r="AZ1061">
            <v>2.7549999999999995E-2</v>
          </cell>
        </row>
        <row r="1062">
          <cell r="H1062">
            <v>43</v>
          </cell>
          <cell r="AZ1062">
            <v>2.6627499999999995E-2</v>
          </cell>
        </row>
        <row r="1063">
          <cell r="H1063">
            <v>42.1</v>
          </cell>
          <cell r="AZ1063">
            <v>2.6179166666666667E-2</v>
          </cell>
        </row>
        <row r="1064">
          <cell r="H1064">
            <v>41</v>
          </cell>
          <cell r="AZ1064">
            <v>1.9066666666666662E-2</v>
          </cell>
        </row>
        <row r="1065">
          <cell r="H1065">
            <v>39.9</v>
          </cell>
          <cell r="AZ1065">
            <v>1.8566666666666665E-2</v>
          </cell>
        </row>
        <row r="1066">
          <cell r="H1066">
            <v>39</v>
          </cell>
          <cell r="AZ1066">
            <v>1.8066666666666665E-2</v>
          </cell>
        </row>
        <row r="1067">
          <cell r="H1067">
            <v>39</v>
          </cell>
          <cell r="AZ1067">
            <v>1.7816666666666661E-2</v>
          </cell>
        </row>
        <row r="1068">
          <cell r="H1068">
            <v>39</v>
          </cell>
          <cell r="AZ1068">
            <v>1.7566666666666664E-2</v>
          </cell>
        </row>
        <row r="1069">
          <cell r="H1069">
            <v>39</v>
          </cell>
          <cell r="AZ1069">
            <v>1.7566666666666664E-2</v>
          </cell>
        </row>
        <row r="1070">
          <cell r="H1070">
            <v>37.9</v>
          </cell>
          <cell r="AZ1070">
            <v>1.8066666666666665E-2</v>
          </cell>
        </row>
        <row r="1071">
          <cell r="H1071">
            <v>37</v>
          </cell>
          <cell r="AZ1071">
            <v>1.7566666666666664E-2</v>
          </cell>
        </row>
        <row r="1072">
          <cell r="H1072">
            <v>36</v>
          </cell>
          <cell r="AZ1072">
            <v>1.7566666666666664E-2</v>
          </cell>
        </row>
        <row r="1073">
          <cell r="H1073">
            <v>36</v>
          </cell>
          <cell r="AZ1073">
            <v>1.7566666666666664E-2</v>
          </cell>
        </row>
        <row r="1074">
          <cell r="H1074">
            <v>35.1</v>
          </cell>
          <cell r="AZ1074">
            <v>1.7566666666666664E-2</v>
          </cell>
        </row>
        <row r="1075">
          <cell r="H1075">
            <v>34</v>
          </cell>
          <cell r="AZ1075">
            <v>1.8066666666666665E-2</v>
          </cell>
        </row>
        <row r="1076">
          <cell r="H1076">
            <v>34</v>
          </cell>
          <cell r="AZ1076">
            <v>1.8566666666666665E-2</v>
          </cell>
        </row>
        <row r="1077">
          <cell r="H1077">
            <v>33.1</v>
          </cell>
          <cell r="AZ1077">
            <v>2.6179166666666667E-2</v>
          </cell>
        </row>
        <row r="1078">
          <cell r="H1078">
            <v>36</v>
          </cell>
          <cell r="AZ1078">
            <v>2.7127499999999999E-2</v>
          </cell>
        </row>
        <row r="1079">
          <cell r="H1079">
            <v>42.1</v>
          </cell>
          <cell r="AZ1079">
            <v>2.8049999999999999E-2</v>
          </cell>
        </row>
        <row r="1080">
          <cell r="H1080">
            <v>45</v>
          </cell>
          <cell r="AZ1080">
            <v>2.8049999999999999E-2</v>
          </cell>
        </row>
        <row r="1081">
          <cell r="H1081">
            <v>50</v>
          </cell>
          <cell r="AZ1081">
            <v>2.3808333333333327E-2</v>
          </cell>
        </row>
        <row r="1082">
          <cell r="H1082">
            <v>51.1</v>
          </cell>
          <cell r="AZ1082">
            <v>2.9808271375464698E-2</v>
          </cell>
        </row>
        <row r="1083">
          <cell r="H1083">
            <v>54</v>
          </cell>
          <cell r="AZ1083">
            <v>6.5555576208178437E-2</v>
          </cell>
        </row>
        <row r="1084">
          <cell r="H1084">
            <v>55</v>
          </cell>
          <cell r="AZ1084">
            <v>7.7445910780669147E-2</v>
          </cell>
        </row>
        <row r="1085">
          <cell r="H1085">
            <v>57</v>
          </cell>
          <cell r="AZ1085">
            <v>8.8559293680297385E-2</v>
          </cell>
        </row>
        <row r="1086">
          <cell r="H1086">
            <v>55.9</v>
          </cell>
          <cell r="AZ1086">
            <v>7.6602035315985126E-2</v>
          </cell>
        </row>
        <row r="1087">
          <cell r="H1087">
            <v>54</v>
          </cell>
          <cell r="AZ1087">
            <v>4.9579166666666667E-2</v>
          </cell>
        </row>
        <row r="1088">
          <cell r="H1088">
            <v>50</v>
          </cell>
          <cell r="AZ1088">
            <v>1.9066666666666662E-2</v>
          </cell>
        </row>
        <row r="1089">
          <cell r="H1089">
            <v>46.9</v>
          </cell>
          <cell r="AZ1089">
            <v>1.8566666666666665E-2</v>
          </cell>
        </row>
        <row r="1090">
          <cell r="H1090">
            <v>46.9</v>
          </cell>
          <cell r="AZ1090">
            <v>1.8066666666666665E-2</v>
          </cell>
        </row>
        <row r="1091">
          <cell r="H1091">
            <v>45</v>
          </cell>
          <cell r="AZ1091">
            <v>1.7816666666666661E-2</v>
          </cell>
        </row>
        <row r="1092">
          <cell r="H1092">
            <v>43</v>
          </cell>
          <cell r="AZ1092">
            <v>1.7566666666666664E-2</v>
          </cell>
        </row>
        <row r="1093">
          <cell r="H1093">
            <v>42.1</v>
          </cell>
          <cell r="AZ1093">
            <v>1.7566666666666664E-2</v>
          </cell>
        </row>
        <row r="1094">
          <cell r="H1094">
            <v>42.1</v>
          </cell>
          <cell r="AZ1094">
            <v>1.8066666666666665E-2</v>
          </cell>
        </row>
        <row r="1095">
          <cell r="H1095">
            <v>41</v>
          </cell>
          <cell r="AZ1095">
            <v>1.7566666666666664E-2</v>
          </cell>
        </row>
        <row r="1096">
          <cell r="H1096">
            <v>39.9</v>
          </cell>
          <cell r="AZ1096">
            <v>1.7566666666666664E-2</v>
          </cell>
        </row>
        <row r="1097">
          <cell r="H1097">
            <v>39</v>
          </cell>
          <cell r="AZ1097">
            <v>1.7566666666666664E-2</v>
          </cell>
        </row>
        <row r="1098">
          <cell r="H1098">
            <v>39.9</v>
          </cell>
          <cell r="AZ1098">
            <v>1.7566666666666664E-2</v>
          </cell>
        </row>
        <row r="1099">
          <cell r="H1099">
            <v>39.9</v>
          </cell>
          <cell r="AZ1099">
            <v>1.8066666666666665E-2</v>
          </cell>
        </row>
        <row r="1100">
          <cell r="H1100">
            <v>39.9</v>
          </cell>
          <cell r="AZ1100">
            <v>1.8566666666666665E-2</v>
          </cell>
        </row>
        <row r="1101">
          <cell r="H1101">
            <v>39.9</v>
          </cell>
          <cell r="AZ1101">
            <v>2.6179166666666667E-2</v>
          </cell>
        </row>
        <row r="1102">
          <cell r="H1102">
            <v>41</v>
          </cell>
          <cell r="AZ1102">
            <v>2.7127499999999999E-2</v>
          </cell>
        </row>
        <row r="1103">
          <cell r="H1103">
            <v>46</v>
          </cell>
          <cell r="AZ1103">
            <v>2.8049999999999999E-2</v>
          </cell>
        </row>
        <row r="1104">
          <cell r="H1104">
            <v>48.9</v>
          </cell>
          <cell r="AZ1104">
            <v>2.8049999999999999E-2</v>
          </cell>
        </row>
        <row r="1105">
          <cell r="H1105">
            <v>53.1</v>
          </cell>
          <cell r="AZ1105">
            <v>4.7279931846344499E-2</v>
          </cell>
        </row>
        <row r="1106">
          <cell r="H1106">
            <v>55</v>
          </cell>
          <cell r="AZ1106">
            <v>7.8445910780669148E-2</v>
          </cell>
        </row>
        <row r="1107">
          <cell r="H1107">
            <v>59</v>
          </cell>
          <cell r="AZ1107">
            <v>0.12694962825278813</v>
          </cell>
        </row>
        <row r="1108">
          <cell r="H1108">
            <v>61</v>
          </cell>
          <cell r="AZ1108">
            <v>0.15061691449814127</v>
          </cell>
        </row>
        <row r="1109">
          <cell r="H1109">
            <v>61</v>
          </cell>
          <cell r="AZ1109">
            <v>0.12811691449814128</v>
          </cell>
        </row>
        <row r="1110">
          <cell r="H1110">
            <v>61</v>
          </cell>
          <cell r="AZ1110">
            <v>0.12719441449814128</v>
          </cell>
        </row>
        <row r="1111">
          <cell r="H1111">
            <v>60.1</v>
          </cell>
          <cell r="AZ1111">
            <v>9.7159166666666685E-2</v>
          </cell>
        </row>
        <row r="1112">
          <cell r="H1112">
            <v>57</v>
          </cell>
          <cell r="AZ1112">
            <v>6.5866666666666657E-2</v>
          </cell>
        </row>
        <row r="1113">
          <cell r="H1113">
            <v>55.9</v>
          </cell>
          <cell r="AZ1113">
            <v>5.6786666666666645E-2</v>
          </cell>
        </row>
        <row r="1114">
          <cell r="H1114">
            <v>55.9</v>
          </cell>
          <cell r="AZ1114">
            <v>5.6286666666666652E-2</v>
          </cell>
        </row>
        <row r="1115">
          <cell r="H1115">
            <v>55</v>
          </cell>
          <cell r="AZ1115">
            <v>2.9816666666666661E-2</v>
          </cell>
        </row>
        <row r="1116">
          <cell r="H1116">
            <v>55</v>
          </cell>
          <cell r="AZ1116">
            <v>2.9566666666666665E-2</v>
          </cell>
        </row>
        <row r="1117">
          <cell r="H1117">
            <v>54</v>
          </cell>
          <cell r="AZ1117">
            <v>2.6566666666666666E-2</v>
          </cell>
        </row>
        <row r="1118">
          <cell r="H1118">
            <v>53.1</v>
          </cell>
          <cell r="AZ1118">
            <v>2.4366666666666672E-2</v>
          </cell>
        </row>
        <row r="1119">
          <cell r="H1119">
            <v>52</v>
          </cell>
          <cell r="AZ1119">
            <v>2.0566666666666667E-2</v>
          </cell>
        </row>
        <row r="1120">
          <cell r="H1120">
            <v>52</v>
          </cell>
          <cell r="AZ1120">
            <v>2.0566666666666667E-2</v>
          </cell>
        </row>
        <row r="1121">
          <cell r="H1121">
            <v>51.1</v>
          </cell>
          <cell r="AZ1121">
            <v>1.786666666666667E-2</v>
          </cell>
        </row>
        <row r="1122">
          <cell r="H1122">
            <v>51.1</v>
          </cell>
          <cell r="AZ1122">
            <v>1.786666666666667E-2</v>
          </cell>
        </row>
        <row r="1123">
          <cell r="H1123">
            <v>51.1</v>
          </cell>
          <cell r="AZ1123">
            <v>1.8846666666666678E-2</v>
          </cell>
        </row>
        <row r="1124">
          <cell r="H1124">
            <v>50</v>
          </cell>
          <cell r="AZ1124">
            <v>1.8566666666666665E-2</v>
          </cell>
        </row>
        <row r="1125">
          <cell r="H1125">
            <v>50</v>
          </cell>
          <cell r="AZ1125">
            <v>2.6179166666666667E-2</v>
          </cell>
        </row>
        <row r="1126">
          <cell r="H1126">
            <v>51.1</v>
          </cell>
          <cell r="AZ1126">
            <v>2.8385771375464698E-2</v>
          </cell>
        </row>
        <row r="1127">
          <cell r="H1127">
            <v>54</v>
          </cell>
          <cell r="AZ1127">
            <v>6.5555576208178437E-2</v>
          </cell>
        </row>
        <row r="1128">
          <cell r="H1128">
            <v>59</v>
          </cell>
          <cell r="AZ1128">
            <v>0.12694962825278813</v>
          </cell>
        </row>
        <row r="1129">
          <cell r="H1129">
            <v>60.1</v>
          </cell>
          <cell r="AZ1129">
            <v>0.12374257125154896</v>
          </cell>
        </row>
        <row r="1130">
          <cell r="H1130">
            <v>63</v>
          </cell>
          <cell r="AZ1130">
            <v>0.17556115241635686</v>
          </cell>
        </row>
        <row r="1131">
          <cell r="H1131">
            <v>64.900000000000006</v>
          </cell>
          <cell r="AZ1131">
            <v>0.19760157992565064</v>
          </cell>
        </row>
        <row r="1132">
          <cell r="H1132">
            <v>66.900000000000006</v>
          </cell>
          <cell r="AZ1132">
            <v>0.27413427797512813</v>
          </cell>
        </row>
        <row r="1133">
          <cell r="H1133">
            <v>68</v>
          </cell>
          <cell r="AZ1133">
            <v>0.23950030537258538</v>
          </cell>
        </row>
        <row r="1134">
          <cell r="H1134">
            <v>69.099999999999994</v>
          </cell>
          <cell r="AZ1134">
            <v>0.24996919075545862</v>
          </cell>
        </row>
        <row r="1135">
          <cell r="H1135">
            <v>66</v>
          </cell>
          <cell r="AZ1135">
            <v>0.17452776967285583</v>
          </cell>
        </row>
        <row r="1136">
          <cell r="H1136">
            <v>64</v>
          </cell>
          <cell r="AZ1136">
            <v>0.12046666666666667</v>
          </cell>
        </row>
        <row r="1137">
          <cell r="H1137">
            <v>63</v>
          </cell>
          <cell r="AZ1137">
            <v>0.11216666666666669</v>
          </cell>
        </row>
        <row r="1138">
          <cell r="H1138">
            <v>61</v>
          </cell>
          <cell r="AZ1138">
            <v>9.6066666666666661E-2</v>
          </cell>
        </row>
        <row r="1139">
          <cell r="H1139">
            <v>61</v>
          </cell>
          <cell r="AZ1139">
            <v>4.781666666666666E-2</v>
          </cell>
        </row>
        <row r="1140">
          <cell r="H1140">
            <v>59</v>
          </cell>
          <cell r="AZ1140">
            <v>4.1566666666666661E-2</v>
          </cell>
        </row>
        <row r="1141">
          <cell r="H1141">
            <v>59</v>
          </cell>
          <cell r="AZ1141">
            <v>4.1566666666666661E-2</v>
          </cell>
        </row>
        <row r="1142">
          <cell r="H1142">
            <v>57.9</v>
          </cell>
          <cell r="AZ1142">
            <v>3.8766666666666665E-2</v>
          </cell>
        </row>
        <row r="1143">
          <cell r="H1143">
            <v>57</v>
          </cell>
          <cell r="AZ1143">
            <v>4.2204950337685766E-2</v>
          </cell>
        </row>
        <row r="1144">
          <cell r="H1144">
            <v>55.9</v>
          </cell>
          <cell r="AZ1144">
            <v>3.8954950337685791E-2</v>
          </cell>
        </row>
        <row r="1145">
          <cell r="H1145">
            <v>55.9</v>
          </cell>
          <cell r="AZ1145">
            <v>4.2829950337685774E-2</v>
          </cell>
        </row>
        <row r="1146">
          <cell r="H1146">
            <v>55.9</v>
          </cell>
          <cell r="AZ1146">
            <v>4.2829950337685774E-2</v>
          </cell>
        </row>
        <row r="1147">
          <cell r="H1147">
            <v>55</v>
          </cell>
          <cell r="AZ1147">
            <v>7.6601204211316401E-2</v>
          </cell>
        </row>
        <row r="1148">
          <cell r="H1148">
            <v>55</v>
          </cell>
          <cell r="AZ1148">
            <v>7.7101204211316388E-2</v>
          </cell>
        </row>
        <row r="1149">
          <cell r="H1149">
            <v>55</v>
          </cell>
          <cell r="AZ1149">
            <v>9.3744537544649689E-2</v>
          </cell>
        </row>
        <row r="1150">
          <cell r="H1150">
            <v>55</v>
          </cell>
          <cell r="AZ1150">
            <v>0.12898987903513121</v>
          </cell>
        </row>
        <row r="1151">
          <cell r="H1151">
            <v>55.9</v>
          </cell>
          <cell r="AZ1151">
            <v>0.1598487772056362</v>
          </cell>
        </row>
        <row r="1152">
          <cell r="H1152">
            <v>55.9</v>
          </cell>
          <cell r="AZ1152">
            <v>0.18034687200117525</v>
          </cell>
        </row>
        <row r="1153">
          <cell r="H1153">
            <v>57</v>
          </cell>
          <cell r="AZ1153">
            <v>0.16790307826661088</v>
          </cell>
        </row>
        <row r="1154">
          <cell r="H1154">
            <v>57</v>
          </cell>
          <cell r="AZ1154">
            <v>0.21086469623873916</v>
          </cell>
        </row>
        <row r="1155">
          <cell r="H1155">
            <v>57</v>
          </cell>
          <cell r="AZ1155">
            <v>0.21036469623873913</v>
          </cell>
        </row>
        <row r="1156">
          <cell r="H1156">
            <v>57.9</v>
          </cell>
          <cell r="AZ1156">
            <v>0.2180495371126184</v>
          </cell>
        </row>
        <row r="1157">
          <cell r="H1157">
            <v>59</v>
          </cell>
          <cell r="AZ1157">
            <v>0.20012113560016856</v>
          </cell>
        </row>
        <row r="1158">
          <cell r="H1158">
            <v>60.1</v>
          </cell>
          <cell r="AZ1158">
            <v>0.21215988395374627</v>
          </cell>
        </row>
        <row r="1159">
          <cell r="H1159">
            <v>60.1</v>
          </cell>
          <cell r="AZ1159">
            <v>0.19200120421131639</v>
          </cell>
        </row>
        <row r="1160">
          <cell r="H1160">
            <v>59</v>
          </cell>
          <cell r="AZ1160">
            <v>8.2204950337685781E-2</v>
          </cell>
        </row>
        <row r="1161">
          <cell r="H1161">
            <v>59</v>
          </cell>
          <cell r="AZ1161">
            <v>8.1704950337685794E-2</v>
          </cell>
        </row>
        <row r="1162">
          <cell r="H1162">
            <v>57.9</v>
          </cell>
          <cell r="AZ1162">
            <v>7.3704950337685787E-2</v>
          </cell>
        </row>
        <row r="1163">
          <cell r="H1163">
            <v>57</v>
          </cell>
          <cell r="AZ1163">
            <v>7.0454950337685757E-2</v>
          </cell>
        </row>
        <row r="1164">
          <cell r="H1164">
            <v>57</v>
          </cell>
          <cell r="AZ1164">
            <v>7.0454950337685757E-2</v>
          </cell>
        </row>
        <row r="1165">
          <cell r="H1165">
            <v>57</v>
          </cell>
          <cell r="AZ1165">
            <v>7.0454950337685757E-2</v>
          </cell>
        </row>
        <row r="1166">
          <cell r="H1166">
            <v>55.9</v>
          </cell>
          <cell r="AZ1166">
            <v>6.170495033768577E-2</v>
          </cell>
        </row>
        <row r="1167">
          <cell r="H1167">
            <v>55.9</v>
          </cell>
          <cell r="AZ1167">
            <v>6.1204950337685762E-2</v>
          </cell>
        </row>
        <row r="1168">
          <cell r="H1168">
            <v>55.9</v>
          </cell>
          <cell r="AZ1168">
            <v>6.1204950337685762E-2</v>
          </cell>
        </row>
        <row r="1169">
          <cell r="H1169">
            <v>55.9</v>
          </cell>
          <cell r="AZ1169">
            <v>6.1204950337685762E-2</v>
          </cell>
        </row>
        <row r="1170">
          <cell r="H1170">
            <v>57</v>
          </cell>
          <cell r="AZ1170">
            <v>6.9954950337685742E-2</v>
          </cell>
        </row>
        <row r="1171">
          <cell r="H1171">
            <v>57</v>
          </cell>
          <cell r="AZ1171">
            <v>7.0454950337685757E-2</v>
          </cell>
        </row>
        <row r="1172">
          <cell r="H1172">
            <v>57.9</v>
          </cell>
          <cell r="AZ1172">
            <v>7.3704950337685787E-2</v>
          </cell>
        </row>
        <row r="1173">
          <cell r="H1173">
            <v>57.9</v>
          </cell>
          <cell r="AZ1173">
            <v>7.4204950337685774E-2</v>
          </cell>
        </row>
        <row r="1174">
          <cell r="H1174">
            <v>57.9</v>
          </cell>
          <cell r="AZ1174">
            <v>7.4204950337685774E-2</v>
          </cell>
        </row>
        <row r="1175">
          <cell r="H1175">
            <v>57.9</v>
          </cell>
          <cell r="AZ1175">
            <v>7.3704950337685787E-2</v>
          </cell>
        </row>
        <row r="1176">
          <cell r="H1176">
            <v>57.9</v>
          </cell>
          <cell r="AZ1176">
            <v>7.3704950337685787E-2</v>
          </cell>
        </row>
        <row r="1177">
          <cell r="H1177">
            <v>57.9</v>
          </cell>
          <cell r="AZ1177">
            <v>7.4204950337685774E-2</v>
          </cell>
        </row>
        <row r="1178">
          <cell r="H1178">
            <v>60.1</v>
          </cell>
          <cell r="AZ1178">
            <v>0.17965120421131631</v>
          </cell>
        </row>
        <row r="1179">
          <cell r="H1179">
            <v>60.1</v>
          </cell>
          <cell r="AZ1179">
            <v>0.19150120421131636</v>
          </cell>
        </row>
        <row r="1180">
          <cell r="H1180">
            <v>61</v>
          </cell>
          <cell r="AZ1180">
            <v>0.19815120421131632</v>
          </cell>
        </row>
        <row r="1181">
          <cell r="H1181">
            <v>63</v>
          </cell>
          <cell r="AZ1181">
            <v>0.22902620421131634</v>
          </cell>
        </row>
        <row r="1182">
          <cell r="H1182">
            <v>63</v>
          </cell>
          <cell r="AZ1182">
            <v>0.22952620421131631</v>
          </cell>
        </row>
        <row r="1183">
          <cell r="H1183">
            <v>62.1</v>
          </cell>
          <cell r="AZ1183">
            <v>0.20760120421131639</v>
          </cell>
        </row>
        <row r="1184">
          <cell r="H1184">
            <v>61</v>
          </cell>
          <cell r="AZ1184">
            <v>0.19915120421131632</v>
          </cell>
        </row>
        <row r="1185">
          <cell r="H1185">
            <v>60.1</v>
          </cell>
          <cell r="AZ1185">
            <v>0.19150120421131636</v>
          </cell>
        </row>
        <row r="1186">
          <cell r="H1186">
            <v>57.9</v>
          </cell>
          <cell r="AZ1186">
            <v>0.17427620421131634</v>
          </cell>
        </row>
        <row r="1187">
          <cell r="H1187">
            <v>57.9</v>
          </cell>
          <cell r="AZ1187">
            <v>0.17377620421131634</v>
          </cell>
        </row>
        <row r="1188">
          <cell r="H1188">
            <v>57</v>
          </cell>
          <cell r="AZ1188">
            <v>0.1542762042113163</v>
          </cell>
        </row>
        <row r="1189">
          <cell r="H1189">
            <v>57</v>
          </cell>
          <cell r="AZ1189">
            <v>0.1542762042113163</v>
          </cell>
        </row>
        <row r="1190">
          <cell r="H1190">
            <v>57</v>
          </cell>
          <cell r="AZ1190">
            <v>7.0454950337685757E-2</v>
          </cell>
        </row>
        <row r="1191">
          <cell r="H1191">
            <v>55.9</v>
          </cell>
          <cell r="AZ1191">
            <v>6.1204950337685762E-2</v>
          </cell>
        </row>
        <row r="1192">
          <cell r="H1192">
            <v>55.9</v>
          </cell>
          <cell r="AZ1192">
            <v>6.1204950337685762E-2</v>
          </cell>
        </row>
        <row r="1193">
          <cell r="H1193">
            <v>55.9</v>
          </cell>
          <cell r="AZ1193">
            <v>6.1204950337685762E-2</v>
          </cell>
        </row>
        <row r="1194">
          <cell r="H1194">
            <v>55.9</v>
          </cell>
          <cell r="AZ1194">
            <v>6.1204950337685762E-2</v>
          </cell>
        </row>
        <row r="1195">
          <cell r="H1195">
            <v>55</v>
          </cell>
          <cell r="AZ1195">
            <v>5.4579950337685756E-2</v>
          </cell>
        </row>
        <row r="1196">
          <cell r="H1196">
            <v>55</v>
          </cell>
          <cell r="AZ1196">
            <v>5.5079950337685757E-2</v>
          </cell>
        </row>
        <row r="1197">
          <cell r="H1197">
            <v>55</v>
          </cell>
          <cell r="AZ1197">
            <v>5.557995033768575E-2</v>
          </cell>
        </row>
        <row r="1198">
          <cell r="H1198">
            <v>55</v>
          </cell>
          <cell r="AZ1198">
            <v>5.0454950337685753E-2</v>
          </cell>
        </row>
        <row r="1199">
          <cell r="H1199">
            <v>55</v>
          </cell>
          <cell r="AZ1199">
            <v>4.9954950337685752E-2</v>
          </cell>
        </row>
        <row r="1200">
          <cell r="H1200">
            <v>57</v>
          </cell>
          <cell r="AZ1200">
            <v>6.545495033768578E-2</v>
          </cell>
        </row>
        <row r="1201">
          <cell r="H1201">
            <v>59</v>
          </cell>
          <cell r="AZ1201">
            <v>7.2079950337685758E-2</v>
          </cell>
        </row>
        <row r="1202">
          <cell r="H1202">
            <v>64</v>
          </cell>
          <cell r="AZ1202">
            <v>9.2954950337685777E-2</v>
          </cell>
        </row>
        <row r="1203">
          <cell r="H1203">
            <v>64.900000000000006</v>
          </cell>
          <cell r="AZ1203">
            <v>8.5329950337685784E-2</v>
          </cell>
        </row>
        <row r="1204">
          <cell r="H1204">
            <v>66.900000000000006</v>
          </cell>
          <cell r="AZ1204">
            <v>9.7510065280214539E-2</v>
          </cell>
        </row>
        <row r="1205">
          <cell r="H1205">
            <v>66.900000000000006</v>
          </cell>
          <cell r="AZ1205">
            <v>9.7510065280214539E-2</v>
          </cell>
        </row>
        <row r="1206">
          <cell r="H1206">
            <v>66.900000000000006</v>
          </cell>
          <cell r="AZ1206">
            <v>9.3885065280214522E-2</v>
          </cell>
        </row>
        <row r="1207">
          <cell r="H1207">
            <v>66.900000000000006</v>
          </cell>
          <cell r="AZ1207">
            <v>9.4385065280214522E-2</v>
          </cell>
        </row>
        <row r="1208">
          <cell r="H1208">
            <v>64</v>
          </cell>
          <cell r="AZ1208">
            <v>6.507995033768578E-2</v>
          </cell>
        </row>
        <row r="1209">
          <cell r="H1209">
            <v>60.1</v>
          </cell>
          <cell r="AZ1209">
            <v>4.5866666666666674E-2</v>
          </cell>
        </row>
        <row r="1210">
          <cell r="H1210">
            <v>57</v>
          </cell>
          <cell r="AZ1210">
            <v>3.6566666666666664E-2</v>
          </cell>
        </row>
        <row r="1211">
          <cell r="H1211">
            <v>59</v>
          </cell>
          <cell r="AZ1211">
            <v>4.2066666666666669E-2</v>
          </cell>
        </row>
        <row r="1212">
          <cell r="H1212">
            <v>57</v>
          </cell>
          <cell r="AZ1212">
            <v>3.606666666666667E-2</v>
          </cell>
        </row>
        <row r="1213">
          <cell r="H1213">
            <v>57</v>
          </cell>
          <cell r="AZ1213">
            <v>3.606666666666667E-2</v>
          </cell>
        </row>
        <row r="1214">
          <cell r="H1214">
            <v>55</v>
          </cell>
          <cell r="AZ1214">
            <v>3.0066666666666665E-2</v>
          </cell>
        </row>
        <row r="1215">
          <cell r="H1215">
            <v>54</v>
          </cell>
          <cell r="AZ1215">
            <v>2.6566666666666666E-2</v>
          </cell>
        </row>
        <row r="1216">
          <cell r="H1216">
            <v>54</v>
          </cell>
          <cell r="AZ1216">
            <v>2.6566666666666666E-2</v>
          </cell>
        </row>
        <row r="1217">
          <cell r="H1217">
            <v>54</v>
          </cell>
          <cell r="AZ1217">
            <v>2.6566666666666666E-2</v>
          </cell>
        </row>
        <row r="1218">
          <cell r="H1218">
            <v>54</v>
          </cell>
          <cell r="AZ1218">
            <v>2.6566666666666666E-2</v>
          </cell>
        </row>
        <row r="1219">
          <cell r="H1219">
            <v>53.1</v>
          </cell>
          <cell r="AZ1219">
            <v>2.4366666666666672E-2</v>
          </cell>
        </row>
        <row r="1220">
          <cell r="H1220">
            <v>52</v>
          </cell>
          <cell r="AZ1220">
            <v>2.1566666666666665E-2</v>
          </cell>
        </row>
        <row r="1221">
          <cell r="H1221">
            <v>51.1</v>
          </cell>
          <cell r="AZ1221">
            <v>1.9366666666666667E-2</v>
          </cell>
        </row>
        <row r="1222">
          <cell r="H1222">
            <v>53.1</v>
          </cell>
          <cell r="AZ1222">
            <v>2.5366666666666669E-2</v>
          </cell>
        </row>
        <row r="1223">
          <cell r="H1223">
            <v>57</v>
          </cell>
          <cell r="AZ1223">
            <v>3.6566666666666664E-2</v>
          </cell>
        </row>
        <row r="1224">
          <cell r="H1224">
            <v>60.1</v>
          </cell>
          <cell r="AZ1224">
            <v>4.5866666666666674E-2</v>
          </cell>
        </row>
        <row r="1225">
          <cell r="H1225">
            <v>63</v>
          </cell>
          <cell r="AZ1225">
            <v>5.5066666666666667E-2</v>
          </cell>
        </row>
        <row r="1226">
          <cell r="H1226">
            <v>64</v>
          </cell>
          <cell r="AZ1226">
            <v>5.8066666666666662E-2</v>
          </cell>
        </row>
        <row r="1227">
          <cell r="H1227">
            <v>64.900000000000006</v>
          </cell>
          <cell r="AZ1227">
            <v>6.0266666666666684E-2</v>
          </cell>
        </row>
        <row r="1228">
          <cell r="H1228">
            <v>66</v>
          </cell>
          <cell r="AZ1228">
            <v>6.9279885057471208E-2</v>
          </cell>
        </row>
        <row r="1229">
          <cell r="H1229">
            <v>66.900000000000006</v>
          </cell>
          <cell r="AZ1229">
            <v>7.7571781609195437E-2</v>
          </cell>
        </row>
        <row r="1230">
          <cell r="H1230">
            <v>64.900000000000006</v>
          </cell>
          <cell r="AZ1230">
            <v>6.0266666666666684E-2</v>
          </cell>
        </row>
        <row r="1231">
          <cell r="H1231">
            <v>63</v>
          </cell>
          <cell r="AZ1231">
            <v>5.5066666666666667E-2</v>
          </cell>
        </row>
        <row r="1232">
          <cell r="H1232">
            <v>57.9</v>
          </cell>
          <cell r="AZ1232">
            <v>3.9766666666666659E-2</v>
          </cell>
        </row>
        <row r="1233">
          <cell r="H1233">
            <v>55</v>
          </cell>
          <cell r="AZ1233">
            <v>3.0566666666666666E-2</v>
          </cell>
        </row>
        <row r="1234">
          <cell r="H1234">
            <v>53.1</v>
          </cell>
          <cell r="AZ1234">
            <v>2.4366666666666672E-2</v>
          </cell>
        </row>
        <row r="1235">
          <cell r="H1235">
            <v>50</v>
          </cell>
          <cell r="AZ1235">
            <v>1.7816666666666661E-2</v>
          </cell>
        </row>
        <row r="1236">
          <cell r="H1236">
            <v>51.1</v>
          </cell>
          <cell r="AZ1236">
            <v>1.786666666666667E-2</v>
          </cell>
        </row>
        <row r="1237">
          <cell r="H1237">
            <v>50</v>
          </cell>
          <cell r="AZ1237">
            <v>1.7566666666666664E-2</v>
          </cell>
        </row>
        <row r="1238">
          <cell r="H1238">
            <v>48.9</v>
          </cell>
          <cell r="AZ1238">
            <v>1.8066666666666665E-2</v>
          </cell>
        </row>
        <row r="1239">
          <cell r="H1239">
            <v>46</v>
          </cell>
          <cell r="AZ1239">
            <v>1.7566666666666664E-2</v>
          </cell>
        </row>
        <row r="1240">
          <cell r="H1240">
            <v>46</v>
          </cell>
          <cell r="AZ1240">
            <v>1.7566666666666664E-2</v>
          </cell>
        </row>
        <row r="1241">
          <cell r="H1241">
            <v>44.1</v>
          </cell>
          <cell r="AZ1241">
            <v>1.7566666666666664E-2</v>
          </cell>
        </row>
        <row r="1242">
          <cell r="H1242">
            <v>44.1</v>
          </cell>
          <cell r="AZ1242">
            <v>1.7566666666666664E-2</v>
          </cell>
        </row>
        <row r="1243">
          <cell r="H1243">
            <v>42.1</v>
          </cell>
          <cell r="AZ1243">
            <v>1.8066666666666665E-2</v>
          </cell>
        </row>
        <row r="1244">
          <cell r="H1244">
            <v>42.1</v>
          </cell>
          <cell r="AZ1244">
            <v>1.8566666666666665E-2</v>
          </cell>
        </row>
        <row r="1245">
          <cell r="H1245">
            <v>42.1</v>
          </cell>
          <cell r="AZ1245">
            <v>2.6179166666666667E-2</v>
          </cell>
        </row>
        <row r="1246">
          <cell r="H1246">
            <v>48.9</v>
          </cell>
          <cell r="AZ1246">
            <v>2.7127499999999999E-2</v>
          </cell>
        </row>
        <row r="1247">
          <cell r="H1247">
            <v>55.9</v>
          </cell>
          <cell r="AZ1247">
            <v>8.9049535315985112E-2</v>
          </cell>
        </row>
        <row r="1248">
          <cell r="H1248">
            <v>62.1</v>
          </cell>
          <cell r="AZ1248">
            <v>0.16431384758364315</v>
          </cell>
        </row>
        <row r="1249">
          <cell r="H1249">
            <v>64.900000000000006</v>
          </cell>
          <cell r="AZ1249">
            <v>0.17459491325898396</v>
          </cell>
        </row>
        <row r="1250">
          <cell r="H1250">
            <v>69.099999999999994</v>
          </cell>
          <cell r="AZ1250">
            <v>0.29918106575545861</v>
          </cell>
        </row>
        <row r="1251">
          <cell r="H1251">
            <v>71.099999999999994</v>
          </cell>
          <cell r="AZ1251">
            <v>0.32048278134747676</v>
          </cell>
        </row>
        <row r="1252">
          <cell r="H1252">
            <v>73</v>
          </cell>
          <cell r="AZ1252">
            <v>0.34428327536419251</v>
          </cell>
        </row>
        <row r="1253">
          <cell r="H1253">
            <v>72</v>
          </cell>
          <cell r="AZ1253">
            <v>0.28084204796640139</v>
          </cell>
        </row>
        <row r="1254">
          <cell r="H1254">
            <v>71.099999999999994</v>
          </cell>
          <cell r="AZ1254">
            <v>0.27063725250132287</v>
          </cell>
        </row>
        <row r="1255">
          <cell r="H1255">
            <v>68</v>
          </cell>
          <cell r="AZ1255">
            <v>0.19537266799292657</v>
          </cell>
        </row>
        <row r="1256">
          <cell r="H1256">
            <v>64.900000000000006</v>
          </cell>
          <cell r="AZ1256">
            <v>0.12748666666666669</v>
          </cell>
        </row>
        <row r="1257">
          <cell r="H1257">
            <v>63</v>
          </cell>
          <cell r="AZ1257">
            <v>0.11216666666666669</v>
          </cell>
        </row>
        <row r="1258">
          <cell r="H1258">
            <v>62.1</v>
          </cell>
          <cell r="AZ1258">
            <v>0.10464666666666668</v>
          </cell>
        </row>
        <row r="1259">
          <cell r="H1259">
            <v>57.9</v>
          </cell>
          <cell r="AZ1259">
            <v>3.8516666666666657E-2</v>
          </cell>
        </row>
        <row r="1260">
          <cell r="H1260">
            <v>57</v>
          </cell>
          <cell r="AZ1260">
            <v>3.5566666666666663E-2</v>
          </cell>
        </row>
        <row r="1261">
          <cell r="H1261">
            <v>57</v>
          </cell>
          <cell r="AZ1261">
            <v>3.5566666666666663E-2</v>
          </cell>
        </row>
        <row r="1262">
          <cell r="H1262">
            <v>60.1</v>
          </cell>
          <cell r="AZ1262">
            <v>4.5366666666666673E-2</v>
          </cell>
        </row>
        <row r="1263">
          <cell r="H1263">
            <v>60.1</v>
          </cell>
          <cell r="AZ1263">
            <v>4.4866666666666673E-2</v>
          </cell>
        </row>
        <row r="1264">
          <cell r="H1264">
            <v>57</v>
          </cell>
          <cell r="AZ1264">
            <v>3.5566666666666663E-2</v>
          </cell>
        </row>
        <row r="1265">
          <cell r="H1265">
            <v>55</v>
          </cell>
          <cell r="AZ1265">
            <v>2.9566666666666665E-2</v>
          </cell>
        </row>
        <row r="1266">
          <cell r="H1266">
            <v>55</v>
          </cell>
          <cell r="AZ1266">
            <v>2.9566666666666665E-2</v>
          </cell>
        </row>
        <row r="1267">
          <cell r="H1267">
            <v>54</v>
          </cell>
          <cell r="AZ1267">
            <v>4.1466666666666673E-2</v>
          </cell>
        </row>
        <row r="1268">
          <cell r="H1268">
            <v>52</v>
          </cell>
          <cell r="AZ1268">
            <v>2.6366666666666667E-2</v>
          </cell>
        </row>
        <row r="1269">
          <cell r="H1269">
            <v>51.1</v>
          </cell>
          <cell r="AZ1269">
            <v>2.698743804213136E-2</v>
          </cell>
        </row>
        <row r="1270">
          <cell r="H1270">
            <v>53.1</v>
          </cell>
          <cell r="AZ1270">
            <v>5.3434098513011168E-2</v>
          </cell>
        </row>
        <row r="1271">
          <cell r="H1271">
            <v>55</v>
          </cell>
          <cell r="AZ1271">
            <v>7.7945910780669148E-2</v>
          </cell>
        </row>
        <row r="1272">
          <cell r="H1272">
            <v>57</v>
          </cell>
          <cell r="AZ1272">
            <v>0.1025592936802974</v>
          </cell>
        </row>
        <row r="1273">
          <cell r="H1273">
            <v>63</v>
          </cell>
          <cell r="AZ1273">
            <v>0.1546194857496902</v>
          </cell>
        </row>
        <row r="1274">
          <cell r="H1274">
            <v>66</v>
          </cell>
          <cell r="AZ1274">
            <v>0.26527735908282629</v>
          </cell>
        </row>
        <row r="1275">
          <cell r="H1275">
            <v>69.099999999999994</v>
          </cell>
          <cell r="AZ1275">
            <v>0.29868106575545861</v>
          </cell>
        </row>
        <row r="1276">
          <cell r="H1276">
            <v>68</v>
          </cell>
          <cell r="AZ1276">
            <v>0.28616617075720074</v>
          </cell>
        </row>
        <row r="1277">
          <cell r="H1277">
            <v>57.9</v>
          </cell>
          <cell r="AZ1277">
            <v>0.18058701300666116</v>
          </cell>
        </row>
        <row r="1278">
          <cell r="H1278">
            <v>59</v>
          </cell>
          <cell r="AZ1278">
            <v>0.20532562256021028</v>
          </cell>
        </row>
        <row r="1279">
          <cell r="H1279">
            <v>57</v>
          </cell>
          <cell r="AZ1279">
            <v>0.14808870421131634</v>
          </cell>
        </row>
        <row r="1280">
          <cell r="H1280">
            <v>57</v>
          </cell>
          <cell r="AZ1280">
            <v>0.14097620421131637</v>
          </cell>
        </row>
        <row r="1281">
          <cell r="H1281">
            <v>57.9</v>
          </cell>
          <cell r="AZ1281">
            <v>0.16192620421131637</v>
          </cell>
        </row>
        <row r="1282">
          <cell r="H1282">
            <v>57.9</v>
          </cell>
          <cell r="AZ1282">
            <v>0.1614262042113164</v>
          </cell>
        </row>
        <row r="1283">
          <cell r="H1283">
            <v>57.9</v>
          </cell>
          <cell r="AZ1283">
            <v>7.2954950337685787E-2</v>
          </cell>
        </row>
        <row r="1284">
          <cell r="H1284">
            <v>57</v>
          </cell>
          <cell r="AZ1284">
            <v>6.4454950337685779E-2</v>
          </cell>
        </row>
        <row r="1285">
          <cell r="H1285">
            <v>54</v>
          </cell>
          <cell r="AZ1285">
            <v>2.6566666666666666E-2</v>
          </cell>
        </row>
        <row r="1286">
          <cell r="H1286">
            <v>48.9</v>
          </cell>
          <cell r="AZ1286">
            <v>1.8066666666666665E-2</v>
          </cell>
        </row>
        <row r="1287">
          <cell r="H1287">
            <v>48</v>
          </cell>
          <cell r="AZ1287">
            <v>1.7566666666666664E-2</v>
          </cell>
        </row>
        <row r="1288">
          <cell r="H1288">
            <v>46</v>
          </cell>
          <cell r="AZ1288">
            <v>1.7566666666666664E-2</v>
          </cell>
        </row>
        <row r="1289">
          <cell r="H1289">
            <v>44.1</v>
          </cell>
          <cell r="AZ1289">
            <v>1.7566666666666664E-2</v>
          </cell>
        </row>
        <row r="1290">
          <cell r="H1290">
            <v>43</v>
          </cell>
          <cell r="AZ1290">
            <v>1.7566666666666664E-2</v>
          </cell>
        </row>
        <row r="1291">
          <cell r="H1291">
            <v>42.1</v>
          </cell>
          <cell r="AZ1291">
            <v>1.8066666666666665E-2</v>
          </cell>
        </row>
        <row r="1292">
          <cell r="H1292">
            <v>41</v>
          </cell>
          <cell r="AZ1292">
            <v>1.8566666666666665E-2</v>
          </cell>
        </row>
        <row r="1293">
          <cell r="H1293">
            <v>41</v>
          </cell>
          <cell r="AZ1293">
            <v>2.6179166666666667E-2</v>
          </cell>
        </row>
        <row r="1294">
          <cell r="H1294">
            <v>43</v>
          </cell>
          <cell r="AZ1294">
            <v>2.7127499999999999E-2</v>
          </cell>
        </row>
        <row r="1295">
          <cell r="H1295">
            <v>46.9</v>
          </cell>
          <cell r="AZ1295">
            <v>2.8049999999999999E-2</v>
          </cell>
        </row>
        <row r="1296">
          <cell r="H1296">
            <v>51.1</v>
          </cell>
          <cell r="AZ1296">
            <v>2.9308271375464698E-2</v>
          </cell>
        </row>
        <row r="1297">
          <cell r="H1297">
            <v>54</v>
          </cell>
          <cell r="AZ1297">
            <v>5.7263909541511768E-2</v>
          </cell>
        </row>
        <row r="1298">
          <cell r="H1298">
            <v>55.9</v>
          </cell>
          <cell r="AZ1298">
            <v>8.9549535315985099E-2</v>
          </cell>
        </row>
        <row r="1299">
          <cell r="H1299">
            <v>57</v>
          </cell>
          <cell r="AZ1299">
            <v>0.1025592936802974</v>
          </cell>
        </row>
        <row r="1300">
          <cell r="H1300">
            <v>59</v>
          </cell>
          <cell r="AZ1300">
            <v>0.12644962825278813</v>
          </cell>
        </row>
        <row r="1301">
          <cell r="H1301">
            <v>61</v>
          </cell>
          <cell r="AZ1301">
            <v>0.12811691449814128</v>
          </cell>
        </row>
        <row r="1302">
          <cell r="H1302">
            <v>60.1</v>
          </cell>
          <cell r="AZ1302">
            <v>0.11837173791821561</v>
          </cell>
        </row>
        <row r="1303">
          <cell r="H1303">
            <v>57.9</v>
          </cell>
          <cell r="AZ1303">
            <v>7.9999166666666663E-2</v>
          </cell>
        </row>
        <row r="1304">
          <cell r="H1304">
            <v>55.9</v>
          </cell>
          <cell r="AZ1304">
            <v>5.7286666666666645E-2</v>
          </cell>
        </row>
        <row r="1305">
          <cell r="H1305">
            <v>53.1</v>
          </cell>
          <cell r="AZ1305">
            <v>3.4946666666666674E-2</v>
          </cell>
        </row>
        <row r="1306">
          <cell r="H1306">
            <v>48</v>
          </cell>
          <cell r="AZ1306">
            <v>1.8066666666666665E-2</v>
          </cell>
        </row>
        <row r="1307">
          <cell r="H1307">
            <v>48</v>
          </cell>
          <cell r="AZ1307">
            <v>1.7816666666666661E-2</v>
          </cell>
        </row>
        <row r="1308">
          <cell r="H1308">
            <v>46</v>
          </cell>
          <cell r="AZ1308">
            <v>1.7566666666666664E-2</v>
          </cell>
        </row>
        <row r="1309">
          <cell r="H1309">
            <v>44.1</v>
          </cell>
          <cell r="AZ1309">
            <v>1.7566666666666664E-2</v>
          </cell>
        </row>
        <row r="1310">
          <cell r="H1310">
            <v>43</v>
          </cell>
          <cell r="AZ1310">
            <v>1.8066666666666665E-2</v>
          </cell>
        </row>
        <row r="1311">
          <cell r="H1311">
            <v>42.1</v>
          </cell>
          <cell r="AZ1311">
            <v>1.7566666666666664E-2</v>
          </cell>
        </row>
        <row r="1312">
          <cell r="H1312">
            <v>41</v>
          </cell>
          <cell r="AZ1312">
            <v>1.7566666666666664E-2</v>
          </cell>
        </row>
        <row r="1313">
          <cell r="H1313">
            <v>41</v>
          </cell>
          <cell r="AZ1313">
            <v>1.7566666666666664E-2</v>
          </cell>
        </row>
        <row r="1314">
          <cell r="H1314">
            <v>39</v>
          </cell>
          <cell r="AZ1314">
            <v>1.7566666666666664E-2</v>
          </cell>
        </row>
        <row r="1315">
          <cell r="H1315">
            <v>39</v>
          </cell>
          <cell r="AZ1315">
            <v>1.8066666666666665E-2</v>
          </cell>
        </row>
        <row r="1316">
          <cell r="H1316">
            <v>37</v>
          </cell>
          <cell r="AZ1316">
            <v>1.8566666666666665E-2</v>
          </cell>
        </row>
        <row r="1317">
          <cell r="H1317">
            <v>39.9</v>
          </cell>
          <cell r="AZ1317">
            <v>2.2859999999999995E-2</v>
          </cell>
        </row>
        <row r="1318">
          <cell r="H1318">
            <v>45</v>
          </cell>
          <cell r="AZ1318">
            <v>2.3808333333333327E-2</v>
          </cell>
        </row>
        <row r="1319">
          <cell r="H1319">
            <v>48.9</v>
          </cell>
          <cell r="AZ1319">
            <v>2.3308333333333334E-2</v>
          </cell>
        </row>
        <row r="1320">
          <cell r="H1320">
            <v>53.1</v>
          </cell>
          <cell r="AZ1320">
            <v>4.8669931846344501E-2</v>
          </cell>
        </row>
        <row r="1321">
          <cell r="H1321">
            <v>55.9</v>
          </cell>
          <cell r="AZ1321">
            <v>7.3782868649318448E-2</v>
          </cell>
        </row>
        <row r="1322">
          <cell r="H1322">
            <v>59</v>
          </cell>
          <cell r="AZ1322">
            <v>0.11910796158612143</v>
          </cell>
        </row>
        <row r="1323">
          <cell r="H1323">
            <v>60.1</v>
          </cell>
          <cell r="AZ1323">
            <v>0.13143257125154897</v>
          </cell>
        </row>
        <row r="1324">
          <cell r="H1324">
            <v>62.1</v>
          </cell>
          <cell r="AZ1324">
            <v>0.15170634758364315</v>
          </cell>
        </row>
        <row r="1325">
          <cell r="H1325">
            <v>61</v>
          </cell>
          <cell r="AZ1325">
            <v>0.11200441449814126</v>
          </cell>
        </row>
        <row r="1326">
          <cell r="H1326">
            <v>61</v>
          </cell>
          <cell r="AZ1326">
            <v>0.10563358116480794</v>
          </cell>
        </row>
        <row r="1327">
          <cell r="H1327">
            <v>59</v>
          </cell>
          <cell r="AZ1327">
            <v>8.1466666666666659E-2</v>
          </cell>
        </row>
        <row r="1328">
          <cell r="H1328">
            <v>55</v>
          </cell>
          <cell r="AZ1328">
            <v>3.1066666666666663E-2</v>
          </cell>
        </row>
        <row r="1329">
          <cell r="H1329">
            <v>52</v>
          </cell>
          <cell r="AZ1329">
            <v>2.1566666666666665E-2</v>
          </cell>
        </row>
        <row r="1330">
          <cell r="H1330">
            <v>48</v>
          </cell>
          <cell r="AZ1330">
            <v>1.8566666666666665E-2</v>
          </cell>
        </row>
        <row r="1331">
          <cell r="H1331">
            <v>45</v>
          </cell>
          <cell r="AZ1331">
            <v>1.8066666666666665E-2</v>
          </cell>
        </row>
        <row r="1332">
          <cell r="H1332">
            <v>44.1</v>
          </cell>
          <cell r="AZ1332">
            <v>1.8066666666666665E-2</v>
          </cell>
        </row>
        <row r="1333">
          <cell r="H1333">
            <v>45</v>
          </cell>
          <cell r="AZ1333">
            <v>1.8066666666666665E-2</v>
          </cell>
        </row>
        <row r="1334">
          <cell r="H1334">
            <v>44.1</v>
          </cell>
          <cell r="AZ1334">
            <v>1.8066666666666665E-2</v>
          </cell>
        </row>
        <row r="1335">
          <cell r="H1335">
            <v>39.9</v>
          </cell>
          <cell r="AZ1335">
            <v>1.7566666666666664E-2</v>
          </cell>
        </row>
        <row r="1336">
          <cell r="H1336">
            <v>43</v>
          </cell>
          <cell r="AZ1336">
            <v>1.7566666666666664E-2</v>
          </cell>
        </row>
        <row r="1337">
          <cell r="H1337">
            <v>39</v>
          </cell>
          <cell r="AZ1337">
            <v>1.7566666666666664E-2</v>
          </cell>
        </row>
        <row r="1338">
          <cell r="H1338">
            <v>37.9</v>
          </cell>
          <cell r="AZ1338">
            <v>1.7566666666666664E-2</v>
          </cell>
        </row>
        <row r="1339">
          <cell r="H1339">
            <v>36</v>
          </cell>
          <cell r="AZ1339">
            <v>1.8066666666666665E-2</v>
          </cell>
        </row>
        <row r="1340">
          <cell r="H1340">
            <v>35.1</v>
          </cell>
          <cell r="AZ1340">
            <v>1.8566666666666665E-2</v>
          </cell>
        </row>
        <row r="1341">
          <cell r="H1341">
            <v>37.9</v>
          </cell>
          <cell r="AZ1341">
            <v>1.9066666666666662E-2</v>
          </cell>
        </row>
        <row r="1342">
          <cell r="H1342">
            <v>45</v>
          </cell>
          <cell r="AZ1342">
            <v>1.9066666666666662E-2</v>
          </cell>
        </row>
        <row r="1343">
          <cell r="H1343">
            <v>52</v>
          </cell>
          <cell r="AZ1343">
            <v>2.1566666666666665E-2</v>
          </cell>
        </row>
        <row r="1344">
          <cell r="H1344">
            <v>59</v>
          </cell>
          <cell r="AZ1344">
            <v>4.2566666666666662E-2</v>
          </cell>
        </row>
        <row r="1345">
          <cell r="H1345">
            <v>64</v>
          </cell>
          <cell r="AZ1345">
            <v>5.8066666666666662E-2</v>
          </cell>
        </row>
        <row r="1346">
          <cell r="H1346">
            <v>66</v>
          </cell>
          <cell r="AZ1346">
            <v>0.1674152696728558</v>
          </cell>
        </row>
        <row r="1347">
          <cell r="H1347">
            <v>68</v>
          </cell>
          <cell r="AZ1347">
            <v>0.18776016799292658</v>
          </cell>
        </row>
        <row r="1348">
          <cell r="H1348">
            <v>71.099999999999994</v>
          </cell>
          <cell r="AZ1348">
            <v>0.21956976038903614</v>
          </cell>
        </row>
        <row r="1349">
          <cell r="H1349">
            <v>69.099999999999994</v>
          </cell>
          <cell r="AZ1349">
            <v>0.19872486206896545</v>
          </cell>
        </row>
        <row r="1350">
          <cell r="H1350">
            <v>68</v>
          </cell>
          <cell r="AZ1350">
            <v>0.18776016799292658</v>
          </cell>
        </row>
        <row r="1351">
          <cell r="H1351">
            <v>64.900000000000006</v>
          </cell>
          <cell r="AZ1351">
            <v>0.12748666666666669</v>
          </cell>
        </row>
        <row r="1352">
          <cell r="H1352">
            <v>63</v>
          </cell>
          <cell r="AZ1352">
            <v>0.11266666666666665</v>
          </cell>
        </row>
        <row r="1353">
          <cell r="H1353">
            <v>57</v>
          </cell>
          <cell r="AZ1353">
            <v>6.536666666666667E-2</v>
          </cell>
        </row>
        <row r="1354">
          <cell r="H1354">
            <v>55</v>
          </cell>
          <cell r="AZ1354">
            <v>4.976666666666666E-2</v>
          </cell>
        </row>
        <row r="1355">
          <cell r="H1355">
            <v>54</v>
          </cell>
          <cell r="AZ1355">
            <v>4.1466666666666673E-2</v>
          </cell>
        </row>
        <row r="1356">
          <cell r="H1356">
            <v>51.1</v>
          </cell>
          <cell r="AZ1356">
            <v>1.8846666666666678E-2</v>
          </cell>
        </row>
        <row r="1357">
          <cell r="H1357">
            <v>52</v>
          </cell>
          <cell r="AZ1357">
            <v>2.5866666666666666E-2</v>
          </cell>
        </row>
        <row r="1358">
          <cell r="H1358">
            <v>50</v>
          </cell>
          <cell r="AZ1358">
            <v>1.8066666666666665E-2</v>
          </cell>
        </row>
        <row r="1359">
          <cell r="H1359">
            <v>48</v>
          </cell>
          <cell r="AZ1359">
            <v>1.7566666666666664E-2</v>
          </cell>
        </row>
        <row r="1360">
          <cell r="H1360">
            <v>48.9</v>
          </cell>
          <cell r="AZ1360">
            <v>1.7566666666666664E-2</v>
          </cell>
        </row>
        <row r="1361">
          <cell r="H1361">
            <v>46.9</v>
          </cell>
          <cell r="AZ1361">
            <v>1.7566666666666664E-2</v>
          </cell>
        </row>
        <row r="1362">
          <cell r="H1362">
            <v>45</v>
          </cell>
          <cell r="AZ1362">
            <v>1.7566666666666664E-2</v>
          </cell>
        </row>
        <row r="1363">
          <cell r="H1363">
            <v>46.9</v>
          </cell>
          <cell r="AZ1363">
            <v>1.8066666666666665E-2</v>
          </cell>
        </row>
        <row r="1364">
          <cell r="H1364">
            <v>46.9</v>
          </cell>
          <cell r="AZ1364">
            <v>1.8566666666666665E-2</v>
          </cell>
        </row>
        <row r="1365">
          <cell r="H1365">
            <v>50</v>
          </cell>
          <cell r="AZ1365">
            <v>1.9066666666666662E-2</v>
          </cell>
        </row>
        <row r="1366">
          <cell r="H1366">
            <v>55.9</v>
          </cell>
          <cell r="AZ1366">
            <v>3.376666666666666E-2</v>
          </cell>
        </row>
        <row r="1367">
          <cell r="H1367">
            <v>61</v>
          </cell>
          <cell r="AZ1367">
            <v>4.8566666666666668E-2</v>
          </cell>
        </row>
        <row r="1368">
          <cell r="H1368">
            <v>69.099999999999994</v>
          </cell>
          <cell r="AZ1368">
            <v>9.8340862068965459E-2</v>
          </cell>
        </row>
        <row r="1369">
          <cell r="H1369">
            <v>73</v>
          </cell>
          <cell r="AZ1369">
            <v>0.13477241679310342</v>
          </cell>
        </row>
        <row r="1370">
          <cell r="H1370">
            <v>75</v>
          </cell>
          <cell r="AZ1370">
            <v>0.15319885057471258</v>
          </cell>
        </row>
        <row r="1371">
          <cell r="H1371">
            <v>75.900000000000006</v>
          </cell>
          <cell r="AZ1371">
            <v>0.1609907471264368</v>
          </cell>
        </row>
        <row r="1372">
          <cell r="H1372">
            <v>77</v>
          </cell>
          <cell r="AZ1372">
            <v>0.17062528735632182</v>
          </cell>
        </row>
        <row r="1373">
          <cell r="H1373">
            <v>75.900000000000006</v>
          </cell>
          <cell r="AZ1373">
            <v>0.16049074712643679</v>
          </cell>
        </row>
        <row r="1374">
          <cell r="H1374">
            <v>75</v>
          </cell>
          <cell r="AZ1374">
            <v>0.15269885057471258</v>
          </cell>
        </row>
        <row r="1375">
          <cell r="H1375">
            <v>73</v>
          </cell>
          <cell r="AZ1375">
            <v>0.13477241679310342</v>
          </cell>
        </row>
        <row r="1376">
          <cell r="H1376">
            <v>68</v>
          </cell>
          <cell r="AZ1376">
            <v>8.8706321839080449E-2</v>
          </cell>
        </row>
        <row r="1377">
          <cell r="H1377">
            <v>68</v>
          </cell>
          <cell r="AZ1377">
            <v>8.8206321839080448E-2</v>
          </cell>
        </row>
        <row r="1378">
          <cell r="H1378">
            <v>62.1</v>
          </cell>
          <cell r="AZ1378">
            <v>5.1866666666666672E-2</v>
          </cell>
        </row>
        <row r="1379">
          <cell r="H1379">
            <v>61</v>
          </cell>
          <cell r="AZ1379">
            <v>4.8066666666666667E-2</v>
          </cell>
        </row>
        <row r="1380">
          <cell r="H1380">
            <v>59</v>
          </cell>
          <cell r="AZ1380">
            <v>4.2066666666666669E-2</v>
          </cell>
        </row>
        <row r="1381">
          <cell r="H1381">
            <v>57</v>
          </cell>
          <cell r="AZ1381">
            <v>3.606666666666667E-2</v>
          </cell>
        </row>
        <row r="1382">
          <cell r="H1382">
            <v>55.9</v>
          </cell>
          <cell r="AZ1382">
            <v>3.2766666666666659E-2</v>
          </cell>
        </row>
        <row r="1383">
          <cell r="H1383">
            <v>55</v>
          </cell>
          <cell r="AZ1383">
            <v>2.9566666666666665E-2</v>
          </cell>
        </row>
        <row r="1384">
          <cell r="H1384">
            <v>54</v>
          </cell>
          <cell r="AZ1384">
            <v>2.6566666666666666E-2</v>
          </cell>
        </row>
        <row r="1385">
          <cell r="H1385">
            <v>52</v>
          </cell>
          <cell r="AZ1385">
            <v>2.0566666666666667E-2</v>
          </cell>
        </row>
        <row r="1386">
          <cell r="H1386">
            <v>53.1</v>
          </cell>
          <cell r="AZ1386">
            <v>2.3866666666666671E-2</v>
          </cell>
        </row>
        <row r="1387">
          <cell r="H1387">
            <v>50</v>
          </cell>
          <cell r="AZ1387">
            <v>1.8066666666666665E-2</v>
          </cell>
        </row>
        <row r="1388">
          <cell r="H1388">
            <v>48</v>
          </cell>
          <cell r="AZ1388">
            <v>1.8566666666666665E-2</v>
          </cell>
        </row>
        <row r="1389">
          <cell r="H1389">
            <v>48.9</v>
          </cell>
          <cell r="AZ1389">
            <v>2.6179166666666667E-2</v>
          </cell>
        </row>
        <row r="1390">
          <cell r="H1390">
            <v>52</v>
          </cell>
          <cell r="AZ1390">
            <v>3.8785120817843868E-2</v>
          </cell>
        </row>
        <row r="1391">
          <cell r="H1391">
            <v>55</v>
          </cell>
          <cell r="AZ1391">
            <v>7.6145910780669138E-2</v>
          </cell>
        </row>
        <row r="1392">
          <cell r="H1392">
            <v>59</v>
          </cell>
          <cell r="AZ1392">
            <v>0.1233496282527881</v>
          </cell>
        </row>
        <row r="1393">
          <cell r="H1393">
            <v>63</v>
          </cell>
          <cell r="AZ1393">
            <v>0.1438194857496902</v>
          </cell>
        </row>
        <row r="1394">
          <cell r="H1394">
            <v>66.900000000000006</v>
          </cell>
          <cell r="AZ1394">
            <v>0.26592580682128192</v>
          </cell>
        </row>
        <row r="1395">
          <cell r="H1395">
            <v>69.099999999999994</v>
          </cell>
          <cell r="AZ1395">
            <v>0.28922319075545855</v>
          </cell>
        </row>
        <row r="1396">
          <cell r="H1396">
            <v>70</v>
          </cell>
          <cell r="AZ1396">
            <v>0.29843888756454628</v>
          </cell>
        </row>
        <row r="1397">
          <cell r="H1397">
            <v>73</v>
          </cell>
          <cell r="AZ1397">
            <v>0.27498327457063487</v>
          </cell>
        </row>
        <row r="1398">
          <cell r="H1398">
            <v>72</v>
          </cell>
          <cell r="AZ1398">
            <v>0.25055964412024756</v>
          </cell>
        </row>
        <row r="1399">
          <cell r="H1399">
            <v>71.099999999999994</v>
          </cell>
          <cell r="AZ1399">
            <v>0.22768226038903616</v>
          </cell>
        </row>
        <row r="1400">
          <cell r="H1400">
            <v>68</v>
          </cell>
          <cell r="AZ1400">
            <v>0.18826016799292661</v>
          </cell>
        </row>
        <row r="1401">
          <cell r="H1401">
            <v>66</v>
          </cell>
          <cell r="AZ1401">
            <v>0.1669152696728558</v>
          </cell>
        </row>
        <row r="1402">
          <cell r="H1402">
            <v>64</v>
          </cell>
          <cell r="AZ1402">
            <v>0.11946666666666668</v>
          </cell>
        </row>
        <row r="1403">
          <cell r="H1403">
            <v>60.1</v>
          </cell>
          <cell r="AZ1403">
            <v>4.5116666666666666E-2</v>
          </cell>
        </row>
        <row r="1404">
          <cell r="H1404">
            <v>57.9</v>
          </cell>
          <cell r="AZ1404">
            <v>3.8266666666666664E-2</v>
          </cell>
        </row>
        <row r="1405">
          <cell r="H1405">
            <v>57.9</v>
          </cell>
          <cell r="AZ1405">
            <v>3.8266666666666664E-2</v>
          </cell>
        </row>
        <row r="1406">
          <cell r="H1406">
            <v>57.9</v>
          </cell>
          <cell r="AZ1406">
            <v>3.8766666666666665E-2</v>
          </cell>
        </row>
        <row r="1407">
          <cell r="H1407">
            <v>55</v>
          </cell>
          <cell r="AZ1407">
            <v>2.9566666666666665E-2</v>
          </cell>
        </row>
        <row r="1408">
          <cell r="H1408">
            <v>55</v>
          </cell>
          <cell r="AZ1408">
            <v>2.9566666666666665E-2</v>
          </cell>
        </row>
        <row r="1409">
          <cell r="H1409">
            <v>52</v>
          </cell>
          <cell r="AZ1409">
            <v>2.0566666666666667E-2</v>
          </cell>
        </row>
        <row r="1410">
          <cell r="H1410">
            <v>51.1</v>
          </cell>
          <cell r="AZ1410">
            <v>1.786666666666667E-2</v>
          </cell>
        </row>
        <row r="1411">
          <cell r="H1411">
            <v>51.1</v>
          </cell>
          <cell r="AZ1411">
            <v>1.8846666666666678E-2</v>
          </cell>
        </row>
        <row r="1412">
          <cell r="H1412">
            <v>53.1</v>
          </cell>
          <cell r="AZ1412">
            <v>3.4946666666666674E-2</v>
          </cell>
        </row>
        <row r="1413">
          <cell r="H1413">
            <v>53.1</v>
          </cell>
          <cell r="AZ1413">
            <v>4.3035765179677825E-2</v>
          </cell>
        </row>
        <row r="1414">
          <cell r="H1414">
            <v>55</v>
          </cell>
          <cell r="AZ1414">
            <v>7.7023410780669155E-2</v>
          </cell>
        </row>
        <row r="1415">
          <cell r="H1415">
            <v>62.1</v>
          </cell>
          <cell r="AZ1415">
            <v>0.16431384758364315</v>
          </cell>
        </row>
        <row r="1416">
          <cell r="H1416">
            <v>69.099999999999994</v>
          </cell>
          <cell r="AZ1416">
            <v>0.29868106575545861</v>
          </cell>
        </row>
        <row r="1417">
          <cell r="H1417">
            <v>72</v>
          </cell>
          <cell r="AZ1417">
            <v>0.29667365053050399</v>
          </cell>
        </row>
        <row r="1418">
          <cell r="H1418">
            <v>73.900000000000006</v>
          </cell>
          <cell r="AZ1418">
            <v>0.35839979699502761</v>
          </cell>
        </row>
        <row r="1419">
          <cell r="H1419">
            <v>77</v>
          </cell>
          <cell r="AZ1419">
            <v>0.40350883240454571</v>
          </cell>
        </row>
        <row r="1420">
          <cell r="H1420">
            <v>77</v>
          </cell>
          <cell r="AZ1420">
            <v>0.40300883240454566</v>
          </cell>
        </row>
        <row r="1421">
          <cell r="H1421">
            <v>73.900000000000006</v>
          </cell>
          <cell r="AZ1421">
            <v>0.30738965276425828</v>
          </cell>
        </row>
        <row r="1422">
          <cell r="H1422">
            <v>75</v>
          </cell>
          <cell r="AZ1422">
            <v>0.32195122413387517</v>
          </cell>
        </row>
        <row r="1423">
          <cell r="H1423">
            <v>73</v>
          </cell>
          <cell r="AZ1423">
            <v>0.24748491800233416</v>
          </cell>
        </row>
        <row r="1424">
          <cell r="H1424">
            <v>71.099999999999994</v>
          </cell>
          <cell r="AZ1424">
            <v>0.22056976038903617</v>
          </cell>
        </row>
        <row r="1425">
          <cell r="H1425">
            <v>69.099999999999994</v>
          </cell>
          <cell r="AZ1425">
            <v>0.19922486206896545</v>
          </cell>
        </row>
        <row r="1426">
          <cell r="H1426">
            <v>69.099999999999994</v>
          </cell>
          <cell r="AZ1426">
            <v>0.19872486206896545</v>
          </cell>
        </row>
        <row r="1427">
          <cell r="H1427">
            <v>66</v>
          </cell>
          <cell r="AZ1427">
            <v>6.9029885057471208E-2</v>
          </cell>
        </row>
        <row r="1428">
          <cell r="H1428">
            <v>63.1</v>
          </cell>
          <cell r="AZ1428">
            <v>5.3866666666666667E-2</v>
          </cell>
        </row>
        <row r="1429">
          <cell r="H1429">
            <v>60.1</v>
          </cell>
          <cell r="AZ1429">
            <v>4.4866666666666673E-2</v>
          </cell>
        </row>
        <row r="1430">
          <cell r="H1430">
            <v>57</v>
          </cell>
          <cell r="AZ1430">
            <v>3.5650000000000001E-2</v>
          </cell>
        </row>
        <row r="1431">
          <cell r="H1431">
            <v>54</v>
          </cell>
          <cell r="AZ1431">
            <v>2.615E-2</v>
          </cell>
        </row>
        <row r="1432">
          <cell r="H1432">
            <v>51.1</v>
          </cell>
          <cell r="AZ1432">
            <v>1.7450000000000004E-2</v>
          </cell>
        </row>
        <row r="1433">
          <cell r="H1433">
            <v>48</v>
          </cell>
          <cell r="AZ1433">
            <v>1.7149999999999999E-2</v>
          </cell>
        </row>
        <row r="1434">
          <cell r="H1434">
            <v>48</v>
          </cell>
          <cell r="AZ1434">
            <v>1.7149999999999999E-2</v>
          </cell>
        </row>
        <row r="1435">
          <cell r="H1435">
            <v>46.9</v>
          </cell>
          <cell r="AZ1435">
            <v>1.7649999999999999E-2</v>
          </cell>
        </row>
        <row r="1436">
          <cell r="H1436">
            <v>48</v>
          </cell>
          <cell r="AZ1436">
            <v>1.8149999999999999E-2</v>
          </cell>
        </row>
        <row r="1437">
          <cell r="H1437">
            <v>48</v>
          </cell>
          <cell r="AZ1437">
            <v>2.545E-2</v>
          </cell>
        </row>
        <row r="1438">
          <cell r="H1438">
            <v>48</v>
          </cell>
          <cell r="AZ1438">
            <v>2.6356666666666667E-2</v>
          </cell>
        </row>
        <row r="1439">
          <cell r="H1439">
            <v>48</v>
          </cell>
          <cell r="AZ1439">
            <v>2.721666666666667E-2</v>
          </cell>
        </row>
        <row r="1440">
          <cell r="H1440">
            <v>48.9</v>
          </cell>
          <cell r="AZ1440">
            <v>2.721666666666667E-2</v>
          </cell>
        </row>
        <row r="1441">
          <cell r="H1441">
            <v>50</v>
          </cell>
          <cell r="AZ1441">
            <v>2.3183333333333334E-2</v>
          </cell>
        </row>
        <row r="1442">
          <cell r="H1442">
            <v>50</v>
          </cell>
          <cell r="AZ1442">
            <v>2.7716666666666664E-2</v>
          </cell>
        </row>
        <row r="1443">
          <cell r="H1443">
            <v>51.1</v>
          </cell>
          <cell r="AZ1443">
            <v>2.847493804213137E-2</v>
          </cell>
        </row>
        <row r="1444">
          <cell r="H1444">
            <v>52</v>
          </cell>
          <cell r="AZ1444">
            <v>3.9274287484510534E-2</v>
          </cell>
        </row>
        <row r="1445">
          <cell r="H1445">
            <v>53.1</v>
          </cell>
          <cell r="AZ1445">
            <v>4.8298265179677835E-2</v>
          </cell>
        </row>
        <row r="1446">
          <cell r="H1446">
            <v>53.1</v>
          </cell>
          <cell r="AZ1446">
            <v>4.7438265179677828E-2</v>
          </cell>
        </row>
        <row r="1447">
          <cell r="H1447">
            <v>53.1</v>
          </cell>
          <cell r="AZ1447">
            <v>4.1830000000000013E-2</v>
          </cell>
        </row>
        <row r="1448">
          <cell r="H1448">
            <v>52</v>
          </cell>
          <cell r="AZ1448">
            <v>2.6450000000000001E-2</v>
          </cell>
        </row>
        <row r="1449">
          <cell r="H1449">
            <v>51.1</v>
          </cell>
          <cell r="AZ1449">
            <v>1.8930000000000013E-2</v>
          </cell>
        </row>
        <row r="1450">
          <cell r="H1450">
            <v>51.1</v>
          </cell>
          <cell r="AZ1450">
            <v>1.8430000000000012E-2</v>
          </cell>
        </row>
        <row r="1451">
          <cell r="H1451">
            <v>52</v>
          </cell>
          <cell r="AZ1451">
            <v>2.0400000000000005E-2</v>
          </cell>
        </row>
        <row r="1452">
          <cell r="H1452">
            <v>51.1</v>
          </cell>
          <cell r="AZ1452">
            <v>1.7450000000000004E-2</v>
          </cell>
        </row>
        <row r="1453">
          <cell r="H1453">
            <v>50</v>
          </cell>
          <cell r="AZ1453">
            <v>1.7149999999999999E-2</v>
          </cell>
        </row>
        <row r="1454">
          <cell r="H1454">
            <v>50</v>
          </cell>
          <cell r="AZ1454">
            <v>1.7649999999999999E-2</v>
          </cell>
        </row>
        <row r="1455">
          <cell r="H1455">
            <v>50</v>
          </cell>
          <cell r="AZ1455">
            <v>1.7149999999999999E-2</v>
          </cell>
        </row>
        <row r="1456">
          <cell r="H1456">
            <v>48.9</v>
          </cell>
          <cell r="AZ1456">
            <v>1.7149999999999999E-2</v>
          </cell>
        </row>
        <row r="1457">
          <cell r="H1457">
            <v>48.9</v>
          </cell>
          <cell r="AZ1457">
            <v>1.7149999999999999E-2</v>
          </cell>
        </row>
        <row r="1458">
          <cell r="H1458">
            <v>48.9</v>
          </cell>
          <cell r="AZ1458">
            <v>1.7149999999999999E-2</v>
          </cell>
        </row>
        <row r="1459">
          <cell r="H1459">
            <v>48.9</v>
          </cell>
          <cell r="AZ1459">
            <v>1.7649999999999999E-2</v>
          </cell>
        </row>
        <row r="1460">
          <cell r="H1460">
            <v>48.9</v>
          </cell>
          <cell r="AZ1460">
            <v>1.8149999999999999E-2</v>
          </cell>
        </row>
        <row r="1461">
          <cell r="H1461">
            <v>48.9</v>
          </cell>
          <cell r="AZ1461">
            <v>2.545E-2</v>
          </cell>
        </row>
        <row r="1462">
          <cell r="H1462">
            <v>50</v>
          </cell>
          <cell r="AZ1462">
            <v>2.6356666666666667E-2</v>
          </cell>
        </row>
        <row r="1463">
          <cell r="H1463">
            <v>53.1</v>
          </cell>
          <cell r="AZ1463">
            <v>5.3523265179677842E-2</v>
          </cell>
        </row>
        <row r="1464">
          <cell r="H1464">
            <v>55.9</v>
          </cell>
          <cell r="AZ1464">
            <v>8.8216201982651773E-2</v>
          </cell>
        </row>
        <row r="1465">
          <cell r="H1465">
            <v>59</v>
          </cell>
          <cell r="AZ1465">
            <v>0.11128296158612147</v>
          </cell>
        </row>
        <row r="1466">
          <cell r="H1466">
            <v>61</v>
          </cell>
          <cell r="AZ1466">
            <v>0.15078358116480794</v>
          </cell>
        </row>
        <row r="1467">
          <cell r="H1467">
            <v>62.1</v>
          </cell>
          <cell r="AZ1467">
            <v>0.16348051425030982</v>
          </cell>
        </row>
        <row r="1468">
          <cell r="H1468">
            <v>62.1</v>
          </cell>
          <cell r="AZ1468">
            <v>0.16298051425030985</v>
          </cell>
        </row>
        <row r="1469">
          <cell r="H1469">
            <v>62.1</v>
          </cell>
          <cell r="AZ1469">
            <v>0.13800551425030982</v>
          </cell>
        </row>
        <row r="1470">
          <cell r="H1470">
            <v>60.1</v>
          </cell>
          <cell r="AZ1470">
            <v>0.11760090458488232</v>
          </cell>
        </row>
        <row r="1471">
          <cell r="H1471">
            <v>59</v>
          </cell>
          <cell r="AZ1471">
            <v>8.7849999999999998E-2</v>
          </cell>
        </row>
        <row r="1472">
          <cell r="H1472">
            <v>57</v>
          </cell>
          <cell r="AZ1472">
            <v>6.5450000000000008E-2</v>
          </cell>
        </row>
        <row r="1473">
          <cell r="H1473">
            <v>55</v>
          </cell>
          <cell r="AZ1473">
            <v>4.9349999999999998E-2</v>
          </cell>
        </row>
        <row r="1474">
          <cell r="H1474">
            <v>53.1</v>
          </cell>
          <cell r="AZ1474">
            <v>3.4030000000000012E-2</v>
          </cell>
        </row>
        <row r="1475">
          <cell r="H1475">
            <v>51.1</v>
          </cell>
          <cell r="AZ1475">
            <v>1.7700000000000007E-2</v>
          </cell>
        </row>
        <row r="1476">
          <cell r="H1476">
            <v>48.9</v>
          </cell>
          <cell r="AZ1476">
            <v>1.7149999999999999E-2</v>
          </cell>
        </row>
        <row r="1477">
          <cell r="H1477">
            <v>46.9</v>
          </cell>
          <cell r="AZ1477">
            <v>1.7149999999999999E-2</v>
          </cell>
        </row>
        <row r="1478">
          <cell r="H1478">
            <v>46.9</v>
          </cell>
          <cell r="AZ1478">
            <v>1.7649999999999999E-2</v>
          </cell>
        </row>
        <row r="1479">
          <cell r="H1479">
            <v>45</v>
          </cell>
          <cell r="AZ1479">
            <v>1.7149999999999999E-2</v>
          </cell>
        </row>
        <row r="1480">
          <cell r="H1480">
            <v>44.1</v>
          </cell>
          <cell r="AZ1480">
            <v>1.7149999999999999E-2</v>
          </cell>
        </row>
        <row r="1481">
          <cell r="H1481">
            <v>44.1</v>
          </cell>
          <cell r="AZ1481">
            <v>1.7149999999999999E-2</v>
          </cell>
        </row>
        <row r="1482">
          <cell r="H1482">
            <v>45</v>
          </cell>
          <cell r="AZ1482">
            <v>1.7149999999999999E-2</v>
          </cell>
        </row>
        <row r="1483">
          <cell r="H1483">
            <v>45</v>
          </cell>
          <cell r="AZ1483">
            <v>1.7649999999999999E-2</v>
          </cell>
        </row>
        <row r="1484">
          <cell r="H1484">
            <v>43</v>
          </cell>
          <cell r="AZ1484">
            <v>1.8149999999999999E-2</v>
          </cell>
        </row>
        <row r="1485">
          <cell r="H1485">
            <v>45</v>
          </cell>
          <cell r="AZ1485">
            <v>2.2276666666666667E-2</v>
          </cell>
        </row>
        <row r="1486">
          <cell r="H1486">
            <v>50</v>
          </cell>
          <cell r="AZ1486">
            <v>2.3183333333333334E-2</v>
          </cell>
        </row>
        <row r="1487">
          <cell r="H1487">
            <v>54</v>
          </cell>
          <cell r="AZ1487">
            <v>5.8838909541511768E-2</v>
          </cell>
        </row>
        <row r="1488">
          <cell r="H1488">
            <v>57</v>
          </cell>
          <cell r="AZ1488">
            <v>9.4492627013630731E-2</v>
          </cell>
        </row>
        <row r="1489">
          <cell r="H1489">
            <v>61</v>
          </cell>
          <cell r="AZ1489">
            <v>0.12375024783147459</v>
          </cell>
        </row>
        <row r="1490">
          <cell r="H1490">
            <v>64</v>
          </cell>
          <cell r="AZ1490">
            <v>0.17623296158612145</v>
          </cell>
        </row>
        <row r="1491">
          <cell r="H1491">
            <v>64.900000000000006</v>
          </cell>
          <cell r="AZ1491">
            <v>0.18597991325898397</v>
          </cell>
        </row>
        <row r="1492">
          <cell r="H1492">
            <v>66.900000000000006</v>
          </cell>
          <cell r="AZ1492">
            <v>0.25677379532702904</v>
          </cell>
        </row>
        <row r="1493">
          <cell r="H1493">
            <v>68</v>
          </cell>
          <cell r="AZ1493">
            <v>0.21238166036816453</v>
          </cell>
        </row>
        <row r="1494">
          <cell r="H1494">
            <v>66.900000000000006</v>
          </cell>
          <cell r="AZ1494">
            <v>0.19054783058343935</v>
          </cell>
        </row>
        <row r="1495">
          <cell r="H1495">
            <v>66</v>
          </cell>
          <cell r="AZ1495">
            <v>0.16672561450044202</v>
          </cell>
        </row>
        <row r="1496">
          <cell r="H1496">
            <v>64</v>
          </cell>
          <cell r="AZ1496">
            <v>5.7650000000000007E-2</v>
          </cell>
        </row>
        <row r="1497">
          <cell r="H1497">
            <v>62.1</v>
          </cell>
          <cell r="AZ1497">
            <v>5.145000000000001E-2</v>
          </cell>
        </row>
        <row r="1498">
          <cell r="H1498">
            <v>60.1</v>
          </cell>
          <cell r="AZ1498">
            <v>4.5450000000000004E-2</v>
          </cell>
        </row>
        <row r="1499">
          <cell r="H1499">
            <v>57.9</v>
          </cell>
          <cell r="AZ1499">
            <v>3.8349999999999995E-2</v>
          </cell>
        </row>
        <row r="1500">
          <cell r="H1500">
            <v>57</v>
          </cell>
          <cell r="AZ1500">
            <v>3.5650000000000001E-2</v>
          </cell>
        </row>
        <row r="1501">
          <cell r="H1501">
            <v>55</v>
          </cell>
          <cell r="AZ1501">
            <v>2.9649999999999999E-2</v>
          </cell>
        </row>
        <row r="1502">
          <cell r="H1502">
            <v>55</v>
          </cell>
          <cell r="AZ1502">
            <v>2.9649999999999999E-2</v>
          </cell>
        </row>
        <row r="1503">
          <cell r="H1503">
            <v>53.1</v>
          </cell>
          <cell r="AZ1503">
            <v>2.3450000000000002E-2</v>
          </cell>
        </row>
        <row r="1504">
          <cell r="H1504">
            <v>51.1</v>
          </cell>
          <cell r="AZ1504">
            <v>1.7450000000000004E-2</v>
          </cell>
        </row>
        <row r="1505">
          <cell r="H1505">
            <v>51.1</v>
          </cell>
          <cell r="AZ1505">
            <v>1.7450000000000004E-2</v>
          </cell>
        </row>
        <row r="1506">
          <cell r="H1506">
            <v>51.1</v>
          </cell>
          <cell r="AZ1506">
            <v>1.7450000000000004E-2</v>
          </cell>
        </row>
        <row r="1507">
          <cell r="H1507">
            <v>51.1</v>
          </cell>
          <cell r="AZ1507">
            <v>1.7950000000000004E-2</v>
          </cell>
        </row>
        <row r="1508">
          <cell r="H1508">
            <v>51.1</v>
          </cell>
          <cell r="AZ1508">
            <v>1.8450000000000008E-2</v>
          </cell>
        </row>
        <row r="1509">
          <cell r="H1509">
            <v>52</v>
          </cell>
          <cell r="AZ1509">
            <v>2.1650000000000003E-2</v>
          </cell>
        </row>
        <row r="1510">
          <cell r="H1510">
            <v>54</v>
          </cell>
          <cell r="AZ1510">
            <v>3.4038283671019125E-2</v>
          </cell>
        </row>
        <row r="1511">
          <cell r="H1511">
            <v>55</v>
          </cell>
          <cell r="AZ1511">
            <v>3.6788283671019099E-2</v>
          </cell>
        </row>
        <row r="1512">
          <cell r="H1512">
            <v>57</v>
          </cell>
          <cell r="AZ1512">
            <v>4.6663283671019087E-2</v>
          </cell>
        </row>
        <row r="1513">
          <cell r="H1513">
            <v>60.1</v>
          </cell>
          <cell r="AZ1513">
            <v>6.1288283671019114E-2</v>
          </cell>
        </row>
        <row r="1514">
          <cell r="H1514">
            <v>64.900000000000006</v>
          </cell>
          <cell r="AZ1514">
            <v>0.17890953754464969</v>
          </cell>
        </row>
        <row r="1515">
          <cell r="H1515">
            <v>71.099999999999994</v>
          </cell>
          <cell r="AZ1515">
            <v>0.24744324364998571</v>
          </cell>
        </row>
        <row r="1516">
          <cell r="H1516">
            <v>73.900000000000006</v>
          </cell>
          <cell r="AZ1516">
            <v>0.27585281040506965</v>
          </cell>
        </row>
        <row r="1517">
          <cell r="H1517">
            <v>75</v>
          </cell>
          <cell r="AZ1517">
            <v>0.27449475558632525</v>
          </cell>
        </row>
        <row r="1518">
          <cell r="H1518">
            <v>75.900000000000006</v>
          </cell>
          <cell r="AZ1518">
            <v>0.28419942402133852</v>
          </cell>
        </row>
        <row r="1519">
          <cell r="H1519">
            <v>73.900000000000006</v>
          </cell>
          <cell r="AZ1519">
            <v>0.26440050271276205</v>
          </cell>
        </row>
        <row r="1520">
          <cell r="H1520">
            <v>71.099999999999994</v>
          </cell>
          <cell r="AZ1520">
            <v>0.23531555134229337</v>
          </cell>
        </row>
        <row r="1521">
          <cell r="H1521">
            <v>69.099999999999994</v>
          </cell>
          <cell r="AZ1521">
            <v>0.22135663003371689</v>
          </cell>
        </row>
        <row r="1522">
          <cell r="H1522">
            <v>68</v>
          </cell>
          <cell r="AZ1522">
            <v>0.21008699254476915</v>
          </cell>
        </row>
        <row r="1523">
          <cell r="H1523">
            <v>66.900000000000006</v>
          </cell>
          <cell r="AZ1523">
            <v>0.20428043197889834</v>
          </cell>
        </row>
        <row r="1524">
          <cell r="H1524">
            <v>66.900000000000006</v>
          </cell>
          <cell r="AZ1524">
            <v>0.20428043197889834</v>
          </cell>
        </row>
        <row r="1525">
          <cell r="H1525">
            <v>66.900000000000006</v>
          </cell>
          <cell r="AZ1525">
            <v>0.19849273967120595</v>
          </cell>
        </row>
        <row r="1526">
          <cell r="H1526">
            <v>63</v>
          </cell>
          <cell r="AZ1526">
            <v>9.2913283671019115E-2</v>
          </cell>
        </row>
        <row r="1527">
          <cell r="H1527">
            <v>57.9</v>
          </cell>
          <cell r="AZ1527">
            <v>6.2413283671019074E-2</v>
          </cell>
        </row>
        <row r="1528">
          <cell r="H1528">
            <v>55.9</v>
          </cell>
          <cell r="AZ1528">
            <v>4.7163283671019102E-2</v>
          </cell>
        </row>
        <row r="1529">
          <cell r="H1529">
            <v>54</v>
          </cell>
          <cell r="AZ1529">
            <v>2.615E-2</v>
          </cell>
        </row>
        <row r="1530">
          <cell r="H1530">
            <v>51.1</v>
          </cell>
          <cell r="AZ1530">
            <v>1.7450000000000004E-2</v>
          </cell>
        </row>
        <row r="1531">
          <cell r="H1531">
            <v>51.1</v>
          </cell>
          <cell r="AZ1531">
            <v>1.7950000000000004E-2</v>
          </cell>
        </row>
        <row r="1532">
          <cell r="H1532">
            <v>51.1</v>
          </cell>
          <cell r="AZ1532">
            <v>1.8450000000000008E-2</v>
          </cell>
        </row>
        <row r="1533">
          <cell r="H1533">
            <v>51.1</v>
          </cell>
          <cell r="AZ1533">
            <v>1.8950000000000009E-2</v>
          </cell>
        </row>
        <row r="1534">
          <cell r="H1534">
            <v>51.1</v>
          </cell>
          <cell r="AZ1534">
            <v>1.8950000000000009E-2</v>
          </cell>
        </row>
        <row r="1535">
          <cell r="H1535">
            <v>53.1</v>
          </cell>
          <cell r="AZ1535">
            <v>2.4450000000000006E-2</v>
          </cell>
        </row>
        <row r="1536">
          <cell r="H1536">
            <v>55.9</v>
          </cell>
          <cell r="AZ1536">
            <v>3.2849999999999997E-2</v>
          </cell>
        </row>
        <row r="1537">
          <cell r="H1537">
            <v>60.1</v>
          </cell>
          <cell r="AZ1537">
            <v>4.5950000000000005E-2</v>
          </cell>
        </row>
        <row r="1538">
          <cell r="H1538">
            <v>61</v>
          </cell>
          <cell r="AZ1538">
            <v>4.8649999999999999E-2</v>
          </cell>
        </row>
        <row r="1539">
          <cell r="H1539">
            <v>63</v>
          </cell>
          <cell r="AZ1539">
            <v>5.4150000000000004E-2</v>
          </cell>
        </row>
        <row r="1540">
          <cell r="H1540">
            <v>64</v>
          </cell>
          <cell r="AZ1540">
            <v>5.6649999999999992E-2</v>
          </cell>
        </row>
        <row r="1541">
          <cell r="H1541">
            <v>64</v>
          </cell>
          <cell r="AZ1541">
            <v>5.6649999999999992E-2</v>
          </cell>
        </row>
        <row r="1542">
          <cell r="H1542">
            <v>63</v>
          </cell>
          <cell r="AZ1542">
            <v>5.4150000000000004E-2</v>
          </cell>
        </row>
        <row r="1543">
          <cell r="H1543">
            <v>61</v>
          </cell>
          <cell r="AZ1543">
            <v>4.8649999999999999E-2</v>
          </cell>
        </row>
        <row r="1544">
          <cell r="H1544">
            <v>57.9</v>
          </cell>
          <cell r="AZ1544">
            <v>3.9349999999999996E-2</v>
          </cell>
        </row>
        <row r="1545">
          <cell r="H1545">
            <v>55</v>
          </cell>
          <cell r="AZ1545">
            <v>3.015E-2</v>
          </cell>
        </row>
        <row r="1546">
          <cell r="H1546">
            <v>53.1</v>
          </cell>
          <cell r="AZ1546">
            <v>2.4450000000000006E-2</v>
          </cell>
        </row>
        <row r="1547">
          <cell r="H1547">
            <v>51.1</v>
          </cell>
          <cell r="AZ1547">
            <v>1.7950000000000004E-2</v>
          </cell>
        </row>
        <row r="1548">
          <cell r="H1548">
            <v>48.9</v>
          </cell>
          <cell r="AZ1548">
            <v>1.7649999999999999E-2</v>
          </cell>
        </row>
        <row r="1549">
          <cell r="H1549">
            <v>48</v>
          </cell>
          <cell r="AZ1549">
            <v>1.7649999999999999E-2</v>
          </cell>
        </row>
        <row r="1550">
          <cell r="H1550">
            <v>46</v>
          </cell>
          <cell r="AZ1550">
            <v>1.7649999999999999E-2</v>
          </cell>
        </row>
        <row r="1551">
          <cell r="H1551">
            <v>44.1</v>
          </cell>
          <cell r="AZ1551">
            <v>1.7149999999999999E-2</v>
          </cell>
        </row>
        <row r="1552">
          <cell r="H1552">
            <v>43</v>
          </cell>
          <cell r="AZ1552">
            <v>1.7149999999999999E-2</v>
          </cell>
        </row>
        <row r="1553">
          <cell r="H1553">
            <v>41</v>
          </cell>
          <cell r="AZ1553">
            <v>1.7149999999999999E-2</v>
          </cell>
        </row>
        <row r="1554">
          <cell r="H1554">
            <v>39.9</v>
          </cell>
          <cell r="AZ1554">
            <v>1.7149999999999999E-2</v>
          </cell>
        </row>
        <row r="1555">
          <cell r="H1555">
            <v>37.9</v>
          </cell>
          <cell r="AZ1555">
            <v>1.7649999999999999E-2</v>
          </cell>
        </row>
        <row r="1556">
          <cell r="H1556">
            <v>37</v>
          </cell>
          <cell r="AZ1556">
            <v>1.8149999999999999E-2</v>
          </cell>
        </row>
        <row r="1557">
          <cell r="H1557">
            <v>37</v>
          </cell>
          <cell r="AZ1557">
            <v>2.545E-2</v>
          </cell>
        </row>
        <row r="1558">
          <cell r="H1558">
            <v>39.9</v>
          </cell>
          <cell r="AZ1558">
            <v>2.6356666666666667E-2</v>
          </cell>
        </row>
        <row r="1559">
          <cell r="H1559">
            <v>45</v>
          </cell>
          <cell r="AZ1559">
            <v>2.721666666666667E-2</v>
          </cell>
        </row>
        <row r="1560">
          <cell r="H1560">
            <v>51.1</v>
          </cell>
          <cell r="AZ1560">
            <v>2.8429938042131373E-2</v>
          </cell>
        </row>
        <row r="1561">
          <cell r="H1561">
            <v>54</v>
          </cell>
          <cell r="AZ1561">
            <v>5.3938909541511773E-2</v>
          </cell>
        </row>
        <row r="1562">
          <cell r="H1562">
            <v>57.9</v>
          </cell>
          <cell r="AZ1562">
            <v>0.11012421313506814</v>
          </cell>
        </row>
        <row r="1563">
          <cell r="H1563">
            <v>61</v>
          </cell>
          <cell r="AZ1563">
            <v>0.14578358116480794</v>
          </cell>
        </row>
        <row r="1564">
          <cell r="H1564">
            <v>63</v>
          </cell>
          <cell r="AZ1564">
            <v>0.16832781908302352</v>
          </cell>
        </row>
        <row r="1565">
          <cell r="H1565">
            <v>64.900000000000006</v>
          </cell>
          <cell r="AZ1565">
            <v>0.15248324659231727</v>
          </cell>
        </row>
        <row r="1566">
          <cell r="H1566">
            <v>64</v>
          </cell>
          <cell r="AZ1566">
            <v>0.13795629491945477</v>
          </cell>
        </row>
        <row r="1567">
          <cell r="H1567">
            <v>64</v>
          </cell>
          <cell r="AZ1567">
            <v>0.12684999999999996</v>
          </cell>
        </row>
        <row r="1568">
          <cell r="H1568">
            <v>61</v>
          </cell>
          <cell r="AZ1568">
            <v>9.665E-2</v>
          </cell>
        </row>
        <row r="1569">
          <cell r="H1569">
            <v>60.1</v>
          </cell>
          <cell r="AZ1569">
            <v>8.9130000000000015E-2</v>
          </cell>
        </row>
        <row r="1570">
          <cell r="H1570">
            <v>57.9</v>
          </cell>
          <cell r="AZ1570">
            <v>7.1469999999999978E-2</v>
          </cell>
        </row>
        <row r="1571">
          <cell r="H1571">
            <v>55</v>
          </cell>
          <cell r="AZ1571">
            <v>2.9400000000000003E-2</v>
          </cell>
        </row>
        <row r="1572">
          <cell r="H1572">
            <v>52</v>
          </cell>
          <cell r="AZ1572">
            <v>2.0150000000000001E-2</v>
          </cell>
        </row>
        <row r="1573">
          <cell r="H1573">
            <v>51.1</v>
          </cell>
          <cell r="AZ1573">
            <v>1.7450000000000004E-2</v>
          </cell>
        </row>
        <row r="1574">
          <cell r="H1574">
            <v>48.9</v>
          </cell>
          <cell r="AZ1574">
            <v>1.7649999999999999E-2</v>
          </cell>
        </row>
        <row r="1575">
          <cell r="H1575">
            <v>46.9</v>
          </cell>
          <cell r="AZ1575">
            <v>1.7149999999999999E-2</v>
          </cell>
        </row>
        <row r="1576">
          <cell r="H1576">
            <v>46</v>
          </cell>
          <cell r="AZ1576">
            <v>1.7149999999999999E-2</v>
          </cell>
        </row>
        <row r="1577">
          <cell r="H1577">
            <v>44.1</v>
          </cell>
          <cell r="AZ1577">
            <v>1.7149999999999999E-2</v>
          </cell>
        </row>
        <row r="1578">
          <cell r="H1578">
            <v>43</v>
          </cell>
          <cell r="AZ1578">
            <v>1.7149999999999999E-2</v>
          </cell>
        </row>
        <row r="1579">
          <cell r="H1579">
            <v>42.1</v>
          </cell>
          <cell r="AZ1579">
            <v>1.7649999999999999E-2</v>
          </cell>
        </row>
        <row r="1580">
          <cell r="H1580">
            <v>41</v>
          </cell>
          <cell r="AZ1580">
            <v>1.8149999999999999E-2</v>
          </cell>
        </row>
        <row r="1581">
          <cell r="H1581">
            <v>41</v>
          </cell>
          <cell r="AZ1581">
            <v>2.545E-2</v>
          </cell>
        </row>
        <row r="1582">
          <cell r="H1582">
            <v>43</v>
          </cell>
          <cell r="AZ1582">
            <v>2.6356666666666667E-2</v>
          </cell>
        </row>
        <row r="1583">
          <cell r="H1583">
            <v>46.9</v>
          </cell>
          <cell r="AZ1583">
            <v>2.721666666666667E-2</v>
          </cell>
        </row>
        <row r="1584">
          <cell r="H1584">
            <v>50</v>
          </cell>
          <cell r="AZ1584">
            <v>2.721666666666667E-2</v>
          </cell>
        </row>
        <row r="1585">
          <cell r="H1585">
            <v>54</v>
          </cell>
          <cell r="AZ1585">
            <v>5.6638909541511767E-2</v>
          </cell>
        </row>
        <row r="1586">
          <cell r="H1586">
            <v>55</v>
          </cell>
          <cell r="AZ1586">
            <v>7.7612577447335809E-2</v>
          </cell>
        </row>
        <row r="1587">
          <cell r="H1587">
            <v>57.9</v>
          </cell>
          <cell r="AZ1587">
            <v>0.11272921313506816</v>
          </cell>
        </row>
        <row r="1588">
          <cell r="H1588">
            <v>60.1</v>
          </cell>
          <cell r="AZ1588">
            <v>0.13893590458488228</v>
          </cell>
        </row>
        <row r="1589">
          <cell r="H1589">
            <v>60.1</v>
          </cell>
          <cell r="AZ1589">
            <v>0.1184609045848823</v>
          </cell>
        </row>
        <row r="1590">
          <cell r="H1590">
            <v>62.1</v>
          </cell>
          <cell r="AZ1590">
            <v>0.1371455142503098</v>
          </cell>
        </row>
        <row r="1591">
          <cell r="H1591">
            <v>61</v>
          </cell>
          <cell r="AZ1591">
            <v>0.10345</v>
          </cell>
        </row>
        <row r="1592">
          <cell r="H1592">
            <v>59</v>
          </cell>
          <cell r="AZ1592">
            <v>8.1050000000000011E-2</v>
          </cell>
        </row>
        <row r="1593">
          <cell r="H1593">
            <v>57.9</v>
          </cell>
          <cell r="AZ1593">
            <v>7.1969999999999992E-2</v>
          </cell>
        </row>
        <row r="1594">
          <cell r="H1594">
            <v>55.9</v>
          </cell>
          <cell r="AZ1594">
            <v>5.5869999999999982E-2</v>
          </cell>
        </row>
        <row r="1595">
          <cell r="H1595">
            <v>55.9</v>
          </cell>
          <cell r="AZ1595">
            <v>3.2099999999999997E-2</v>
          </cell>
        </row>
        <row r="1596">
          <cell r="H1596">
            <v>54</v>
          </cell>
          <cell r="AZ1596">
            <v>2.615E-2</v>
          </cell>
        </row>
        <row r="1597">
          <cell r="H1597">
            <v>53.1</v>
          </cell>
          <cell r="AZ1597">
            <v>2.3450000000000002E-2</v>
          </cell>
        </row>
        <row r="1598">
          <cell r="H1598">
            <v>52</v>
          </cell>
          <cell r="AZ1598">
            <v>2.0650000000000002E-2</v>
          </cell>
        </row>
        <row r="1599">
          <cell r="H1599">
            <v>51.1</v>
          </cell>
          <cell r="AZ1599">
            <v>1.7450000000000004E-2</v>
          </cell>
        </row>
        <row r="1600">
          <cell r="H1600">
            <v>51.1</v>
          </cell>
          <cell r="AZ1600">
            <v>1.7450000000000004E-2</v>
          </cell>
        </row>
        <row r="1601">
          <cell r="H1601">
            <v>48.9</v>
          </cell>
          <cell r="AZ1601">
            <v>1.7149999999999999E-2</v>
          </cell>
        </row>
        <row r="1602">
          <cell r="H1602">
            <v>48.9</v>
          </cell>
          <cell r="AZ1602">
            <v>1.7149999999999999E-2</v>
          </cell>
        </row>
        <row r="1603">
          <cell r="H1603">
            <v>46.9</v>
          </cell>
          <cell r="AZ1603">
            <v>1.7649999999999999E-2</v>
          </cell>
        </row>
        <row r="1604">
          <cell r="H1604">
            <v>46.9</v>
          </cell>
          <cell r="AZ1604">
            <v>1.8149999999999999E-2</v>
          </cell>
        </row>
        <row r="1605">
          <cell r="H1605">
            <v>46.9</v>
          </cell>
          <cell r="AZ1605">
            <v>2.545E-2</v>
          </cell>
        </row>
        <row r="1606">
          <cell r="H1606">
            <v>51.1</v>
          </cell>
          <cell r="AZ1606">
            <v>2.7614938042131366E-2</v>
          </cell>
        </row>
        <row r="1607">
          <cell r="H1607">
            <v>59</v>
          </cell>
          <cell r="AZ1607">
            <v>0.12611629491945478</v>
          </cell>
        </row>
        <row r="1608">
          <cell r="H1608">
            <v>64.900000000000006</v>
          </cell>
          <cell r="AZ1608">
            <v>0.19676824659231729</v>
          </cell>
        </row>
        <row r="1609">
          <cell r="H1609">
            <v>70</v>
          </cell>
          <cell r="AZ1609">
            <v>0.28766516972674983</v>
          </cell>
        </row>
        <row r="1610">
          <cell r="H1610">
            <v>72</v>
          </cell>
          <cell r="AZ1610">
            <v>0.34327419172176726</v>
          </cell>
        </row>
        <row r="1611">
          <cell r="H1611">
            <v>73</v>
          </cell>
          <cell r="AZ1611">
            <v>0.35779592784140618</v>
          </cell>
        </row>
        <row r="1612">
          <cell r="H1612">
            <v>75.900000000000006</v>
          </cell>
          <cell r="AZ1612">
            <v>0.4064099520137478</v>
          </cell>
        </row>
        <row r="1613">
          <cell r="H1613">
            <v>75</v>
          </cell>
          <cell r="AZ1613">
            <v>0.31931050574307063</v>
          </cell>
        </row>
        <row r="1614">
          <cell r="H1614">
            <v>75</v>
          </cell>
          <cell r="AZ1614">
            <v>0.31845050574307054</v>
          </cell>
        </row>
        <row r="1615">
          <cell r="H1615">
            <v>73</v>
          </cell>
          <cell r="AZ1615">
            <v>0.2445718432896905</v>
          </cell>
        </row>
        <row r="1616">
          <cell r="H1616">
            <v>71.099999999999994</v>
          </cell>
          <cell r="AZ1616">
            <v>0.218487863837312</v>
          </cell>
        </row>
        <row r="1617">
          <cell r="H1617">
            <v>68</v>
          </cell>
          <cell r="AZ1617">
            <v>0.18652453580901854</v>
          </cell>
        </row>
        <row r="1618">
          <cell r="H1618">
            <v>66</v>
          </cell>
          <cell r="AZ1618">
            <v>0.16572561450044201</v>
          </cell>
        </row>
        <row r="1619">
          <cell r="H1619">
            <v>64.900000000000006</v>
          </cell>
          <cell r="AZ1619">
            <v>5.9100000000000014E-2</v>
          </cell>
        </row>
        <row r="1620">
          <cell r="H1620">
            <v>64</v>
          </cell>
          <cell r="AZ1620">
            <v>6.7038283671019092E-2</v>
          </cell>
        </row>
        <row r="1621">
          <cell r="H1621">
            <v>63</v>
          </cell>
          <cell r="AZ1621">
            <v>6.8538283671019107E-2</v>
          </cell>
        </row>
        <row r="1622">
          <cell r="H1622">
            <v>63</v>
          </cell>
          <cell r="AZ1622">
            <v>6.9038283671019107E-2</v>
          </cell>
        </row>
        <row r="1623">
          <cell r="H1623">
            <v>63</v>
          </cell>
          <cell r="AZ1623">
            <v>7.2663283671019083E-2</v>
          </cell>
        </row>
        <row r="1624">
          <cell r="H1624">
            <v>61</v>
          </cell>
          <cell r="AZ1624">
            <v>6.6663283671019133E-2</v>
          </cell>
        </row>
        <row r="1625">
          <cell r="H1625">
            <v>61</v>
          </cell>
          <cell r="AZ1625">
            <v>7.1788283671019082E-2</v>
          </cell>
        </row>
        <row r="1626">
          <cell r="H1626">
            <v>60.1</v>
          </cell>
          <cell r="AZ1626">
            <v>6.9038283671019093E-2</v>
          </cell>
        </row>
        <row r="1627">
          <cell r="H1627">
            <v>57.9</v>
          </cell>
          <cell r="AZ1627">
            <v>0.12200953754464973</v>
          </cell>
        </row>
        <row r="1628">
          <cell r="H1628">
            <v>57</v>
          </cell>
          <cell r="AZ1628">
            <v>0.11535953754464966</v>
          </cell>
        </row>
        <row r="1629">
          <cell r="H1629">
            <v>60.1</v>
          </cell>
          <cell r="AZ1629">
            <v>0.16090928330101548</v>
          </cell>
        </row>
        <row r="1630">
          <cell r="H1630">
            <v>62.1</v>
          </cell>
          <cell r="AZ1630">
            <v>0.28164998730188701</v>
          </cell>
        </row>
        <row r="1631">
          <cell r="H1631">
            <v>66.900000000000006</v>
          </cell>
          <cell r="AZ1631">
            <v>0.33779587512822723</v>
          </cell>
        </row>
        <row r="1632">
          <cell r="H1632">
            <v>70</v>
          </cell>
          <cell r="AZ1632">
            <v>0.37066654994729276</v>
          </cell>
        </row>
        <row r="1633">
          <cell r="H1633">
            <v>69.099999999999994</v>
          </cell>
          <cell r="AZ1633">
            <v>0.3243106294483965</v>
          </cell>
        </row>
        <row r="1634">
          <cell r="H1634">
            <v>71.099999999999994</v>
          </cell>
          <cell r="AZ1634">
            <v>0.38288268431087163</v>
          </cell>
        </row>
        <row r="1635">
          <cell r="H1635">
            <v>71.099999999999994</v>
          </cell>
          <cell r="AZ1635">
            <v>0.38238268431087163</v>
          </cell>
        </row>
        <row r="1636">
          <cell r="H1636">
            <v>71.099999999999994</v>
          </cell>
          <cell r="AZ1636">
            <v>0.37221436414358533</v>
          </cell>
        </row>
        <row r="1637">
          <cell r="H1637">
            <v>69.099999999999994</v>
          </cell>
          <cell r="AZ1637">
            <v>0.29735989921613615</v>
          </cell>
        </row>
        <row r="1638">
          <cell r="H1638">
            <v>66.900000000000006</v>
          </cell>
          <cell r="AZ1638">
            <v>0.25943317550971057</v>
          </cell>
        </row>
        <row r="1639">
          <cell r="H1639">
            <v>64</v>
          </cell>
          <cell r="AZ1639">
            <v>0.15515953754464964</v>
          </cell>
        </row>
        <row r="1640">
          <cell r="H1640">
            <v>63</v>
          </cell>
          <cell r="AZ1640">
            <v>0.11224999999999999</v>
          </cell>
        </row>
        <row r="1641">
          <cell r="H1641">
            <v>60.1</v>
          </cell>
          <cell r="AZ1641">
            <v>8.9130000000000015E-2</v>
          </cell>
        </row>
        <row r="1642">
          <cell r="H1642">
            <v>59</v>
          </cell>
          <cell r="AZ1642">
            <v>8.0049999999999996E-2</v>
          </cell>
        </row>
        <row r="1643">
          <cell r="H1643">
            <v>57</v>
          </cell>
          <cell r="AZ1643">
            <v>3.5400000000000001E-2</v>
          </cell>
        </row>
        <row r="1644">
          <cell r="H1644">
            <v>55.9</v>
          </cell>
          <cell r="AZ1644">
            <v>3.1849999999999996E-2</v>
          </cell>
        </row>
        <row r="1645">
          <cell r="H1645">
            <v>54</v>
          </cell>
          <cell r="AZ1645">
            <v>2.615E-2</v>
          </cell>
        </row>
        <row r="1646">
          <cell r="H1646">
            <v>52</v>
          </cell>
          <cell r="AZ1646">
            <v>2.0650000000000002E-2</v>
          </cell>
        </row>
        <row r="1647">
          <cell r="H1647">
            <v>51.1</v>
          </cell>
          <cell r="AZ1647">
            <v>1.7450000000000004E-2</v>
          </cell>
        </row>
        <row r="1648">
          <cell r="H1648">
            <v>48.9</v>
          </cell>
          <cell r="AZ1648">
            <v>1.7149999999999999E-2</v>
          </cell>
        </row>
        <row r="1649">
          <cell r="H1649">
            <v>48</v>
          </cell>
          <cell r="AZ1649">
            <v>1.7149999999999999E-2</v>
          </cell>
        </row>
        <row r="1650">
          <cell r="H1650">
            <v>48</v>
          </cell>
          <cell r="AZ1650">
            <v>1.7149999999999999E-2</v>
          </cell>
        </row>
        <row r="1651">
          <cell r="H1651">
            <v>48</v>
          </cell>
          <cell r="AZ1651">
            <v>1.7649999999999999E-2</v>
          </cell>
        </row>
        <row r="1652">
          <cell r="H1652">
            <v>48.9</v>
          </cell>
          <cell r="AZ1652">
            <v>1.8149999999999999E-2</v>
          </cell>
        </row>
        <row r="1653">
          <cell r="H1653">
            <v>48.9</v>
          </cell>
          <cell r="AZ1653">
            <v>2.2276666666666667E-2</v>
          </cell>
        </row>
        <row r="1654">
          <cell r="H1654">
            <v>51.1</v>
          </cell>
          <cell r="AZ1654">
            <v>2.4351604708798037E-2</v>
          </cell>
        </row>
        <row r="1655">
          <cell r="H1655">
            <v>54</v>
          </cell>
          <cell r="AZ1655">
            <v>5.8838909541511768E-2</v>
          </cell>
        </row>
        <row r="1656">
          <cell r="H1656">
            <v>59</v>
          </cell>
          <cell r="AZ1656">
            <v>0.11798296158612144</v>
          </cell>
        </row>
        <row r="1657">
          <cell r="H1657">
            <v>60.1</v>
          </cell>
          <cell r="AZ1657">
            <v>0.11492757125154895</v>
          </cell>
        </row>
        <row r="1658">
          <cell r="H1658">
            <v>62.1</v>
          </cell>
          <cell r="AZ1658">
            <v>0.15445218091697646</v>
          </cell>
        </row>
        <row r="1659">
          <cell r="H1659">
            <v>64.900000000000006</v>
          </cell>
          <cell r="AZ1659">
            <v>0.18597991325898397</v>
          </cell>
        </row>
        <row r="1660">
          <cell r="H1660">
            <v>66.900000000000006</v>
          </cell>
          <cell r="AZ1660">
            <v>0.25677379532702904</v>
          </cell>
        </row>
        <row r="1661">
          <cell r="H1661">
            <v>68</v>
          </cell>
          <cell r="AZ1661">
            <v>0.21238166036816453</v>
          </cell>
        </row>
        <row r="1662">
          <cell r="H1662">
            <v>69.099999999999994</v>
          </cell>
          <cell r="AZ1662">
            <v>0.2119988128818954</v>
          </cell>
        </row>
        <row r="1663">
          <cell r="H1663">
            <v>69.099999999999994</v>
          </cell>
          <cell r="AZ1663">
            <v>0.19818894252873556</v>
          </cell>
        </row>
        <row r="1664">
          <cell r="H1664">
            <v>66</v>
          </cell>
          <cell r="AZ1664">
            <v>6.959022988505742E-2</v>
          </cell>
        </row>
        <row r="1665">
          <cell r="H1665">
            <v>66.900000000000006</v>
          </cell>
          <cell r="AZ1665">
            <v>7.7136436781609224E-2</v>
          </cell>
        </row>
        <row r="1666">
          <cell r="H1666">
            <v>64</v>
          </cell>
          <cell r="AZ1666">
            <v>5.7149999999999999E-2</v>
          </cell>
        </row>
        <row r="1667">
          <cell r="H1667">
            <v>62.1</v>
          </cell>
          <cell r="AZ1667">
            <v>5.0950000000000009E-2</v>
          </cell>
        </row>
        <row r="1668">
          <cell r="H1668">
            <v>60.1</v>
          </cell>
          <cell r="AZ1668">
            <v>4.4950000000000004E-2</v>
          </cell>
        </row>
        <row r="1669">
          <cell r="H1669">
            <v>57</v>
          </cell>
          <cell r="AZ1669">
            <v>3.5650000000000001E-2</v>
          </cell>
        </row>
        <row r="1670">
          <cell r="H1670">
            <v>55.9</v>
          </cell>
          <cell r="AZ1670">
            <v>3.2349999999999997E-2</v>
          </cell>
        </row>
        <row r="1671">
          <cell r="H1671">
            <v>55</v>
          </cell>
          <cell r="AZ1671">
            <v>2.9149999999999999E-2</v>
          </cell>
        </row>
        <row r="1672">
          <cell r="H1672">
            <v>55</v>
          </cell>
          <cell r="AZ1672">
            <v>2.9149999999999999E-2</v>
          </cell>
        </row>
        <row r="1673">
          <cell r="H1673">
            <v>54</v>
          </cell>
          <cell r="AZ1673">
            <v>2.615E-2</v>
          </cell>
        </row>
        <row r="1674">
          <cell r="H1674">
            <v>54</v>
          </cell>
          <cell r="AZ1674">
            <v>2.615E-2</v>
          </cell>
        </row>
        <row r="1675">
          <cell r="H1675">
            <v>53.1</v>
          </cell>
          <cell r="AZ1675">
            <v>2.3950000000000006E-2</v>
          </cell>
        </row>
        <row r="1676">
          <cell r="H1676">
            <v>52</v>
          </cell>
          <cell r="AZ1676">
            <v>2.1150000000000002E-2</v>
          </cell>
        </row>
        <row r="1677">
          <cell r="H1677">
            <v>53.1</v>
          </cell>
          <cell r="AZ1677">
            <v>2.4950000000000007E-2</v>
          </cell>
        </row>
        <row r="1678">
          <cell r="H1678">
            <v>55</v>
          </cell>
          <cell r="AZ1678">
            <v>3.065E-2</v>
          </cell>
        </row>
        <row r="1679">
          <cell r="H1679">
            <v>60.1</v>
          </cell>
          <cell r="AZ1679">
            <v>4.5450000000000004E-2</v>
          </cell>
        </row>
        <row r="1680">
          <cell r="H1680">
            <v>64.900000000000006</v>
          </cell>
          <cell r="AZ1680">
            <v>5.9850000000000021E-2</v>
          </cell>
        </row>
        <row r="1681">
          <cell r="H1681">
            <v>71.099999999999994</v>
          </cell>
          <cell r="AZ1681">
            <v>0.11518540229885051</v>
          </cell>
        </row>
        <row r="1682">
          <cell r="H1682">
            <v>73.900000000000006</v>
          </cell>
          <cell r="AZ1682">
            <v>0.24690635366931921</v>
          </cell>
        </row>
        <row r="1683">
          <cell r="H1683">
            <v>77</v>
          </cell>
          <cell r="AZ1683">
            <v>0.28985675381797854</v>
          </cell>
        </row>
        <row r="1684">
          <cell r="H1684">
            <v>79</v>
          </cell>
          <cell r="AZ1684">
            <v>0.30965567512655506</v>
          </cell>
        </row>
        <row r="1685">
          <cell r="H1685">
            <v>79</v>
          </cell>
          <cell r="AZ1685">
            <v>0.29766860300618914</v>
          </cell>
        </row>
        <row r="1686">
          <cell r="H1686">
            <v>78.099999999999994</v>
          </cell>
          <cell r="AZ1686">
            <v>0.3009510066915419</v>
          </cell>
        </row>
        <row r="1687">
          <cell r="H1687">
            <v>75.900000000000006</v>
          </cell>
          <cell r="AZ1687">
            <v>0.2672052749778957</v>
          </cell>
        </row>
        <row r="1688">
          <cell r="H1688">
            <v>73.900000000000006</v>
          </cell>
          <cell r="AZ1688">
            <v>0.24690635366931921</v>
          </cell>
        </row>
        <row r="1689">
          <cell r="H1689">
            <v>72</v>
          </cell>
          <cell r="AZ1689">
            <v>0.22712237842617156</v>
          </cell>
        </row>
        <row r="1690">
          <cell r="H1690">
            <v>71.099999999999994</v>
          </cell>
          <cell r="AZ1690">
            <v>0.2348155513422934</v>
          </cell>
        </row>
        <row r="1691">
          <cell r="H1691">
            <v>69.099999999999994</v>
          </cell>
          <cell r="AZ1691">
            <v>0.22085663003371692</v>
          </cell>
        </row>
        <row r="1692">
          <cell r="H1692">
            <v>66.900000000000006</v>
          </cell>
          <cell r="AZ1692">
            <v>0.21147120120966756</v>
          </cell>
        </row>
        <row r="1693">
          <cell r="H1693">
            <v>66</v>
          </cell>
          <cell r="AZ1693">
            <v>0.19507576354388489</v>
          </cell>
        </row>
        <row r="1694">
          <cell r="H1694">
            <v>64.900000000000006</v>
          </cell>
          <cell r="AZ1694">
            <v>8.4413283671019121E-2</v>
          </cell>
        </row>
        <row r="1695">
          <cell r="H1695">
            <v>64</v>
          </cell>
          <cell r="AZ1695">
            <v>8.116328367101909E-2</v>
          </cell>
        </row>
        <row r="1696">
          <cell r="H1696">
            <v>63</v>
          </cell>
          <cell r="AZ1696">
            <v>7.7788283671019087E-2</v>
          </cell>
        </row>
        <row r="1697">
          <cell r="H1697">
            <v>62.1</v>
          </cell>
          <cell r="AZ1697">
            <v>7.9538283671019089E-2</v>
          </cell>
        </row>
        <row r="1698">
          <cell r="H1698">
            <v>62.1</v>
          </cell>
          <cell r="AZ1698">
            <v>7.9538283671019089E-2</v>
          </cell>
        </row>
        <row r="1699">
          <cell r="H1699">
            <v>63</v>
          </cell>
          <cell r="AZ1699">
            <v>8.2788283671019133E-2</v>
          </cell>
        </row>
        <row r="1700">
          <cell r="H1700">
            <v>63</v>
          </cell>
          <cell r="AZ1700">
            <v>8.8663283671019125E-2</v>
          </cell>
        </row>
        <row r="1701">
          <cell r="H1701">
            <v>63</v>
          </cell>
          <cell r="AZ1701">
            <v>8.9163283671019111E-2</v>
          </cell>
        </row>
        <row r="1702">
          <cell r="H1702">
            <v>64.900000000000006</v>
          </cell>
          <cell r="AZ1702">
            <v>0.10003828367101911</v>
          </cell>
        </row>
        <row r="1703">
          <cell r="H1703">
            <v>59</v>
          </cell>
          <cell r="AZ1703">
            <v>7.1163283671019095E-2</v>
          </cell>
        </row>
        <row r="1704">
          <cell r="H1704">
            <v>61</v>
          </cell>
          <cell r="AZ1704">
            <v>4.8149999999999998E-2</v>
          </cell>
        </row>
        <row r="1705">
          <cell r="H1705">
            <v>64</v>
          </cell>
          <cell r="AZ1705">
            <v>5.7650000000000007E-2</v>
          </cell>
        </row>
        <row r="1706">
          <cell r="H1706">
            <v>64</v>
          </cell>
          <cell r="AZ1706">
            <v>5.7650000000000007E-2</v>
          </cell>
        </row>
        <row r="1707">
          <cell r="H1707">
            <v>64</v>
          </cell>
          <cell r="AZ1707">
            <v>5.7149999999999999E-2</v>
          </cell>
        </row>
        <row r="1708">
          <cell r="H1708">
            <v>63</v>
          </cell>
          <cell r="AZ1708">
            <v>5.3649999999999996E-2</v>
          </cell>
        </row>
        <row r="1709">
          <cell r="H1709">
            <v>63</v>
          </cell>
          <cell r="AZ1709">
            <v>5.3649999999999996E-2</v>
          </cell>
        </row>
        <row r="1710">
          <cell r="H1710">
            <v>62.1</v>
          </cell>
          <cell r="AZ1710">
            <v>5.145000000000001E-2</v>
          </cell>
        </row>
        <row r="1711">
          <cell r="H1711">
            <v>61</v>
          </cell>
          <cell r="AZ1711">
            <v>4.8649999999999999E-2</v>
          </cell>
        </row>
        <row r="1712">
          <cell r="H1712">
            <v>57.9</v>
          </cell>
          <cell r="AZ1712">
            <v>3.9349999999999996E-2</v>
          </cell>
        </row>
        <row r="1713">
          <cell r="H1713">
            <v>55.9</v>
          </cell>
          <cell r="AZ1713">
            <v>3.2849999999999997E-2</v>
          </cell>
        </row>
        <row r="1714">
          <cell r="H1714">
            <v>54</v>
          </cell>
          <cell r="AZ1714">
            <v>2.7149999999999997E-2</v>
          </cell>
        </row>
        <row r="1715">
          <cell r="H1715">
            <v>53.1</v>
          </cell>
          <cell r="AZ1715">
            <v>2.3950000000000006E-2</v>
          </cell>
        </row>
        <row r="1716">
          <cell r="H1716">
            <v>51.1</v>
          </cell>
          <cell r="AZ1716">
            <v>1.7950000000000004E-2</v>
          </cell>
        </row>
        <row r="1717">
          <cell r="H1717">
            <v>50</v>
          </cell>
          <cell r="AZ1717">
            <v>1.7649999999999999E-2</v>
          </cell>
        </row>
        <row r="1718">
          <cell r="H1718">
            <v>48</v>
          </cell>
          <cell r="AZ1718">
            <v>1.7649999999999999E-2</v>
          </cell>
        </row>
        <row r="1719">
          <cell r="H1719">
            <v>46.9</v>
          </cell>
          <cell r="AZ1719">
            <v>1.7149999999999999E-2</v>
          </cell>
        </row>
        <row r="1720">
          <cell r="H1720">
            <v>46</v>
          </cell>
          <cell r="AZ1720">
            <v>1.7149999999999999E-2</v>
          </cell>
        </row>
        <row r="1721">
          <cell r="H1721">
            <v>45</v>
          </cell>
          <cell r="AZ1721">
            <v>1.7149999999999999E-2</v>
          </cell>
        </row>
        <row r="1722">
          <cell r="H1722">
            <v>44.1</v>
          </cell>
          <cell r="AZ1722">
            <v>1.7149999999999999E-2</v>
          </cell>
        </row>
        <row r="1723">
          <cell r="H1723">
            <v>44.1</v>
          </cell>
          <cell r="AZ1723">
            <v>1.7649999999999999E-2</v>
          </cell>
        </row>
        <row r="1724">
          <cell r="H1724">
            <v>42.1</v>
          </cell>
          <cell r="AZ1724">
            <v>1.8149999999999999E-2</v>
          </cell>
        </row>
        <row r="1725">
          <cell r="H1725">
            <v>46</v>
          </cell>
          <cell r="AZ1725">
            <v>2.545E-2</v>
          </cell>
        </row>
        <row r="1726">
          <cell r="H1726">
            <v>52</v>
          </cell>
          <cell r="AZ1726">
            <v>3.8014287484510537E-2</v>
          </cell>
        </row>
        <row r="1727">
          <cell r="H1727">
            <v>55.9</v>
          </cell>
          <cell r="AZ1727">
            <v>8.6011201982651789E-2</v>
          </cell>
        </row>
        <row r="1728">
          <cell r="H1728">
            <v>61</v>
          </cell>
          <cell r="AZ1728">
            <v>0.14578358116480794</v>
          </cell>
        </row>
        <row r="1729">
          <cell r="H1729">
            <v>64.900000000000006</v>
          </cell>
          <cell r="AZ1729">
            <v>0.16145991325898396</v>
          </cell>
        </row>
        <row r="1730">
          <cell r="H1730">
            <v>69.099999999999994</v>
          </cell>
          <cell r="AZ1730">
            <v>0.28777060454856201</v>
          </cell>
        </row>
        <row r="1731">
          <cell r="H1731">
            <v>72</v>
          </cell>
          <cell r="AZ1731">
            <v>0.31774433355437659</v>
          </cell>
        </row>
        <row r="1732">
          <cell r="H1732">
            <v>75</v>
          </cell>
          <cell r="AZ1732">
            <v>0.35981742881999368</v>
          </cell>
        </row>
        <row r="1733">
          <cell r="H1733">
            <v>75.900000000000006</v>
          </cell>
          <cell r="AZ1733">
            <v>0.31133848548718768</v>
          </cell>
        </row>
        <row r="1734">
          <cell r="H1734">
            <v>75.900000000000006</v>
          </cell>
          <cell r="AZ1734">
            <v>0.30024972587180304</v>
          </cell>
        </row>
        <row r="1735">
          <cell r="H1735">
            <v>75</v>
          </cell>
          <cell r="AZ1735">
            <v>0.26487076038903618</v>
          </cell>
        </row>
        <row r="1736">
          <cell r="H1736">
            <v>73</v>
          </cell>
          <cell r="AZ1736">
            <v>0.23777184328969048</v>
          </cell>
        </row>
        <row r="1737">
          <cell r="H1737">
            <v>73</v>
          </cell>
          <cell r="AZ1737">
            <v>0.2372718432896905</v>
          </cell>
        </row>
        <row r="1738">
          <cell r="H1738">
            <v>70</v>
          </cell>
          <cell r="AZ1738">
            <v>0.206323457117595</v>
          </cell>
        </row>
        <row r="1739">
          <cell r="H1739">
            <v>69.099999999999994</v>
          </cell>
          <cell r="AZ1739">
            <v>0.1031432261997547</v>
          </cell>
        </row>
        <row r="1740">
          <cell r="H1740">
            <v>66</v>
          </cell>
          <cell r="AZ1740">
            <v>7.5228513556076515E-2</v>
          </cell>
        </row>
        <row r="1741">
          <cell r="H1741">
            <v>64</v>
          </cell>
          <cell r="AZ1741">
            <v>5.6149999999999999E-2</v>
          </cell>
        </row>
        <row r="1742">
          <cell r="H1742">
            <v>62.1</v>
          </cell>
          <cell r="AZ1742">
            <v>5.0950000000000009E-2</v>
          </cell>
        </row>
        <row r="1743">
          <cell r="H1743">
            <v>60.1</v>
          </cell>
          <cell r="AZ1743">
            <v>4.4450000000000003E-2</v>
          </cell>
        </row>
        <row r="1744">
          <cell r="H1744">
            <v>59</v>
          </cell>
          <cell r="AZ1744">
            <v>4.1149999999999999E-2</v>
          </cell>
        </row>
        <row r="1745">
          <cell r="H1745">
            <v>57.9</v>
          </cell>
          <cell r="AZ1745">
            <v>3.7849999999999995E-2</v>
          </cell>
        </row>
        <row r="1746">
          <cell r="H1746">
            <v>55.9</v>
          </cell>
          <cell r="AZ1746">
            <v>3.1849999999999996E-2</v>
          </cell>
        </row>
        <row r="1747">
          <cell r="H1747">
            <v>55.9</v>
          </cell>
          <cell r="AZ1747">
            <v>5.5869999999999982E-2</v>
          </cell>
        </row>
        <row r="1748">
          <cell r="H1748">
            <v>57.9</v>
          </cell>
          <cell r="AZ1748">
            <v>8.935953754464962E-2</v>
          </cell>
        </row>
        <row r="1749">
          <cell r="H1749">
            <v>57.9</v>
          </cell>
          <cell r="AZ1749">
            <v>9.7509694305441486E-2</v>
          </cell>
        </row>
        <row r="1750">
          <cell r="H1750">
            <v>61</v>
          </cell>
          <cell r="AZ1750">
            <v>0.21254986752528965</v>
          </cell>
        </row>
        <row r="1751">
          <cell r="H1751">
            <v>64</v>
          </cell>
          <cell r="AZ1751">
            <v>0.26714811240435049</v>
          </cell>
        </row>
        <row r="1752">
          <cell r="H1752">
            <v>69.099999999999994</v>
          </cell>
          <cell r="AZ1752">
            <v>0.33464933590392648</v>
          </cell>
        </row>
        <row r="1753">
          <cell r="H1753">
            <v>71.099999999999994</v>
          </cell>
          <cell r="AZ1753">
            <v>0.32846612009333137</v>
          </cell>
        </row>
        <row r="1754">
          <cell r="H1754">
            <v>72</v>
          </cell>
          <cell r="AZ1754">
            <v>0.35863717249099802</v>
          </cell>
        </row>
        <row r="1755">
          <cell r="H1755">
            <v>69.099999999999994</v>
          </cell>
          <cell r="AZ1755">
            <v>0.31878630509180184</v>
          </cell>
        </row>
        <row r="1756">
          <cell r="H1756">
            <v>69.099999999999994</v>
          </cell>
          <cell r="AZ1756">
            <v>0.31145638904769257</v>
          </cell>
        </row>
        <row r="1757">
          <cell r="H1757">
            <v>68</v>
          </cell>
          <cell r="AZ1757">
            <v>0.23784800652201066</v>
          </cell>
        </row>
        <row r="1758">
          <cell r="H1758">
            <v>69.099999999999994</v>
          </cell>
          <cell r="AZ1758">
            <v>0.24807910454856208</v>
          </cell>
        </row>
        <row r="1759">
          <cell r="H1759">
            <v>64</v>
          </cell>
          <cell r="AZ1759">
            <v>0.12684999999999996</v>
          </cell>
        </row>
        <row r="1760">
          <cell r="H1760">
            <v>60.1</v>
          </cell>
          <cell r="AZ1760">
            <v>8.9630000000000015E-2</v>
          </cell>
        </row>
        <row r="1761">
          <cell r="H1761">
            <v>57.9</v>
          </cell>
          <cell r="AZ1761">
            <v>7.1969999999999992E-2</v>
          </cell>
        </row>
        <row r="1762">
          <cell r="H1762">
            <v>53.1</v>
          </cell>
          <cell r="AZ1762">
            <v>3.4030000000000012E-2</v>
          </cell>
        </row>
        <row r="1763">
          <cell r="H1763">
            <v>52</v>
          </cell>
          <cell r="AZ1763">
            <v>2.0400000000000005E-2</v>
          </cell>
        </row>
        <row r="1764">
          <cell r="H1764">
            <v>51.1</v>
          </cell>
          <cell r="AZ1764">
            <v>1.7450000000000004E-2</v>
          </cell>
        </row>
        <row r="1765">
          <cell r="H1765">
            <v>48</v>
          </cell>
          <cell r="AZ1765">
            <v>1.7149999999999999E-2</v>
          </cell>
        </row>
        <row r="1766">
          <cell r="H1766">
            <v>46.9</v>
          </cell>
          <cell r="AZ1766">
            <v>1.7649999999999999E-2</v>
          </cell>
        </row>
        <row r="1767">
          <cell r="H1767">
            <v>46.9</v>
          </cell>
          <cell r="AZ1767">
            <v>1.7149999999999999E-2</v>
          </cell>
        </row>
        <row r="1768">
          <cell r="H1768">
            <v>46.9</v>
          </cell>
          <cell r="AZ1768">
            <v>1.7149999999999999E-2</v>
          </cell>
        </row>
        <row r="1769">
          <cell r="H1769">
            <v>46.9</v>
          </cell>
          <cell r="AZ1769">
            <v>1.7149999999999999E-2</v>
          </cell>
        </row>
        <row r="1770">
          <cell r="H1770">
            <v>46.9</v>
          </cell>
          <cell r="AZ1770">
            <v>1.7149999999999999E-2</v>
          </cell>
        </row>
        <row r="1771">
          <cell r="H1771">
            <v>46</v>
          </cell>
          <cell r="AZ1771">
            <v>1.7649999999999999E-2</v>
          </cell>
        </row>
        <row r="1772">
          <cell r="H1772">
            <v>45</v>
          </cell>
          <cell r="AZ1772">
            <v>1.8149999999999999E-2</v>
          </cell>
        </row>
        <row r="1773">
          <cell r="H1773">
            <v>46</v>
          </cell>
          <cell r="AZ1773">
            <v>2.545E-2</v>
          </cell>
        </row>
        <row r="1774">
          <cell r="H1774">
            <v>48.9</v>
          </cell>
          <cell r="AZ1774">
            <v>2.6356666666666667E-2</v>
          </cell>
        </row>
        <row r="1775">
          <cell r="H1775">
            <v>51.1</v>
          </cell>
          <cell r="AZ1775">
            <v>2.847493804213137E-2</v>
          </cell>
        </row>
        <row r="1776">
          <cell r="H1776">
            <v>54</v>
          </cell>
          <cell r="AZ1776">
            <v>6.4722242874845112E-2</v>
          </cell>
        </row>
        <row r="1777">
          <cell r="H1777">
            <v>55.9</v>
          </cell>
          <cell r="AZ1777">
            <v>7.7567868649318444E-2</v>
          </cell>
        </row>
        <row r="1778">
          <cell r="H1778">
            <v>57.9</v>
          </cell>
          <cell r="AZ1778">
            <v>0.11322921313506816</v>
          </cell>
        </row>
        <row r="1779">
          <cell r="H1779">
            <v>62.1</v>
          </cell>
          <cell r="AZ1779">
            <v>0.16348051425030982</v>
          </cell>
        </row>
        <row r="1780">
          <cell r="H1780">
            <v>63</v>
          </cell>
          <cell r="AZ1780">
            <v>0.17372781908302354</v>
          </cell>
        </row>
        <row r="1781">
          <cell r="H1781">
            <v>64</v>
          </cell>
          <cell r="AZ1781">
            <v>0.15636629491945481</v>
          </cell>
        </row>
        <row r="1782">
          <cell r="H1782">
            <v>64</v>
          </cell>
          <cell r="AZ1782">
            <v>0.15550629491945475</v>
          </cell>
        </row>
        <row r="1783">
          <cell r="H1783">
            <v>64</v>
          </cell>
          <cell r="AZ1783">
            <v>0.12684999999999996</v>
          </cell>
        </row>
        <row r="1784">
          <cell r="H1784">
            <v>63</v>
          </cell>
          <cell r="AZ1784">
            <v>0.11224999999999999</v>
          </cell>
        </row>
        <row r="1785">
          <cell r="H1785">
            <v>61</v>
          </cell>
          <cell r="AZ1785">
            <v>9.6149999999999999E-2</v>
          </cell>
        </row>
        <row r="1786">
          <cell r="H1786">
            <v>55.9</v>
          </cell>
          <cell r="AZ1786">
            <v>5.5869999999999982E-2</v>
          </cell>
        </row>
        <row r="1787">
          <cell r="H1787">
            <v>55</v>
          </cell>
          <cell r="AZ1787">
            <v>2.9400000000000003E-2</v>
          </cell>
        </row>
        <row r="1788">
          <cell r="H1788">
            <v>53.1</v>
          </cell>
          <cell r="AZ1788">
            <v>2.3450000000000002E-2</v>
          </cell>
        </row>
        <row r="1789">
          <cell r="H1789">
            <v>53.1</v>
          </cell>
          <cell r="AZ1789">
            <v>2.3450000000000002E-2</v>
          </cell>
        </row>
        <row r="1790">
          <cell r="H1790">
            <v>51.1</v>
          </cell>
          <cell r="AZ1790">
            <v>1.7950000000000004E-2</v>
          </cell>
        </row>
        <row r="1791">
          <cell r="H1791">
            <v>50</v>
          </cell>
          <cell r="AZ1791">
            <v>1.7149999999999999E-2</v>
          </cell>
        </row>
        <row r="1792">
          <cell r="H1792">
            <v>48.9</v>
          </cell>
          <cell r="AZ1792">
            <v>1.7149999999999999E-2</v>
          </cell>
        </row>
        <row r="1793">
          <cell r="H1793">
            <v>48</v>
          </cell>
          <cell r="AZ1793">
            <v>1.7149999999999999E-2</v>
          </cell>
        </row>
        <row r="1794">
          <cell r="H1794">
            <v>46.9</v>
          </cell>
          <cell r="AZ1794">
            <v>1.7149999999999999E-2</v>
          </cell>
        </row>
        <row r="1795">
          <cell r="H1795">
            <v>46.9</v>
          </cell>
          <cell r="AZ1795">
            <v>1.7649999999999999E-2</v>
          </cell>
        </row>
        <row r="1796">
          <cell r="H1796">
            <v>46</v>
          </cell>
          <cell r="AZ1796">
            <v>1.8149999999999999E-2</v>
          </cell>
        </row>
        <row r="1797">
          <cell r="H1797">
            <v>46</v>
          </cell>
          <cell r="AZ1797">
            <v>2.545E-2</v>
          </cell>
        </row>
        <row r="1798">
          <cell r="H1798">
            <v>46.9</v>
          </cell>
          <cell r="AZ1798">
            <v>2.6356666666666667E-2</v>
          </cell>
        </row>
        <row r="1799">
          <cell r="H1799">
            <v>50</v>
          </cell>
          <cell r="AZ1799">
            <v>2.721666666666667E-2</v>
          </cell>
        </row>
        <row r="1800">
          <cell r="H1800">
            <v>53.1</v>
          </cell>
          <cell r="AZ1800">
            <v>5.3523265179677842E-2</v>
          </cell>
        </row>
        <row r="1801">
          <cell r="H1801">
            <v>54</v>
          </cell>
          <cell r="AZ1801">
            <v>5.6638909541511767E-2</v>
          </cell>
        </row>
        <row r="1802">
          <cell r="H1802">
            <v>55</v>
          </cell>
          <cell r="AZ1802">
            <v>7.7612577447335809E-2</v>
          </cell>
        </row>
        <row r="1803">
          <cell r="H1803">
            <v>55</v>
          </cell>
          <cell r="AZ1803">
            <v>7.7112577447335823E-2</v>
          </cell>
        </row>
        <row r="1804">
          <cell r="H1804">
            <v>54</v>
          </cell>
          <cell r="AZ1804">
            <v>6.4222242874845112E-2</v>
          </cell>
        </row>
        <row r="1805">
          <cell r="H1805">
            <v>53.1</v>
          </cell>
          <cell r="AZ1805">
            <v>4.8298265179677835E-2</v>
          </cell>
        </row>
        <row r="1806">
          <cell r="H1806">
            <v>53.1</v>
          </cell>
          <cell r="AZ1806">
            <v>4.7438265179677828E-2</v>
          </cell>
        </row>
        <row r="1807">
          <cell r="H1807">
            <v>52</v>
          </cell>
          <cell r="AZ1807">
            <v>3.3250000000000002E-2</v>
          </cell>
        </row>
        <row r="1808">
          <cell r="H1808">
            <v>51.1</v>
          </cell>
          <cell r="AZ1808">
            <v>1.9430000000000013E-2</v>
          </cell>
        </row>
        <row r="1809">
          <cell r="H1809">
            <v>51.1</v>
          </cell>
          <cell r="AZ1809">
            <v>1.8930000000000013E-2</v>
          </cell>
        </row>
        <row r="1810">
          <cell r="H1810">
            <v>48.9</v>
          </cell>
          <cell r="AZ1810">
            <v>1.7649999999999999E-2</v>
          </cell>
        </row>
        <row r="1811">
          <cell r="H1811">
            <v>48.9</v>
          </cell>
          <cell r="AZ1811">
            <v>1.7400000000000002E-2</v>
          </cell>
        </row>
        <row r="1812">
          <cell r="H1812">
            <v>48.9</v>
          </cell>
          <cell r="AZ1812">
            <v>1.7149999999999999E-2</v>
          </cell>
        </row>
        <row r="1813">
          <cell r="H1813">
            <v>48.9</v>
          </cell>
          <cell r="AZ1813">
            <v>1.7149999999999999E-2</v>
          </cell>
        </row>
        <row r="1814">
          <cell r="H1814">
            <v>48.9</v>
          </cell>
          <cell r="AZ1814">
            <v>1.7649999999999999E-2</v>
          </cell>
        </row>
        <row r="1815">
          <cell r="H1815">
            <v>48.9</v>
          </cell>
          <cell r="AZ1815">
            <v>1.7149999999999999E-2</v>
          </cell>
        </row>
        <row r="1816">
          <cell r="H1816">
            <v>48</v>
          </cell>
          <cell r="AZ1816">
            <v>1.7149999999999999E-2</v>
          </cell>
        </row>
        <row r="1817">
          <cell r="H1817">
            <v>48</v>
          </cell>
          <cell r="AZ1817">
            <v>1.7149999999999999E-2</v>
          </cell>
        </row>
        <row r="1818">
          <cell r="H1818">
            <v>48</v>
          </cell>
          <cell r="AZ1818">
            <v>1.7149999999999999E-2</v>
          </cell>
        </row>
        <row r="1819">
          <cell r="H1819">
            <v>46.9</v>
          </cell>
          <cell r="AZ1819">
            <v>1.7649999999999999E-2</v>
          </cell>
        </row>
        <row r="1820">
          <cell r="H1820">
            <v>46.9</v>
          </cell>
          <cell r="AZ1820">
            <v>1.8149999999999999E-2</v>
          </cell>
        </row>
        <row r="1821">
          <cell r="H1821">
            <v>46.9</v>
          </cell>
          <cell r="AZ1821">
            <v>2.2276666666666667E-2</v>
          </cell>
        </row>
        <row r="1822">
          <cell r="H1822">
            <v>50</v>
          </cell>
          <cell r="AZ1822">
            <v>2.3183333333333334E-2</v>
          </cell>
        </row>
        <row r="1823">
          <cell r="H1823">
            <v>53.1</v>
          </cell>
          <cell r="AZ1823">
            <v>4.80449318463445E-2</v>
          </cell>
        </row>
        <row r="1824">
          <cell r="H1824">
            <v>54</v>
          </cell>
          <cell r="AZ1824">
            <v>5.8838909541511768E-2</v>
          </cell>
        </row>
        <row r="1825">
          <cell r="H1825">
            <v>55</v>
          </cell>
          <cell r="AZ1825">
            <v>6.4079244114002482E-2</v>
          </cell>
        </row>
        <row r="1826">
          <cell r="H1826">
            <v>55.9</v>
          </cell>
          <cell r="AZ1826">
            <v>8.1977868649318442E-2</v>
          </cell>
        </row>
        <row r="1827">
          <cell r="H1827">
            <v>59</v>
          </cell>
          <cell r="AZ1827">
            <v>0.11798296158612144</v>
          </cell>
        </row>
        <row r="1828">
          <cell r="H1828">
            <v>61</v>
          </cell>
          <cell r="AZ1828">
            <v>0.13848358116480794</v>
          </cell>
        </row>
        <row r="1829">
          <cell r="H1829">
            <v>62.1</v>
          </cell>
          <cell r="AZ1829">
            <v>0.12121551425030982</v>
          </cell>
        </row>
        <row r="1830">
          <cell r="H1830">
            <v>62.1</v>
          </cell>
          <cell r="AZ1830">
            <v>0.11445384758364315</v>
          </cell>
        </row>
        <row r="1831">
          <cell r="H1831">
            <v>60.1</v>
          </cell>
          <cell r="AZ1831">
            <v>8.9630000000000015E-2</v>
          </cell>
        </row>
        <row r="1832">
          <cell r="H1832">
            <v>57</v>
          </cell>
          <cell r="AZ1832">
            <v>3.6650000000000002E-2</v>
          </cell>
        </row>
        <row r="1833">
          <cell r="H1833">
            <v>53.1</v>
          </cell>
          <cell r="AZ1833">
            <v>2.4450000000000006E-2</v>
          </cell>
        </row>
        <row r="1834">
          <cell r="H1834">
            <v>50</v>
          </cell>
          <cell r="AZ1834">
            <v>1.8149999999999999E-2</v>
          </cell>
        </row>
        <row r="1835">
          <cell r="H1835">
            <v>48.9</v>
          </cell>
          <cell r="AZ1835">
            <v>1.7649999999999999E-2</v>
          </cell>
        </row>
        <row r="1836">
          <cell r="H1836">
            <v>46.9</v>
          </cell>
          <cell r="AZ1836">
            <v>1.7649999999999999E-2</v>
          </cell>
        </row>
        <row r="1837">
          <cell r="H1837">
            <v>45</v>
          </cell>
          <cell r="AZ1837">
            <v>1.7649999999999999E-2</v>
          </cell>
        </row>
        <row r="1838">
          <cell r="H1838">
            <v>44.1</v>
          </cell>
          <cell r="AZ1838">
            <v>1.7649999999999999E-2</v>
          </cell>
        </row>
        <row r="1839">
          <cell r="H1839">
            <v>42.1</v>
          </cell>
          <cell r="AZ1839">
            <v>1.7149999999999999E-2</v>
          </cell>
        </row>
        <row r="1840">
          <cell r="H1840">
            <v>39.9</v>
          </cell>
          <cell r="AZ1840">
            <v>1.7149999999999999E-2</v>
          </cell>
        </row>
        <row r="1841">
          <cell r="H1841">
            <v>39</v>
          </cell>
          <cell r="AZ1841">
            <v>1.7149999999999999E-2</v>
          </cell>
        </row>
        <row r="1842">
          <cell r="H1842">
            <v>37.9</v>
          </cell>
          <cell r="AZ1842">
            <v>1.7149999999999999E-2</v>
          </cell>
        </row>
        <row r="1843">
          <cell r="H1843">
            <v>37</v>
          </cell>
          <cell r="AZ1843">
            <v>1.7649999999999999E-2</v>
          </cell>
        </row>
        <row r="1844">
          <cell r="H1844">
            <v>36</v>
          </cell>
          <cell r="AZ1844">
            <v>1.8149999999999999E-2</v>
          </cell>
        </row>
        <row r="1845">
          <cell r="H1845">
            <v>37</v>
          </cell>
          <cell r="AZ1845">
            <v>1.8650000000000003E-2</v>
          </cell>
        </row>
        <row r="1846">
          <cell r="H1846">
            <v>39</v>
          </cell>
          <cell r="AZ1846">
            <v>1.8650000000000003E-2</v>
          </cell>
        </row>
        <row r="1847">
          <cell r="H1847">
            <v>41</v>
          </cell>
          <cell r="AZ1847">
            <v>1.8149999999999999E-2</v>
          </cell>
        </row>
        <row r="1848">
          <cell r="H1848">
            <v>44.1</v>
          </cell>
          <cell r="AZ1848">
            <v>1.8149999999999999E-2</v>
          </cell>
        </row>
        <row r="1849">
          <cell r="H1849">
            <v>46</v>
          </cell>
          <cell r="AZ1849">
            <v>1.8650000000000003E-2</v>
          </cell>
        </row>
        <row r="1850">
          <cell r="H1850">
            <v>48.9</v>
          </cell>
          <cell r="AZ1850">
            <v>1.8650000000000003E-2</v>
          </cell>
        </row>
        <row r="1851">
          <cell r="H1851">
            <v>50</v>
          </cell>
          <cell r="AZ1851">
            <v>1.8149999999999999E-2</v>
          </cell>
        </row>
        <row r="1852">
          <cell r="H1852">
            <v>52</v>
          </cell>
          <cell r="AZ1852">
            <v>2.545E-2</v>
          </cell>
        </row>
        <row r="1853">
          <cell r="H1853">
            <v>53.1</v>
          </cell>
          <cell r="AZ1853">
            <v>3.4030000000000012E-2</v>
          </cell>
        </row>
        <row r="1854">
          <cell r="H1854">
            <v>52</v>
          </cell>
          <cell r="AZ1854">
            <v>2.5950000000000001E-2</v>
          </cell>
        </row>
        <row r="1855">
          <cell r="H1855">
            <v>52</v>
          </cell>
          <cell r="AZ1855">
            <v>2.6450000000000001E-2</v>
          </cell>
        </row>
        <row r="1856">
          <cell r="H1856">
            <v>48.9</v>
          </cell>
          <cell r="AZ1856">
            <v>1.8650000000000003E-2</v>
          </cell>
        </row>
        <row r="1857">
          <cell r="H1857">
            <v>46.9</v>
          </cell>
          <cell r="AZ1857">
            <v>1.8149999999999999E-2</v>
          </cell>
        </row>
        <row r="1858">
          <cell r="H1858">
            <v>46</v>
          </cell>
          <cell r="AZ1858">
            <v>1.8149999999999999E-2</v>
          </cell>
        </row>
        <row r="1859">
          <cell r="H1859">
            <v>43</v>
          </cell>
          <cell r="AZ1859">
            <v>1.7649999999999999E-2</v>
          </cell>
        </row>
        <row r="1860">
          <cell r="H1860">
            <v>39</v>
          </cell>
          <cell r="AZ1860">
            <v>1.7649999999999999E-2</v>
          </cell>
        </row>
        <row r="1861">
          <cell r="H1861">
            <v>39.9</v>
          </cell>
          <cell r="AZ1861">
            <v>1.7649999999999999E-2</v>
          </cell>
        </row>
        <row r="1862">
          <cell r="H1862">
            <v>39</v>
          </cell>
          <cell r="AZ1862">
            <v>1.7649999999999999E-2</v>
          </cell>
        </row>
        <row r="1863">
          <cell r="H1863">
            <v>37.9</v>
          </cell>
          <cell r="AZ1863">
            <v>1.7149999999999999E-2</v>
          </cell>
        </row>
        <row r="1864">
          <cell r="H1864">
            <v>37.9</v>
          </cell>
          <cell r="AZ1864">
            <v>1.7149999999999999E-2</v>
          </cell>
        </row>
        <row r="1865">
          <cell r="H1865">
            <v>35.1</v>
          </cell>
          <cell r="AZ1865">
            <v>1.7149999999999999E-2</v>
          </cell>
        </row>
        <row r="1866">
          <cell r="H1866">
            <v>36</v>
          </cell>
          <cell r="AZ1866">
            <v>1.7149999999999999E-2</v>
          </cell>
        </row>
        <row r="1867">
          <cell r="H1867">
            <v>35.1</v>
          </cell>
          <cell r="AZ1867">
            <v>1.7649999999999999E-2</v>
          </cell>
        </row>
        <row r="1868">
          <cell r="H1868">
            <v>34</v>
          </cell>
          <cell r="AZ1868">
            <v>1.8149999999999999E-2</v>
          </cell>
        </row>
        <row r="1869">
          <cell r="H1869">
            <v>39</v>
          </cell>
          <cell r="AZ1869">
            <v>1.8650000000000003E-2</v>
          </cell>
        </row>
        <row r="1870">
          <cell r="H1870">
            <v>43</v>
          </cell>
          <cell r="AZ1870">
            <v>1.8650000000000003E-2</v>
          </cell>
        </row>
        <row r="1871">
          <cell r="H1871">
            <v>46</v>
          </cell>
          <cell r="AZ1871">
            <v>1.8149999999999999E-2</v>
          </cell>
        </row>
        <row r="1872">
          <cell r="H1872">
            <v>48.9</v>
          </cell>
          <cell r="AZ1872">
            <v>1.8149999999999999E-2</v>
          </cell>
        </row>
        <row r="1873">
          <cell r="H1873">
            <v>53.1</v>
          </cell>
          <cell r="AZ1873">
            <v>2.4950000000000007E-2</v>
          </cell>
        </row>
        <row r="1874">
          <cell r="H1874">
            <v>55</v>
          </cell>
          <cell r="AZ1874">
            <v>3.065E-2</v>
          </cell>
        </row>
        <row r="1875">
          <cell r="H1875">
            <v>59</v>
          </cell>
          <cell r="AZ1875">
            <v>4.215E-2</v>
          </cell>
        </row>
        <row r="1876">
          <cell r="H1876">
            <v>61</v>
          </cell>
          <cell r="AZ1876">
            <v>4.7649999999999998E-2</v>
          </cell>
        </row>
        <row r="1877">
          <cell r="H1877">
            <v>62.1</v>
          </cell>
          <cell r="AZ1877">
            <v>5.0950000000000009E-2</v>
          </cell>
        </row>
        <row r="1878">
          <cell r="H1878">
            <v>62.1</v>
          </cell>
          <cell r="AZ1878">
            <v>5.145000000000001E-2</v>
          </cell>
        </row>
        <row r="1879">
          <cell r="H1879">
            <v>61</v>
          </cell>
          <cell r="AZ1879">
            <v>4.8649999999999999E-2</v>
          </cell>
        </row>
        <row r="1880">
          <cell r="H1880">
            <v>59</v>
          </cell>
          <cell r="AZ1880">
            <v>4.2650000000000007E-2</v>
          </cell>
        </row>
        <row r="1881">
          <cell r="H1881">
            <v>57.9</v>
          </cell>
          <cell r="AZ1881">
            <v>3.8849999999999996E-2</v>
          </cell>
        </row>
        <row r="1882">
          <cell r="H1882">
            <v>55.9</v>
          </cell>
          <cell r="AZ1882">
            <v>3.2849999999999997E-2</v>
          </cell>
        </row>
        <row r="1883">
          <cell r="H1883">
            <v>54</v>
          </cell>
          <cell r="AZ1883">
            <v>2.665E-2</v>
          </cell>
        </row>
        <row r="1884">
          <cell r="H1884">
            <v>51.1</v>
          </cell>
          <cell r="AZ1884">
            <v>1.7950000000000004E-2</v>
          </cell>
        </row>
        <row r="1885">
          <cell r="H1885">
            <v>48</v>
          </cell>
          <cell r="AZ1885">
            <v>1.7649999999999999E-2</v>
          </cell>
        </row>
        <row r="1886">
          <cell r="H1886">
            <v>46.9</v>
          </cell>
          <cell r="AZ1886">
            <v>1.7649999999999999E-2</v>
          </cell>
        </row>
        <row r="1887">
          <cell r="H1887">
            <v>46.9</v>
          </cell>
          <cell r="AZ1887">
            <v>1.7149999999999999E-2</v>
          </cell>
        </row>
        <row r="1888">
          <cell r="H1888">
            <v>45</v>
          </cell>
          <cell r="AZ1888">
            <v>1.7149999999999999E-2</v>
          </cell>
        </row>
        <row r="1889">
          <cell r="H1889">
            <v>44.1</v>
          </cell>
          <cell r="AZ1889">
            <v>1.7149999999999999E-2</v>
          </cell>
        </row>
        <row r="1890">
          <cell r="H1890">
            <v>41</v>
          </cell>
          <cell r="AZ1890">
            <v>1.7149999999999999E-2</v>
          </cell>
        </row>
        <row r="1891">
          <cell r="H1891">
            <v>41</v>
          </cell>
          <cell r="AZ1891">
            <v>1.7649999999999999E-2</v>
          </cell>
        </row>
        <row r="1892">
          <cell r="H1892">
            <v>41</v>
          </cell>
          <cell r="AZ1892">
            <v>1.8149999999999999E-2</v>
          </cell>
        </row>
        <row r="1893">
          <cell r="H1893">
            <v>42.1</v>
          </cell>
          <cell r="AZ1893">
            <v>2.545E-2</v>
          </cell>
        </row>
        <row r="1894">
          <cell r="H1894">
            <v>46.9</v>
          </cell>
          <cell r="AZ1894">
            <v>2.6356666666666667E-2</v>
          </cell>
        </row>
        <row r="1895">
          <cell r="H1895">
            <v>53.1</v>
          </cell>
          <cell r="AZ1895">
            <v>5.2578265179677841E-2</v>
          </cell>
        </row>
        <row r="1896">
          <cell r="H1896">
            <v>59</v>
          </cell>
          <cell r="AZ1896">
            <v>0.12251629491945479</v>
          </cell>
        </row>
        <row r="1897">
          <cell r="H1897">
            <v>64</v>
          </cell>
          <cell r="AZ1897">
            <v>0.15283296158612145</v>
          </cell>
        </row>
        <row r="1898">
          <cell r="H1898">
            <v>64.900000000000006</v>
          </cell>
          <cell r="AZ1898">
            <v>0.19101324659231728</v>
          </cell>
        </row>
        <row r="1899">
          <cell r="H1899">
            <v>66</v>
          </cell>
          <cell r="AZ1899">
            <v>0.25456459493605349</v>
          </cell>
        </row>
        <row r="1900">
          <cell r="H1900">
            <v>68</v>
          </cell>
          <cell r="AZ1900">
            <v>0.27518069882970297</v>
          </cell>
        </row>
        <row r="1901">
          <cell r="H1901">
            <v>68</v>
          </cell>
          <cell r="AZ1901">
            <v>0.2191816603681645</v>
          </cell>
        </row>
        <row r="1902">
          <cell r="H1902">
            <v>66.900000000000006</v>
          </cell>
          <cell r="AZ1902">
            <v>0.19825449725010602</v>
          </cell>
        </row>
        <row r="1903">
          <cell r="H1903">
            <v>66</v>
          </cell>
          <cell r="AZ1903">
            <v>0.17352561450044202</v>
          </cell>
        </row>
        <row r="1904">
          <cell r="H1904">
            <v>64</v>
          </cell>
          <cell r="AZ1904">
            <v>0.12005</v>
          </cell>
        </row>
        <row r="1905">
          <cell r="H1905">
            <v>62.1</v>
          </cell>
          <cell r="AZ1905">
            <v>0.10473000000000002</v>
          </cell>
        </row>
        <row r="1906">
          <cell r="H1906">
            <v>61</v>
          </cell>
          <cell r="AZ1906">
            <v>9.5649999999999999E-2</v>
          </cell>
        </row>
        <row r="1907">
          <cell r="H1907">
            <v>60.1</v>
          </cell>
          <cell r="AZ1907">
            <v>4.4700000000000004E-2</v>
          </cell>
        </row>
        <row r="1908">
          <cell r="H1908">
            <v>59</v>
          </cell>
          <cell r="AZ1908">
            <v>4.1149999999999999E-2</v>
          </cell>
        </row>
        <row r="1909">
          <cell r="H1909">
            <v>59</v>
          </cell>
          <cell r="AZ1909">
            <v>4.1149999999999999E-2</v>
          </cell>
        </row>
        <row r="1910">
          <cell r="H1910">
            <v>59</v>
          </cell>
          <cell r="AZ1910">
            <v>4.1650000000000006E-2</v>
          </cell>
        </row>
        <row r="1911">
          <cell r="H1911">
            <v>57.9</v>
          </cell>
          <cell r="AZ1911">
            <v>3.7849999999999995E-2</v>
          </cell>
        </row>
        <row r="1912">
          <cell r="H1912">
            <v>55.9</v>
          </cell>
          <cell r="AZ1912">
            <v>3.1849999999999996E-2</v>
          </cell>
        </row>
        <row r="1913">
          <cell r="H1913">
            <v>55.9</v>
          </cell>
          <cell r="AZ1913">
            <v>3.1849999999999996E-2</v>
          </cell>
        </row>
        <row r="1914">
          <cell r="H1914">
            <v>53.1</v>
          </cell>
          <cell r="AZ1914">
            <v>2.3450000000000002E-2</v>
          </cell>
        </row>
        <row r="1915">
          <cell r="H1915">
            <v>51.1</v>
          </cell>
          <cell r="AZ1915">
            <v>1.8430000000000012E-2</v>
          </cell>
        </row>
        <row r="1916">
          <cell r="H1916">
            <v>51.1</v>
          </cell>
          <cell r="AZ1916">
            <v>1.8930000000000013E-2</v>
          </cell>
        </row>
        <row r="1917">
          <cell r="H1917">
            <v>51.1</v>
          </cell>
          <cell r="AZ1917">
            <v>2.6258271375464694E-2</v>
          </cell>
        </row>
        <row r="1918">
          <cell r="H1918">
            <v>51.1</v>
          </cell>
          <cell r="AZ1918">
            <v>2.7614938042131366E-2</v>
          </cell>
        </row>
        <row r="1919">
          <cell r="H1919">
            <v>52</v>
          </cell>
          <cell r="AZ1919">
            <v>3.9774287484510534E-2</v>
          </cell>
        </row>
        <row r="1920">
          <cell r="H1920">
            <v>53.1</v>
          </cell>
          <cell r="AZ1920">
            <v>5.3523265179677842E-2</v>
          </cell>
        </row>
        <row r="1921">
          <cell r="H1921">
            <v>55</v>
          </cell>
          <cell r="AZ1921">
            <v>6.7679244114002488E-2</v>
          </cell>
        </row>
        <row r="1922">
          <cell r="H1922">
            <v>55</v>
          </cell>
          <cell r="AZ1922">
            <v>7.7612577447335809E-2</v>
          </cell>
        </row>
        <row r="1923">
          <cell r="H1923">
            <v>55</v>
          </cell>
          <cell r="AZ1923">
            <v>7.7112577447335823E-2</v>
          </cell>
        </row>
        <row r="1924">
          <cell r="H1924">
            <v>55</v>
          </cell>
          <cell r="AZ1924">
            <v>7.6612577447335822E-2</v>
          </cell>
        </row>
        <row r="1925">
          <cell r="H1925">
            <v>54</v>
          </cell>
          <cell r="AZ1925">
            <v>7.9302836795232923E-2</v>
          </cell>
        </row>
        <row r="1926">
          <cell r="H1926">
            <v>54</v>
          </cell>
          <cell r="AZ1926">
            <v>7.8442836795232937E-2</v>
          </cell>
        </row>
        <row r="1927">
          <cell r="H1927">
            <v>54</v>
          </cell>
          <cell r="AZ1927">
            <v>6.5459537544649712E-2</v>
          </cell>
        </row>
        <row r="1928">
          <cell r="H1928">
            <v>53.1</v>
          </cell>
          <cell r="AZ1928">
            <v>3.5030000000000013E-2</v>
          </cell>
        </row>
        <row r="1929">
          <cell r="H1929">
            <v>52</v>
          </cell>
          <cell r="AZ1929">
            <v>2.5950000000000001E-2</v>
          </cell>
        </row>
        <row r="1930">
          <cell r="H1930">
            <v>52</v>
          </cell>
          <cell r="AZ1930">
            <v>2.545E-2</v>
          </cell>
        </row>
        <row r="1931">
          <cell r="H1931">
            <v>51.1</v>
          </cell>
          <cell r="AZ1931">
            <v>1.7700000000000007E-2</v>
          </cell>
        </row>
        <row r="1932">
          <cell r="H1932">
            <v>48</v>
          </cell>
          <cell r="AZ1932">
            <v>1.7149999999999999E-2</v>
          </cell>
        </row>
        <row r="1933">
          <cell r="H1933">
            <v>46.9</v>
          </cell>
          <cell r="AZ1933">
            <v>1.7149999999999999E-2</v>
          </cell>
        </row>
        <row r="1934">
          <cell r="H1934">
            <v>46.9</v>
          </cell>
          <cell r="AZ1934">
            <v>1.7649999999999999E-2</v>
          </cell>
        </row>
        <row r="1935">
          <cell r="H1935">
            <v>46</v>
          </cell>
          <cell r="AZ1935">
            <v>1.7149999999999999E-2</v>
          </cell>
        </row>
        <row r="1936">
          <cell r="H1936">
            <v>45</v>
          </cell>
          <cell r="AZ1936">
            <v>1.7149999999999999E-2</v>
          </cell>
        </row>
        <row r="1937">
          <cell r="H1937">
            <v>44.1</v>
          </cell>
          <cell r="AZ1937">
            <v>1.7149999999999999E-2</v>
          </cell>
        </row>
        <row r="1938">
          <cell r="H1938">
            <v>43</v>
          </cell>
          <cell r="AZ1938">
            <v>1.7149999999999999E-2</v>
          </cell>
        </row>
        <row r="1939">
          <cell r="H1939">
            <v>42.1</v>
          </cell>
          <cell r="AZ1939">
            <v>1.7649999999999999E-2</v>
          </cell>
        </row>
        <row r="1940">
          <cell r="H1940">
            <v>41</v>
          </cell>
          <cell r="AZ1940">
            <v>1.8149999999999999E-2</v>
          </cell>
        </row>
        <row r="1941">
          <cell r="H1941">
            <v>41</v>
          </cell>
          <cell r="AZ1941">
            <v>2.545E-2</v>
          </cell>
        </row>
        <row r="1942">
          <cell r="H1942">
            <v>39.9</v>
          </cell>
          <cell r="AZ1942">
            <v>2.6356666666666667E-2</v>
          </cell>
        </row>
        <row r="1943">
          <cell r="H1943">
            <v>39.9</v>
          </cell>
          <cell r="AZ1943">
            <v>2.721666666666667E-2</v>
          </cell>
        </row>
        <row r="1944">
          <cell r="H1944">
            <v>39.9</v>
          </cell>
          <cell r="AZ1944">
            <v>2.721666666666667E-2</v>
          </cell>
        </row>
        <row r="1945">
          <cell r="H1945">
            <v>39.9</v>
          </cell>
          <cell r="AZ1945">
            <v>2.3183333333333334E-2</v>
          </cell>
        </row>
        <row r="1946">
          <cell r="H1946">
            <v>39.9</v>
          </cell>
          <cell r="AZ1946">
            <v>2.7716666666666664E-2</v>
          </cell>
        </row>
        <row r="1947">
          <cell r="H1947">
            <v>39.9</v>
          </cell>
          <cell r="AZ1947">
            <v>2.721666666666667E-2</v>
          </cell>
        </row>
        <row r="1948">
          <cell r="H1948">
            <v>41</v>
          </cell>
          <cell r="AZ1948">
            <v>2.671666666666667E-2</v>
          </cell>
        </row>
        <row r="1949">
          <cell r="H1949">
            <v>42.1</v>
          </cell>
          <cell r="AZ1949">
            <v>2.671666666666667E-2</v>
          </cell>
        </row>
        <row r="1950">
          <cell r="H1950">
            <v>42.1</v>
          </cell>
          <cell r="AZ1950">
            <v>2.5856666666666667E-2</v>
          </cell>
        </row>
        <row r="1951">
          <cell r="H1951">
            <v>42.1</v>
          </cell>
          <cell r="AZ1951">
            <v>2.545E-2</v>
          </cell>
        </row>
        <row r="1952">
          <cell r="H1952">
            <v>42.1</v>
          </cell>
          <cell r="AZ1952">
            <v>1.8650000000000003E-2</v>
          </cell>
        </row>
        <row r="1953">
          <cell r="H1953">
            <v>42.1</v>
          </cell>
          <cell r="AZ1953">
            <v>1.8149999999999999E-2</v>
          </cell>
        </row>
        <row r="1954">
          <cell r="H1954">
            <v>42.1</v>
          </cell>
          <cell r="AZ1954">
            <v>1.7649999999999999E-2</v>
          </cell>
        </row>
        <row r="1955">
          <cell r="H1955">
            <v>42.1</v>
          </cell>
          <cell r="AZ1955">
            <v>1.7400000000000002E-2</v>
          </cell>
        </row>
        <row r="1956">
          <cell r="H1956">
            <v>42.1</v>
          </cell>
          <cell r="AZ1956">
            <v>1.7149999999999999E-2</v>
          </cell>
        </row>
        <row r="1957">
          <cell r="H1957">
            <v>41</v>
          </cell>
          <cell r="AZ1957">
            <v>1.7149999999999999E-2</v>
          </cell>
        </row>
        <row r="1958">
          <cell r="H1958">
            <v>41</v>
          </cell>
          <cell r="AZ1958">
            <v>1.7649999999999999E-2</v>
          </cell>
        </row>
        <row r="1959">
          <cell r="H1959">
            <v>41</v>
          </cell>
          <cell r="AZ1959">
            <v>1.7149999999999999E-2</v>
          </cell>
        </row>
        <row r="1960">
          <cell r="H1960">
            <v>41</v>
          </cell>
          <cell r="AZ1960">
            <v>1.7149999999999999E-2</v>
          </cell>
        </row>
        <row r="1961">
          <cell r="H1961">
            <v>41</v>
          </cell>
          <cell r="AZ1961">
            <v>1.7149999999999999E-2</v>
          </cell>
        </row>
        <row r="1962">
          <cell r="H1962">
            <v>43</v>
          </cell>
          <cell r="AZ1962">
            <v>1.7149999999999999E-2</v>
          </cell>
        </row>
        <row r="1963">
          <cell r="H1963">
            <v>43</v>
          </cell>
          <cell r="AZ1963">
            <v>1.7649999999999999E-2</v>
          </cell>
        </row>
        <row r="1964">
          <cell r="H1964">
            <v>43</v>
          </cell>
          <cell r="AZ1964">
            <v>1.8149999999999999E-2</v>
          </cell>
        </row>
        <row r="1965">
          <cell r="H1965">
            <v>44.1</v>
          </cell>
          <cell r="AZ1965">
            <v>2.545E-2</v>
          </cell>
        </row>
        <row r="1966">
          <cell r="H1966">
            <v>46.9</v>
          </cell>
          <cell r="AZ1966">
            <v>2.6356666666666667E-2</v>
          </cell>
        </row>
        <row r="1967">
          <cell r="H1967">
            <v>50</v>
          </cell>
          <cell r="AZ1967">
            <v>2.721666666666667E-2</v>
          </cell>
        </row>
        <row r="1968">
          <cell r="H1968">
            <v>54</v>
          </cell>
          <cell r="AZ1968">
            <v>6.4722242874845112E-2</v>
          </cell>
        </row>
        <row r="1969">
          <cell r="H1969">
            <v>57.9</v>
          </cell>
          <cell r="AZ1969">
            <v>9.9380879801734823E-2</v>
          </cell>
        </row>
        <row r="1970">
          <cell r="H1970">
            <v>57.9</v>
          </cell>
          <cell r="AZ1970">
            <v>0.11322921313506816</v>
          </cell>
        </row>
        <row r="1971">
          <cell r="H1971">
            <v>59</v>
          </cell>
          <cell r="AZ1971">
            <v>0.12611629491945478</v>
          </cell>
        </row>
        <row r="1972">
          <cell r="H1972">
            <v>63</v>
          </cell>
          <cell r="AZ1972">
            <v>0.17372781908302354</v>
          </cell>
        </row>
        <row r="1973">
          <cell r="H1973">
            <v>64</v>
          </cell>
          <cell r="AZ1973">
            <v>0.15636629491945481</v>
          </cell>
        </row>
        <row r="1974">
          <cell r="H1974">
            <v>64.900000000000006</v>
          </cell>
          <cell r="AZ1974">
            <v>0.16413324659231729</v>
          </cell>
        </row>
        <row r="1975">
          <cell r="H1975">
            <v>64</v>
          </cell>
          <cell r="AZ1975">
            <v>0.12684999999999996</v>
          </cell>
        </row>
        <row r="1976">
          <cell r="H1976">
            <v>61</v>
          </cell>
          <cell r="AZ1976">
            <v>9.665E-2</v>
          </cell>
        </row>
        <row r="1977">
          <cell r="H1977">
            <v>61</v>
          </cell>
          <cell r="AZ1977">
            <v>9.6149999999999999E-2</v>
          </cell>
        </row>
        <row r="1978">
          <cell r="H1978">
            <v>60.1</v>
          </cell>
          <cell r="AZ1978">
            <v>8.863E-2</v>
          </cell>
        </row>
        <row r="1979">
          <cell r="H1979">
            <v>57.9</v>
          </cell>
          <cell r="AZ1979">
            <v>3.8100000000000002E-2</v>
          </cell>
        </row>
        <row r="1980">
          <cell r="H1980">
            <v>57.9</v>
          </cell>
          <cell r="AZ1980">
            <v>3.7849999999999995E-2</v>
          </cell>
        </row>
        <row r="1981">
          <cell r="H1981">
            <v>57.9</v>
          </cell>
          <cell r="AZ1981">
            <v>3.7849999999999995E-2</v>
          </cell>
        </row>
        <row r="1982">
          <cell r="H1982">
            <v>55.9</v>
          </cell>
          <cell r="AZ1982">
            <v>3.2349999999999997E-2</v>
          </cell>
        </row>
        <row r="1983">
          <cell r="H1983">
            <v>54</v>
          </cell>
          <cell r="AZ1983">
            <v>2.615E-2</v>
          </cell>
        </row>
        <row r="1984">
          <cell r="H1984">
            <v>53.1</v>
          </cell>
          <cell r="AZ1984">
            <v>2.3450000000000002E-2</v>
          </cell>
        </row>
        <row r="1985">
          <cell r="H1985">
            <v>52</v>
          </cell>
          <cell r="AZ1985">
            <v>2.0150000000000001E-2</v>
          </cell>
        </row>
        <row r="1986">
          <cell r="H1986">
            <v>53.1</v>
          </cell>
          <cell r="AZ1986">
            <v>2.3450000000000002E-2</v>
          </cell>
        </row>
        <row r="1987">
          <cell r="H1987">
            <v>51.1</v>
          </cell>
          <cell r="AZ1987">
            <v>1.8430000000000012E-2</v>
          </cell>
        </row>
        <row r="1988">
          <cell r="H1988">
            <v>50</v>
          </cell>
          <cell r="AZ1988">
            <v>1.8149999999999999E-2</v>
          </cell>
        </row>
        <row r="1989">
          <cell r="H1989">
            <v>51.1</v>
          </cell>
          <cell r="AZ1989">
            <v>2.3056666666666677E-2</v>
          </cell>
        </row>
        <row r="1990">
          <cell r="H1990">
            <v>53.1</v>
          </cell>
          <cell r="AZ1990">
            <v>4.75999318463445E-2</v>
          </cell>
        </row>
        <row r="1991">
          <cell r="H1991">
            <v>55.9</v>
          </cell>
          <cell r="AZ1991">
            <v>8.1477868649318427E-2</v>
          </cell>
        </row>
        <row r="1992">
          <cell r="H1992">
            <v>57</v>
          </cell>
          <cell r="AZ1992">
            <v>9.4492627013630731E-2</v>
          </cell>
        </row>
        <row r="1993">
          <cell r="H1993">
            <v>55.9</v>
          </cell>
          <cell r="AZ1993">
            <v>7.3157868649318447E-2</v>
          </cell>
        </row>
        <row r="1994">
          <cell r="H1994">
            <v>60.1</v>
          </cell>
          <cell r="AZ1994">
            <v>0.13130757125154896</v>
          </cell>
        </row>
        <row r="1995">
          <cell r="H1995">
            <v>61</v>
          </cell>
          <cell r="AZ1995">
            <v>0.14125024783147461</v>
          </cell>
        </row>
        <row r="1996">
          <cell r="H1996">
            <v>63</v>
          </cell>
          <cell r="AZ1996">
            <v>0.16152781908302355</v>
          </cell>
        </row>
        <row r="1997">
          <cell r="H1997">
            <v>63</v>
          </cell>
          <cell r="AZ1997">
            <v>0.12912781908302354</v>
          </cell>
        </row>
        <row r="1998">
          <cell r="H1998">
            <v>63</v>
          </cell>
          <cell r="AZ1998">
            <v>0.12196115241635688</v>
          </cell>
        </row>
        <row r="1999">
          <cell r="H1999">
            <v>62.1</v>
          </cell>
          <cell r="AZ1999">
            <v>0.10523</v>
          </cell>
        </row>
        <row r="2000">
          <cell r="H2000">
            <v>60.1</v>
          </cell>
          <cell r="AZ2000">
            <v>4.5950000000000005E-2</v>
          </cell>
        </row>
        <row r="2001">
          <cell r="H2001">
            <v>57</v>
          </cell>
          <cell r="AZ2001">
            <v>3.6150000000000002E-2</v>
          </cell>
        </row>
        <row r="2002">
          <cell r="H2002">
            <v>55.9</v>
          </cell>
          <cell r="AZ2002">
            <v>3.2849999999999997E-2</v>
          </cell>
        </row>
        <row r="2003">
          <cell r="H2003">
            <v>54</v>
          </cell>
          <cell r="AZ2003">
            <v>2.665E-2</v>
          </cell>
        </row>
        <row r="2004">
          <cell r="H2004">
            <v>51.1</v>
          </cell>
          <cell r="AZ2004">
            <v>1.7950000000000004E-2</v>
          </cell>
        </row>
        <row r="2005">
          <cell r="H2005">
            <v>48.9</v>
          </cell>
          <cell r="AZ2005">
            <v>1.7649999999999999E-2</v>
          </cell>
        </row>
        <row r="2006">
          <cell r="H2006">
            <v>46</v>
          </cell>
          <cell r="AZ2006">
            <v>1.7649999999999999E-2</v>
          </cell>
        </row>
        <row r="2007">
          <cell r="H2007">
            <v>44.1</v>
          </cell>
          <cell r="AZ2007">
            <v>1.7149999999999999E-2</v>
          </cell>
        </row>
        <row r="2008">
          <cell r="H2008">
            <v>43</v>
          </cell>
          <cell r="AZ2008">
            <v>1.7149999999999999E-2</v>
          </cell>
        </row>
        <row r="2009">
          <cell r="H2009">
            <v>42.1</v>
          </cell>
          <cell r="AZ2009">
            <v>1.7149999999999999E-2</v>
          </cell>
        </row>
        <row r="2010">
          <cell r="H2010">
            <v>41</v>
          </cell>
          <cell r="AZ2010">
            <v>1.7149999999999999E-2</v>
          </cell>
        </row>
        <row r="2011">
          <cell r="H2011">
            <v>39.9</v>
          </cell>
          <cell r="AZ2011">
            <v>1.7649999999999999E-2</v>
          </cell>
        </row>
        <row r="2012">
          <cell r="H2012">
            <v>42.1</v>
          </cell>
          <cell r="AZ2012">
            <v>1.8149999999999999E-2</v>
          </cell>
        </row>
        <row r="2013">
          <cell r="H2013">
            <v>46</v>
          </cell>
          <cell r="AZ2013">
            <v>1.8650000000000003E-2</v>
          </cell>
        </row>
        <row r="2014">
          <cell r="H2014">
            <v>50</v>
          </cell>
          <cell r="AZ2014">
            <v>1.8650000000000003E-2</v>
          </cell>
        </row>
        <row r="2015">
          <cell r="H2015">
            <v>52</v>
          </cell>
          <cell r="AZ2015">
            <v>2.1150000000000002E-2</v>
          </cell>
        </row>
        <row r="2016">
          <cell r="H2016">
            <v>54</v>
          </cell>
          <cell r="AZ2016">
            <v>2.7149999999999997E-2</v>
          </cell>
        </row>
        <row r="2017">
          <cell r="H2017">
            <v>55</v>
          </cell>
          <cell r="AZ2017">
            <v>3.065E-2</v>
          </cell>
        </row>
        <row r="2018">
          <cell r="H2018">
            <v>57</v>
          </cell>
          <cell r="AZ2018">
            <v>6.5450000000000008E-2</v>
          </cell>
        </row>
        <row r="2019">
          <cell r="H2019">
            <v>59</v>
          </cell>
          <cell r="AZ2019">
            <v>8.0549999999999997E-2</v>
          </cell>
        </row>
        <row r="2020">
          <cell r="H2020">
            <v>61</v>
          </cell>
          <cell r="AZ2020">
            <v>9.5649999999999999E-2</v>
          </cell>
        </row>
        <row r="2021">
          <cell r="H2021">
            <v>62.1</v>
          </cell>
          <cell r="AZ2021">
            <v>0.10423000000000002</v>
          </cell>
        </row>
        <row r="2022">
          <cell r="H2022">
            <v>62.1</v>
          </cell>
          <cell r="AZ2022">
            <v>0.10473000000000002</v>
          </cell>
        </row>
        <row r="2023">
          <cell r="H2023">
            <v>61</v>
          </cell>
          <cell r="AZ2023">
            <v>9.665E-2</v>
          </cell>
        </row>
        <row r="2024">
          <cell r="H2024">
            <v>59</v>
          </cell>
          <cell r="AZ2024">
            <v>8.1050000000000011E-2</v>
          </cell>
        </row>
        <row r="2025">
          <cell r="H2025">
            <v>55.9</v>
          </cell>
          <cell r="AZ2025">
            <v>5.6369999999999983E-2</v>
          </cell>
        </row>
        <row r="2026">
          <cell r="H2026">
            <v>55</v>
          </cell>
          <cell r="AZ2026">
            <v>4.9349999999999998E-2</v>
          </cell>
        </row>
        <row r="2027">
          <cell r="H2027">
            <v>52</v>
          </cell>
          <cell r="AZ2027">
            <v>2.545E-2</v>
          </cell>
        </row>
        <row r="2028">
          <cell r="H2028">
            <v>48.9</v>
          </cell>
          <cell r="AZ2028">
            <v>1.7649999999999999E-2</v>
          </cell>
        </row>
        <row r="2029">
          <cell r="H2029">
            <v>46.9</v>
          </cell>
          <cell r="AZ2029">
            <v>1.7649999999999999E-2</v>
          </cell>
        </row>
        <row r="2030">
          <cell r="H2030">
            <v>46.9</v>
          </cell>
          <cell r="AZ2030">
            <v>1.7649999999999999E-2</v>
          </cell>
        </row>
        <row r="2031">
          <cell r="H2031">
            <v>46</v>
          </cell>
          <cell r="AZ2031">
            <v>1.7149999999999999E-2</v>
          </cell>
        </row>
        <row r="2032">
          <cell r="H2032">
            <v>46</v>
          </cell>
          <cell r="AZ2032">
            <v>1.7149999999999999E-2</v>
          </cell>
        </row>
        <row r="2033">
          <cell r="H2033">
            <v>46</v>
          </cell>
          <cell r="AZ2033">
            <v>1.7149999999999999E-2</v>
          </cell>
        </row>
        <row r="2034">
          <cell r="H2034">
            <v>44.1</v>
          </cell>
          <cell r="AZ2034">
            <v>1.7149999999999999E-2</v>
          </cell>
        </row>
        <row r="2035">
          <cell r="H2035">
            <v>43</v>
          </cell>
          <cell r="AZ2035">
            <v>1.7649999999999999E-2</v>
          </cell>
        </row>
        <row r="2036">
          <cell r="H2036">
            <v>42.1</v>
          </cell>
          <cell r="AZ2036">
            <v>1.8149999999999999E-2</v>
          </cell>
        </row>
        <row r="2037">
          <cell r="H2037">
            <v>46</v>
          </cell>
          <cell r="AZ2037">
            <v>1.8650000000000003E-2</v>
          </cell>
        </row>
        <row r="2038">
          <cell r="H2038">
            <v>48.9</v>
          </cell>
          <cell r="AZ2038">
            <v>1.8650000000000003E-2</v>
          </cell>
        </row>
        <row r="2039">
          <cell r="H2039">
            <v>54</v>
          </cell>
          <cell r="AZ2039">
            <v>2.7149999999999997E-2</v>
          </cell>
        </row>
        <row r="2040">
          <cell r="H2040">
            <v>57.9</v>
          </cell>
          <cell r="AZ2040">
            <v>3.8849999999999996E-2</v>
          </cell>
        </row>
        <row r="2041">
          <cell r="H2041">
            <v>62.1</v>
          </cell>
          <cell r="AZ2041">
            <v>5.195000000000001E-2</v>
          </cell>
        </row>
        <row r="2042">
          <cell r="H2042">
            <v>64</v>
          </cell>
          <cell r="AZ2042">
            <v>5.7650000000000007E-2</v>
          </cell>
        </row>
        <row r="2043">
          <cell r="H2043">
            <v>66</v>
          </cell>
          <cell r="AZ2043">
            <v>6.9090229885057419E-2</v>
          </cell>
        </row>
        <row r="2044">
          <cell r="H2044">
            <v>68</v>
          </cell>
          <cell r="AZ2044">
            <v>8.6470689655172406E-2</v>
          </cell>
        </row>
        <row r="2045">
          <cell r="H2045">
            <v>69.099999999999994</v>
          </cell>
          <cell r="AZ2045">
            <v>9.6304942528735588E-2</v>
          </cell>
        </row>
        <row r="2046">
          <cell r="H2046">
            <v>68</v>
          </cell>
          <cell r="AZ2046">
            <v>8.697068965517242E-2</v>
          </cell>
        </row>
        <row r="2047">
          <cell r="H2047">
            <v>68</v>
          </cell>
          <cell r="AZ2047">
            <v>8.7470689655172407E-2</v>
          </cell>
        </row>
        <row r="2048">
          <cell r="H2048">
            <v>66</v>
          </cell>
          <cell r="AZ2048">
            <v>6.959022988505742E-2</v>
          </cell>
        </row>
        <row r="2049">
          <cell r="H2049">
            <v>64.900000000000006</v>
          </cell>
          <cell r="AZ2049">
            <v>5.9850000000000021E-2</v>
          </cell>
        </row>
        <row r="2050">
          <cell r="H2050">
            <v>62.1</v>
          </cell>
          <cell r="AZ2050">
            <v>5.145000000000001E-2</v>
          </cell>
        </row>
        <row r="2051">
          <cell r="H2051">
            <v>59</v>
          </cell>
          <cell r="AZ2051">
            <v>4.1650000000000006E-2</v>
          </cell>
        </row>
        <row r="2052">
          <cell r="H2052">
            <v>55.9</v>
          </cell>
          <cell r="AZ2052">
            <v>3.2349999999999997E-2</v>
          </cell>
        </row>
        <row r="2053">
          <cell r="H2053">
            <v>55</v>
          </cell>
          <cell r="AZ2053">
            <v>2.9649999999999999E-2</v>
          </cell>
        </row>
        <row r="2054">
          <cell r="H2054">
            <v>53.1</v>
          </cell>
          <cell r="AZ2054">
            <v>2.3950000000000006E-2</v>
          </cell>
        </row>
        <row r="2055">
          <cell r="H2055">
            <v>53.1</v>
          </cell>
          <cell r="AZ2055">
            <v>2.3450000000000002E-2</v>
          </cell>
        </row>
        <row r="2056">
          <cell r="H2056">
            <v>51.1</v>
          </cell>
          <cell r="AZ2056">
            <v>1.7450000000000004E-2</v>
          </cell>
        </row>
        <row r="2057">
          <cell r="H2057">
            <v>50</v>
          </cell>
          <cell r="AZ2057">
            <v>1.7149999999999999E-2</v>
          </cell>
        </row>
        <row r="2058">
          <cell r="H2058">
            <v>48</v>
          </cell>
          <cell r="AZ2058">
            <v>1.7149999999999999E-2</v>
          </cell>
        </row>
        <row r="2059">
          <cell r="H2059">
            <v>50</v>
          </cell>
          <cell r="AZ2059">
            <v>1.7649999999999999E-2</v>
          </cell>
        </row>
        <row r="2060">
          <cell r="H2060">
            <v>48</v>
          </cell>
          <cell r="AZ2060">
            <v>1.8149999999999999E-2</v>
          </cell>
        </row>
        <row r="2061">
          <cell r="H2061">
            <v>51.1</v>
          </cell>
          <cell r="AZ2061">
            <v>2.623000000000001E-2</v>
          </cell>
        </row>
        <row r="2062">
          <cell r="H2062">
            <v>55</v>
          </cell>
          <cell r="AZ2062">
            <v>7.2652577447335817E-2</v>
          </cell>
        </row>
        <row r="2063">
          <cell r="H2063">
            <v>60.1</v>
          </cell>
          <cell r="AZ2063">
            <v>0.13534090458488232</v>
          </cell>
        </row>
        <row r="2064">
          <cell r="H2064">
            <v>64.900000000000006</v>
          </cell>
          <cell r="AZ2064">
            <v>0.1905132465923173</v>
          </cell>
        </row>
        <row r="2065">
          <cell r="H2065">
            <v>69.099999999999994</v>
          </cell>
          <cell r="AZ2065">
            <v>0.24540577121522877</v>
          </cell>
        </row>
        <row r="2066">
          <cell r="H2066">
            <v>71.099999999999994</v>
          </cell>
          <cell r="AZ2066">
            <v>0.3087996123598552</v>
          </cell>
        </row>
        <row r="2067">
          <cell r="H2067">
            <v>70</v>
          </cell>
          <cell r="AZ2067">
            <v>0.29674061170247729</v>
          </cell>
        </row>
        <row r="2068">
          <cell r="H2068">
            <v>71.099999999999994</v>
          </cell>
          <cell r="AZ2068">
            <v>0.30779961235985515</v>
          </cell>
        </row>
        <row r="2069">
          <cell r="H2069">
            <v>71.099999999999994</v>
          </cell>
          <cell r="AZ2069">
            <v>0.24969197774447052</v>
          </cell>
        </row>
        <row r="2070">
          <cell r="H2070">
            <v>70</v>
          </cell>
          <cell r="AZ2070">
            <v>0.22846128477940036</v>
          </cell>
        </row>
        <row r="2071">
          <cell r="H2071">
            <v>66</v>
          </cell>
          <cell r="AZ2071">
            <v>0.17352561450044202</v>
          </cell>
        </row>
        <row r="2072">
          <cell r="H2072">
            <v>64</v>
          </cell>
          <cell r="AZ2072">
            <v>0.1382845375446497</v>
          </cell>
        </row>
        <row r="2073">
          <cell r="H2073">
            <v>64.900000000000006</v>
          </cell>
          <cell r="AZ2073">
            <v>0.14493453754464966</v>
          </cell>
        </row>
        <row r="2074">
          <cell r="H2074">
            <v>64.900000000000006</v>
          </cell>
          <cell r="AZ2074">
            <v>0.14443453754464963</v>
          </cell>
        </row>
        <row r="2075">
          <cell r="H2075">
            <v>64.900000000000006</v>
          </cell>
          <cell r="AZ2075">
            <v>6.6163283671019091E-2</v>
          </cell>
        </row>
        <row r="2076">
          <cell r="H2076">
            <v>64.900000000000006</v>
          </cell>
          <cell r="AZ2076">
            <v>6.5913283671019104E-2</v>
          </cell>
        </row>
        <row r="2077">
          <cell r="H2077">
            <v>64.900000000000006</v>
          </cell>
          <cell r="AZ2077">
            <v>7.4663283671019084E-2</v>
          </cell>
        </row>
        <row r="2078">
          <cell r="H2078">
            <v>64</v>
          </cell>
          <cell r="AZ2078">
            <v>7.6538283671019128E-2</v>
          </cell>
        </row>
        <row r="2079">
          <cell r="H2079">
            <v>63</v>
          </cell>
          <cell r="AZ2079">
            <v>7.7788283671019087E-2</v>
          </cell>
        </row>
        <row r="2080">
          <cell r="H2080">
            <v>63</v>
          </cell>
          <cell r="AZ2080">
            <v>7.7788283671019087E-2</v>
          </cell>
        </row>
        <row r="2081">
          <cell r="H2081">
            <v>62.1</v>
          </cell>
          <cell r="AZ2081">
            <v>7.5038283671019099E-2</v>
          </cell>
        </row>
        <row r="2082">
          <cell r="H2082">
            <v>61</v>
          </cell>
          <cell r="AZ2082">
            <v>7.1788283671019082E-2</v>
          </cell>
        </row>
        <row r="2083">
          <cell r="H2083">
            <v>60.1</v>
          </cell>
          <cell r="AZ2083">
            <v>0.16393453754464971</v>
          </cell>
        </row>
        <row r="2084">
          <cell r="H2084">
            <v>59</v>
          </cell>
          <cell r="AZ2084">
            <v>0.1702845375446497</v>
          </cell>
        </row>
        <row r="2085">
          <cell r="H2085">
            <v>59</v>
          </cell>
          <cell r="AZ2085">
            <v>0.17880265794820996</v>
          </cell>
        </row>
        <row r="2086">
          <cell r="H2086">
            <v>60.1</v>
          </cell>
          <cell r="AZ2086">
            <v>0.28024049908015869</v>
          </cell>
        </row>
        <row r="2087">
          <cell r="H2087">
            <v>62.1</v>
          </cell>
          <cell r="AZ2087">
            <v>0.30450452726471222</v>
          </cell>
        </row>
        <row r="2088">
          <cell r="H2088">
            <v>64</v>
          </cell>
          <cell r="AZ2088">
            <v>0.32826335404003826</v>
          </cell>
        </row>
        <row r="2089">
          <cell r="H2089">
            <v>66.900000000000006</v>
          </cell>
          <cell r="AZ2089">
            <v>0.31934723931360381</v>
          </cell>
        </row>
        <row r="2090">
          <cell r="H2090">
            <v>69.099999999999994</v>
          </cell>
          <cell r="AZ2090">
            <v>0.39089026361875351</v>
          </cell>
        </row>
        <row r="2091">
          <cell r="H2091">
            <v>73.900000000000006</v>
          </cell>
          <cell r="AZ2091">
            <v>0.42042519509366139</v>
          </cell>
        </row>
        <row r="2092">
          <cell r="H2092">
            <v>73.900000000000006</v>
          </cell>
          <cell r="AZ2092">
            <v>0.41992519509366144</v>
          </cell>
        </row>
        <row r="2093">
          <cell r="H2093">
            <v>75</v>
          </cell>
          <cell r="AZ2093">
            <v>0.37814152098662535</v>
          </cell>
        </row>
        <row r="2094">
          <cell r="H2094">
            <v>77</v>
          </cell>
          <cell r="AZ2094">
            <v>0.41392408323928004</v>
          </cell>
        </row>
        <row r="2095">
          <cell r="H2095">
            <v>75.900000000000006</v>
          </cell>
          <cell r="AZ2095">
            <v>0.33183788555980004</v>
          </cell>
        </row>
        <row r="2096">
          <cell r="H2096">
            <v>75</v>
          </cell>
          <cell r="AZ2096">
            <v>0.31583321712478674</v>
          </cell>
        </row>
        <row r="2097">
          <cell r="H2097">
            <v>73.900000000000006</v>
          </cell>
          <cell r="AZ2097">
            <v>0.30423896425122354</v>
          </cell>
        </row>
        <row r="2098">
          <cell r="H2098">
            <v>72</v>
          </cell>
          <cell r="AZ2098">
            <v>0.2838586813157683</v>
          </cell>
        </row>
        <row r="2099">
          <cell r="H2099">
            <v>70</v>
          </cell>
          <cell r="AZ2099">
            <v>0.14386443309630639</v>
          </cell>
        </row>
        <row r="2100">
          <cell r="H2100">
            <v>69.099999999999994</v>
          </cell>
          <cell r="AZ2100">
            <v>0.12526822619975472</v>
          </cell>
        </row>
        <row r="2101">
          <cell r="H2101">
            <v>66.900000000000006</v>
          </cell>
          <cell r="AZ2101">
            <v>0.10557472045262832</v>
          </cell>
        </row>
        <row r="2102">
          <cell r="H2102">
            <v>64.900000000000006</v>
          </cell>
          <cell r="AZ2102">
            <v>8.8788283671019083E-2</v>
          </cell>
        </row>
        <row r="2103">
          <cell r="H2103">
            <v>64</v>
          </cell>
          <cell r="AZ2103">
            <v>9.1038283671019113E-2</v>
          </cell>
        </row>
        <row r="2104">
          <cell r="H2104">
            <v>64.900000000000006</v>
          </cell>
          <cell r="AZ2104">
            <v>9.8538283671019092E-2</v>
          </cell>
        </row>
        <row r="2105">
          <cell r="H2105">
            <v>64.900000000000006</v>
          </cell>
          <cell r="AZ2105">
            <v>9.8538283671019092E-2</v>
          </cell>
        </row>
        <row r="2106">
          <cell r="H2106">
            <v>64</v>
          </cell>
          <cell r="AZ2106">
            <v>9.5788283671019089E-2</v>
          </cell>
        </row>
        <row r="2107">
          <cell r="H2107">
            <v>63</v>
          </cell>
          <cell r="AZ2107">
            <v>0.2133345375446497</v>
          </cell>
        </row>
        <row r="2108">
          <cell r="H2108">
            <v>63</v>
          </cell>
          <cell r="AZ2108">
            <v>0.22910953754464966</v>
          </cell>
        </row>
        <row r="2109">
          <cell r="H2109">
            <v>64</v>
          </cell>
          <cell r="AZ2109">
            <v>0.24485953754464967</v>
          </cell>
        </row>
        <row r="2110">
          <cell r="H2110">
            <v>66</v>
          </cell>
          <cell r="AZ2110">
            <v>0.35674053898913588</v>
          </cell>
        </row>
        <row r="2111">
          <cell r="H2111">
            <v>68</v>
          </cell>
          <cell r="AZ2111">
            <v>0.36809456105385918</v>
          </cell>
        </row>
        <row r="2112">
          <cell r="H2112">
            <v>71.099999999999994</v>
          </cell>
          <cell r="AZ2112">
            <v>0.41160737936198688</v>
          </cell>
        </row>
        <row r="2113">
          <cell r="H2113">
            <v>70</v>
          </cell>
          <cell r="AZ2113">
            <v>0.34140136454552317</v>
          </cell>
        </row>
        <row r="2114">
          <cell r="H2114">
            <v>73.900000000000006</v>
          </cell>
          <cell r="AZ2114">
            <v>0.42936939278244057</v>
          </cell>
        </row>
        <row r="2115">
          <cell r="H2115">
            <v>75.900000000000006</v>
          </cell>
          <cell r="AZ2115">
            <v>0.45013006492835617</v>
          </cell>
        </row>
        <row r="2116">
          <cell r="H2116">
            <v>78.099999999999994</v>
          </cell>
          <cell r="AZ2116">
            <v>0.47262697542506665</v>
          </cell>
        </row>
        <row r="2117">
          <cell r="H2117">
            <v>80.099999999999994</v>
          </cell>
          <cell r="AZ2117">
            <v>0.44313197320412256</v>
          </cell>
        </row>
        <row r="2118">
          <cell r="H2118">
            <v>78.099999999999994</v>
          </cell>
          <cell r="AZ2118">
            <v>0.41303731497405066</v>
          </cell>
        </row>
        <row r="2119">
          <cell r="H2119">
            <v>78.099999999999994</v>
          </cell>
          <cell r="AZ2119">
            <v>0.33982023746077272</v>
          </cell>
        </row>
        <row r="2120">
          <cell r="H2120">
            <v>77</v>
          </cell>
          <cell r="AZ2120">
            <v>0.32192598458720928</v>
          </cell>
        </row>
        <row r="2121">
          <cell r="H2121">
            <v>75</v>
          </cell>
          <cell r="AZ2121">
            <v>0.30095167866324835</v>
          </cell>
        </row>
        <row r="2122">
          <cell r="H2122">
            <v>73</v>
          </cell>
          <cell r="AZ2122">
            <v>0.28786968003702684</v>
          </cell>
        </row>
        <row r="2123">
          <cell r="H2123">
            <v>71.099999999999994</v>
          </cell>
          <cell r="AZ2123">
            <v>0.14902368596986959</v>
          </cell>
        </row>
        <row r="2124">
          <cell r="H2124">
            <v>69.099999999999994</v>
          </cell>
          <cell r="AZ2124">
            <v>0.12526822619975472</v>
          </cell>
        </row>
        <row r="2125">
          <cell r="H2125">
            <v>69.099999999999994</v>
          </cell>
          <cell r="AZ2125">
            <v>0.12526822619975472</v>
          </cell>
        </row>
        <row r="2126">
          <cell r="H2126">
            <v>66</v>
          </cell>
          <cell r="AZ2126">
            <v>9.3603513556076504E-2</v>
          </cell>
        </row>
        <row r="2127">
          <cell r="H2127">
            <v>64.900000000000006</v>
          </cell>
          <cell r="AZ2127">
            <v>8.8288283671019083E-2</v>
          </cell>
        </row>
        <row r="2128">
          <cell r="H2128">
            <v>64</v>
          </cell>
          <cell r="AZ2128">
            <v>8.5538283671019094E-2</v>
          </cell>
        </row>
        <row r="2129">
          <cell r="H2129">
            <v>63</v>
          </cell>
          <cell r="AZ2129">
            <v>8.7663283671019124E-2</v>
          </cell>
        </row>
        <row r="2130">
          <cell r="H2130">
            <v>64</v>
          </cell>
          <cell r="AZ2130">
            <v>0.10153828367101911</v>
          </cell>
        </row>
        <row r="2131">
          <cell r="H2131">
            <v>64</v>
          </cell>
          <cell r="AZ2131">
            <v>0.25298453754464967</v>
          </cell>
        </row>
        <row r="2132">
          <cell r="H2132">
            <v>64</v>
          </cell>
          <cell r="AZ2132">
            <v>0.25348453754464967</v>
          </cell>
        </row>
        <row r="2133">
          <cell r="H2133">
            <v>64.900000000000006</v>
          </cell>
          <cell r="AZ2133">
            <v>0.26793453754464974</v>
          </cell>
        </row>
        <row r="2134">
          <cell r="H2134">
            <v>66</v>
          </cell>
          <cell r="AZ2134">
            <v>0.34612163707320792</v>
          </cell>
        </row>
        <row r="2135">
          <cell r="H2135">
            <v>68</v>
          </cell>
          <cell r="AZ2135">
            <v>0.36809456105385918</v>
          </cell>
        </row>
        <row r="2136">
          <cell r="H2136">
            <v>72</v>
          </cell>
          <cell r="AZ2136">
            <v>0.42112539364484425</v>
          </cell>
        </row>
        <row r="2137">
          <cell r="H2137">
            <v>77</v>
          </cell>
          <cell r="AZ2137">
            <v>0.43527165254789146</v>
          </cell>
        </row>
        <row r="2138">
          <cell r="H2138">
            <v>80.099999999999994</v>
          </cell>
          <cell r="AZ2138">
            <v>0.50401890528975379</v>
          </cell>
        </row>
        <row r="2139">
          <cell r="H2139">
            <v>82</v>
          </cell>
          <cell r="AZ2139">
            <v>0.51498110749721637</v>
          </cell>
        </row>
        <row r="2140">
          <cell r="H2140">
            <v>82</v>
          </cell>
          <cell r="AZ2140">
            <v>0.49038773020363852</v>
          </cell>
        </row>
        <row r="2141">
          <cell r="H2141">
            <v>82</v>
          </cell>
          <cell r="AZ2141">
            <v>0.44013759956913617</v>
          </cell>
        </row>
        <row r="2142">
          <cell r="H2142">
            <v>80.099999999999994</v>
          </cell>
          <cell r="AZ2142">
            <v>0.43480003204321915</v>
          </cell>
        </row>
        <row r="2143">
          <cell r="H2143">
            <v>79</v>
          </cell>
          <cell r="AZ2143">
            <v>0.34288644435732429</v>
          </cell>
        </row>
        <row r="2144">
          <cell r="H2144">
            <v>78.099999999999994</v>
          </cell>
          <cell r="AZ2144">
            <v>0.32688177592231132</v>
          </cell>
        </row>
        <row r="2145">
          <cell r="H2145">
            <v>75.900000000000006</v>
          </cell>
          <cell r="AZ2145">
            <v>0.30401788555980003</v>
          </cell>
        </row>
        <row r="2146">
          <cell r="H2146">
            <v>75</v>
          </cell>
          <cell r="AZ2146">
            <v>0.29431321712478675</v>
          </cell>
        </row>
        <row r="2147">
          <cell r="H2147">
            <v>73</v>
          </cell>
          <cell r="AZ2147">
            <v>0.15643512275147883</v>
          </cell>
        </row>
        <row r="2148">
          <cell r="H2148">
            <v>71.099999999999994</v>
          </cell>
          <cell r="AZ2148">
            <v>0.13364868596986962</v>
          </cell>
        </row>
        <row r="2149">
          <cell r="H2149">
            <v>68</v>
          </cell>
          <cell r="AZ2149">
            <v>0.1058589733261915</v>
          </cell>
        </row>
        <row r="2150">
          <cell r="H2150">
            <v>66</v>
          </cell>
          <cell r="AZ2150">
            <v>8.8478513556076499E-2</v>
          </cell>
        </row>
        <row r="2151">
          <cell r="H2151">
            <v>64.900000000000006</v>
          </cell>
          <cell r="AZ2151">
            <v>8.8288283671019083E-2</v>
          </cell>
        </row>
        <row r="2152">
          <cell r="H2152">
            <v>64</v>
          </cell>
          <cell r="AZ2152">
            <v>8.5538283671019094E-2</v>
          </cell>
        </row>
        <row r="2153">
          <cell r="H2153">
            <v>63</v>
          </cell>
          <cell r="AZ2153">
            <v>8.2288283671019133E-2</v>
          </cell>
        </row>
        <row r="2154">
          <cell r="H2154">
            <v>62.1</v>
          </cell>
          <cell r="AZ2154">
            <v>8.491328367101908E-2</v>
          </cell>
        </row>
        <row r="2155">
          <cell r="H2155">
            <v>63</v>
          </cell>
          <cell r="AZ2155">
            <v>0.24420953754464966</v>
          </cell>
        </row>
        <row r="2156">
          <cell r="H2156">
            <v>64</v>
          </cell>
          <cell r="AZ2156">
            <v>0.23755953754464967</v>
          </cell>
        </row>
        <row r="2157">
          <cell r="H2157">
            <v>64.900000000000006</v>
          </cell>
          <cell r="AZ2157">
            <v>0.26476120421131638</v>
          </cell>
        </row>
        <row r="2158">
          <cell r="H2158">
            <v>68</v>
          </cell>
          <cell r="AZ2158">
            <v>0.3520326627072628</v>
          </cell>
        </row>
        <row r="2159">
          <cell r="H2159">
            <v>69.099999999999994</v>
          </cell>
          <cell r="AZ2159">
            <v>0.37431411117598623</v>
          </cell>
        </row>
        <row r="2160">
          <cell r="H2160">
            <v>71.099999999999994</v>
          </cell>
          <cell r="AZ2160">
            <v>0.40433023423799286</v>
          </cell>
        </row>
        <row r="2161">
          <cell r="H2161">
            <v>62.1</v>
          </cell>
          <cell r="AZ2161">
            <v>0.2655232664940998</v>
          </cell>
        </row>
        <row r="2162">
          <cell r="H2162">
            <v>57</v>
          </cell>
          <cell r="AZ2162">
            <v>0.15588405032795849</v>
          </cell>
        </row>
        <row r="2163">
          <cell r="H2163">
            <v>55.9</v>
          </cell>
          <cell r="AZ2163">
            <v>0.14272531066288519</v>
          </cell>
        </row>
        <row r="2164">
          <cell r="H2164">
            <v>59</v>
          </cell>
          <cell r="AZ2164">
            <v>0.1569626293179642</v>
          </cell>
        </row>
        <row r="2165">
          <cell r="H2165">
            <v>63</v>
          </cell>
          <cell r="AZ2165">
            <v>0.17581038001140697</v>
          </cell>
        </row>
        <row r="2166">
          <cell r="H2166">
            <v>64.900000000000006</v>
          </cell>
          <cell r="AZ2166">
            <v>0.13766157992565062</v>
          </cell>
        </row>
        <row r="2167">
          <cell r="H2167">
            <v>64</v>
          </cell>
          <cell r="AZ2167">
            <v>0.12005</v>
          </cell>
        </row>
        <row r="2168">
          <cell r="H2168">
            <v>62.1</v>
          </cell>
          <cell r="AZ2168">
            <v>5.195000000000001E-2</v>
          </cell>
        </row>
        <row r="2169">
          <cell r="H2169">
            <v>57.9</v>
          </cell>
          <cell r="AZ2169">
            <v>3.8849999999999996E-2</v>
          </cell>
        </row>
        <row r="2170">
          <cell r="H2170">
            <v>55</v>
          </cell>
          <cell r="AZ2170">
            <v>3.015E-2</v>
          </cell>
        </row>
        <row r="2171">
          <cell r="H2171">
            <v>54.7</v>
          </cell>
          <cell r="AZ2171">
            <v>2.8750000000000005E-2</v>
          </cell>
        </row>
        <row r="2172">
          <cell r="H2172">
            <v>54.1</v>
          </cell>
          <cell r="AZ2172">
            <v>2.6950000000000002E-2</v>
          </cell>
        </row>
        <row r="2173">
          <cell r="H2173">
            <v>53.8</v>
          </cell>
          <cell r="AZ2173">
            <v>2.6049999999999993E-2</v>
          </cell>
        </row>
        <row r="2174">
          <cell r="H2174">
            <v>53.2</v>
          </cell>
          <cell r="AZ2174">
            <v>2.5733333333333341E-2</v>
          </cell>
        </row>
        <row r="2175">
          <cell r="H2175">
            <v>52.9</v>
          </cell>
          <cell r="AZ2175">
            <v>2.4333333333333328E-2</v>
          </cell>
        </row>
        <row r="2176">
          <cell r="H2176">
            <v>52.3</v>
          </cell>
          <cell r="AZ2176">
            <v>2.2533333333333325E-2</v>
          </cell>
        </row>
        <row r="2177">
          <cell r="H2177">
            <v>52</v>
          </cell>
          <cell r="AZ2177">
            <v>2.1633333333333334E-2</v>
          </cell>
        </row>
        <row r="2178">
          <cell r="H2178">
            <v>54</v>
          </cell>
          <cell r="AZ2178">
            <v>2.7633333333333329E-2</v>
          </cell>
        </row>
        <row r="2179">
          <cell r="H2179">
            <v>55</v>
          </cell>
          <cell r="AZ2179">
            <v>3.1133333333333332E-2</v>
          </cell>
        </row>
        <row r="2180">
          <cell r="H2180">
            <v>55</v>
          </cell>
          <cell r="AZ2180">
            <v>3.1633333333333333E-2</v>
          </cell>
        </row>
        <row r="2181">
          <cell r="H2181">
            <v>51.1</v>
          </cell>
          <cell r="AZ2181">
            <v>2.0433333333333335E-2</v>
          </cell>
        </row>
        <row r="2182">
          <cell r="H2182">
            <v>55</v>
          </cell>
          <cell r="AZ2182">
            <v>3.2133333333333326E-2</v>
          </cell>
        </row>
        <row r="2183">
          <cell r="H2183">
            <v>55.9</v>
          </cell>
          <cell r="AZ2183">
            <v>3.4333333333333327E-2</v>
          </cell>
        </row>
        <row r="2184">
          <cell r="H2184">
            <v>55.9</v>
          </cell>
          <cell r="AZ2184">
            <v>3.4333333333333327E-2</v>
          </cell>
        </row>
        <row r="2185">
          <cell r="H2185">
            <v>60.1</v>
          </cell>
          <cell r="AZ2185">
            <v>4.7433333333333334E-2</v>
          </cell>
        </row>
        <row r="2186">
          <cell r="H2186">
            <v>61</v>
          </cell>
          <cell r="AZ2186">
            <v>9.8133333333333322E-2</v>
          </cell>
        </row>
        <row r="2187">
          <cell r="H2187">
            <v>63</v>
          </cell>
          <cell r="AZ2187">
            <v>0.11323333333333332</v>
          </cell>
        </row>
        <row r="2188">
          <cell r="H2188">
            <v>63</v>
          </cell>
          <cell r="AZ2188">
            <v>0.11273333333333335</v>
          </cell>
        </row>
        <row r="2189">
          <cell r="H2189">
            <v>63</v>
          </cell>
          <cell r="AZ2189">
            <v>0.11273333333333335</v>
          </cell>
        </row>
        <row r="2190">
          <cell r="H2190">
            <v>64</v>
          </cell>
          <cell r="AZ2190">
            <v>0.12103333333333334</v>
          </cell>
        </row>
        <row r="2191">
          <cell r="H2191">
            <v>63</v>
          </cell>
          <cell r="AZ2191">
            <v>0.11373333333333335</v>
          </cell>
        </row>
        <row r="2192">
          <cell r="H2192">
            <v>63</v>
          </cell>
          <cell r="AZ2192">
            <v>0.11373333333333335</v>
          </cell>
        </row>
        <row r="2193">
          <cell r="H2193">
            <v>61</v>
          </cell>
          <cell r="AZ2193">
            <v>9.7633333333333336E-2</v>
          </cell>
        </row>
        <row r="2194">
          <cell r="H2194">
            <v>59</v>
          </cell>
          <cell r="AZ2194">
            <v>8.2033333333333333E-2</v>
          </cell>
        </row>
        <row r="2195">
          <cell r="H2195">
            <v>59</v>
          </cell>
          <cell r="AZ2195">
            <v>8.1533333333333319E-2</v>
          </cell>
        </row>
        <row r="2196">
          <cell r="H2196">
            <v>57.9</v>
          </cell>
          <cell r="AZ2196">
            <v>7.2953333333333314E-2</v>
          </cell>
        </row>
        <row r="2197">
          <cell r="H2197">
            <v>59</v>
          </cell>
          <cell r="AZ2197">
            <v>8.1533333333333319E-2</v>
          </cell>
        </row>
        <row r="2198">
          <cell r="H2198">
            <v>59</v>
          </cell>
          <cell r="AZ2198">
            <v>4.3133333333333336E-2</v>
          </cell>
        </row>
        <row r="2199">
          <cell r="H2199">
            <v>59</v>
          </cell>
          <cell r="AZ2199">
            <v>4.2633333333333329E-2</v>
          </cell>
        </row>
        <row r="2200">
          <cell r="H2200">
            <v>59</v>
          </cell>
          <cell r="AZ2200">
            <v>4.2633333333333329E-2</v>
          </cell>
        </row>
        <row r="2201">
          <cell r="H2201">
            <v>55.9</v>
          </cell>
          <cell r="AZ2201">
            <v>4.3896617004352441E-2</v>
          </cell>
        </row>
        <row r="2202">
          <cell r="H2202">
            <v>55.9</v>
          </cell>
          <cell r="AZ2202">
            <v>4.8646617004352431E-2</v>
          </cell>
        </row>
        <row r="2203">
          <cell r="H2203">
            <v>55.9</v>
          </cell>
          <cell r="AZ2203">
            <v>5.3271617004352456E-2</v>
          </cell>
        </row>
        <row r="2204">
          <cell r="H2204">
            <v>55</v>
          </cell>
          <cell r="AZ2204">
            <v>5.1021617004352419E-2</v>
          </cell>
        </row>
        <row r="2205">
          <cell r="H2205">
            <v>55.9</v>
          </cell>
          <cell r="AZ2205">
            <v>6.3771617004352424E-2</v>
          </cell>
        </row>
        <row r="2206">
          <cell r="H2206">
            <v>60.1</v>
          </cell>
          <cell r="AZ2206">
            <v>9.2396617004352408E-2</v>
          </cell>
        </row>
        <row r="2207">
          <cell r="H2207">
            <v>63</v>
          </cell>
          <cell r="AZ2207">
            <v>0.10677161700435245</v>
          </cell>
        </row>
        <row r="2208">
          <cell r="H2208">
            <v>70</v>
          </cell>
          <cell r="AZ2208">
            <v>0.17458196183193858</v>
          </cell>
        </row>
        <row r="2209">
          <cell r="H2209">
            <v>72</v>
          </cell>
          <cell r="AZ2209">
            <v>0.20053109976297312</v>
          </cell>
        </row>
        <row r="2210">
          <cell r="H2210">
            <v>72</v>
          </cell>
          <cell r="AZ2210">
            <v>0.20053109976297312</v>
          </cell>
        </row>
        <row r="2211">
          <cell r="H2211">
            <v>73</v>
          </cell>
          <cell r="AZ2211">
            <v>0.20469316872849036</v>
          </cell>
        </row>
        <row r="2212">
          <cell r="H2212">
            <v>75.900000000000006</v>
          </cell>
          <cell r="AZ2212">
            <v>0.23311316872849044</v>
          </cell>
        </row>
        <row r="2213">
          <cell r="H2213">
            <v>75</v>
          </cell>
          <cell r="AZ2213">
            <v>0.22414230665952478</v>
          </cell>
        </row>
        <row r="2214">
          <cell r="H2214">
            <v>77</v>
          </cell>
          <cell r="AZ2214">
            <v>0.24446644459055936</v>
          </cell>
        </row>
        <row r="2215">
          <cell r="H2215">
            <v>75.900000000000006</v>
          </cell>
          <cell r="AZ2215">
            <v>0.22761316872849041</v>
          </cell>
        </row>
        <row r="2216">
          <cell r="H2216">
            <v>73.900000000000006</v>
          </cell>
          <cell r="AZ2216">
            <v>0.20766403079745585</v>
          </cell>
        </row>
        <row r="2217">
          <cell r="H2217">
            <v>71.099999999999994</v>
          </cell>
          <cell r="AZ2217">
            <v>0.17906023769400753</v>
          </cell>
        </row>
        <row r="2218">
          <cell r="H2218">
            <v>71.099999999999994</v>
          </cell>
          <cell r="AZ2218">
            <v>0.17906023769400753</v>
          </cell>
        </row>
        <row r="2219">
          <cell r="H2219">
            <v>71.099999999999994</v>
          </cell>
          <cell r="AZ2219">
            <v>0.19056023769400754</v>
          </cell>
        </row>
        <row r="2220">
          <cell r="H2220">
            <v>70</v>
          </cell>
          <cell r="AZ2220">
            <v>0.17408196183193858</v>
          </cell>
        </row>
        <row r="2221">
          <cell r="H2221">
            <v>70</v>
          </cell>
          <cell r="AZ2221">
            <v>0.17958196183193861</v>
          </cell>
        </row>
        <row r="2222">
          <cell r="H2222">
            <v>70</v>
          </cell>
          <cell r="AZ2222">
            <v>0.17958196183193861</v>
          </cell>
        </row>
        <row r="2223">
          <cell r="H2223">
            <v>70</v>
          </cell>
          <cell r="AZ2223">
            <v>0.17908196183193861</v>
          </cell>
        </row>
        <row r="2224">
          <cell r="H2224">
            <v>69.099999999999994</v>
          </cell>
          <cell r="AZ2224">
            <v>0.17011109976297306</v>
          </cell>
        </row>
        <row r="2225">
          <cell r="H2225">
            <v>69.099999999999994</v>
          </cell>
          <cell r="AZ2225">
            <v>0.17011109976297306</v>
          </cell>
        </row>
        <row r="2226">
          <cell r="H2226">
            <v>64.900000000000006</v>
          </cell>
          <cell r="AZ2226">
            <v>0.12902161700435244</v>
          </cell>
        </row>
        <row r="2227">
          <cell r="H2227">
            <v>59</v>
          </cell>
          <cell r="AZ2227">
            <v>0.156967870877983</v>
          </cell>
        </row>
        <row r="2228">
          <cell r="H2228">
            <v>57.9</v>
          </cell>
          <cell r="AZ2228">
            <v>0.13731787087798294</v>
          </cell>
        </row>
        <row r="2229">
          <cell r="H2229">
            <v>57</v>
          </cell>
          <cell r="AZ2229">
            <v>0.14995537087798302</v>
          </cell>
        </row>
        <row r="2230">
          <cell r="H2230">
            <v>59</v>
          </cell>
          <cell r="AZ2230">
            <v>0.29278801904736101</v>
          </cell>
        </row>
        <row r="2231">
          <cell r="H2231">
            <v>60.1</v>
          </cell>
          <cell r="AZ2231">
            <v>0.29361549847498303</v>
          </cell>
        </row>
        <row r="2232">
          <cell r="H2232">
            <v>59</v>
          </cell>
          <cell r="AZ2232">
            <v>0.26252892423741908</v>
          </cell>
        </row>
        <row r="2233">
          <cell r="H2233">
            <v>60.1</v>
          </cell>
          <cell r="AZ2233">
            <v>0.24893252827237153</v>
          </cell>
        </row>
        <row r="2234">
          <cell r="H2234">
            <v>60.1</v>
          </cell>
          <cell r="AZ2234">
            <v>0.29411549847498303</v>
          </cell>
        </row>
        <row r="2235">
          <cell r="H2235">
            <v>60.1</v>
          </cell>
          <cell r="AZ2235">
            <v>0.29361549847498303</v>
          </cell>
        </row>
        <row r="2236">
          <cell r="H2236">
            <v>60.1</v>
          </cell>
          <cell r="AZ2236">
            <v>0.25251940182070787</v>
          </cell>
        </row>
        <row r="2237">
          <cell r="H2237">
            <v>62.1</v>
          </cell>
          <cell r="AZ2237">
            <v>0.21946895611398362</v>
          </cell>
        </row>
        <row r="2238">
          <cell r="H2238">
            <v>63</v>
          </cell>
          <cell r="AZ2238">
            <v>0.23193597884861039</v>
          </cell>
        </row>
        <row r="2239">
          <cell r="H2239">
            <v>62.1</v>
          </cell>
          <cell r="AZ2239">
            <v>0.20423037087798296</v>
          </cell>
        </row>
        <row r="2240">
          <cell r="H2240">
            <v>61</v>
          </cell>
          <cell r="AZ2240">
            <v>0.18786787087798301</v>
          </cell>
        </row>
        <row r="2241">
          <cell r="H2241">
            <v>60.1</v>
          </cell>
          <cell r="AZ2241">
            <v>0.16591787087798304</v>
          </cell>
        </row>
        <row r="2242">
          <cell r="H2242">
            <v>59</v>
          </cell>
          <cell r="AZ2242">
            <v>0.156967870877983</v>
          </cell>
        </row>
        <row r="2243">
          <cell r="H2243">
            <v>57.9</v>
          </cell>
          <cell r="AZ2243">
            <v>6.8521617004352442E-2</v>
          </cell>
        </row>
        <row r="2244">
          <cell r="H2244">
            <v>57</v>
          </cell>
          <cell r="AZ2244">
            <v>6.1146617004352435E-2</v>
          </cell>
        </row>
        <row r="2245">
          <cell r="H2245">
            <v>57</v>
          </cell>
          <cell r="AZ2245">
            <v>6.5521617004352439E-2</v>
          </cell>
        </row>
        <row r="2246">
          <cell r="H2246">
            <v>57</v>
          </cell>
          <cell r="AZ2246">
            <v>6.602161700435244E-2</v>
          </cell>
        </row>
        <row r="2247">
          <cell r="H2247">
            <v>57.9</v>
          </cell>
          <cell r="AZ2247">
            <v>6.8271617004352428E-2</v>
          </cell>
        </row>
        <row r="2248">
          <cell r="H2248">
            <v>59</v>
          </cell>
          <cell r="AZ2248">
            <v>7.714661700435245E-2</v>
          </cell>
        </row>
        <row r="2249">
          <cell r="H2249">
            <v>60.1</v>
          </cell>
          <cell r="AZ2249">
            <v>8.5146617004352457E-2</v>
          </cell>
        </row>
        <row r="2250">
          <cell r="H2250">
            <v>60.1</v>
          </cell>
          <cell r="AZ2250">
            <v>8.5146617004352457E-2</v>
          </cell>
        </row>
        <row r="2251">
          <cell r="H2251">
            <v>60.1</v>
          </cell>
          <cell r="AZ2251">
            <v>0.20701787087798296</v>
          </cell>
        </row>
        <row r="2252">
          <cell r="H2252">
            <v>62.1</v>
          </cell>
          <cell r="AZ2252">
            <v>0.25269287087798298</v>
          </cell>
        </row>
        <row r="2253">
          <cell r="H2253">
            <v>64.900000000000006</v>
          </cell>
          <cell r="AZ2253">
            <v>0.30075537087798304</v>
          </cell>
        </row>
        <row r="2254">
          <cell r="H2254">
            <v>69.099999999999994</v>
          </cell>
          <cell r="AZ2254">
            <v>0.43878070588669499</v>
          </cell>
        </row>
        <row r="2255">
          <cell r="H2255">
            <v>70</v>
          </cell>
          <cell r="AZ2255">
            <v>0.45023082351182597</v>
          </cell>
        </row>
        <row r="2256">
          <cell r="H2256">
            <v>73</v>
          </cell>
          <cell r="AZ2256">
            <v>0.49004092243700581</v>
          </cell>
        </row>
        <row r="2257">
          <cell r="H2257">
            <v>73</v>
          </cell>
          <cell r="AZ2257">
            <v>0.43493607996389833</v>
          </cell>
        </row>
        <row r="2258">
          <cell r="H2258">
            <v>73.900000000000006</v>
          </cell>
          <cell r="AZ2258">
            <v>0.50520577284565071</v>
          </cell>
        </row>
        <row r="2259">
          <cell r="H2259">
            <v>77</v>
          </cell>
          <cell r="AZ2259">
            <v>0.55547956030342505</v>
          </cell>
        </row>
        <row r="2260">
          <cell r="H2260">
            <v>78.099999999999994</v>
          </cell>
          <cell r="AZ2260">
            <v>0.56046206202740789</v>
          </cell>
        </row>
        <row r="2261">
          <cell r="H2261">
            <v>78.099999999999994</v>
          </cell>
          <cell r="AZ2261">
            <v>0.48526392504145888</v>
          </cell>
        </row>
        <row r="2262">
          <cell r="H2262">
            <v>78.099999999999994</v>
          </cell>
          <cell r="AZ2262">
            <v>0.46494292490913702</v>
          </cell>
        </row>
        <row r="2263">
          <cell r="H2263">
            <v>77</v>
          </cell>
          <cell r="AZ2263">
            <v>0.37402696380913664</v>
          </cell>
        </row>
        <row r="2264">
          <cell r="H2264">
            <v>75.900000000000006</v>
          </cell>
          <cell r="AZ2264">
            <v>0.34535734179322181</v>
          </cell>
        </row>
        <row r="2265">
          <cell r="H2265">
            <v>75</v>
          </cell>
          <cell r="AZ2265">
            <v>0.3433718643396409</v>
          </cell>
        </row>
        <row r="2266">
          <cell r="H2266">
            <v>68</v>
          </cell>
          <cell r="AZ2266">
            <v>0.26432122773486638</v>
          </cell>
        </row>
        <row r="2267">
          <cell r="H2267">
            <v>62.1</v>
          </cell>
          <cell r="AZ2267">
            <v>0.10327161700435246</v>
          </cell>
        </row>
        <row r="2268">
          <cell r="H2268">
            <v>61</v>
          </cell>
          <cell r="AZ2268">
            <v>8.7896617004352445E-2</v>
          </cell>
        </row>
        <row r="2269">
          <cell r="H2269">
            <v>57.9</v>
          </cell>
          <cell r="AZ2269">
            <v>7.3771617004352447E-2</v>
          </cell>
        </row>
        <row r="2270">
          <cell r="H2270">
            <v>57</v>
          </cell>
          <cell r="AZ2270">
            <v>6.1646617004352443E-2</v>
          </cell>
        </row>
        <row r="2271">
          <cell r="H2271">
            <v>55</v>
          </cell>
          <cell r="AZ2271">
            <v>4.1146617004352459E-2</v>
          </cell>
        </row>
        <row r="2272">
          <cell r="H2272">
            <v>54</v>
          </cell>
          <cell r="AZ2272">
            <v>3.7896617004352443E-2</v>
          </cell>
        </row>
        <row r="2273">
          <cell r="H2273">
            <v>53.1</v>
          </cell>
          <cell r="AZ2273">
            <v>3.1271617004352423E-2</v>
          </cell>
        </row>
        <row r="2274">
          <cell r="H2274">
            <v>53.1</v>
          </cell>
          <cell r="AZ2274">
            <v>2.4933333333333339E-2</v>
          </cell>
        </row>
        <row r="2275">
          <cell r="H2275">
            <v>50</v>
          </cell>
          <cell r="AZ2275">
            <v>1.9133333333333336E-2</v>
          </cell>
        </row>
        <row r="2276">
          <cell r="H2276">
            <v>48</v>
          </cell>
          <cell r="AZ2276">
            <v>1.9633333333333336E-2</v>
          </cell>
        </row>
        <row r="2277">
          <cell r="H2277">
            <v>48.9</v>
          </cell>
          <cell r="AZ2277">
            <v>2.8045833333333336E-2</v>
          </cell>
        </row>
        <row r="2278">
          <cell r="H2278">
            <v>50</v>
          </cell>
          <cell r="AZ2278">
            <v>2.9100833333333333E-2</v>
          </cell>
        </row>
        <row r="2279">
          <cell r="H2279">
            <v>51.1</v>
          </cell>
          <cell r="AZ2279">
            <v>3.1441604708798032E-2</v>
          </cell>
        </row>
        <row r="2280">
          <cell r="H2280">
            <v>46</v>
          </cell>
          <cell r="AZ2280">
            <v>3.0183333333333333E-2</v>
          </cell>
        </row>
        <row r="2281">
          <cell r="H2281">
            <v>50</v>
          </cell>
          <cell r="AZ2281">
            <v>2.5408333333333335E-2</v>
          </cell>
        </row>
        <row r="2282">
          <cell r="H2282">
            <v>50</v>
          </cell>
          <cell r="AZ2282">
            <v>3.0683333333333333E-2</v>
          </cell>
        </row>
        <row r="2283">
          <cell r="H2283">
            <v>51.1</v>
          </cell>
          <cell r="AZ2283">
            <v>3.1441604708798032E-2</v>
          </cell>
        </row>
        <row r="2284">
          <cell r="H2284">
            <v>50</v>
          </cell>
          <cell r="AZ2284">
            <v>2.9683333333333332E-2</v>
          </cell>
        </row>
        <row r="2285">
          <cell r="H2285">
            <v>50</v>
          </cell>
          <cell r="AZ2285">
            <v>2.9683333333333332E-2</v>
          </cell>
        </row>
        <row r="2286">
          <cell r="H2286">
            <v>50</v>
          </cell>
          <cell r="AZ2286">
            <v>2.8600833333333332E-2</v>
          </cell>
        </row>
        <row r="2287">
          <cell r="H2287">
            <v>48</v>
          </cell>
          <cell r="AZ2287">
            <v>2.8045833333333336E-2</v>
          </cell>
        </row>
        <row r="2288">
          <cell r="H2288">
            <v>46</v>
          </cell>
          <cell r="AZ2288">
            <v>2.0133333333333329E-2</v>
          </cell>
        </row>
        <row r="2289">
          <cell r="H2289">
            <v>42.1</v>
          </cell>
          <cell r="AZ2289">
            <v>1.9633333333333336E-2</v>
          </cell>
        </row>
        <row r="2290">
          <cell r="H2290">
            <v>39</v>
          </cell>
          <cell r="AZ2290">
            <v>1.9133333333333336E-2</v>
          </cell>
        </row>
        <row r="2291">
          <cell r="H2291">
            <v>37.9</v>
          </cell>
          <cell r="AZ2291">
            <v>1.8883333333333335E-2</v>
          </cell>
        </row>
        <row r="2292">
          <cell r="H2292">
            <v>35.1</v>
          </cell>
          <cell r="AZ2292">
            <v>1.8633333333333332E-2</v>
          </cell>
        </row>
        <row r="2293">
          <cell r="H2293">
            <v>35.1</v>
          </cell>
          <cell r="AZ2293">
            <v>1.8633333333333332E-2</v>
          </cell>
        </row>
        <row r="2294">
          <cell r="H2294">
            <v>36</v>
          </cell>
          <cell r="AZ2294">
            <v>1.9133333333333336E-2</v>
          </cell>
        </row>
        <row r="2295">
          <cell r="H2295">
            <v>35.1</v>
          </cell>
          <cell r="AZ2295">
            <v>1.8633333333333332E-2</v>
          </cell>
        </row>
        <row r="2296">
          <cell r="H2296">
            <v>33.1</v>
          </cell>
          <cell r="AZ2296">
            <v>1.8633333333333332E-2</v>
          </cell>
        </row>
        <row r="2297">
          <cell r="H2297">
            <v>34</v>
          </cell>
          <cell r="AZ2297">
            <v>1.8633333333333332E-2</v>
          </cell>
        </row>
        <row r="2298">
          <cell r="H2298">
            <v>32</v>
          </cell>
          <cell r="AZ2298">
            <v>1.8633333333333332E-2</v>
          </cell>
        </row>
        <row r="2299">
          <cell r="H2299">
            <v>34</v>
          </cell>
          <cell r="AZ2299">
            <v>1.9133333333333336E-2</v>
          </cell>
        </row>
        <row r="2300">
          <cell r="H2300">
            <v>35.1</v>
          </cell>
          <cell r="AZ2300">
            <v>1.9633333333333336E-2</v>
          </cell>
        </row>
        <row r="2301">
          <cell r="H2301">
            <v>41</v>
          </cell>
          <cell r="AZ2301">
            <v>2.8045833333333336E-2</v>
          </cell>
        </row>
        <row r="2302">
          <cell r="H2302">
            <v>45</v>
          </cell>
          <cell r="AZ2302">
            <v>2.9100833333333333E-2</v>
          </cell>
        </row>
        <row r="2303">
          <cell r="H2303">
            <v>50</v>
          </cell>
          <cell r="AZ2303">
            <v>3.0183333333333333E-2</v>
          </cell>
        </row>
        <row r="2304">
          <cell r="H2304">
            <v>53.1</v>
          </cell>
          <cell r="AZ2304">
            <v>5.6489931846344502E-2</v>
          </cell>
        </row>
        <row r="2305">
          <cell r="H2305">
            <v>55.9</v>
          </cell>
          <cell r="AZ2305">
            <v>7.9792868649318463E-2</v>
          </cell>
        </row>
        <row r="2306">
          <cell r="H2306">
            <v>57.9</v>
          </cell>
          <cell r="AZ2306">
            <v>0.11619587980173482</v>
          </cell>
        </row>
        <row r="2307">
          <cell r="H2307">
            <v>59</v>
          </cell>
          <cell r="AZ2307">
            <v>0.12908296158612145</v>
          </cell>
        </row>
        <row r="2308">
          <cell r="H2308">
            <v>60.1</v>
          </cell>
          <cell r="AZ2308">
            <v>0.14190257125154895</v>
          </cell>
        </row>
        <row r="2309">
          <cell r="H2309">
            <v>60.1</v>
          </cell>
          <cell r="AZ2309">
            <v>0.12142757125154896</v>
          </cell>
        </row>
        <row r="2310">
          <cell r="H2310">
            <v>60.1</v>
          </cell>
          <cell r="AZ2310">
            <v>0.12034507125154896</v>
          </cell>
        </row>
        <row r="2311">
          <cell r="H2311">
            <v>59</v>
          </cell>
          <cell r="AZ2311">
            <v>9.0445833333333336E-2</v>
          </cell>
        </row>
        <row r="2312">
          <cell r="H2312">
            <v>55</v>
          </cell>
          <cell r="AZ2312">
            <v>5.1333333333333328E-2</v>
          </cell>
        </row>
        <row r="2313">
          <cell r="H2313">
            <v>53.1</v>
          </cell>
          <cell r="AZ2313">
            <v>3.6013333333333342E-2</v>
          </cell>
        </row>
        <row r="2314">
          <cell r="H2314">
            <v>48.9</v>
          </cell>
          <cell r="AZ2314">
            <v>1.9133333333333336E-2</v>
          </cell>
        </row>
        <row r="2315">
          <cell r="H2315">
            <v>44.1</v>
          </cell>
          <cell r="AZ2315">
            <v>1.8883333333333335E-2</v>
          </cell>
        </row>
        <row r="2316">
          <cell r="H2316">
            <v>43</v>
          </cell>
          <cell r="AZ2316">
            <v>1.8633333333333332E-2</v>
          </cell>
        </row>
        <row r="2317">
          <cell r="H2317">
            <v>41</v>
          </cell>
          <cell r="AZ2317">
            <v>1.8633333333333332E-2</v>
          </cell>
        </row>
        <row r="2318">
          <cell r="H2318">
            <v>39</v>
          </cell>
          <cell r="AZ2318">
            <v>1.9133333333333336E-2</v>
          </cell>
        </row>
        <row r="2319">
          <cell r="H2319">
            <v>39</v>
          </cell>
          <cell r="AZ2319">
            <v>1.8633333333333332E-2</v>
          </cell>
        </row>
        <row r="2320">
          <cell r="H2320">
            <v>39.9</v>
          </cell>
          <cell r="AZ2320">
            <v>1.8633333333333332E-2</v>
          </cell>
        </row>
        <row r="2321">
          <cell r="H2321">
            <v>39</v>
          </cell>
          <cell r="AZ2321">
            <v>1.8633333333333332E-2</v>
          </cell>
        </row>
        <row r="2322">
          <cell r="H2322">
            <v>37.9</v>
          </cell>
          <cell r="AZ2322">
            <v>1.8633333333333332E-2</v>
          </cell>
        </row>
        <row r="2323">
          <cell r="H2323">
            <v>37</v>
          </cell>
          <cell r="AZ2323">
            <v>1.9133333333333336E-2</v>
          </cell>
        </row>
        <row r="2324">
          <cell r="H2324">
            <v>37</v>
          </cell>
          <cell r="AZ2324">
            <v>1.9633333333333336E-2</v>
          </cell>
        </row>
        <row r="2325">
          <cell r="H2325">
            <v>45</v>
          </cell>
          <cell r="AZ2325">
            <v>2.4353333333333331E-2</v>
          </cell>
        </row>
        <row r="2326">
          <cell r="H2326">
            <v>53.1</v>
          </cell>
          <cell r="AZ2326">
            <v>4.9824931846344504E-2</v>
          </cell>
        </row>
        <row r="2327">
          <cell r="H2327">
            <v>60.1</v>
          </cell>
          <cell r="AZ2327">
            <v>0.13303257125154896</v>
          </cell>
        </row>
        <row r="2328">
          <cell r="H2328">
            <v>64</v>
          </cell>
          <cell r="AZ2328">
            <v>0.17795796158612143</v>
          </cell>
        </row>
        <row r="2329">
          <cell r="H2329">
            <v>66.900000000000006</v>
          </cell>
          <cell r="AZ2329">
            <v>0.22727807163118471</v>
          </cell>
        </row>
        <row r="2330">
          <cell r="H2330">
            <v>71.099999999999994</v>
          </cell>
          <cell r="AZ2330">
            <v>0.31241949741732639</v>
          </cell>
        </row>
        <row r="2331">
          <cell r="H2331">
            <v>72</v>
          </cell>
          <cell r="AZ2331">
            <v>0.32223887378426175</v>
          </cell>
        </row>
        <row r="2332">
          <cell r="H2332">
            <v>75.900000000000006</v>
          </cell>
          <cell r="AZ2332">
            <v>0.37835825582317351</v>
          </cell>
        </row>
        <row r="2333">
          <cell r="H2333">
            <v>75.900000000000006</v>
          </cell>
          <cell r="AZ2333">
            <v>0.31698569813086586</v>
          </cell>
        </row>
        <row r="2334">
          <cell r="H2334">
            <v>75.900000000000006</v>
          </cell>
          <cell r="AZ2334">
            <v>0.30461943851548123</v>
          </cell>
        </row>
        <row r="2335">
          <cell r="H2335">
            <v>75</v>
          </cell>
          <cell r="AZ2335">
            <v>0.26927248452696728</v>
          </cell>
        </row>
        <row r="2336">
          <cell r="H2336">
            <v>70</v>
          </cell>
          <cell r="AZ2336">
            <v>0.11169367816091949</v>
          </cell>
        </row>
        <row r="2337">
          <cell r="H2337">
            <v>62.1</v>
          </cell>
          <cell r="AZ2337">
            <v>5.2933333333333339E-2</v>
          </cell>
        </row>
        <row r="2338">
          <cell r="H2338">
            <v>61</v>
          </cell>
          <cell r="AZ2338">
            <v>4.9633333333333335E-2</v>
          </cell>
        </row>
        <row r="2339">
          <cell r="H2339">
            <v>59</v>
          </cell>
          <cell r="AZ2339">
            <v>4.3133333333333336E-2</v>
          </cell>
        </row>
        <row r="2340">
          <cell r="H2340">
            <v>55.9</v>
          </cell>
          <cell r="AZ2340">
            <v>3.3833333333333326E-2</v>
          </cell>
        </row>
        <row r="2341">
          <cell r="H2341">
            <v>55</v>
          </cell>
          <cell r="AZ2341">
            <v>3.1133333333333332E-2</v>
          </cell>
        </row>
        <row r="2342">
          <cell r="H2342">
            <v>54</v>
          </cell>
          <cell r="AZ2342">
            <v>2.8133333333333337E-2</v>
          </cell>
        </row>
        <row r="2343">
          <cell r="H2343">
            <v>52</v>
          </cell>
          <cell r="AZ2343">
            <v>2.1633333333333334E-2</v>
          </cell>
        </row>
        <row r="2344">
          <cell r="H2344">
            <v>55.9</v>
          </cell>
          <cell r="AZ2344">
            <v>3.3333333333333326E-2</v>
          </cell>
        </row>
        <row r="2345">
          <cell r="H2345">
            <v>55</v>
          </cell>
          <cell r="AZ2345">
            <v>3.0633333333333332E-2</v>
          </cell>
        </row>
        <row r="2346">
          <cell r="H2346">
            <v>53.1</v>
          </cell>
          <cell r="AZ2346">
            <v>2.4933333333333339E-2</v>
          </cell>
        </row>
        <row r="2347">
          <cell r="H2347">
            <v>48.9</v>
          </cell>
          <cell r="AZ2347">
            <v>1.9133333333333336E-2</v>
          </cell>
        </row>
        <row r="2348">
          <cell r="H2348">
            <v>50</v>
          </cell>
          <cell r="AZ2348">
            <v>1.9633333333333336E-2</v>
          </cell>
        </row>
        <row r="2349">
          <cell r="H2349">
            <v>59</v>
          </cell>
          <cell r="AZ2349">
            <v>4.413333333333333E-2</v>
          </cell>
        </row>
        <row r="2350">
          <cell r="H2350">
            <v>63</v>
          </cell>
          <cell r="AZ2350">
            <v>5.6133333333333334E-2</v>
          </cell>
        </row>
        <row r="2351">
          <cell r="H2351">
            <v>69.099999999999994</v>
          </cell>
          <cell r="AZ2351">
            <v>0.10227281609195396</v>
          </cell>
        </row>
        <row r="2352">
          <cell r="H2352">
            <v>72</v>
          </cell>
          <cell r="AZ2352">
            <v>0.13101781609195404</v>
          </cell>
        </row>
        <row r="2353">
          <cell r="H2353">
            <v>75</v>
          </cell>
          <cell r="AZ2353">
            <v>0.16125402298850569</v>
          </cell>
        </row>
        <row r="2354">
          <cell r="H2354">
            <v>75.900000000000006</v>
          </cell>
          <cell r="AZ2354">
            <v>0.27928165428824048</v>
          </cell>
        </row>
        <row r="2355">
          <cell r="H2355">
            <v>78.099999999999994</v>
          </cell>
          <cell r="AZ2355">
            <v>0.30324851370468603</v>
          </cell>
        </row>
        <row r="2356">
          <cell r="H2356">
            <v>78.099999999999994</v>
          </cell>
          <cell r="AZ2356">
            <v>0.30274851370468608</v>
          </cell>
        </row>
        <row r="2357">
          <cell r="H2357">
            <v>78.099999999999994</v>
          </cell>
          <cell r="AZ2357">
            <v>0.30274851370468608</v>
          </cell>
        </row>
        <row r="2358">
          <cell r="H2358">
            <v>78.099999999999994</v>
          </cell>
          <cell r="AZ2358">
            <v>0.30324851370468603</v>
          </cell>
        </row>
        <row r="2359">
          <cell r="H2359">
            <v>75.900000000000006</v>
          </cell>
          <cell r="AZ2359">
            <v>0.27928165428824048</v>
          </cell>
        </row>
        <row r="2360">
          <cell r="H2360">
            <v>71.099999999999994</v>
          </cell>
          <cell r="AZ2360">
            <v>0.22589941556144993</v>
          </cell>
        </row>
        <row r="2361">
          <cell r="H2361">
            <v>69.099999999999994</v>
          </cell>
          <cell r="AZ2361">
            <v>0.20315681609195393</v>
          </cell>
        </row>
        <row r="2362">
          <cell r="H2362">
            <v>64</v>
          </cell>
          <cell r="AZ2362">
            <v>0.12103333333333334</v>
          </cell>
        </row>
        <row r="2363">
          <cell r="H2363">
            <v>62.1</v>
          </cell>
          <cell r="AZ2363">
            <v>0.10571333333333335</v>
          </cell>
        </row>
        <row r="2364">
          <cell r="H2364">
            <v>57.9</v>
          </cell>
          <cell r="AZ2364">
            <v>7.2953333333333314E-2</v>
          </cell>
        </row>
        <row r="2365">
          <cell r="H2365">
            <v>55.9</v>
          </cell>
          <cell r="AZ2365">
            <v>5.7353333333333319E-2</v>
          </cell>
        </row>
        <row r="2366">
          <cell r="H2366">
            <v>53.1</v>
          </cell>
          <cell r="AZ2366">
            <v>2.5433333333333339E-2</v>
          </cell>
        </row>
        <row r="2367">
          <cell r="H2367">
            <v>52</v>
          </cell>
          <cell r="AZ2367">
            <v>2.1633333333333334E-2</v>
          </cell>
        </row>
        <row r="2368">
          <cell r="H2368">
            <v>52</v>
          </cell>
          <cell r="AZ2368">
            <v>2.1633333333333334E-2</v>
          </cell>
        </row>
        <row r="2369">
          <cell r="H2369">
            <v>48</v>
          </cell>
          <cell r="AZ2369">
            <v>1.8633333333333332E-2</v>
          </cell>
        </row>
        <row r="2370">
          <cell r="H2370">
            <v>46</v>
          </cell>
          <cell r="AZ2370">
            <v>1.8633333333333332E-2</v>
          </cell>
        </row>
        <row r="2371">
          <cell r="H2371">
            <v>44.1</v>
          </cell>
          <cell r="AZ2371">
            <v>1.9133333333333336E-2</v>
          </cell>
        </row>
        <row r="2372">
          <cell r="H2372">
            <v>48</v>
          </cell>
          <cell r="AZ2372">
            <v>1.9633333333333336E-2</v>
          </cell>
        </row>
        <row r="2373">
          <cell r="H2373">
            <v>52</v>
          </cell>
          <cell r="AZ2373">
            <v>2.3133333333333332E-2</v>
          </cell>
        </row>
        <row r="2374">
          <cell r="H2374">
            <v>55.9</v>
          </cell>
          <cell r="AZ2374">
            <v>3.4833333333333327E-2</v>
          </cell>
        </row>
        <row r="2375">
          <cell r="H2375">
            <v>60.1</v>
          </cell>
          <cell r="AZ2375">
            <v>4.6933333333333341E-2</v>
          </cell>
        </row>
        <row r="2376">
          <cell r="H2376">
            <v>62.1</v>
          </cell>
          <cell r="AZ2376">
            <v>5.2933333333333339E-2</v>
          </cell>
        </row>
        <row r="2377">
          <cell r="H2377">
            <v>64.900000000000006</v>
          </cell>
          <cell r="AZ2377">
            <v>6.1833333333333344E-2</v>
          </cell>
        </row>
        <row r="2378">
          <cell r="H2378">
            <v>68</v>
          </cell>
          <cell r="AZ2378">
            <v>9.1869540229885041E-2</v>
          </cell>
        </row>
        <row r="2379">
          <cell r="H2379">
            <v>69.099999999999994</v>
          </cell>
          <cell r="AZ2379">
            <v>0.10227281609195396</v>
          </cell>
        </row>
        <row r="2380">
          <cell r="H2380">
            <v>71.099999999999994</v>
          </cell>
          <cell r="AZ2380">
            <v>0.12159695402298842</v>
          </cell>
        </row>
        <row r="2381">
          <cell r="H2381">
            <v>71.099999999999994</v>
          </cell>
          <cell r="AZ2381">
            <v>0.12159695402298842</v>
          </cell>
        </row>
        <row r="2382">
          <cell r="H2382">
            <v>71.099999999999994</v>
          </cell>
          <cell r="AZ2382">
            <v>0.12209695402298841</v>
          </cell>
        </row>
        <row r="2383">
          <cell r="H2383">
            <v>70</v>
          </cell>
          <cell r="AZ2383">
            <v>0.11169367816091949</v>
          </cell>
        </row>
        <row r="2384">
          <cell r="H2384">
            <v>63</v>
          </cell>
          <cell r="AZ2384">
            <v>5.6133333333333334E-2</v>
          </cell>
        </row>
        <row r="2385">
          <cell r="H2385">
            <v>57</v>
          </cell>
          <cell r="AZ2385">
            <v>3.7633333333333338E-2</v>
          </cell>
        </row>
        <row r="2386">
          <cell r="H2386">
            <v>55.9</v>
          </cell>
          <cell r="AZ2386">
            <v>3.4333333333333327E-2</v>
          </cell>
        </row>
        <row r="2387">
          <cell r="H2387">
            <v>53.1</v>
          </cell>
          <cell r="AZ2387">
            <v>2.5433333333333339E-2</v>
          </cell>
        </row>
        <row r="2388">
          <cell r="H2388">
            <v>54</v>
          </cell>
          <cell r="AZ2388">
            <v>2.8133333333333337E-2</v>
          </cell>
        </row>
        <row r="2389">
          <cell r="H2389">
            <v>53.1</v>
          </cell>
          <cell r="AZ2389">
            <v>2.5433333333333339E-2</v>
          </cell>
        </row>
        <row r="2390">
          <cell r="H2390">
            <v>53.1</v>
          </cell>
          <cell r="AZ2390">
            <v>2.5433333333333339E-2</v>
          </cell>
        </row>
        <row r="2391">
          <cell r="H2391">
            <v>50</v>
          </cell>
          <cell r="AZ2391">
            <v>1.8633333333333332E-2</v>
          </cell>
        </row>
        <row r="2392">
          <cell r="H2392">
            <v>51.1</v>
          </cell>
          <cell r="AZ2392">
            <v>1.8933333333333337E-2</v>
          </cell>
        </row>
        <row r="2393">
          <cell r="H2393">
            <v>48</v>
          </cell>
          <cell r="AZ2393">
            <v>1.8633333333333332E-2</v>
          </cell>
        </row>
        <row r="2394">
          <cell r="H2394">
            <v>48</v>
          </cell>
          <cell r="AZ2394">
            <v>1.8633333333333332E-2</v>
          </cell>
        </row>
        <row r="2395">
          <cell r="H2395">
            <v>46.9</v>
          </cell>
          <cell r="AZ2395">
            <v>1.9133333333333336E-2</v>
          </cell>
        </row>
        <row r="2396">
          <cell r="H2396">
            <v>48</v>
          </cell>
          <cell r="AZ2396">
            <v>1.9633333333333336E-2</v>
          </cell>
        </row>
        <row r="2397">
          <cell r="H2397">
            <v>54</v>
          </cell>
          <cell r="AZ2397">
            <v>5.144583333333333E-2</v>
          </cell>
        </row>
        <row r="2398">
          <cell r="H2398">
            <v>60.1</v>
          </cell>
          <cell r="AZ2398">
            <v>0.13313007125154896</v>
          </cell>
        </row>
        <row r="2399">
          <cell r="H2399">
            <v>64.900000000000006</v>
          </cell>
          <cell r="AZ2399">
            <v>0.19347991325898395</v>
          </cell>
        </row>
        <row r="2400">
          <cell r="H2400">
            <v>68</v>
          </cell>
          <cell r="AZ2400">
            <v>0.28156288273774893</v>
          </cell>
        </row>
        <row r="2401">
          <cell r="H2401">
            <v>71.099999999999994</v>
          </cell>
          <cell r="AZ2401">
            <v>0.27368107434040334</v>
          </cell>
        </row>
        <row r="2402">
          <cell r="H2402">
            <v>73.900000000000006</v>
          </cell>
          <cell r="AZ2402">
            <v>0.35675087159714952</v>
          </cell>
        </row>
        <row r="2403">
          <cell r="H2403">
            <v>77</v>
          </cell>
          <cell r="AZ2403">
            <v>0.40367491109596915</v>
          </cell>
        </row>
        <row r="2404">
          <cell r="H2404">
            <v>78.099999999999994</v>
          </cell>
          <cell r="AZ2404">
            <v>0.42016296368704315</v>
          </cell>
        </row>
        <row r="2405">
          <cell r="H2405">
            <v>78.099999999999994</v>
          </cell>
          <cell r="AZ2405">
            <v>0.35729398291781239</v>
          </cell>
        </row>
        <row r="2406">
          <cell r="H2406">
            <v>77</v>
          </cell>
          <cell r="AZ2406">
            <v>0.32961818032673845</v>
          </cell>
        </row>
        <row r="2407">
          <cell r="H2407">
            <v>73.900000000000006</v>
          </cell>
          <cell r="AZ2407">
            <v>0.26495155481874449</v>
          </cell>
        </row>
        <row r="2408">
          <cell r="H2408">
            <v>68</v>
          </cell>
          <cell r="AZ2408">
            <v>0.19142338638373119</v>
          </cell>
        </row>
        <row r="2409">
          <cell r="H2409">
            <v>66</v>
          </cell>
          <cell r="AZ2409">
            <v>0.1686807869142351</v>
          </cell>
        </row>
        <row r="2410">
          <cell r="H2410">
            <v>64.900000000000006</v>
          </cell>
          <cell r="AZ2410">
            <v>0.12755333333333338</v>
          </cell>
        </row>
        <row r="2411">
          <cell r="H2411">
            <v>59</v>
          </cell>
          <cell r="AZ2411">
            <v>4.2883333333333343E-2</v>
          </cell>
        </row>
        <row r="2412">
          <cell r="H2412">
            <v>55.9</v>
          </cell>
          <cell r="AZ2412">
            <v>3.3333333333333326E-2</v>
          </cell>
        </row>
        <row r="2413">
          <cell r="H2413">
            <v>55.9</v>
          </cell>
          <cell r="AZ2413">
            <v>3.3333333333333326E-2</v>
          </cell>
        </row>
        <row r="2414">
          <cell r="H2414">
            <v>54</v>
          </cell>
          <cell r="AZ2414">
            <v>2.8133333333333337E-2</v>
          </cell>
        </row>
        <row r="2415">
          <cell r="H2415">
            <v>54</v>
          </cell>
          <cell r="AZ2415">
            <v>2.7633333333333329E-2</v>
          </cell>
        </row>
        <row r="2416">
          <cell r="H2416">
            <v>54</v>
          </cell>
          <cell r="AZ2416">
            <v>2.7633333333333329E-2</v>
          </cell>
        </row>
        <row r="2417">
          <cell r="H2417">
            <v>54</v>
          </cell>
          <cell r="AZ2417">
            <v>2.7633333333333329E-2</v>
          </cell>
        </row>
        <row r="2418">
          <cell r="H2418">
            <v>52</v>
          </cell>
          <cell r="AZ2418">
            <v>2.1633333333333334E-2</v>
          </cell>
        </row>
        <row r="2419">
          <cell r="H2419">
            <v>52</v>
          </cell>
          <cell r="AZ2419">
            <v>2.6933333333333333E-2</v>
          </cell>
        </row>
        <row r="2420">
          <cell r="H2420">
            <v>53.1</v>
          </cell>
          <cell r="AZ2420">
            <v>3.6013333333333342E-2</v>
          </cell>
        </row>
        <row r="2421">
          <cell r="H2421">
            <v>63</v>
          </cell>
          <cell r="AZ2421">
            <v>0.12164583333333336</v>
          </cell>
        </row>
        <row r="2422">
          <cell r="H2422">
            <v>66.900000000000006</v>
          </cell>
          <cell r="AZ2422">
            <v>0.2770129274004155</v>
          </cell>
        </row>
        <row r="2423">
          <cell r="H2423">
            <v>71.099999999999994</v>
          </cell>
          <cell r="AZ2423">
            <v>0.32687910318655722</v>
          </cell>
        </row>
        <row r="2424">
          <cell r="H2424">
            <v>73.900000000000006</v>
          </cell>
          <cell r="AZ2424">
            <v>0.36625290044330344</v>
          </cell>
        </row>
        <row r="2425">
          <cell r="H2425">
            <v>77</v>
          </cell>
          <cell r="AZ2425">
            <v>0.37819298801904611</v>
          </cell>
        </row>
        <row r="2426">
          <cell r="H2426">
            <v>80.099999999999994</v>
          </cell>
          <cell r="AZ2426">
            <v>0.46297016980791511</v>
          </cell>
        </row>
        <row r="2427">
          <cell r="H2427">
            <v>80.099999999999994</v>
          </cell>
          <cell r="AZ2427">
            <v>0.46247016980791517</v>
          </cell>
        </row>
        <row r="2428">
          <cell r="H2428">
            <v>82</v>
          </cell>
          <cell r="AZ2428">
            <v>0.49198965253611715</v>
          </cell>
        </row>
        <row r="2429">
          <cell r="H2429">
            <v>81</v>
          </cell>
          <cell r="AZ2429">
            <v>0.42212410791781252</v>
          </cell>
        </row>
        <row r="2430">
          <cell r="H2430">
            <v>81</v>
          </cell>
          <cell r="AZ2430">
            <v>0.42104160791781253</v>
          </cell>
        </row>
        <row r="2431">
          <cell r="H2431">
            <v>77</v>
          </cell>
          <cell r="AZ2431">
            <v>0.29942758399646324</v>
          </cell>
        </row>
        <row r="2432">
          <cell r="H2432">
            <v>71.099999999999994</v>
          </cell>
          <cell r="AZ2432">
            <v>0.22589941556144993</v>
          </cell>
        </row>
        <row r="2433">
          <cell r="H2433">
            <v>70</v>
          </cell>
          <cell r="AZ2433">
            <v>0.21316598585322721</v>
          </cell>
        </row>
        <row r="2434">
          <cell r="H2434">
            <v>70</v>
          </cell>
          <cell r="AZ2434">
            <v>0.21266598585322719</v>
          </cell>
        </row>
        <row r="2435">
          <cell r="H2435">
            <v>63</v>
          </cell>
          <cell r="AZ2435">
            <v>5.4883333333333346E-2</v>
          </cell>
        </row>
        <row r="2436">
          <cell r="H2436">
            <v>59</v>
          </cell>
          <cell r="AZ2436">
            <v>4.2633333333333329E-2</v>
          </cell>
        </row>
        <row r="2437">
          <cell r="H2437">
            <v>59</v>
          </cell>
          <cell r="AZ2437">
            <v>4.2633333333333329E-2</v>
          </cell>
        </row>
        <row r="2438">
          <cell r="H2438">
            <v>59</v>
          </cell>
          <cell r="AZ2438">
            <v>4.3133333333333336E-2</v>
          </cell>
        </row>
        <row r="2439">
          <cell r="H2439">
            <v>57</v>
          </cell>
          <cell r="AZ2439">
            <v>3.6633333333333337E-2</v>
          </cell>
        </row>
        <row r="2440">
          <cell r="H2440">
            <v>57</v>
          </cell>
          <cell r="AZ2440">
            <v>3.6633333333333337E-2</v>
          </cell>
        </row>
        <row r="2441">
          <cell r="H2441">
            <v>57.9</v>
          </cell>
          <cell r="AZ2441">
            <v>3.9333333333333331E-2</v>
          </cell>
        </row>
        <row r="2442">
          <cell r="H2442">
            <v>57</v>
          </cell>
          <cell r="AZ2442">
            <v>3.6633333333333337E-2</v>
          </cell>
        </row>
        <row r="2443">
          <cell r="H2443">
            <v>57</v>
          </cell>
          <cell r="AZ2443">
            <v>6.5933333333333344E-2</v>
          </cell>
        </row>
        <row r="2444">
          <cell r="H2444">
            <v>61</v>
          </cell>
          <cell r="AZ2444">
            <v>9.7633333333333336E-2</v>
          </cell>
        </row>
        <row r="2445">
          <cell r="H2445">
            <v>64.900000000000006</v>
          </cell>
          <cell r="AZ2445">
            <v>0.1364658333333334</v>
          </cell>
        </row>
        <row r="2446">
          <cell r="H2446">
            <v>66</v>
          </cell>
          <cell r="AZ2446">
            <v>0.26652704299087221</v>
          </cell>
        </row>
        <row r="2447">
          <cell r="H2447">
            <v>72</v>
          </cell>
          <cell r="AZ2447">
            <v>0.35934733772088306</v>
          </cell>
        </row>
        <row r="2448">
          <cell r="H2448">
            <v>77</v>
          </cell>
          <cell r="AZ2448">
            <v>0.43759882635847153</v>
          </cell>
        </row>
        <row r="2449">
          <cell r="H2449">
            <v>79</v>
          </cell>
          <cell r="AZ2449">
            <v>0.43112370409794354</v>
          </cell>
        </row>
        <row r="2450">
          <cell r="H2450">
            <v>82</v>
          </cell>
          <cell r="AZ2450">
            <v>0.49298965253611715</v>
          </cell>
        </row>
        <row r="2451">
          <cell r="H2451">
            <v>84</v>
          </cell>
          <cell r="AZ2451">
            <v>0.52435952088352411</v>
          </cell>
        </row>
        <row r="2452">
          <cell r="H2452">
            <v>82.9</v>
          </cell>
          <cell r="AZ2452">
            <v>0.50629677166224574</v>
          </cell>
        </row>
        <row r="2453">
          <cell r="H2453">
            <v>82</v>
          </cell>
          <cell r="AZ2453">
            <v>0.43738821022842489</v>
          </cell>
        </row>
        <row r="2454">
          <cell r="H2454">
            <v>81</v>
          </cell>
          <cell r="AZ2454">
            <v>0.42104160791781253</v>
          </cell>
        </row>
        <row r="2455">
          <cell r="H2455">
            <v>75</v>
          </cell>
          <cell r="AZ2455">
            <v>0.27718498452696727</v>
          </cell>
        </row>
        <row r="2456">
          <cell r="H2456">
            <v>73</v>
          </cell>
          <cell r="AZ2456">
            <v>0.25901695710504652</v>
          </cell>
        </row>
        <row r="2457">
          <cell r="H2457">
            <v>70</v>
          </cell>
          <cell r="AZ2457">
            <v>0.21316598585322721</v>
          </cell>
        </row>
        <row r="2458">
          <cell r="H2458">
            <v>66.900000000000006</v>
          </cell>
          <cell r="AZ2458">
            <v>0.17818995667550841</v>
          </cell>
        </row>
        <row r="2459">
          <cell r="H2459">
            <v>64</v>
          </cell>
          <cell r="AZ2459">
            <v>5.7883333333333342E-2</v>
          </cell>
        </row>
        <row r="2460">
          <cell r="H2460">
            <v>64.900000000000006</v>
          </cell>
          <cell r="AZ2460">
            <v>6.033333333333335E-2</v>
          </cell>
        </row>
        <row r="2461">
          <cell r="H2461">
            <v>63</v>
          </cell>
          <cell r="AZ2461">
            <v>5.4633333333333332E-2</v>
          </cell>
        </row>
        <row r="2462">
          <cell r="H2462">
            <v>62.1</v>
          </cell>
          <cell r="AZ2462">
            <v>5.2433333333333339E-2</v>
          </cell>
        </row>
        <row r="2463">
          <cell r="H2463">
            <v>59</v>
          </cell>
          <cell r="AZ2463">
            <v>4.2633333333333329E-2</v>
          </cell>
        </row>
        <row r="2464">
          <cell r="H2464">
            <v>59</v>
          </cell>
          <cell r="AZ2464">
            <v>4.2633333333333329E-2</v>
          </cell>
        </row>
        <row r="2465">
          <cell r="H2465">
            <v>57.9</v>
          </cell>
          <cell r="AZ2465">
            <v>3.9333333333333331E-2</v>
          </cell>
        </row>
        <row r="2466">
          <cell r="H2466">
            <v>55.9</v>
          </cell>
          <cell r="AZ2466">
            <v>3.3333333333333326E-2</v>
          </cell>
        </row>
        <row r="2467">
          <cell r="H2467">
            <v>55.9</v>
          </cell>
          <cell r="AZ2467">
            <v>5.7353333333333319E-2</v>
          </cell>
        </row>
        <row r="2468">
          <cell r="H2468">
            <v>54</v>
          </cell>
          <cell r="AZ2468">
            <v>4.3033333333333333E-2</v>
          </cell>
        </row>
        <row r="2469">
          <cell r="H2469">
            <v>60.1</v>
          </cell>
          <cell r="AZ2469">
            <v>0.1393571147756128</v>
          </cell>
        </row>
        <row r="2470">
          <cell r="H2470">
            <v>64.900000000000006</v>
          </cell>
          <cell r="AZ2470">
            <v>0.27972117818529302</v>
          </cell>
        </row>
        <row r="2471">
          <cell r="H2471">
            <v>70</v>
          </cell>
          <cell r="AZ2471">
            <v>0.36110795033481702</v>
          </cell>
        </row>
        <row r="2472">
          <cell r="H2472">
            <v>75.900000000000006</v>
          </cell>
          <cell r="AZ2472">
            <v>0.44590650194571113</v>
          </cell>
        </row>
        <row r="2473">
          <cell r="H2473">
            <v>79</v>
          </cell>
          <cell r="AZ2473">
            <v>0.43930936284000421</v>
          </cell>
        </row>
        <row r="2474">
          <cell r="H2474">
            <v>80.099999999999994</v>
          </cell>
          <cell r="AZ2474">
            <v>0.46297016980791511</v>
          </cell>
        </row>
        <row r="2475">
          <cell r="H2475">
            <v>80.099999999999994</v>
          </cell>
          <cell r="AZ2475">
            <v>0.46247016980791517</v>
          </cell>
        </row>
        <row r="2476">
          <cell r="H2476">
            <v>81</v>
          </cell>
          <cell r="AZ2476">
            <v>0.47615872330242792</v>
          </cell>
        </row>
        <row r="2477">
          <cell r="H2477">
            <v>80.099999999999994</v>
          </cell>
          <cell r="AZ2477">
            <v>0.40844569865406904</v>
          </cell>
        </row>
        <row r="2478">
          <cell r="H2478">
            <v>79</v>
          </cell>
          <cell r="AZ2478">
            <v>0.39072141317661552</v>
          </cell>
        </row>
        <row r="2479">
          <cell r="H2479">
            <v>75</v>
          </cell>
          <cell r="AZ2479">
            <v>0.27718498452696727</v>
          </cell>
        </row>
        <row r="2480">
          <cell r="H2480">
            <v>70</v>
          </cell>
          <cell r="AZ2480">
            <v>0.21366598585322719</v>
          </cell>
        </row>
        <row r="2481">
          <cell r="H2481">
            <v>68</v>
          </cell>
          <cell r="AZ2481">
            <v>0.19092338638373116</v>
          </cell>
        </row>
        <row r="2482">
          <cell r="H2482">
            <v>66</v>
          </cell>
          <cell r="AZ2482">
            <v>0.1681807869142351</v>
          </cell>
        </row>
        <row r="2483">
          <cell r="H2483">
            <v>64</v>
          </cell>
          <cell r="AZ2483">
            <v>5.7883333333333342E-2</v>
          </cell>
        </row>
        <row r="2484">
          <cell r="H2484">
            <v>64.900000000000006</v>
          </cell>
          <cell r="AZ2484">
            <v>6.033333333333335E-2</v>
          </cell>
        </row>
        <row r="2485">
          <cell r="H2485">
            <v>61</v>
          </cell>
          <cell r="AZ2485">
            <v>4.8633333333333334E-2</v>
          </cell>
        </row>
        <row r="2486">
          <cell r="H2486">
            <v>59</v>
          </cell>
          <cell r="AZ2486">
            <v>4.3133333333333336E-2</v>
          </cell>
        </row>
        <row r="2487">
          <cell r="H2487">
            <v>57.9</v>
          </cell>
          <cell r="AZ2487">
            <v>3.9333333333333331E-2</v>
          </cell>
        </row>
        <row r="2488">
          <cell r="H2488">
            <v>57</v>
          </cell>
          <cell r="AZ2488">
            <v>3.6633333333333337E-2</v>
          </cell>
        </row>
        <row r="2489">
          <cell r="H2489">
            <v>57</v>
          </cell>
          <cell r="AZ2489">
            <v>3.6633333333333337E-2</v>
          </cell>
        </row>
        <row r="2490">
          <cell r="H2490">
            <v>55</v>
          </cell>
          <cell r="AZ2490">
            <v>3.0633333333333332E-2</v>
          </cell>
        </row>
        <row r="2491">
          <cell r="H2491">
            <v>53.1</v>
          </cell>
          <cell r="AZ2491">
            <v>3.5513333333333348E-2</v>
          </cell>
        </row>
        <row r="2492">
          <cell r="H2492">
            <v>54</v>
          </cell>
          <cell r="AZ2492">
            <v>4.3033333333333333E-2</v>
          </cell>
        </row>
        <row r="2493">
          <cell r="H2493">
            <v>61</v>
          </cell>
          <cell r="AZ2493">
            <v>0.13001287087798302</v>
          </cell>
        </row>
        <row r="2494">
          <cell r="H2494">
            <v>66.900000000000006</v>
          </cell>
          <cell r="AZ2494">
            <v>0.269548873325754</v>
          </cell>
        </row>
        <row r="2495">
          <cell r="H2495">
            <v>70</v>
          </cell>
          <cell r="AZ2495">
            <v>0.31417966680945508</v>
          </cell>
        </row>
        <row r="2496">
          <cell r="H2496">
            <v>75</v>
          </cell>
          <cell r="AZ2496">
            <v>0.38359449248825073</v>
          </cell>
        </row>
        <row r="2497">
          <cell r="H2497">
            <v>79</v>
          </cell>
          <cell r="AZ2497">
            <v>0.38752891317661553</v>
          </cell>
        </row>
        <row r="2498">
          <cell r="H2498">
            <v>80.099999999999994</v>
          </cell>
          <cell r="AZ2498">
            <v>0.44699027557714593</v>
          </cell>
        </row>
        <row r="2499">
          <cell r="H2499">
            <v>81</v>
          </cell>
          <cell r="AZ2499">
            <v>0.46057680022550479</v>
          </cell>
        </row>
        <row r="2500">
          <cell r="H2500">
            <v>81</v>
          </cell>
          <cell r="AZ2500">
            <v>0.45743930022550483</v>
          </cell>
        </row>
        <row r="2501">
          <cell r="H2501">
            <v>81</v>
          </cell>
          <cell r="AZ2501">
            <v>0.39259776176396638</v>
          </cell>
        </row>
        <row r="2502">
          <cell r="H2502">
            <v>80.099999999999994</v>
          </cell>
          <cell r="AZ2502">
            <v>0.36628101596176138</v>
          </cell>
        </row>
        <row r="2503">
          <cell r="H2503">
            <v>77</v>
          </cell>
          <cell r="AZ2503">
            <v>0.2915150839964632</v>
          </cell>
        </row>
        <row r="2504">
          <cell r="H2504">
            <v>71.099999999999994</v>
          </cell>
          <cell r="AZ2504">
            <v>0.12259695402298841</v>
          </cell>
        </row>
        <row r="2505">
          <cell r="H2505">
            <v>70</v>
          </cell>
          <cell r="AZ2505">
            <v>0.11119367816091949</v>
          </cell>
        </row>
        <row r="2506">
          <cell r="H2506">
            <v>68</v>
          </cell>
          <cell r="AZ2506">
            <v>9.1369540229885041E-2</v>
          </cell>
        </row>
        <row r="2507">
          <cell r="H2507">
            <v>63</v>
          </cell>
          <cell r="AZ2507">
            <v>5.5133333333333333E-2</v>
          </cell>
        </row>
        <row r="2508">
          <cell r="H2508">
            <v>62.1</v>
          </cell>
          <cell r="AZ2508">
            <v>5.2433333333333339E-2</v>
          </cell>
        </row>
        <row r="2509">
          <cell r="H2509">
            <v>59</v>
          </cell>
          <cell r="AZ2509">
            <v>4.3133333333333336E-2</v>
          </cell>
        </row>
        <row r="2510">
          <cell r="H2510">
            <v>57.9</v>
          </cell>
          <cell r="AZ2510">
            <v>3.9833333333333332E-2</v>
          </cell>
        </row>
        <row r="2511">
          <cell r="H2511">
            <v>55</v>
          </cell>
          <cell r="AZ2511">
            <v>3.0633333333333332E-2</v>
          </cell>
        </row>
        <row r="2512">
          <cell r="H2512">
            <v>57.9</v>
          </cell>
          <cell r="AZ2512">
            <v>3.9333333333333331E-2</v>
          </cell>
        </row>
        <row r="2513">
          <cell r="H2513">
            <v>54</v>
          </cell>
          <cell r="AZ2513">
            <v>2.7633333333333329E-2</v>
          </cell>
        </row>
        <row r="2514">
          <cell r="H2514">
            <v>53.1</v>
          </cell>
          <cell r="AZ2514">
            <v>2.4933333333333339E-2</v>
          </cell>
        </row>
        <row r="2515">
          <cell r="H2515">
            <v>53.1</v>
          </cell>
          <cell r="AZ2515">
            <v>2.5433333333333339E-2</v>
          </cell>
        </row>
        <row r="2516">
          <cell r="H2516">
            <v>57</v>
          </cell>
          <cell r="AZ2516">
            <v>3.7633333333333338E-2</v>
          </cell>
        </row>
        <row r="2517">
          <cell r="H2517">
            <v>64.900000000000006</v>
          </cell>
          <cell r="AZ2517">
            <v>6.1833333333333344E-2</v>
          </cell>
        </row>
        <row r="2518">
          <cell r="H2518">
            <v>69.099999999999994</v>
          </cell>
          <cell r="AZ2518">
            <v>0.10277281609195398</v>
          </cell>
        </row>
        <row r="2519">
          <cell r="H2519">
            <v>73.900000000000006</v>
          </cell>
          <cell r="AZ2519">
            <v>0.14985074712643678</v>
          </cell>
        </row>
        <row r="2520">
          <cell r="H2520">
            <v>78.099999999999994</v>
          </cell>
          <cell r="AZ2520">
            <v>0.19148143678160914</v>
          </cell>
        </row>
        <row r="2521">
          <cell r="H2521">
            <v>80.099999999999994</v>
          </cell>
          <cell r="AZ2521">
            <v>0.21180557471264355</v>
          </cell>
        </row>
        <row r="2522">
          <cell r="H2522">
            <v>80.099999999999994</v>
          </cell>
          <cell r="AZ2522">
            <v>0.325991113174182</v>
          </cell>
        </row>
        <row r="2523">
          <cell r="H2523">
            <v>82</v>
          </cell>
          <cell r="AZ2523">
            <v>0.34662158267020327</v>
          </cell>
        </row>
        <row r="2524">
          <cell r="H2524">
            <v>82</v>
          </cell>
          <cell r="AZ2524">
            <v>0.34612158267020332</v>
          </cell>
        </row>
        <row r="2525">
          <cell r="H2525">
            <v>82.9</v>
          </cell>
          <cell r="AZ2525">
            <v>0.35613075243147646</v>
          </cell>
        </row>
        <row r="2526">
          <cell r="H2526">
            <v>80.099999999999994</v>
          </cell>
          <cell r="AZ2526">
            <v>0.325491113174182</v>
          </cell>
        </row>
        <row r="2527">
          <cell r="H2527">
            <v>77</v>
          </cell>
          <cell r="AZ2527">
            <v>0.2915150839964632</v>
          </cell>
        </row>
        <row r="2528">
          <cell r="H2528">
            <v>73.900000000000006</v>
          </cell>
          <cell r="AZ2528">
            <v>0.25703905481874451</v>
          </cell>
        </row>
        <row r="2529">
          <cell r="H2529">
            <v>71.099999999999994</v>
          </cell>
          <cell r="AZ2529">
            <v>0.22539941556144991</v>
          </cell>
        </row>
        <row r="2530">
          <cell r="H2530">
            <v>66.900000000000006</v>
          </cell>
          <cell r="AZ2530">
            <v>0.17868995667550844</v>
          </cell>
        </row>
        <row r="2531">
          <cell r="H2531">
            <v>66.900000000000006</v>
          </cell>
          <cell r="AZ2531">
            <v>0.17818995667550841</v>
          </cell>
        </row>
        <row r="2532">
          <cell r="H2532">
            <v>66.900000000000006</v>
          </cell>
          <cell r="AZ2532">
            <v>0.17818995667550841</v>
          </cell>
        </row>
        <row r="2533">
          <cell r="H2533">
            <v>64.900000000000006</v>
          </cell>
          <cell r="AZ2533">
            <v>0.12755333333333338</v>
          </cell>
        </row>
        <row r="2534">
          <cell r="H2534">
            <v>62.1</v>
          </cell>
          <cell r="AZ2534">
            <v>5.2433333333333339E-2</v>
          </cell>
        </row>
        <row r="2535">
          <cell r="H2535">
            <v>64</v>
          </cell>
          <cell r="AZ2535">
            <v>5.7633333333333328E-2</v>
          </cell>
        </row>
        <row r="2536">
          <cell r="H2536">
            <v>60.1</v>
          </cell>
          <cell r="AZ2536">
            <v>4.593333333333334E-2</v>
          </cell>
        </row>
        <row r="2537">
          <cell r="H2537">
            <v>59</v>
          </cell>
          <cell r="AZ2537">
            <v>4.2633333333333329E-2</v>
          </cell>
        </row>
        <row r="2538">
          <cell r="H2538">
            <v>55.9</v>
          </cell>
          <cell r="AZ2538">
            <v>3.3333333333333326E-2</v>
          </cell>
        </row>
        <row r="2539">
          <cell r="H2539">
            <v>55.9</v>
          </cell>
          <cell r="AZ2539">
            <v>3.3833333333333326E-2</v>
          </cell>
        </row>
        <row r="2540">
          <cell r="H2540">
            <v>55.9</v>
          </cell>
          <cell r="AZ2540">
            <v>3.4333333333333327E-2</v>
          </cell>
        </row>
        <row r="2541">
          <cell r="H2541">
            <v>64.900000000000006</v>
          </cell>
          <cell r="AZ2541">
            <v>6.1833333333333344E-2</v>
          </cell>
        </row>
        <row r="2542">
          <cell r="H2542">
            <v>70</v>
          </cell>
          <cell r="AZ2542">
            <v>0.11169367816091949</v>
          </cell>
        </row>
        <row r="2543">
          <cell r="H2543">
            <v>72</v>
          </cell>
          <cell r="AZ2543">
            <v>0.13101781609195404</v>
          </cell>
        </row>
        <row r="2544">
          <cell r="H2544">
            <v>79</v>
          </cell>
          <cell r="AZ2544">
            <v>0.20040229885057467</v>
          </cell>
        </row>
        <row r="2545">
          <cell r="H2545">
            <v>81</v>
          </cell>
          <cell r="AZ2545">
            <v>0.22072643678160919</v>
          </cell>
        </row>
        <row r="2546">
          <cell r="H2546">
            <v>82.9</v>
          </cell>
          <cell r="AZ2546">
            <v>0.23955936781609191</v>
          </cell>
        </row>
        <row r="2547">
          <cell r="H2547">
            <v>84</v>
          </cell>
          <cell r="AZ2547">
            <v>0.24996264367816087</v>
          </cell>
        </row>
        <row r="2548">
          <cell r="H2548">
            <v>81</v>
          </cell>
          <cell r="AZ2548">
            <v>0.21972643678160922</v>
          </cell>
        </row>
        <row r="2549">
          <cell r="H2549">
            <v>80.099999999999994</v>
          </cell>
          <cell r="AZ2549">
            <v>0.21080557471264355</v>
          </cell>
        </row>
        <row r="2550">
          <cell r="H2550">
            <v>80.099999999999994</v>
          </cell>
          <cell r="AZ2550">
            <v>0.21130557471264358</v>
          </cell>
        </row>
        <row r="2551">
          <cell r="H2551">
            <v>78.099999999999994</v>
          </cell>
          <cell r="AZ2551">
            <v>0.19944472045262823</v>
          </cell>
        </row>
        <row r="2552">
          <cell r="H2552">
            <v>72</v>
          </cell>
          <cell r="AZ2552">
            <v>0.14253109976297312</v>
          </cell>
        </row>
        <row r="2553">
          <cell r="H2553">
            <v>72</v>
          </cell>
          <cell r="AZ2553">
            <v>0.13101781609195404</v>
          </cell>
        </row>
        <row r="2554">
          <cell r="H2554">
            <v>71.099999999999994</v>
          </cell>
          <cell r="AZ2554">
            <v>0.12209695402298841</v>
          </cell>
        </row>
        <row r="2555">
          <cell r="H2555">
            <v>66.900000000000006</v>
          </cell>
          <cell r="AZ2555">
            <v>7.9966264367816134E-2</v>
          </cell>
        </row>
        <row r="2556">
          <cell r="H2556">
            <v>63</v>
          </cell>
          <cell r="AZ2556">
            <v>7.0521617004352444E-2</v>
          </cell>
        </row>
        <row r="2557">
          <cell r="H2557">
            <v>61</v>
          </cell>
          <cell r="AZ2557">
            <v>5.5896617004352424E-2</v>
          </cell>
        </row>
        <row r="2558">
          <cell r="H2558">
            <v>61</v>
          </cell>
          <cell r="AZ2558">
            <v>4.9133333333333334E-2</v>
          </cell>
        </row>
        <row r="2559">
          <cell r="H2559">
            <v>59</v>
          </cell>
          <cell r="AZ2559">
            <v>4.2633333333333329E-2</v>
          </cell>
        </row>
        <row r="2560">
          <cell r="H2560">
            <v>59</v>
          </cell>
          <cell r="AZ2560">
            <v>4.2633333333333329E-2</v>
          </cell>
        </row>
        <row r="2561">
          <cell r="H2561">
            <v>57.9</v>
          </cell>
          <cell r="AZ2561">
            <v>3.9333333333333331E-2</v>
          </cell>
        </row>
        <row r="2562">
          <cell r="H2562">
            <v>59</v>
          </cell>
          <cell r="AZ2562">
            <v>4.2633333333333329E-2</v>
          </cell>
        </row>
        <row r="2563">
          <cell r="H2563">
            <v>55.9</v>
          </cell>
          <cell r="AZ2563">
            <v>3.3833333333333326E-2</v>
          </cell>
        </row>
        <row r="2564">
          <cell r="H2564">
            <v>59</v>
          </cell>
          <cell r="AZ2564">
            <v>4.363333333333333E-2</v>
          </cell>
        </row>
        <row r="2565">
          <cell r="H2565">
            <v>64</v>
          </cell>
          <cell r="AZ2565">
            <v>5.9133333333333329E-2</v>
          </cell>
        </row>
        <row r="2566">
          <cell r="H2566">
            <v>68</v>
          </cell>
          <cell r="AZ2566">
            <v>9.9007823900904152E-2</v>
          </cell>
        </row>
        <row r="2567">
          <cell r="H2567">
            <v>73</v>
          </cell>
          <cell r="AZ2567">
            <v>0.14844316872849034</v>
          </cell>
        </row>
        <row r="2568">
          <cell r="H2568">
            <v>78.099999999999994</v>
          </cell>
          <cell r="AZ2568">
            <v>0.19894472045262823</v>
          </cell>
        </row>
        <row r="2569">
          <cell r="H2569">
            <v>80.099999999999994</v>
          </cell>
          <cell r="AZ2569">
            <v>0.21939385838366274</v>
          </cell>
        </row>
        <row r="2570">
          <cell r="H2570">
            <v>82</v>
          </cell>
          <cell r="AZ2570">
            <v>0.23063850574712641</v>
          </cell>
        </row>
        <row r="2571">
          <cell r="H2571">
            <v>84</v>
          </cell>
          <cell r="AZ2571">
            <v>0.24996264367816087</v>
          </cell>
        </row>
        <row r="2572">
          <cell r="H2572">
            <v>84</v>
          </cell>
          <cell r="AZ2572">
            <v>0.24946264367816084</v>
          </cell>
        </row>
        <row r="2573">
          <cell r="H2573">
            <v>84</v>
          </cell>
          <cell r="AZ2573">
            <v>0.24946264367816084</v>
          </cell>
        </row>
        <row r="2574">
          <cell r="H2574">
            <v>82.9</v>
          </cell>
          <cell r="AZ2574">
            <v>0.23905936781609194</v>
          </cell>
        </row>
        <row r="2575">
          <cell r="H2575">
            <v>80.099999999999994</v>
          </cell>
          <cell r="AZ2575">
            <v>0.21180557471264355</v>
          </cell>
        </row>
        <row r="2576">
          <cell r="H2576">
            <v>77</v>
          </cell>
          <cell r="AZ2576">
            <v>0.18107816091954021</v>
          </cell>
        </row>
        <row r="2577">
          <cell r="H2577">
            <v>73</v>
          </cell>
          <cell r="AZ2577">
            <v>0.14844316872849034</v>
          </cell>
        </row>
        <row r="2578">
          <cell r="H2578">
            <v>68</v>
          </cell>
          <cell r="AZ2578">
            <v>9.0869540229885054E-2</v>
          </cell>
        </row>
        <row r="2579">
          <cell r="H2579">
            <v>68</v>
          </cell>
          <cell r="AZ2579">
            <v>9.061954022988504E-2</v>
          </cell>
        </row>
        <row r="2580">
          <cell r="H2580">
            <v>64.900000000000006</v>
          </cell>
          <cell r="AZ2580">
            <v>6.033333333333335E-2</v>
          </cell>
        </row>
        <row r="2581">
          <cell r="H2581">
            <v>64</v>
          </cell>
          <cell r="AZ2581">
            <v>6.4646617004352452E-2</v>
          </cell>
        </row>
        <row r="2582">
          <cell r="H2582">
            <v>62.1</v>
          </cell>
          <cell r="AZ2582">
            <v>5.9146617004352441E-2</v>
          </cell>
        </row>
        <row r="2583">
          <cell r="H2583">
            <v>60.1</v>
          </cell>
          <cell r="AZ2583">
            <v>5.652161700435241E-2</v>
          </cell>
        </row>
        <row r="2584">
          <cell r="H2584">
            <v>62.1</v>
          </cell>
          <cell r="AZ2584">
            <v>6.2521617004352423E-2</v>
          </cell>
        </row>
        <row r="2585">
          <cell r="H2585">
            <v>60.1</v>
          </cell>
          <cell r="AZ2585">
            <v>5.652161700435241E-2</v>
          </cell>
        </row>
        <row r="2586">
          <cell r="H2586">
            <v>57.9</v>
          </cell>
          <cell r="AZ2586">
            <v>4.6021617004352415E-2</v>
          </cell>
        </row>
        <row r="2587">
          <cell r="H2587">
            <v>55.9</v>
          </cell>
          <cell r="AZ2587">
            <v>8.4817870877983023E-2</v>
          </cell>
        </row>
        <row r="2588">
          <cell r="H2588">
            <v>55.9</v>
          </cell>
          <cell r="AZ2588">
            <v>8.5317870877983024E-2</v>
          </cell>
        </row>
        <row r="2589">
          <cell r="H2589">
            <v>66.900000000000006</v>
          </cell>
          <cell r="AZ2589">
            <v>0.21652275956510522</v>
          </cell>
        </row>
        <row r="2590">
          <cell r="H2590">
            <v>72</v>
          </cell>
          <cell r="AZ2590">
            <v>0.36682421272088311</v>
          </cell>
        </row>
        <row r="2591">
          <cell r="H2591">
            <v>75.900000000000006</v>
          </cell>
          <cell r="AZ2591">
            <v>0.4134914172597548</v>
          </cell>
        </row>
        <row r="2592">
          <cell r="H2592">
            <v>79</v>
          </cell>
          <cell r="AZ2592">
            <v>0.47807513987984446</v>
          </cell>
        </row>
        <row r="2593">
          <cell r="H2593">
            <v>81</v>
          </cell>
          <cell r="AZ2593">
            <v>0.46224633378021984</v>
          </cell>
        </row>
        <row r="2594">
          <cell r="H2594">
            <v>82</v>
          </cell>
          <cell r="AZ2594">
            <v>0.49298965253611715</v>
          </cell>
        </row>
        <row r="2595">
          <cell r="H2595">
            <v>81</v>
          </cell>
          <cell r="AZ2595">
            <v>0.47665872330242792</v>
          </cell>
        </row>
        <row r="2596">
          <cell r="H2596">
            <v>78.099999999999994</v>
          </cell>
          <cell r="AZ2596">
            <v>0.46321363886227007</v>
          </cell>
        </row>
        <row r="2597">
          <cell r="H2597">
            <v>78.099999999999994</v>
          </cell>
          <cell r="AZ2597">
            <v>0.40708193514202329</v>
          </cell>
        </row>
        <row r="2598">
          <cell r="H2598">
            <v>78.099999999999994</v>
          </cell>
          <cell r="AZ2598">
            <v>0.4059994351420233</v>
          </cell>
        </row>
        <row r="2599">
          <cell r="H2599">
            <v>75.900000000000006</v>
          </cell>
          <cell r="AZ2599">
            <v>0.3245067648701449</v>
          </cell>
        </row>
        <row r="2600">
          <cell r="H2600">
            <v>73</v>
          </cell>
          <cell r="AZ2600">
            <v>0.25901695710504652</v>
          </cell>
        </row>
        <row r="2601">
          <cell r="H2601">
            <v>71.099999999999994</v>
          </cell>
          <cell r="AZ2601">
            <v>0.26204556460489287</v>
          </cell>
        </row>
        <row r="2602">
          <cell r="H2602">
            <v>68</v>
          </cell>
          <cell r="AZ2602">
            <v>0.22696430465794332</v>
          </cell>
        </row>
        <row r="2603">
          <cell r="H2603">
            <v>66.900000000000006</v>
          </cell>
          <cell r="AZ2603">
            <v>9.0779548038835214E-2</v>
          </cell>
        </row>
        <row r="2604">
          <cell r="H2604">
            <v>66</v>
          </cell>
          <cell r="AZ2604">
            <v>8.1558685969869635E-2</v>
          </cell>
        </row>
        <row r="2605">
          <cell r="H2605">
            <v>64.900000000000006</v>
          </cell>
          <cell r="AZ2605">
            <v>7.6146617004352421E-2</v>
          </cell>
        </row>
        <row r="2606">
          <cell r="H2606">
            <v>62.1</v>
          </cell>
          <cell r="AZ2606">
            <v>7.7021617004352436E-2</v>
          </cell>
        </row>
        <row r="2607">
          <cell r="H2607">
            <v>62.1</v>
          </cell>
          <cell r="AZ2607">
            <v>8.1021617004352425E-2</v>
          </cell>
        </row>
        <row r="2608">
          <cell r="H2608">
            <v>62.1</v>
          </cell>
          <cell r="AZ2608">
            <v>7.6521617004352435E-2</v>
          </cell>
        </row>
        <row r="2609">
          <cell r="H2609">
            <v>61</v>
          </cell>
          <cell r="AZ2609">
            <v>7.7646617004352436E-2</v>
          </cell>
        </row>
        <row r="2610">
          <cell r="H2610">
            <v>61</v>
          </cell>
          <cell r="AZ2610">
            <v>7.7646617004352436E-2</v>
          </cell>
        </row>
        <row r="2611">
          <cell r="H2611">
            <v>60.1</v>
          </cell>
          <cell r="AZ2611">
            <v>0.15404287087798296</v>
          </cell>
        </row>
        <row r="2612">
          <cell r="H2612">
            <v>61</v>
          </cell>
          <cell r="AZ2612">
            <v>0.17306787087798298</v>
          </cell>
        </row>
        <row r="2613">
          <cell r="H2613">
            <v>63</v>
          </cell>
          <cell r="AZ2613">
            <v>0.19740537087798307</v>
          </cell>
        </row>
        <row r="2614">
          <cell r="H2614">
            <v>66.900000000000006</v>
          </cell>
          <cell r="AZ2614">
            <v>0.33180413202288889</v>
          </cell>
        </row>
        <row r="2615">
          <cell r="H2615">
            <v>71.099999999999994</v>
          </cell>
          <cell r="AZ2615">
            <v>0.3912775693683429</v>
          </cell>
        </row>
        <row r="2616">
          <cell r="H2616">
            <v>75</v>
          </cell>
          <cell r="AZ2616">
            <v>0.44932408746659802</v>
          </cell>
        </row>
        <row r="2617">
          <cell r="H2617">
            <v>77</v>
          </cell>
          <cell r="AZ2617">
            <v>0.44108284576358509</v>
          </cell>
        </row>
        <row r="2618">
          <cell r="H2618">
            <v>77</v>
          </cell>
          <cell r="AZ2618">
            <v>0.48185071414957925</v>
          </cell>
        </row>
        <row r="2619">
          <cell r="H2619">
            <v>78.099999999999994</v>
          </cell>
          <cell r="AZ2619">
            <v>0.48083484012373817</v>
          </cell>
        </row>
        <row r="2620">
          <cell r="H2620">
            <v>80.099999999999994</v>
          </cell>
          <cell r="AZ2620">
            <v>0.50286012043233685</v>
          </cell>
        </row>
        <row r="2621">
          <cell r="H2621">
            <v>80.099999999999994</v>
          </cell>
          <cell r="AZ2621">
            <v>0.42341370418121521</v>
          </cell>
        </row>
        <row r="2622">
          <cell r="H2622">
            <v>79</v>
          </cell>
          <cell r="AZ2622">
            <v>0.40542379783920257</v>
          </cell>
        </row>
        <row r="2623">
          <cell r="H2623">
            <v>77</v>
          </cell>
          <cell r="AZ2623">
            <v>0.29942758399646324</v>
          </cell>
        </row>
        <row r="2624">
          <cell r="H2624">
            <v>73</v>
          </cell>
          <cell r="AZ2624">
            <v>0.2711184954670216</v>
          </cell>
        </row>
        <row r="2625">
          <cell r="H2625">
            <v>69.099999999999994</v>
          </cell>
          <cell r="AZ2625">
            <v>0.26032296513539688</v>
          </cell>
        </row>
        <row r="2626">
          <cell r="H2626">
            <v>66</v>
          </cell>
          <cell r="AZ2626">
            <v>0.22524170518844727</v>
          </cell>
        </row>
        <row r="2627">
          <cell r="H2627">
            <v>64</v>
          </cell>
          <cell r="AZ2627">
            <v>9.7521617004352426E-2</v>
          </cell>
        </row>
        <row r="2628">
          <cell r="H2628">
            <v>61</v>
          </cell>
          <cell r="AZ2628">
            <v>8.3146617004352455E-2</v>
          </cell>
        </row>
        <row r="2629">
          <cell r="H2629">
            <v>61</v>
          </cell>
          <cell r="AZ2629">
            <v>8.3146617004352455E-2</v>
          </cell>
        </row>
        <row r="2630">
          <cell r="H2630">
            <v>61</v>
          </cell>
          <cell r="AZ2630">
            <v>8.3646617004352442E-2</v>
          </cell>
        </row>
        <row r="2631">
          <cell r="H2631">
            <v>60.1</v>
          </cell>
          <cell r="AZ2631">
            <v>7.4896617004352448E-2</v>
          </cell>
        </row>
        <row r="2632">
          <cell r="H2632">
            <v>57.9</v>
          </cell>
          <cell r="AZ2632">
            <v>6.389661700435241E-2</v>
          </cell>
        </row>
        <row r="2633">
          <cell r="H2633">
            <v>57.9</v>
          </cell>
          <cell r="AZ2633">
            <v>5.8771617004352461E-2</v>
          </cell>
        </row>
        <row r="2634">
          <cell r="H2634">
            <v>57</v>
          </cell>
          <cell r="AZ2634">
            <v>5.6021617004352431E-2</v>
          </cell>
        </row>
        <row r="2635">
          <cell r="H2635">
            <v>57</v>
          </cell>
          <cell r="AZ2635">
            <v>0.11634287087798299</v>
          </cell>
        </row>
        <row r="2636">
          <cell r="H2636">
            <v>59</v>
          </cell>
          <cell r="AZ2636">
            <v>0.14609287087798306</v>
          </cell>
        </row>
        <row r="2637">
          <cell r="H2637">
            <v>61</v>
          </cell>
          <cell r="AZ2637">
            <v>0.17022724065568784</v>
          </cell>
        </row>
        <row r="2638">
          <cell r="H2638">
            <v>64.900000000000006</v>
          </cell>
          <cell r="AZ2638">
            <v>0.31834803692135238</v>
          </cell>
        </row>
        <row r="2639">
          <cell r="H2639">
            <v>69.099999999999994</v>
          </cell>
          <cell r="AZ2639">
            <v>0.35063365756849357</v>
          </cell>
        </row>
        <row r="2640">
          <cell r="H2640">
            <v>72</v>
          </cell>
          <cell r="AZ2640">
            <v>0.37514926079780619</v>
          </cell>
        </row>
        <row r="2641">
          <cell r="H2641">
            <v>75</v>
          </cell>
          <cell r="AZ2641">
            <v>0.37767657701109064</v>
          </cell>
        </row>
        <row r="2642">
          <cell r="H2642">
            <v>75</v>
          </cell>
          <cell r="AZ2642">
            <v>0.41558196943554637</v>
          </cell>
        </row>
        <row r="2643">
          <cell r="H2643">
            <v>75</v>
          </cell>
          <cell r="AZ2643">
            <v>0.42246752430498885</v>
          </cell>
        </row>
        <row r="2644">
          <cell r="H2644">
            <v>75</v>
          </cell>
          <cell r="AZ2644">
            <v>0.42196752430498891</v>
          </cell>
        </row>
        <row r="2645">
          <cell r="H2645">
            <v>75.900000000000006</v>
          </cell>
          <cell r="AZ2645">
            <v>0.38875520687931053</v>
          </cell>
        </row>
        <row r="2646">
          <cell r="H2646">
            <v>73.900000000000006</v>
          </cell>
          <cell r="AZ2646">
            <v>0.34904493230465611</v>
          </cell>
        </row>
        <row r="2647">
          <cell r="H2647">
            <v>73</v>
          </cell>
          <cell r="AZ2647">
            <v>0.28481868772709662</v>
          </cell>
        </row>
        <row r="2648">
          <cell r="H2648">
            <v>72</v>
          </cell>
          <cell r="AZ2648">
            <v>0.26543411898155078</v>
          </cell>
        </row>
        <row r="2649">
          <cell r="H2649">
            <v>68</v>
          </cell>
          <cell r="AZ2649">
            <v>0.22027353542717407</v>
          </cell>
        </row>
        <row r="2650">
          <cell r="H2650">
            <v>66</v>
          </cell>
          <cell r="AZ2650">
            <v>0.20472170518844721</v>
          </cell>
        </row>
        <row r="2651">
          <cell r="H2651">
            <v>66</v>
          </cell>
          <cell r="AZ2651">
            <v>0.10018368596986962</v>
          </cell>
        </row>
        <row r="2652">
          <cell r="H2652">
            <v>64.900000000000006</v>
          </cell>
          <cell r="AZ2652">
            <v>8.9771617004352419E-2</v>
          </cell>
        </row>
        <row r="2653">
          <cell r="H2653">
            <v>64.900000000000006</v>
          </cell>
          <cell r="AZ2653">
            <v>8.9771617004352419E-2</v>
          </cell>
        </row>
        <row r="2654">
          <cell r="H2654">
            <v>63</v>
          </cell>
          <cell r="AZ2654">
            <v>8.427161700435247E-2</v>
          </cell>
        </row>
        <row r="2655">
          <cell r="H2655">
            <v>61</v>
          </cell>
          <cell r="AZ2655">
            <v>7.7646617004352436E-2</v>
          </cell>
        </row>
        <row r="2656">
          <cell r="H2656">
            <v>60.1</v>
          </cell>
          <cell r="AZ2656">
            <v>7.4896617004352448E-2</v>
          </cell>
        </row>
        <row r="2657">
          <cell r="H2657">
            <v>60.1</v>
          </cell>
          <cell r="AZ2657">
            <v>7.4896617004352448E-2</v>
          </cell>
        </row>
        <row r="2658">
          <cell r="H2658">
            <v>60.1</v>
          </cell>
          <cell r="AZ2658">
            <v>7.4896617004352448E-2</v>
          </cell>
        </row>
        <row r="2659">
          <cell r="H2659">
            <v>59</v>
          </cell>
          <cell r="AZ2659">
            <v>0.17126787087798304</v>
          </cell>
        </row>
        <row r="2660">
          <cell r="H2660">
            <v>59</v>
          </cell>
          <cell r="AZ2660">
            <v>0.17176787087798304</v>
          </cell>
        </row>
        <row r="2661">
          <cell r="H2661">
            <v>61</v>
          </cell>
          <cell r="AZ2661">
            <v>0.20443787087798299</v>
          </cell>
        </row>
        <row r="2662">
          <cell r="H2662">
            <v>63</v>
          </cell>
          <cell r="AZ2662">
            <v>0.33240664233096612</v>
          </cell>
        </row>
        <row r="2663">
          <cell r="H2663">
            <v>66</v>
          </cell>
          <cell r="AZ2663">
            <v>0.34507549245375141</v>
          </cell>
        </row>
        <row r="2664">
          <cell r="H2664">
            <v>68</v>
          </cell>
          <cell r="AZ2664">
            <v>0.37694583449738112</v>
          </cell>
        </row>
        <row r="2665">
          <cell r="H2665">
            <v>70</v>
          </cell>
          <cell r="AZ2665">
            <v>0.35300166147909712</v>
          </cell>
        </row>
        <row r="2666">
          <cell r="H2666">
            <v>72</v>
          </cell>
          <cell r="AZ2666">
            <v>0.423261141207603</v>
          </cell>
        </row>
        <row r="2667">
          <cell r="H2667">
            <v>73</v>
          </cell>
          <cell r="AZ2667">
            <v>0.43898734791744376</v>
          </cell>
        </row>
        <row r="2668">
          <cell r="H2668">
            <v>73</v>
          </cell>
          <cell r="AZ2668">
            <v>0.44709183746053849</v>
          </cell>
        </row>
        <row r="2669">
          <cell r="H2669">
            <v>73</v>
          </cell>
          <cell r="AZ2669">
            <v>0.36265348650944018</v>
          </cell>
        </row>
        <row r="2670">
          <cell r="H2670">
            <v>71.099999999999994</v>
          </cell>
          <cell r="AZ2670">
            <v>0.34086663703369191</v>
          </cell>
        </row>
        <row r="2671">
          <cell r="H2671">
            <v>71.099999999999994</v>
          </cell>
          <cell r="AZ2671">
            <v>0.32410556460489282</v>
          </cell>
        </row>
        <row r="2672">
          <cell r="H2672">
            <v>71.099999999999994</v>
          </cell>
          <cell r="AZ2672">
            <v>0.18593523769400755</v>
          </cell>
        </row>
        <row r="2673">
          <cell r="H2673">
            <v>68</v>
          </cell>
          <cell r="AZ2673">
            <v>0.14300782390090419</v>
          </cell>
        </row>
        <row r="2674">
          <cell r="H2674">
            <v>66.900000000000006</v>
          </cell>
          <cell r="AZ2674">
            <v>0.13727954803883521</v>
          </cell>
        </row>
        <row r="2675">
          <cell r="H2675">
            <v>66.900000000000006</v>
          </cell>
          <cell r="AZ2675">
            <v>0.13677954803883524</v>
          </cell>
        </row>
        <row r="2676">
          <cell r="H2676">
            <v>66.900000000000006</v>
          </cell>
          <cell r="AZ2676">
            <v>0.13152954803883521</v>
          </cell>
        </row>
        <row r="2677">
          <cell r="H2677">
            <v>64.900000000000006</v>
          </cell>
          <cell r="AZ2677">
            <v>0.10627161700435242</v>
          </cell>
        </row>
        <row r="2678">
          <cell r="H2678">
            <v>64</v>
          </cell>
          <cell r="AZ2678">
            <v>9.777161700435244E-2</v>
          </cell>
        </row>
        <row r="2679">
          <cell r="H2679">
            <v>63</v>
          </cell>
          <cell r="AZ2679">
            <v>8.9146617004352446E-2</v>
          </cell>
        </row>
        <row r="2680">
          <cell r="H2680">
            <v>64</v>
          </cell>
          <cell r="AZ2680">
            <v>9.7271617004352426E-2</v>
          </cell>
        </row>
        <row r="2681">
          <cell r="H2681">
            <v>64</v>
          </cell>
          <cell r="AZ2681">
            <v>9.7271617004352426E-2</v>
          </cell>
        </row>
        <row r="2682">
          <cell r="H2682">
            <v>63</v>
          </cell>
          <cell r="AZ2682">
            <v>9.3896617004352437E-2</v>
          </cell>
        </row>
        <row r="2683">
          <cell r="H2683">
            <v>62.1</v>
          </cell>
          <cell r="AZ2683">
            <v>9.1646617004352462E-2</v>
          </cell>
        </row>
        <row r="2684">
          <cell r="H2684">
            <v>62.1</v>
          </cell>
          <cell r="AZ2684">
            <v>9.2146617004352463E-2</v>
          </cell>
        </row>
        <row r="2685">
          <cell r="H2685">
            <v>63</v>
          </cell>
          <cell r="AZ2685">
            <v>0.10127161700435243</v>
          </cell>
        </row>
        <row r="2686">
          <cell r="H2686">
            <v>64</v>
          </cell>
          <cell r="AZ2686">
            <v>0.11064661700435242</v>
          </cell>
        </row>
        <row r="2687">
          <cell r="H2687">
            <v>66.900000000000006</v>
          </cell>
          <cell r="AZ2687">
            <v>0.13202954803883518</v>
          </cell>
        </row>
        <row r="2688">
          <cell r="H2688">
            <v>68</v>
          </cell>
          <cell r="AZ2688">
            <v>0.14300782390090419</v>
          </cell>
        </row>
        <row r="2689">
          <cell r="H2689">
            <v>70</v>
          </cell>
          <cell r="AZ2689">
            <v>0.1685819618319386</v>
          </cell>
        </row>
        <row r="2690">
          <cell r="H2690">
            <v>70</v>
          </cell>
          <cell r="AZ2690">
            <v>0.29492998105051621</v>
          </cell>
        </row>
        <row r="2691">
          <cell r="H2691">
            <v>69.099999999999994</v>
          </cell>
          <cell r="AZ2691">
            <v>0.2934706574430892</v>
          </cell>
        </row>
        <row r="2692">
          <cell r="H2692">
            <v>72</v>
          </cell>
          <cell r="AZ2692">
            <v>0.32529258052001231</v>
          </cell>
        </row>
        <row r="2693">
          <cell r="H2693">
            <v>71.099999999999994</v>
          </cell>
          <cell r="AZ2693">
            <v>0.31521325691258523</v>
          </cell>
        </row>
        <row r="2694">
          <cell r="H2694">
            <v>71.099999999999994</v>
          </cell>
          <cell r="AZ2694">
            <v>0.32360556460489281</v>
          </cell>
        </row>
        <row r="2695">
          <cell r="H2695">
            <v>66.900000000000006</v>
          </cell>
          <cell r="AZ2695">
            <v>0.26946872110356679</v>
          </cell>
        </row>
        <row r="2696">
          <cell r="H2696">
            <v>69.099999999999994</v>
          </cell>
          <cell r="AZ2696">
            <v>0.28485065744308924</v>
          </cell>
        </row>
        <row r="2697">
          <cell r="H2697">
            <v>66.900000000000006</v>
          </cell>
          <cell r="AZ2697">
            <v>0.25984872110356683</v>
          </cell>
        </row>
        <row r="2698">
          <cell r="H2698">
            <v>66.900000000000006</v>
          </cell>
          <cell r="AZ2698">
            <v>0.25984872110356683</v>
          </cell>
        </row>
        <row r="2699">
          <cell r="H2699">
            <v>64</v>
          </cell>
          <cell r="AZ2699">
            <v>0.28469287087798295</v>
          </cell>
        </row>
        <row r="2700">
          <cell r="H2700">
            <v>63</v>
          </cell>
          <cell r="AZ2700">
            <v>0.29054287087798297</v>
          </cell>
        </row>
        <row r="2701">
          <cell r="H2701">
            <v>64</v>
          </cell>
          <cell r="AZ2701">
            <v>0.28469287087798295</v>
          </cell>
        </row>
        <row r="2702">
          <cell r="H2702">
            <v>64</v>
          </cell>
          <cell r="AZ2702">
            <v>0.12677161700435244</v>
          </cell>
        </row>
        <row r="2703">
          <cell r="H2703">
            <v>63</v>
          </cell>
          <cell r="AZ2703">
            <v>0.11739661700435244</v>
          </cell>
        </row>
        <row r="2704">
          <cell r="H2704">
            <v>62.1</v>
          </cell>
          <cell r="AZ2704">
            <v>0.10827161700435244</v>
          </cell>
        </row>
        <row r="2705">
          <cell r="H2705">
            <v>62.1</v>
          </cell>
          <cell r="AZ2705">
            <v>0.10827161700435244</v>
          </cell>
        </row>
        <row r="2706">
          <cell r="H2706">
            <v>62.1</v>
          </cell>
          <cell r="AZ2706">
            <v>0.10827161700435244</v>
          </cell>
        </row>
        <row r="2707">
          <cell r="H2707">
            <v>62.1</v>
          </cell>
          <cell r="AZ2707">
            <v>0.10877161700435242</v>
          </cell>
        </row>
        <row r="2708">
          <cell r="H2708">
            <v>62.1</v>
          </cell>
          <cell r="AZ2708">
            <v>0.10927161700435245</v>
          </cell>
        </row>
        <row r="2709">
          <cell r="H2709">
            <v>63</v>
          </cell>
          <cell r="AZ2709">
            <v>0.11889661700435243</v>
          </cell>
        </row>
        <row r="2710">
          <cell r="H2710">
            <v>64</v>
          </cell>
          <cell r="AZ2710">
            <v>0.12227161700435242</v>
          </cell>
        </row>
        <row r="2711">
          <cell r="H2711">
            <v>64</v>
          </cell>
          <cell r="AZ2711">
            <v>0.12177161700435245</v>
          </cell>
        </row>
        <row r="2712">
          <cell r="H2712">
            <v>66</v>
          </cell>
          <cell r="AZ2712">
            <v>0.14030868596986959</v>
          </cell>
        </row>
        <row r="2713">
          <cell r="H2713">
            <v>70</v>
          </cell>
          <cell r="AZ2713">
            <v>0.17508196183193861</v>
          </cell>
        </row>
        <row r="2714">
          <cell r="H2714">
            <v>73</v>
          </cell>
          <cell r="AZ2714">
            <v>0.20519316872849033</v>
          </cell>
        </row>
        <row r="2715">
          <cell r="H2715">
            <v>75</v>
          </cell>
          <cell r="AZ2715">
            <v>0.21814230665952475</v>
          </cell>
        </row>
        <row r="2716">
          <cell r="H2716">
            <v>75.900000000000006</v>
          </cell>
          <cell r="AZ2716">
            <v>0.22136316872849041</v>
          </cell>
        </row>
        <row r="2717">
          <cell r="H2717">
            <v>75.900000000000006</v>
          </cell>
          <cell r="AZ2717">
            <v>0.22136316872849041</v>
          </cell>
        </row>
        <row r="2718">
          <cell r="H2718">
            <v>77</v>
          </cell>
          <cell r="AZ2718">
            <v>0.23271644459055935</v>
          </cell>
        </row>
        <row r="2719">
          <cell r="H2719">
            <v>75</v>
          </cell>
          <cell r="AZ2719">
            <v>0.2133923066595248</v>
          </cell>
        </row>
        <row r="2720">
          <cell r="H2720">
            <v>69.099999999999994</v>
          </cell>
          <cell r="AZ2720">
            <v>0.15961109976297311</v>
          </cell>
        </row>
        <row r="2721">
          <cell r="H2721">
            <v>66.900000000000006</v>
          </cell>
          <cell r="AZ2721">
            <v>0.13727954803883521</v>
          </cell>
        </row>
        <row r="2722">
          <cell r="H2722">
            <v>66.900000000000006</v>
          </cell>
          <cell r="AZ2722">
            <v>0.14927954803883522</v>
          </cell>
        </row>
        <row r="2723">
          <cell r="H2723">
            <v>61</v>
          </cell>
          <cell r="AZ2723">
            <v>9.4146617004352437E-2</v>
          </cell>
        </row>
        <row r="2724">
          <cell r="H2724">
            <v>61</v>
          </cell>
          <cell r="AZ2724">
            <v>9.4146617004352437E-2</v>
          </cell>
        </row>
        <row r="2725">
          <cell r="H2725">
            <v>61</v>
          </cell>
          <cell r="AZ2725">
            <v>0.10027161700435244</v>
          </cell>
        </row>
        <row r="2726">
          <cell r="H2726">
            <v>60.1</v>
          </cell>
          <cell r="AZ2726">
            <v>9.1396617004352407E-2</v>
          </cell>
        </row>
        <row r="2727">
          <cell r="H2727">
            <v>60.1</v>
          </cell>
          <cell r="AZ2727">
            <v>9.0896617004352406E-2</v>
          </cell>
        </row>
        <row r="2728">
          <cell r="H2728">
            <v>59</v>
          </cell>
          <cell r="AZ2728">
            <v>8.7646617004352445E-2</v>
          </cell>
        </row>
        <row r="2729">
          <cell r="H2729">
            <v>57</v>
          </cell>
          <cell r="AZ2729">
            <v>7.1021617004352416E-2</v>
          </cell>
        </row>
        <row r="2730">
          <cell r="H2730">
            <v>57</v>
          </cell>
          <cell r="AZ2730">
            <v>7.1021617004352416E-2</v>
          </cell>
        </row>
        <row r="2731">
          <cell r="H2731">
            <v>55.9</v>
          </cell>
          <cell r="AZ2731">
            <v>0.13259287087798299</v>
          </cell>
        </row>
        <row r="2732">
          <cell r="H2732">
            <v>55.9</v>
          </cell>
          <cell r="AZ2732">
            <v>0.10839287087798305</v>
          </cell>
        </row>
        <row r="2733">
          <cell r="H2733">
            <v>59</v>
          </cell>
          <cell r="AZ2733">
            <v>0.15450537087798305</v>
          </cell>
        </row>
        <row r="2734">
          <cell r="H2734">
            <v>57.9</v>
          </cell>
          <cell r="AZ2734">
            <v>0.16706919573916509</v>
          </cell>
        </row>
        <row r="2735">
          <cell r="H2735">
            <v>62.1</v>
          </cell>
          <cell r="AZ2735">
            <v>0.20319127387143235</v>
          </cell>
        </row>
        <row r="2736">
          <cell r="H2736">
            <v>64.900000000000006</v>
          </cell>
          <cell r="AZ2736">
            <v>0.27155793563464015</v>
          </cell>
        </row>
        <row r="2737">
          <cell r="H2737">
            <v>66</v>
          </cell>
          <cell r="AZ2737">
            <v>0.23066996947433693</v>
          </cell>
        </row>
        <row r="2738">
          <cell r="H2738">
            <v>66</v>
          </cell>
          <cell r="AZ2738">
            <v>0.27399172668130356</v>
          </cell>
        </row>
        <row r="2739">
          <cell r="H2739">
            <v>66</v>
          </cell>
          <cell r="AZ2739">
            <v>0.25850310068317983</v>
          </cell>
        </row>
        <row r="2740">
          <cell r="H2740">
            <v>68</v>
          </cell>
          <cell r="AZ2740">
            <v>0.28106288273774888</v>
          </cell>
        </row>
        <row r="2741">
          <cell r="H2741">
            <v>69.099999999999994</v>
          </cell>
          <cell r="AZ2741">
            <v>0.23697456144511383</v>
          </cell>
        </row>
        <row r="2742">
          <cell r="H2742">
            <v>70</v>
          </cell>
          <cell r="AZ2742">
            <v>0.23606464684836587</v>
          </cell>
        </row>
        <row r="2743">
          <cell r="H2743">
            <v>69.099999999999994</v>
          </cell>
          <cell r="AZ2743">
            <v>0.21156931609195395</v>
          </cell>
        </row>
        <row r="2744">
          <cell r="H2744">
            <v>64.900000000000006</v>
          </cell>
          <cell r="AZ2744">
            <v>0.12855333333333338</v>
          </cell>
        </row>
        <row r="2745">
          <cell r="H2745">
            <v>61</v>
          </cell>
          <cell r="AZ2745">
            <v>9.7633333333333336E-2</v>
          </cell>
        </row>
        <row r="2746">
          <cell r="H2746">
            <v>55.9</v>
          </cell>
          <cell r="AZ2746">
            <v>5.7353333333333319E-2</v>
          </cell>
        </row>
        <row r="2747">
          <cell r="H2747">
            <v>55</v>
          </cell>
          <cell r="AZ2747">
            <v>3.0883333333333336E-2</v>
          </cell>
        </row>
        <row r="2748">
          <cell r="H2748">
            <v>54</v>
          </cell>
          <cell r="AZ2748">
            <v>2.7633333333333329E-2</v>
          </cell>
        </row>
        <row r="2749">
          <cell r="H2749">
            <v>55</v>
          </cell>
          <cell r="AZ2749">
            <v>3.0633333333333332E-2</v>
          </cell>
        </row>
        <row r="2750">
          <cell r="H2750">
            <v>54</v>
          </cell>
          <cell r="AZ2750">
            <v>2.8133333333333337E-2</v>
          </cell>
        </row>
        <row r="2751">
          <cell r="H2751">
            <v>53.1</v>
          </cell>
          <cell r="AZ2751">
            <v>2.4933333333333339E-2</v>
          </cell>
        </row>
        <row r="2752">
          <cell r="H2752">
            <v>51.1</v>
          </cell>
          <cell r="AZ2752">
            <v>1.8933333333333337E-2</v>
          </cell>
        </row>
        <row r="2753">
          <cell r="H2753">
            <v>50</v>
          </cell>
          <cell r="AZ2753">
            <v>1.8633333333333332E-2</v>
          </cell>
        </row>
        <row r="2754">
          <cell r="H2754">
            <v>48.9</v>
          </cell>
          <cell r="AZ2754">
            <v>1.8633333333333332E-2</v>
          </cell>
        </row>
        <row r="2755">
          <cell r="H2755">
            <v>48.9</v>
          </cell>
          <cell r="AZ2755">
            <v>1.9133333333333336E-2</v>
          </cell>
        </row>
        <row r="2756">
          <cell r="H2756">
            <v>48.9</v>
          </cell>
          <cell r="AZ2756">
            <v>1.9633333333333336E-2</v>
          </cell>
        </row>
        <row r="2757">
          <cell r="H2757">
            <v>54</v>
          </cell>
          <cell r="AZ2757">
            <v>5.2051409541511773E-2</v>
          </cell>
        </row>
        <row r="2758">
          <cell r="H2758">
            <v>55</v>
          </cell>
          <cell r="AZ2758">
            <v>7.8996744114002482E-2</v>
          </cell>
        </row>
        <row r="2759">
          <cell r="H2759">
            <v>59</v>
          </cell>
          <cell r="AZ2759">
            <v>0.12908296158612145</v>
          </cell>
        </row>
        <row r="2760">
          <cell r="H2760">
            <v>61</v>
          </cell>
          <cell r="AZ2760">
            <v>0.15325024783147459</v>
          </cell>
        </row>
        <row r="2761">
          <cell r="H2761">
            <v>63</v>
          </cell>
          <cell r="AZ2761">
            <v>0.15621948574969019</v>
          </cell>
        </row>
        <row r="2762">
          <cell r="H2762">
            <v>64.900000000000006</v>
          </cell>
          <cell r="AZ2762">
            <v>0.20023491325898396</v>
          </cell>
        </row>
        <row r="2763">
          <cell r="H2763">
            <v>66</v>
          </cell>
          <cell r="AZ2763">
            <v>0.2676095429908722</v>
          </cell>
        </row>
        <row r="2764">
          <cell r="H2764">
            <v>64.900000000000006</v>
          </cell>
          <cell r="AZ2764">
            <v>0.19923491325898396</v>
          </cell>
        </row>
        <row r="2765">
          <cell r="H2765">
            <v>64</v>
          </cell>
          <cell r="AZ2765">
            <v>0.15933296158612145</v>
          </cell>
        </row>
        <row r="2766">
          <cell r="H2766">
            <v>62.1</v>
          </cell>
          <cell r="AZ2766">
            <v>0.13988968091697648</v>
          </cell>
        </row>
        <row r="2767">
          <cell r="H2767">
            <v>61</v>
          </cell>
          <cell r="AZ2767">
            <v>0.10604583333333333</v>
          </cell>
        </row>
        <row r="2768">
          <cell r="H2768">
            <v>57.9</v>
          </cell>
          <cell r="AZ2768">
            <v>7.3953333333333315E-2</v>
          </cell>
        </row>
        <row r="2769">
          <cell r="H2769">
            <v>55</v>
          </cell>
          <cell r="AZ2769">
            <v>5.0833333333333335E-2</v>
          </cell>
        </row>
        <row r="2770">
          <cell r="H2770">
            <v>52</v>
          </cell>
          <cell r="AZ2770">
            <v>2.6933333333333333E-2</v>
          </cell>
        </row>
        <row r="2771">
          <cell r="H2771">
            <v>50</v>
          </cell>
          <cell r="AZ2771">
            <v>1.8883333333333335E-2</v>
          </cell>
        </row>
        <row r="2772">
          <cell r="H2772">
            <v>48.9</v>
          </cell>
          <cell r="AZ2772">
            <v>1.8633333333333332E-2</v>
          </cell>
        </row>
        <row r="2773">
          <cell r="H2773">
            <v>46</v>
          </cell>
          <cell r="AZ2773">
            <v>1.8633333333333332E-2</v>
          </cell>
        </row>
        <row r="2774">
          <cell r="H2774">
            <v>43</v>
          </cell>
          <cell r="AZ2774">
            <v>1.9133333333333336E-2</v>
          </cell>
        </row>
        <row r="2775">
          <cell r="H2775">
            <v>41</v>
          </cell>
          <cell r="AZ2775">
            <v>1.8633333333333332E-2</v>
          </cell>
        </row>
        <row r="2776">
          <cell r="H2776">
            <v>39.9</v>
          </cell>
          <cell r="AZ2776">
            <v>1.8633333333333332E-2</v>
          </cell>
        </row>
        <row r="2777">
          <cell r="H2777">
            <v>39.9</v>
          </cell>
          <cell r="AZ2777">
            <v>1.8633333333333332E-2</v>
          </cell>
        </row>
        <row r="2778">
          <cell r="H2778">
            <v>37</v>
          </cell>
          <cell r="AZ2778">
            <v>1.8633333333333332E-2</v>
          </cell>
        </row>
        <row r="2779">
          <cell r="H2779">
            <v>37</v>
          </cell>
          <cell r="AZ2779">
            <v>1.9133333333333336E-2</v>
          </cell>
        </row>
        <row r="2780">
          <cell r="H2780">
            <v>39.9</v>
          </cell>
          <cell r="AZ2780">
            <v>1.9633333333333336E-2</v>
          </cell>
        </row>
        <row r="2781">
          <cell r="H2781">
            <v>46</v>
          </cell>
          <cell r="AZ2781">
            <v>2.8045833333333336E-2</v>
          </cell>
        </row>
        <row r="2782">
          <cell r="H2782">
            <v>52</v>
          </cell>
          <cell r="AZ2782">
            <v>4.16584541511772E-2</v>
          </cell>
        </row>
        <row r="2783">
          <cell r="H2783">
            <v>54</v>
          </cell>
          <cell r="AZ2783">
            <v>6.7688909541511771E-2</v>
          </cell>
        </row>
        <row r="2784">
          <cell r="H2784">
            <v>57</v>
          </cell>
          <cell r="AZ2784">
            <v>0.10469262701363073</v>
          </cell>
        </row>
        <row r="2785">
          <cell r="H2785">
            <v>61</v>
          </cell>
          <cell r="AZ2785">
            <v>0.1349752478314746</v>
          </cell>
        </row>
        <row r="2786">
          <cell r="H2786">
            <v>60.1</v>
          </cell>
          <cell r="AZ2786">
            <v>0.14290257125154895</v>
          </cell>
        </row>
        <row r="2787">
          <cell r="H2787">
            <v>60.1</v>
          </cell>
          <cell r="AZ2787">
            <v>0.14240257125154898</v>
          </cell>
        </row>
        <row r="2788">
          <cell r="H2788">
            <v>60.1</v>
          </cell>
          <cell r="AZ2788">
            <v>0.14190257125154895</v>
          </cell>
        </row>
        <row r="2789">
          <cell r="H2789">
            <v>61</v>
          </cell>
          <cell r="AZ2789">
            <v>0.1302502478314746</v>
          </cell>
        </row>
        <row r="2790">
          <cell r="H2790">
            <v>61</v>
          </cell>
          <cell r="AZ2790">
            <v>0.12916774783147461</v>
          </cell>
        </row>
        <row r="2791">
          <cell r="H2791">
            <v>60.1</v>
          </cell>
          <cell r="AZ2791">
            <v>9.9025833333333355E-2</v>
          </cell>
        </row>
        <row r="2792">
          <cell r="H2792">
            <v>57.9</v>
          </cell>
          <cell r="AZ2792">
            <v>7.3953333333333315E-2</v>
          </cell>
        </row>
        <row r="2793">
          <cell r="H2793">
            <v>51.1</v>
          </cell>
          <cell r="AZ2793">
            <v>2.0413333333333346E-2</v>
          </cell>
        </row>
        <row r="2794">
          <cell r="H2794">
            <v>50</v>
          </cell>
          <cell r="AZ2794">
            <v>1.9133333333333336E-2</v>
          </cell>
        </row>
        <row r="2795">
          <cell r="H2795">
            <v>46.9</v>
          </cell>
          <cell r="AZ2795">
            <v>1.8883333333333335E-2</v>
          </cell>
        </row>
        <row r="2796">
          <cell r="H2796">
            <v>44.1</v>
          </cell>
          <cell r="AZ2796">
            <v>1.8633333333333332E-2</v>
          </cell>
        </row>
        <row r="2797">
          <cell r="H2797">
            <v>43</v>
          </cell>
          <cell r="AZ2797">
            <v>1.8633333333333332E-2</v>
          </cell>
        </row>
        <row r="2798">
          <cell r="H2798">
            <v>42.1</v>
          </cell>
          <cell r="AZ2798">
            <v>1.9133333333333336E-2</v>
          </cell>
        </row>
        <row r="2799">
          <cell r="H2799">
            <v>42.1</v>
          </cell>
          <cell r="AZ2799">
            <v>1.8633333333333332E-2</v>
          </cell>
        </row>
        <row r="2800">
          <cell r="H2800">
            <v>42.1</v>
          </cell>
          <cell r="AZ2800">
            <v>1.8633333333333332E-2</v>
          </cell>
        </row>
        <row r="2801">
          <cell r="H2801">
            <v>42.1</v>
          </cell>
          <cell r="AZ2801">
            <v>1.8633333333333332E-2</v>
          </cell>
        </row>
        <row r="2802">
          <cell r="H2802">
            <v>41</v>
          </cell>
          <cell r="AZ2802">
            <v>1.8633333333333332E-2</v>
          </cell>
        </row>
        <row r="2803">
          <cell r="H2803">
            <v>39.9</v>
          </cell>
          <cell r="AZ2803">
            <v>1.9133333333333336E-2</v>
          </cell>
        </row>
        <row r="2804">
          <cell r="H2804">
            <v>43</v>
          </cell>
          <cell r="AZ2804">
            <v>1.9633333333333336E-2</v>
          </cell>
        </row>
        <row r="2805">
          <cell r="H2805">
            <v>50</v>
          </cell>
          <cell r="AZ2805">
            <v>2.8045833333333336E-2</v>
          </cell>
        </row>
        <row r="2806">
          <cell r="H2806">
            <v>55.9</v>
          </cell>
          <cell r="AZ2806">
            <v>9.0100368649318432E-2</v>
          </cell>
        </row>
        <row r="2807">
          <cell r="H2807">
            <v>61</v>
          </cell>
          <cell r="AZ2807">
            <v>0.15325024783147459</v>
          </cell>
        </row>
        <row r="2808">
          <cell r="H2808">
            <v>64.900000000000006</v>
          </cell>
          <cell r="AZ2808">
            <v>0.19973491325898396</v>
          </cell>
        </row>
        <row r="2809">
          <cell r="H2809">
            <v>66</v>
          </cell>
          <cell r="AZ2809">
            <v>0.23551521606779527</v>
          </cell>
        </row>
        <row r="2810">
          <cell r="H2810">
            <v>69.099999999999994</v>
          </cell>
          <cell r="AZ2810">
            <v>0.30417968644511378</v>
          </cell>
        </row>
        <row r="2811">
          <cell r="H2811">
            <v>71.099999999999994</v>
          </cell>
          <cell r="AZ2811">
            <v>0.32687910318655722</v>
          </cell>
        </row>
        <row r="2812">
          <cell r="H2812">
            <v>71.099999999999994</v>
          </cell>
          <cell r="AZ2812">
            <v>0.32637910318655722</v>
          </cell>
        </row>
        <row r="2813">
          <cell r="H2813">
            <v>72</v>
          </cell>
          <cell r="AZ2813">
            <v>0.28786733532272329</v>
          </cell>
        </row>
        <row r="2814">
          <cell r="H2814">
            <v>72</v>
          </cell>
          <cell r="AZ2814">
            <v>0.28678483532272331</v>
          </cell>
        </row>
        <row r="2815">
          <cell r="H2815">
            <v>71.099999999999994</v>
          </cell>
          <cell r="AZ2815">
            <v>0.23381191556144992</v>
          </cell>
        </row>
        <row r="2816">
          <cell r="H2816">
            <v>66</v>
          </cell>
          <cell r="AZ2816">
            <v>0.16918078691423513</v>
          </cell>
        </row>
        <row r="2817">
          <cell r="H2817">
            <v>60.1</v>
          </cell>
          <cell r="AZ2817">
            <v>9.0613333333333351E-2</v>
          </cell>
        </row>
        <row r="2818">
          <cell r="H2818">
            <v>57.9</v>
          </cell>
          <cell r="AZ2818">
            <v>7.2953333333333314E-2</v>
          </cell>
        </row>
        <row r="2819">
          <cell r="H2819">
            <v>55.9</v>
          </cell>
          <cell r="AZ2819">
            <v>3.3583333333333333E-2</v>
          </cell>
        </row>
        <row r="2820">
          <cell r="H2820">
            <v>52</v>
          </cell>
          <cell r="AZ2820">
            <v>2.1633333333333334E-2</v>
          </cell>
        </row>
        <row r="2821">
          <cell r="H2821">
            <v>54</v>
          </cell>
          <cell r="AZ2821">
            <v>2.7633333333333329E-2</v>
          </cell>
        </row>
        <row r="2822">
          <cell r="H2822">
            <v>53.1</v>
          </cell>
          <cell r="AZ2822">
            <v>2.5433333333333339E-2</v>
          </cell>
        </row>
        <row r="2823">
          <cell r="H2823">
            <v>53.1</v>
          </cell>
          <cell r="AZ2823">
            <v>2.4933333333333339E-2</v>
          </cell>
        </row>
        <row r="2824">
          <cell r="H2824">
            <v>52</v>
          </cell>
          <cell r="AZ2824">
            <v>2.1633333333333334E-2</v>
          </cell>
        </row>
        <row r="2825">
          <cell r="H2825">
            <v>48</v>
          </cell>
          <cell r="AZ2825">
            <v>1.8633333333333332E-2</v>
          </cell>
        </row>
        <row r="2826">
          <cell r="H2826">
            <v>48</v>
          </cell>
          <cell r="AZ2826">
            <v>1.8633333333333332E-2</v>
          </cell>
        </row>
        <row r="2827">
          <cell r="H2827">
            <v>46.9</v>
          </cell>
          <cell r="AZ2827">
            <v>1.9133333333333336E-2</v>
          </cell>
        </row>
        <row r="2828">
          <cell r="H2828">
            <v>53.1</v>
          </cell>
          <cell r="AZ2828">
            <v>3.6013333333333342E-2</v>
          </cell>
        </row>
        <row r="2829">
          <cell r="H2829">
            <v>60.1</v>
          </cell>
          <cell r="AZ2829">
            <v>9.5333333333333353E-2</v>
          </cell>
        </row>
        <row r="2830">
          <cell r="H2830">
            <v>64.900000000000006</v>
          </cell>
          <cell r="AZ2830">
            <v>0.18244991325898396</v>
          </cell>
        </row>
        <row r="2831">
          <cell r="H2831">
            <v>64.900000000000006</v>
          </cell>
          <cell r="AZ2831">
            <v>0.18820491325898397</v>
          </cell>
        </row>
        <row r="2832">
          <cell r="H2832">
            <v>66.900000000000006</v>
          </cell>
          <cell r="AZ2832">
            <v>0.2636119562465693</v>
          </cell>
        </row>
        <row r="2833">
          <cell r="H2833">
            <v>73.900000000000006</v>
          </cell>
          <cell r="AZ2833">
            <v>0.31146775621253414</v>
          </cell>
        </row>
        <row r="2834">
          <cell r="H2834">
            <v>75</v>
          </cell>
          <cell r="AZ2834">
            <v>0.36822748629125801</v>
          </cell>
        </row>
        <row r="2835">
          <cell r="H2835">
            <v>77</v>
          </cell>
          <cell r="AZ2835">
            <v>0.39839991109596923</v>
          </cell>
        </row>
        <row r="2836">
          <cell r="H2836">
            <v>78.099999999999994</v>
          </cell>
          <cell r="AZ2836">
            <v>0.4122504636870431</v>
          </cell>
        </row>
        <row r="2837">
          <cell r="H2837">
            <v>77</v>
          </cell>
          <cell r="AZ2837">
            <v>0.33314164186519996</v>
          </cell>
        </row>
        <row r="2838">
          <cell r="H2838">
            <v>75</v>
          </cell>
          <cell r="AZ2838">
            <v>0.29156537090664264</v>
          </cell>
        </row>
        <row r="2839">
          <cell r="H2839">
            <v>75</v>
          </cell>
          <cell r="AZ2839">
            <v>0.26927248452696728</v>
          </cell>
        </row>
        <row r="2840">
          <cell r="H2840">
            <v>72</v>
          </cell>
          <cell r="AZ2840">
            <v>0.13151781609195401</v>
          </cell>
        </row>
        <row r="2841">
          <cell r="H2841">
            <v>68</v>
          </cell>
          <cell r="AZ2841">
            <v>9.8507823900904151E-2</v>
          </cell>
        </row>
        <row r="2842">
          <cell r="H2842">
            <v>64.900000000000006</v>
          </cell>
          <cell r="AZ2842">
            <v>6.8396617004352442E-2</v>
          </cell>
        </row>
        <row r="2843">
          <cell r="H2843">
            <v>63</v>
          </cell>
          <cell r="AZ2843">
            <v>6.1896617004352429E-2</v>
          </cell>
        </row>
        <row r="2844">
          <cell r="H2844">
            <v>63</v>
          </cell>
          <cell r="AZ2844">
            <v>6.1896617004352429E-2</v>
          </cell>
        </row>
        <row r="2845">
          <cell r="H2845">
            <v>63</v>
          </cell>
          <cell r="AZ2845">
            <v>6.1896617004352429E-2</v>
          </cell>
        </row>
        <row r="2846">
          <cell r="H2846">
            <v>61</v>
          </cell>
          <cell r="AZ2846">
            <v>5.5896617004352424E-2</v>
          </cell>
        </row>
        <row r="2847">
          <cell r="H2847">
            <v>59</v>
          </cell>
          <cell r="AZ2847">
            <v>4.2633333333333329E-2</v>
          </cell>
        </row>
        <row r="2848">
          <cell r="H2848">
            <v>57.9</v>
          </cell>
          <cell r="AZ2848">
            <v>3.9333333333333331E-2</v>
          </cell>
        </row>
        <row r="2849">
          <cell r="H2849">
            <v>57</v>
          </cell>
          <cell r="AZ2849">
            <v>4.3271617004352433E-2</v>
          </cell>
        </row>
        <row r="2850">
          <cell r="H2850">
            <v>57</v>
          </cell>
          <cell r="AZ2850">
            <v>4.3271617004352433E-2</v>
          </cell>
        </row>
        <row r="2851">
          <cell r="H2851">
            <v>59</v>
          </cell>
          <cell r="AZ2851">
            <v>5.3646617004352422E-2</v>
          </cell>
        </row>
        <row r="2852">
          <cell r="H2852">
            <v>59</v>
          </cell>
          <cell r="AZ2852">
            <v>5.0396617004352461E-2</v>
          </cell>
        </row>
        <row r="2853">
          <cell r="H2853">
            <v>60.1</v>
          </cell>
          <cell r="AZ2853">
            <v>6.2771617004352437E-2</v>
          </cell>
        </row>
        <row r="2854">
          <cell r="H2854">
            <v>61</v>
          </cell>
          <cell r="AZ2854">
            <v>6.9646617004352457E-2</v>
          </cell>
        </row>
        <row r="2855">
          <cell r="H2855">
            <v>62.1</v>
          </cell>
          <cell r="AZ2855">
            <v>7.7521617004352436E-2</v>
          </cell>
        </row>
        <row r="2856">
          <cell r="H2856">
            <v>66</v>
          </cell>
          <cell r="AZ2856">
            <v>0.10093368596986962</v>
          </cell>
        </row>
        <row r="2857">
          <cell r="H2857">
            <v>71.099999999999994</v>
          </cell>
          <cell r="AZ2857">
            <v>0.16231023769400754</v>
          </cell>
        </row>
        <row r="2858">
          <cell r="H2858">
            <v>72</v>
          </cell>
          <cell r="AZ2858">
            <v>0.28665565744308918</v>
          </cell>
        </row>
        <row r="2859">
          <cell r="H2859">
            <v>73.900000000000006</v>
          </cell>
          <cell r="AZ2859">
            <v>0.32261474232372567</v>
          </cell>
        </row>
        <row r="2860">
          <cell r="H2860">
            <v>75</v>
          </cell>
          <cell r="AZ2860">
            <v>0.33427801818579472</v>
          </cell>
        </row>
        <row r="2861">
          <cell r="H2861">
            <v>75</v>
          </cell>
          <cell r="AZ2861">
            <v>0.32603494126271781</v>
          </cell>
        </row>
        <row r="2862">
          <cell r="H2862">
            <v>75</v>
          </cell>
          <cell r="AZ2862">
            <v>0.33477801818579472</v>
          </cell>
        </row>
        <row r="2863">
          <cell r="H2863">
            <v>72</v>
          </cell>
          <cell r="AZ2863">
            <v>0.3013879651353969</v>
          </cell>
        </row>
        <row r="2864">
          <cell r="H2864">
            <v>71.099999999999994</v>
          </cell>
          <cell r="AZ2864">
            <v>0.29990248768181599</v>
          </cell>
        </row>
        <row r="2865">
          <cell r="H2865">
            <v>66</v>
          </cell>
          <cell r="AZ2865">
            <v>0.24240324364998572</v>
          </cell>
        </row>
        <row r="2866">
          <cell r="H2866">
            <v>64.900000000000006</v>
          </cell>
          <cell r="AZ2866">
            <v>0.27544287087798297</v>
          </cell>
        </row>
        <row r="2867">
          <cell r="H2867">
            <v>63</v>
          </cell>
          <cell r="AZ2867">
            <v>0.245692870877983</v>
          </cell>
        </row>
        <row r="2868">
          <cell r="H2868">
            <v>63</v>
          </cell>
          <cell r="AZ2868">
            <v>0.245692870877983</v>
          </cell>
        </row>
        <row r="2869">
          <cell r="H2869">
            <v>60.1</v>
          </cell>
          <cell r="AZ2869">
            <v>0.17971787087798294</v>
          </cell>
        </row>
        <row r="2870">
          <cell r="H2870">
            <v>57.9</v>
          </cell>
          <cell r="AZ2870">
            <v>7.4271617004352447E-2</v>
          </cell>
        </row>
        <row r="2871">
          <cell r="H2871">
            <v>55.9</v>
          </cell>
          <cell r="AZ2871">
            <v>6.2271617004352429E-2</v>
          </cell>
        </row>
        <row r="2872">
          <cell r="H2872">
            <v>55.9</v>
          </cell>
          <cell r="AZ2872">
            <v>6.2271617004352429E-2</v>
          </cell>
        </row>
        <row r="2873">
          <cell r="H2873">
            <v>55.9</v>
          </cell>
          <cell r="AZ2873">
            <v>6.2271617004352429E-2</v>
          </cell>
        </row>
        <row r="2874">
          <cell r="H2874">
            <v>55.9</v>
          </cell>
          <cell r="AZ2874">
            <v>6.2271617004352429E-2</v>
          </cell>
        </row>
        <row r="2875">
          <cell r="H2875">
            <v>55.9</v>
          </cell>
          <cell r="AZ2875">
            <v>6.2771617004352437E-2</v>
          </cell>
        </row>
        <row r="2876">
          <cell r="H2876">
            <v>55.9</v>
          </cell>
          <cell r="AZ2876">
            <v>6.3271617004352437E-2</v>
          </cell>
        </row>
        <row r="2877">
          <cell r="H2877">
            <v>57</v>
          </cell>
          <cell r="AZ2877">
            <v>7.2521617004352432E-2</v>
          </cell>
        </row>
        <row r="2878">
          <cell r="H2878">
            <v>57.9</v>
          </cell>
          <cell r="AZ2878">
            <v>6.9771617004352429E-2</v>
          </cell>
        </row>
        <row r="2879">
          <cell r="H2879">
            <v>63</v>
          </cell>
          <cell r="AZ2879">
            <v>9.4896617004352452E-2</v>
          </cell>
        </row>
        <row r="2880">
          <cell r="H2880">
            <v>66</v>
          </cell>
          <cell r="AZ2880">
            <v>0.1170586859698696</v>
          </cell>
        </row>
        <row r="2881">
          <cell r="H2881">
            <v>69.099999999999994</v>
          </cell>
          <cell r="AZ2881">
            <v>0.15436109976297308</v>
          </cell>
        </row>
        <row r="2882">
          <cell r="H2882">
            <v>71.099999999999994</v>
          </cell>
          <cell r="AZ2882">
            <v>0.1795602376940075</v>
          </cell>
        </row>
        <row r="2883">
          <cell r="H2883">
            <v>73</v>
          </cell>
          <cell r="AZ2883">
            <v>0.21019316872849036</v>
          </cell>
        </row>
        <row r="2884">
          <cell r="H2884">
            <v>73</v>
          </cell>
          <cell r="AZ2884">
            <v>0.20969316872849034</v>
          </cell>
        </row>
        <row r="2885">
          <cell r="H2885">
            <v>73</v>
          </cell>
          <cell r="AZ2885">
            <v>0.20419316872849033</v>
          </cell>
        </row>
        <row r="2886">
          <cell r="H2886">
            <v>70</v>
          </cell>
          <cell r="AZ2886">
            <v>0.18008196183193859</v>
          </cell>
        </row>
        <row r="2887">
          <cell r="H2887">
            <v>68</v>
          </cell>
          <cell r="AZ2887">
            <v>0.15513282390090416</v>
          </cell>
        </row>
        <row r="2888">
          <cell r="H2888">
            <v>66</v>
          </cell>
          <cell r="AZ2888">
            <v>0.13530868596986964</v>
          </cell>
        </row>
        <row r="2889">
          <cell r="H2889">
            <v>64</v>
          </cell>
          <cell r="AZ2889">
            <v>0.12727161700435244</v>
          </cell>
        </row>
        <row r="2890">
          <cell r="H2890">
            <v>63</v>
          </cell>
          <cell r="AZ2890">
            <v>0.12402161700435241</v>
          </cell>
        </row>
        <row r="2891">
          <cell r="H2891">
            <v>62.6</v>
          </cell>
          <cell r="AZ2891">
            <v>0.12014661700435243</v>
          </cell>
        </row>
        <row r="2892">
          <cell r="H2892">
            <v>62.4</v>
          </cell>
          <cell r="AZ2892">
            <v>0.11852161700435244</v>
          </cell>
        </row>
        <row r="2893">
          <cell r="H2893">
            <v>62.1</v>
          </cell>
          <cell r="AZ2893">
            <v>0.11514661700435246</v>
          </cell>
        </row>
        <row r="2894">
          <cell r="H2894">
            <v>61.9</v>
          </cell>
          <cell r="AZ2894">
            <v>0.11645495033768578</v>
          </cell>
        </row>
        <row r="2895">
          <cell r="H2895">
            <v>61.5</v>
          </cell>
          <cell r="AZ2895">
            <v>0.11270495033768575</v>
          </cell>
        </row>
        <row r="2896">
          <cell r="H2896">
            <v>61.3</v>
          </cell>
          <cell r="AZ2896">
            <v>0.11107995033768579</v>
          </cell>
        </row>
        <row r="2897">
          <cell r="H2897">
            <v>61</v>
          </cell>
          <cell r="AZ2897">
            <v>0.10782995033768576</v>
          </cell>
        </row>
        <row r="2898">
          <cell r="H2898">
            <v>61</v>
          </cell>
          <cell r="AZ2898">
            <v>0.10782995033768576</v>
          </cell>
        </row>
        <row r="2899">
          <cell r="H2899">
            <v>61</v>
          </cell>
          <cell r="AZ2899">
            <v>0.24635120421131632</v>
          </cell>
        </row>
        <row r="2900">
          <cell r="H2900">
            <v>59</v>
          </cell>
          <cell r="AZ2900">
            <v>0.20200120421131637</v>
          </cell>
        </row>
        <row r="2901">
          <cell r="H2901">
            <v>61</v>
          </cell>
          <cell r="AZ2901">
            <v>0.25746370421131637</v>
          </cell>
        </row>
        <row r="2902">
          <cell r="H2902">
            <v>62.1</v>
          </cell>
          <cell r="AZ2902">
            <v>0.37443653813614508</v>
          </cell>
        </row>
        <row r="2903">
          <cell r="H2903">
            <v>62.1</v>
          </cell>
          <cell r="AZ2903">
            <v>0.3894047806867979</v>
          </cell>
        </row>
        <row r="2904">
          <cell r="H2904">
            <v>64</v>
          </cell>
          <cell r="AZ2904">
            <v>0.41136804519446579</v>
          </cell>
        </row>
        <row r="2905">
          <cell r="H2905">
            <v>66</v>
          </cell>
          <cell r="AZ2905">
            <v>0.32571839987414192</v>
          </cell>
        </row>
        <row r="2906">
          <cell r="H2906">
            <v>68</v>
          </cell>
          <cell r="AZ2906">
            <v>0.39435301840542714</v>
          </cell>
        </row>
        <row r="2907">
          <cell r="H2907">
            <v>72</v>
          </cell>
          <cell r="AZ2907">
            <v>0.4383362823990265</v>
          </cell>
        </row>
        <row r="2908">
          <cell r="H2908">
            <v>72</v>
          </cell>
          <cell r="AZ2908">
            <v>0.4378362823990265</v>
          </cell>
        </row>
        <row r="2909">
          <cell r="H2909">
            <v>73.900000000000006</v>
          </cell>
          <cell r="AZ2909">
            <v>0.39025325905549096</v>
          </cell>
        </row>
        <row r="2910">
          <cell r="H2910">
            <v>75</v>
          </cell>
          <cell r="AZ2910">
            <v>0.38665924731997703</v>
          </cell>
        </row>
        <row r="2911">
          <cell r="H2911">
            <v>72</v>
          </cell>
          <cell r="AZ2911">
            <v>0.32788667203194866</v>
          </cell>
        </row>
        <row r="2912">
          <cell r="H2912">
            <v>71.099999999999994</v>
          </cell>
          <cell r="AZ2912">
            <v>0.31455903940595387</v>
          </cell>
        </row>
        <row r="2913">
          <cell r="H2913">
            <v>66.900000000000006</v>
          </cell>
          <cell r="AZ2913">
            <v>0.2664335486897737</v>
          </cell>
        </row>
        <row r="2914">
          <cell r="H2914">
            <v>64.900000000000006</v>
          </cell>
          <cell r="AZ2914">
            <v>0.29477620421131639</v>
          </cell>
        </row>
        <row r="2915">
          <cell r="H2915">
            <v>64</v>
          </cell>
          <cell r="AZ2915">
            <v>0.12395495033768578</v>
          </cell>
        </row>
        <row r="2916">
          <cell r="H2916">
            <v>63</v>
          </cell>
          <cell r="AZ2916">
            <v>0.12032995033768576</v>
          </cell>
        </row>
        <row r="2917">
          <cell r="H2917">
            <v>62.1</v>
          </cell>
          <cell r="AZ2917">
            <v>0.11757995033768577</v>
          </cell>
        </row>
        <row r="2918">
          <cell r="H2918">
            <v>62.1</v>
          </cell>
          <cell r="AZ2918">
            <v>0.11807995033768577</v>
          </cell>
        </row>
        <row r="2919">
          <cell r="H2919">
            <v>62.1</v>
          </cell>
          <cell r="AZ2919">
            <v>0.11757995033768577</v>
          </cell>
        </row>
        <row r="2920">
          <cell r="H2920">
            <v>62.1</v>
          </cell>
          <cell r="AZ2920">
            <v>0.11757995033768577</v>
          </cell>
        </row>
        <row r="2921">
          <cell r="H2921">
            <v>60.1</v>
          </cell>
          <cell r="AZ2921">
            <v>9.9954950337685769E-2</v>
          </cell>
        </row>
        <row r="2922">
          <cell r="H2922">
            <v>60.1</v>
          </cell>
          <cell r="AZ2922">
            <v>9.9954950337685769E-2</v>
          </cell>
        </row>
        <row r="2923">
          <cell r="H2923">
            <v>61</v>
          </cell>
          <cell r="AZ2923">
            <v>0.24635120421131632</v>
          </cell>
        </row>
        <row r="2924">
          <cell r="H2924">
            <v>59</v>
          </cell>
          <cell r="AZ2924">
            <v>0.20200120421131637</v>
          </cell>
        </row>
        <row r="2925">
          <cell r="H2925">
            <v>63</v>
          </cell>
          <cell r="AZ2925">
            <v>0.27338870421131634</v>
          </cell>
        </row>
        <row r="2926">
          <cell r="H2926">
            <v>64.900000000000006</v>
          </cell>
          <cell r="AZ2926">
            <v>0.43457279838355817</v>
          </cell>
        </row>
        <row r="2927">
          <cell r="H2927">
            <v>68</v>
          </cell>
          <cell r="AZ2927">
            <v>0.4169400644861937</v>
          </cell>
        </row>
        <row r="2928">
          <cell r="H2928">
            <v>71.099999999999994</v>
          </cell>
          <cell r="AZ2928">
            <v>0.45852746255778454</v>
          </cell>
        </row>
        <row r="2929">
          <cell r="H2929">
            <v>73.900000000000006</v>
          </cell>
          <cell r="AZ2929">
            <v>0.46156675710284795</v>
          </cell>
        </row>
        <row r="2930">
          <cell r="H2930">
            <v>75.900000000000006</v>
          </cell>
          <cell r="AZ2930">
            <v>0.52116852735403274</v>
          </cell>
        </row>
        <row r="2931">
          <cell r="H2931">
            <v>75</v>
          </cell>
          <cell r="AZ2931">
            <v>0.50439897380165921</v>
          </cell>
        </row>
        <row r="2932">
          <cell r="H2932">
            <v>75.900000000000006</v>
          </cell>
          <cell r="AZ2932">
            <v>0.50913839437061725</v>
          </cell>
        </row>
        <row r="2933">
          <cell r="H2933">
            <v>75.900000000000006</v>
          </cell>
          <cell r="AZ2933">
            <v>0.45848664334532446</v>
          </cell>
        </row>
        <row r="2934">
          <cell r="H2934">
            <v>75</v>
          </cell>
          <cell r="AZ2934">
            <v>0.43140502281606302</v>
          </cell>
        </row>
        <row r="2935">
          <cell r="H2935">
            <v>73.900000000000006</v>
          </cell>
          <cell r="AZ2935">
            <v>0.36168340501161256</v>
          </cell>
        </row>
        <row r="2936">
          <cell r="H2936">
            <v>71.099999999999994</v>
          </cell>
          <cell r="AZ2936">
            <v>0.32192519325210767</v>
          </cell>
        </row>
        <row r="2937">
          <cell r="H2937">
            <v>70</v>
          </cell>
          <cell r="AZ2937">
            <v>0.30697250978614848</v>
          </cell>
        </row>
        <row r="2938">
          <cell r="H2938">
            <v>68</v>
          </cell>
          <cell r="AZ2938">
            <v>0.28021084754034825</v>
          </cell>
        </row>
        <row r="2939">
          <cell r="H2939">
            <v>66</v>
          </cell>
          <cell r="AZ2939">
            <v>0.13891385838366271</v>
          </cell>
        </row>
        <row r="2940">
          <cell r="H2940">
            <v>66</v>
          </cell>
          <cell r="AZ2940">
            <v>0.13866385838366269</v>
          </cell>
        </row>
        <row r="2941">
          <cell r="H2941">
            <v>66</v>
          </cell>
          <cell r="AZ2941">
            <v>0.13866385838366269</v>
          </cell>
        </row>
        <row r="2942">
          <cell r="H2942">
            <v>66</v>
          </cell>
          <cell r="AZ2942">
            <v>0.13916385838366271</v>
          </cell>
        </row>
        <row r="2943">
          <cell r="H2943">
            <v>64.900000000000006</v>
          </cell>
          <cell r="AZ2943">
            <v>0.11995495033768575</v>
          </cell>
        </row>
        <row r="2944">
          <cell r="H2944">
            <v>63</v>
          </cell>
          <cell r="AZ2944">
            <v>0.10870495033768578</v>
          </cell>
        </row>
        <row r="2945">
          <cell r="H2945">
            <v>61</v>
          </cell>
          <cell r="AZ2945">
            <v>0.10270495033768576</v>
          </cell>
        </row>
        <row r="2946">
          <cell r="H2946">
            <v>61</v>
          </cell>
          <cell r="AZ2946">
            <v>0.10270495033768576</v>
          </cell>
        </row>
        <row r="2947">
          <cell r="H2947">
            <v>61</v>
          </cell>
          <cell r="AZ2947">
            <v>0.23302620421131631</v>
          </cell>
        </row>
        <row r="2948">
          <cell r="H2948">
            <v>61</v>
          </cell>
          <cell r="AZ2948">
            <v>0.23352620421131631</v>
          </cell>
        </row>
        <row r="2949">
          <cell r="H2949">
            <v>62.1</v>
          </cell>
          <cell r="AZ2949">
            <v>0.25258870421131635</v>
          </cell>
        </row>
        <row r="2950">
          <cell r="H2950">
            <v>66.900000000000006</v>
          </cell>
          <cell r="AZ2950">
            <v>0.3892733493389835</v>
          </cell>
        </row>
        <row r="2951">
          <cell r="H2951">
            <v>71.099999999999994</v>
          </cell>
          <cell r="AZ2951">
            <v>0.44732100054570262</v>
          </cell>
        </row>
        <row r="2952">
          <cell r="H2952">
            <v>75.900000000000006</v>
          </cell>
          <cell r="AZ2952">
            <v>0.53012292705410358</v>
          </cell>
        </row>
        <row r="2953">
          <cell r="H2953">
            <v>77</v>
          </cell>
          <cell r="AZ2953">
            <v>0.50573644778750015</v>
          </cell>
        </row>
        <row r="2954">
          <cell r="H2954">
            <v>77</v>
          </cell>
          <cell r="AZ2954">
            <v>0.55045085062862242</v>
          </cell>
        </row>
        <row r="2955">
          <cell r="H2955">
            <v>73</v>
          </cell>
          <cell r="AZ2955">
            <v>0.4777031207957893</v>
          </cell>
        </row>
        <row r="2956">
          <cell r="H2956">
            <v>79</v>
          </cell>
          <cell r="AZ2956">
            <v>0.6210064368768996</v>
          </cell>
        </row>
        <row r="2957">
          <cell r="H2957">
            <v>77</v>
          </cell>
          <cell r="AZ2957">
            <v>0.47763376791666823</v>
          </cell>
        </row>
        <row r="2958">
          <cell r="H2958">
            <v>77</v>
          </cell>
          <cell r="AZ2958">
            <v>0.46636362324482644</v>
          </cell>
        </row>
        <row r="2959">
          <cell r="H2959">
            <v>75</v>
          </cell>
          <cell r="AZ2959">
            <v>0.37613608847757196</v>
          </cell>
        </row>
        <row r="2960">
          <cell r="H2960">
            <v>70</v>
          </cell>
          <cell r="AZ2960">
            <v>0.29168789440153303</v>
          </cell>
        </row>
        <row r="2961">
          <cell r="H2961">
            <v>69.099999999999994</v>
          </cell>
          <cell r="AZ2961">
            <v>0.28779737716015369</v>
          </cell>
        </row>
        <row r="2962">
          <cell r="H2962">
            <v>68</v>
          </cell>
          <cell r="AZ2962">
            <v>0.27302007830957903</v>
          </cell>
        </row>
        <row r="2963">
          <cell r="H2963">
            <v>69.099999999999994</v>
          </cell>
          <cell r="AZ2963">
            <v>0.16392397332619146</v>
          </cell>
        </row>
        <row r="2964">
          <cell r="H2964">
            <v>68</v>
          </cell>
          <cell r="AZ2964">
            <v>0.15583167447561677</v>
          </cell>
        </row>
        <row r="2965">
          <cell r="H2965">
            <v>66.900000000000006</v>
          </cell>
          <cell r="AZ2965">
            <v>0.1493643756250421</v>
          </cell>
        </row>
        <row r="2966">
          <cell r="H2966">
            <v>64</v>
          </cell>
          <cell r="AZ2966">
            <v>0.11770495033768578</v>
          </cell>
        </row>
        <row r="2967">
          <cell r="H2967">
            <v>61</v>
          </cell>
          <cell r="AZ2967">
            <v>0.10270495033768576</v>
          </cell>
        </row>
        <row r="2968">
          <cell r="H2968">
            <v>60.1</v>
          </cell>
          <cell r="AZ2968">
            <v>9.9954950337685769E-2</v>
          </cell>
        </row>
        <row r="2969">
          <cell r="H2969">
            <v>59</v>
          </cell>
          <cell r="AZ2969">
            <v>9.0579950337685775E-2</v>
          </cell>
        </row>
        <row r="2970">
          <cell r="H2970">
            <v>57.9</v>
          </cell>
          <cell r="AZ2970">
            <v>8.145495033768578E-2</v>
          </cell>
        </row>
        <row r="2971">
          <cell r="H2971">
            <v>59</v>
          </cell>
          <cell r="AZ2971">
            <v>0.18622620421131642</v>
          </cell>
        </row>
        <row r="2972">
          <cell r="H2972">
            <v>59</v>
          </cell>
          <cell r="AZ2972">
            <v>0.18672620421131639</v>
          </cell>
        </row>
        <row r="2973">
          <cell r="H2973">
            <v>62.1</v>
          </cell>
          <cell r="AZ2973">
            <v>0.20936370421131631</v>
          </cell>
        </row>
        <row r="2974">
          <cell r="H2974">
            <v>68</v>
          </cell>
          <cell r="AZ2974">
            <v>0.39489787707555601</v>
          </cell>
        </row>
        <row r="2975">
          <cell r="H2975">
            <v>73</v>
          </cell>
          <cell r="AZ2975">
            <v>0.4777031207957893</v>
          </cell>
        </row>
        <row r="2976">
          <cell r="H2976">
            <v>75.900000000000006</v>
          </cell>
          <cell r="AZ2976">
            <v>0.53012292705410358</v>
          </cell>
        </row>
        <row r="2977">
          <cell r="H2977">
            <v>78.099999999999994</v>
          </cell>
          <cell r="AZ2977">
            <v>0.51649996758202799</v>
          </cell>
        </row>
        <row r="2978">
          <cell r="H2978">
            <v>79</v>
          </cell>
          <cell r="AZ2978">
            <v>0.55542744075833927</v>
          </cell>
        </row>
        <row r="2979">
          <cell r="H2979">
            <v>79</v>
          </cell>
          <cell r="AZ2979">
            <v>0.55492744075833944</v>
          </cell>
        </row>
        <row r="2980">
          <cell r="H2980">
            <v>80.099999999999994</v>
          </cell>
          <cell r="AZ2980">
            <v>0.56571833407527272</v>
          </cell>
        </row>
        <row r="2981">
          <cell r="H2981">
            <v>80.099999999999994</v>
          </cell>
          <cell r="AZ2981">
            <v>0.50479221929733376</v>
          </cell>
        </row>
        <row r="2982">
          <cell r="H2982">
            <v>79</v>
          </cell>
          <cell r="AZ2982">
            <v>0.47482990385178375</v>
          </cell>
        </row>
        <row r="2983">
          <cell r="H2983">
            <v>78.099999999999994</v>
          </cell>
          <cell r="AZ2983">
            <v>0.39317351111240856</v>
          </cell>
        </row>
        <row r="2984">
          <cell r="H2984">
            <v>73</v>
          </cell>
          <cell r="AZ2984">
            <v>0.32310038732083313</v>
          </cell>
        </row>
        <row r="2985">
          <cell r="H2985">
            <v>69.099999999999994</v>
          </cell>
          <cell r="AZ2985">
            <v>0.26447122331399991</v>
          </cell>
        </row>
        <row r="2986">
          <cell r="H2986">
            <v>69.099999999999994</v>
          </cell>
          <cell r="AZ2986">
            <v>0.26397122331399991</v>
          </cell>
        </row>
        <row r="2987">
          <cell r="H2987">
            <v>66</v>
          </cell>
          <cell r="AZ2987">
            <v>0.10066385838366271</v>
          </cell>
        </row>
        <row r="2988">
          <cell r="H2988">
            <v>64</v>
          </cell>
          <cell r="AZ2988">
            <v>8.5579950337685742E-2</v>
          </cell>
        </row>
        <row r="2989">
          <cell r="H2989">
            <v>63</v>
          </cell>
          <cell r="AZ2989">
            <v>8.6704950337685785E-2</v>
          </cell>
        </row>
        <row r="2990">
          <cell r="H2990">
            <v>63</v>
          </cell>
          <cell r="AZ2990">
            <v>8.7204950337685799E-2</v>
          </cell>
        </row>
        <row r="2991">
          <cell r="H2991">
            <v>61</v>
          </cell>
          <cell r="AZ2991">
            <v>8.057995033768578E-2</v>
          </cell>
        </row>
        <row r="2992">
          <cell r="H2992">
            <v>61</v>
          </cell>
          <cell r="AZ2992">
            <v>8.057995033768578E-2</v>
          </cell>
        </row>
        <row r="2993">
          <cell r="H2993">
            <v>57.9</v>
          </cell>
          <cell r="AZ2993">
            <v>6.1704950337685791E-2</v>
          </cell>
        </row>
        <row r="2994">
          <cell r="H2994">
            <v>57.9</v>
          </cell>
          <cell r="AZ2994">
            <v>6.1704950337685791E-2</v>
          </cell>
        </row>
        <row r="2995">
          <cell r="H2995">
            <v>57.9</v>
          </cell>
          <cell r="AZ2995">
            <v>0.13975120421131629</v>
          </cell>
        </row>
        <row r="2996">
          <cell r="H2996">
            <v>61</v>
          </cell>
          <cell r="AZ2996">
            <v>0.17600120421131635</v>
          </cell>
        </row>
        <row r="2997">
          <cell r="H2997">
            <v>66.900000000000006</v>
          </cell>
          <cell r="AZ2997">
            <v>0.2482991897154147</v>
          </cell>
        </row>
        <row r="2998">
          <cell r="H2998">
            <v>72</v>
          </cell>
          <cell r="AZ2998">
            <v>0.42021642402677212</v>
          </cell>
        </row>
        <row r="2999">
          <cell r="H2999">
            <v>75</v>
          </cell>
          <cell r="AZ2999">
            <v>0.48542484860248153</v>
          </cell>
        </row>
        <row r="3000">
          <cell r="H3000">
            <v>78.099999999999994</v>
          </cell>
          <cell r="AZ3000">
            <v>0.51971174222467842</v>
          </cell>
        </row>
        <row r="3001">
          <cell r="H3001">
            <v>80.099999999999994</v>
          </cell>
          <cell r="AZ3001">
            <v>0.51669263592724435</v>
          </cell>
        </row>
        <row r="3002">
          <cell r="H3002">
            <v>81</v>
          </cell>
          <cell r="AZ3002">
            <v>0.5727605856024286</v>
          </cell>
        </row>
        <row r="3003">
          <cell r="H3003">
            <v>82</v>
          </cell>
          <cell r="AZ3003">
            <v>0.60163860135800629</v>
          </cell>
        </row>
        <row r="3004">
          <cell r="H3004">
            <v>82</v>
          </cell>
          <cell r="AZ3004">
            <v>0.59776776802467302</v>
          </cell>
        </row>
        <row r="3005">
          <cell r="H3005">
            <v>82</v>
          </cell>
          <cell r="AZ3005">
            <v>0.52088703125268476</v>
          </cell>
        </row>
        <row r="3006">
          <cell r="H3006">
            <v>82.9</v>
          </cell>
          <cell r="AZ3006">
            <v>0.51174420121814868</v>
          </cell>
        </row>
        <row r="3007">
          <cell r="H3007">
            <v>81</v>
          </cell>
          <cell r="AZ3007">
            <v>0.41341472906112642</v>
          </cell>
        </row>
        <row r="3008">
          <cell r="H3008">
            <v>78.099999999999994</v>
          </cell>
          <cell r="AZ3008">
            <v>0.26030414573998456</v>
          </cell>
        </row>
        <row r="3009">
          <cell r="H3009">
            <v>73</v>
          </cell>
          <cell r="AZ3009">
            <v>0.19937621470550185</v>
          </cell>
        </row>
        <row r="3010">
          <cell r="H3010">
            <v>71.099999999999994</v>
          </cell>
          <cell r="AZ3010">
            <v>0.17646678941814545</v>
          </cell>
        </row>
        <row r="3011">
          <cell r="H3011">
            <v>69.099999999999994</v>
          </cell>
          <cell r="AZ3011">
            <v>0.15229897332619149</v>
          </cell>
        </row>
        <row r="3012">
          <cell r="H3012">
            <v>66.900000000000006</v>
          </cell>
          <cell r="AZ3012">
            <v>0.11598937562504212</v>
          </cell>
        </row>
        <row r="3013">
          <cell r="H3013">
            <v>64.900000000000006</v>
          </cell>
          <cell r="AZ3013">
            <v>8.3704950337685782E-2</v>
          </cell>
        </row>
        <row r="3014">
          <cell r="H3014">
            <v>64.900000000000006</v>
          </cell>
          <cell r="AZ3014">
            <v>8.3704950337685782E-2</v>
          </cell>
        </row>
        <row r="3015">
          <cell r="H3015">
            <v>64</v>
          </cell>
          <cell r="AZ3015">
            <v>8.9954950337685774E-2</v>
          </cell>
        </row>
        <row r="3016">
          <cell r="H3016">
            <v>62.1</v>
          </cell>
          <cell r="AZ3016">
            <v>8.9329950337685746E-2</v>
          </cell>
        </row>
        <row r="3017">
          <cell r="H3017">
            <v>63</v>
          </cell>
          <cell r="AZ3017">
            <v>9.6829950337685766E-2</v>
          </cell>
        </row>
        <row r="3018">
          <cell r="H3018">
            <v>61</v>
          </cell>
          <cell r="AZ3018">
            <v>8.057995033768578E-2</v>
          </cell>
        </row>
        <row r="3019">
          <cell r="H3019">
            <v>66</v>
          </cell>
          <cell r="AZ3019">
            <v>0.11078885838366273</v>
          </cell>
        </row>
        <row r="3020">
          <cell r="H3020">
            <v>66</v>
          </cell>
          <cell r="AZ3020">
            <v>0.11603885838366272</v>
          </cell>
        </row>
        <row r="3021">
          <cell r="H3021">
            <v>71.099999999999994</v>
          </cell>
          <cell r="AZ3021">
            <v>0.18896678941814546</v>
          </cell>
        </row>
        <row r="3022">
          <cell r="H3022">
            <v>75</v>
          </cell>
          <cell r="AZ3022">
            <v>0.24079403079745579</v>
          </cell>
        </row>
        <row r="3023">
          <cell r="H3023">
            <v>79</v>
          </cell>
          <cell r="AZ3023">
            <v>0.28775466298136387</v>
          </cell>
        </row>
        <row r="3024">
          <cell r="H3024">
            <v>81</v>
          </cell>
          <cell r="AZ3024">
            <v>0.31142247907331799</v>
          </cell>
        </row>
        <row r="3025">
          <cell r="H3025">
            <v>81</v>
          </cell>
          <cell r="AZ3025">
            <v>0.30667247907331802</v>
          </cell>
        </row>
        <row r="3026">
          <cell r="H3026">
            <v>82.9</v>
          </cell>
          <cell r="AZ3026">
            <v>0.46124223127155956</v>
          </cell>
        </row>
        <row r="3027">
          <cell r="H3027">
            <v>82.9</v>
          </cell>
          <cell r="AZ3027">
            <v>0.4607422312715595</v>
          </cell>
        </row>
        <row r="3028">
          <cell r="H3028">
            <v>84</v>
          </cell>
          <cell r="AZ3028">
            <v>0.48311337627598033</v>
          </cell>
        </row>
        <row r="3029">
          <cell r="H3029">
            <v>86</v>
          </cell>
          <cell r="AZ3029">
            <v>0.50078119236793461</v>
          </cell>
        </row>
        <row r="3030">
          <cell r="H3030">
            <v>82</v>
          </cell>
          <cell r="AZ3030">
            <v>0.44069017556864165</v>
          </cell>
        </row>
        <row r="3031">
          <cell r="H3031">
            <v>81</v>
          </cell>
          <cell r="AZ3031">
            <v>0.45182395983035717</v>
          </cell>
        </row>
        <row r="3032">
          <cell r="H3032">
            <v>80.099999999999994</v>
          </cell>
          <cell r="AZ3032">
            <v>0.44913498105051608</v>
          </cell>
        </row>
        <row r="3033">
          <cell r="H3033">
            <v>75</v>
          </cell>
          <cell r="AZ3033">
            <v>0.38200974232372581</v>
          </cell>
        </row>
        <row r="3034">
          <cell r="H3034">
            <v>73</v>
          </cell>
          <cell r="AZ3034">
            <v>0.35574807935580816</v>
          </cell>
        </row>
        <row r="3035">
          <cell r="H3035">
            <v>72</v>
          </cell>
          <cell r="AZ3035">
            <v>0.33273417203194866</v>
          </cell>
        </row>
        <row r="3036">
          <cell r="H3036">
            <v>70</v>
          </cell>
          <cell r="AZ3036">
            <v>0.29910635593999452</v>
          </cell>
        </row>
        <row r="3037">
          <cell r="H3037">
            <v>69.099999999999994</v>
          </cell>
          <cell r="AZ3037">
            <v>0.27887891562169215</v>
          </cell>
        </row>
        <row r="3038">
          <cell r="H3038">
            <v>68</v>
          </cell>
          <cell r="AZ3038">
            <v>0.14508167447561679</v>
          </cell>
        </row>
        <row r="3039">
          <cell r="H3039">
            <v>66</v>
          </cell>
          <cell r="AZ3039">
            <v>0.11028885838366274</v>
          </cell>
        </row>
        <row r="3040">
          <cell r="H3040">
            <v>63</v>
          </cell>
          <cell r="AZ3040">
            <v>8.6704950337685785E-2</v>
          </cell>
        </row>
        <row r="3041">
          <cell r="H3041">
            <v>62.1</v>
          </cell>
          <cell r="AZ3041">
            <v>9.4079950337685792E-2</v>
          </cell>
        </row>
        <row r="3042">
          <cell r="H3042">
            <v>61</v>
          </cell>
          <cell r="AZ3042">
            <v>8.6079950337685798E-2</v>
          </cell>
        </row>
        <row r="3043">
          <cell r="H3043">
            <v>61</v>
          </cell>
          <cell r="AZ3043">
            <v>9.707995033768578E-2</v>
          </cell>
        </row>
        <row r="3044">
          <cell r="H3044">
            <v>66</v>
          </cell>
          <cell r="AZ3044">
            <v>0.12791385838366273</v>
          </cell>
        </row>
        <row r="3045">
          <cell r="H3045">
            <v>70</v>
          </cell>
          <cell r="AZ3045">
            <v>0.18112449056757077</v>
          </cell>
        </row>
        <row r="3046">
          <cell r="H3046">
            <v>73.900000000000006</v>
          </cell>
          <cell r="AZ3046">
            <v>0.23982673194688117</v>
          </cell>
        </row>
        <row r="3047">
          <cell r="H3047">
            <v>77</v>
          </cell>
          <cell r="AZ3047">
            <v>0.28296184688940995</v>
          </cell>
        </row>
        <row r="3048">
          <cell r="H3048">
            <v>81</v>
          </cell>
          <cell r="AZ3048">
            <v>0.33642247907331796</v>
          </cell>
        </row>
        <row r="3049">
          <cell r="H3049">
            <v>82</v>
          </cell>
          <cell r="AZ3049">
            <v>0.33625638711929495</v>
          </cell>
        </row>
        <row r="3050">
          <cell r="H3050">
            <v>82.9</v>
          </cell>
          <cell r="AZ3050">
            <v>0.34695690436067422</v>
          </cell>
        </row>
        <row r="3051">
          <cell r="H3051">
            <v>66</v>
          </cell>
          <cell r="AZ3051">
            <v>0.13316385838366274</v>
          </cell>
        </row>
        <row r="3052">
          <cell r="H3052">
            <v>72</v>
          </cell>
          <cell r="AZ3052">
            <v>0.24241730665952488</v>
          </cell>
        </row>
        <row r="3053">
          <cell r="H3053">
            <v>70</v>
          </cell>
          <cell r="AZ3053">
            <v>0.21862449056757077</v>
          </cell>
        </row>
        <row r="3054">
          <cell r="H3054">
            <v>75.900000000000006</v>
          </cell>
          <cell r="AZ3054">
            <v>0.26999454803883521</v>
          </cell>
        </row>
        <row r="3055">
          <cell r="H3055">
            <v>75.900000000000006</v>
          </cell>
          <cell r="AZ3055">
            <v>0.27636954803883529</v>
          </cell>
        </row>
        <row r="3056">
          <cell r="H3056">
            <v>71.099999999999994</v>
          </cell>
          <cell r="AZ3056">
            <v>0.21909178941814542</v>
          </cell>
        </row>
        <row r="3057">
          <cell r="H3057">
            <v>71.099999999999994</v>
          </cell>
          <cell r="AZ3057">
            <v>0.22584178941814537</v>
          </cell>
        </row>
        <row r="3058">
          <cell r="H3058">
            <v>71.099999999999994</v>
          </cell>
          <cell r="AZ3058">
            <v>0.21859178941814544</v>
          </cell>
        </row>
        <row r="3059">
          <cell r="H3059">
            <v>70</v>
          </cell>
          <cell r="AZ3059">
            <v>0.19899949056757074</v>
          </cell>
        </row>
        <row r="3060">
          <cell r="H3060">
            <v>66</v>
          </cell>
          <cell r="AZ3060">
            <v>0.14466385838366269</v>
          </cell>
        </row>
        <row r="3061">
          <cell r="H3061">
            <v>64.900000000000006</v>
          </cell>
          <cell r="AZ3061">
            <v>0.12695495033768581</v>
          </cell>
        </row>
        <row r="3062">
          <cell r="H3062">
            <v>64</v>
          </cell>
          <cell r="AZ3062">
            <v>0.12420495033768576</v>
          </cell>
        </row>
        <row r="3063">
          <cell r="H3063">
            <v>63</v>
          </cell>
          <cell r="AZ3063">
            <v>0.12032995033768576</v>
          </cell>
        </row>
        <row r="3064">
          <cell r="H3064">
            <v>62.1</v>
          </cell>
          <cell r="AZ3064">
            <v>0.11120495033768578</v>
          </cell>
        </row>
        <row r="3065">
          <cell r="H3065">
            <v>63</v>
          </cell>
          <cell r="AZ3065">
            <v>0.12032995033768576</v>
          </cell>
        </row>
        <row r="3066">
          <cell r="H3066">
            <v>63</v>
          </cell>
          <cell r="AZ3066">
            <v>0.11395495033768581</v>
          </cell>
        </row>
        <row r="3067">
          <cell r="H3067">
            <v>62.1</v>
          </cell>
          <cell r="AZ3067">
            <v>0.25512620421131632</v>
          </cell>
        </row>
        <row r="3068">
          <cell r="H3068">
            <v>63</v>
          </cell>
          <cell r="AZ3068">
            <v>0.29397620421131632</v>
          </cell>
        </row>
        <row r="3069">
          <cell r="H3069">
            <v>64.900000000000006</v>
          </cell>
          <cell r="AZ3069">
            <v>0.33838870421131634</v>
          </cell>
        </row>
        <row r="3070">
          <cell r="H3070">
            <v>71.099999999999994</v>
          </cell>
          <cell r="AZ3070">
            <v>0.46370037416734078</v>
          </cell>
        </row>
        <row r="3071">
          <cell r="H3071">
            <v>73</v>
          </cell>
          <cell r="AZ3071">
            <v>0.50852595644078613</v>
          </cell>
        </row>
        <row r="3072">
          <cell r="H3072">
            <v>75.900000000000006</v>
          </cell>
          <cell r="AZ3072">
            <v>0.56144401904646901</v>
          </cell>
        </row>
        <row r="3073">
          <cell r="H3073">
            <v>75.900000000000006</v>
          </cell>
          <cell r="AZ3073">
            <v>0.48055017802834032</v>
          </cell>
        </row>
        <row r="3074">
          <cell r="H3074">
            <v>80.099999999999994</v>
          </cell>
          <cell r="AZ3074">
            <v>0.61612700843796275</v>
          </cell>
        </row>
        <row r="3075">
          <cell r="H3075">
            <v>82</v>
          </cell>
          <cell r="AZ3075">
            <v>0.6411548279443976</v>
          </cell>
        </row>
        <row r="3076">
          <cell r="H3076">
            <v>84</v>
          </cell>
          <cell r="AZ3076">
            <v>0.68815635400830621</v>
          </cell>
        </row>
        <row r="3077">
          <cell r="H3077">
            <v>82</v>
          </cell>
          <cell r="AZ3077">
            <v>0.55972127867240928</v>
          </cell>
        </row>
        <row r="3078">
          <cell r="H3078">
            <v>82</v>
          </cell>
          <cell r="AZ3078">
            <v>0.5447098537937447</v>
          </cell>
        </row>
        <row r="3079">
          <cell r="H3079">
            <v>79</v>
          </cell>
          <cell r="AZ3079">
            <v>0.43585018219994121</v>
          </cell>
        </row>
        <row r="3080">
          <cell r="H3080">
            <v>75.900000000000006</v>
          </cell>
          <cell r="AZ3080">
            <v>0.39431872110356658</v>
          </cell>
        </row>
        <row r="3081">
          <cell r="H3081">
            <v>73</v>
          </cell>
          <cell r="AZ3081">
            <v>0.33926192564529151</v>
          </cell>
        </row>
        <row r="3082">
          <cell r="H3082">
            <v>69.099999999999994</v>
          </cell>
          <cell r="AZ3082">
            <v>0.27887891562169215</v>
          </cell>
        </row>
        <row r="3083">
          <cell r="H3083">
            <v>68</v>
          </cell>
          <cell r="AZ3083">
            <v>0.1389566744756168</v>
          </cell>
        </row>
        <row r="3084">
          <cell r="H3084">
            <v>64.900000000000006</v>
          </cell>
          <cell r="AZ3084">
            <v>0.10295495033768577</v>
          </cell>
        </row>
        <row r="3085">
          <cell r="H3085">
            <v>63</v>
          </cell>
          <cell r="AZ3085">
            <v>0.10270495033768576</v>
          </cell>
        </row>
        <row r="3086">
          <cell r="H3086">
            <v>63</v>
          </cell>
          <cell r="AZ3086">
            <v>0.10320495033768577</v>
          </cell>
        </row>
        <row r="3087">
          <cell r="H3087">
            <v>62.1</v>
          </cell>
          <cell r="AZ3087">
            <v>9.9954950337685769E-2</v>
          </cell>
        </row>
        <row r="3088">
          <cell r="H3088">
            <v>61</v>
          </cell>
          <cell r="AZ3088">
            <v>9.0829950337685789E-2</v>
          </cell>
        </row>
        <row r="3089">
          <cell r="H3089">
            <v>61</v>
          </cell>
          <cell r="AZ3089">
            <v>8.6079950337685798E-2</v>
          </cell>
        </row>
        <row r="3090">
          <cell r="H3090">
            <v>61</v>
          </cell>
          <cell r="AZ3090">
            <v>8.057995033768578E-2</v>
          </cell>
        </row>
        <row r="3091">
          <cell r="H3091">
            <v>60.1</v>
          </cell>
          <cell r="AZ3091">
            <v>0.15697620421131631</v>
          </cell>
        </row>
        <row r="3092">
          <cell r="H3092">
            <v>59</v>
          </cell>
          <cell r="AZ3092">
            <v>0.13570120421131637</v>
          </cell>
        </row>
        <row r="3093">
          <cell r="H3093">
            <v>62.1</v>
          </cell>
          <cell r="AZ3093">
            <v>0.15963870421131637</v>
          </cell>
        </row>
        <row r="3094">
          <cell r="H3094">
            <v>66.900000000000006</v>
          </cell>
          <cell r="AZ3094">
            <v>0.28609108831995572</v>
          </cell>
        </row>
        <row r="3095">
          <cell r="H3095">
            <v>69.099999999999994</v>
          </cell>
          <cell r="AZ3095">
            <v>0.31742589334166554</v>
          </cell>
        </row>
        <row r="3096">
          <cell r="H3096">
            <v>71.099999999999994</v>
          </cell>
          <cell r="AZ3096">
            <v>0.34446898824402844</v>
          </cell>
        </row>
        <row r="3097">
          <cell r="H3097">
            <v>72</v>
          </cell>
          <cell r="AZ3097">
            <v>0.32101847811671091</v>
          </cell>
        </row>
        <row r="3098">
          <cell r="H3098">
            <v>73.900000000000006</v>
          </cell>
          <cell r="AZ3098">
            <v>0.38972393492606205</v>
          </cell>
        </row>
        <row r="3099">
          <cell r="H3099">
            <v>73</v>
          </cell>
          <cell r="AZ3099">
            <v>0.37374879260557187</v>
          </cell>
        </row>
        <row r="3100">
          <cell r="H3100">
            <v>73</v>
          </cell>
          <cell r="AZ3100">
            <v>0.37324879260557181</v>
          </cell>
        </row>
        <row r="3101">
          <cell r="H3101">
            <v>73</v>
          </cell>
          <cell r="AZ3101">
            <v>0.32374879203874496</v>
          </cell>
        </row>
        <row r="3102">
          <cell r="H3102">
            <v>70</v>
          </cell>
          <cell r="AZ3102">
            <v>0.27978022045579287</v>
          </cell>
        </row>
        <row r="3103">
          <cell r="H3103">
            <v>68</v>
          </cell>
          <cell r="AZ3103">
            <v>0.21023473695844383</v>
          </cell>
        </row>
        <row r="3104">
          <cell r="H3104">
            <v>64</v>
          </cell>
          <cell r="AZ3104">
            <v>0.12446666666666668</v>
          </cell>
        </row>
        <row r="3105">
          <cell r="H3105">
            <v>60.1</v>
          </cell>
          <cell r="AZ3105">
            <v>9.3546666666666681E-2</v>
          </cell>
        </row>
        <row r="3106">
          <cell r="H3106">
            <v>55.9</v>
          </cell>
          <cell r="AZ3106">
            <v>6.0286666666666662E-2</v>
          </cell>
        </row>
        <row r="3107">
          <cell r="H3107">
            <v>52</v>
          </cell>
          <cell r="AZ3107">
            <v>2.4816666666666674E-2</v>
          </cell>
        </row>
        <row r="3108">
          <cell r="H3108">
            <v>54</v>
          </cell>
          <cell r="AZ3108">
            <v>3.0566666666666673E-2</v>
          </cell>
        </row>
        <row r="3109">
          <cell r="H3109">
            <v>52</v>
          </cell>
          <cell r="AZ3109">
            <v>2.4566666666666671E-2</v>
          </cell>
        </row>
        <row r="3110">
          <cell r="H3110">
            <v>51.1</v>
          </cell>
          <cell r="AZ3110">
            <v>2.2366666666666677E-2</v>
          </cell>
        </row>
        <row r="3111">
          <cell r="H3111">
            <v>51.1</v>
          </cell>
          <cell r="AZ3111">
            <v>2.1866666666666673E-2</v>
          </cell>
        </row>
        <row r="3112">
          <cell r="H3112">
            <v>50</v>
          </cell>
          <cell r="AZ3112">
            <v>2.1566666666666668E-2</v>
          </cell>
        </row>
        <row r="3113">
          <cell r="H3113">
            <v>48</v>
          </cell>
          <cell r="AZ3113">
            <v>2.1566666666666668E-2</v>
          </cell>
        </row>
        <row r="3114">
          <cell r="H3114">
            <v>48</v>
          </cell>
          <cell r="AZ3114">
            <v>2.1566666666666668E-2</v>
          </cell>
        </row>
        <row r="3115">
          <cell r="H3115">
            <v>48.9</v>
          </cell>
          <cell r="AZ3115">
            <v>2.2066666666666668E-2</v>
          </cell>
        </row>
        <row r="3116">
          <cell r="H3116">
            <v>48.9</v>
          </cell>
          <cell r="AZ3116">
            <v>2.2566666666666672E-2</v>
          </cell>
        </row>
        <row r="3117">
          <cell r="H3117">
            <v>52</v>
          </cell>
          <cell r="AZ3117">
            <v>4.123678748451054E-2</v>
          </cell>
        </row>
        <row r="3118">
          <cell r="H3118">
            <v>57</v>
          </cell>
          <cell r="AZ3118">
            <v>0.10903679368029739</v>
          </cell>
        </row>
        <row r="3119">
          <cell r="H3119">
            <v>60.1</v>
          </cell>
          <cell r="AZ3119">
            <v>0.14826923791821561</v>
          </cell>
        </row>
        <row r="3120">
          <cell r="H3120">
            <v>63</v>
          </cell>
          <cell r="AZ3120">
            <v>0.18306115241635684</v>
          </cell>
        </row>
        <row r="3121">
          <cell r="H3121">
            <v>64</v>
          </cell>
          <cell r="AZ3121">
            <v>0.17115796158612145</v>
          </cell>
        </row>
        <row r="3122">
          <cell r="H3122">
            <v>68</v>
          </cell>
          <cell r="AZ3122">
            <v>0.30302823972271803</v>
          </cell>
        </row>
        <row r="3123">
          <cell r="H3123">
            <v>69.099999999999994</v>
          </cell>
          <cell r="AZ3123">
            <v>0.31742589334166554</v>
          </cell>
        </row>
        <row r="3124">
          <cell r="H3124">
            <v>71.099999999999994</v>
          </cell>
          <cell r="AZ3124">
            <v>0.34396898824402844</v>
          </cell>
        </row>
        <row r="3125">
          <cell r="H3125">
            <v>72</v>
          </cell>
          <cell r="AZ3125">
            <v>0.30718687555260837</v>
          </cell>
        </row>
        <row r="3126">
          <cell r="H3126">
            <v>71.099999999999994</v>
          </cell>
          <cell r="AZ3126">
            <v>0.29402345939787455</v>
          </cell>
        </row>
        <row r="3127">
          <cell r="H3127">
            <v>70</v>
          </cell>
          <cell r="AZ3127">
            <v>0.23632101458885937</v>
          </cell>
        </row>
        <row r="3128">
          <cell r="H3128">
            <v>68</v>
          </cell>
          <cell r="AZ3128">
            <v>0.20012223695844383</v>
          </cell>
        </row>
        <row r="3129">
          <cell r="H3129">
            <v>62.1</v>
          </cell>
          <cell r="AZ3129">
            <v>0.10914666666666668</v>
          </cell>
        </row>
        <row r="3130">
          <cell r="H3130">
            <v>59</v>
          </cell>
          <cell r="AZ3130">
            <v>8.4466666666666662E-2</v>
          </cell>
        </row>
        <row r="3131">
          <cell r="H3131">
            <v>55.9</v>
          </cell>
          <cell r="AZ3131">
            <v>3.6516666666666669E-2</v>
          </cell>
        </row>
        <row r="3132">
          <cell r="H3132">
            <v>54</v>
          </cell>
          <cell r="AZ3132">
            <v>3.0566666666666673E-2</v>
          </cell>
        </row>
        <row r="3133">
          <cell r="H3133">
            <v>52</v>
          </cell>
          <cell r="AZ3133">
            <v>2.4566666666666671E-2</v>
          </cell>
        </row>
        <row r="3134">
          <cell r="H3134">
            <v>50</v>
          </cell>
          <cell r="AZ3134">
            <v>2.2066666666666668E-2</v>
          </cell>
        </row>
        <row r="3135">
          <cell r="H3135">
            <v>50</v>
          </cell>
          <cell r="AZ3135">
            <v>2.1566666666666668E-2</v>
          </cell>
        </row>
        <row r="3136">
          <cell r="H3136">
            <v>50</v>
          </cell>
          <cell r="AZ3136">
            <v>2.1566666666666668E-2</v>
          </cell>
        </row>
        <row r="3137">
          <cell r="H3137">
            <v>48.9</v>
          </cell>
          <cell r="AZ3137">
            <v>2.1566666666666668E-2</v>
          </cell>
        </row>
        <row r="3138">
          <cell r="H3138">
            <v>46.9</v>
          </cell>
          <cell r="AZ3138">
            <v>2.1566666666666668E-2</v>
          </cell>
        </row>
        <row r="3139">
          <cell r="H3139">
            <v>46</v>
          </cell>
          <cell r="AZ3139">
            <v>2.2066666666666668E-2</v>
          </cell>
        </row>
        <row r="3140">
          <cell r="H3140">
            <v>50</v>
          </cell>
          <cell r="AZ3140">
            <v>2.2566666666666672E-2</v>
          </cell>
        </row>
        <row r="3141">
          <cell r="H3141">
            <v>53.1</v>
          </cell>
          <cell r="AZ3141">
            <v>5.0035765179677831E-2</v>
          </cell>
        </row>
        <row r="3142">
          <cell r="H3142">
            <v>57.9</v>
          </cell>
          <cell r="AZ3142">
            <v>0.1200400464684015</v>
          </cell>
        </row>
        <row r="3143">
          <cell r="H3143">
            <v>63</v>
          </cell>
          <cell r="AZ3143">
            <v>0.2106799892662248</v>
          </cell>
        </row>
        <row r="3144">
          <cell r="H3144">
            <v>68</v>
          </cell>
          <cell r="AZ3144">
            <v>0.33309618044272782</v>
          </cell>
        </row>
        <row r="3145">
          <cell r="H3145">
            <v>73</v>
          </cell>
          <cell r="AZ3145">
            <v>0.33780712559880899</v>
          </cell>
        </row>
        <row r="3146">
          <cell r="H3146">
            <v>72</v>
          </cell>
          <cell r="AZ3146">
            <v>0.35712004862953145</v>
          </cell>
        </row>
        <row r="3147">
          <cell r="H3147">
            <v>73</v>
          </cell>
          <cell r="AZ3147">
            <v>0.37374879260557187</v>
          </cell>
        </row>
        <row r="3148">
          <cell r="H3148">
            <v>73</v>
          </cell>
          <cell r="AZ3148">
            <v>0.37324879260557181</v>
          </cell>
        </row>
        <row r="3149">
          <cell r="H3149">
            <v>73</v>
          </cell>
          <cell r="AZ3149">
            <v>0.32374879203874496</v>
          </cell>
        </row>
        <row r="3150">
          <cell r="H3150">
            <v>73</v>
          </cell>
          <cell r="AZ3150">
            <v>0.32222629203874492</v>
          </cell>
        </row>
        <row r="3151">
          <cell r="H3151">
            <v>73</v>
          </cell>
          <cell r="AZ3151">
            <v>0.27545043524371349</v>
          </cell>
        </row>
        <row r="3152">
          <cell r="H3152">
            <v>69.099999999999994</v>
          </cell>
          <cell r="AZ3152">
            <v>0.21446968965517232</v>
          </cell>
        </row>
        <row r="3153">
          <cell r="H3153">
            <v>66</v>
          </cell>
          <cell r="AZ3153">
            <v>0.17353595932802821</v>
          </cell>
        </row>
        <row r="3154">
          <cell r="H3154">
            <v>63</v>
          </cell>
          <cell r="AZ3154">
            <v>0.11566666666666668</v>
          </cell>
        </row>
        <row r="3155">
          <cell r="H3155">
            <v>62.1</v>
          </cell>
          <cell r="AZ3155">
            <v>5.5116666666666682E-2</v>
          </cell>
        </row>
        <row r="3156">
          <cell r="H3156">
            <v>61</v>
          </cell>
          <cell r="AZ3156">
            <v>5.156666666666667E-2</v>
          </cell>
        </row>
        <row r="3157">
          <cell r="H3157">
            <v>61</v>
          </cell>
          <cell r="AZ3157">
            <v>5.156666666666667E-2</v>
          </cell>
        </row>
        <row r="3158">
          <cell r="H3158">
            <v>60.1</v>
          </cell>
          <cell r="AZ3158">
            <v>4.9366666666666677E-2</v>
          </cell>
        </row>
        <row r="3159">
          <cell r="H3159">
            <v>59</v>
          </cell>
          <cell r="AZ3159">
            <v>4.5566666666666672E-2</v>
          </cell>
        </row>
        <row r="3160">
          <cell r="H3160">
            <v>55.9</v>
          </cell>
          <cell r="AZ3160">
            <v>3.6266666666666662E-2</v>
          </cell>
        </row>
        <row r="3161">
          <cell r="H3161">
            <v>54</v>
          </cell>
          <cell r="AZ3161">
            <v>3.0566666666666673E-2</v>
          </cell>
        </row>
        <row r="3162">
          <cell r="H3162">
            <v>53.1</v>
          </cell>
          <cell r="AZ3162">
            <v>2.7866666666666672E-2</v>
          </cell>
        </row>
        <row r="3163">
          <cell r="H3163">
            <v>52</v>
          </cell>
          <cell r="AZ3163">
            <v>2.986666666666667E-2</v>
          </cell>
        </row>
        <row r="3164">
          <cell r="H3164">
            <v>53.1</v>
          </cell>
          <cell r="AZ3164">
            <v>3.8946666666666685E-2</v>
          </cell>
        </row>
        <row r="3165">
          <cell r="H3165">
            <v>59</v>
          </cell>
          <cell r="AZ3165">
            <v>9.0859999999999996E-2</v>
          </cell>
        </row>
        <row r="3166">
          <cell r="H3166">
            <v>62.1</v>
          </cell>
          <cell r="AZ3166">
            <v>0.15608218091697648</v>
          </cell>
        </row>
        <row r="3167">
          <cell r="H3167">
            <v>68</v>
          </cell>
          <cell r="AZ3167">
            <v>0.28645339997912822</v>
          </cell>
        </row>
        <row r="3168">
          <cell r="H3168">
            <v>70</v>
          </cell>
          <cell r="AZ3168">
            <v>0.31330066917374161</v>
          </cell>
        </row>
        <row r="3169">
          <cell r="H3169">
            <v>73</v>
          </cell>
          <cell r="AZ3169">
            <v>0.31800712537207826</v>
          </cell>
        </row>
        <row r="3170">
          <cell r="H3170">
            <v>73</v>
          </cell>
          <cell r="AZ3170">
            <v>0.35760712582553977</v>
          </cell>
        </row>
        <row r="3171">
          <cell r="H3171">
            <v>75</v>
          </cell>
          <cell r="AZ3171">
            <v>0.39134587709585572</v>
          </cell>
        </row>
        <row r="3172">
          <cell r="H3172">
            <v>75</v>
          </cell>
          <cell r="AZ3172">
            <v>0.3874750437625224</v>
          </cell>
        </row>
        <row r="3173">
          <cell r="H3173">
            <v>75.900000000000006</v>
          </cell>
          <cell r="AZ3173">
            <v>0.34160041077454406</v>
          </cell>
        </row>
        <row r="3174">
          <cell r="H3174">
            <v>75.900000000000006</v>
          </cell>
          <cell r="AZ3174">
            <v>0.32850081782582607</v>
          </cell>
        </row>
        <row r="3175">
          <cell r="H3175">
            <v>73.900000000000006</v>
          </cell>
          <cell r="AZ3175">
            <v>0.27707675596816972</v>
          </cell>
        </row>
        <row r="3176">
          <cell r="H3176">
            <v>72</v>
          </cell>
          <cell r="AZ3176">
            <v>0.14790402298850575</v>
          </cell>
        </row>
        <row r="3177">
          <cell r="H3177">
            <v>69.099999999999994</v>
          </cell>
          <cell r="AZ3177">
            <v>0.11308568965517234</v>
          </cell>
        </row>
        <row r="3178">
          <cell r="H3178">
            <v>66</v>
          </cell>
          <cell r="AZ3178">
            <v>7.640057471264361E-2</v>
          </cell>
        </row>
        <row r="3179">
          <cell r="H3179">
            <v>64</v>
          </cell>
          <cell r="AZ3179">
            <v>6.1066666666666665E-2</v>
          </cell>
        </row>
        <row r="3180">
          <cell r="H3180">
            <v>59</v>
          </cell>
          <cell r="AZ3180">
            <v>4.6066666666666665E-2</v>
          </cell>
        </row>
        <row r="3181">
          <cell r="H3181">
            <v>55.9</v>
          </cell>
          <cell r="AZ3181">
            <v>3.6766666666666663E-2</v>
          </cell>
        </row>
        <row r="3182">
          <cell r="H3182">
            <v>55.9</v>
          </cell>
          <cell r="AZ3182">
            <v>4.3454950337685802E-2</v>
          </cell>
        </row>
        <row r="3183">
          <cell r="H3183">
            <v>55</v>
          </cell>
          <cell r="AZ3183">
            <v>3.3566666666666668E-2</v>
          </cell>
        </row>
        <row r="3184">
          <cell r="H3184">
            <v>55</v>
          </cell>
          <cell r="AZ3184">
            <v>3.3566666666666668E-2</v>
          </cell>
        </row>
        <row r="3185">
          <cell r="H3185">
            <v>55.9</v>
          </cell>
          <cell r="AZ3185">
            <v>3.6266666666666662E-2</v>
          </cell>
        </row>
        <row r="3186">
          <cell r="H3186">
            <v>55.9</v>
          </cell>
          <cell r="AZ3186">
            <v>3.6266666666666662E-2</v>
          </cell>
        </row>
        <row r="3187">
          <cell r="H3187">
            <v>53.1</v>
          </cell>
          <cell r="AZ3187">
            <v>2.8366666666666672E-2</v>
          </cell>
        </row>
        <row r="3188">
          <cell r="H3188">
            <v>55.9</v>
          </cell>
          <cell r="AZ3188">
            <v>3.7266666666666663E-2</v>
          </cell>
        </row>
        <row r="3189">
          <cell r="H3189">
            <v>63</v>
          </cell>
          <cell r="AZ3189">
            <v>5.9066666666666663E-2</v>
          </cell>
        </row>
        <row r="3190">
          <cell r="H3190">
            <v>68</v>
          </cell>
          <cell r="AZ3190">
            <v>0.1077066744756168</v>
          </cell>
        </row>
        <row r="3191">
          <cell r="H3191">
            <v>72</v>
          </cell>
          <cell r="AZ3191">
            <v>0.14740402298850577</v>
          </cell>
        </row>
        <row r="3192">
          <cell r="H3192">
            <v>73.900000000000006</v>
          </cell>
          <cell r="AZ3192">
            <v>0.16988844827586205</v>
          </cell>
        </row>
        <row r="3193">
          <cell r="H3193">
            <v>75</v>
          </cell>
          <cell r="AZ3193">
            <v>0.18340574712643673</v>
          </cell>
        </row>
        <row r="3194">
          <cell r="H3194">
            <v>77</v>
          </cell>
          <cell r="AZ3194">
            <v>0.31751048629531387</v>
          </cell>
        </row>
        <row r="3195">
          <cell r="H3195">
            <v>79</v>
          </cell>
          <cell r="AZ3195">
            <v>0.34309676392572935</v>
          </cell>
        </row>
        <row r="3196">
          <cell r="H3196">
            <v>80.099999999999994</v>
          </cell>
          <cell r="AZ3196">
            <v>0.3569442166224579</v>
          </cell>
        </row>
        <row r="3197">
          <cell r="H3197">
            <v>81</v>
          </cell>
          <cell r="AZ3197">
            <v>0.36868304155614506</v>
          </cell>
        </row>
        <row r="3198">
          <cell r="H3198">
            <v>79</v>
          </cell>
          <cell r="AZ3198">
            <v>0.34309676392572935</v>
          </cell>
        </row>
        <row r="3199">
          <cell r="H3199">
            <v>78.099999999999994</v>
          </cell>
          <cell r="AZ3199">
            <v>0.33185793899204241</v>
          </cell>
        </row>
        <row r="3200">
          <cell r="H3200">
            <v>75</v>
          </cell>
          <cell r="AZ3200">
            <v>0.29142420866489827</v>
          </cell>
        </row>
        <row r="3201">
          <cell r="H3201">
            <v>71.099999999999994</v>
          </cell>
          <cell r="AZ3201">
            <v>0.24005596728558787</v>
          </cell>
        </row>
        <row r="3202">
          <cell r="H3202">
            <v>63</v>
          </cell>
          <cell r="AZ3202">
            <v>0.1161666666666667</v>
          </cell>
        </row>
        <row r="3203">
          <cell r="H3203">
            <v>60.1</v>
          </cell>
          <cell r="AZ3203">
            <v>9.304666666666668E-2</v>
          </cell>
        </row>
        <row r="3204">
          <cell r="H3204">
            <v>57.9</v>
          </cell>
          <cell r="AZ3204">
            <v>7.5886666666666658E-2</v>
          </cell>
        </row>
        <row r="3205">
          <cell r="H3205">
            <v>57.9</v>
          </cell>
          <cell r="AZ3205">
            <v>7.5886666666666658E-2</v>
          </cell>
        </row>
        <row r="3206">
          <cell r="H3206">
            <v>57</v>
          </cell>
          <cell r="AZ3206">
            <v>4.0066666666666674E-2</v>
          </cell>
        </row>
        <row r="3207">
          <cell r="H3207">
            <v>57.9</v>
          </cell>
          <cell r="AZ3207">
            <v>4.2266666666666668E-2</v>
          </cell>
        </row>
        <row r="3208">
          <cell r="H3208">
            <v>55</v>
          </cell>
          <cell r="AZ3208">
            <v>3.3566666666666668E-2</v>
          </cell>
        </row>
        <row r="3209">
          <cell r="H3209">
            <v>55.9</v>
          </cell>
          <cell r="AZ3209">
            <v>3.6266666666666662E-2</v>
          </cell>
        </row>
        <row r="3210">
          <cell r="H3210">
            <v>55</v>
          </cell>
          <cell r="AZ3210">
            <v>3.3566666666666668E-2</v>
          </cell>
        </row>
        <row r="3211">
          <cell r="H3211">
            <v>53.1</v>
          </cell>
          <cell r="AZ3211">
            <v>2.8366666666666672E-2</v>
          </cell>
        </row>
        <row r="3212">
          <cell r="H3212">
            <v>55.9</v>
          </cell>
          <cell r="AZ3212">
            <v>3.7266666666666663E-2</v>
          </cell>
        </row>
        <row r="3213">
          <cell r="H3213">
            <v>60.1</v>
          </cell>
          <cell r="AZ3213">
            <v>5.0366666666666671E-2</v>
          </cell>
        </row>
        <row r="3214">
          <cell r="H3214">
            <v>66</v>
          </cell>
          <cell r="AZ3214">
            <v>8.7913858383662724E-2</v>
          </cell>
        </row>
        <row r="3215">
          <cell r="H3215">
            <v>71.099999999999994</v>
          </cell>
          <cell r="AZ3215">
            <v>0.15259178941814544</v>
          </cell>
        </row>
        <row r="3216">
          <cell r="H3216">
            <v>75</v>
          </cell>
          <cell r="AZ3216">
            <v>0.19041903079745584</v>
          </cell>
        </row>
        <row r="3217">
          <cell r="H3217">
            <v>75.900000000000006</v>
          </cell>
          <cell r="AZ3217">
            <v>0.19405626436781614</v>
          </cell>
        </row>
        <row r="3218">
          <cell r="H3218">
            <v>75</v>
          </cell>
          <cell r="AZ3218">
            <v>0.18340574712643673</v>
          </cell>
        </row>
        <row r="3219">
          <cell r="H3219">
            <v>77</v>
          </cell>
          <cell r="AZ3219">
            <v>0.21796184688940992</v>
          </cell>
        </row>
        <row r="3220">
          <cell r="H3220">
            <v>78.099999999999994</v>
          </cell>
          <cell r="AZ3220">
            <v>0.21909086206896547</v>
          </cell>
        </row>
        <row r="3221">
          <cell r="H3221">
            <v>78.099999999999994</v>
          </cell>
          <cell r="AZ3221">
            <v>0.21909086206896547</v>
          </cell>
        </row>
        <row r="3222">
          <cell r="H3222">
            <v>78.099999999999994</v>
          </cell>
          <cell r="AZ3222">
            <v>0.21959086206896547</v>
          </cell>
        </row>
        <row r="3223">
          <cell r="H3223">
            <v>78.099999999999994</v>
          </cell>
          <cell r="AZ3223">
            <v>0.22009086206896544</v>
          </cell>
        </row>
        <row r="3224">
          <cell r="H3224">
            <v>73</v>
          </cell>
          <cell r="AZ3224">
            <v>0.15973793403448275</v>
          </cell>
        </row>
        <row r="3225">
          <cell r="H3225">
            <v>69.099999999999994</v>
          </cell>
          <cell r="AZ3225">
            <v>0.11308568965517234</v>
          </cell>
        </row>
        <row r="3226">
          <cell r="H3226">
            <v>66</v>
          </cell>
          <cell r="AZ3226">
            <v>7.640057471264361E-2</v>
          </cell>
        </row>
        <row r="3227">
          <cell r="H3227">
            <v>63</v>
          </cell>
          <cell r="AZ3227">
            <v>5.8066666666666669E-2</v>
          </cell>
        </row>
        <row r="3228">
          <cell r="H3228">
            <v>60.1</v>
          </cell>
          <cell r="AZ3228">
            <v>4.9366666666666677E-2</v>
          </cell>
        </row>
        <row r="3229">
          <cell r="H3229">
            <v>57.9</v>
          </cell>
          <cell r="AZ3229">
            <v>4.2766666666666668E-2</v>
          </cell>
        </row>
        <row r="3230">
          <cell r="H3230">
            <v>57</v>
          </cell>
          <cell r="AZ3230">
            <v>4.0066666666666674E-2</v>
          </cell>
        </row>
        <row r="3231">
          <cell r="H3231">
            <v>55.9</v>
          </cell>
          <cell r="AZ3231">
            <v>3.6266666666666662E-2</v>
          </cell>
        </row>
        <row r="3232">
          <cell r="H3232">
            <v>55</v>
          </cell>
          <cell r="AZ3232">
            <v>3.3566666666666668E-2</v>
          </cell>
        </row>
        <row r="3233">
          <cell r="H3233">
            <v>55</v>
          </cell>
          <cell r="AZ3233">
            <v>3.3566666666666668E-2</v>
          </cell>
        </row>
        <row r="3234">
          <cell r="H3234">
            <v>54</v>
          </cell>
          <cell r="AZ3234">
            <v>3.0566666666666673E-2</v>
          </cell>
        </row>
        <row r="3235">
          <cell r="H3235">
            <v>55</v>
          </cell>
          <cell r="AZ3235">
            <v>5.326666666666667E-2</v>
          </cell>
        </row>
        <row r="3236">
          <cell r="H3236">
            <v>57.9</v>
          </cell>
          <cell r="AZ3236">
            <v>7.6386666666666658E-2</v>
          </cell>
        </row>
        <row r="3237">
          <cell r="H3237">
            <v>61</v>
          </cell>
          <cell r="AZ3237">
            <v>0.13883870421131636</v>
          </cell>
        </row>
        <row r="3238">
          <cell r="H3238">
            <v>69.099999999999994</v>
          </cell>
          <cell r="AZ3238">
            <v>0.32616993068927153</v>
          </cell>
        </row>
        <row r="3239">
          <cell r="H3239">
            <v>75</v>
          </cell>
          <cell r="AZ3239">
            <v>0.42929022943199213</v>
          </cell>
        </row>
        <row r="3240">
          <cell r="H3240">
            <v>78.099999999999994</v>
          </cell>
          <cell r="AZ3240">
            <v>0.48353005673891031</v>
          </cell>
        </row>
        <row r="3241">
          <cell r="H3241">
            <v>80.099999999999994</v>
          </cell>
          <cell r="AZ3241">
            <v>0.4670872487756918</v>
          </cell>
        </row>
        <row r="3242">
          <cell r="H3242">
            <v>82</v>
          </cell>
          <cell r="AZ3242">
            <v>0.55410320634065757</v>
          </cell>
        </row>
        <row r="3243">
          <cell r="H3243">
            <v>82.9</v>
          </cell>
          <cell r="AZ3243">
            <v>0.5537059942790582</v>
          </cell>
        </row>
        <row r="3244">
          <cell r="H3244">
            <v>82.9</v>
          </cell>
          <cell r="AZ3244">
            <v>0.55320599427905814</v>
          </cell>
        </row>
        <row r="3245">
          <cell r="H3245">
            <v>84</v>
          </cell>
          <cell r="AZ3245">
            <v>0.48821199546354194</v>
          </cell>
        </row>
        <row r="3246">
          <cell r="H3246">
            <v>84</v>
          </cell>
          <cell r="AZ3246">
            <v>0.47554247623277274</v>
          </cell>
        </row>
        <row r="3247">
          <cell r="H3247">
            <v>82</v>
          </cell>
          <cell r="AZ3247">
            <v>0.39283868037135278</v>
          </cell>
        </row>
        <row r="3248">
          <cell r="H3248">
            <v>81</v>
          </cell>
          <cell r="AZ3248">
            <v>0.36968304155614506</v>
          </cell>
        </row>
        <row r="3249">
          <cell r="H3249">
            <v>75.900000000000006</v>
          </cell>
          <cell r="AZ3249">
            <v>0.30266303359858537</v>
          </cell>
        </row>
        <row r="3250">
          <cell r="H3250">
            <v>73</v>
          </cell>
          <cell r="AZ3250">
            <v>0.26433793524371346</v>
          </cell>
        </row>
        <row r="3251">
          <cell r="H3251">
            <v>72</v>
          </cell>
          <cell r="AZ3251">
            <v>0.15379230665952487</v>
          </cell>
        </row>
        <row r="3252">
          <cell r="H3252">
            <v>71.099999999999994</v>
          </cell>
          <cell r="AZ3252">
            <v>0.15159178941814544</v>
          </cell>
        </row>
        <row r="3253">
          <cell r="H3253">
            <v>68</v>
          </cell>
          <cell r="AZ3253">
            <v>0.11483167447561682</v>
          </cell>
        </row>
        <row r="3254">
          <cell r="H3254">
            <v>62.1</v>
          </cell>
          <cell r="AZ3254">
            <v>7.0704950337685785E-2</v>
          </cell>
        </row>
        <row r="3255">
          <cell r="H3255">
            <v>64</v>
          </cell>
          <cell r="AZ3255">
            <v>8.5579950337685742E-2</v>
          </cell>
        </row>
        <row r="3256">
          <cell r="H3256">
            <v>60.1</v>
          </cell>
          <cell r="AZ3256">
            <v>7.3454950337685759E-2</v>
          </cell>
        </row>
        <row r="3257">
          <cell r="H3257">
            <v>63</v>
          </cell>
          <cell r="AZ3257">
            <v>7.7079950337685763E-2</v>
          </cell>
        </row>
        <row r="3258">
          <cell r="H3258">
            <v>61</v>
          </cell>
          <cell r="AZ3258">
            <v>7.1079950337685785E-2</v>
          </cell>
        </row>
        <row r="3259">
          <cell r="H3259">
            <v>60.1</v>
          </cell>
          <cell r="AZ3259">
            <v>0.12057620421131629</v>
          </cell>
        </row>
        <row r="3260">
          <cell r="H3260">
            <v>63</v>
          </cell>
          <cell r="AZ3260">
            <v>0.14382620421131639</v>
          </cell>
        </row>
        <row r="3261">
          <cell r="H3261">
            <v>68</v>
          </cell>
          <cell r="AZ3261">
            <v>0.27553873215573288</v>
          </cell>
        </row>
        <row r="3262">
          <cell r="H3262">
            <v>71.099999999999994</v>
          </cell>
          <cell r="AZ3262">
            <v>0.38075707396577696</v>
          </cell>
        </row>
        <row r="3263">
          <cell r="H3263">
            <v>75</v>
          </cell>
          <cell r="AZ3263">
            <v>0.46456173844527238</v>
          </cell>
        </row>
        <row r="3264">
          <cell r="H3264">
            <v>79</v>
          </cell>
          <cell r="AZ3264">
            <v>0.54620329643935572</v>
          </cell>
        </row>
        <row r="3265">
          <cell r="H3265">
            <v>82</v>
          </cell>
          <cell r="AZ3265">
            <v>0.5312440931673672</v>
          </cell>
        </row>
        <row r="3266">
          <cell r="H3266">
            <v>82.9</v>
          </cell>
          <cell r="AZ3266">
            <v>0.58989107300387678</v>
          </cell>
        </row>
        <row r="3267">
          <cell r="H3267">
            <v>82.9</v>
          </cell>
          <cell r="AZ3267">
            <v>0.57245549608079982</v>
          </cell>
        </row>
        <row r="3268">
          <cell r="H3268">
            <v>84.9</v>
          </cell>
          <cell r="AZ3268">
            <v>0.61743586510077753</v>
          </cell>
        </row>
        <row r="3269">
          <cell r="H3269">
            <v>84.9</v>
          </cell>
          <cell r="AZ3269">
            <v>0.52615746992087054</v>
          </cell>
        </row>
        <row r="3270">
          <cell r="H3270">
            <v>84</v>
          </cell>
          <cell r="AZ3270">
            <v>0.52496679257145273</v>
          </cell>
        </row>
        <row r="3271">
          <cell r="H3271">
            <v>82.9</v>
          </cell>
          <cell r="AZ3271">
            <v>0.40457750530503972</v>
          </cell>
        </row>
        <row r="3272">
          <cell r="H3272">
            <v>82</v>
          </cell>
          <cell r="AZ3272">
            <v>0.39523940633787258</v>
          </cell>
        </row>
        <row r="3273">
          <cell r="H3273">
            <v>75.900000000000006</v>
          </cell>
          <cell r="AZ3273">
            <v>0.32699718264202821</v>
          </cell>
        </row>
        <row r="3274">
          <cell r="H3274">
            <v>73.900000000000006</v>
          </cell>
          <cell r="AZ3274">
            <v>0.30602321270392024</v>
          </cell>
        </row>
        <row r="3275">
          <cell r="H3275">
            <v>73.900000000000006</v>
          </cell>
          <cell r="AZ3275">
            <v>0.18945173194688114</v>
          </cell>
        </row>
        <row r="3276">
          <cell r="H3276">
            <v>71.099999999999994</v>
          </cell>
          <cell r="AZ3276">
            <v>0.15571678941814546</v>
          </cell>
        </row>
        <row r="3277">
          <cell r="H3277">
            <v>68</v>
          </cell>
          <cell r="AZ3277">
            <v>0.11895667447561678</v>
          </cell>
        </row>
        <row r="3278">
          <cell r="H3278">
            <v>66</v>
          </cell>
          <cell r="AZ3278">
            <v>9.1663858383662714E-2</v>
          </cell>
        </row>
        <row r="3279">
          <cell r="H3279">
            <v>66</v>
          </cell>
          <cell r="AZ3279">
            <v>8.2538858383662705E-2</v>
          </cell>
        </row>
        <row r="3280">
          <cell r="H3280">
            <v>62.1</v>
          </cell>
          <cell r="AZ3280">
            <v>6.1579950337685777E-2</v>
          </cell>
        </row>
        <row r="3281">
          <cell r="H3281">
            <v>61</v>
          </cell>
          <cell r="AZ3281">
            <v>5.832995033768576E-2</v>
          </cell>
        </row>
        <row r="3282">
          <cell r="H3282">
            <v>62.1</v>
          </cell>
          <cell r="AZ3282">
            <v>6.1579950337685777E-2</v>
          </cell>
        </row>
        <row r="3283">
          <cell r="H3283">
            <v>62.1</v>
          </cell>
          <cell r="AZ3283">
            <v>0.12610120421131635</v>
          </cell>
        </row>
        <row r="3284">
          <cell r="H3284">
            <v>63</v>
          </cell>
          <cell r="AZ3284">
            <v>0.14382620421131639</v>
          </cell>
        </row>
        <row r="3285">
          <cell r="H3285">
            <v>66.900000000000006</v>
          </cell>
          <cell r="AZ3285">
            <v>0.21951989484361975</v>
          </cell>
        </row>
        <row r="3286">
          <cell r="H3286">
            <v>72</v>
          </cell>
          <cell r="AZ3286">
            <v>0.40984557987384512</v>
          </cell>
        </row>
        <row r="3287">
          <cell r="H3287">
            <v>75.900000000000006</v>
          </cell>
          <cell r="AZ3287">
            <v>0.48059988100611473</v>
          </cell>
        </row>
        <row r="3288">
          <cell r="H3288">
            <v>79</v>
          </cell>
          <cell r="AZ3288">
            <v>0.54620329643935572</v>
          </cell>
        </row>
        <row r="3289">
          <cell r="H3289">
            <v>81</v>
          </cell>
          <cell r="AZ3289">
            <v>0.53952787103387823</v>
          </cell>
        </row>
        <row r="3290">
          <cell r="H3290">
            <v>82.9</v>
          </cell>
          <cell r="AZ3290">
            <v>0.5995349431961845</v>
          </cell>
        </row>
        <row r="3291">
          <cell r="H3291">
            <v>82</v>
          </cell>
          <cell r="AZ3291">
            <v>0.57300696956618191</v>
          </cell>
        </row>
        <row r="3292">
          <cell r="H3292">
            <v>84</v>
          </cell>
          <cell r="AZ3292">
            <v>0.60096870216237686</v>
          </cell>
        </row>
        <row r="3293">
          <cell r="H3293">
            <v>82.9</v>
          </cell>
          <cell r="AZ3293">
            <v>0.52218671303363007</v>
          </cell>
        </row>
        <row r="3294">
          <cell r="H3294">
            <v>84</v>
          </cell>
          <cell r="AZ3294">
            <v>0.54692510734297695</v>
          </cell>
        </row>
        <row r="3295">
          <cell r="H3295">
            <v>82.9</v>
          </cell>
          <cell r="AZ3295">
            <v>0.42259780819463638</v>
          </cell>
        </row>
        <row r="3296">
          <cell r="H3296">
            <v>80.099999999999994</v>
          </cell>
          <cell r="AZ3296">
            <v>0.37547344258897764</v>
          </cell>
        </row>
        <row r="3297">
          <cell r="H3297">
            <v>77</v>
          </cell>
          <cell r="AZ3297">
            <v>0.34706217380029503</v>
          </cell>
        </row>
        <row r="3298">
          <cell r="H3298">
            <v>77</v>
          </cell>
          <cell r="AZ3298">
            <v>0.35375294303106425</v>
          </cell>
        </row>
        <row r="3299">
          <cell r="H3299">
            <v>71.099999999999994</v>
          </cell>
          <cell r="AZ3299">
            <v>0.16109178941814542</v>
          </cell>
        </row>
        <row r="3300">
          <cell r="H3300">
            <v>69.099999999999994</v>
          </cell>
          <cell r="AZ3300">
            <v>0.13204897332619145</v>
          </cell>
        </row>
        <row r="3301">
          <cell r="H3301">
            <v>69.099999999999994</v>
          </cell>
          <cell r="AZ3301">
            <v>0.13204897332619145</v>
          </cell>
        </row>
        <row r="3302">
          <cell r="H3302">
            <v>64.900000000000006</v>
          </cell>
          <cell r="AZ3302">
            <v>7.9579950337685765E-2</v>
          </cell>
        </row>
        <row r="3303">
          <cell r="H3303">
            <v>64.900000000000006</v>
          </cell>
          <cell r="AZ3303">
            <v>7.9079950337685764E-2</v>
          </cell>
        </row>
        <row r="3304">
          <cell r="H3304">
            <v>64</v>
          </cell>
          <cell r="AZ3304">
            <v>8.0454950337685793E-2</v>
          </cell>
        </row>
        <row r="3305">
          <cell r="H3305">
            <v>62.1</v>
          </cell>
          <cell r="AZ3305">
            <v>7.4329950337685774E-2</v>
          </cell>
        </row>
        <row r="3306">
          <cell r="H3306">
            <v>62.1</v>
          </cell>
          <cell r="AZ3306">
            <v>7.4329950337685774E-2</v>
          </cell>
        </row>
        <row r="3307">
          <cell r="H3307">
            <v>60.1</v>
          </cell>
          <cell r="AZ3307">
            <v>0.15697620421131631</v>
          </cell>
        </row>
        <row r="3308">
          <cell r="H3308">
            <v>64.900000000000006</v>
          </cell>
          <cell r="AZ3308">
            <v>0.19615120421131638</v>
          </cell>
        </row>
        <row r="3309">
          <cell r="H3309">
            <v>72</v>
          </cell>
          <cell r="AZ3309">
            <v>0.30543744126271788</v>
          </cell>
        </row>
        <row r="3310">
          <cell r="H3310">
            <v>75.900000000000006</v>
          </cell>
          <cell r="AZ3310">
            <v>0.49753597089672874</v>
          </cell>
        </row>
        <row r="3311">
          <cell r="H3311">
            <v>78.099999999999994</v>
          </cell>
          <cell r="AZ3311">
            <v>0.51986749266644594</v>
          </cell>
        </row>
        <row r="3312">
          <cell r="H3312">
            <v>81</v>
          </cell>
          <cell r="AZ3312">
            <v>0.58263696137500076</v>
          </cell>
        </row>
        <row r="3313">
          <cell r="H3313">
            <v>84</v>
          </cell>
          <cell r="AZ3313">
            <v>0.5839830757856157</v>
          </cell>
        </row>
        <row r="3314">
          <cell r="H3314">
            <v>84</v>
          </cell>
          <cell r="AZ3314">
            <v>0.61972910045101481</v>
          </cell>
        </row>
        <row r="3315">
          <cell r="H3315">
            <v>82.9</v>
          </cell>
          <cell r="AZ3315">
            <v>0.58939107300387683</v>
          </cell>
        </row>
        <row r="3316">
          <cell r="H3316">
            <v>84.9</v>
          </cell>
          <cell r="AZ3316">
            <v>0.6081497555824289</v>
          </cell>
        </row>
        <row r="3317">
          <cell r="H3317">
            <v>84.9</v>
          </cell>
          <cell r="AZ3317">
            <v>0.56443808097297976</v>
          </cell>
        </row>
        <row r="3318">
          <cell r="H3318">
            <v>84.9</v>
          </cell>
          <cell r="AZ3318">
            <v>0.55583749070745403</v>
          </cell>
        </row>
        <row r="3319">
          <cell r="H3319">
            <v>84</v>
          </cell>
          <cell r="AZ3319">
            <v>0.44371510704521117</v>
          </cell>
        </row>
        <row r="3320">
          <cell r="H3320">
            <v>82</v>
          </cell>
          <cell r="AZ3320">
            <v>0.41330402172248787</v>
          </cell>
        </row>
        <row r="3321">
          <cell r="H3321">
            <v>79</v>
          </cell>
          <cell r="AZ3321">
            <v>0.38051460527686448</v>
          </cell>
        </row>
        <row r="3322">
          <cell r="H3322">
            <v>73</v>
          </cell>
          <cell r="AZ3322">
            <v>0.30771884897761648</v>
          </cell>
        </row>
        <row r="3323">
          <cell r="H3323">
            <v>71.099999999999994</v>
          </cell>
          <cell r="AZ3323">
            <v>0.16559178941814542</v>
          </cell>
        </row>
        <row r="3324">
          <cell r="H3324">
            <v>72</v>
          </cell>
          <cell r="AZ3324">
            <v>0.17604230665952489</v>
          </cell>
        </row>
        <row r="3325">
          <cell r="H3325">
            <v>70</v>
          </cell>
          <cell r="AZ3325">
            <v>0.15224949056757078</v>
          </cell>
        </row>
        <row r="3326">
          <cell r="H3326">
            <v>68</v>
          </cell>
          <cell r="AZ3326">
            <v>0.13920667447561683</v>
          </cell>
        </row>
        <row r="3327">
          <cell r="H3327">
            <v>66</v>
          </cell>
          <cell r="AZ3327">
            <v>0.11503885838366273</v>
          </cell>
        </row>
        <row r="3328">
          <cell r="H3328">
            <v>64.900000000000006</v>
          </cell>
          <cell r="AZ3328">
            <v>0.10870495033768578</v>
          </cell>
        </row>
        <row r="3329">
          <cell r="H3329">
            <v>62.1</v>
          </cell>
          <cell r="AZ3329">
            <v>9.9954950337685769E-2</v>
          </cell>
        </row>
        <row r="3330">
          <cell r="H3330">
            <v>62.1</v>
          </cell>
          <cell r="AZ3330">
            <v>9.9954950337685769E-2</v>
          </cell>
        </row>
        <row r="3331">
          <cell r="H3331">
            <v>61</v>
          </cell>
          <cell r="AZ3331">
            <v>0.21710120421131635</v>
          </cell>
        </row>
        <row r="3332">
          <cell r="H3332">
            <v>66</v>
          </cell>
          <cell r="AZ3332">
            <v>0.23059687760224032</v>
          </cell>
        </row>
        <row r="3333">
          <cell r="H3333">
            <v>69.099999999999994</v>
          </cell>
          <cell r="AZ3333">
            <v>0.27036455664733322</v>
          </cell>
        </row>
        <row r="3334">
          <cell r="H3334">
            <v>75.900000000000006</v>
          </cell>
          <cell r="AZ3334">
            <v>0.46905097370350185</v>
          </cell>
        </row>
        <row r="3335">
          <cell r="H3335">
            <v>78.099999999999994</v>
          </cell>
          <cell r="AZ3335">
            <v>0.51971174222467842</v>
          </cell>
        </row>
        <row r="3336">
          <cell r="H3336">
            <v>82</v>
          </cell>
          <cell r="AZ3336">
            <v>0.60163860135800629</v>
          </cell>
        </row>
        <row r="3337">
          <cell r="H3337">
            <v>84</v>
          </cell>
          <cell r="AZ3337">
            <v>0.56871481836685378</v>
          </cell>
        </row>
        <row r="3338">
          <cell r="H3338">
            <v>86</v>
          </cell>
          <cell r="AZ3338">
            <v>0.62753637108903459</v>
          </cell>
        </row>
        <row r="3339">
          <cell r="H3339">
            <v>87.1</v>
          </cell>
          <cell r="AZ3339">
            <v>0.63923489154517033</v>
          </cell>
        </row>
        <row r="3340">
          <cell r="H3340">
            <v>87.1</v>
          </cell>
          <cell r="AZ3340">
            <v>0.64317052974059474</v>
          </cell>
        </row>
        <row r="3341">
          <cell r="H3341">
            <v>87.1</v>
          </cell>
          <cell r="AZ3341">
            <v>0.58467494127929809</v>
          </cell>
        </row>
        <row r="3342">
          <cell r="H3342">
            <v>87.1</v>
          </cell>
          <cell r="AZ3342">
            <v>0.56189667378272001</v>
          </cell>
        </row>
        <row r="3343">
          <cell r="H3343">
            <v>84.9</v>
          </cell>
          <cell r="AZ3343">
            <v>0.46470389351735975</v>
          </cell>
        </row>
        <row r="3344">
          <cell r="H3344">
            <v>82.9</v>
          </cell>
          <cell r="AZ3344">
            <v>0.30283190436067431</v>
          </cell>
        </row>
        <row r="3345">
          <cell r="H3345">
            <v>78.099999999999994</v>
          </cell>
          <cell r="AZ3345">
            <v>0.23992914573998458</v>
          </cell>
        </row>
        <row r="3346">
          <cell r="H3346">
            <v>75</v>
          </cell>
          <cell r="AZ3346">
            <v>0.19916903079745579</v>
          </cell>
        </row>
        <row r="3347">
          <cell r="H3347">
            <v>72</v>
          </cell>
          <cell r="AZ3347">
            <v>0.16279230665952488</v>
          </cell>
        </row>
        <row r="3348">
          <cell r="H3348">
            <v>69.099999999999994</v>
          </cell>
          <cell r="AZ3348">
            <v>0.13767397332619144</v>
          </cell>
        </row>
        <row r="3349">
          <cell r="H3349">
            <v>68</v>
          </cell>
          <cell r="AZ3349">
            <v>0.1245816744756168</v>
          </cell>
        </row>
        <row r="3350">
          <cell r="H3350">
            <v>66</v>
          </cell>
          <cell r="AZ3350">
            <v>0.10528885838366271</v>
          </cell>
        </row>
        <row r="3351">
          <cell r="H3351">
            <v>64</v>
          </cell>
          <cell r="AZ3351">
            <v>8.5579950337685742E-2</v>
          </cell>
        </row>
        <row r="3352">
          <cell r="H3352">
            <v>63</v>
          </cell>
          <cell r="AZ3352">
            <v>8.6704950337685785E-2</v>
          </cell>
        </row>
        <row r="3353">
          <cell r="H3353">
            <v>63</v>
          </cell>
          <cell r="AZ3353">
            <v>8.6704950337685785E-2</v>
          </cell>
        </row>
        <row r="3354">
          <cell r="H3354">
            <v>63</v>
          </cell>
          <cell r="AZ3354">
            <v>8.6704950337685785E-2</v>
          </cell>
        </row>
        <row r="3355">
          <cell r="H3355">
            <v>64.900000000000006</v>
          </cell>
          <cell r="AZ3355">
            <v>9.8704950337685768E-2</v>
          </cell>
        </row>
        <row r="3356">
          <cell r="H3356">
            <v>64.900000000000006</v>
          </cell>
          <cell r="AZ3356">
            <v>9.370495033768575E-2</v>
          </cell>
        </row>
        <row r="3357">
          <cell r="H3357">
            <v>69.099999999999994</v>
          </cell>
          <cell r="AZ3357">
            <v>0.14854897332619152</v>
          </cell>
        </row>
        <row r="3358">
          <cell r="H3358">
            <v>75</v>
          </cell>
          <cell r="AZ3358">
            <v>0.2235440307974558</v>
          </cell>
        </row>
        <row r="3359">
          <cell r="H3359">
            <v>79</v>
          </cell>
          <cell r="AZ3359">
            <v>0.27637966298136385</v>
          </cell>
        </row>
        <row r="3360">
          <cell r="H3360">
            <v>82</v>
          </cell>
          <cell r="AZ3360">
            <v>0.30638138711929497</v>
          </cell>
        </row>
        <row r="3361">
          <cell r="H3361">
            <v>84</v>
          </cell>
          <cell r="AZ3361">
            <v>0.33654920321124893</v>
          </cell>
        </row>
        <row r="3362">
          <cell r="H3362">
            <v>86</v>
          </cell>
          <cell r="AZ3362">
            <v>0.48687350006024216</v>
          </cell>
        </row>
        <row r="3363">
          <cell r="H3363">
            <v>86</v>
          </cell>
          <cell r="AZ3363">
            <v>0.47234273082947303</v>
          </cell>
        </row>
        <row r="3364">
          <cell r="H3364">
            <v>84.9</v>
          </cell>
          <cell r="AZ3364">
            <v>0.45756543197889821</v>
          </cell>
        </row>
        <row r="3365">
          <cell r="H3365">
            <v>80.099999999999994</v>
          </cell>
          <cell r="AZ3365">
            <v>0.42323036566590067</v>
          </cell>
        </row>
        <row r="3366">
          <cell r="H3366">
            <v>79</v>
          </cell>
          <cell r="AZ3366">
            <v>0.37314845143071057</v>
          </cell>
        </row>
        <row r="3367">
          <cell r="H3367">
            <v>78.099999999999994</v>
          </cell>
          <cell r="AZ3367">
            <v>0.38306101111240853</v>
          </cell>
        </row>
        <row r="3368">
          <cell r="H3368">
            <v>70</v>
          </cell>
          <cell r="AZ3368">
            <v>0.31659250978614839</v>
          </cell>
        </row>
        <row r="3369">
          <cell r="H3369">
            <v>69.099999999999994</v>
          </cell>
          <cell r="AZ3369">
            <v>0.30428353100630756</v>
          </cell>
        </row>
        <row r="3370">
          <cell r="H3370">
            <v>69.099999999999994</v>
          </cell>
          <cell r="AZ3370">
            <v>0.28779737716015369</v>
          </cell>
        </row>
        <row r="3371">
          <cell r="H3371">
            <v>69.099999999999994</v>
          </cell>
          <cell r="AZ3371">
            <v>0.28729737716015374</v>
          </cell>
        </row>
        <row r="3372">
          <cell r="H3372">
            <v>66</v>
          </cell>
          <cell r="AZ3372">
            <v>0.22343226221762497</v>
          </cell>
        </row>
        <row r="3373">
          <cell r="H3373">
            <v>64.900000000000006</v>
          </cell>
          <cell r="AZ3373">
            <v>0.2336762042113163</v>
          </cell>
        </row>
        <row r="3374">
          <cell r="H3374">
            <v>63</v>
          </cell>
          <cell r="AZ3374">
            <v>9.7329950337685781E-2</v>
          </cell>
        </row>
        <row r="3375">
          <cell r="H3375">
            <v>62.1</v>
          </cell>
          <cell r="AZ3375">
            <v>9.4079950337685792E-2</v>
          </cell>
        </row>
        <row r="3376">
          <cell r="H3376">
            <v>61</v>
          </cell>
          <cell r="AZ3376">
            <v>9.0829950337685789E-2</v>
          </cell>
        </row>
        <row r="3377">
          <cell r="H3377">
            <v>61</v>
          </cell>
          <cell r="AZ3377">
            <v>9.6579950337685794E-2</v>
          </cell>
        </row>
        <row r="3378">
          <cell r="H3378">
            <v>61</v>
          </cell>
          <cell r="AZ3378">
            <v>9.6579950337685794E-2</v>
          </cell>
        </row>
        <row r="3379">
          <cell r="H3379">
            <v>61</v>
          </cell>
          <cell r="AZ3379">
            <v>9.707995033768578E-2</v>
          </cell>
        </row>
        <row r="3380">
          <cell r="H3380">
            <v>62.1</v>
          </cell>
          <cell r="AZ3380">
            <v>0.10095495033768578</v>
          </cell>
        </row>
        <row r="3381">
          <cell r="H3381">
            <v>64.900000000000006</v>
          </cell>
          <cell r="AZ3381">
            <v>0.1163299503376858</v>
          </cell>
        </row>
        <row r="3382">
          <cell r="H3382">
            <v>68</v>
          </cell>
          <cell r="AZ3382">
            <v>0.16383167447561683</v>
          </cell>
        </row>
        <row r="3383">
          <cell r="H3383">
            <v>71.099999999999994</v>
          </cell>
          <cell r="AZ3383">
            <v>0.20571678941814545</v>
          </cell>
        </row>
        <row r="3384">
          <cell r="H3384">
            <v>73.900000000000006</v>
          </cell>
          <cell r="AZ3384">
            <v>0.23932673194688117</v>
          </cell>
        </row>
        <row r="3385">
          <cell r="H3385">
            <v>78.099999999999994</v>
          </cell>
          <cell r="AZ3385">
            <v>0.29655414573998456</v>
          </cell>
        </row>
        <row r="3386">
          <cell r="H3386">
            <v>79</v>
          </cell>
          <cell r="AZ3386">
            <v>0.30025466298136388</v>
          </cell>
        </row>
        <row r="3387">
          <cell r="H3387">
            <v>78.099999999999994</v>
          </cell>
          <cell r="AZ3387">
            <v>0.28905414573998467</v>
          </cell>
        </row>
        <row r="3388">
          <cell r="H3388">
            <v>79</v>
          </cell>
          <cell r="AZ3388">
            <v>0.29375466298136388</v>
          </cell>
        </row>
        <row r="3389">
          <cell r="H3389">
            <v>80.099999999999994</v>
          </cell>
          <cell r="AZ3389">
            <v>0.30022196183193856</v>
          </cell>
        </row>
        <row r="3390">
          <cell r="H3390">
            <v>80.099999999999994</v>
          </cell>
          <cell r="AZ3390">
            <v>0.30722196183193856</v>
          </cell>
        </row>
        <row r="3391">
          <cell r="H3391">
            <v>78.099999999999994</v>
          </cell>
          <cell r="AZ3391">
            <v>0.27755414573998455</v>
          </cell>
        </row>
        <row r="3392">
          <cell r="H3392">
            <v>75</v>
          </cell>
          <cell r="AZ3392">
            <v>0.24079403079745579</v>
          </cell>
        </row>
        <row r="3393">
          <cell r="H3393">
            <v>72</v>
          </cell>
          <cell r="AZ3393">
            <v>0.21079230665952489</v>
          </cell>
        </row>
        <row r="3394">
          <cell r="H3394">
            <v>70</v>
          </cell>
          <cell r="AZ3394">
            <v>0.18062449056757079</v>
          </cell>
        </row>
        <row r="3395">
          <cell r="H3395">
            <v>70</v>
          </cell>
          <cell r="AZ3395">
            <v>0.18662449056757077</v>
          </cell>
        </row>
        <row r="3396">
          <cell r="H3396">
            <v>69.099999999999994</v>
          </cell>
          <cell r="AZ3396">
            <v>0.17592397332619147</v>
          </cell>
        </row>
        <row r="3397">
          <cell r="H3397">
            <v>69.099999999999994</v>
          </cell>
          <cell r="AZ3397">
            <v>0.17592397332619147</v>
          </cell>
        </row>
        <row r="3398">
          <cell r="H3398">
            <v>68</v>
          </cell>
          <cell r="AZ3398">
            <v>0.16283167447561681</v>
          </cell>
        </row>
        <row r="3399">
          <cell r="H3399">
            <v>66</v>
          </cell>
          <cell r="AZ3399">
            <v>0.13866385838366269</v>
          </cell>
        </row>
        <row r="3400">
          <cell r="H3400">
            <v>64</v>
          </cell>
          <cell r="AZ3400">
            <v>0.11720495033768576</v>
          </cell>
        </row>
        <row r="3401">
          <cell r="H3401">
            <v>63</v>
          </cell>
          <cell r="AZ3401">
            <v>0.11395495033768581</v>
          </cell>
        </row>
        <row r="3402">
          <cell r="H3402">
            <v>63</v>
          </cell>
          <cell r="AZ3402">
            <v>0.11395495033768581</v>
          </cell>
        </row>
        <row r="3403">
          <cell r="H3403">
            <v>62.1</v>
          </cell>
          <cell r="AZ3403">
            <v>0.27170120421131638</v>
          </cell>
        </row>
        <row r="3404">
          <cell r="H3404">
            <v>63</v>
          </cell>
          <cell r="AZ3404">
            <v>0.29397620421131632</v>
          </cell>
        </row>
        <row r="3405">
          <cell r="H3405">
            <v>66</v>
          </cell>
          <cell r="AZ3405">
            <v>0.2820739929868557</v>
          </cell>
        </row>
        <row r="3406">
          <cell r="H3406">
            <v>69.099999999999994</v>
          </cell>
          <cell r="AZ3406">
            <v>0.42717798129514811</v>
          </cell>
        </row>
        <row r="3407">
          <cell r="H3407">
            <v>73</v>
          </cell>
          <cell r="AZ3407">
            <v>0.49836492743068123</v>
          </cell>
        </row>
        <row r="3408">
          <cell r="H3408">
            <v>75.900000000000006</v>
          </cell>
          <cell r="AZ3408">
            <v>0.52904798307699119</v>
          </cell>
        </row>
        <row r="3409">
          <cell r="H3409">
            <v>77</v>
          </cell>
          <cell r="AZ3409">
            <v>0.49098123873235866</v>
          </cell>
        </row>
        <row r="3410">
          <cell r="H3410">
            <v>79</v>
          </cell>
          <cell r="AZ3410">
            <v>0.5742208265492228</v>
          </cell>
        </row>
        <row r="3411">
          <cell r="H3411">
            <v>80.099999999999994</v>
          </cell>
          <cell r="AZ3411">
            <v>0.59366153770313579</v>
          </cell>
        </row>
        <row r="3412">
          <cell r="H3412">
            <v>81</v>
          </cell>
          <cell r="AZ3412">
            <v>0.58920641831090881</v>
          </cell>
        </row>
        <row r="3413">
          <cell r="H3413">
            <v>81</v>
          </cell>
          <cell r="AZ3413">
            <v>0.48733907063119297</v>
          </cell>
        </row>
        <row r="3414">
          <cell r="H3414">
            <v>73</v>
          </cell>
          <cell r="AZ3414">
            <v>0.39566568380686518</v>
          </cell>
        </row>
        <row r="3415">
          <cell r="H3415">
            <v>70</v>
          </cell>
          <cell r="AZ3415">
            <v>0.32670500978614841</v>
          </cell>
        </row>
        <row r="3416">
          <cell r="H3416">
            <v>70</v>
          </cell>
          <cell r="AZ3416">
            <v>0.30010635593999452</v>
          </cell>
        </row>
        <row r="3417">
          <cell r="H3417">
            <v>68</v>
          </cell>
          <cell r="AZ3417">
            <v>0.27352007830957908</v>
          </cell>
        </row>
        <row r="3418">
          <cell r="H3418">
            <v>68</v>
          </cell>
          <cell r="AZ3418">
            <v>0.28021084754034825</v>
          </cell>
        </row>
        <row r="3419">
          <cell r="H3419">
            <v>66</v>
          </cell>
          <cell r="AZ3419">
            <v>0.13241385838366274</v>
          </cell>
        </row>
        <row r="3420">
          <cell r="H3420">
            <v>64.900000000000006</v>
          </cell>
          <cell r="AZ3420">
            <v>0.1148299503376858</v>
          </cell>
        </row>
        <row r="3421">
          <cell r="H3421">
            <v>64.900000000000006</v>
          </cell>
          <cell r="AZ3421">
            <v>0.1148299503376858</v>
          </cell>
        </row>
        <row r="3422">
          <cell r="H3422">
            <v>63</v>
          </cell>
          <cell r="AZ3422">
            <v>0.1144549503376858</v>
          </cell>
        </row>
        <row r="3423">
          <cell r="H3423">
            <v>62.1</v>
          </cell>
          <cell r="AZ3423">
            <v>0.10595495033768579</v>
          </cell>
        </row>
        <row r="3424">
          <cell r="H3424">
            <v>62.1</v>
          </cell>
          <cell r="AZ3424">
            <v>0.10595495033768579</v>
          </cell>
        </row>
        <row r="3425">
          <cell r="H3425">
            <v>62.1</v>
          </cell>
          <cell r="AZ3425">
            <v>0.10595495033768579</v>
          </cell>
        </row>
        <row r="3426">
          <cell r="H3426">
            <v>63</v>
          </cell>
          <cell r="AZ3426">
            <v>0.11395495033768581</v>
          </cell>
        </row>
        <row r="3427">
          <cell r="H3427">
            <v>63</v>
          </cell>
          <cell r="AZ3427">
            <v>0.26227620421131637</v>
          </cell>
        </row>
        <row r="3428">
          <cell r="H3428">
            <v>64.900000000000006</v>
          </cell>
          <cell r="AZ3428">
            <v>0.2952762042113164</v>
          </cell>
        </row>
        <row r="3429">
          <cell r="H3429">
            <v>66.900000000000006</v>
          </cell>
          <cell r="AZ3429">
            <v>0.29388297176669675</v>
          </cell>
        </row>
        <row r="3430">
          <cell r="H3430">
            <v>70</v>
          </cell>
          <cell r="AZ3430">
            <v>0.4641841855807915</v>
          </cell>
        </row>
        <row r="3431">
          <cell r="H3431">
            <v>70</v>
          </cell>
          <cell r="AZ3431">
            <v>0.46570668558079148</v>
          </cell>
        </row>
        <row r="3432">
          <cell r="H3432">
            <v>73.900000000000006</v>
          </cell>
          <cell r="AZ3432">
            <v>0.52767680732840938</v>
          </cell>
        </row>
        <row r="3433">
          <cell r="H3433">
            <v>78.099999999999994</v>
          </cell>
          <cell r="AZ3433">
            <v>0.54604742501851355</v>
          </cell>
        </row>
        <row r="3434">
          <cell r="H3434">
            <v>79</v>
          </cell>
          <cell r="AZ3434">
            <v>0.58710985960096451</v>
          </cell>
        </row>
        <row r="3435">
          <cell r="H3435">
            <v>73</v>
          </cell>
          <cell r="AZ3435">
            <v>0.5459660610196867</v>
          </cell>
        </row>
        <row r="3436">
          <cell r="H3436">
            <v>81</v>
          </cell>
          <cell r="AZ3436">
            <v>0.63490805347097812</v>
          </cell>
        </row>
        <row r="3437">
          <cell r="H3437">
            <v>80.099999999999994</v>
          </cell>
          <cell r="AZ3437">
            <v>0.55190695939525192</v>
          </cell>
        </row>
        <row r="3438">
          <cell r="H3438">
            <v>81</v>
          </cell>
          <cell r="AZ3438">
            <v>0.54694633497479628</v>
          </cell>
        </row>
        <row r="3439">
          <cell r="H3439">
            <v>77</v>
          </cell>
          <cell r="AZ3439">
            <v>0.3788962122618334</v>
          </cell>
        </row>
        <row r="3440">
          <cell r="H3440">
            <v>75</v>
          </cell>
          <cell r="AZ3440">
            <v>0.33480512693911035</v>
          </cell>
        </row>
        <row r="3441">
          <cell r="H3441">
            <v>71.099999999999994</v>
          </cell>
          <cell r="AZ3441">
            <v>0.28301596248287691</v>
          </cell>
        </row>
        <row r="3442">
          <cell r="H3442">
            <v>71.099999999999994</v>
          </cell>
          <cell r="AZ3442">
            <v>0.28251596248287686</v>
          </cell>
        </row>
        <row r="3443">
          <cell r="H3443">
            <v>69.099999999999994</v>
          </cell>
          <cell r="AZ3443">
            <v>0.15792397332619146</v>
          </cell>
        </row>
        <row r="3444">
          <cell r="H3444">
            <v>68</v>
          </cell>
          <cell r="AZ3444">
            <v>0.13408167447561681</v>
          </cell>
        </row>
        <row r="3445">
          <cell r="H3445">
            <v>68</v>
          </cell>
          <cell r="AZ3445">
            <v>0.13408167447561681</v>
          </cell>
        </row>
        <row r="3446">
          <cell r="H3446">
            <v>64.900000000000006</v>
          </cell>
          <cell r="AZ3446">
            <v>8.8829950337685787E-2</v>
          </cell>
        </row>
        <row r="3447">
          <cell r="H3447">
            <v>64.900000000000006</v>
          </cell>
          <cell r="AZ3447">
            <v>0.10295495033768577</v>
          </cell>
        </row>
        <row r="3448">
          <cell r="H3448">
            <v>64.900000000000006</v>
          </cell>
          <cell r="AZ3448">
            <v>0.10295495033768577</v>
          </cell>
        </row>
        <row r="3449">
          <cell r="H3449">
            <v>64</v>
          </cell>
          <cell r="AZ3449">
            <v>0.10595495033768579</v>
          </cell>
        </row>
        <row r="3450">
          <cell r="H3450">
            <v>64</v>
          </cell>
          <cell r="AZ3450">
            <v>0.11207995033768575</v>
          </cell>
        </row>
        <row r="3451">
          <cell r="H3451">
            <v>64.900000000000006</v>
          </cell>
          <cell r="AZ3451">
            <v>0.27787620421131626</v>
          </cell>
        </row>
        <row r="3452">
          <cell r="H3452">
            <v>66</v>
          </cell>
          <cell r="AZ3452">
            <v>0.2472584160637788</v>
          </cell>
        </row>
        <row r="3453">
          <cell r="H3453">
            <v>66</v>
          </cell>
          <cell r="AZ3453">
            <v>0.24945245452531728</v>
          </cell>
        </row>
        <row r="3454">
          <cell r="H3454">
            <v>63</v>
          </cell>
          <cell r="AZ3454">
            <v>0.39036915283499807</v>
          </cell>
        </row>
        <row r="3455">
          <cell r="H3455">
            <v>64.900000000000006</v>
          </cell>
          <cell r="AZ3455">
            <v>0.43609529838355815</v>
          </cell>
        </row>
        <row r="3456">
          <cell r="H3456">
            <v>64.900000000000006</v>
          </cell>
          <cell r="AZ3456">
            <v>0.43609529838355815</v>
          </cell>
        </row>
        <row r="3457">
          <cell r="H3457">
            <v>66</v>
          </cell>
          <cell r="AZ3457">
            <v>0.34898353328531756</v>
          </cell>
        </row>
        <row r="3458">
          <cell r="H3458">
            <v>66</v>
          </cell>
          <cell r="AZ3458">
            <v>0.39062290006874767</v>
          </cell>
        </row>
        <row r="3459">
          <cell r="H3459">
            <v>66</v>
          </cell>
          <cell r="AZ3459">
            <v>0.39012290006874761</v>
          </cell>
        </row>
        <row r="3460">
          <cell r="H3460">
            <v>64.900000000000006</v>
          </cell>
          <cell r="AZ3460">
            <v>0.48438711994489647</v>
          </cell>
        </row>
        <row r="3461">
          <cell r="H3461">
            <v>64.900000000000006</v>
          </cell>
          <cell r="AZ3461">
            <v>0.40159590719163207</v>
          </cell>
        </row>
        <row r="3462">
          <cell r="H3462">
            <v>66.900000000000006</v>
          </cell>
          <cell r="AZ3462">
            <v>0.35026425964504504</v>
          </cell>
        </row>
        <row r="3463">
          <cell r="H3463">
            <v>66.900000000000006</v>
          </cell>
          <cell r="AZ3463">
            <v>0.28616604868977369</v>
          </cell>
        </row>
        <row r="3464">
          <cell r="H3464">
            <v>66.900000000000006</v>
          </cell>
          <cell r="AZ3464">
            <v>0.27605354868977366</v>
          </cell>
        </row>
        <row r="3465">
          <cell r="H3465">
            <v>66.900000000000006</v>
          </cell>
          <cell r="AZ3465">
            <v>0.27555354868977372</v>
          </cell>
        </row>
        <row r="3466">
          <cell r="H3466">
            <v>66</v>
          </cell>
          <cell r="AZ3466">
            <v>0.26324456990993267</v>
          </cell>
        </row>
        <row r="3467">
          <cell r="H3467">
            <v>64.900000000000006</v>
          </cell>
          <cell r="AZ3467">
            <v>0.12670495033768578</v>
          </cell>
        </row>
        <row r="3468">
          <cell r="H3468">
            <v>64</v>
          </cell>
          <cell r="AZ3468">
            <v>0.11720495033768576</v>
          </cell>
        </row>
        <row r="3469">
          <cell r="H3469">
            <v>63</v>
          </cell>
          <cell r="AZ3469">
            <v>0.10870495033768578</v>
          </cell>
        </row>
        <row r="3470">
          <cell r="H3470">
            <v>62.1</v>
          </cell>
          <cell r="AZ3470">
            <v>0.10645495033768579</v>
          </cell>
        </row>
        <row r="3471">
          <cell r="H3471">
            <v>63</v>
          </cell>
          <cell r="AZ3471">
            <v>0.12032995033768576</v>
          </cell>
        </row>
        <row r="3472">
          <cell r="H3472">
            <v>62.1</v>
          </cell>
          <cell r="AZ3472">
            <v>0.11757995033768577</v>
          </cell>
        </row>
        <row r="3473">
          <cell r="H3473">
            <v>62.1</v>
          </cell>
          <cell r="AZ3473">
            <v>0.11757995033768577</v>
          </cell>
        </row>
        <row r="3474">
          <cell r="H3474">
            <v>62.1</v>
          </cell>
          <cell r="AZ3474">
            <v>0.11120495033768578</v>
          </cell>
        </row>
        <row r="3475">
          <cell r="H3475">
            <v>62.1</v>
          </cell>
          <cell r="AZ3475">
            <v>0.25512620421131632</v>
          </cell>
        </row>
        <row r="3476">
          <cell r="H3476">
            <v>63</v>
          </cell>
          <cell r="AZ3476">
            <v>0.26277620421131637</v>
          </cell>
        </row>
        <row r="3477">
          <cell r="H3477">
            <v>64</v>
          </cell>
          <cell r="AZ3477">
            <v>0.28183870421131635</v>
          </cell>
        </row>
        <row r="3478">
          <cell r="H3478">
            <v>64.900000000000006</v>
          </cell>
          <cell r="AZ3478">
            <v>0.43457279838355817</v>
          </cell>
        </row>
        <row r="3479">
          <cell r="H3479">
            <v>68</v>
          </cell>
          <cell r="AZ3479">
            <v>0.4169400644861937</v>
          </cell>
        </row>
        <row r="3480">
          <cell r="H3480">
            <v>68</v>
          </cell>
          <cell r="AZ3480">
            <v>0.42686894549134102</v>
          </cell>
        </row>
        <row r="3481">
          <cell r="H3481">
            <v>68</v>
          </cell>
          <cell r="AZ3481">
            <v>0.38441170611175707</v>
          </cell>
        </row>
        <row r="3482">
          <cell r="H3482">
            <v>69.099999999999994</v>
          </cell>
          <cell r="AZ3482">
            <v>0.45410941278324668</v>
          </cell>
        </row>
        <row r="3483">
          <cell r="H3483">
            <v>68</v>
          </cell>
          <cell r="AZ3483">
            <v>0.43900424449763215</v>
          </cell>
        </row>
        <row r="3484">
          <cell r="H3484">
            <v>69.099999999999994</v>
          </cell>
          <cell r="AZ3484">
            <v>0.45310941278324679</v>
          </cell>
        </row>
        <row r="3485">
          <cell r="H3485">
            <v>70</v>
          </cell>
          <cell r="AZ3485">
            <v>0.40241476551439093</v>
          </cell>
        </row>
        <row r="3486">
          <cell r="H3486">
            <v>70</v>
          </cell>
          <cell r="AZ3486">
            <v>0.40089226551439094</v>
          </cell>
        </row>
        <row r="3487">
          <cell r="H3487">
            <v>70</v>
          </cell>
          <cell r="AZ3487">
            <v>0.34406808670922534</v>
          </cell>
        </row>
        <row r="3488">
          <cell r="H3488">
            <v>69.099999999999994</v>
          </cell>
          <cell r="AZ3488">
            <v>0.32214660792938449</v>
          </cell>
        </row>
        <row r="3489">
          <cell r="H3489">
            <v>68</v>
          </cell>
          <cell r="AZ3489">
            <v>0.30736930907880983</v>
          </cell>
        </row>
        <row r="3490">
          <cell r="H3490">
            <v>66</v>
          </cell>
          <cell r="AZ3490">
            <v>0.27096149298685568</v>
          </cell>
        </row>
        <row r="3491">
          <cell r="H3491">
            <v>66</v>
          </cell>
          <cell r="AZ3491">
            <v>0.14441385838366269</v>
          </cell>
        </row>
        <row r="3492">
          <cell r="H3492">
            <v>68</v>
          </cell>
          <cell r="AZ3492">
            <v>0.18070667447561681</v>
          </cell>
        </row>
        <row r="3493">
          <cell r="H3493">
            <v>66.900000000000006</v>
          </cell>
          <cell r="AZ3493">
            <v>0.16173937562504212</v>
          </cell>
        </row>
        <row r="3494">
          <cell r="H3494">
            <v>66.900000000000006</v>
          </cell>
          <cell r="AZ3494">
            <v>0.1682393756250421</v>
          </cell>
        </row>
        <row r="3495">
          <cell r="H3495">
            <v>64.900000000000006</v>
          </cell>
          <cell r="AZ3495">
            <v>0.13895495033768579</v>
          </cell>
        </row>
        <row r="3496">
          <cell r="H3496">
            <v>64.900000000000006</v>
          </cell>
          <cell r="AZ3496">
            <v>0.13895495033768579</v>
          </cell>
        </row>
        <row r="3497">
          <cell r="H3497">
            <v>64.900000000000006</v>
          </cell>
          <cell r="AZ3497">
            <v>0.13895495033768579</v>
          </cell>
        </row>
        <row r="3498">
          <cell r="H3498">
            <v>66</v>
          </cell>
          <cell r="AZ3498">
            <v>0.15691385838366267</v>
          </cell>
        </row>
        <row r="3499">
          <cell r="H3499">
            <v>66</v>
          </cell>
          <cell r="AZ3499">
            <v>0.28885072375608656</v>
          </cell>
        </row>
        <row r="3500">
          <cell r="H3500">
            <v>68</v>
          </cell>
          <cell r="AZ3500">
            <v>0.31561238600188679</v>
          </cell>
        </row>
        <row r="3501">
          <cell r="H3501">
            <v>68</v>
          </cell>
          <cell r="AZ3501">
            <v>0.3215057193352201</v>
          </cell>
        </row>
        <row r="3502">
          <cell r="H3502">
            <v>69.099999999999994</v>
          </cell>
          <cell r="AZ3502">
            <v>0.43258070696476958</v>
          </cell>
        </row>
        <row r="3503">
          <cell r="H3503">
            <v>73.900000000000006</v>
          </cell>
          <cell r="AZ3503">
            <v>0.54206011883530092</v>
          </cell>
        </row>
        <row r="3504">
          <cell r="H3504">
            <v>73</v>
          </cell>
          <cell r="AZ3504">
            <v>0.50178428977411949</v>
          </cell>
        </row>
        <row r="3505">
          <cell r="H3505">
            <v>75</v>
          </cell>
          <cell r="AZ3505">
            <v>0.48524005846943868</v>
          </cell>
        </row>
        <row r="3506">
          <cell r="H3506">
            <v>77</v>
          </cell>
          <cell r="AZ3506">
            <v>0.57544563752365785</v>
          </cell>
        </row>
        <row r="3507">
          <cell r="H3507">
            <v>78.099999999999994</v>
          </cell>
          <cell r="AZ3507">
            <v>0.57202457766045844</v>
          </cell>
        </row>
        <row r="3508">
          <cell r="H3508">
            <v>80.099999999999994</v>
          </cell>
          <cell r="AZ3508">
            <v>0.61746915679276171</v>
          </cell>
        </row>
        <row r="3509">
          <cell r="H3509">
            <v>82.9</v>
          </cell>
          <cell r="AZ3509">
            <v>0.5859343200070698</v>
          </cell>
        </row>
        <row r="3510">
          <cell r="H3510">
            <v>78.099999999999994</v>
          </cell>
          <cell r="AZ3510">
            <v>0.47261287674698471</v>
          </cell>
        </row>
        <row r="3511">
          <cell r="H3511">
            <v>68</v>
          </cell>
          <cell r="AZ3511">
            <v>0.30786930907880988</v>
          </cell>
        </row>
        <row r="3512">
          <cell r="H3512">
            <v>66</v>
          </cell>
          <cell r="AZ3512">
            <v>0.15253885838366271</v>
          </cell>
        </row>
        <row r="3513">
          <cell r="H3513">
            <v>64.900000000000006</v>
          </cell>
          <cell r="AZ3513">
            <v>0.13995495033768579</v>
          </cell>
        </row>
        <row r="3514">
          <cell r="H3514">
            <v>64.900000000000006</v>
          </cell>
          <cell r="AZ3514">
            <v>0.13995495033768579</v>
          </cell>
        </row>
        <row r="3515">
          <cell r="H3515">
            <v>64.900000000000006</v>
          </cell>
          <cell r="AZ3515">
            <v>0.13945495033768579</v>
          </cell>
        </row>
        <row r="3516">
          <cell r="H3516">
            <v>63</v>
          </cell>
          <cell r="AZ3516">
            <v>0.12082995033768579</v>
          </cell>
        </row>
        <row r="3517">
          <cell r="H3517">
            <v>63</v>
          </cell>
          <cell r="AZ3517">
            <v>0.12082995033768579</v>
          </cell>
        </row>
        <row r="3518">
          <cell r="H3518">
            <v>63</v>
          </cell>
          <cell r="AZ3518">
            <v>0.12645495033768572</v>
          </cell>
        </row>
        <row r="3519">
          <cell r="H3519">
            <v>63</v>
          </cell>
          <cell r="AZ3519">
            <v>0.12595495033768575</v>
          </cell>
        </row>
        <row r="3520">
          <cell r="H3520">
            <v>63</v>
          </cell>
          <cell r="AZ3520">
            <v>0.12595495033768575</v>
          </cell>
        </row>
        <row r="3521">
          <cell r="H3521">
            <v>64</v>
          </cell>
          <cell r="AZ3521">
            <v>0.13607995033768577</v>
          </cell>
        </row>
        <row r="3522">
          <cell r="H3522">
            <v>63</v>
          </cell>
          <cell r="AZ3522">
            <v>0.12595495033768575</v>
          </cell>
        </row>
        <row r="3523">
          <cell r="H3523">
            <v>64</v>
          </cell>
          <cell r="AZ3523">
            <v>0.12970495033768575</v>
          </cell>
        </row>
        <row r="3524">
          <cell r="H3524">
            <v>64</v>
          </cell>
          <cell r="AZ3524">
            <v>0.13020495033768578</v>
          </cell>
        </row>
        <row r="3525">
          <cell r="H3525">
            <v>64</v>
          </cell>
          <cell r="AZ3525">
            <v>0.13070495033768578</v>
          </cell>
        </row>
        <row r="3526">
          <cell r="H3526">
            <v>64.900000000000006</v>
          </cell>
          <cell r="AZ3526">
            <v>0.13345495033768576</v>
          </cell>
        </row>
        <row r="3527">
          <cell r="H3527">
            <v>66.900000000000006</v>
          </cell>
          <cell r="AZ3527">
            <v>0.15586437562504213</v>
          </cell>
        </row>
        <row r="3528">
          <cell r="H3528">
            <v>68</v>
          </cell>
          <cell r="AZ3528">
            <v>0.16895667447561682</v>
          </cell>
        </row>
        <row r="3529">
          <cell r="H3529">
            <v>70</v>
          </cell>
          <cell r="AZ3529">
            <v>0.19312449056757081</v>
          </cell>
        </row>
        <row r="3530">
          <cell r="H3530">
            <v>73.900000000000006</v>
          </cell>
          <cell r="AZ3530">
            <v>0.38559552039622796</v>
          </cell>
        </row>
        <row r="3531">
          <cell r="H3531">
            <v>75.900000000000006</v>
          </cell>
          <cell r="AZ3531">
            <v>0.4015356441804897</v>
          </cell>
        </row>
        <row r="3532">
          <cell r="H3532">
            <v>77</v>
          </cell>
          <cell r="AZ3532">
            <v>0.40759601995414102</v>
          </cell>
        </row>
        <row r="3533">
          <cell r="H3533">
            <v>78.099999999999994</v>
          </cell>
          <cell r="AZ3533">
            <v>0.42204870342010081</v>
          </cell>
        </row>
        <row r="3534">
          <cell r="H3534">
            <v>73.900000000000006</v>
          </cell>
          <cell r="AZ3534">
            <v>0.40368628962699699</v>
          </cell>
        </row>
        <row r="3535">
          <cell r="H3535">
            <v>73</v>
          </cell>
          <cell r="AZ3535">
            <v>0.36396500236924162</v>
          </cell>
        </row>
        <row r="3536">
          <cell r="H3536">
            <v>73</v>
          </cell>
          <cell r="AZ3536">
            <v>0.36396500236924162</v>
          </cell>
        </row>
        <row r="3537">
          <cell r="H3537">
            <v>71.099999999999994</v>
          </cell>
          <cell r="AZ3537">
            <v>0.33826211632903075</v>
          </cell>
        </row>
        <row r="3538">
          <cell r="H3538">
            <v>70</v>
          </cell>
          <cell r="AZ3538">
            <v>0.33345558670922532</v>
          </cell>
        </row>
        <row r="3539">
          <cell r="H3539">
            <v>68</v>
          </cell>
          <cell r="AZ3539">
            <v>0.30686930907880983</v>
          </cell>
        </row>
        <row r="3540">
          <cell r="H3540">
            <v>66.900000000000006</v>
          </cell>
          <cell r="AZ3540">
            <v>0.28277047176669678</v>
          </cell>
        </row>
        <row r="3541">
          <cell r="H3541">
            <v>64.900000000000006</v>
          </cell>
          <cell r="AZ3541">
            <v>0.27787620421131626</v>
          </cell>
        </row>
        <row r="3542">
          <cell r="H3542">
            <v>64.900000000000006</v>
          </cell>
          <cell r="AZ3542">
            <v>0.12045495033768575</v>
          </cell>
        </row>
        <row r="3543">
          <cell r="H3543">
            <v>64</v>
          </cell>
          <cell r="AZ3543">
            <v>0.11720495033768576</v>
          </cell>
        </row>
        <row r="3544">
          <cell r="H3544">
            <v>63</v>
          </cell>
          <cell r="AZ3544">
            <v>0.11395495033768581</v>
          </cell>
        </row>
        <row r="3545">
          <cell r="H3545">
            <v>63</v>
          </cell>
          <cell r="AZ3545">
            <v>0.11395495033768581</v>
          </cell>
        </row>
        <row r="3546">
          <cell r="H3546">
            <v>64.900000000000006</v>
          </cell>
          <cell r="AZ3546">
            <v>0.12645495033768581</v>
          </cell>
        </row>
        <row r="3547">
          <cell r="H3547">
            <v>64</v>
          </cell>
          <cell r="AZ3547">
            <v>0.12420495033768576</v>
          </cell>
        </row>
        <row r="3548">
          <cell r="H3548">
            <v>64.900000000000006</v>
          </cell>
          <cell r="AZ3548">
            <v>0.13295495033768576</v>
          </cell>
        </row>
        <row r="3549">
          <cell r="H3549">
            <v>68</v>
          </cell>
          <cell r="AZ3549">
            <v>0.16945667447561683</v>
          </cell>
        </row>
        <row r="3550">
          <cell r="H3550">
            <v>70</v>
          </cell>
          <cell r="AZ3550">
            <v>0.19999949056757074</v>
          </cell>
        </row>
        <row r="3551">
          <cell r="H3551">
            <v>73.900000000000006</v>
          </cell>
          <cell r="AZ3551">
            <v>0.25207673194688118</v>
          </cell>
        </row>
        <row r="3552">
          <cell r="H3552">
            <v>77</v>
          </cell>
          <cell r="AZ3552">
            <v>0.2889618468894099</v>
          </cell>
        </row>
        <row r="3553">
          <cell r="H3553">
            <v>78.099999999999994</v>
          </cell>
          <cell r="AZ3553">
            <v>0.28405414573998455</v>
          </cell>
        </row>
        <row r="3554">
          <cell r="H3554">
            <v>80.099999999999994</v>
          </cell>
          <cell r="AZ3554">
            <v>0.30772196183193862</v>
          </cell>
        </row>
        <row r="3555">
          <cell r="H3555">
            <v>79</v>
          </cell>
          <cell r="AZ3555">
            <v>0.29425466298136382</v>
          </cell>
        </row>
        <row r="3556">
          <cell r="H3556">
            <v>80.099999999999994</v>
          </cell>
          <cell r="AZ3556">
            <v>0.30672196183193862</v>
          </cell>
        </row>
        <row r="3557">
          <cell r="H3557">
            <v>81</v>
          </cell>
          <cell r="AZ3557">
            <v>0.30567247907331802</v>
          </cell>
        </row>
        <row r="3558">
          <cell r="H3558">
            <v>71.099999999999994</v>
          </cell>
          <cell r="AZ3558">
            <v>0.20009178941814545</v>
          </cell>
        </row>
        <row r="3559">
          <cell r="H3559">
            <v>73</v>
          </cell>
          <cell r="AZ3559">
            <v>0.22900121470550186</v>
          </cell>
        </row>
        <row r="3560">
          <cell r="H3560">
            <v>72</v>
          </cell>
          <cell r="AZ3560">
            <v>0.22379230665952488</v>
          </cell>
        </row>
        <row r="3561">
          <cell r="H3561">
            <v>69.099999999999994</v>
          </cell>
          <cell r="AZ3561">
            <v>0.18192397332619145</v>
          </cell>
        </row>
        <row r="3562">
          <cell r="H3562">
            <v>69.099999999999994</v>
          </cell>
          <cell r="AZ3562">
            <v>0.18192397332619145</v>
          </cell>
        </row>
        <row r="3563">
          <cell r="H3563">
            <v>68</v>
          </cell>
          <cell r="AZ3563">
            <v>0.1684566744756168</v>
          </cell>
        </row>
        <row r="3564">
          <cell r="H3564">
            <v>68</v>
          </cell>
          <cell r="AZ3564">
            <v>0.1684566744756168</v>
          </cell>
        </row>
        <row r="3565">
          <cell r="H3565">
            <v>66.900000000000006</v>
          </cell>
          <cell r="AZ3565">
            <v>0.14986437562504212</v>
          </cell>
        </row>
        <row r="3566">
          <cell r="H3566">
            <v>66</v>
          </cell>
          <cell r="AZ3566">
            <v>0.13916385838366271</v>
          </cell>
        </row>
        <row r="3567">
          <cell r="H3567">
            <v>64.900000000000006</v>
          </cell>
          <cell r="AZ3567">
            <v>0.12645495033768581</v>
          </cell>
        </row>
        <row r="3568">
          <cell r="H3568">
            <v>64.900000000000006</v>
          </cell>
          <cell r="AZ3568">
            <v>0.12645495033768581</v>
          </cell>
        </row>
        <row r="3569">
          <cell r="H3569">
            <v>64.900000000000006</v>
          </cell>
          <cell r="AZ3569">
            <v>0.13195495033768576</v>
          </cell>
        </row>
        <row r="3570">
          <cell r="H3570">
            <v>63</v>
          </cell>
          <cell r="AZ3570">
            <v>0.12032995033768576</v>
          </cell>
        </row>
        <row r="3571">
          <cell r="H3571">
            <v>64</v>
          </cell>
          <cell r="AZ3571">
            <v>0.28762620421131635</v>
          </cell>
        </row>
        <row r="3572">
          <cell r="H3572">
            <v>64.900000000000006</v>
          </cell>
          <cell r="AZ3572">
            <v>0.30957620421131632</v>
          </cell>
        </row>
        <row r="3573">
          <cell r="H3573">
            <v>68</v>
          </cell>
          <cell r="AZ3573">
            <v>0.30833565523265599</v>
          </cell>
        </row>
        <row r="3574">
          <cell r="H3574">
            <v>71.099999999999994</v>
          </cell>
          <cell r="AZ3574">
            <v>0.45360657734149012</v>
          </cell>
        </row>
        <row r="3575">
          <cell r="H3575">
            <v>77</v>
          </cell>
          <cell r="AZ3575">
            <v>0.57103273644155972</v>
          </cell>
        </row>
        <row r="3576">
          <cell r="H3576">
            <v>80.099999999999994</v>
          </cell>
          <cell r="AZ3576">
            <v>0.6156270084379627</v>
          </cell>
        </row>
        <row r="3577">
          <cell r="H3577">
            <v>82</v>
          </cell>
          <cell r="AZ3577">
            <v>0.58095746176307217</v>
          </cell>
        </row>
        <row r="3578">
          <cell r="H3578">
            <v>84</v>
          </cell>
          <cell r="AZ3578">
            <v>0.67871267513127731</v>
          </cell>
        </row>
        <row r="3579">
          <cell r="H3579">
            <v>82.9</v>
          </cell>
          <cell r="AZ3579">
            <v>0.65788873466367359</v>
          </cell>
        </row>
        <row r="3580">
          <cell r="H3580">
            <v>84.9</v>
          </cell>
          <cell r="AZ3580">
            <v>0.69480592520358753</v>
          </cell>
        </row>
        <row r="3581">
          <cell r="H3581">
            <v>86</v>
          </cell>
          <cell r="AZ3581">
            <v>0.62085544925029712</v>
          </cell>
        </row>
        <row r="3582">
          <cell r="H3582">
            <v>86</v>
          </cell>
          <cell r="AZ3582">
            <v>0.60563146427547865</v>
          </cell>
        </row>
        <row r="3583">
          <cell r="H3583">
            <v>84.9</v>
          </cell>
          <cell r="AZ3583">
            <v>0.50603485505582135</v>
          </cell>
        </row>
        <row r="3584">
          <cell r="H3584">
            <v>82</v>
          </cell>
          <cell r="AZ3584">
            <v>0.46539325249171865</v>
          </cell>
        </row>
        <row r="3585">
          <cell r="H3585">
            <v>81</v>
          </cell>
          <cell r="AZ3585">
            <v>0.45132395983035717</v>
          </cell>
        </row>
        <row r="3586">
          <cell r="H3586">
            <v>73.900000000000006</v>
          </cell>
          <cell r="AZ3586">
            <v>0.3749493665500741</v>
          </cell>
        </row>
        <row r="3587">
          <cell r="H3587">
            <v>73</v>
          </cell>
          <cell r="AZ3587">
            <v>0.22775121470550186</v>
          </cell>
        </row>
        <row r="3588">
          <cell r="H3588">
            <v>72</v>
          </cell>
          <cell r="AZ3588">
            <v>0.21541730665952485</v>
          </cell>
        </row>
        <row r="3589">
          <cell r="H3589">
            <v>70</v>
          </cell>
          <cell r="AZ3589">
            <v>0.18612449056757077</v>
          </cell>
        </row>
        <row r="3590">
          <cell r="H3590">
            <v>69.099999999999994</v>
          </cell>
          <cell r="AZ3590">
            <v>0.17592397332619147</v>
          </cell>
        </row>
        <row r="3591">
          <cell r="H3591">
            <v>70</v>
          </cell>
          <cell r="AZ3591">
            <v>0.18612449056757077</v>
          </cell>
        </row>
        <row r="3592">
          <cell r="H3592">
            <v>68</v>
          </cell>
          <cell r="AZ3592">
            <v>0.16233167447561681</v>
          </cell>
        </row>
        <row r="3593">
          <cell r="H3593">
            <v>68</v>
          </cell>
          <cell r="AZ3593">
            <v>0.16233167447561681</v>
          </cell>
        </row>
        <row r="3594">
          <cell r="H3594">
            <v>64.900000000000006</v>
          </cell>
          <cell r="AZ3594">
            <v>0.12645495033768581</v>
          </cell>
        </row>
        <row r="3595">
          <cell r="H3595">
            <v>69.099999999999994</v>
          </cell>
          <cell r="AZ3595">
            <v>0.30378353100630762</v>
          </cell>
        </row>
        <row r="3596">
          <cell r="H3596">
            <v>71.099999999999994</v>
          </cell>
          <cell r="AZ3596">
            <v>0.34790827017518455</v>
          </cell>
        </row>
        <row r="3597">
          <cell r="H3597">
            <v>75</v>
          </cell>
          <cell r="AZ3597">
            <v>0.39580105205570809</v>
          </cell>
        </row>
        <row r="3598">
          <cell r="H3598">
            <v>80.099999999999994</v>
          </cell>
          <cell r="AZ3598">
            <v>0.64028898311373406</v>
          </cell>
        </row>
        <row r="3599">
          <cell r="H3599">
            <v>82</v>
          </cell>
          <cell r="AZ3599">
            <v>0.6892633629148055</v>
          </cell>
        </row>
        <row r="3600">
          <cell r="H3600">
            <v>84</v>
          </cell>
          <cell r="AZ3600">
            <v>0.71584566714120523</v>
          </cell>
        </row>
        <row r="3601">
          <cell r="H3601">
            <v>84.9</v>
          </cell>
          <cell r="AZ3601">
            <v>0.68380913350612638</v>
          </cell>
        </row>
        <row r="3602">
          <cell r="H3602">
            <v>84.9</v>
          </cell>
          <cell r="AZ3602">
            <v>0.70963022267840603</v>
          </cell>
        </row>
        <row r="3603">
          <cell r="H3603">
            <v>87.1</v>
          </cell>
          <cell r="AZ3603">
            <v>0.75065358592659892</v>
          </cell>
        </row>
        <row r="3604">
          <cell r="H3604">
            <v>87.1</v>
          </cell>
          <cell r="AZ3604">
            <v>0.76077005117007113</v>
          </cell>
        </row>
        <row r="3605">
          <cell r="H3605">
            <v>82</v>
          </cell>
          <cell r="AZ3605">
            <v>0.63023091708975987</v>
          </cell>
        </row>
        <row r="3606">
          <cell r="H3606">
            <v>82.9</v>
          </cell>
          <cell r="AZ3606">
            <v>0.6452957635143991</v>
          </cell>
        </row>
        <row r="3607">
          <cell r="H3607">
            <v>82</v>
          </cell>
          <cell r="AZ3607">
            <v>0.54092421403017998</v>
          </cell>
        </row>
        <row r="3608">
          <cell r="H3608">
            <v>78.099999999999994</v>
          </cell>
          <cell r="AZ3608">
            <v>0.47917178034317781</v>
          </cell>
        </row>
        <row r="3609">
          <cell r="H3609">
            <v>77</v>
          </cell>
          <cell r="AZ3609">
            <v>0.47561909687721765</v>
          </cell>
        </row>
        <row r="3610">
          <cell r="H3610">
            <v>75</v>
          </cell>
          <cell r="AZ3610">
            <v>0.43745743463141823</v>
          </cell>
        </row>
        <row r="3611">
          <cell r="H3611">
            <v>72</v>
          </cell>
          <cell r="AZ3611">
            <v>0.25816730665952486</v>
          </cell>
        </row>
        <row r="3612">
          <cell r="H3612">
            <v>73</v>
          </cell>
          <cell r="AZ3612">
            <v>0.26200121470550181</v>
          </cell>
        </row>
        <row r="3613">
          <cell r="H3613">
            <v>72</v>
          </cell>
          <cell r="AZ3613">
            <v>0.24979230665952495</v>
          </cell>
        </row>
        <row r="3614">
          <cell r="H3614">
            <v>71.099999999999994</v>
          </cell>
          <cell r="AZ3614">
            <v>0.23171678941814544</v>
          </cell>
        </row>
        <row r="3615">
          <cell r="H3615">
            <v>70</v>
          </cell>
          <cell r="AZ3615">
            <v>0.21812449056757074</v>
          </cell>
        </row>
        <row r="3616">
          <cell r="H3616">
            <v>70</v>
          </cell>
          <cell r="AZ3616">
            <v>0.21812449056757074</v>
          </cell>
        </row>
        <row r="3617">
          <cell r="H3617">
            <v>68</v>
          </cell>
          <cell r="AZ3617">
            <v>0.18808167447561683</v>
          </cell>
        </row>
        <row r="3618">
          <cell r="H3618">
            <v>68</v>
          </cell>
          <cell r="AZ3618">
            <v>0.18070667447561681</v>
          </cell>
        </row>
        <row r="3619">
          <cell r="H3619">
            <v>66.900000000000006</v>
          </cell>
          <cell r="AZ3619">
            <v>0.1682393756250421</v>
          </cell>
        </row>
        <row r="3620">
          <cell r="H3620">
            <v>66.900000000000006</v>
          </cell>
          <cell r="AZ3620">
            <v>0.1687393756250421</v>
          </cell>
        </row>
        <row r="3621">
          <cell r="H3621">
            <v>68</v>
          </cell>
          <cell r="AZ3621">
            <v>0.18220667447561681</v>
          </cell>
        </row>
        <row r="3622">
          <cell r="H3622">
            <v>73</v>
          </cell>
          <cell r="AZ3622">
            <v>0.25562621470550179</v>
          </cell>
        </row>
        <row r="3623">
          <cell r="H3623">
            <v>75.900000000000006</v>
          </cell>
          <cell r="AZ3623">
            <v>0.28961954803883522</v>
          </cell>
        </row>
        <row r="3624">
          <cell r="H3624">
            <v>79</v>
          </cell>
          <cell r="AZ3624">
            <v>0.32637966298136384</v>
          </cell>
        </row>
        <row r="3625">
          <cell r="H3625">
            <v>82</v>
          </cell>
          <cell r="AZ3625">
            <v>0.35650638711929494</v>
          </cell>
        </row>
        <row r="3626">
          <cell r="H3626">
            <v>82.9</v>
          </cell>
          <cell r="AZ3626">
            <v>0.37358190436067429</v>
          </cell>
        </row>
        <row r="3627">
          <cell r="H3627">
            <v>84</v>
          </cell>
          <cell r="AZ3627">
            <v>0.37979920321124894</v>
          </cell>
        </row>
        <row r="3628">
          <cell r="H3628">
            <v>84</v>
          </cell>
          <cell r="AZ3628">
            <v>0.37179920321124893</v>
          </cell>
        </row>
        <row r="3629">
          <cell r="H3629">
            <v>84</v>
          </cell>
          <cell r="AZ3629">
            <v>0.37179920321124893</v>
          </cell>
        </row>
        <row r="3630">
          <cell r="H3630">
            <v>75.900000000000006</v>
          </cell>
          <cell r="AZ3630">
            <v>0.2509945480388352</v>
          </cell>
        </row>
        <row r="3631">
          <cell r="H3631">
            <v>79</v>
          </cell>
          <cell r="AZ3631">
            <v>0.27687966298136391</v>
          </cell>
        </row>
        <row r="3632">
          <cell r="H3632">
            <v>75</v>
          </cell>
          <cell r="AZ3632">
            <v>0.23554403079745584</v>
          </cell>
        </row>
        <row r="3633">
          <cell r="H3633">
            <v>72</v>
          </cell>
          <cell r="AZ3633">
            <v>0.20441730665952487</v>
          </cell>
        </row>
        <row r="3634">
          <cell r="H3634">
            <v>72</v>
          </cell>
          <cell r="AZ3634">
            <v>0.21591730665952488</v>
          </cell>
        </row>
        <row r="3635">
          <cell r="H3635">
            <v>71.2</v>
          </cell>
          <cell r="AZ3635">
            <v>0.20522518022274325</v>
          </cell>
        </row>
        <row r="3636">
          <cell r="H3636">
            <v>70.5</v>
          </cell>
          <cell r="AZ3636">
            <v>0.19666644459055932</v>
          </cell>
        </row>
        <row r="3637">
          <cell r="H3637">
            <v>69.8</v>
          </cell>
          <cell r="AZ3637">
            <v>0.18710770895837536</v>
          </cell>
        </row>
        <row r="3638">
          <cell r="H3638">
            <v>69.099999999999994</v>
          </cell>
          <cell r="AZ3638">
            <v>0.1840083411422834</v>
          </cell>
        </row>
        <row r="3639">
          <cell r="H3639">
            <v>68.400000000000006</v>
          </cell>
          <cell r="AZ3639">
            <v>0.17333316872849044</v>
          </cell>
        </row>
        <row r="3640">
          <cell r="H3640">
            <v>67.599999999999994</v>
          </cell>
          <cell r="AZ3640">
            <v>0.16316868596986961</v>
          </cell>
        </row>
        <row r="3641">
          <cell r="H3641">
            <v>66.900000000000006</v>
          </cell>
          <cell r="AZ3641">
            <v>0.1529935135560766</v>
          </cell>
        </row>
        <row r="3642">
          <cell r="H3642">
            <v>66.900000000000006</v>
          </cell>
          <cell r="AZ3642">
            <v>0.1584935135560766</v>
          </cell>
        </row>
        <row r="3643">
          <cell r="H3643">
            <v>66</v>
          </cell>
          <cell r="AZ3643">
            <v>0.27363735505582115</v>
          </cell>
        </row>
        <row r="3644">
          <cell r="H3644">
            <v>69.099999999999994</v>
          </cell>
          <cell r="AZ3644">
            <v>0.32760597574547645</v>
          </cell>
        </row>
        <row r="3645">
          <cell r="H3645">
            <v>72</v>
          </cell>
          <cell r="AZ3645">
            <v>0.38899174497624572</v>
          </cell>
        </row>
        <row r="3646">
          <cell r="H3646">
            <v>75</v>
          </cell>
          <cell r="AZ3646">
            <v>0.57039619217421245</v>
          </cell>
        </row>
        <row r="3647">
          <cell r="H3647">
            <v>78.099999999999994</v>
          </cell>
          <cell r="AZ3647">
            <v>0.63262673015062842</v>
          </cell>
        </row>
        <row r="3648">
          <cell r="H3648">
            <v>80.099999999999994</v>
          </cell>
          <cell r="AZ3648">
            <v>0.62590056716292342</v>
          </cell>
        </row>
        <row r="3649">
          <cell r="H3649">
            <v>82.9</v>
          </cell>
          <cell r="AZ3649">
            <v>0.62506768613313457</v>
          </cell>
        </row>
        <row r="3650">
          <cell r="H3650">
            <v>84.9</v>
          </cell>
          <cell r="AZ3650">
            <v>0.69989247628354168</v>
          </cell>
        </row>
        <row r="3651">
          <cell r="H3651">
            <v>84.9</v>
          </cell>
          <cell r="AZ3651">
            <v>0.68820152378707022</v>
          </cell>
        </row>
        <row r="3652">
          <cell r="H3652">
            <v>84.9</v>
          </cell>
          <cell r="AZ3652">
            <v>0.66793877788904632</v>
          </cell>
        </row>
        <row r="3653">
          <cell r="H3653">
            <v>84.9</v>
          </cell>
          <cell r="AZ3653">
            <v>0.63314833265944903</v>
          </cell>
        </row>
        <row r="3654">
          <cell r="H3654">
            <v>84.9</v>
          </cell>
          <cell r="AZ3654">
            <v>0.63138333265944901</v>
          </cell>
        </row>
        <row r="3655">
          <cell r="H3655">
            <v>84</v>
          </cell>
          <cell r="AZ3655">
            <v>0.49385360174017129</v>
          </cell>
        </row>
        <row r="3656">
          <cell r="H3656">
            <v>82</v>
          </cell>
          <cell r="AZ3656">
            <v>0.46081316407438883</v>
          </cell>
        </row>
        <row r="3657">
          <cell r="H3657">
            <v>77</v>
          </cell>
          <cell r="AZ3657">
            <v>0.36857995452531711</v>
          </cell>
        </row>
        <row r="3658">
          <cell r="H3658">
            <v>75</v>
          </cell>
          <cell r="AZ3658">
            <v>0.34601374762876558</v>
          </cell>
        </row>
        <row r="3659">
          <cell r="H3659">
            <v>73</v>
          </cell>
          <cell r="AZ3659">
            <v>0.19846644459055929</v>
          </cell>
        </row>
        <row r="3660">
          <cell r="H3660">
            <v>72</v>
          </cell>
          <cell r="AZ3660">
            <v>0.18507334114228347</v>
          </cell>
        </row>
        <row r="3661">
          <cell r="H3661">
            <v>71.099999999999994</v>
          </cell>
          <cell r="AZ3661">
            <v>0.17341954803883505</v>
          </cell>
        </row>
        <row r="3662">
          <cell r="H3662">
            <v>68</v>
          </cell>
          <cell r="AZ3662">
            <v>0.12937592734918002</v>
          </cell>
        </row>
        <row r="3663">
          <cell r="H3663">
            <v>66</v>
          </cell>
          <cell r="AZ3663">
            <v>0.10308972045262819</v>
          </cell>
        </row>
        <row r="3664">
          <cell r="H3664">
            <v>62.1</v>
          </cell>
          <cell r="AZ3664">
            <v>8.1071617004352448E-2</v>
          </cell>
        </row>
        <row r="3665">
          <cell r="H3665">
            <v>61</v>
          </cell>
          <cell r="AZ3665">
            <v>7.7821617004352417E-2</v>
          </cell>
        </row>
        <row r="3666">
          <cell r="H3666">
            <v>59</v>
          </cell>
          <cell r="AZ3666">
            <v>7.1821617004352453E-2</v>
          </cell>
        </row>
        <row r="3667">
          <cell r="H3667">
            <v>61</v>
          </cell>
          <cell r="AZ3667">
            <v>0.16574287087798295</v>
          </cell>
        </row>
        <row r="3668">
          <cell r="H3668">
            <v>66</v>
          </cell>
          <cell r="AZ3668">
            <v>0.20556197044043656</v>
          </cell>
        </row>
        <row r="3669">
          <cell r="H3669">
            <v>72</v>
          </cell>
          <cell r="AZ3669">
            <v>0.29689136036086111</v>
          </cell>
        </row>
        <row r="3670">
          <cell r="H3670">
            <v>75</v>
          </cell>
          <cell r="AZ3670">
            <v>0.42518871931349539</v>
          </cell>
        </row>
        <row r="3671">
          <cell r="H3671">
            <v>78.099999999999994</v>
          </cell>
          <cell r="AZ3671">
            <v>0.50046630099355827</v>
          </cell>
        </row>
        <row r="3672">
          <cell r="H3672">
            <v>80.099999999999994</v>
          </cell>
          <cell r="AZ3672">
            <v>0.52200580170998223</v>
          </cell>
        </row>
        <row r="3673">
          <cell r="H3673">
            <v>78.099999999999994</v>
          </cell>
          <cell r="AZ3673">
            <v>0.41985186156502718</v>
          </cell>
        </row>
        <row r="3674">
          <cell r="H3674">
            <v>77</v>
          </cell>
          <cell r="AZ3674">
            <v>0.47315876695339709</v>
          </cell>
        </row>
        <row r="3675">
          <cell r="H3675">
            <v>82</v>
          </cell>
          <cell r="AZ3675">
            <v>0.5583543451713282</v>
          </cell>
        </row>
        <row r="3676">
          <cell r="H3676">
            <v>81</v>
          </cell>
          <cell r="AZ3676">
            <v>0.53474787468476415</v>
          </cell>
        </row>
        <row r="3677">
          <cell r="H3677">
            <v>81</v>
          </cell>
          <cell r="AZ3677">
            <v>0.47406036810861207</v>
          </cell>
        </row>
        <row r="3678">
          <cell r="H3678">
            <v>82</v>
          </cell>
          <cell r="AZ3678">
            <v>0.4779511806316491</v>
          </cell>
        </row>
        <row r="3679">
          <cell r="H3679">
            <v>80.099999999999994</v>
          </cell>
          <cell r="AZ3679">
            <v>0.39992395983035683</v>
          </cell>
        </row>
        <row r="3680">
          <cell r="H3680">
            <v>79</v>
          </cell>
          <cell r="AZ3680">
            <v>0.26345006528021442</v>
          </cell>
        </row>
        <row r="3681">
          <cell r="H3681">
            <v>73.900000000000006</v>
          </cell>
          <cell r="AZ3681">
            <v>0.1923702376940076</v>
          </cell>
        </row>
        <row r="3682">
          <cell r="H3682">
            <v>69.099999999999994</v>
          </cell>
          <cell r="AZ3682">
            <v>0.13488334114228342</v>
          </cell>
        </row>
        <row r="3683">
          <cell r="H3683">
            <v>68</v>
          </cell>
          <cell r="AZ3683">
            <v>0.12425092734918</v>
          </cell>
        </row>
        <row r="3684">
          <cell r="H3684">
            <v>70</v>
          </cell>
          <cell r="AZ3684">
            <v>0.15528713424573171</v>
          </cell>
        </row>
        <row r="3685">
          <cell r="H3685">
            <v>68</v>
          </cell>
          <cell r="AZ3685">
            <v>0.12937592734918002</v>
          </cell>
        </row>
        <row r="3686">
          <cell r="H3686">
            <v>66</v>
          </cell>
          <cell r="AZ3686">
            <v>0.1035897204526282</v>
          </cell>
        </row>
        <row r="3687">
          <cell r="H3687">
            <v>66.900000000000006</v>
          </cell>
          <cell r="AZ3687">
            <v>0.11474351355607662</v>
          </cell>
        </row>
        <row r="3688">
          <cell r="H3688">
            <v>61</v>
          </cell>
          <cell r="AZ3688">
            <v>7.7821617004352417E-2</v>
          </cell>
        </row>
        <row r="3689">
          <cell r="H3689">
            <v>63</v>
          </cell>
          <cell r="AZ3689">
            <v>8.3821617004352422E-2</v>
          </cell>
        </row>
        <row r="3690">
          <cell r="H3690">
            <v>60.1</v>
          </cell>
          <cell r="AZ3690">
            <v>7.5071617004352428E-2</v>
          </cell>
        </row>
        <row r="3691">
          <cell r="H3691">
            <v>64.900000000000006</v>
          </cell>
          <cell r="AZ3691">
            <v>9.0446617004352456E-2</v>
          </cell>
        </row>
        <row r="3692">
          <cell r="H3692">
            <v>69.099999999999994</v>
          </cell>
          <cell r="AZ3692">
            <v>0.15400834114228346</v>
          </cell>
        </row>
        <row r="3693">
          <cell r="H3693">
            <v>75</v>
          </cell>
          <cell r="AZ3693">
            <v>0.23100265148711097</v>
          </cell>
        </row>
        <row r="3694">
          <cell r="H3694">
            <v>78.099999999999994</v>
          </cell>
          <cell r="AZ3694">
            <v>0.27104627217676619</v>
          </cell>
        </row>
        <row r="3695">
          <cell r="H3695">
            <v>81</v>
          </cell>
          <cell r="AZ3695">
            <v>0.3026112721767662</v>
          </cell>
        </row>
        <row r="3696">
          <cell r="H3696">
            <v>81</v>
          </cell>
          <cell r="AZ3696">
            <v>0.3026112721767662</v>
          </cell>
        </row>
        <row r="3697">
          <cell r="H3697">
            <v>82.9</v>
          </cell>
          <cell r="AZ3697">
            <v>0.31415816872849028</v>
          </cell>
        </row>
        <row r="3698">
          <cell r="H3698">
            <v>84</v>
          </cell>
          <cell r="AZ3698">
            <v>0.47463629404786362</v>
          </cell>
        </row>
        <row r="3699">
          <cell r="H3699">
            <v>84.9</v>
          </cell>
          <cell r="AZ3699">
            <v>0.48076008715131197</v>
          </cell>
        </row>
        <row r="3700">
          <cell r="H3700">
            <v>86</v>
          </cell>
          <cell r="AZ3700">
            <v>0.49570250094441548</v>
          </cell>
        </row>
        <row r="3701">
          <cell r="H3701">
            <v>86</v>
          </cell>
          <cell r="AZ3701">
            <v>0.4885117317136462</v>
          </cell>
        </row>
        <row r="3702">
          <cell r="H3702">
            <v>84.9</v>
          </cell>
          <cell r="AZ3702">
            <v>0.47339393330515817</v>
          </cell>
        </row>
        <row r="3703">
          <cell r="H3703">
            <v>84.9</v>
          </cell>
          <cell r="AZ3703">
            <v>0.47389393330515817</v>
          </cell>
        </row>
        <row r="3704">
          <cell r="H3704">
            <v>82</v>
          </cell>
          <cell r="AZ3704">
            <v>0.42713931792054266</v>
          </cell>
        </row>
        <row r="3705">
          <cell r="H3705">
            <v>77</v>
          </cell>
          <cell r="AZ3705">
            <v>0.35560149298685562</v>
          </cell>
        </row>
        <row r="3706">
          <cell r="H3706">
            <v>73.900000000000006</v>
          </cell>
          <cell r="AZ3706">
            <v>0.31756671845104667</v>
          </cell>
        </row>
        <row r="3707">
          <cell r="H3707">
            <v>69.099999999999994</v>
          </cell>
          <cell r="AZ3707">
            <v>0.24309674497624564</v>
          </cell>
        </row>
        <row r="3708">
          <cell r="H3708">
            <v>72</v>
          </cell>
          <cell r="AZ3708">
            <v>0.28406366805316879</v>
          </cell>
        </row>
        <row r="3709">
          <cell r="H3709">
            <v>72</v>
          </cell>
          <cell r="AZ3709">
            <v>0.28985136036086112</v>
          </cell>
        </row>
        <row r="3710">
          <cell r="H3710">
            <v>70</v>
          </cell>
          <cell r="AZ3710">
            <v>0.14603713424573167</v>
          </cell>
        </row>
        <row r="3711">
          <cell r="H3711">
            <v>70</v>
          </cell>
          <cell r="AZ3711">
            <v>0.14553713424573167</v>
          </cell>
        </row>
        <row r="3712">
          <cell r="H3712">
            <v>69.099999999999994</v>
          </cell>
          <cell r="AZ3712">
            <v>0.13388334114228342</v>
          </cell>
        </row>
        <row r="3713">
          <cell r="H3713">
            <v>68</v>
          </cell>
          <cell r="AZ3713">
            <v>0.11962592734918003</v>
          </cell>
        </row>
        <row r="3714">
          <cell r="H3714">
            <v>66.900000000000006</v>
          </cell>
          <cell r="AZ3714">
            <v>0.10961851355607663</v>
          </cell>
        </row>
        <row r="3715">
          <cell r="H3715">
            <v>69.099999999999994</v>
          </cell>
          <cell r="AZ3715">
            <v>0.13850834114228339</v>
          </cell>
        </row>
        <row r="3716">
          <cell r="H3716">
            <v>68</v>
          </cell>
          <cell r="AZ3716">
            <v>0.12987592734918002</v>
          </cell>
        </row>
        <row r="3717">
          <cell r="H3717">
            <v>72</v>
          </cell>
          <cell r="AZ3717">
            <v>0.19207334114228344</v>
          </cell>
        </row>
        <row r="3718">
          <cell r="H3718">
            <v>75.900000000000006</v>
          </cell>
          <cell r="AZ3718">
            <v>0.2532814445905594</v>
          </cell>
        </row>
        <row r="3719">
          <cell r="H3719">
            <v>80.099999999999994</v>
          </cell>
          <cell r="AZ3719">
            <v>0.31308247907331788</v>
          </cell>
        </row>
        <row r="3720">
          <cell r="H3720">
            <v>84.9</v>
          </cell>
          <cell r="AZ3720">
            <v>0.37544437562504213</v>
          </cell>
        </row>
        <row r="3721">
          <cell r="H3721">
            <v>84.9</v>
          </cell>
          <cell r="AZ3721">
            <v>0.35931937562504213</v>
          </cell>
        </row>
        <row r="3722">
          <cell r="H3722">
            <v>87.1</v>
          </cell>
          <cell r="AZ3722">
            <v>0.38208420321124892</v>
          </cell>
        </row>
        <row r="3723">
          <cell r="H3723">
            <v>87.1</v>
          </cell>
          <cell r="AZ3723">
            <v>0.38158420321124886</v>
          </cell>
        </row>
        <row r="3724">
          <cell r="H3724">
            <v>88</v>
          </cell>
          <cell r="AZ3724">
            <v>0.38836299631469712</v>
          </cell>
        </row>
        <row r="3725">
          <cell r="H3725">
            <v>88</v>
          </cell>
          <cell r="AZ3725">
            <v>0.38836299631469712</v>
          </cell>
        </row>
        <row r="3726">
          <cell r="H3726">
            <v>89.1</v>
          </cell>
          <cell r="AZ3726">
            <v>0.40749541010780055</v>
          </cell>
        </row>
        <row r="3727">
          <cell r="H3727">
            <v>87.1</v>
          </cell>
          <cell r="AZ3727">
            <v>0.38208420321124892</v>
          </cell>
        </row>
        <row r="3728">
          <cell r="H3728">
            <v>84.9</v>
          </cell>
          <cell r="AZ3728">
            <v>0.35369437562504213</v>
          </cell>
        </row>
        <row r="3729">
          <cell r="H3729">
            <v>82</v>
          </cell>
          <cell r="AZ3729">
            <v>0.32125437562504205</v>
          </cell>
        </row>
        <row r="3730">
          <cell r="H3730">
            <v>78.099999999999994</v>
          </cell>
          <cell r="AZ3730">
            <v>0.28117127217676613</v>
          </cell>
        </row>
        <row r="3731">
          <cell r="H3731">
            <v>75.900000000000006</v>
          </cell>
          <cell r="AZ3731">
            <v>0.25840644459055939</v>
          </cell>
        </row>
        <row r="3732">
          <cell r="H3732">
            <v>73</v>
          </cell>
          <cell r="AZ3732">
            <v>0.22084144459055929</v>
          </cell>
        </row>
        <row r="3733">
          <cell r="H3733">
            <v>73.900000000000006</v>
          </cell>
          <cell r="AZ3733">
            <v>0.23249523769400757</v>
          </cell>
        </row>
        <row r="3734">
          <cell r="H3734">
            <v>72</v>
          </cell>
          <cell r="AZ3734">
            <v>0.2076983411422835</v>
          </cell>
        </row>
        <row r="3735">
          <cell r="H3735">
            <v>70</v>
          </cell>
          <cell r="AZ3735">
            <v>0.18128713424573165</v>
          </cell>
        </row>
        <row r="3736">
          <cell r="H3736">
            <v>71.099999999999994</v>
          </cell>
          <cell r="AZ3736">
            <v>0.19554454803883511</v>
          </cell>
        </row>
        <row r="3737">
          <cell r="H3737">
            <v>70</v>
          </cell>
          <cell r="AZ3737">
            <v>0.18128713424573165</v>
          </cell>
        </row>
        <row r="3738">
          <cell r="H3738">
            <v>66.900000000000006</v>
          </cell>
          <cell r="AZ3738">
            <v>0.14124351355607659</v>
          </cell>
        </row>
        <row r="3739">
          <cell r="H3739">
            <v>66.900000000000006</v>
          </cell>
          <cell r="AZ3739">
            <v>0.26219653277465432</v>
          </cell>
        </row>
        <row r="3740">
          <cell r="H3740">
            <v>69.099999999999994</v>
          </cell>
          <cell r="AZ3740">
            <v>0.30112289882239957</v>
          </cell>
        </row>
        <row r="3741">
          <cell r="H3741">
            <v>73.900000000000006</v>
          </cell>
          <cell r="AZ3741">
            <v>0.38130556460489279</v>
          </cell>
        </row>
        <row r="3742">
          <cell r="H3742">
            <v>79</v>
          </cell>
          <cell r="AZ3742">
            <v>0.58857591521529207</v>
          </cell>
        </row>
        <row r="3743">
          <cell r="H3743">
            <v>84</v>
          </cell>
          <cell r="AZ3743">
            <v>0.70157072110828878</v>
          </cell>
        </row>
        <row r="3744">
          <cell r="H3744">
            <v>86</v>
          </cell>
          <cell r="AZ3744">
            <v>0.70765845499779045</v>
          </cell>
        </row>
        <row r="3745">
          <cell r="H3745">
            <v>87.1</v>
          </cell>
          <cell r="AZ3745">
            <v>0.65002650511962212</v>
          </cell>
        </row>
        <row r="3746">
          <cell r="H3746">
            <v>89.1</v>
          </cell>
          <cell r="AZ3746">
            <v>0.75811331945620986</v>
          </cell>
        </row>
        <row r="3747">
          <cell r="H3747">
            <v>89.1</v>
          </cell>
          <cell r="AZ3747">
            <v>0.75761331945620969</v>
          </cell>
        </row>
        <row r="3748">
          <cell r="H3748">
            <v>89.1</v>
          </cell>
          <cell r="AZ3748">
            <v>0.75711331945620974</v>
          </cell>
        </row>
        <row r="3749">
          <cell r="H3749">
            <v>90</v>
          </cell>
          <cell r="AZ3749">
            <v>0.68588433477862232</v>
          </cell>
        </row>
        <row r="3750">
          <cell r="H3750">
            <v>90</v>
          </cell>
          <cell r="AZ3750">
            <v>0.67079101086149606</v>
          </cell>
        </row>
        <row r="3751">
          <cell r="H3751">
            <v>88</v>
          </cell>
          <cell r="AZ3751">
            <v>0.55692755399481308</v>
          </cell>
        </row>
        <row r="3752">
          <cell r="H3752">
            <v>84.9</v>
          </cell>
          <cell r="AZ3752">
            <v>0.50195547176669664</v>
          </cell>
        </row>
        <row r="3753">
          <cell r="H3753">
            <v>81</v>
          </cell>
          <cell r="AZ3753">
            <v>0.44586006062611311</v>
          </cell>
        </row>
        <row r="3754">
          <cell r="H3754">
            <v>75</v>
          </cell>
          <cell r="AZ3754">
            <v>0.36863836301338088</v>
          </cell>
        </row>
        <row r="3755">
          <cell r="H3755">
            <v>72</v>
          </cell>
          <cell r="AZ3755">
            <v>0.20132334114228342</v>
          </cell>
        </row>
        <row r="3756">
          <cell r="H3756">
            <v>69.099999999999994</v>
          </cell>
          <cell r="AZ3756">
            <v>0.16363334114228342</v>
          </cell>
        </row>
        <row r="3757">
          <cell r="H3757">
            <v>66.900000000000006</v>
          </cell>
          <cell r="AZ3757">
            <v>0.12936851355607659</v>
          </cell>
        </row>
        <row r="3758">
          <cell r="H3758">
            <v>64.900000000000006</v>
          </cell>
          <cell r="AZ3758">
            <v>0.10507161700435243</v>
          </cell>
        </row>
        <row r="3759">
          <cell r="H3759">
            <v>64.900000000000006</v>
          </cell>
          <cell r="AZ3759">
            <v>9.9821617004352436E-2</v>
          </cell>
        </row>
        <row r="3760">
          <cell r="H3760">
            <v>66.900000000000006</v>
          </cell>
          <cell r="AZ3760">
            <v>0.11474351355607662</v>
          </cell>
        </row>
        <row r="3761">
          <cell r="H3761">
            <v>66</v>
          </cell>
          <cell r="AZ3761">
            <v>0.10308972045262819</v>
          </cell>
        </row>
        <row r="3762">
          <cell r="H3762">
            <v>66</v>
          </cell>
          <cell r="AZ3762">
            <v>0.10746472045262823</v>
          </cell>
        </row>
        <row r="3763">
          <cell r="H3763">
            <v>66</v>
          </cell>
          <cell r="AZ3763">
            <v>0.21839120120966735</v>
          </cell>
        </row>
        <row r="3764">
          <cell r="H3764">
            <v>70</v>
          </cell>
          <cell r="AZ3764">
            <v>0.26214669192584777</v>
          </cell>
        </row>
        <row r="3765">
          <cell r="H3765">
            <v>75</v>
          </cell>
          <cell r="AZ3765">
            <v>0.39262467583287197</v>
          </cell>
        </row>
        <row r="3766">
          <cell r="H3766">
            <v>79</v>
          </cell>
          <cell r="AZ3766">
            <v>0.61484523131877533</v>
          </cell>
        </row>
        <row r="3767">
          <cell r="H3767">
            <v>84</v>
          </cell>
          <cell r="AZ3767">
            <v>0.75033356271242946</v>
          </cell>
        </row>
        <row r="3768">
          <cell r="H3768">
            <v>88</v>
          </cell>
          <cell r="AZ3768">
            <v>0.83131185820844</v>
          </cell>
        </row>
        <row r="3769">
          <cell r="H3769">
            <v>91</v>
          </cell>
          <cell r="AZ3769">
            <v>0.82924158516534263</v>
          </cell>
        </row>
        <row r="3770">
          <cell r="H3770">
            <v>91.9</v>
          </cell>
          <cell r="AZ3770">
            <v>0.88664964711539185</v>
          </cell>
        </row>
        <row r="3771">
          <cell r="H3771">
            <v>93</v>
          </cell>
          <cell r="AZ3771">
            <v>0.89728092883992072</v>
          </cell>
        </row>
        <row r="3772">
          <cell r="H3772">
            <v>93.9</v>
          </cell>
          <cell r="AZ3772">
            <v>0.92611004701366106</v>
          </cell>
        </row>
        <row r="3773">
          <cell r="H3773">
            <v>93</v>
          </cell>
          <cell r="AZ3773">
            <v>0.8229831193504431</v>
          </cell>
        </row>
        <row r="3774">
          <cell r="H3774">
            <v>93</v>
          </cell>
          <cell r="AZ3774">
            <v>0.80945633609356249</v>
          </cell>
        </row>
        <row r="3775">
          <cell r="H3775">
            <v>91</v>
          </cell>
          <cell r="AZ3775">
            <v>0.61862195276903731</v>
          </cell>
        </row>
        <row r="3776">
          <cell r="H3776">
            <v>82</v>
          </cell>
          <cell r="AZ3776">
            <v>0.44643162561285038</v>
          </cell>
        </row>
        <row r="3777">
          <cell r="H3777">
            <v>68</v>
          </cell>
          <cell r="AZ3777">
            <v>0.30251740810621924</v>
          </cell>
        </row>
        <row r="3778">
          <cell r="H3778">
            <v>68</v>
          </cell>
          <cell r="AZ3778">
            <v>0.3116635619523731</v>
          </cell>
        </row>
        <row r="3779">
          <cell r="H3779">
            <v>68</v>
          </cell>
          <cell r="AZ3779">
            <v>0.18575092734918003</v>
          </cell>
        </row>
        <row r="3780">
          <cell r="H3780">
            <v>69.099999999999994</v>
          </cell>
          <cell r="AZ3780">
            <v>0.19975834114228339</v>
          </cell>
        </row>
        <row r="3781">
          <cell r="H3781">
            <v>68</v>
          </cell>
          <cell r="AZ3781">
            <v>0.17962592734918001</v>
          </cell>
        </row>
        <row r="3782">
          <cell r="H3782">
            <v>66</v>
          </cell>
          <cell r="AZ3782">
            <v>0.14183972045262819</v>
          </cell>
        </row>
        <row r="3783">
          <cell r="H3783">
            <v>64</v>
          </cell>
          <cell r="AZ3783">
            <v>0.10182161700435242</v>
          </cell>
        </row>
        <row r="3784">
          <cell r="H3784">
            <v>61</v>
          </cell>
          <cell r="AZ3784">
            <v>7.7821617004352417E-2</v>
          </cell>
        </row>
        <row r="3785">
          <cell r="H3785">
            <v>60.1</v>
          </cell>
          <cell r="AZ3785">
            <v>5.719661700435244E-2</v>
          </cell>
        </row>
        <row r="3786">
          <cell r="H3786">
            <v>57</v>
          </cell>
          <cell r="AZ3786">
            <v>5.1696617004352421E-2</v>
          </cell>
        </row>
        <row r="3787">
          <cell r="H3787">
            <v>55.9</v>
          </cell>
          <cell r="AZ3787">
            <v>7.9292870877983063E-2</v>
          </cell>
        </row>
        <row r="3788">
          <cell r="H3788">
            <v>57.9</v>
          </cell>
          <cell r="AZ3788">
            <v>7.8003333333333327E-2</v>
          </cell>
        </row>
        <row r="3789">
          <cell r="H3789">
            <v>61</v>
          </cell>
          <cell r="AZ3789">
            <v>0.1140752478314746</v>
          </cell>
        </row>
        <row r="3790">
          <cell r="H3790">
            <v>66</v>
          </cell>
          <cell r="AZ3790">
            <v>0.27792557747363084</v>
          </cell>
        </row>
        <row r="3791">
          <cell r="H3791">
            <v>68</v>
          </cell>
          <cell r="AZ3791">
            <v>0.3089391592629479</v>
          </cell>
        </row>
        <row r="3792">
          <cell r="H3792">
            <v>70</v>
          </cell>
          <cell r="AZ3792">
            <v>0.33813155003138973</v>
          </cell>
        </row>
        <row r="3793">
          <cell r="H3793">
            <v>72</v>
          </cell>
          <cell r="AZ3793">
            <v>0.33085784593280287</v>
          </cell>
        </row>
        <row r="3794">
          <cell r="H3794">
            <v>73</v>
          </cell>
          <cell r="AZ3794">
            <v>0.38595568915729594</v>
          </cell>
        </row>
        <row r="3795">
          <cell r="H3795">
            <v>73.900000000000006</v>
          </cell>
          <cell r="AZ3795">
            <v>0.40188410733985513</v>
          </cell>
        </row>
        <row r="3796">
          <cell r="H3796">
            <v>75</v>
          </cell>
          <cell r="AZ3796">
            <v>0.42153956188807495</v>
          </cell>
        </row>
        <row r="3797">
          <cell r="H3797">
            <v>75.900000000000006</v>
          </cell>
          <cell r="AZ3797">
            <v>0.38694899322370407</v>
          </cell>
        </row>
        <row r="3798">
          <cell r="H3798">
            <v>75</v>
          </cell>
          <cell r="AZ3798">
            <v>0.36914090804192107</v>
          </cell>
        </row>
        <row r="3799">
          <cell r="H3799">
            <v>73.900000000000006</v>
          </cell>
          <cell r="AZ3799">
            <v>0.29944526171529628</v>
          </cell>
        </row>
        <row r="3800">
          <cell r="H3800">
            <v>72</v>
          </cell>
          <cell r="AZ3800">
            <v>0.26132582670203364</v>
          </cell>
        </row>
        <row r="3801">
          <cell r="H3801">
            <v>69.099999999999994</v>
          </cell>
          <cell r="AZ3801">
            <v>0.21992905747126429</v>
          </cell>
        </row>
        <row r="3802">
          <cell r="H3802">
            <v>66</v>
          </cell>
          <cell r="AZ3802">
            <v>0.17571182139699371</v>
          </cell>
        </row>
        <row r="3803">
          <cell r="H3803">
            <v>64</v>
          </cell>
          <cell r="AZ3803">
            <v>6.2433333333333334E-2</v>
          </cell>
        </row>
        <row r="3804">
          <cell r="H3804">
            <v>63</v>
          </cell>
          <cell r="AZ3804">
            <v>5.9183333333333345E-2</v>
          </cell>
        </row>
        <row r="3805">
          <cell r="H3805">
            <v>60.1</v>
          </cell>
          <cell r="AZ3805">
            <v>5.0483333333333338E-2</v>
          </cell>
        </row>
        <row r="3806">
          <cell r="H3806">
            <v>57</v>
          </cell>
          <cell r="AZ3806">
            <v>4.1683333333333336E-2</v>
          </cell>
        </row>
        <row r="3807">
          <cell r="H3807">
            <v>53.1</v>
          </cell>
          <cell r="AZ3807">
            <v>2.9483333333333337E-2</v>
          </cell>
        </row>
        <row r="3808">
          <cell r="H3808">
            <v>55</v>
          </cell>
          <cell r="AZ3808">
            <v>3.518333333333333E-2</v>
          </cell>
        </row>
        <row r="3809">
          <cell r="H3809">
            <v>53.1</v>
          </cell>
          <cell r="AZ3809">
            <v>2.9483333333333337E-2</v>
          </cell>
        </row>
        <row r="3810">
          <cell r="H3810">
            <v>53.1</v>
          </cell>
          <cell r="AZ3810">
            <v>2.9483333333333337E-2</v>
          </cell>
        </row>
        <row r="3811">
          <cell r="H3811">
            <v>53.1</v>
          </cell>
          <cell r="AZ3811">
            <v>4.006333333333334E-2</v>
          </cell>
        </row>
        <row r="3812">
          <cell r="H3812">
            <v>57</v>
          </cell>
          <cell r="AZ3812">
            <v>7.0983333333333343E-2</v>
          </cell>
        </row>
        <row r="3813">
          <cell r="H3813">
            <v>63</v>
          </cell>
          <cell r="AZ3813">
            <v>0.12960833333333335</v>
          </cell>
        </row>
        <row r="3814">
          <cell r="H3814">
            <v>66.900000000000006</v>
          </cell>
          <cell r="AZ3814">
            <v>0.29109439291765693</v>
          </cell>
        </row>
        <row r="3815">
          <cell r="H3815">
            <v>68</v>
          </cell>
          <cell r="AZ3815">
            <v>0.3089391592629479</v>
          </cell>
        </row>
        <row r="3816">
          <cell r="H3816">
            <v>71.099999999999994</v>
          </cell>
          <cell r="AZ3816">
            <v>0.35416341353138475</v>
          </cell>
        </row>
        <row r="3817">
          <cell r="H3817">
            <v>73</v>
          </cell>
          <cell r="AZ3817">
            <v>0.34870568881719982</v>
          </cell>
        </row>
        <row r="3818">
          <cell r="H3818">
            <v>73</v>
          </cell>
          <cell r="AZ3818">
            <v>0.38595568915729594</v>
          </cell>
        </row>
        <row r="3819">
          <cell r="H3819">
            <v>75</v>
          </cell>
          <cell r="AZ3819">
            <v>0.42203956188807495</v>
          </cell>
        </row>
        <row r="3820">
          <cell r="H3820">
            <v>78.099999999999994</v>
          </cell>
          <cell r="AZ3820">
            <v>0.47879267887271953</v>
          </cell>
        </row>
        <row r="3821">
          <cell r="H3821">
            <v>79</v>
          </cell>
          <cell r="AZ3821">
            <v>0.44263839593523613</v>
          </cell>
        </row>
        <row r="3822">
          <cell r="H3822">
            <v>80.099999999999994</v>
          </cell>
          <cell r="AZ3822">
            <v>0.46079431934372411</v>
          </cell>
        </row>
        <row r="3823">
          <cell r="H3823">
            <v>79</v>
          </cell>
          <cell r="AZ3823">
            <v>0.37136716622457988</v>
          </cell>
        </row>
        <row r="3824">
          <cell r="H3824">
            <v>77</v>
          </cell>
          <cell r="AZ3824">
            <v>0.33183749778956667</v>
          </cell>
        </row>
        <row r="3825">
          <cell r="H3825">
            <v>71.099999999999994</v>
          </cell>
          <cell r="AZ3825">
            <v>0.2481337259062775</v>
          </cell>
        </row>
        <row r="3826">
          <cell r="H3826">
            <v>69.099999999999994</v>
          </cell>
          <cell r="AZ3826">
            <v>0.21942905747126426</v>
          </cell>
        </row>
        <row r="3827">
          <cell r="H3827">
            <v>66</v>
          </cell>
          <cell r="AZ3827">
            <v>7.832643678160911E-2</v>
          </cell>
        </row>
        <row r="3828">
          <cell r="H3828">
            <v>63</v>
          </cell>
          <cell r="AZ3828">
            <v>5.9183333333333345E-2</v>
          </cell>
        </row>
        <row r="3829">
          <cell r="H3829">
            <v>62.1</v>
          </cell>
          <cell r="AZ3829">
            <v>5.6483333333333337E-2</v>
          </cell>
        </row>
        <row r="3830">
          <cell r="H3830">
            <v>60.1</v>
          </cell>
          <cell r="AZ3830">
            <v>5.0983333333333339E-2</v>
          </cell>
        </row>
        <row r="3831">
          <cell r="H3831">
            <v>60.1</v>
          </cell>
          <cell r="AZ3831">
            <v>5.0483333333333338E-2</v>
          </cell>
        </row>
        <row r="3832">
          <cell r="H3832">
            <v>60.1</v>
          </cell>
          <cell r="AZ3832">
            <v>5.0483333333333338E-2</v>
          </cell>
        </row>
        <row r="3833">
          <cell r="H3833">
            <v>57.9</v>
          </cell>
          <cell r="AZ3833">
            <v>4.388333333333333E-2</v>
          </cell>
        </row>
        <row r="3834">
          <cell r="H3834">
            <v>57</v>
          </cell>
          <cell r="AZ3834">
            <v>4.1183333333333336E-2</v>
          </cell>
        </row>
        <row r="3835">
          <cell r="H3835">
            <v>55.9</v>
          </cell>
          <cell r="AZ3835">
            <v>6.1903333333333324E-2</v>
          </cell>
        </row>
        <row r="3836">
          <cell r="H3836">
            <v>63</v>
          </cell>
          <cell r="AZ3836">
            <v>0.11778333333333336</v>
          </cell>
        </row>
        <row r="3837">
          <cell r="H3837">
            <v>70</v>
          </cell>
          <cell r="AZ3837">
            <v>0.23916115826702025</v>
          </cell>
        </row>
        <row r="3838">
          <cell r="H3838">
            <v>73</v>
          </cell>
          <cell r="AZ3838">
            <v>0.35860568893056521</v>
          </cell>
        </row>
        <row r="3839">
          <cell r="H3839">
            <v>75.900000000000006</v>
          </cell>
          <cell r="AZ3839">
            <v>0.42081403168524245</v>
          </cell>
        </row>
        <row r="3840">
          <cell r="H3840">
            <v>80.099999999999994</v>
          </cell>
          <cell r="AZ3840">
            <v>0.51498590900091379</v>
          </cell>
        </row>
        <row r="3841">
          <cell r="H3841">
            <v>82.9</v>
          </cell>
          <cell r="AZ3841">
            <v>0.52957730031811279</v>
          </cell>
        </row>
        <row r="3842">
          <cell r="H3842">
            <v>84.9</v>
          </cell>
          <cell r="AZ3842">
            <v>0.63088361194210363</v>
          </cell>
        </row>
        <row r="3843">
          <cell r="H3843">
            <v>86</v>
          </cell>
          <cell r="AZ3843">
            <v>0.66133827647361954</v>
          </cell>
        </row>
        <row r="3844">
          <cell r="H3844">
            <v>84.9</v>
          </cell>
          <cell r="AZ3844">
            <v>0.64407901166422765</v>
          </cell>
        </row>
        <row r="3845">
          <cell r="H3845">
            <v>84.9</v>
          </cell>
          <cell r="AZ3845">
            <v>0.57809723539418023</v>
          </cell>
        </row>
        <row r="3846">
          <cell r="H3846">
            <v>84.9</v>
          </cell>
          <cell r="AZ3846">
            <v>0.56207490907320767</v>
          </cell>
        </row>
        <row r="3847">
          <cell r="H3847">
            <v>82.9</v>
          </cell>
          <cell r="AZ3847">
            <v>0.45288003410091399</v>
          </cell>
        </row>
        <row r="3848">
          <cell r="H3848">
            <v>81</v>
          </cell>
          <cell r="AZ3848">
            <v>0.29861127217676625</v>
          </cell>
        </row>
        <row r="3849">
          <cell r="H3849">
            <v>77</v>
          </cell>
          <cell r="AZ3849">
            <v>0.24128885838366274</v>
          </cell>
        </row>
        <row r="3850">
          <cell r="H3850">
            <v>73</v>
          </cell>
          <cell r="AZ3850">
            <v>0.1693281639195402</v>
          </cell>
        </row>
        <row r="3851">
          <cell r="H3851">
            <v>71.099999999999994</v>
          </cell>
          <cell r="AZ3851">
            <v>0.14433126436781596</v>
          </cell>
        </row>
        <row r="3852">
          <cell r="H3852">
            <v>69.099999999999994</v>
          </cell>
          <cell r="AZ3852">
            <v>0.11854505747126429</v>
          </cell>
        </row>
        <row r="3853">
          <cell r="H3853">
            <v>64.900000000000006</v>
          </cell>
          <cell r="AZ3853">
            <v>6.5383333333333349E-2</v>
          </cell>
        </row>
        <row r="3854">
          <cell r="H3854">
            <v>60.1</v>
          </cell>
          <cell r="AZ3854">
            <v>5.0983333333333339E-2</v>
          </cell>
        </row>
        <row r="3855">
          <cell r="H3855">
            <v>60.1</v>
          </cell>
          <cell r="AZ3855">
            <v>5.0483333333333338E-2</v>
          </cell>
        </row>
        <row r="3856">
          <cell r="H3856">
            <v>53.1</v>
          </cell>
          <cell r="AZ3856">
            <v>2.9483333333333337E-2</v>
          </cell>
        </row>
        <row r="3857">
          <cell r="H3857">
            <v>54</v>
          </cell>
          <cell r="AZ3857">
            <v>3.2183333333333335E-2</v>
          </cell>
        </row>
        <row r="3858">
          <cell r="H3858">
            <v>52</v>
          </cell>
          <cell r="AZ3858">
            <v>2.6183333333333336E-2</v>
          </cell>
        </row>
        <row r="3859">
          <cell r="H3859">
            <v>54</v>
          </cell>
          <cell r="AZ3859">
            <v>3.2683333333333335E-2</v>
          </cell>
        </row>
        <row r="3860">
          <cell r="H3860">
            <v>57</v>
          </cell>
          <cell r="AZ3860">
            <v>4.2183333333333337E-2</v>
          </cell>
        </row>
        <row r="3861">
          <cell r="H3861">
            <v>61</v>
          </cell>
          <cell r="AZ3861">
            <v>5.4683333333333334E-2</v>
          </cell>
        </row>
        <row r="3862">
          <cell r="H3862">
            <v>69.099999999999994</v>
          </cell>
          <cell r="AZ3862">
            <v>0.11954505747126429</v>
          </cell>
        </row>
        <row r="3863">
          <cell r="H3863">
            <v>71.099999999999994</v>
          </cell>
          <cell r="AZ3863">
            <v>0.14483126436781596</v>
          </cell>
        </row>
        <row r="3864">
          <cell r="H3864">
            <v>75</v>
          </cell>
          <cell r="AZ3864">
            <v>0.19511436781609187</v>
          </cell>
        </row>
        <row r="3865">
          <cell r="H3865">
            <v>78.099999999999994</v>
          </cell>
          <cell r="AZ3865">
            <v>0.23558298850574705</v>
          </cell>
        </row>
        <row r="3866">
          <cell r="H3866">
            <v>80.099999999999994</v>
          </cell>
          <cell r="AZ3866">
            <v>0.37555473386383709</v>
          </cell>
        </row>
        <row r="3867">
          <cell r="H3867">
            <v>84</v>
          </cell>
          <cell r="AZ3867">
            <v>0.430053837312113</v>
          </cell>
        </row>
        <row r="3868">
          <cell r="H3868">
            <v>84.9</v>
          </cell>
          <cell r="AZ3868">
            <v>0.44224593810786911</v>
          </cell>
        </row>
        <row r="3869">
          <cell r="H3869">
            <v>86</v>
          </cell>
          <cell r="AZ3869">
            <v>0.4577585057471264</v>
          </cell>
        </row>
        <row r="3870">
          <cell r="H3870">
            <v>84.9</v>
          </cell>
          <cell r="AZ3870">
            <v>0.44274593810786911</v>
          </cell>
        </row>
        <row r="3871">
          <cell r="H3871">
            <v>84</v>
          </cell>
          <cell r="AZ3871">
            <v>0.43055383731211305</v>
          </cell>
        </row>
        <row r="3872">
          <cell r="H3872">
            <v>81</v>
          </cell>
          <cell r="AZ3872">
            <v>0.38824683465959331</v>
          </cell>
        </row>
        <row r="3873">
          <cell r="H3873">
            <v>75.900000000000006</v>
          </cell>
          <cell r="AZ3873">
            <v>0.31582493015030955</v>
          </cell>
        </row>
        <row r="3874">
          <cell r="H3874">
            <v>72</v>
          </cell>
          <cell r="AZ3874">
            <v>0.26082582670203358</v>
          </cell>
        </row>
        <row r="3875">
          <cell r="H3875">
            <v>70</v>
          </cell>
          <cell r="AZ3875">
            <v>0.23212115826702026</v>
          </cell>
        </row>
        <row r="3876">
          <cell r="H3876">
            <v>70</v>
          </cell>
          <cell r="AZ3876">
            <v>0.23212115826702026</v>
          </cell>
        </row>
        <row r="3877">
          <cell r="H3877">
            <v>69.099999999999994</v>
          </cell>
          <cell r="AZ3877">
            <v>0.21942905747126426</v>
          </cell>
        </row>
        <row r="3878">
          <cell r="H3878">
            <v>66.900000000000006</v>
          </cell>
          <cell r="AZ3878">
            <v>9.0180229885057528E-2</v>
          </cell>
        </row>
        <row r="3879">
          <cell r="H3879">
            <v>64.900000000000006</v>
          </cell>
          <cell r="AZ3879">
            <v>6.4883333333333348E-2</v>
          </cell>
        </row>
        <row r="3880">
          <cell r="H3880">
            <v>61</v>
          </cell>
          <cell r="AZ3880">
            <v>5.3183333333333332E-2</v>
          </cell>
        </row>
        <row r="3881">
          <cell r="H3881">
            <v>61</v>
          </cell>
          <cell r="AZ3881">
            <v>5.3183333333333332E-2</v>
          </cell>
        </row>
        <row r="3882">
          <cell r="H3882">
            <v>55.9</v>
          </cell>
          <cell r="AZ3882">
            <v>3.7883333333333331E-2</v>
          </cell>
        </row>
        <row r="3883">
          <cell r="H3883">
            <v>64</v>
          </cell>
          <cell r="AZ3883">
            <v>6.2683333333333327E-2</v>
          </cell>
        </row>
        <row r="3884">
          <cell r="H3884">
            <v>68</v>
          </cell>
          <cell r="AZ3884">
            <v>0.10486264367816092</v>
          </cell>
        </row>
        <row r="3885">
          <cell r="H3885">
            <v>71.099999999999994</v>
          </cell>
          <cell r="AZ3885">
            <v>0.14533126436781596</v>
          </cell>
        </row>
        <row r="3886">
          <cell r="H3886">
            <v>73.900000000000006</v>
          </cell>
          <cell r="AZ3886">
            <v>0.18143195402298851</v>
          </cell>
        </row>
        <row r="3887">
          <cell r="H3887">
            <v>77</v>
          </cell>
          <cell r="AZ3887">
            <v>0.22090057471264363</v>
          </cell>
        </row>
        <row r="3888">
          <cell r="H3888">
            <v>80.099999999999994</v>
          </cell>
          <cell r="AZ3888">
            <v>0.26086919540229869</v>
          </cell>
        </row>
        <row r="3889">
          <cell r="H3889">
            <v>82.9</v>
          </cell>
          <cell r="AZ3889">
            <v>0.29746988505747124</v>
          </cell>
        </row>
        <row r="3890">
          <cell r="H3890">
            <v>86</v>
          </cell>
          <cell r="AZ3890">
            <v>0.36345178941814554</v>
          </cell>
        </row>
        <row r="3891">
          <cell r="H3891">
            <v>88</v>
          </cell>
          <cell r="AZ3891">
            <v>0.39873799631469714</v>
          </cell>
        </row>
        <row r="3892">
          <cell r="H3892">
            <v>90</v>
          </cell>
          <cell r="AZ3892">
            <v>0.44614920321124896</v>
          </cell>
        </row>
        <row r="3893">
          <cell r="H3893">
            <v>91</v>
          </cell>
          <cell r="AZ3893">
            <v>0.45941730665952479</v>
          </cell>
        </row>
        <row r="3894">
          <cell r="H3894">
            <v>90</v>
          </cell>
          <cell r="AZ3894">
            <v>0.44139920321124898</v>
          </cell>
        </row>
        <row r="3895">
          <cell r="H3895">
            <v>90</v>
          </cell>
          <cell r="AZ3895">
            <v>0.44189920321124893</v>
          </cell>
        </row>
        <row r="3896">
          <cell r="H3896">
            <v>88</v>
          </cell>
          <cell r="AZ3896">
            <v>0.41598799631469724</v>
          </cell>
        </row>
        <row r="3897">
          <cell r="H3897">
            <v>82.9</v>
          </cell>
          <cell r="AZ3897">
            <v>0.35490816872849035</v>
          </cell>
        </row>
        <row r="3898">
          <cell r="H3898">
            <v>81</v>
          </cell>
          <cell r="AZ3898">
            <v>0.33648627217676624</v>
          </cell>
        </row>
        <row r="3899">
          <cell r="H3899">
            <v>79</v>
          </cell>
          <cell r="AZ3899">
            <v>0.31020006528021438</v>
          </cell>
        </row>
        <row r="3900">
          <cell r="H3900">
            <v>78.099999999999994</v>
          </cell>
          <cell r="AZ3900">
            <v>0.29854627217676616</v>
          </cell>
        </row>
        <row r="3901">
          <cell r="H3901">
            <v>72</v>
          </cell>
          <cell r="AZ3901">
            <v>0.25144834114228348</v>
          </cell>
        </row>
        <row r="3902">
          <cell r="H3902">
            <v>70</v>
          </cell>
          <cell r="AZ3902">
            <v>0.22553713424573166</v>
          </cell>
        </row>
        <row r="3903">
          <cell r="H3903">
            <v>70</v>
          </cell>
          <cell r="AZ3903">
            <v>0.22503713424573163</v>
          </cell>
        </row>
        <row r="3904">
          <cell r="H3904">
            <v>70</v>
          </cell>
          <cell r="AZ3904">
            <v>0.21878713424573162</v>
          </cell>
        </row>
        <row r="3905">
          <cell r="H3905">
            <v>70</v>
          </cell>
          <cell r="AZ3905">
            <v>0.21878713424573162</v>
          </cell>
        </row>
        <row r="3906">
          <cell r="H3906">
            <v>71.099999999999994</v>
          </cell>
          <cell r="AZ3906">
            <v>0.23929454803883507</v>
          </cell>
        </row>
        <row r="3907">
          <cell r="H3907">
            <v>71.099999999999994</v>
          </cell>
          <cell r="AZ3907">
            <v>0.37407679802664334</v>
          </cell>
        </row>
        <row r="3908">
          <cell r="H3908">
            <v>71.099999999999994</v>
          </cell>
          <cell r="AZ3908">
            <v>0.38352141341125884</v>
          </cell>
        </row>
        <row r="3909">
          <cell r="H3909">
            <v>75</v>
          </cell>
          <cell r="AZ3909">
            <v>0.46199105532107332</v>
          </cell>
        </row>
        <row r="3910">
          <cell r="H3910">
            <v>79</v>
          </cell>
          <cell r="AZ3910">
            <v>0.67332813270823466</v>
          </cell>
        </row>
        <row r="3911">
          <cell r="H3911">
            <v>84</v>
          </cell>
          <cell r="AZ3911">
            <v>0.79138635945073732</v>
          </cell>
        </row>
        <row r="3912">
          <cell r="H3912">
            <v>86</v>
          </cell>
          <cell r="AZ3912">
            <v>0.83219296783300578</v>
          </cell>
        </row>
        <row r="3913">
          <cell r="H3913">
            <v>88</v>
          </cell>
          <cell r="AZ3913">
            <v>0.78775464835728293</v>
          </cell>
        </row>
        <row r="3914">
          <cell r="H3914">
            <v>90</v>
          </cell>
          <cell r="AZ3914">
            <v>0.85761658762770987</v>
          </cell>
        </row>
        <row r="3915">
          <cell r="H3915">
            <v>90</v>
          </cell>
          <cell r="AZ3915">
            <v>0.85711658762771004</v>
          </cell>
        </row>
        <row r="3916">
          <cell r="H3916">
            <v>91.9</v>
          </cell>
          <cell r="AZ3916">
            <v>0.89588015843556246</v>
          </cell>
        </row>
        <row r="3917">
          <cell r="H3917">
            <v>91.9</v>
          </cell>
          <cell r="AZ3917">
            <v>0.77202263796562065</v>
          </cell>
        </row>
        <row r="3918">
          <cell r="H3918">
            <v>90</v>
          </cell>
          <cell r="AZ3918">
            <v>0.72748872301745904</v>
          </cell>
        </row>
        <row r="3919">
          <cell r="H3919">
            <v>89.1</v>
          </cell>
          <cell r="AZ3919">
            <v>0.61376073701868583</v>
          </cell>
        </row>
        <row r="3920">
          <cell r="H3920">
            <v>88</v>
          </cell>
          <cell r="AZ3920">
            <v>0.59663947707173626</v>
          </cell>
        </row>
        <row r="3921">
          <cell r="H3921">
            <v>82.9</v>
          </cell>
          <cell r="AZ3921">
            <v>0.54270311102399094</v>
          </cell>
        </row>
        <row r="3922">
          <cell r="H3922">
            <v>80.099999999999994</v>
          </cell>
          <cell r="AZ3922">
            <v>0.50205011367651065</v>
          </cell>
        </row>
        <row r="3923">
          <cell r="H3923">
            <v>78.099999999999994</v>
          </cell>
          <cell r="AZ3923">
            <v>0.32404627217676618</v>
          </cell>
        </row>
        <row r="3924">
          <cell r="H3924">
            <v>75.900000000000006</v>
          </cell>
          <cell r="AZ3924">
            <v>0.28215644459055939</v>
          </cell>
        </row>
        <row r="3925">
          <cell r="H3925">
            <v>75</v>
          </cell>
          <cell r="AZ3925">
            <v>0.27037765148711096</v>
          </cell>
        </row>
        <row r="3926">
          <cell r="H3926">
            <v>75</v>
          </cell>
          <cell r="AZ3926">
            <v>0.27087765148711102</v>
          </cell>
        </row>
        <row r="3927">
          <cell r="H3927">
            <v>73</v>
          </cell>
          <cell r="AZ3927">
            <v>0.24459144459055934</v>
          </cell>
        </row>
        <row r="3928">
          <cell r="H3928">
            <v>72</v>
          </cell>
          <cell r="AZ3928">
            <v>0.23132334114228348</v>
          </cell>
        </row>
        <row r="3929">
          <cell r="H3929">
            <v>72</v>
          </cell>
          <cell r="AZ3929">
            <v>0.23132334114228348</v>
          </cell>
        </row>
        <row r="3930">
          <cell r="H3930">
            <v>69.099999999999994</v>
          </cell>
          <cell r="AZ3930">
            <v>0.19375834114228341</v>
          </cell>
        </row>
        <row r="3931">
          <cell r="H3931">
            <v>68</v>
          </cell>
          <cell r="AZ3931">
            <v>0.3116635619523731</v>
          </cell>
        </row>
        <row r="3932">
          <cell r="H3932">
            <v>72</v>
          </cell>
          <cell r="AZ3932">
            <v>0.37716674497624569</v>
          </cell>
        </row>
        <row r="3933">
          <cell r="H3933">
            <v>77</v>
          </cell>
          <cell r="AZ3933">
            <v>0.47193536998172342</v>
          </cell>
        </row>
        <row r="3934">
          <cell r="H3934">
            <v>81</v>
          </cell>
          <cell r="AZ3934">
            <v>0.70194516991011213</v>
          </cell>
        </row>
        <row r="3935">
          <cell r="H3935">
            <v>86</v>
          </cell>
          <cell r="AZ3935">
            <v>0.80482311404194562</v>
          </cell>
        </row>
        <row r="3936">
          <cell r="H3936">
            <v>89.1</v>
          </cell>
          <cell r="AZ3936">
            <v>0.88065059516409117</v>
          </cell>
        </row>
        <row r="3937">
          <cell r="H3937">
            <v>90</v>
          </cell>
          <cell r="AZ3937">
            <v>0.83349517852405031</v>
          </cell>
        </row>
        <row r="3938">
          <cell r="H3938">
            <v>91.9</v>
          </cell>
          <cell r="AZ3938">
            <v>0.90030158011645012</v>
          </cell>
        </row>
        <row r="3939">
          <cell r="H3939">
            <v>93</v>
          </cell>
          <cell r="AZ3939">
            <v>0.90852219560068292</v>
          </cell>
        </row>
        <row r="3940">
          <cell r="H3940">
            <v>91</v>
          </cell>
          <cell r="AZ3940">
            <v>0.85611545566848579</v>
          </cell>
        </row>
        <row r="3941">
          <cell r="H3941">
            <v>90</v>
          </cell>
          <cell r="AZ3941">
            <v>0.7961801669592049</v>
          </cell>
        </row>
        <row r="3942">
          <cell r="H3942">
            <v>91</v>
          </cell>
          <cell r="AZ3942">
            <v>0.80401621136955181</v>
          </cell>
        </row>
        <row r="3943">
          <cell r="H3943">
            <v>90</v>
          </cell>
          <cell r="AZ3943">
            <v>0.62652299166059566</v>
          </cell>
        </row>
        <row r="3944">
          <cell r="H3944">
            <v>87.1</v>
          </cell>
          <cell r="AZ3944">
            <v>0.59229568396828802</v>
          </cell>
        </row>
        <row r="3945">
          <cell r="H3945">
            <v>84.9</v>
          </cell>
          <cell r="AZ3945">
            <v>0.57108316407438875</v>
          </cell>
        </row>
        <row r="3946">
          <cell r="H3946">
            <v>82.9</v>
          </cell>
          <cell r="AZ3946">
            <v>0.54220311102399077</v>
          </cell>
        </row>
        <row r="3947">
          <cell r="H3947">
            <v>81</v>
          </cell>
          <cell r="AZ3947">
            <v>0.35423627217676618</v>
          </cell>
        </row>
        <row r="3948">
          <cell r="H3948">
            <v>80.099999999999994</v>
          </cell>
          <cell r="AZ3948">
            <v>0.33633247907331787</v>
          </cell>
        </row>
        <row r="3949">
          <cell r="H3949">
            <v>78.099999999999994</v>
          </cell>
          <cell r="AZ3949">
            <v>0.29804627217676616</v>
          </cell>
        </row>
        <row r="3950">
          <cell r="H3950">
            <v>78.099999999999994</v>
          </cell>
          <cell r="AZ3950">
            <v>0.29854627217676616</v>
          </cell>
        </row>
        <row r="3951">
          <cell r="H3951">
            <v>75</v>
          </cell>
          <cell r="AZ3951">
            <v>0.26350265148711105</v>
          </cell>
        </row>
        <row r="3952">
          <cell r="H3952">
            <v>73</v>
          </cell>
          <cell r="AZ3952">
            <v>0.24459144459055934</v>
          </cell>
        </row>
        <row r="3953">
          <cell r="H3953">
            <v>71.099999999999994</v>
          </cell>
          <cell r="AZ3953">
            <v>0.22566954803883504</v>
          </cell>
        </row>
        <row r="3954">
          <cell r="H3954">
            <v>71.099999999999994</v>
          </cell>
          <cell r="AZ3954">
            <v>0.22566954803883504</v>
          </cell>
        </row>
        <row r="3955">
          <cell r="H3955">
            <v>71.099999999999994</v>
          </cell>
          <cell r="AZ3955">
            <v>0.36390449033433575</v>
          </cell>
        </row>
        <row r="3956">
          <cell r="H3956">
            <v>72</v>
          </cell>
          <cell r="AZ3956">
            <v>0.38751443728393808</v>
          </cell>
        </row>
        <row r="3957">
          <cell r="H3957">
            <v>73</v>
          </cell>
          <cell r="AZ3957">
            <v>0.41379253971284907</v>
          </cell>
        </row>
        <row r="3958">
          <cell r="H3958">
            <v>77</v>
          </cell>
          <cell r="AZ3958">
            <v>0.63417788799913954</v>
          </cell>
        </row>
        <row r="3959">
          <cell r="H3959">
            <v>78.099999999999994</v>
          </cell>
          <cell r="AZ3959">
            <v>0.65773782533411462</v>
          </cell>
        </row>
        <row r="3960">
          <cell r="H3960">
            <v>82</v>
          </cell>
          <cell r="AZ3960">
            <v>0.75097053528905411</v>
          </cell>
        </row>
        <row r="3961">
          <cell r="H3961">
            <v>84.9</v>
          </cell>
          <cell r="AZ3961">
            <v>0.74269380448364497</v>
          </cell>
        </row>
        <row r="3962">
          <cell r="H3962">
            <v>84.9</v>
          </cell>
          <cell r="AZ3962">
            <v>0.78322935657641368</v>
          </cell>
        </row>
        <row r="3963">
          <cell r="H3963">
            <v>86</v>
          </cell>
          <cell r="AZ3963">
            <v>0.83214826841738665</v>
          </cell>
        </row>
        <row r="3964">
          <cell r="H3964">
            <v>87.1</v>
          </cell>
          <cell r="AZ3964">
            <v>0.81250506619696128</v>
          </cell>
        </row>
        <row r="3965">
          <cell r="H3965">
            <v>88</v>
          </cell>
          <cell r="AZ3965">
            <v>0.75642360400742403</v>
          </cell>
        </row>
        <row r="3966">
          <cell r="H3966">
            <v>87.1</v>
          </cell>
          <cell r="AZ3966">
            <v>0.71423419003934685</v>
          </cell>
        </row>
        <row r="3967">
          <cell r="H3967">
            <v>86</v>
          </cell>
          <cell r="AZ3967">
            <v>0.55292596248287695</v>
          </cell>
        </row>
        <row r="3968">
          <cell r="H3968">
            <v>82.9</v>
          </cell>
          <cell r="AZ3968">
            <v>0.49777849563937554</v>
          </cell>
        </row>
        <row r="3969">
          <cell r="H3969">
            <v>82</v>
          </cell>
          <cell r="AZ3969">
            <v>0.49363624099746561</v>
          </cell>
        </row>
        <row r="3970">
          <cell r="H3970">
            <v>80.099999999999994</v>
          </cell>
          <cell r="AZ3970">
            <v>0.50205011367651065</v>
          </cell>
        </row>
        <row r="3971">
          <cell r="H3971">
            <v>78.099999999999994</v>
          </cell>
          <cell r="AZ3971">
            <v>0.30379627217676625</v>
          </cell>
        </row>
        <row r="3972">
          <cell r="H3972">
            <v>75.900000000000006</v>
          </cell>
          <cell r="AZ3972">
            <v>0.26965644459055937</v>
          </cell>
        </row>
        <row r="3973">
          <cell r="H3973">
            <v>75</v>
          </cell>
          <cell r="AZ3973">
            <v>0.25150265148711093</v>
          </cell>
        </row>
        <row r="3974">
          <cell r="H3974">
            <v>73.900000000000006</v>
          </cell>
          <cell r="AZ3974">
            <v>0.24424523769400755</v>
          </cell>
        </row>
        <row r="3975">
          <cell r="H3975">
            <v>71.099999999999994</v>
          </cell>
          <cell r="AZ3975">
            <v>0.20079454803883506</v>
          </cell>
        </row>
        <row r="3976">
          <cell r="H3976">
            <v>72</v>
          </cell>
          <cell r="AZ3976">
            <v>0.22444834114228349</v>
          </cell>
        </row>
        <row r="3977">
          <cell r="H3977">
            <v>72</v>
          </cell>
          <cell r="AZ3977">
            <v>0.22444834114228349</v>
          </cell>
        </row>
        <row r="3978">
          <cell r="H3978">
            <v>72</v>
          </cell>
          <cell r="AZ3978">
            <v>0.21882334114228347</v>
          </cell>
        </row>
        <row r="3979">
          <cell r="H3979">
            <v>72</v>
          </cell>
          <cell r="AZ3979">
            <v>0.35070982189932265</v>
          </cell>
        </row>
        <row r="3980">
          <cell r="H3980">
            <v>72</v>
          </cell>
          <cell r="AZ3980">
            <v>0.35910212959163035</v>
          </cell>
        </row>
        <row r="3981">
          <cell r="H3981">
            <v>72</v>
          </cell>
          <cell r="AZ3981">
            <v>0.38057328343778418</v>
          </cell>
        </row>
        <row r="3982">
          <cell r="H3982">
            <v>75.900000000000006</v>
          </cell>
          <cell r="AZ3982">
            <v>0.57735241299655915</v>
          </cell>
        </row>
        <row r="3983">
          <cell r="H3983">
            <v>75.900000000000006</v>
          </cell>
          <cell r="AZ3983">
            <v>0.57911741299655906</v>
          </cell>
        </row>
        <row r="3984">
          <cell r="H3984">
            <v>79</v>
          </cell>
          <cell r="AZ3984">
            <v>0.63956850584241687</v>
          </cell>
        </row>
        <row r="3985">
          <cell r="H3985">
            <v>80.099999999999994</v>
          </cell>
          <cell r="AZ3985">
            <v>0.62321523781186217</v>
          </cell>
        </row>
        <row r="3986">
          <cell r="H3986">
            <v>80.099999999999994</v>
          </cell>
          <cell r="AZ3986">
            <v>0.66153866702177999</v>
          </cell>
        </row>
        <row r="3987">
          <cell r="H3987">
            <v>80.099999999999994</v>
          </cell>
          <cell r="AZ3987">
            <v>0.66103866702178005</v>
          </cell>
        </row>
        <row r="3988">
          <cell r="H3988">
            <v>79</v>
          </cell>
          <cell r="AZ3988">
            <v>0.66340427683747649</v>
          </cell>
        </row>
        <row r="3989">
          <cell r="H3989">
            <v>79</v>
          </cell>
          <cell r="AZ3989">
            <v>0.59286572215569155</v>
          </cell>
        </row>
        <row r="3990">
          <cell r="H3990">
            <v>79</v>
          </cell>
          <cell r="AZ3990">
            <v>0.59110072215569143</v>
          </cell>
        </row>
        <row r="3991">
          <cell r="H3991">
            <v>78.099999999999994</v>
          </cell>
          <cell r="AZ3991">
            <v>0.47564736831842092</v>
          </cell>
        </row>
        <row r="3992">
          <cell r="H3992">
            <v>75.900000000000006</v>
          </cell>
          <cell r="AZ3992">
            <v>0.4250190791937522</v>
          </cell>
        </row>
        <row r="3993">
          <cell r="H3993">
            <v>73.900000000000006</v>
          </cell>
          <cell r="AZ3993">
            <v>0.39613902614335433</v>
          </cell>
        </row>
        <row r="3994">
          <cell r="H3994">
            <v>73</v>
          </cell>
          <cell r="AZ3994">
            <v>0.3828767706350325</v>
          </cell>
        </row>
        <row r="3995">
          <cell r="H3995">
            <v>72</v>
          </cell>
          <cell r="AZ3995">
            <v>0.23157334114228348</v>
          </cell>
        </row>
        <row r="3996">
          <cell r="H3996">
            <v>71.099999999999994</v>
          </cell>
          <cell r="AZ3996">
            <v>0.23291954803883505</v>
          </cell>
        </row>
        <row r="3997">
          <cell r="H3997">
            <v>71.099999999999994</v>
          </cell>
          <cell r="AZ3997">
            <v>0.23291954803883505</v>
          </cell>
        </row>
        <row r="3998">
          <cell r="H3998">
            <v>70</v>
          </cell>
          <cell r="AZ3998">
            <v>0.22553713424573166</v>
          </cell>
        </row>
        <row r="3999">
          <cell r="H3999">
            <v>70</v>
          </cell>
          <cell r="AZ3999">
            <v>0.22503713424573163</v>
          </cell>
        </row>
        <row r="4000">
          <cell r="H4000">
            <v>70</v>
          </cell>
          <cell r="AZ4000">
            <v>0.22503713424573163</v>
          </cell>
        </row>
        <row r="4001">
          <cell r="H4001">
            <v>69.099999999999994</v>
          </cell>
          <cell r="AZ4001">
            <v>0.21338334114228341</v>
          </cell>
        </row>
        <row r="4002">
          <cell r="H4002">
            <v>69.099999999999994</v>
          </cell>
          <cell r="AZ4002">
            <v>0.21338334114228341</v>
          </cell>
        </row>
        <row r="4003">
          <cell r="H4003">
            <v>70</v>
          </cell>
          <cell r="AZ4003">
            <v>0.36740361500277091</v>
          </cell>
        </row>
        <row r="4004">
          <cell r="H4004">
            <v>71.099999999999994</v>
          </cell>
          <cell r="AZ4004">
            <v>0.39457064418048948</v>
          </cell>
        </row>
        <row r="4005">
          <cell r="H4005">
            <v>73</v>
          </cell>
          <cell r="AZ4005">
            <v>0.42850138570219903</v>
          </cell>
        </row>
        <row r="4006">
          <cell r="H4006">
            <v>77</v>
          </cell>
          <cell r="AZ4006">
            <v>0.61434510793129471</v>
          </cell>
        </row>
        <row r="4007">
          <cell r="H4007">
            <v>79</v>
          </cell>
          <cell r="AZ4007">
            <v>0.68249636047151463</v>
          </cell>
        </row>
        <row r="4008">
          <cell r="H4008">
            <v>82</v>
          </cell>
          <cell r="AZ4008">
            <v>0.72841534839115851</v>
          </cell>
        </row>
        <row r="4009">
          <cell r="H4009">
            <v>81</v>
          </cell>
          <cell r="AZ4009">
            <v>0.66234920653037344</v>
          </cell>
        </row>
        <row r="4010">
          <cell r="H4010">
            <v>84.9</v>
          </cell>
          <cell r="AZ4010">
            <v>0.81572200908395232</v>
          </cell>
        </row>
        <row r="4011">
          <cell r="H4011">
            <v>82.9</v>
          </cell>
          <cell r="AZ4011">
            <v>0.76150188204431002</v>
          </cell>
        </row>
        <row r="4012">
          <cell r="H4012">
            <v>82.9</v>
          </cell>
          <cell r="AZ4012">
            <v>0.67862884117892541</v>
          </cell>
        </row>
        <row r="4013">
          <cell r="H4013">
            <v>88</v>
          </cell>
          <cell r="AZ4013">
            <v>0.7153433023270177</v>
          </cell>
        </row>
        <row r="4014">
          <cell r="H4014">
            <v>86</v>
          </cell>
          <cell r="AZ4014">
            <v>0.64872009407049647</v>
          </cell>
        </row>
        <row r="4015">
          <cell r="H4015">
            <v>82.9</v>
          </cell>
          <cell r="AZ4015">
            <v>0.51479080333168303</v>
          </cell>
        </row>
        <row r="4016">
          <cell r="H4016">
            <v>78.099999999999994</v>
          </cell>
          <cell r="AZ4016">
            <v>0.3395462721767662</v>
          </cell>
        </row>
        <row r="4017">
          <cell r="H4017">
            <v>75.900000000000006</v>
          </cell>
          <cell r="AZ4017">
            <v>0.31065644459055941</v>
          </cell>
        </row>
        <row r="4018">
          <cell r="H4018">
            <v>75</v>
          </cell>
          <cell r="AZ4018">
            <v>0.29887765148711104</v>
          </cell>
        </row>
        <row r="4019">
          <cell r="H4019">
            <v>73.900000000000006</v>
          </cell>
          <cell r="AZ4019">
            <v>0.27637023769400759</v>
          </cell>
        </row>
        <row r="4020">
          <cell r="H4020">
            <v>73</v>
          </cell>
          <cell r="AZ4020">
            <v>0.2583414445905593</v>
          </cell>
        </row>
        <row r="4021">
          <cell r="H4021">
            <v>72</v>
          </cell>
          <cell r="AZ4021">
            <v>0.23782334114228343</v>
          </cell>
        </row>
        <row r="4022">
          <cell r="H4022">
            <v>72</v>
          </cell>
          <cell r="AZ4022">
            <v>0.25144834114228348</v>
          </cell>
        </row>
        <row r="4023">
          <cell r="H4023">
            <v>69.099999999999994</v>
          </cell>
          <cell r="AZ4023">
            <v>0.20713334114228341</v>
          </cell>
        </row>
        <row r="4024">
          <cell r="H4024">
            <v>68</v>
          </cell>
          <cell r="AZ4024">
            <v>0.19925092734918001</v>
          </cell>
        </row>
        <row r="4025">
          <cell r="H4025">
            <v>68</v>
          </cell>
          <cell r="AZ4025">
            <v>0.20700092734917999</v>
          </cell>
        </row>
        <row r="4026">
          <cell r="H4026">
            <v>68</v>
          </cell>
          <cell r="AZ4026">
            <v>0.20700092734917999</v>
          </cell>
        </row>
        <row r="4027">
          <cell r="H4027">
            <v>68</v>
          </cell>
          <cell r="AZ4027">
            <v>0.20750092734917999</v>
          </cell>
        </row>
        <row r="4028">
          <cell r="H4028">
            <v>69.099999999999994</v>
          </cell>
          <cell r="AZ4028">
            <v>0.22225834114228349</v>
          </cell>
        </row>
        <row r="4029">
          <cell r="H4029">
            <v>71.099999999999994</v>
          </cell>
          <cell r="AZ4029">
            <v>0.24866954803883506</v>
          </cell>
        </row>
        <row r="4030">
          <cell r="H4030">
            <v>75.900000000000006</v>
          </cell>
          <cell r="AZ4030">
            <v>0.31115644459055941</v>
          </cell>
        </row>
        <row r="4031">
          <cell r="H4031">
            <v>81</v>
          </cell>
          <cell r="AZ4031">
            <v>0.37661127217676627</v>
          </cell>
        </row>
        <row r="4032">
          <cell r="H4032">
            <v>82.9</v>
          </cell>
          <cell r="AZ4032">
            <v>0.40153316872849026</v>
          </cell>
        </row>
        <row r="4033">
          <cell r="H4033">
            <v>84</v>
          </cell>
          <cell r="AZ4033">
            <v>0.40829058252159373</v>
          </cell>
        </row>
        <row r="4034">
          <cell r="H4034">
            <v>86</v>
          </cell>
          <cell r="AZ4034">
            <v>0.57667788555980015</v>
          </cell>
        </row>
        <row r="4035">
          <cell r="H4035">
            <v>87.1</v>
          </cell>
          <cell r="AZ4035">
            <v>0.59179568396828808</v>
          </cell>
        </row>
        <row r="4036">
          <cell r="H4036">
            <v>79</v>
          </cell>
          <cell r="AZ4036">
            <v>0.47608462296033033</v>
          </cell>
        </row>
        <row r="4037">
          <cell r="H4037">
            <v>78.099999999999994</v>
          </cell>
          <cell r="AZ4037">
            <v>0.51488544524149782</v>
          </cell>
        </row>
        <row r="4038">
          <cell r="H4038">
            <v>73.900000000000006</v>
          </cell>
          <cell r="AZ4038">
            <v>0.44612364152796963</v>
          </cell>
        </row>
        <row r="4039">
          <cell r="H4039">
            <v>73</v>
          </cell>
          <cell r="AZ4039">
            <v>0.4224613857021991</v>
          </cell>
        </row>
        <row r="4040">
          <cell r="H4040">
            <v>73</v>
          </cell>
          <cell r="AZ4040">
            <v>0.4024675397128491</v>
          </cell>
        </row>
        <row r="4041">
          <cell r="H4041">
            <v>73</v>
          </cell>
          <cell r="AZ4041">
            <v>0.4019675397128491</v>
          </cell>
        </row>
        <row r="4042">
          <cell r="H4042">
            <v>71.099999999999994</v>
          </cell>
          <cell r="AZ4042">
            <v>0.41561679802664342</v>
          </cell>
        </row>
        <row r="4043">
          <cell r="H4043">
            <v>71.099999999999994</v>
          </cell>
          <cell r="AZ4043">
            <v>0.40547064418048961</v>
          </cell>
        </row>
        <row r="4044">
          <cell r="H4044">
            <v>70</v>
          </cell>
          <cell r="AZ4044">
            <v>0.37845284577200167</v>
          </cell>
        </row>
        <row r="4045">
          <cell r="H4045">
            <v>70</v>
          </cell>
          <cell r="AZ4045">
            <v>0.37845284577200167</v>
          </cell>
        </row>
        <row r="4046">
          <cell r="H4046">
            <v>70</v>
          </cell>
          <cell r="AZ4046">
            <v>0.23341213424573171</v>
          </cell>
        </row>
        <row r="4047">
          <cell r="H4047">
            <v>69.099999999999994</v>
          </cell>
          <cell r="AZ4047">
            <v>0.22125834114228346</v>
          </cell>
        </row>
        <row r="4048">
          <cell r="H4048">
            <v>69.099999999999994</v>
          </cell>
          <cell r="AZ4048">
            <v>0.22125834114228346</v>
          </cell>
        </row>
        <row r="4049">
          <cell r="H4049">
            <v>68</v>
          </cell>
          <cell r="AZ4049">
            <v>0.19925092734918001</v>
          </cell>
        </row>
        <row r="4050">
          <cell r="H4050">
            <v>68</v>
          </cell>
          <cell r="AZ4050">
            <v>0.19925092734918001</v>
          </cell>
        </row>
        <row r="4051">
          <cell r="H4051">
            <v>66.900000000000006</v>
          </cell>
          <cell r="AZ4051">
            <v>0.18549351355607657</v>
          </cell>
        </row>
        <row r="4052">
          <cell r="H4052">
            <v>68</v>
          </cell>
          <cell r="AZ4052">
            <v>0.20025092734918001</v>
          </cell>
        </row>
        <row r="4053">
          <cell r="H4053">
            <v>69.099999999999994</v>
          </cell>
          <cell r="AZ4053">
            <v>0.21488334114228341</v>
          </cell>
        </row>
        <row r="4054">
          <cell r="H4054">
            <v>71.099999999999994</v>
          </cell>
          <cell r="AZ4054">
            <v>0.24866954803883506</v>
          </cell>
        </row>
        <row r="4055">
          <cell r="H4055">
            <v>75.900000000000006</v>
          </cell>
          <cell r="AZ4055">
            <v>0.32565644459055942</v>
          </cell>
        </row>
        <row r="4056">
          <cell r="H4056">
            <v>80.099999999999994</v>
          </cell>
          <cell r="AZ4056">
            <v>0.39620747907331783</v>
          </cell>
        </row>
        <row r="4057">
          <cell r="H4057">
            <v>81</v>
          </cell>
          <cell r="AZ4057">
            <v>0.40836127217676621</v>
          </cell>
        </row>
        <row r="4058">
          <cell r="H4058">
            <v>82.9</v>
          </cell>
          <cell r="AZ4058">
            <v>0.42578316872849037</v>
          </cell>
        </row>
        <row r="4059">
          <cell r="H4059">
            <v>84.9</v>
          </cell>
          <cell r="AZ4059">
            <v>0.44256937562504212</v>
          </cell>
        </row>
        <row r="4060">
          <cell r="H4060">
            <v>88</v>
          </cell>
          <cell r="AZ4060">
            <v>0.48223799631469716</v>
          </cell>
        </row>
        <row r="4061">
          <cell r="H4061">
            <v>89.1</v>
          </cell>
          <cell r="AZ4061">
            <v>0.48937041010780052</v>
          </cell>
        </row>
        <row r="4062">
          <cell r="H4062">
            <v>82.9</v>
          </cell>
          <cell r="AZ4062">
            <v>0.4420331687284903</v>
          </cell>
        </row>
        <row r="4063">
          <cell r="H4063">
            <v>81</v>
          </cell>
          <cell r="AZ4063">
            <v>0.37711127217676627</v>
          </cell>
        </row>
        <row r="4064">
          <cell r="H4064">
            <v>78.099999999999994</v>
          </cell>
          <cell r="AZ4064">
            <v>0.3395462721767662</v>
          </cell>
        </row>
        <row r="4065">
          <cell r="H4065">
            <v>75.900000000000006</v>
          </cell>
          <cell r="AZ4065">
            <v>0.31065644459055941</v>
          </cell>
        </row>
        <row r="4066">
          <cell r="H4066">
            <v>73</v>
          </cell>
          <cell r="AZ4066">
            <v>0.27309144459055928</v>
          </cell>
        </row>
        <row r="4067">
          <cell r="H4067">
            <v>73</v>
          </cell>
          <cell r="AZ4067">
            <v>0.28059144459055935</v>
          </cell>
        </row>
        <row r="4068">
          <cell r="H4068">
            <v>72</v>
          </cell>
          <cell r="AZ4068">
            <v>0.2674483411422835</v>
          </cell>
        </row>
        <row r="4069">
          <cell r="H4069">
            <v>71.099999999999994</v>
          </cell>
          <cell r="AZ4069">
            <v>0.24766954803883504</v>
          </cell>
        </row>
        <row r="4070">
          <cell r="H4070">
            <v>70</v>
          </cell>
          <cell r="AZ4070">
            <v>0.23341213424573171</v>
          </cell>
        </row>
        <row r="4071">
          <cell r="H4071">
            <v>69.099999999999994</v>
          </cell>
          <cell r="AZ4071">
            <v>0.21338334114228341</v>
          </cell>
        </row>
        <row r="4072">
          <cell r="H4072">
            <v>69.099999999999994</v>
          </cell>
          <cell r="AZ4072">
            <v>0.21338334114228341</v>
          </cell>
        </row>
        <row r="4073">
          <cell r="H4073">
            <v>69.099999999999994</v>
          </cell>
          <cell r="AZ4073">
            <v>0.21338334114228341</v>
          </cell>
        </row>
        <row r="4074">
          <cell r="H4074">
            <v>70</v>
          </cell>
          <cell r="AZ4074">
            <v>0.23291213424573168</v>
          </cell>
        </row>
        <row r="4075">
          <cell r="H4075">
            <v>69.099999999999994</v>
          </cell>
          <cell r="AZ4075">
            <v>0.35464136036086114</v>
          </cell>
        </row>
        <row r="4076">
          <cell r="H4076">
            <v>70</v>
          </cell>
          <cell r="AZ4076">
            <v>0.36790361500277086</v>
          </cell>
        </row>
        <row r="4077">
          <cell r="H4077">
            <v>73</v>
          </cell>
          <cell r="AZ4077">
            <v>0.43378638570219913</v>
          </cell>
        </row>
        <row r="4078">
          <cell r="H4078">
            <v>75.900000000000006</v>
          </cell>
          <cell r="AZ4078">
            <v>0.59829159967183387</v>
          </cell>
        </row>
        <row r="4079">
          <cell r="H4079">
            <v>82.9</v>
          </cell>
          <cell r="AZ4079">
            <v>0.75406985079430988</v>
          </cell>
        </row>
        <row r="4080">
          <cell r="H4080">
            <v>84.9</v>
          </cell>
          <cell r="AZ4080">
            <v>0.75415775559947817</v>
          </cell>
        </row>
        <row r="4081">
          <cell r="H4081">
            <v>84</v>
          </cell>
          <cell r="AZ4081">
            <v>0.63965809851670674</v>
          </cell>
        </row>
        <row r="4082">
          <cell r="H4082">
            <v>86</v>
          </cell>
          <cell r="AZ4082">
            <v>0.81718489642333736</v>
          </cell>
        </row>
        <row r="4083">
          <cell r="H4083">
            <v>89.1</v>
          </cell>
          <cell r="AZ4083">
            <v>0.88021108939269543</v>
          </cell>
        </row>
        <row r="4084">
          <cell r="H4084">
            <v>89.1</v>
          </cell>
          <cell r="AZ4084">
            <v>0.87971108939269527</v>
          </cell>
        </row>
        <row r="4085">
          <cell r="H4085">
            <v>90</v>
          </cell>
          <cell r="AZ4085">
            <v>0.80270845153056281</v>
          </cell>
        </row>
        <row r="4086">
          <cell r="H4086">
            <v>89.1</v>
          </cell>
          <cell r="AZ4086">
            <v>0.72157871845305155</v>
          </cell>
        </row>
        <row r="4087">
          <cell r="H4087">
            <v>87.1</v>
          </cell>
          <cell r="AZ4087">
            <v>0.59520222242982646</v>
          </cell>
        </row>
        <row r="4088">
          <cell r="H4088">
            <v>84.9</v>
          </cell>
          <cell r="AZ4088">
            <v>0.56123547176669653</v>
          </cell>
        </row>
        <row r="4089">
          <cell r="H4089">
            <v>80.099999999999994</v>
          </cell>
          <cell r="AZ4089">
            <v>0.49220242136881825</v>
          </cell>
        </row>
        <row r="4090">
          <cell r="H4090">
            <v>78.099999999999994</v>
          </cell>
          <cell r="AZ4090">
            <v>0.47367006062611322</v>
          </cell>
        </row>
        <row r="4091">
          <cell r="H4091">
            <v>73.900000000000006</v>
          </cell>
          <cell r="AZ4091">
            <v>0.26974523769400754</v>
          </cell>
        </row>
        <row r="4092">
          <cell r="H4092">
            <v>71.099999999999994</v>
          </cell>
          <cell r="AZ4092">
            <v>0.23929454803883507</v>
          </cell>
        </row>
        <row r="4093">
          <cell r="H4093">
            <v>70</v>
          </cell>
          <cell r="AZ4093">
            <v>0.22503713424573163</v>
          </cell>
        </row>
        <row r="4094">
          <cell r="H4094">
            <v>69.099999999999994</v>
          </cell>
          <cell r="AZ4094">
            <v>0.21388334114228344</v>
          </cell>
        </row>
        <row r="4095">
          <cell r="H4095">
            <v>69.099999999999994</v>
          </cell>
          <cell r="AZ4095">
            <v>0.21338334114228341</v>
          </cell>
        </row>
        <row r="4096">
          <cell r="H4096">
            <v>69.099999999999994</v>
          </cell>
          <cell r="AZ4096">
            <v>0.21338334114228341</v>
          </cell>
        </row>
        <row r="4097">
          <cell r="H4097">
            <v>66.900000000000006</v>
          </cell>
          <cell r="AZ4097">
            <v>0.17861851355607661</v>
          </cell>
        </row>
        <row r="4098">
          <cell r="H4098">
            <v>66.900000000000006</v>
          </cell>
          <cell r="AZ4098">
            <v>0.17861851355607661</v>
          </cell>
        </row>
        <row r="4099">
          <cell r="H4099">
            <v>66.900000000000006</v>
          </cell>
          <cell r="AZ4099">
            <v>0.32358114815926969</v>
          </cell>
        </row>
        <row r="4100">
          <cell r="H4100">
            <v>68</v>
          </cell>
          <cell r="AZ4100">
            <v>0.33969894656775768</v>
          </cell>
        </row>
        <row r="4101">
          <cell r="H4101">
            <v>71.099999999999994</v>
          </cell>
          <cell r="AZ4101">
            <v>0.39534641341125887</v>
          </cell>
        </row>
        <row r="4102">
          <cell r="H4102">
            <v>77</v>
          </cell>
          <cell r="AZ4102">
            <v>0.64845959230400863</v>
          </cell>
        </row>
        <row r="4103">
          <cell r="H4103">
            <v>80.099999999999994</v>
          </cell>
          <cell r="AZ4103">
            <v>0.74009939170420747</v>
          </cell>
        </row>
        <row r="4104">
          <cell r="H4104">
            <v>84</v>
          </cell>
          <cell r="AZ4104">
            <v>0.83653069573995242</v>
          </cell>
        </row>
        <row r="4105">
          <cell r="H4105">
            <v>84</v>
          </cell>
          <cell r="AZ4105">
            <v>0.738777763067614</v>
          </cell>
        </row>
        <row r="4106">
          <cell r="H4106">
            <v>87.1</v>
          </cell>
          <cell r="AZ4106">
            <v>0.87093049183210591</v>
          </cell>
        </row>
        <row r="4107">
          <cell r="H4107">
            <v>86</v>
          </cell>
          <cell r="AZ4107">
            <v>0.81704752520990609</v>
          </cell>
        </row>
        <row r="4108">
          <cell r="H4108">
            <v>89.1</v>
          </cell>
          <cell r="AZ4108">
            <v>0.86769780648201655</v>
          </cell>
        </row>
        <row r="4109">
          <cell r="H4109">
            <v>89.1</v>
          </cell>
          <cell r="AZ4109">
            <v>0.77826570469366796</v>
          </cell>
        </row>
        <row r="4110">
          <cell r="H4110">
            <v>88</v>
          </cell>
          <cell r="AZ4110">
            <v>0.76757757288974582</v>
          </cell>
        </row>
        <row r="4111">
          <cell r="H4111">
            <v>87.1</v>
          </cell>
          <cell r="AZ4111">
            <v>0.61396837627598022</v>
          </cell>
        </row>
        <row r="4112">
          <cell r="H4112">
            <v>84</v>
          </cell>
          <cell r="AZ4112">
            <v>0.55882090943247886</v>
          </cell>
        </row>
        <row r="4113">
          <cell r="H4113">
            <v>71.099999999999994</v>
          </cell>
          <cell r="AZ4113">
            <v>0.38352141341125884</v>
          </cell>
        </row>
        <row r="4114">
          <cell r="H4114">
            <v>71.099999999999994</v>
          </cell>
          <cell r="AZ4114">
            <v>0.36390449033433575</v>
          </cell>
        </row>
        <row r="4115">
          <cell r="H4115">
            <v>69.099999999999994</v>
          </cell>
          <cell r="AZ4115">
            <v>0.20738334114228341</v>
          </cell>
        </row>
        <row r="4116">
          <cell r="H4116">
            <v>69.099999999999994</v>
          </cell>
          <cell r="AZ4116">
            <v>0.20713334114228341</v>
          </cell>
        </row>
        <row r="4117">
          <cell r="H4117">
            <v>69.099999999999994</v>
          </cell>
          <cell r="AZ4117">
            <v>0.20713334114228341</v>
          </cell>
        </row>
        <row r="4118">
          <cell r="H4118">
            <v>69.099999999999994</v>
          </cell>
          <cell r="AZ4118">
            <v>0.20763334114228341</v>
          </cell>
        </row>
        <row r="4119">
          <cell r="H4119">
            <v>69.099999999999994</v>
          </cell>
          <cell r="AZ4119">
            <v>0.20713334114228341</v>
          </cell>
        </row>
        <row r="4120">
          <cell r="H4120">
            <v>69.099999999999994</v>
          </cell>
          <cell r="AZ4120">
            <v>0.19975834114228339</v>
          </cell>
        </row>
        <row r="4121">
          <cell r="H4121">
            <v>68</v>
          </cell>
          <cell r="AZ4121">
            <v>0.18550092734918</v>
          </cell>
        </row>
        <row r="4122">
          <cell r="H4122">
            <v>66.900000000000006</v>
          </cell>
          <cell r="AZ4122">
            <v>0.17136851355607657</v>
          </cell>
        </row>
        <row r="4123">
          <cell r="H4123">
            <v>66.900000000000006</v>
          </cell>
          <cell r="AZ4123">
            <v>0.30446422508234661</v>
          </cell>
        </row>
        <row r="4124">
          <cell r="H4124">
            <v>70</v>
          </cell>
          <cell r="AZ4124">
            <v>0.34878669192584777</v>
          </cell>
        </row>
        <row r="4125">
          <cell r="H4125">
            <v>75</v>
          </cell>
          <cell r="AZ4125">
            <v>0.45460043558057844</v>
          </cell>
        </row>
        <row r="4126">
          <cell r="H4126">
            <v>79</v>
          </cell>
          <cell r="AZ4126">
            <v>0.68831170979442791</v>
          </cell>
        </row>
        <row r="4127">
          <cell r="H4127">
            <v>82</v>
          </cell>
          <cell r="AZ4127">
            <v>0.75097053528905411</v>
          </cell>
        </row>
        <row r="4128">
          <cell r="H4128">
            <v>84</v>
          </cell>
          <cell r="AZ4128">
            <v>0.77638214686909857</v>
          </cell>
        </row>
        <row r="4129">
          <cell r="H4129">
            <v>86</v>
          </cell>
          <cell r="AZ4129">
            <v>0.75299845479056693</v>
          </cell>
        </row>
        <row r="4130">
          <cell r="H4130">
            <v>86</v>
          </cell>
          <cell r="AZ4130">
            <v>0.80532311404194556</v>
          </cell>
        </row>
        <row r="4131">
          <cell r="H4131">
            <v>89.1</v>
          </cell>
          <cell r="AZ4131">
            <v>0.88065059516409117</v>
          </cell>
        </row>
        <row r="4132">
          <cell r="H4132">
            <v>90</v>
          </cell>
          <cell r="AZ4132">
            <v>0.88620856373696744</v>
          </cell>
        </row>
        <row r="4133">
          <cell r="H4133">
            <v>89.1</v>
          </cell>
          <cell r="AZ4133">
            <v>0.77826570469366796</v>
          </cell>
        </row>
        <row r="4134">
          <cell r="H4134">
            <v>89.1</v>
          </cell>
          <cell r="AZ4134">
            <v>0.77650070469366805</v>
          </cell>
        </row>
        <row r="4135">
          <cell r="H4135">
            <v>87.1</v>
          </cell>
          <cell r="AZ4135">
            <v>0.59520222242982646</v>
          </cell>
        </row>
        <row r="4136">
          <cell r="H4136">
            <v>86</v>
          </cell>
          <cell r="AZ4136">
            <v>0.57667788555980015</v>
          </cell>
        </row>
        <row r="4137">
          <cell r="H4137">
            <v>84</v>
          </cell>
          <cell r="AZ4137">
            <v>0.53955475558632515</v>
          </cell>
        </row>
        <row r="4138">
          <cell r="H4138">
            <v>80.099999999999994</v>
          </cell>
          <cell r="AZ4138">
            <v>0.49170242136881825</v>
          </cell>
        </row>
        <row r="4139">
          <cell r="H4139">
            <v>78.099999999999994</v>
          </cell>
          <cell r="AZ4139">
            <v>0.31667127217676616</v>
          </cell>
        </row>
        <row r="4140">
          <cell r="H4140">
            <v>73.900000000000006</v>
          </cell>
          <cell r="AZ4140">
            <v>0.27587023769400765</v>
          </cell>
        </row>
        <row r="4141">
          <cell r="H4141">
            <v>77</v>
          </cell>
          <cell r="AZ4141">
            <v>0.30966385838366284</v>
          </cell>
        </row>
        <row r="4142">
          <cell r="H4142">
            <v>75</v>
          </cell>
          <cell r="AZ4142">
            <v>0.28425265148711093</v>
          </cell>
        </row>
        <row r="4143">
          <cell r="H4143">
            <v>72</v>
          </cell>
          <cell r="AZ4143">
            <v>0.24469834114228348</v>
          </cell>
        </row>
        <row r="4144">
          <cell r="H4144">
            <v>72</v>
          </cell>
          <cell r="AZ4144">
            <v>0.24469834114228348</v>
          </cell>
        </row>
        <row r="4145">
          <cell r="H4145">
            <v>70</v>
          </cell>
          <cell r="AZ4145">
            <v>0.21878713424573162</v>
          </cell>
        </row>
        <row r="4146">
          <cell r="H4146">
            <v>68</v>
          </cell>
          <cell r="AZ4146">
            <v>0.19287592734918002</v>
          </cell>
        </row>
        <row r="4147">
          <cell r="H4147">
            <v>69.099999999999994</v>
          </cell>
          <cell r="AZ4147">
            <v>0.34587212959163033</v>
          </cell>
        </row>
        <row r="4148">
          <cell r="H4148">
            <v>73</v>
          </cell>
          <cell r="AZ4148">
            <v>0.41091215502387407</v>
          </cell>
        </row>
        <row r="4149">
          <cell r="H4149">
            <v>79</v>
          </cell>
          <cell r="AZ4149">
            <v>0.52885187305788672</v>
          </cell>
        </row>
        <row r="4150">
          <cell r="H4150">
            <v>82.9</v>
          </cell>
          <cell r="AZ4150">
            <v>0.74059929249989764</v>
          </cell>
        </row>
        <row r="4151">
          <cell r="H4151">
            <v>84.9</v>
          </cell>
          <cell r="AZ4151">
            <v>0.78272935657641374</v>
          </cell>
        </row>
        <row r="4152">
          <cell r="H4152">
            <v>87.1</v>
          </cell>
          <cell r="AZ4152">
            <v>0.8547470772678859</v>
          </cell>
        </row>
        <row r="4153">
          <cell r="H4153">
            <v>89.1</v>
          </cell>
          <cell r="AZ4153">
            <v>0.84151636463536594</v>
          </cell>
        </row>
        <row r="4154">
          <cell r="H4154">
            <v>90</v>
          </cell>
          <cell r="AZ4154">
            <v>0.89972765556830114</v>
          </cell>
        </row>
        <row r="4155">
          <cell r="H4155">
            <v>89.1</v>
          </cell>
          <cell r="AZ4155">
            <v>0.88065059516409117</v>
          </cell>
        </row>
        <row r="4156">
          <cell r="H4156">
            <v>84</v>
          </cell>
          <cell r="AZ4156">
            <v>0.74983356271242962</v>
          </cell>
        </row>
        <row r="4157">
          <cell r="H4157">
            <v>87.1</v>
          </cell>
          <cell r="AZ4157">
            <v>0.77629253700917744</v>
          </cell>
        </row>
        <row r="4158">
          <cell r="H4158">
            <v>90</v>
          </cell>
          <cell r="AZ4158">
            <v>0.8598622740737073</v>
          </cell>
        </row>
        <row r="4159">
          <cell r="H4159">
            <v>87.1</v>
          </cell>
          <cell r="AZ4159">
            <v>0.63396222242982658</v>
          </cell>
        </row>
        <row r="4160">
          <cell r="H4160">
            <v>84.9</v>
          </cell>
          <cell r="AZ4160">
            <v>0.59157701022823495</v>
          </cell>
        </row>
        <row r="4161">
          <cell r="H4161">
            <v>81</v>
          </cell>
          <cell r="AZ4161">
            <v>0.55652775293380552</v>
          </cell>
        </row>
        <row r="4162">
          <cell r="H4162">
            <v>69.099999999999994</v>
          </cell>
          <cell r="AZ4162">
            <v>0.36569059113009189</v>
          </cell>
        </row>
        <row r="4163">
          <cell r="H4163">
            <v>69.099999999999994</v>
          </cell>
          <cell r="AZ4163">
            <v>0.22150834114228346</v>
          </cell>
        </row>
        <row r="4164">
          <cell r="H4164">
            <v>68</v>
          </cell>
          <cell r="AZ4164">
            <v>0.19925092734918001</v>
          </cell>
        </row>
        <row r="4165">
          <cell r="H4165">
            <v>69.099999999999994</v>
          </cell>
          <cell r="AZ4165">
            <v>0.22125834114228346</v>
          </cell>
        </row>
        <row r="4166">
          <cell r="H4166">
            <v>70</v>
          </cell>
          <cell r="AZ4166">
            <v>0.2415371342457317</v>
          </cell>
        </row>
        <row r="4167">
          <cell r="H4167">
            <v>70</v>
          </cell>
          <cell r="AZ4167">
            <v>0.24103713424573167</v>
          </cell>
        </row>
        <row r="4168">
          <cell r="H4168">
            <v>70</v>
          </cell>
          <cell r="AZ4168">
            <v>0.24103713424573167</v>
          </cell>
        </row>
        <row r="4169">
          <cell r="H4169">
            <v>70</v>
          </cell>
          <cell r="AZ4169">
            <v>0.24103713424573167</v>
          </cell>
        </row>
        <row r="4170">
          <cell r="H4170">
            <v>70</v>
          </cell>
          <cell r="AZ4170">
            <v>0.24103713424573167</v>
          </cell>
        </row>
        <row r="4171">
          <cell r="H4171">
            <v>70</v>
          </cell>
          <cell r="AZ4171">
            <v>0.38985284577200169</v>
          </cell>
        </row>
        <row r="4172">
          <cell r="H4172">
            <v>71.099999999999994</v>
          </cell>
          <cell r="AZ4172">
            <v>0.40597064418048961</v>
          </cell>
        </row>
        <row r="4173">
          <cell r="H4173">
            <v>75</v>
          </cell>
          <cell r="AZ4173">
            <v>0.47792759378261174</v>
          </cell>
        </row>
        <row r="4174">
          <cell r="H4174">
            <v>78.099999999999994</v>
          </cell>
          <cell r="AZ4174">
            <v>0.69069396993105481</v>
          </cell>
        </row>
        <row r="4175">
          <cell r="H4175">
            <v>82</v>
          </cell>
          <cell r="AZ4175">
            <v>0.78571353006899902</v>
          </cell>
        </row>
        <row r="4176">
          <cell r="H4176">
            <v>86</v>
          </cell>
          <cell r="AZ4176">
            <v>0.86811256193586384</v>
          </cell>
        </row>
        <row r="4177">
          <cell r="H4177">
            <v>89.1</v>
          </cell>
          <cell r="AZ4177">
            <v>0.85199755675788824</v>
          </cell>
        </row>
        <row r="4178">
          <cell r="H4178">
            <v>90</v>
          </cell>
          <cell r="AZ4178">
            <v>0.9210874928191356</v>
          </cell>
        </row>
        <row r="4179">
          <cell r="H4179">
            <v>91</v>
          </cell>
          <cell r="AZ4179">
            <v>0.91251888137644777</v>
          </cell>
        </row>
        <row r="4180">
          <cell r="H4180">
            <v>87.1</v>
          </cell>
          <cell r="AZ4180">
            <v>0.81242790538851528</v>
          </cell>
        </row>
        <row r="4181">
          <cell r="H4181">
            <v>87.1</v>
          </cell>
          <cell r="AZ4181">
            <v>0.75898014695985794</v>
          </cell>
        </row>
        <row r="4182">
          <cell r="H4182">
            <v>89.1</v>
          </cell>
          <cell r="AZ4182">
            <v>0.76776950400351018</v>
          </cell>
        </row>
        <row r="4183">
          <cell r="H4183">
            <v>84.9</v>
          </cell>
          <cell r="AZ4183">
            <v>0.58052777945900425</v>
          </cell>
        </row>
        <row r="4184">
          <cell r="H4184">
            <v>82.9</v>
          </cell>
          <cell r="AZ4184">
            <v>0.37440816872849036</v>
          </cell>
        </row>
        <row r="4185">
          <cell r="H4185">
            <v>79</v>
          </cell>
          <cell r="AZ4185">
            <v>0.34282506528021439</v>
          </cell>
        </row>
        <row r="4186">
          <cell r="H4186">
            <v>75.900000000000006</v>
          </cell>
          <cell r="AZ4186">
            <v>0.31065644459055941</v>
          </cell>
        </row>
        <row r="4187">
          <cell r="H4187">
            <v>75</v>
          </cell>
          <cell r="AZ4187">
            <v>0.29837765148711098</v>
          </cell>
        </row>
        <row r="4188">
          <cell r="H4188">
            <v>72</v>
          </cell>
          <cell r="AZ4188">
            <v>0.2674483411422835</v>
          </cell>
        </row>
        <row r="4189">
          <cell r="H4189">
            <v>72</v>
          </cell>
          <cell r="AZ4189">
            <v>0.2674483411422835</v>
          </cell>
        </row>
        <row r="4190">
          <cell r="H4190">
            <v>71.099999999999994</v>
          </cell>
          <cell r="AZ4190">
            <v>0.24766954803883504</v>
          </cell>
        </row>
        <row r="4191">
          <cell r="H4191">
            <v>71.099999999999994</v>
          </cell>
          <cell r="AZ4191">
            <v>0.24716954803883506</v>
          </cell>
        </row>
        <row r="4192">
          <cell r="H4192">
            <v>72</v>
          </cell>
          <cell r="AZ4192">
            <v>0.2588233411422835</v>
          </cell>
        </row>
        <row r="4193">
          <cell r="H4193">
            <v>71.099999999999994</v>
          </cell>
          <cell r="AZ4193">
            <v>0.23929454803883507</v>
          </cell>
        </row>
        <row r="4194">
          <cell r="H4194">
            <v>70</v>
          </cell>
          <cell r="AZ4194">
            <v>0.22503713424573163</v>
          </cell>
        </row>
        <row r="4195">
          <cell r="H4195">
            <v>71.099999999999994</v>
          </cell>
          <cell r="AZ4195">
            <v>0.23979454803883507</v>
          </cell>
        </row>
        <row r="4196">
          <cell r="H4196">
            <v>73</v>
          </cell>
          <cell r="AZ4196">
            <v>0.26521644459055926</v>
          </cell>
        </row>
        <row r="4197">
          <cell r="H4197">
            <v>75.900000000000006</v>
          </cell>
          <cell r="AZ4197">
            <v>0.31115644459055941</v>
          </cell>
        </row>
        <row r="4198">
          <cell r="H4198">
            <v>80.099999999999994</v>
          </cell>
          <cell r="AZ4198">
            <v>0.37358247907331782</v>
          </cell>
        </row>
        <row r="4199">
          <cell r="H4199">
            <v>82.9</v>
          </cell>
          <cell r="AZ4199">
            <v>0.40965816872849037</v>
          </cell>
        </row>
        <row r="4200">
          <cell r="H4200">
            <v>84.9</v>
          </cell>
          <cell r="AZ4200">
            <v>0.44256937562504212</v>
          </cell>
        </row>
        <row r="4201">
          <cell r="H4201">
            <v>88</v>
          </cell>
          <cell r="AZ4201">
            <v>0.48323799631469722</v>
          </cell>
        </row>
        <row r="4202">
          <cell r="H4202">
            <v>90</v>
          </cell>
          <cell r="AZ4202">
            <v>0.6637795301221342</v>
          </cell>
        </row>
        <row r="4203">
          <cell r="H4203">
            <v>90</v>
          </cell>
          <cell r="AZ4203">
            <v>0.62451953012213413</v>
          </cell>
        </row>
        <row r="4204">
          <cell r="H4204">
            <v>91</v>
          </cell>
          <cell r="AZ4204">
            <v>0.6288264797242562</v>
          </cell>
        </row>
        <row r="4205">
          <cell r="H4205">
            <v>91.9</v>
          </cell>
          <cell r="AZ4205">
            <v>0.64158873436616604</v>
          </cell>
        </row>
        <row r="4206">
          <cell r="H4206">
            <v>91</v>
          </cell>
          <cell r="AZ4206">
            <v>0.63897263357041001</v>
          </cell>
        </row>
        <row r="4207">
          <cell r="H4207">
            <v>90</v>
          </cell>
          <cell r="AZ4207">
            <v>0.62501953012213429</v>
          </cell>
        </row>
        <row r="4208">
          <cell r="H4208">
            <v>87.1</v>
          </cell>
          <cell r="AZ4208">
            <v>0.58387722242982643</v>
          </cell>
        </row>
        <row r="4209">
          <cell r="H4209">
            <v>82.9</v>
          </cell>
          <cell r="AZ4209">
            <v>0.50639849563937556</v>
          </cell>
        </row>
        <row r="4210">
          <cell r="H4210">
            <v>82</v>
          </cell>
          <cell r="AZ4210">
            <v>0.5299408563820811</v>
          </cell>
        </row>
        <row r="4211">
          <cell r="H4211">
            <v>79</v>
          </cell>
          <cell r="AZ4211">
            <v>0.47608462296033033</v>
          </cell>
        </row>
        <row r="4212">
          <cell r="H4212">
            <v>75.900000000000006</v>
          </cell>
          <cell r="AZ4212">
            <v>0.45155446380913683</v>
          </cell>
        </row>
        <row r="4213">
          <cell r="H4213">
            <v>75.900000000000006</v>
          </cell>
          <cell r="AZ4213">
            <v>0.4426098484245215</v>
          </cell>
        </row>
        <row r="4214">
          <cell r="H4214">
            <v>75</v>
          </cell>
          <cell r="AZ4214">
            <v>0.27687765148711097</v>
          </cell>
        </row>
        <row r="4215">
          <cell r="H4215">
            <v>72</v>
          </cell>
          <cell r="AZ4215">
            <v>0.24469834114228348</v>
          </cell>
        </row>
        <row r="4216">
          <cell r="H4216">
            <v>72</v>
          </cell>
          <cell r="AZ4216">
            <v>0.24469834114228348</v>
          </cell>
        </row>
        <row r="4217">
          <cell r="H4217">
            <v>71.099999999999994</v>
          </cell>
          <cell r="AZ4217">
            <v>0.23929454803883507</v>
          </cell>
        </row>
        <row r="4218">
          <cell r="H4218">
            <v>71.099999999999994</v>
          </cell>
          <cell r="AZ4218">
            <v>0.23929454803883507</v>
          </cell>
        </row>
        <row r="4219">
          <cell r="H4219">
            <v>71.099999999999994</v>
          </cell>
          <cell r="AZ4219">
            <v>0.23979454803883507</v>
          </cell>
        </row>
        <row r="4220">
          <cell r="H4220">
            <v>71.099999999999994</v>
          </cell>
          <cell r="AZ4220">
            <v>0.2402945480388351</v>
          </cell>
        </row>
        <row r="4221">
          <cell r="H4221">
            <v>73.900000000000006</v>
          </cell>
          <cell r="AZ4221">
            <v>0.27737023769400765</v>
          </cell>
        </row>
        <row r="4222">
          <cell r="H4222">
            <v>80.099999999999994</v>
          </cell>
          <cell r="AZ4222">
            <v>0.36545747907331788</v>
          </cell>
        </row>
        <row r="4223">
          <cell r="H4223">
            <v>84.9</v>
          </cell>
          <cell r="AZ4223">
            <v>0.42744437562504212</v>
          </cell>
        </row>
        <row r="4224">
          <cell r="H4224">
            <v>86</v>
          </cell>
          <cell r="AZ4224">
            <v>0.45682678941814553</v>
          </cell>
        </row>
        <row r="4225">
          <cell r="H4225">
            <v>88</v>
          </cell>
          <cell r="AZ4225">
            <v>0.47623799631469721</v>
          </cell>
        </row>
        <row r="4226">
          <cell r="H4226">
            <v>90</v>
          </cell>
          <cell r="AZ4226">
            <v>0.49389920321124897</v>
          </cell>
        </row>
        <row r="4227">
          <cell r="H4227">
            <v>90</v>
          </cell>
          <cell r="AZ4227">
            <v>0.48552420321124895</v>
          </cell>
        </row>
        <row r="4228">
          <cell r="H4228">
            <v>88</v>
          </cell>
          <cell r="AZ4228">
            <v>0.47523799631469721</v>
          </cell>
        </row>
        <row r="4229">
          <cell r="H4229">
            <v>91.9</v>
          </cell>
          <cell r="AZ4229">
            <v>0.48319609976297312</v>
          </cell>
        </row>
        <row r="4230">
          <cell r="H4230">
            <v>91</v>
          </cell>
          <cell r="AZ4230">
            <v>0.47891730665952481</v>
          </cell>
        </row>
        <row r="4231">
          <cell r="H4231">
            <v>87.1</v>
          </cell>
          <cell r="AZ4231">
            <v>0.44845920321124888</v>
          </cell>
        </row>
        <row r="4232">
          <cell r="H4232">
            <v>84.9</v>
          </cell>
          <cell r="AZ4232">
            <v>0.42006937562504215</v>
          </cell>
        </row>
        <row r="4233">
          <cell r="H4233">
            <v>80.099999999999994</v>
          </cell>
          <cell r="AZ4233">
            <v>0.36495747907331783</v>
          </cell>
        </row>
        <row r="4234">
          <cell r="H4234">
            <v>80.099999999999994</v>
          </cell>
          <cell r="AZ4234">
            <v>0.36495747907331783</v>
          </cell>
        </row>
        <row r="4235">
          <cell r="H4235">
            <v>80.099999999999994</v>
          </cell>
          <cell r="AZ4235">
            <v>0.36445747907331788</v>
          </cell>
        </row>
        <row r="4236">
          <cell r="H4236">
            <v>78.099999999999994</v>
          </cell>
          <cell r="AZ4236">
            <v>0.35367127217676619</v>
          </cell>
        </row>
        <row r="4237">
          <cell r="H4237">
            <v>75.900000000000006</v>
          </cell>
          <cell r="AZ4237">
            <v>0.31828144459055935</v>
          </cell>
        </row>
        <row r="4238">
          <cell r="H4238">
            <v>75.900000000000006</v>
          </cell>
          <cell r="AZ4238">
            <v>0.31828144459055935</v>
          </cell>
        </row>
        <row r="4239">
          <cell r="H4239">
            <v>73.900000000000006</v>
          </cell>
          <cell r="AZ4239">
            <v>0.29887023769400756</v>
          </cell>
        </row>
        <row r="4240">
          <cell r="H4240">
            <v>73.900000000000006</v>
          </cell>
          <cell r="AZ4240">
            <v>0.29887023769400756</v>
          </cell>
        </row>
        <row r="4241">
          <cell r="H4241">
            <v>73.900000000000006</v>
          </cell>
          <cell r="AZ4241">
            <v>0.29887023769400756</v>
          </cell>
        </row>
        <row r="4242">
          <cell r="H4242">
            <v>73.900000000000006</v>
          </cell>
          <cell r="AZ4242">
            <v>0.29887023769400756</v>
          </cell>
        </row>
        <row r="4243">
          <cell r="H4243">
            <v>73.900000000000006</v>
          </cell>
          <cell r="AZ4243">
            <v>0.45544517998950806</v>
          </cell>
        </row>
        <row r="4244">
          <cell r="H4244">
            <v>73.900000000000006</v>
          </cell>
          <cell r="AZ4244">
            <v>0.45594517998950806</v>
          </cell>
        </row>
        <row r="4245">
          <cell r="H4245">
            <v>75.900000000000006</v>
          </cell>
          <cell r="AZ4245">
            <v>0.49597484842452161</v>
          </cell>
        </row>
        <row r="4246">
          <cell r="H4246">
            <v>80.099999999999994</v>
          </cell>
          <cell r="AZ4246">
            <v>0.70764382560072425</v>
          </cell>
        </row>
        <row r="4247">
          <cell r="H4247">
            <v>78.099999999999994</v>
          </cell>
          <cell r="AZ4247">
            <v>0.67210869932630379</v>
          </cell>
        </row>
        <row r="4248">
          <cell r="H4248">
            <v>81</v>
          </cell>
          <cell r="AZ4248">
            <v>0.7586064615981376</v>
          </cell>
        </row>
        <row r="4249">
          <cell r="H4249">
            <v>82.9</v>
          </cell>
          <cell r="AZ4249">
            <v>0.72678715608734346</v>
          </cell>
        </row>
        <row r="4250">
          <cell r="H4250">
            <v>86</v>
          </cell>
          <cell r="AZ4250">
            <v>0.86206431519980165</v>
          </cell>
        </row>
        <row r="4251">
          <cell r="H4251">
            <v>87.1</v>
          </cell>
          <cell r="AZ4251">
            <v>0.88433908018562168</v>
          </cell>
        </row>
        <row r="4252">
          <cell r="H4252">
            <v>88</v>
          </cell>
          <cell r="AZ4252">
            <v>0.88610284985676879</v>
          </cell>
        </row>
        <row r="4253">
          <cell r="H4253">
            <v>84</v>
          </cell>
          <cell r="AZ4253">
            <v>0.7090337873752911</v>
          </cell>
        </row>
        <row r="4254">
          <cell r="H4254">
            <v>73</v>
          </cell>
          <cell r="AZ4254">
            <v>0.47964845302329756</v>
          </cell>
        </row>
        <row r="4255">
          <cell r="H4255">
            <v>73.900000000000006</v>
          </cell>
          <cell r="AZ4255">
            <v>0.46777017998950804</v>
          </cell>
        </row>
        <row r="4256">
          <cell r="H4256">
            <v>73</v>
          </cell>
          <cell r="AZ4256">
            <v>0.44350753937519916</v>
          </cell>
        </row>
        <row r="4257">
          <cell r="H4257">
            <v>73</v>
          </cell>
          <cell r="AZ4257">
            <v>0.44300753937519927</v>
          </cell>
        </row>
        <row r="4258">
          <cell r="H4258">
            <v>73.900000000000006</v>
          </cell>
          <cell r="AZ4258">
            <v>0.45544517998950806</v>
          </cell>
        </row>
        <row r="4259">
          <cell r="H4259">
            <v>73</v>
          </cell>
          <cell r="AZ4259">
            <v>0.28734144459055933</v>
          </cell>
        </row>
        <row r="4260">
          <cell r="H4260">
            <v>73</v>
          </cell>
          <cell r="AZ4260">
            <v>0.29571644459055935</v>
          </cell>
        </row>
        <row r="4261">
          <cell r="H4261">
            <v>73.900000000000006</v>
          </cell>
          <cell r="AZ4261">
            <v>0.31487023769400757</v>
          </cell>
        </row>
        <row r="4262">
          <cell r="H4262">
            <v>72</v>
          </cell>
          <cell r="AZ4262">
            <v>0.2830733411422835</v>
          </cell>
        </row>
        <row r="4263">
          <cell r="H4263">
            <v>71.099999999999994</v>
          </cell>
          <cell r="AZ4263">
            <v>0.25529454803883511</v>
          </cell>
        </row>
        <row r="4264">
          <cell r="H4264">
            <v>69.099999999999994</v>
          </cell>
          <cell r="AZ4264">
            <v>0.22125834114228346</v>
          </cell>
        </row>
        <row r="4265">
          <cell r="H4265">
            <v>68</v>
          </cell>
          <cell r="AZ4265">
            <v>0.19925092734918001</v>
          </cell>
        </row>
        <row r="4266">
          <cell r="H4266">
            <v>68</v>
          </cell>
          <cell r="AZ4266">
            <v>0.19925092734918001</v>
          </cell>
        </row>
        <row r="4267">
          <cell r="H4267">
            <v>68</v>
          </cell>
          <cell r="AZ4267">
            <v>0.33919894656775768</v>
          </cell>
        </row>
        <row r="4268">
          <cell r="H4268">
            <v>71.099999999999994</v>
          </cell>
          <cell r="AZ4268">
            <v>0.39457064418048948</v>
          </cell>
        </row>
        <row r="4269">
          <cell r="H4269">
            <v>75</v>
          </cell>
          <cell r="AZ4269">
            <v>0.47702471332405061</v>
          </cell>
        </row>
        <row r="4270">
          <cell r="H4270">
            <v>78.099999999999994</v>
          </cell>
          <cell r="AZ4270">
            <v>0.71372834425613307</v>
          </cell>
        </row>
        <row r="4271">
          <cell r="H4271">
            <v>81</v>
          </cell>
          <cell r="AZ4271">
            <v>0.78832989468075432</v>
          </cell>
        </row>
        <row r="4272">
          <cell r="H4272">
            <v>84</v>
          </cell>
          <cell r="AZ4272">
            <v>0.83653069573995242</v>
          </cell>
        </row>
        <row r="4273">
          <cell r="H4273">
            <v>87.1</v>
          </cell>
          <cell r="AZ4273">
            <v>0.84430286504367691</v>
          </cell>
        </row>
        <row r="4274">
          <cell r="H4274">
            <v>90</v>
          </cell>
          <cell r="AZ4274">
            <v>0.94514004750549252</v>
          </cell>
        </row>
        <row r="4275">
          <cell r="H4275">
            <v>90</v>
          </cell>
          <cell r="AZ4275">
            <v>0.8992276555683012</v>
          </cell>
        </row>
        <row r="4276">
          <cell r="H4276">
            <v>90</v>
          </cell>
          <cell r="AZ4276">
            <v>0.89872765556830136</v>
          </cell>
        </row>
        <row r="4277">
          <cell r="H4277">
            <v>91</v>
          </cell>
          <cell r="AZ4277">
            <v>0.84128577040713115</v>
          </cell>
        </row>
        <row r="4278">
          <cell r="H4278">
            <v>90</v>
          </cell>
          <cell r="AZ4278">
            <v>0.81881917300190066</v>
          </cell>
        </row>
        <row r="4279">
          <cell r="H4279">
            <v>89.1</v>
          </cell>
          <cell r="AZ4279">
            <v>0.63200073701868575</v>
          </cell>
        </row>
        <row r="4280">
          <cell r="H4280">
            <v>87.1</v>
          </cell>
          <cell r="AZ4280">
            <v>0.6026433762759803</v>
          </cell>
        </row>
        <row r="4281">
          <cell r="H4281">
            <v>82.9</v>
          </cell>
          <cell r="AZ4281">
            <v>0.52393695717783706</v>
          </cell>
        </row>
        <row r="4282">
          <cell r="H4282">
            <v>81</v>
          </cell>
          <cell r="AZ4282">
            <v>0.50446467601072853</v>
          </cell>
        </row>
        <row r="4283">
          <cell r="H4283">
            <v>79</v>
          </cell>
          <cell r="AZ4283">
            <v>0.3357000652802144</v>
          </cell>
        </row>
        <row r="4284">
          <cell r="H4284">
            <v>78.099999999999994</v>
          </cell>
          <cell r="AZ4284">
            <v>0.32379627217676621</v>
          </cell>
        </row>
        <row r="4285">
          <cell r="H4285">
            <v>75.900000000000006</v>
          </cell>
          <cell r="AZ4285">
            <v>0.29540644459055937</v>
          </cell>
        </row>
        <row r="4286">
          <cell r="H4286">
            <v>75</v>
          </cell>
          <cell r="AZ4286">
            <v>0.28425265148711093</v>
          </cell>
        </row>
        <row r="4287">
          <cell r="H4287">
            <v>73</v>
          </cell>
          <cell r="AZ4287">
            <v>0.26421644459055926</v>
          </cell>
        </row>
        <row r="4288">
          <cell r="H4288">
            <v>73</v>
          </cell>
          <cell r="AZ4288">
            <v>0.2578414445905593</v>
          </cell>
        </row>
        <row r="4289">
          <cell r="H4289">
            <v>73.900000000000006</v>
          </cell>
          <cell r="AZ4289">
            <v>0.26212023769400761</v>
          </cell>
        </row>
        <row r="4290">
          <cell r="H4290">
            <v>73.900000000000006</v>
          </cell>
          <cell r="AZ4290">
            <v>0.26949523769400757</v>
          </cell>
        </row>
        <row r="4291">
          <cell r="H4291">
            <v>72</v>
          </cell>
          <cell r="AZ4291">
            <v>0.38701443728393808</v>
          </cell>
        </row>
        <row r="4292">
          <cell r="H4292">
            <v>73</v>
          </cell>
          <cell r="AZ4292">
            <v>0.39161984749029083</v>
          </cell>
        </row>
        <row r="4293">
          <cell r="H4293">
            <v>77</v>
          </cell>
          <cell r="AZ4293">
            <v>0.50280217044043884</v>
          </cell>
        </row>
        <row r="4294">
          <cell r="H4294">
            <v>80.099999999999994</v>
          </cell>
          <cell r="AZ4294">
            <v>0.72538877596673401</v>
          </cell>
        </row>
        <row r="4295">
          <cell r="H4295">
            <v>84</v>
          </cell>
          <cell r="AZ4295">
            <v>0.83653069573995242</v>
          </cell>
        </row>
        <row r="4296">
          <cell r="H4296">
            <v>87.1</v>
          </cell>
          <cell r="AZ4296">
            <v>0.90083218775659413</v>
          </cell>
        </row>
        <row r="4297">
          <cell r="H4297">
            <v>88</v>
          </cell>
          <cell r="AZ4297">
            <v>0.84701064913790092</v>
          </cell>
        </row>
        <row r="4298">
          <cell r="H4298">
            <v>90</v>
          </cell>
          <cell r="AZ4298">
            <v>0.94514004750549252</v>
          </cell>
        </row>
        <row r="4299">
          <cell r="H4299">
            <v>88</v>
          </cell>
          <cell r="AZ4299">
            <v>0.88928928190286494</v>
          </cell>
        </row>
        <row r="4300">
          <cell r="H4300">
            <v>87.1</v>
          </cell>
          <cell r="AZ4300">
            <v>0.85424707726788573</v>
          </cell>
        </row>
        <row r="4301">
          <cell r="H4301">
            <v>79</v>
          </cell>
          <cell r="AZ4301">
            <v>0.60336993495121016</v>
          </cell>
        </row>
        <row r="4302">
          <cell r="H4302">
            <v>82</v>
          </cell>
          <cell r="AZ4302">
            <v>0.68734900303581514</v>
          </cell>
        </row>
        <row r="4303">
          <cell r="H4303">
            <v>87.1</v>
          </cell>
          <cell r="AZ4303">
            <v>0.64536222242982644</v>
          </cell>
        </row>
        <row r="4304">
          <cell r="H4304">
            <v>86</v>
          </cell>
          <cell r="AZ4304">
            <v>0.62841634709826177</v>
          </cell>
        </row>
        <row r="4305">
          <cell r="H4305">
            <v>82</v>
          </cell>
          <cell r="AZ4305">
            <v>0.5613347025359271</v>
          </cell>
        </row>
        <row r="4306">
          <cell r="H4306">
            <v>79</v>
          </cell>
          <cell r="AZ4306">
            <v>0.50642616142186869</v>
          </cell>
        </row>
        <row r="4307">
          <cell r="H4307">
            <v>79</v>
          </cell>
          <cell r="AZ4307">
            <v>0.34207506528021442</v>
          </cell>
        </row>
        <row r="4308">
          <cell r="H4308">
            <v>79</v>
          </cell>
          <cell r="AZ4308">
            <v>0.32807506528021446</v>
          </cell>
        </row>
        <row r="4309">
          <cell r="H4309">
            <v>78.099999999999994</v>
          </cell>
          <cell r="AZ4309">
            <v>0.32379627217676621</v>
          </cell>
        </row>
        <row r="4310">
          <cell r="H4310">
            <v>75.900000000000006</v>
          </cell>
          <cell r="AZ4310">
            <v>0.29590644459055937</v>
          </cell>
        </row>
        <row r="4311">
          <cell r="H4311">
            <v>73.900000000000006</v>
          </cell>
          <cell r="AZ4311">
            <v>0.27587023769400765</v>
          </cell>
        </row>
        <row r="4312">
          <cell r="H4312">
            <v>73.900000000000006</v>
          </cell>
          <cell r="AZ4312">
            <v>0.27587023769400765</v>
          </cell>
        </row>
        <row r="4313">
          <cell r="H4313">
            <v>73</v>
          </cell>
          <cell r="AZ4313">
            <v>0.27209144459055928</v>
          </cell>
        </row>
        <row r="4314">
          <cell r="H4314">
            <v>72</v>
          </cell>
          <cell r="AZ4314">
            <v>0.2588233411422835</v>
          </cell>
        </row>
        <row r="4315">
          <cell r="H4315">
            <v>72</v>
          </cell>
          <cell r="AZ4315">
            <v>0.41823289882239956</v>
          </cell>
        </row>
        <row r="4316">
          <cell r="H4316">
            <v>73.900000000000006</v>
          </cell>
          <cell r="AZ4316">
            <v>0.45594517998950806</v>
          </cell>
        </row>
        <row r="4317">
          <cell r="H4317">
            <v>73.900000000000006</v>
          </cell>
          <cell r="AZ4317">
            <v>0.47987171845104643</v>
          </cell>
        </row>
        <row r="4318">
          <cell r="H4318">
            <v>79</v>
          </cell>
          <cell r="AZ4318">
            <v>0.73193243138934638</v>
          </cell>
        </row>
        <row r="4319">
          <cell r="H4319">
            <v>84</v>
          </cell>
          <cell r="AZ4319">
            <v>0.85073901437086286</v>
          </cell>
        </row>
        <row r="4320">
          <cell r="H4320">
            <v>84.9</v>
          </cell>
          <cell r="AZ4320">
            <v>0.85535149511734532</v>
          </cell>
        </row>
        <row r="4321">
          <cell r="H4321">
            <v>87.1</v>
          </cell>
          <cell r="AZ4321">
            <v>0.82840498108990157</v>
          </cell>
        </row>
        <row r="4322">
          <cell r="H4322">
            <v>84.9</v>
          </cell>
          <cell r="AZ4322">
            <v>0.78322935657641368</v>
          </cell>
        </row>
        <row r="4323">
          <cell r="H4323">
            <v>84</v>
          </cell>
          <cell r="AZ4323">
            <v>0.77638214686909857</v>
          </cell>
        </row>
        <row r="4324">
          <cell r="H4324">
            <v>87.1</v>
          </cell>
          <cell r="AZ4324">
            <v>0.83904622930564154</v>
          </cell>
        </row>
        <row r="4325">
          <cell r="H4325">
            <v>88</v>
          </cell>
          <cell r="AZ4325">
            <v>0.79430464835728287</v>
          </cell>
        </row>
        <row r="4326">
          <cell r="H4326">
            <v>89.1</v>
          </cell>
          <cell r="AZ4326">
            <v>0.82899268488950439</v>
          </cell>
        </row>
        <row r="4327">
          <cell r="H4327">
            <v>87.1</v>
          </cell>
          <cell r="AZ4327">
            <v>0.62291299166059555</v>
          </cell>
        </row>
        <row r="4328">
          <cell r="H4328">
            <v>87.1</v>
          </cell>
          <cell r="AZ4328">
            <v>0.62263722242982644</v>
          </cell>
        </row>
        <row r="4329">
          <cell r="H4329">
            <v>82</v>
          </cell>
          <cell r="AZ4329">
            <v>0.51959316407438871</v>
          </cell>
        </row>
        <row r="4330">
          <cell r="H4330">
            <v>79</v>
          </cell>
          <cell r="AZ4330">
            <v>0.49537693065263777</v>
          </cell>
        </row>
        <row r="4331">
          <cell r="H4331">
            <v>77</v>
          </cell>
          <cell r="AZ4331">
            <v>0.33216385838366269</v>
          </cell>
        </row>
        <row r="4332">
          <cell r="H4332">
            <v>75</v>
          </cell>
          <cell r="AZ4332">
            <v>0.29787765148711104</v>
          </cell>
        </row>
        <row r="4333">
          <cell r="H4333">
            <v>73.900000000000006</v>
          </cell>
          <cell r="AZ4333">
            <v>0.29187023769400755</v>
          </cell>
        </row>
        <row r="4334">
          <cell r="H4334">
            <v>73</v>
          </cell>
          <cell r="AZ4334">
            <v>0.27259144459055934</v>
          </cell>
        </row>
        <row r="4335">
          <cell r="H4335">
            <v>72</v>
          </cell>
          <cell r="AZ4335">
            <v>0.2588233411422835</v>
          </cell>
        </row>
        <row r="4336">
          <cell r="H4336">
            <v>71.099999999999994</v>
          </cell>
          <cell r="AZ4336">
            <v>0.25529454803883511</v>
          </cell>
        </row>
        <row r="4337">
          <cell r="H4337">
            <v>71.099999999999994</v>
          </cell>
          <cell r="AZ4337">
            <v>0.25529454803883511</v>
          </cell>
        </row>
        <row r="4338">
          <cell r="H4338">
            <v>70</v>
          </cell>
          <cell r="AZ4338">
            <v>0.23291213424573168</v>
          </cell>
        </row>
        <row r="4339">
          <cell r="H4339">
            <v>70</v>
          </cell>
          <cell r="AZ4339">
            <v>0.37845284577200167</v>
          </cell>
        </row>
        <row r="4340">
          <cell r="H4340">
            <v>72</v>
          </cell>
          <cell r="AZ4340">
            <v>0.41873289882239961</v>
          </cell>
        </row>
        <row r="4341">
          <cell r="H4341">
            <v>75</v>
          </cell>
          <cell r="AZ4341">
            <v>0.4681060553210733</v>
          </cell>
        </row>
        <row r="4342">
          <cell r="H4342">
            <v>81</v>
          </cell>
          <cell r="AZ4342">
            <v>0.70790325280098298</v>
          </cell>
        </row>
        <row r="4343">
          <cell r="H4343">
            <v>84</v>
          </cell>
          <cell r="AZ4343">
            <v>0.79683293760881779</v>
          </cell>
        </row>
        <row r="4344">
          <cell r="H4344">
            <v>86</v>
          </cell>
          <cell r="AZ4344">
            <v>0.85401431519980175</v>
          </cell>
        </row>
        <row r="4345">
          <cell r="H4345">
            <v>87.1</v>
          </cell>
          <cell r="AZ4345">
            <v>0.79608006402487985</v>
          </cell>
        </row>
        <row r="4346">
          <cell r="H4346">
            <v>88</v>
          </cell>
          <cell r="AZ4346">
            <v>0.86623270077420012</v>
          </cell>
        </row>
        <row r="4347">
          <cell r="H4347">
            <v>91</v>
          </cell>
          <cell r="AZ4347">
            <v>0.89726070069102093</v>
          </cell>
        </row>
        <row r="4348">
          <cell r="H4348">
            <v>91.9</v>
          </cell>
          <cell r="AZ4348">
            <v>0.88455515843556254</v>
          </cell>
        </row>
        <row r="4349">
          <cell r="H4349">
            <v>75.900000000000006</v>
          </cell>
          <cell r="AZ4349">
            <v>0.46376895238683763</v>
          </cell>
        </row>
        <row r="4350">
          <cell r="H4350">
            <v>77</v>
          </cell>
          <cell r="AZ4350">
            <v>0.5198066548131528</v>
          </cell>
        </row>
        <row r="4351">
          <cell r="H4351">
            <v>77</v>
          </cell>
          <cell r="AZ4351">
            <v>0.47904610837147049</v>
          </cell>
        </row>
        <row r="4352">
          <cell r="H4352">
            <v>78.099999999999994</v>
          </cell>
          <cell r="AZ4352">
            <v>0.34767127217676619</v>
          </cell>
        </row>
        <row r="4353">
          <cell r="H4353">
            <v>73.900000000000006</v>
          </cell>
          <cell r="AZ4353">
            <v>0.29287023769400755</v>
          </cell>
        </row>
        <row r="4354">
          <cell r="H4354">
            <v>73</v>
          </cell>
          <cell r="AZ4354">
            <v>0.28109144459055929</v>
          </cell>
        </row>
        <row r="4355">
          <cell r="H4355">
            <v>72.7</v>
          </cell>
          <cell r="AZ4355">
            <v>0.2752485135560766</v>
          </cell>
        </row>
        <row r="4356">
          <cell r="H4356">
            <v>72.5</v>
          </cell>
          <cell r="AZ4356">
            <v>0.27126989286642134</v>
          </cell>
        </row>
        <row r="4357">
          <cell r="H4357">
            <v>72.099999999999994</v>
          </cell>
          <cell r="AZ4357">
            <v>0.26481265148711097</v>
          </cell>
        </row>
        <row r="4358">
          <cell r="H4358">
            <v>72</v>
          </cell>
          <cell r="AZ4358">
            <v>0.26509230665952493</v>
          </cell>
        </row>
        <row r="4359">
          <cell r="H4359">
            <v>71.599999999999994</v>
          </cell>
          <cell r="AZ4359">
            <v>0.25805207677446729</v>
          </cell>
        </row>
        <row r="4360">
          <cell r="H4360">
            <v>71.400000000000006</v>
          </cell>
          <cell r="AZ4360">
            <v>0.25415696183193859</v>
          </cell>
        </row>
        <row r="4361">
          <cell r="H4361">
            <v>71.099999999999994</v>
          </cell>
          <cell r="AZ4361">
            <v>0.24875178941814538</v>
          </cell>
        </row>
        <row r="4362">
          <cell r="H4362">
            <v>71.099999999999994</v>
          </cell>
          <cell r="AZ4362">
            <v>0.24875178941814538</v>
          </cell>
        </row>
        <row r="4363">
          <cell r="H4363">
            <v>72</v>
          </cell>
          <cell r="AZ4363">
            <v>0.26109230665952493</v>
          </cell>
        </row>
        <row r="4364">
          <cell r="H4364">
            <v>72</v>
          </cell>
          <cell r="AZ4364">
            <v>0.26971730665952487</v>
          </cell>
        </row>
        <row r="4365">
          <cell r="H4365">
            <v>75.900000000000006</v>
          </cell>
          <cell r="AZ4365">
            <v>0.32873454803883523</v>
          </cell>
        </row>
        <row r="4366">
          <cell r="H4366">
            <v>81</v>
          </cell>
          <cell r="AZ4366">
            <v>0.41199747907331791</v>
          </cell>
        </row>
        <row r="4367">
          <cell r="H4367">
            <v>82.9</v>
          </cell>
          <cell r="AZ4367">
            <v>0.43681357102734086</v>
          </cell>
        </row>
        <row r="4368">
          <cell r="H4368">
            <v>86</v>
          </cell>
          <cell r="AZ4368">
            <v>0.47762535263653633</v>
          </cell>
        </row>
        <row r="4369">
          <cell r="H4369">
            <v>86</v>
          </cell>
          <cell r="AZ4369">
            <v>0.47062535263653632</v>
          </cell>
        </row>
        <row r="4370">
          <cell r="H4370">
            <v>89.1</v>
          </cell>
          <cell r="AZ4370">
            <v>0.68983246115661667</v>
          </cell>
        </row>
        <row r="4371">
          <cell r="H4371">
            <v>82</v>
          </cell>
          <cell r="AZ4371">
            <v>0.58096299608146207</v>
          </cell>
        </row>
        <row r="4372">
          <cell r="H4372">
            <v>84.9</v>
          </cell>
          <cell r="AZ4372">
            <v>0.61624389351735964</v>
          </cell>
        </row>
        <row r="4373">
          <cell r="H4373">
            <v>80.099999999999994</v>
          </cell>
          <cell r="AZ4373">
            <v>0.55881651951205435</v>
          </cell>
        </row>
        <row r="4374">
          <cell r="H4374">
            <v>75</v>
          </cell>
          <cell r="AZ4374">
            <v>0.48588051155449508</v>
          </cell>
        </row>
        <row r="4375">
          <cell r="H4375">
            <v>73.900000000000006</v>
          </cell>
          <cell r="AZ4375">
            <v>0.48105757167827901</v>
          </cell>
        </row>
        <row r="4376">
          <cell r="H4376">
            <v>75</v>
          </cell>
          <cell r="AZ4376">
            <v>0.47427897309295652</v>
          </cell>
        </row>
        <row r="4377">
          <cell r="H4377">
            <v>68</v>
          </cell>
          <cell r="AZ4377">
            <v>0.33169341164291238</v>
          </cell>
        </row>
        <row r="4378">
          <cell r="H4378">
            <v>69.099999999999994</v>
          </cell>
          <cell r="AZ4378">
            <v>0.3371917361345127</v>
          </cell>
        </row>
        <row r="4379">
          <cell r="H4379">
            <v>68</v>
          </cell>
          <cell r="AZ4379">
            <v>0.3208457193352201</v>
          </cell>
        </row>
        <row r="4380">
          <cell r="H4380">
            <v>68</v>
          </cell>
          <cell r="AZ4380">
            <v>0.3208457193352201</v>
          </cell>
        </row>
        <row r="4381">
          <cell r="H4381">
            <v>68</v>
          </cell>
          <cell r="AZ4381">
            <v>0.3208457193352201</v>
          </cell>
        </row>
        <row r="4382">
          <cell r="H4382">
            <v>68</v>
          </cell>
          <cell r="AZ4382">
            <v>0.18694000780895012</v>
          </cell>
        </row>
        <row r="4383">
          <cell r="H4383">
            <v>68</v>
          </cell>
          <cell r="AZ4383">
            <v>0.18644000780895012</v>
          </cell>
        </row>
        <row r="4384">
          <cell r="H4384">
            <v>66</v>
          </cell>
          <cell r="AZ4384">
            <v>0.15423885838366269</v>
          </cell>
        </row>
        <row r="4385">
          <cell r="H4385">
            <v>66.900000000000006</v>
          </cell>
          <cell r="AZ4385">
            <v>0.17207937562504208</v>
          </cell>
        </row>
        <row r="4386">
          <cell r="H4386">
            <v>66.900000000000006</v>
          </cell>
          <cell r="AZ4386">
            <v>0.17207937562504208</v>
          </cell>
        </row>
        <row r="4387">
          <cell r="H4387">
            <v>66.900000000000006</v>
          </cell>
          <cell r="AZ4387">
            <v>0.17257937562504211</v>
          </cell>
        </row>
        <row r="4388">
          <cell r="H4388">
            <v>68</v>
          </cell>
          <cell r="AZ4388">
            <v>0.18744000780895012</v>
          </cell>
        </row>
        <row r="4389">
          <cell r="H4389">
            <v>72</v>
          </cell>
          <cell r="AZ4389">
            <v>0.26209230665952488</v>
          </cell>
        </row>
        <row r="4390">
          <cell r="H4390">
            <v>77</v>
          </cell>
          <cell r="AZ4390">
            <v>0.3280951802227432</v>
          </cell>
        </row>
        <row r="4391">
          <cell r="H4391">
            <v>79</v>
          </cell>
          <cell r="AZ4391">
            <v>0.36204632964803046</v>
          </cell>
        </row>
        <row r="4392">
          <cell r="H4392">
            <v>81</v>
          </cell>
          <cell r="AZ4392">
            <v>0.38837247907331796</v>
          </cell>
        </row>
        <row r="4393">
          <cell r="H4393">
            <v>84</v>
          </cell>
          <cell r="AZ4393">
            <v>0.42867420321124883</v>
          </cell>
        </row>
        <row r="4394">
          <cell r="H4394">
            <v>86</v>
          </cell>
          <cell r="AZ4394">
            <v>0.45500035263653632</v>
          </cell>
        </row>
        <row r="4395">
          <cell r="H4395">
            <v>84</v>
          </cell>
          <cell r="AZ4395">
            <v>0.42004920321124889</v>
          </cell>
        </row>
        <row r="4396">
          <cell r="H4396">
            <v>87.1</v>
          </cell>
          <cell r="AZ4396">
            <v>0.45236098482044423</v>
          </cell>
        </row>
        <row r="4397">
          <cell r="H4397">
            <v>88</v>
          </cell>
          <cell r="AZ4397">
            <v>0.46420150206182359</v>
          </cell>
        </row>
        <row r="4398">
          <cell r="H4398">
            <v>87.1</v>
          </cell>
          <cell r="AZ4398">
            <v>0.43911098482044431</v>
          </cell>
        </row>
        <row r="4399">
          <cell r="H4399">
            <v>87.1</v>
          </cell>
          <cell r="AZ4399">
            <v>0.43961098482044436</v>
          </cell>
        </row>
        <row r="4400">
          <cell r="H4400">
            <v>82.9</v>
          </cell>
          <cell r="AZ4400">
            <v>0.36593857102734095</v>
          </cell>
        </row>
        <row r="4401">
          <cell r="H4401">
            <v>78.099999999999994</v>
          </cell>
          <cell r="AZ4401">
            <v>0.29558081240665124</v>
          </cell>
        </row>
        <row r="4402">
          <cell r="H4402">
            <v>73.900000000000006</v>
          </cell>
          <cell r="AZ4402">
            <v>0.24040839861354782</v>
          </cell>
        </row>
        <row r="4403">
          <cell r="H4403">
            <v>73</v>
          </cell>
          <cell r="AZ4403">
            <v>0.22281788137216846</v>
          </cell>
        </row>
        <row r="4404">
          <cell r="H4404">
            <v>72</v>
          </cell>
          <cell r="AZ4404">
            <v>0.20946730665952487</v>
          </cell>
        </row>
        <row r="4405">
          <cell r="H4405">
            <v>70</v>
          </cell>
          <cell r="AZ4405">
            <v>0.18839115723423744</v>
          </cell>
        </row>
        <row r="4406">
          <cell r="H4406">
            <v>70</v>
          </cell>
          <cell r="AZ4406">
            <v>0.18314115723423741</v>
          </cell>
        </row>
        <row r="4407">
          <cell r="H4407">
            <v>66.900000000000006</v>
          </cell>
          <cell r="AZ4407">
            <v>0.14720437562504213</v>
          </cell>
        </row>
        <row r="4408">
          <cell r="H4408">
            <v>64</v>
          </cell>
          <cell r="AZ4408">
            <v>0.11913828367101909</v>
          </cell>
        </row>
        <row r="4409">
          <cell r="H4409">
            <v>64</v>
          </cell>
          <cell r="AZ4409">
            <v>0.11913828367101909</v>
          </cell>
        </row>
        <row r="4410">
          <cell r="H4410">
            <v>64</v>
          </cell>
          <cell r="AZ4410">
            <v>0.11401328367101911</v>
          </cell>
        </row>
        <row r="4411">
          <cell r="H4411">
            <v>64.900000000000006</v>
          </cell>
          <cell r="AZ4411">
            <v>0.26648453754464979</v>
          </cell>
        </row>
        <row r="4412">
          <cell r="H4412">
            <v>69.099999999999994</v>
          </cell>
          <cell r="AZ4412">
            <v>0.30229019767297427</v>
          </cell>
        </row>
        <row r="4413">
          <cell r="H4413">
            <v>75.900000000000006</v>
          </cell>
          <cell r="AZ4413">
            <v>0.43915968264202815</v>
          </cell>
        </row>
        <row r="4414">
          <cell r="H4414">
            <v>78.099999999999994</v>
          </cell>
          <cell r="AZ4414">
            <v>0.6067152315206199</v>
          </cell>
        </row>
        <row r="4415">
          <cell r="H4415">
            <v>78.099999999999994</v>
          </cell>
          <cell r="AZ4415">
            <v>0.64684433812123232</v>
          </cell>
        </row>
        <row r="4416">
          <cell r="H4416">
            <v>80.099999999999994</v>
          </cell>
          <cell r="AZ4416">
            <v>0.67530494237997651</v>
          </cell>
        </row>
        <row r="4417">
          <cell r="H4417">
            <v>84</v>
          </cell>
          <cell r="AZ4417">
            <v>0.67562680580363299</v>
          </cell>
        </row>
        <row r="4418">
          <cell r="H4418">
            <v>84.9</v>
          </cell>
          <cell r="AZ4418">
            <v>0.77318929415354043</v>
          </cell>
        </row>
        <row r="4419">
          <cell r="H4419">
            <v>86</v>
          </cell>
          <cell r="AZ4419">
            <v>0.79488845750987691</v>
          </cell>
        </row>
        <row r="4420">
          <cell r="H4420">
            <v>84.9</v>
          </cell>
          <cell r="AZ4420">
            <v>0.77218929415354043</v>
          </cell>
        </row>
        <row r="4421">
          <cell r="H4421">
            <v>84.9</v>
          </cell>
          <cell r="AZ4421">
            <v>0.6712794630140505</v>
          </cell>
        </row>
        <row r="4422">
          <cell r="H4422">
            <v>86</v>
          </cell>
          <cell r="AZ4422">
            <v>0.65539300082570207</v>
          </cell>
        </row>
        <row r="4423">
          <cell r="H4423">
            <v>84.9</v>
          </cell>
          <cell r="AZ4423">
            <v>0.55900331659428282</v>
          </cell>
        </row>
        <row r="4424">
          <cell r="H4424">
            <v>82.9</v>
          </cell>
          <cell r="AZ4424">
            <v>0.50180889793822614</v>
          </cell>
        </row>
        <row r="4425">
          <cell r="H4425">
            <v>80.099999999999994</v>
          </cell>
          <cell r="AZ4425">
            <v>0.46057498105051592</v>
          </cell>
        </row>
        <row r="4426">
          <cell r="H4426">
            <v>79</v>
          </cell>
          <cell r="AZ4426">
            <v>0.44440434886660796</v>
          </cell>
        </row>
        <row r="4427">
          <cell r="H4427">
            <v>78.099999999999994</v>
          </cell>
          <cell r="AZ4427">
            <v>0.29483081240665121</v>
          </cell>
        </row>
        <row r="4428">
          <cell r="H4428">
            <v>75.900000000000006</v>
          </cell>
          <cell r="AZ4428">
            <v>0.28473454803883519</v>
          </cell>
        </row>
        <row r="4429">
          <cell r="H4429">
            <v>75</v>
          </cell>
          <cell r="AZ4429">
            <v>0.27276903079745579</v>
          </cell>
        </row>
        <row r="4430">
          <cell r="H4430">
            <v>73</v>
          </cell>
          <cell r="AZ4430">
            <v>0.26031788137216844</v>
          </cell>
        </row>
        <row r="4431">
          <cell r="H4431">
            <v>73</v>
          </cell>
          <cell r="AZ4431">
            <v>0.25981788137216844</v>
          </cell>
        </row>
        <row r="4432">
          <cell r="H4432">
            <v>71.099999999999994</v>
          </cell>
          <cell r="AZ4432">
            <v>0.24087678941814542</v>
          </cell>
        </row>
        <row r="4433">
          <cell r="H4433">
            <v>70</v>
          </cell>
          <cell r="AZ4433">
            <v>0.22639115723423739</v>
          </cell>
        </row>
        <row r="4434">
          <cell r="H4434">
            <v>69.099999999999994</v>
          </cell>
          <cell r="AZ4434">
            <v>0.21455063999285812</v>
          </cell>
        </row>
        <row r="4435">
          <cell r="H4435">
            <v>70</v>
          </cell>
          <cell r="AZ4435">
            <v>0.23476615723423744</v>
          </cell>
        </row>
        <row r="4436">
          <cell r="H4436">
            <v>71.099999999999994</v>
          </cell>
          <cell r="AZ4436">
            <v>0.25787678941814546</v>
          </cell>
        </row>
        <row r="4437">
          <cell r="H4437">
            <v>73</v>
          </cell>
          <cell r="AZ4437">
            <v>0.29056788137216849</v>
          </cell>
        </row>
        <row r="4438">
          <cell r="H4438">
            <v>77</v>
          </cell>
          <cell r="AZ4438">
            <v>0.35184518022274319</v>
          </cell>
        </row>
        <row r="4439">
          <cell r="H4439">
            <v>81</v>
          </cell>
          <cell r="AZ4439">
            <v>0.41149747907331791</v>
          </cell>
        </row>
        <row r="4440">
          <cell r="H4440">
            <v>84.9</v>
          </cell>
          <cell r="AZ4440">
            <v>0.45576472045262839</v>
          </cell>
        </row>
        <row r="4441">
          <cell r="H4441">
            <v>86</v>
          </cell>
          <cell r="AZ4441">
            <v>0.45500035263653632</v>
          </cell>
        </row>
        <row r="4442">
          <cell r="H4442">
            <v>88</v>
          </cell>
          <cell r="AZ4442">
            <v>0.45145150206182366</v>
          </cell>
        </row>
        <row r="4443">
          <cell r="H4443">
            <v>89.1</v>
          </cell>
          <cell r="AZ4443">
            <v>0.4728121342457316</v>
          </cell>
        </row>
        <row r="4444">
          <cell r="H4444">
            <v>88</v>
          </cell>
          <cell r="AZ4444">
            <v>0.46420150206182359</v>
          </cell>
        </row>
        <row r="4445">
          <cell r="H4445">
            <v>90</v>
          </cell>
          <cell r="AZ4445">
            <v>0.49052765148711103</v>
          </cell>
        </row>
        <row r="4446">
          <cell r="H4446">
            <v>86</v>
          </cell>
          <cell r="AZ4446">
            <v>0.43837535263653632</v>
          </cell>
        </row>
        <row r="4447">
          <cell r="H4447">
            <v>87.1</v>
          </cell>
          <cell r="AZ4447">
            <v>0.44698598482044427</v>
          </cell>
        </row>
        <row r="4448">
          <cell r="H4448">
            <v>86</v>
          </cell>
          <cell r="AZ4448">
            <v>0.43250035263653636</v>
          </cell>
        </row>
        <row r="4449">
          <cell r="H4449">
            <v>82.9</v>
          </cell>
          <cell r="AZ4449">
            <v>0.39768857102734095</v>
          </cell>
        </row>
        <row r="4450">
          <cell r="H4450">
            <v>81</v>
          </cell>
          <cell r="AZ4450">
            <v>0.37974747907331796</v>
          </cell>
        </row>
        <row r="4451">
          <cell r="H4451">
            <v>79</v>
          </cell>
          <cell r="AZ4451">
            <v>0.36129632964803049</v>
          </cell>
        </row>
        <row r="4452">
          <cell r="H4452">
            <v>79</v>
          </cell>
          <cell r="AZ4452">
            <v>0.36804632964803052</v>
          </cell>
        </row>
        <row r="4453">
          <cell r="H4453">
            <v>77</v>
          </cell>
          <cell r="AZ4453">
            <v>0.33472018022274325</v>
          </cell>
        </row>
        <row r="4454">
          <cell r="H4454">
            <v>75.900000000000006</v>
          </cell>
          <cell r="AZ4454">
            <v>0.32773454803883528</v>
          </cell>
        </row>
        <row r="4455">
          <cell r="H4455">
            <v>73.900000000000006</v>
          </cell>
          <cell r="AZ4455">
            <v>0.29403339861354777</v>
          </cell>
        </row>
        <row r="4456">
          <cell r="H4456">
            <v>73.900000000000006</v>
          </cell>
          <cell r="AZ4456">
            <v>0.29403339861354777</v>
          </cell>
        </row>
        <row r="4457">
          <cell r="H4457">
            <v>72</v>
          </cell>
          <cell r="AZ4457">
            <v>0.26871730665952487</v>
          </cell>
        </row>
        <row r="4458">
          <cell r="H4458">
            <v>71.099999999999994</v>
          </cell>
          <cell r="AZ4458">
            <v>0.25687678941814546</v>
          </cell>
        </row>
        <row r="4459">
          <cell r="H4459">
            <v>71.099999999999994</v>
          </cell>
          <cell r="AZ4459">
            <v>0.4070528855597999</v>
          </cell>
        </row>
        <row r="4460">
          <cell r="H4460">
            <v>75</v>
          </cell>
          <cell r="AZ4460">
            <v>0.48588051155449508</v>
          </cell>
        </row>
        <row r="4461">
          <cell r="H4461">
            <v>79</v>
          </cell>
          <cell r="AZ4461">
            <v>0.57844447100897711</v>
          </cell>
        </row>
        <row r="4462">
          <cell r="H4462">
            <v>82.9</v>
          </cell>
          <cell r="AZ4462">
            <v>0.81640463069618419</v>
          </cell>
        </row>
        <row r="4463">
          <cell r="H4463">
            <v>86</v>
          </cell>
          <cell r="AZ4463">
            <v>0.88292011659813929</v>
          </cell>
        </row>
        <row r="4464">
          <cell r="H4464">
            <v>88</v>
          </cell>
          <cell r="AZ4464">
            <v>0.90827912262999577</v>
          </cell>
        </row>
        <row r="4465">
          <cell r="H4465">
            <v>89.1</v>
          </cell>
          <cell r="AZ4465">
            <v>0.82077123354805581</v>
          </cell>
        </row>
        <row r="4466">
          <cell r="H4466">
            <v>90</v>
          </cell>
          <cell r="AZ4466">
            <v>0.8930286786794962</v>
          </cell>
        </row>
        <row r="4467">
          <cell r="H4467">
            <v>90</v>
          </cell>
          <cell r="AZ4467">
            <v>0.92051253100836017</v>
          </cell>
        </row>
        <row r="4468">
          <cell r="H4468">
            <v>91</v>
          </cell>
          <cell r="AZ4468">
            <v>0.92609451946888988</v>
          </cell>
        </row>
        <row r="4469">
          <cell r="H4469">
            <v>91</v>
          </cell>
          <cell r="AZ4469">
            <v>0.83592510182838908</v>
          </cell>
        </row>
        <row r="4470">
          <cell r="H4470">
            <v>90</v>
          </cell>
          <cell r="AZ4470">
            <v>0.82459178794442944</v>
          </cell>
        </row>
        <row r="4471">
          <cell r="H4471">
            <v>89.1</v>
          </cell>
          <cell r="AZ4471">
            <v>0.65684726884892441</v>
          </cell>
        </row>
        <row r="4472">
          <cell r="H4472">
            <v>87.1</v>
          </cell>
          <cell r="AZ4472">
            <v>0.62753900403902185</v>
          </cell>
        </row>
        <row r="4473">
          <cell r="H4473">
            <v>84.9</v>
          </cell>
          <cell r="AZ4473">
            <v>0.59552235505582118</v>
          </cell>
        </row>
        <row r="4474">
          <cell r="H4474">
            <v>82</v>
          </cell>
          <cell r="AZ4474">
            <v>0.55327838069684665</v>
          </cell>
        </row>
        <row r="4475">
          <cell r="H4475">
            <v>82</v>
          </cell>
          <cell r="AZ4475">
            <v>0.39297305378596159</v>
          </cell>
        </row>
        <row r="4476">
          <cell r="H4476">
            <v>80.099999999999994</v>
          </cell>
          <cell r="AZ4476">
            <v>0.38253196183193855</v>
          </cell>
        </row>
        <row r="4477">
          <cell r="H4477">
            <v>80.099999999999994</v>
          </cell>
          <cell r="AZ4477">
            <v>0.38253196183193855</v>
          </cell>
        </row>
        <row r="4478">
          <cell r="H4478">
            <v>77</v>
          </cell>
          <cell r="AZ4478">
            <v>0.3422201802227432</v>
          </cell>
        </row>
        <row r="4479">
          <cell r="H4479">
            <v>75</v>
          </cell>
          <cell r="AZ4479">
            <v>0.32401903079745581</v>
          </cell>
        </row>
        <row r="4480">
          <cell r="H4480">
            <v>73</v>
          </cell>
          <cell r="AZ4480">
            <v>0.28906788137216849</v>
          </cell>
        </row>
        <row r="4481">
          <cell r="H4481">
            <v>73</v>
          </cell>
          <cell r="AZ4481">
            <v>0.28206788137216848</v>
          </cell>
        </row>
        <row r="4482">
          <cell r="H4482">
            <v>73</v>
          </cell>
          <cell r="AZ4482">
            <v>0.28206788137216848</v>
          </cell>
        </row>
        <row r="4483">
          <cell r="H4483">
            <v>73</v>
          </cell>
          <cell r="AZ4483">
            <v>0.43466243777607505</v>
          </cell>
        </row>
        <row r="4484">
          <cell r="H4484">
            <v>75</v>
          </cell>
          <cell r="AZ4484">
            <v>0.46395743463141809</v>
          </cell>
        </row>
        <row r="4485">
          <cell r="H4485">
            <v>80.099999999999994</v>
          </cell>
          <cell r="AZ4485">
            <v>0.58705854394541201</v>
          </cell>
        </row>
        <row r="4486">
          <cell r="H4486">
            <v>84.9</v>
          </cell>
          <cell r="AZ4486">
            <v>0.85830100661159825</v>
          </cell>
        </row>
        <row r="4487">
          <cell r="H4487">
            <v>86</v>
          </cell>
          <cell r="AZ4487">
            <v>0.8529583245198048</v>
          </cell>
        </row>
        <row r="4488">
          <cell r="H4488">
            <v>88</v>
          </cell>
          <cell r="AZ4488">
            <v>0.9250173746589303</v>
          </cell>
        </row>
        <row r="4489">
          <cell r="H4489">
            <v>89.1</v>
          </cell>
          <cell r="AZ4489">
            <v>0.89092173802494357</v>
          </cell>
        </row>
        <row r="4490">
          <cell r="H4490">
            <v>91</v>
          </cell>
          <cell r="AZ4490">
            <v>0.97252722941948966</v>
          </cell>
        </row>
        <row r="4491">
          <cell r="H4491">
            <v>91.9</v>
          </cell>
          <cell r="AZ4491">
            <v>0.99140252595880785</v>
          </cell>
        </row>
        <row r="4492">
          <cell r="H4492">
            <v>91.9</v>
          </cell>
          <cell r="AZ4492">
            <v>0.94498238768251985</v>
          </cell>
        </row>
        <row r="4493">
          <cell r="H4493">
            <v>93</v>
          </cell>
          <cell r="AZ4493">
            <v>0.90248441716246897</v>
          </cell>
        </row>
        <row r="4494">
          <cell r="H4494">
            <v>91.9</v>
          </cell>
          <cell r="AZ4494">
            <v>0.89261782790634525</v>
          </cell>
        </row>
        <row r="4495">
          <cell r="H4495">
            <v>90</v>
          </cell>
          <cell r="AZ4495">
            <v>0.70224240147491945</v>
          </cell>
        </row>
        <row r="4496">
          <cell r="H4496">
            <v>89.1</v>
          </cell>
          <cell r="AZ4496">
            <v>0.67755553807969382</v>
          </cell>
        </row>
        <row r="4497">
          <cell r="H4497">
            <v>84</v>
          </cell>
          <cell r="AZ4497">
            <v>0.61589645319905706</v>
          </cell>
        </row>
        <row r="4498">
          <cell r="H4498">
            <v>82.9</v>
          </cell>
          <cell r="AZ4498">
            <v>0.59955043639976457</v>
          </cell>
        </row>
        <row r="4499">
          <cell r="H4499">
            <v>82</v>
          </cell>
          <cell r="AZ4499">
            <v>0.40109805378596153</v>
          </cell>
        </row>
        <row r="4500">
          <cell r="H4500">
            <v>81</v>
          </cell>
          <cell r="AZ4500">
            <v>0.39437247907331802</v>
          </cell>
        </row>
        <row r="4501">
          <cell r="H4501">
            <v>80.099999999999994</v>
          </cell>
          <cell r="AZ4501">
            <v>0.39115696183193854</v>
          </cell>
        </row>
        <row r="4502">
          <cell r="H4502">
            <v>80.099999999999994</v>
          </cell>
          <cell r="AZ4502">
            <v>0.38303196183193849</v>
          </cell>
        </row>
        <row r="4503">
          <cell r="H4503">
            <v>80.099999999999994</v>
          </cell>
          <cell r="AZ4503">
            <v>0.38253196183193855</v>
          </cell>
        </row>
        <row r="4504">
          <cell r="H4504">
            <v>79</v>
          </cell>
          <cell r="AZ4504">
            <v>0.35292132964803052</v>
          </cell>
        </row>
        <row r="4505">
          <cell r="H4505">
            <v>78.099999999999994</v>
          </cell>
          <cell r="AZ4505">
            <v>0.34108081240665122</v>
          </cell>
        </row>
        <row r="4506">
          <cell r="H4506">
            <v>73.900000000000006</v>
          </cell>
          <cell r="AZ4506">
            <v>0.28590839861354778</v>
          </cell>
        </row>
        <row r="4507">
          <cell r="H4507">
            <v>75</v>
          </cell>
          <cell r="AZ4507">
            <v>0.46345743463141814</v>
          </cell>
        </row>
        <row r="4508">
          <cell r="H4508">
            <v>77</v>
          </cell>
          <cell r="AZ4508">
            <v>0.51467550713362775</v>
          </cell>
        </row>
        <row r="4509">
          <cell r="H4509">
            <v>80.099999999999994</v>
          </cell>
          <cell r="AZ4509">
            <v>0.58943584973306107</v>
          </cell>
        </row>
        <row r="4510">
          <cell r="H4510">
            <v>84.9</v>
          </cell>
          <cell r="AZ4510">
            <v>0.8339104924076679</v>
          </cell>
        </row>
        <row r="4511">
          <cell r="H4511">
            <v>88</v>
          </cell>
          <cell r="AZ4511">
            <v>0.90071201548539359</v>
          </cell>
        </row>
        <row r="4512">
          <cell r="H4512">
            <v>90</v>
          </cell>
          <cell r="AZ4512">
            <v>0.92624927442833083</v>
          </cell>
        </row>
        <row r="4513">
          <cell r="H4513">
            <v>91.9</v>
          </cell>
          <cell r="AZ4513">
            <v>0.92949744115910926</v>
          </cell>
        </row>
        <row r="4514">
          <cell r="H4514">
            <v>93</v>
          </cell>
          <cell r="AZ4514">
            <v>0.97684752203028002</v>
          </cell>
        </row>
        <row r="4515">
          <cell r="H4515">
            <v>93.9</v>
          </cell>
          <cell r="AZ4515">
            <v>0.96388819017333882</v>
          </cell>
        </row>
        <row r="4516">
          <cell r="H4516">
            <v>95</v>
          </cell>
          <cell r="AZ4516">
            <v>0.98250499018869564</v>
          </cell>
        </row>
        <row r="4517">
          <cell r="H4517">
            <v>96.1</v>
          </cell>
          <cell r="AZ4517">
            <v>0.90775642102939458</v>
          </cell>
        </row>
        <row r="4518">
          <cell r="H4518">
            <v>95</v>
          </cell>
          <cell r="AZ4518">
            <v>0.85468966873005647</v>
          </cell>
        </row>
        <row r="4519">
          <cell r="H4519">
            <v>93</v>
          </cell>
          <cell r="AZ4519">
            <v>0.69274470253592735</v>
          </cell>
        </row>
        <row r="4520">
          <cell r="H4520">
            <v>91.9</v>
          </cell>
          <cell r="AZ4520">
            <v>0.51046874344113402</v>
          </cell>
        </row>
        <row r="4521">
          <cell r="H4521">
            <v>88</v>
          </cell>
          <cell r="AZ4521">
            <v>0.47257650206182356</v>
          </cell>
        </row>
        <row r="4522">
          <cell r="H4522">
            <v>87.1</v>
          </cell>
          <cell r="AZ4522">
            <v>0.45286098482044435</v>
          </cell>
        </row>
        <row r="4523">
          <cell r="H4523">
            <v>84.9</v>
          </cell>
          <cell r="AZ4523">
            <v>0.4313897204526283</v>
          </cell>
        </row>
        <row r="4524">
          <cell r="H4524">
            <v>82</v>
          </cell>
          <cell r="AZ4524">
            <v>0.40134805378596156</v>
          </cell>
        </row>
        <row r="4525">
          <cell r="H4525">
            <v>82</v>
          </cell>
          <cell r="AZ4525">
            <v>0.40834805378596156</v>
          </cell>
        </row>
        <row r="4526">
          <cell r="H4526">
            <v>80.099999999999994</v>
          </cell>
          <cell r="AZ4526">
            <v>0.38303196183193849</v>
          </cell>
        </row>
        <row r="4527">
          <cell r="H4527">
            <v>75.900000000000006</v>
          </cell>
          <cell r="AZ4527">
            <v>0.32723454803883528</v>
          </cell>
        </row>
        <row r="4528">
          <cell r="H4528">
            <v>75.900000000000006</v>
          </cell>
          <cell r="AZ4528">
            <v>0.32723454803883528</v>
          </cell>
        </row>
        <row r="4529">
          <cell r="H4529">
            <v>73.900000000000006</v>
          </cell>
          <cell r="AZ4529">
            <v>0.30103339861354778</v>
          </cell>
        </row>
        <row r="4530">
          <cell r="H4530">
            <v>73</v>
          </cell>
          <cell r="AZ4530">
            <v>0.28906788137216849</v>
          </cell>
        </row>
        <row r="4531">
          <cell r="H4531">
            <v>73.900000000000006</v>
          </cell>
          <cell r="AZ4531">
            <v>0.29453339861354777</v>
          </cell>
        </row>
        <row r="4532">
          <cell r="H4532">
            <v>75</v>
          </cell>
          <cell r="AZ4532">
            <v>0.30939403079745581</v>
          </cell>
        </row>
        <row r="4533">
          <cell r="H4533">
            <v>80.099999999999994</v>
          </cell>
          <cell r="AZ4533">
            <v>0.3840319618319385</v>
          </cell>
        </row>
        <row r="4534">
          <cell r="H4534">
            <v>84.9</v>
          </cell>
          <cell r="AZ4534">
            <v>0.4636397204526283</v>
          </cell>
        </row>
        <row r="4535">
          <cell r="H4535">
            <v>89.1</v>
          </cell>
          <cell r="AZ4535">
            <v>0.51843713424573157</v>
          </cell>
        </row>
        <row r="4536">
          <cell r="H4536">
            <v>93</v>
          </cell>
          <cell r="AZ4536">
            <v>0.55382937562504198</v>
          </cell>
        </row>
        <row r="4537">
          <cell r="H4537">
            <v>93.9</v>
          </cell>
          <cell r="AZ4537">
            <v>0.55104489286642144</v>
          </cell>
        </row>
        <row r="4538">
          <cell r="H4538">
            <v>96.1</v>
          </cell>
          <cell r="AZ4538">
            <v>0.75737956106819937</v>
          </cell>
        </row>
        <row r="4539">
          <cell r="H4539">
            <v>97</v>
          </cell>
          <cell r="AZ4539">
            <v>0.76982853984804045</v>
          </cell>
        </row>
        <row r="4540">
          <cell r="H4540">
            <v>98.1</v>
          </cell>
          <cell r="AZ4540">
            <v>0.76500532587810233</v>
          </cell>
        </row>
        <row r="4541">
          <cell r="H4541">
            <v>98.1</v>
          </cell>
          <cell r="AZ4541">
            <v>0.76500532587810233</v>
          </cell>
        </row>
        <row r="4542">
          <cell r="H4542">
            <v>93.9</v>
          </cell>
          <cell r="AZ4542">
            <v>0.70536906593115278</v>
          </cell>
        </row>
        <row r="4543">
          <cell r="H4543">
            <v>93.9</v>
          </cell>
          <cell r="AZ4543">
            <v>0.70586906593115273</v>
          </cell>
        </row>
        <row r="4544">
          <cell r="H4544">
            <v>89.1</v>
          </cell>
          <cell r="AZ4544">
            <v>0.65633399961815531</v>
          </cell>
        </row>
        <row r="4545">
          <cell r="H4545">
            <v>82.9</v>
          </cell>
          <cell r="AZ4545">
            <v>0.56672735947668762</v>
          </cell>
        </row>
        <row r="4546">
          <cell r="H4546">
            <v>78.099999999999994</v>
          </cell>
          <cell r="AZ4546">
            <v>0.50859844700984447</v>
          </cell>
        </row>
        <row r="4547">
          <cell r="H4547">
            <v>77</v>
          </cell>
          <cell r="AZ4547">
            <v>0.49225243021055093</v>
          </cell>
        </row>
        <row r="4548">
          <cell r="H4548">
            <v>75.900000000000006</v>
          </cell>
          <cell r="AZ4548">
            <v>0.47658179802664352</v>
          </cell>
        </row>
        <row r="4549">
          <cell r="H4549">
            <v>75</v>
          </cell>
          <cell r="AZ4549">
            <v>0.45205743463141812</v>
          </cell>
        </row>
        <row r="4550">
          <cell r="H4550">
            <v>73.900000000000006</v>
          </cell>
          <cell r="AZ4550">
            <v>0.29453339861354777</v>
          </cell>
        </row>
        <row r="4551">
          <cell r="H4551">
            <v>73</v>
          </cell>
          <cell r="AZ4551">
            <v>0.28206788137216848</v>
          </cell>
        </row>
        <row r="4552">
          <cell r="H4552">
            <v>71.099999999999994</v>
          </cell>
          <cell r="AZ4552">
            <v>0.25687678941814546</v>
          </cell>
        </row>
        <row r="4553">
          <cell r="H4553">
            <v>70</v>
          </cell>
          <cell r="AZ4553">
            <v>0.2423911572342374</v>
          </cell>
        </row>
        <row r="4554">
          <cell r="H4554">
            <v>69.099999999999994</v>
          </cell>
          <cell r="AZ4554">
            <v>0.23055063999285816</v>
          </cell>
        </row>
        <row r="4555">
          <cell r="H4555">
            <v>68</v>
          </cell>
          <cell r="AZ4555">
            <v>0.20844000780895011</v>
          </cell>
        </row>
        <row r="4556">
          <cell r="H4556">
            <v>70</v>
          </cell>
          <cell r="AZ4556">
            <v>0.23526615723423741</v>
          </cell>
        </row>
        <row r="4557">
          <cell r="H4557">
            <v>73</v>
          </cell>
          <cell r="AZ4557">
            <v>0.28356788137216848</v>
          </cell>
        </row>
        <row r="4558">
          <cell r="H4558">
            <v>77</v>
          </cell>
          <cell r="AZ4558">
            <v>0.3432201802227432</v>
          </cell>
        </row>
        <row r="4559">
          <cell r="H4559">
            <v>82.9</v>
          </cell>
          <cell r="AZ4559">
            <v>0.42068857102734092</v>
          </cell>
        </row>
        <row r="4560">
          <cell r="H4560">
            <v>84.9</v>
          </cell>
          <cell r="AZ4560">
            <v>0.44001472045262829</v>
          </cell>
        </row>
        <row r="4561">
          <cell r="H4561">
            <v>88</v>
          </cell>
          <cell r="AZ4561">
            <v>0.48132650206182365</v>
          </cell>
        </row>
        <row r="4562">
          <cell r="H4562">
            <v>89.1</v>
          </cell>
          <cell r="AZ4562">
            <v>0.49568713424573163</v>
          </cell>
        </row>
        <row r="4563">
          <cell r="H4563">
            <v>91</v>
          </cell>
          <cell r="AZ4563">
            <v>0.5123782261997547</v>
          </cell>
        </row>
        <row r="4564">
          <cell r="H4564">
            <v>93</v>
          </cell>
          <cell r="AZ4564">
            <v>0.52382937562504195</v>
          </cell>
        </row>
        <row r="4565">
          <cell r="H4565">
            <v>93</v>
          </cell>
          <cell r="AZ4565">
            <v>0.52382937562504195</v>
          </cell>
        </row>
        <row r="4566">
          <cell r="H4566">
            <v>91.9</v>
          </cell>
          <cell r="AZ4566">
            <v>0.5024687434411339</v>
          </cell>
        </row>
        <row r="4567">
          <cell r="H4567">
            <v>91</v>
          </cell>
          <cell r="AZ4567">
            <v>0.49112822619975477</v>
          </cell>
        </row>
        <row r="4568">
          <cell r="H4568">
            <v>90</v>
          </cell>
          <cell r="AZ4568">
            <v>0.47777765148711104</v>
          </cell>
        </row>
        <row r="4569">
          <cell r="H4569">
            <v>84.9</v>
          </cell>
          <cell r="AZ4569">
            <v>0.4318897204526283</v>
          </cell>
        </row>
        <row r="4570">
          <cell r="H4570">
            <v>82</v>
          </cell>
          <cell r="AZ4570">
            <v>0.39372305378596156</v>
          </cell>
        </row>
        <row r="4571">
          <cell r="H4571">
            <v>79</v>
          </cell>
          <cell r="AZ4571">
            <v>0.3455463296480305</v>
          </cell>
        </row>
        <row r="4572">
          <cell r="H4572">
            <v>77</v>
          </cell>
          <cell r="AZ4572">
            <v>0.31922018022274329</v>
          </cell>
        </row>
        <row r="4573">
          <cell r="H4573">
            <v>75.900000000000006</v>
          </cell>
          <cell r="AZ4573">
            <v>0.30485954803883519</v>
          </cell>
        </row>
        <row r="4574">
          <cell r="H4574">
            <v>73</v>
          </cell>
          <cell r="AZ4574">
            <v>0.26669288137216846</v>
          </cell>
        </row>
        <row r="4575">
          <cell r="H4575">
            <v>73</v>
          </cell>
          <cell r="AZ4575">
            <v>0.2661928813721684</v>
          </cell>
        </row>
        <row r="4576">
          <cell r="H4576">
            <v>72</v>
          </cell>
          <cell r="AZ4576">
            <v>0.25271730665952485</v>
          </cell>
        </row>
        <row r="4577">
          <cell r="H4577">
            <v>71.099999999999994</v>
          </cell>
          <cell r="AZ4577">
            <v>0.24087678941814542</v>
          </cell>
        </row>
        <row r="4578">
          <cell r="H4578">
            <v>70</v>
          </cell>
          <cell r="AZ4578">
            <v>0.22639115723423739</v>
          </cell>
        </row>
        <row r="4579">
          <cell r="H4579">
            <v>68</v>
          </cell>
          <cell r="AZ4579">
            <v>0.33119341164291244</v>
          </cell>
        </row>
        <row r="4580">
          <cell r="H4580">
            <v>70</v>
          </cell>
          <cell r="AZ4580">
            <v>0.36925763799127659</v>
          </cell>
        </row>
        <row r="4581">
          <cell r="H4581">
            <v>73.900000000000006</v>
          </cell>
          <cell r="AZ4581">
            <v>0.43790007167827921</v>
          </cell>
        </row>
        <row r="4582">
          <cell r="H4582">
            <v>78.099999999999994</v>
          </cell>
          <cell r="AZ4582">
            <v>0.61962653003861556</v>
          </cell>
        </row>
        <row r="4583">
          <cell r="H4583">
            <v>81</v>
          </cell>
          <cell r="AZ4583">
            <v>0.6689548193489</v>
          </cell>
        </row>
        <row r="4584">
          <cell r="H4584">
            <v>84</v>
          </cell>
          <cell r="AZ4584">
            <v>0.74049410788239456</v>
          </cell>
        </row>
        <row r="4585">
          <cell r="H4585">
            <v>87.1</v>
          </cell>
          <cell r="AZ4585">
            <v>0.72669857368335766</v>
          </cell>
        </row>
        <row r="4586">
          <cell r="H4586">
            <v>88</v>
          </cell>
          <cell r="AZ4586">
            <v>0.81092210913982798</v>
          </cell>
        </row>
        <row r="4587">
          <cell r="H4587">
            <v>90</v>
          </cell>
          <cell r="AZ4587">
            <v>0.85138075867468477</v>
          </cell>
        </row>
        <row r="4588">
          <cell r="H4588">
            <v>90</v>
          </cell>
          <cell r="AZ4588">
            <v>0.85088075867468471</v>
          </cell>
        </row>
        <row r="4589">
          <cell r="H4589">
            <v>91</v>
          </cell>
          <cell r="AZ4589">
            <v>0.78179842378065734</v>
          </cell>
        </row>
        <row r="4590">
          <cell r="H4590">
            <v>90</v>
          </cell>
          <cell r="AZ4590">
            <v>0.73326133795998794</v>
          </cell>
        </row>
        <row r="4591">
          <cell r="H4591">
            <v>87.1</v>
          </cell>
          <cell r="AZ4591">
            <v>0.60034150403902198</v>
          </cell>
        </row>
        <row r="4592">
          <cell r="H4592">
            <v>86</v>
          </cell>
          <cell r="AZ4592">
            <v>0.59169914108588328</v>
          </cell>
        </row>
        <row r="4593">
          <cell r="H4593">
            <v>82.9</v>
          </cell>
          <cell r="AZ4593">
            <v>0.54673351332284137</v>
          </cell>
        </row>
        <row r="4594">
          <cell r="H4594">
            <v>80.099999999999994</v>
          </cell>
          <cell r="AZ4594">
            <v>0.50549959643513143</v>
          </cell>
        </row>
        <row r="4595">
          <cell r="H4595">
            <v>78.099999999999994</v>
          </cell>
          <cell r="AZ4595">
            <v>0.33345581240665118</v>
          </cell>
        </row>
        <row r="4596">
          <cell r="H4596">
            <v>75.900000000000006</v>
          </cell>
          <cell r="AZ4596">
            <v>0.29060954803883526</v>
          </cell>
        </row>
        <row r="4597">
          <cell r="H4597">
            <v>75</v>
          </cell>
          <cell r="AZ4597">
            <v>0.28614403079745582</v>
          </cell>
        </row>
        <row r="4598">
          <cell r="H4598">
            <v>73.900000000000006</v>
          </cell>
          <cell r="AZ4598">
            <v>0.27853339861354781</v>
          </cell>
        </row>
        <row r="4599">
          <cell r="H4599">
            <v>70</v>
          </cell>
          <cell r="AZ4599">
            <v>0.22639115723423739</v>
          </cell>
        </row>
        <row r="4600">
          <cell r="H4600">
            <v>69.099999999999994</v>
          </cell>
          <cell r="AZ4600">
            <v>0.21455063999285812</v>
          </cell>
        </row>
        <row r="4601">
          <cell r="H4601">
            <v>68</v>
          </cell>
          <cell r="AZ4601">
            <v>0.20019000780895013</v>
          </cell>
        </row>
        <row r="4602">
          <cell r="H4602">
            <v>69.099999999999994</v>
          </cell>
          <cell r="AZ4602">
            <v>0.21455063999285812</v>
          </cell>
        </row>
        <row r="4603">
          <cell r="H4603">
            <v>68</v>
          </cell>
          <cell r="AZ4603">
            <v>0.34013802702752777</v>
          </cell>
        </row>
        <row r="4604">
          <cell r="H4604">
            <v>71.099999999999994</v>
          </cell>
          <cell r="AZ4604">
            <v>0.39615288555979983</v>
          </cell>
        </row>
        <row r="4605">
          <cell r="H4605">
            <v>75.900000000000006</v>
          </cell>
          <cell r="AZ4605">
            <v>0.49682326218888639</v>
          </cell>
        </row>
        <row r="4606">
          <cell r="H4606">
            <v>79</v>
          </cell>
          <cell r="AZ4606">
            <v>0.69180214082891056</v>
          </cell>
        </row>
        <row r="4607">
          <cell r="H4607">
            <v>81</v>
          </cell>
          <cell r="AZ4607">
            <v>0.74927549054460785</v>
          </cell>
        </row>
        <row r="4608">
          <cell r="H4608">
            <v>84</v>
          </cell>
          <cell r="AZ4608">
            <v>0.78095743422542052</v>
          </cell>
        </row>
        <row r="4609">
          <cell r="H4609">
            <v>86</v>
          </cell>
          <cell r="AZ4609">
            <v>0.74452445519285559</v>
          </cell>
        </row>
        <row r="4610">
          <cell r="H4610">
            <v>87.1</v>
          </cell>
          <cell r="AZ4610">
            <v>0.80714191602539931</v>
          </cell>
        </row>
        <row r="4611">
          <cell r="H4611">
            <v>90</v>
          </cell>
          <cell r="AZ4611">
            <v>0.87804580773736496</v>
          </cell>
        </row>
        <row r="4612">
          <cell r="H4612">
            <v>88</v>
          </cell>
          <cell r="AZ4612">
            <v>0.82457302921080045</v>
          </cell>
        </row>
        <row r="4613">
          <cell r="H4613">
            <v>88</v>
          </cell>
          <cell r="AZ4613">
            <v>0.76182877642121716</v>
          </cell>
        </row>
        <row r="4614">
          <cell r="H4614">
            <v>87.1</v>
          </cell>
          <cell r="AZ4614">
            <v>0.74204235161796139</v>
          </cell>
        </row>
        <row r="4615">
          <cell r="H4615">
            <v>82.9</v>
          </cell>
          <cell r="AZ4615">
            <v>0.55879601332284135</v>
          </cell>
        </row>
        <row r="4616">
          <cell r="H4616">
            <v>78.099999999999994</v>
          </cell>
          <cell r="AZ4616">
            <v>0.49769844700984445</v>
          </cell>
        </row>
        <row r="4617">
          <cell r="H4617">
            <v>78.099999999999994</v>
          </cell>
          <cell r="AZ4617">
            <v>0.49719844700984445</v>
          </cell>
        </row>
        <row r="4618">
          <cell r="H4618">
            <v>80.099999999999994</v>
          </cell>
          <cell r="AZ4618">
            <v>0.49515190412743898</v>
          </cell>
        </row>
        <row r="4619">
          <cell r="H4619">
            <v>78.099999999999994</v>
          </cell>
          <cell r="AZ4619">
            <v>0.32708081240665121</v>
          </cell>
        </row>
        <row r="4620">
          <cell r="H4620">
            <v>75</v>
          </cell>
          <cell r="AZ4620">
            <v>0.29251903079745573</v>
          </cell>
        </row>
        <row r="4621">
          <cell r="H4621">
            <v>73.900000000000006</v>
          </cell>
          <cell r="AZ4621">
            <v>0.28590839861354778</v>
          </cell>
        </row>
        <row r="4622">
          <cell r="H4622">
            <v>73</v>
          </cell>
          <cell r="AZ4622">
            <v>0.27456788137216848</v>
          </cell>
        </row>
        <row r="4623">
          <cell r="H4623">
            <v>72</v>
          </cell>
          <cell r="AZ4623">
            <v>0.25271730665952485</v>
          </cell>
        </row>
        <row r="4624">
          <cell r="H4624">
            <v>70</v>
          </cell>
          <cell r="AZ4624">
            <v>0.23426615723423741</v>
          </cell>
        </row>
        <row r="4625">
          <cell r="H4625">
            <v>69.099999999999994</v>
          </cell>
          <cell r="AZ4625">
            <v>0.21455063999285812</v>
          </cell>
        </row>
        <row r="4626">
          <cell r="H4626">
            <v>69.099999999999994</v>
          </cell>
          <cell r="AZ4626">
            <v>0.22242563999285817</v>
          </cell>
        </row>
        <row r="4627">
          <cell r="H4627">
            <v>69.099999999999994</v>
          </cell>
          <cell r="AZ4627">
            <v>0.3668578899806666</v>
          </cell>
        </row>
        <row r="4628">
          <cell r="H4628">
            <v>70</v>
          </cell>
          <cell r="AZ4628">
            <v>0.3803068687605074</v>
          </cell>
        </row>
        <row r="4629">
          <cell r="H4629">
            <v>73</v>
          </cell>
          <cell r="AZ4629">
            <v>0.44722493777607497</v>
          </cell>
        </row>
        <row r="4630">
          <cell r="H4630">
            <v>75.900000000000006</v>
          </cell>
          <cell r="AZ4630">
            <v>0.65673529973112055</v>
          </cell>
        </row>
        <row r="4631">
          <cell r="H4631">
            <v>81</v>
          </cell>
          <cell r="AZ4631">
            <v>0.77833446196309763</v>
          </cell>
        </row>
        <row r="4632">
          <cell r="H4632">
            <v>82.9</v>
          </cell>
          <cell r="AZ4632">
            <v>0.80198720281156854</v>
          </cell>
        </row>
        <row r="4633">
          <cell r="H4633">
            <v>84.9</v>
          </cell>
          <cell r="AZ4633">
            <v>0.78850146729523474</v>
          </cell>
        </row>
        <row r="4634">
          <cell r="H4634">
            <v>86</v>
          </cell>
          <cell r="AZ4634">
            <v>0.85345832451980486</v>
          </cell>
        </row>
        <row r="4635">
          <cell r="H4635">
            <v>87.1</v>
          </cell>
          <cell r="AZ4635">
            <v>0.84476467758150364</v>
          </cell>
        </row>
        <row r="4636">
          <cell r="H4636">
            <v>88</v>
          </cell>
          <cell r="AZ4636">
            <v>0.87818395237593805</v>
          </cell>
        </row>
        <row r="4637">
          <cell r="H4637">
            <v>88</v>
          </cell>
          <cell r="AZ4637">
            <v>0.799709820771076</v>
          </cell>
        </row>
        <row r="4638">
          <cell r="H4638">
            <v>89.1</v>
          </cell>
          <cell r="AZ4638">
            <v>0.79509931327790606</v>
          </cell>
        </row>
        <row r="4639">
          <cell r="H4639">
            <v>90</v>
          </cell>
          <cell r="AZ4639">
            <v>0.65050393993645794</v>
          </cell>
        </row>
        <row r="4640">
          <cell r="H4640">
            <v>88</v>
          </cell>
          <cell r="AZ4640">
            <v>0.6204941366650164</v>
          </cell>
        </row>
        <row r="4641">
          <cell r="H4641">
            <v>84</v>
          </cell>
          <cell r="AZ4641">
            <v>0.59397337627598001</v>
          </cell>
        </row>
        <row r="4642">
          <cell r="H4642">
            <v>82</v>
          </cell>
          <cell r="AZ4642">
            <v>0.57449991915838516</v>
          </cell>
        </row>
        <row r="4643">
          <cell r="H4643">
            <v>81</v>
          </cell>
          <cell r="AZ4643">
            <v>0.38762247907331793</v>
          </cell>
        </row>
        <row r="4644">
          <cell r="H4644">
            <v>79</v>
          </cell>
          <cell r="AZ4644">
            <v>0.35292132964803052</v>
          </cell>
        </row>
        <row r="4645">
          <cell r="H4645">
            <v>78.099999999999994</v>
          </cell>
          <cell r="AZ4645">
            <v>0.34920581240665122</v>
          </cell>
        </row>
        <row r="4646">
          <cell r="H4646">
            <v>75.900000000000006</v>
          </cell>
          <cell r="AZ4646">
            <v>0.32085954803883521</v>
          </cell>
        </row>
        <row r="4647">
          <cell r="H4647">
            <v>73</v>
          </cell>
          <cell r="AZ4647">
            <v>0.28206788137216848</v>
          </cell>
        </row>
        <row r="4648">
          <cell r="H4648">
            <v>73</v>
          </cell>
          <cell r="AZ4648">
            <v>0.28206788137216848</v>
          </cell>
        </row>
        <row r="4649">
          <cell r="H4649">
            <v>72</v>
          </cell>
          <cell r="AZ4649">
            <v>0.26871730665952487</v>
          </cell>
        </row>
        <row r="4650">
          <cell r="H4650">
            <v>73</v>
          </cell>
          <cell r="AZ4650">
            <v>0.28906788137216849</v>
          </cell>
        </row>
        <row r="4651">
          <cell r="H4651">
            <v>73</v>
          </cell>
          <cell r="AZ4651">
            <v>0.44448397615680835</v>
          </cell>
        </row>
        <row r="4652">
          <cell r="H4652">
            <v>73.900000000000006</v>
          </cell>
          <cell r="AZ4652">
            <v>0.44828680244750974</v>
          </cell>
        </row>
        <row r="4653">
          <cell r="H4653">
            <v>80.099999999999994</v>
          </cell>
          <cell r="AZ4653">
            <v>0.58705854394541201</v>
          </cell>
        </row>
        <row r="4654">
          <cell r="H4654">
            <v>82.9</v>
          </cell>
          <cell r="AZ4654">
            <v>0.78700258742695339</v>
          </cell>
        </row>
        <row r="4655">
          <cell r="H4655">
            <v>86</v>
          </cell>
          <cell r="AZ4655">
            <v>0.8529583245198048</v>
          </cell>
        </row>
        <row r="4656">
          <cell r="H4656">
            <v>88</v>
          </cell>
          <cell r="AZ4656">
            <v>0.87868395237593799</v>
          </cell>
        </row>
        <row r="4657">
          <cell r="H4657">
            <v>90</v>
          </cell>
          <cell r="AZ4657">
            <v>0.86552535573134015</v>
          </cell>
        </row>
        <row r="4658">
          <cell r="H4658">
            <v>91.9</v>
          </cell>
          <cell r="AZ4658">
            <v>0.96162005639282333</v>
          </cell>
        </row>
        <row r="4659">
          <cell r="H4659">
            <v>91.9</v>
          </cell>
          <cell r="AZ4659">
            <v>0.94548238768252002</v>
          </cell>
        </row>
        <row r="4660">
          <cell r="H4660">
            <v>93.9</v>
          </cell>
          <cell r="AZ4660">
            <v>0.95883929988722438</v>
          </cell>
        </row>
        <row r="4661">
          <cell r="H4661">
            <v>93.9</v>
          </cell>
          <cell r="AZ4661">
            <v>0.8951282045715826</v>
          </cell>
        </row>
        <row r="4662">
          <cell r="H4662">
            <v>93.9</v>
          </cell>
          <cell r="AZ4662">
            <v>0.85600763955746839</v>
          </cell>
        </row>
        <row r="4663">
          <cell r="H4663">
            <v>93</v>
          </cell>
          <cell r="AZ4663">
            <v>0.69705007126631835</v>
          </cell>
        </row>
        <row r="4664">
          <cell r="H4664">
            <v>80.099999999999994</v>
          </cell>
          <cell r="AZ4664">
            <v>0.52649344258897746</v>
          </cell>
        </row>
        <row r="4665">
          <cell r="H4665">
            <v>73</v>
          </cell>
          <cell r="AZ4665">
            <v>0.42393782248380824</v>
          </cell>
        </row>
        <row r="4666">
          <cell r="H4666">
            <v>73.900000000000006</v>
          </cell>
          <cell r="AZ4666">
            <v>0.44778680244750985</v>
          </cell>
        </row>
        <row r="4667">
          <cell r="H4667">
            <v>73.900000000000006</v>
          </cell>
          <cell r="AZ4667">
            <v>0.29428339861354774</v>
          </cell>
        </row>
        <row r="4668">
          <cell r="H4668">
            <v>75.900000000000006</v>
          </cell>
          <cell r="AZ4668">
            <v>0.31223454803883527</v>
          </cell>
        </row>
        <row r="4669">
          <cell r="H4669">
            <v>75.900000000000006</v>
          </cell>
          <cell r="AZ4669">
            <v>0.32723454803883528</v>
          </cell>
        </row>
        <row r="4670">
          <cell r="H4670">
            <v>75</v>
          </cell>
          <cell r="AZ4670">
            <v>0.31589403079745582</v>
          </cell>
        </row>
        <row r="4671">
          <cell r="H4671">
            <v>75</v>
          </cell>
          <cell r="AZ4671">
            <v>0.30839403079745581</v>
          </cell>
        </row>
        <row r="4672">
          <cell r="H4672">
            <v>73.900000000000006</v>
          </cell>
          <cell r="AZ4672">
            <v>0.30103339861354778</v>
          </cell>
        </row>
        <row r="4673">
          <cell r="H4673">
            <v>73</v>
          </cell>
          <cell r="AZ4673">
            <v>0.29769288137216848</v>
          </cell>
        </row>
        <row r="4674">
          <cell r="H4674">
            <v>73.900000000000006</v>
          </cell>
          <cell r="AZ4674">
            <v>0.30103339861354778</v>
          </cell>
        </row>
        <row r="4675">
          <cell r="H4675">
            <v>73.900000000000006</v>
          </cell>
          <cell r="AZ4675">
            <v>0.43638680244750977</v>
          </cell>
        </row>
        <row r="4676">
          <cell r="H4676">
            <v>75.900000000000006</v>
          </cell>
          <cell r="AZ4676">
            <v>0.46568179802664361</v>
          </cell>
        </row>
        <row r="4677">
          <cell r="H4677">
            <v>81</v>
          </cell>
          <cell r="AZ4677">
            <v>0.57349398755237269</v>
          </cell>
        </row>
        <row r="4678">
          <cell r="H4678">
            <v>84</v>
          </cell>
          <cell r="AZ4678">
            <v>0.75843135831542119</v>
          </cell>
        </row>
        <row r="4679">
          <cell r="H4679">
            <v>87.1</v>
          </cell>
          <cell r="AZ4679">
            <v>0.85204266747289303</v>
          </cell>
        </row>
        <row r="4680">
          <cell r="H4680">
            <v>89.1</v>
          </cell>
          <cell r="AZ4680">
            <v>0.9071094479622307</v>
          </cell>
        </row>
        <row r="4681">
          <cell r="H4681">
            <v>91.9</v>
          </cell>
          <cell r="AZ4681">
            <v>0.90052414755907406</v>
          </cell>
        </row>
        <row r="4682">
          <cell r="H4682">
            <v>93</v>
          </cell>
          <cell r="AZ4682">
            <v>0.97684752203028002</v>
          </cell>
        </row>
        <row r="4683">
          <cell r="H4683">
            <v>93.9</v>
          </cell>
          <cell r="AZ4683">
            <v>0.97941028339405156</v>
          </cell>
        </row>
        <row r="4684">
          <cell r="H4684">
            <v>95</v>
          </cell>
          <cell r="AZ4684">
            <v>0.98250499018869564</v>
          </cell>
        </row>
        <row r="4685">
          <cell r="H4685">
            <v>93</v>
          </cell>
          <cell r="AZ4685">
            <v>0.84447994955051697</v>
          </cell>
        </row>
        <row r="4686">
          <cell r="H4686">
            <v>93.9</v>
          </cell>
          <cell r="AZ4686">
            <v>0.84353862067012175</v>
          </cell>
        </row>
        <row r="4687">
          <cell r="H4687">
            <v>91</v>
          </cell>
          <cell r="AZ4687">
            <v>0.67306970695679391</v>
          </cell>
        </row>
        <row r="4688">
          <cell r="H4688">
            <v>84</v>
          </cell>
          <cell r="AZ4688">
            <v>0.4062992032112489</v>
          </cell>
        </row>
        <row r="4689">
          <cell r="H4689">
            <v>86</v>
          </cell>
          <cell r="AZ4689">
            <v>0.42462535263653634</v>
          </cell>
        </row>
        <row r="4690">
          <cell r="H4690">
            <v>82.9</v>
          </cell>
          <cell r="AZ4690">
            <v>0.38393857102734091</v>
          </cell>
        </row>
        <row r="4691">
          <cell r="H4691">
            <v>82</v>
          </cell>
          <cell r="AZ4691">
            <v>0.37897305378596158</v>
          </cell>
        </row>
        <row r="4692">
          <cell r="H4692">
            <v>82</v>
          </cell>
          <cell r="AZ4692">
            <v>0.36559805378596155</v>
          </cell>
        </row>
        <row r="4693">
          <cell r="H4693">
            <v>82</v>
          </cell>
          <cell r="AZ4693">
            <v>0.36559805378596155</v>
          </cell>
        </row>
        <row r="4694">
          <cell r="H4694">
            <v>75.900000000000006</v>
          </cell>
          <cell r="AZ4694">
            <v>0.30485954803883519</v>
          </cell>
        </row>
        <row r="4695">
          <cell r="H4695">
            <v>75.900000000000006</v>
          </cell>
          <cell r="AZ4695">
            <v>0.30435954803883525</v>
          </cell>
        </row>
        <row r="4696">
          <cell r="H4696">
            <v>75</v>
          </cell>
          <cell r="AZ4696">
            <v>0.28614403079745582</v>
          </cell>
        </row>
        <row r="4697">
          <cell r="H4697">
            <v>75</v>
          </cell>
          <cell r="AZ4697">
            <v>0.28614403079745582</v>
          </cell>
        </row>
        <row r="4698">
          <cell r="H4698">
            <v>75</v>
          </cell>
          <cell r="AZ4698">
            <v>0.28614403079745582</v>
          </cell>
        </row>
        <row r="4699">
          <cell r="H4699">
            <v>75.900000000000006</v>
          </cell>
          <cell r="AZ4699">
            <v>0.30485954803883519</v>
          </cell>
        </row>
        <row r="4700">
          <cell r="H4700">
            <v>75.900000000000006</v>
          </cell>
          <cell r="AZ4700">
            <v>0.30535954803883519</v>
          </cell>
        </row>
        <row r="4701">
          <cell r="H4701">
            <v>80.099999999999994</v>
          </cell>
          <cell r="AZ4701">
            <v>0.36890696183193855</v>
          </cell>
        </row>
        <row r="4702">
          <cell r="H4702">
            <v>82.9</v>
          </cell>
          <cell r="AZ4702">
            <v>0.41418857102734097</v>
          </cell>
        </row>
        <row r="4703">
          <cell r="H4703">
            <v>86</v>
          </cell>
          <cell r="AZ4703">
            <v>0.46150035263653638</v>
          </cell>
        </row>
        <row r="4704">
          <cell r="H4704">
            <v>88</v>
          </cell>
          <cell r="AZ4704">
            <v>0.5039515020618236</v>
          </cell>
        </row>
        <row r="4705">
          <cell r="H4705">
            <v>91</v>
          </cell>
          <cell r="AZ4705">
            <v>0.53675322619975474</v>
          </cell>
        </row>
        <row r="4706">
          <cell r="H4706">
            <v>91.9</v>
          </cell>
          <cell r="AZ4706">
            <v>0.730566378044327</v>
          </cell>
        </row>
        <row r="4707">
          <cell r="H4707">
            <v>93</v>
          </cell>
          <cell r="AZ4707">
            <v>0.73363547176669641</v>
          </cell>
        </row>
        <row r="4708">
          <cell r="H4708">
            <v>91</v>
          </cell>
          <cell r="AZ4708">
            <v>0.7043404761875629</v>
          </cell>
        </row>
        <row r="4709">
          <cell r="H4709">
            <v>91.9</v>
          </cell>
          <cell r="AZ4709">
            <v>0.70746791650586549</v>
          </cell>
        </row>
        <row r="4710">
          <cell r="H4710">
            <v>91.9</v>
          </cell>
          <cell r="AZ4710">
            <v>0.70796791650586532</v>
          </cell>
        </row>
        <row r="4711">
          <cell r="H4711">
            <v>91.9</v>
          </cell>
          <cell r="AZ4711">
            <v>0.70846791650586549</v>
          </cell>
        </row>
        <row r="4712">
          <cell r="H4712">
            <v>89.1</v>
          </cell>
          <cell r="AZ4712">
            <v>0.65633399961815531</v>
          </cell>
        </row>
        <row r="4713">
          <cell r="H4713">
            <v>87.1</v>
          </cell>
          <cell r="AZ4713">
            <v>0.63843900403902187</v>
          </cell>
        </row>
        <row r="4714">
          <cell r="H4714">
            <v>84.9</v>
          </cell>
          <cell r="AZ4714">
            <v>0.60692235505582115</v>
          </cell>
        </row>
        <row r="4715">
          <cell r="H4715">
            <v>84</v>
          </cell>
          <cell r="AZ4715">
            <v>0.59347337627598018</v>
          </cell>
        </row>
        <row r="4716">
          <cell r="H4716">
            <v>82.9</v>
          </cell>
          <cell r="AZ4716">
            <v>0.57762735947668753</v>
          </cell>
        </row>
        <row r="4717">
          <cell r="H4717">
            <v>80.099999999999994</v>
          </cell>
          <cell r="AZ4717">
            <v>0.54671498105051575</v>
          </cell>
        </row>
        <row r="4718">
          <cell r="H4718">
            <v>80.099999999999994</v>
          </cell>
          <cell r="AZ4718">
            <v>0.37603196183193854</v>
          </cell>
        </row>
        <row r="4719">
          <cell r="H4719">
            <v>78.099999999999994</v>
          </cell>
          <cell r="AZ4719">
            <v>0.34920581240665122</v>
          </cell>
        </row>
        <row r="4720">
          <cell r="H4720">
            <v>78.099999999999994</v>
          </cell>
          <cell r="AZ4720">
            <v>0.34108081240665122</v>
          </cell>
        </row>
        <row r="4721">
          <cell r="H4721">
            <v>75.900000000000006</v>
          </cell>
          <cell r="AZ4721">
            <v>0.31223454803883527</v>
          </cell>
        </row>
        <row r="4722">
          <cell r="H4722">
            <v>75</v>
          </cell>
          <cell r="AZ4722">
            <v>0.30026903079745587</v>
          </cell>
        </row>
        <row r="4723">
          <cell r="H4723">
            <v>73</v>
          </cell>
          <cell r="AZ4723">
            <v>0.27456788137216848</v>
          </cell>
        </row>
        <row r="4724">
          <cell r="H4724">
            <v>73.900000000000006</v>
          </cell>
          <cell r="AZ4724">
            <v>0.28690839861354778</v>
          </cell>
        </row>
        <row r="4725">
          <cell r="H4725">
            <v>78.099999999999994</v>
          </cell>
          <cell r="AZ4725">
            <v>0.35070581240665122</v>
          </cell>
        </row>
        <row r="4726">
          <cell r="H4726">
            <v>82</v>
          </cell>
          <cell r="AZ4726">
            <v>0.40934805378596156</v>
          </cell>
        </row>
        <row r="4727">
          <cell r="H4727">
            <v>84.9</v>
          </cell>
          <cell r="AZ4727">
            <v>0.4470147204526283</v>
          </cell>
        </row>
        <row r="4728">
          <cell r="H4728">
            <v>87.1</v>
          </cell>
          <cell r="AZ4728">
            <v>0.47586098482044425</v>
          </cell>
        </row>
        <row r="4729">
          <cell r="H4729">
            <v>90</v>
          </cell>
          <cell r="AZ4729">
            <v>0.51465265148711103</v>
          </cell>
        </row>
        <row r="4730">
          <cell r="H4730">
            <v>90</v>
          </cell>
          <cell r="AZ4730">
            <v>0.51465265148711103</v>
          </cell>
        </row>
        <row r="4731">
          <cell r="H4731">
            <v>93</v>
          </cell>
          <cell r="AZ4731">
            <v>0.524329375625042</v>
          </cell>
        </row>
        <row r="4732">
          <cell r="H4732">
            <v>91.9</v>
          </cell>
          <cell r="AZ4732">
            <v>0.4959687434411339</v>
          </cell>
        </row>
        <row r="4733">
          <cell r="H4733">
            <v>91.9</v>
          </cell>
          <cell r="AZ4733">
            <v>0.4959687434411339</v>
          </cell>
        </row>
        <row r="4734">
          <cell r="H4734">
            <v>91</v>
          </cell>
          <cell r="AZ4734">
            <v>0.49062822619975471</v>
          </cell>
        </row>
        <row r="4735">
          <cell r="H4735">
            <v>91</v>
          </cell>
          <cell r="AZ4735">
            <v>0.49112822619975477</v>
          </cell>
        </row>
        <row r="4736">
          <cell r="H4736">
            <v>88</v>
          </cell>
          <cell r="AZ4736">
            <v>0.4454515020618236</v>
          </cell>
        </row>
        <row r="4737">
          <cell r="H4737">
            <v>86</v>
          </cell>
          <cell r="AZ4737">
            <v>0.41862535263653639</v>
          </cell>
        </row>
        <row r="4738">
          <cell r="H4738">
            <v>84.9</v>
          </cell>
          <cell r="AZ4738">
            <v>0.40426472045262829</v>
          </cell>
        </row>
        <row r="4739">
          <cell r="H4739">
            <v>84</v>
          </cell>
          <cell r="AZ4739">
            <v>0.39779920321124884</v>
          </cell>
        </row>
        <row r="4740">
          <cell r="H4740">
            <v>82.9</v>
          </cell>
          <cell r="AZ4740">
            <v>0.37743857102734096</v>
          </cell>
        </row>
        <row r="4741">
          <cell r="H4741">
            <v>81</v>
          </cell>
          <cell r="AZ4741">
            <v>0.35212247907331795</v>
          </cell>
        </row>
        <row r="4742">
          <cell r="H4742">
            <v>77</v>
          </cell>
          <cell r="AZ4742">
            <v>0.31922018022274329</v>
          </cell>
        </row>
        <row r="4743">
          <cell r="H4743">
            <v>75</v>
          </cell>
          <cell r="AZ4743">
            <v>0.28614403079745582</v>
          </cell>
        </row>
        <row r="4744">
          <cell r="H4744">
            <v>73</v>
          </cell>
          <cell r="AZ4744">
            <v>0.25244288137216853</v>
          </cell>
        </row>
        <row r="4745">
          <cell r="H4745">
            <v>73</v>
          </cell>
          <cell r="AZ4745">
            <v>0.25244288137216853</v>
          </cell>
        </row>
        <row r="4746">
          <cell r="H4746">
            <v>71.099999999999994</v>
          </cell>
          <cell r="AZ4746">
            <v>0.22725178941814539</v>
          </cell>
        </row>
        <row r="4747">
          <cell r="H4747">
            <v>71.099999999999994</v>
          </cell>
          <cell r="AZ4747">
            <v>0.3654867317136461</v>
          </cell>
        </row>
        <row r="4748">
          <cell r="H4748">
            <v>71.099999999999994</v>
          </cell>
          <cell r="AZ4748">
            <v>0.36598673171364604</v>
          </cell>
        </row>
        <row r="4749">
          <cell r="H4749">
            <v>75</v>
          </cell>
          <cell r="AZ4749">
            <v>0.44480147309295648</v>
          </cell>
        </row>
        <row r="4750">
          <cell r="H4750">
            <v>79</v>
          </cell>
          <cell r="AZ4750">
            <v>0.64864120312168705</v>
          </cell>
        </row>
        <row r="4751">
          <cell r="H4751">
            <v>82</v>
          </cell>
          <cell r="AZ4751">
            <v>0.72568655143592897</v>
          </cell>
        </row>
        <row r="4752">
          <cell r="H4752">
            <v>82.9</v>
          </cell>
          <cell r="AZ4752">
            <v>0.75841691975982706</v>
          </cell>
        </row>
        <row r="4753">
          <cell r="H4753">
            <v>82.9</v>
          </cell>
          <cell r="AZ4753">
            <v>0.69077216575798883</v>
          </cell>
        </row>
        <row r="4754">
          <cell r="H4754">
            <v>84.9</v>
          </cell>
          <cell r="AZ4754">
            <v>0.7850917666967655</v>
          </cell>
        </row>
        <row r="4755">
          <cell r="H4755">
            <v>84.9</v>
          </cell>
          <cell r="AZ4755">
            <v>0.7589197670937311</v>
          </cell>
        </row>
        <row r="4756">
          <cell r="H4756">
            <v>87.1</v>
          </cell>
          <cell r="AZ4756">
            <v>0.81690680675629679</v>
          </cell>
        </row>
        <row r="4757">
          <cell r="H4757">
            <v>90</v>
          </cell>
          <cell r="AZ4757">
            <v>0.74969169312711414</v>
          </cell>
        </row>
        <row r="4758">
          <cell r="H4758">
            <v>91</v>
          </cell>
          <cell r="AZ4758">
            <v>0.75347867266257851</v>
          </cell>
        </row>
        <row r="4759">
          <cell r="H4759">
            <v>89.1</v>
          </cell>
          <cell r="AZ4759">
            <v>0.61931496115661677</v>
          </cell>
        </row>
        <row r="4760">
          <cell r="H4760">
            <v>86</v>
          </cell>
          <cell r="AZ4760">
            <v>0.59169914108588328</v>
          </cell>
        </row>
        <row r="4761">
          <cell r="H4761">
            <v>84</v>
          </cell>
          <cell r="AZ4761">
            <v>0.55205645319905705</v>
          </cell>
        </row>
        <row r="4762">
          <cell r="H4762">
            <v>79</v>
          </cell>
          <cell r="AZ4762">
            <v>0.47930588732814638</v>
          </cell>
        </row>
        <row r="4763">
          <cell r="H4763">
            <v>78.099999999999994</v>
          </cell>
          <cell r="AZ4763">
            <v>0.31383081240665123</v>
          </cell>
        </row>
        <row r="4764">
          <cell r="H4764">
            <v>77</v>
          </cell>
          <cell r="AZ4764">
            <v>0.30509518022274323</v>
          </cell>
        </row>
        <row r="4765">
          <cell r="H4765">
            <v>73.900000000000006</v>
          </cell>
          <cell r="AZ4765">
            <v>0.26428339861354783</v>
          </cell>
        </row>
        <row r="4766">
          <cell r="H4766">
            <v>73.900000000000006</v>
          </cell>
          <cell r="AZ4766">
            <v>0.27215839861354774</v>
          </cell>
        </row>
        <row r="4767">
          <cell r="H4767">
            <v>72</v>
          </cell>
          <cell r="AZ4767">
            <v>0.24646730665952485</v>
          </cell>
        </row>
        <row r="4768">
          <cell r="H4768">
            <v>71.099999999999994</v>
          </cell>
          <cell r="AZ4768">
            <v>0.23450178941814537</v>
          </cell>
        </row>
        <row r="4769">
          <cell r="H4769">
            <v>70</v>
          </cell>
          <cell r="AZ4769">
            <v>0.22014115723423738</v>
          </cell>
        </row>
        <row r="4770">
          <cell r="H4770">
            <v>70</v>
          </cell>
          <cell r="AZ4770">
            <v>0.22639115723423739</v>
          </cell>
        </row>
        <row r="4771">
          <cell r="H4771">
            <v>70</v>
          </cell>
          <cell r="AZ4771">
            <v>0.36875763799127659</v>
          </cell>
        </row>
        <row r="4772">
          <cell r="H4772">
            <v>71.099999999999994</v>
          </cell>
          <cell r="AZ4772">
            <v>0.38510365479056918</v>
          </cell>
        </row>
        <row r="4773">
          <cell r="H4773">
            <v>73.900000000000006</v>
          </cell>
          <cell r="AZ4773">
            <v>0.43790007167827921</v>
          </cell>
        </row>
        <row r="4774">
          <cell r="H4774">
            <v>78.099999999999994</v>
          </cell>
          <cell r="AZ4774">
            <v>0.64763411537286819</v>
          </cell>
        </row>
        <row r="4775">
          <cell r="H4775">
            <v>80.099999999999994</v>
          </cell>
          <cell r="AZ4775">
            <v>0.67590105850775895</v>
          </cell>
        </row>
        <row r="4776">
          <cell r="H4776">
            <v>82</v>
          </cell>
          <cell r="AZ4776">
            <v>0.72846442369462183</v>
          </cell>
        </row>
        <row r="4777">
          <cell r="H4777">
            <v>84</v>
          </cell>
          <cell r="AZ4777">
            <v>0.70445629017634703</v>
          </cell>
        </row>
        <row r="4778">
          <cell r="H4778">
            <v>86</v>
          </cell>
          <cell r="AZ4778">
            <v>0.79617137806602922</v>
          </cell>
        </row>
        <row r="4779">
          <cell r="H4779">
            <v>86</v>
          </cell>
          <cell r="AZ4779">
            <v>0.79567137806602928</v>
          </cell>
        </row>
        <row r="4780">
          <cell r="H4780">
            <v>89.1</v>
          </cell>
          <cell r="AZ4780">
            <v>0.85892502998774323</v>
          </cell>
        </row>
        <row r="4781">
          <cell r="H4781">
            <v>89.1</v>
          </cell>
          <cell r="AZ4781">
            <v>0.78389909549826564</v>
          </cell>
        </row>
        <row r="4782">
          <cell r="H4782">
            <v>89.1</v>
          </cell>
          <cell r="AZ4782">
            <v>0.78208659549826576</v>
          </cell>
        </row>
        <row r="4783">
          <cell r="H4783">
            <v>88</v>
          </cell>
          <cell r="AZ4783">
            <v>0.62170894435732427</v>
          </cell>
        </row>
        <row r="4784">
          <cell r="H4784">
            <v>73.900000000000006</v>
          </cell>
          <cell r="AZ4784">
            <v>0.47070987937058673</v>
          </cell>
        </row>
        <row r="4785">
          <cell r="H4785">
            <v>73</v>
          </cell>
          <cell r="AZ4785">
            <v>0.45708551451878332</v>
          </cell>
        </row>
        <row r="4786">
          <cell r="H4786">
            <v>73</v>
          </cell>
          <cell r="AZ4786">
            <v>0.44448397615680835</v>
          </cell>
        </row>
        <row r="4787">
          <cell r="H4787">
            <v>73</v>
          </cell>
          <cell r="AZ4787">
            <v>0.28931788137216852</v>
          </cell>
        </row>
        <row r="4788">
          <cell r="H4788">
            <v>73</v>
          </cell>
          <cell r="AZ4788">
            <v>0.28906788137216849</v>
          </cell>
        </row>
        <row r="4789">
          <cell r="H4789">
            <v>72</v>
          </cell>
          <cell r="AZ4789">
            <v>0.28434230665952487</v>
          </cell>
        </row>
        <row r="4790">
          <cell r="H4790">
            <v>72</v>
          </cell>
          <cell r="AZ4790">
            <v>0.27621730665952482</v>
          </cell>
        </row>
        <row r="4791">
          <cell r="H4791">
            <v>72</v>
          </cell>
          <cell r="AZ4791">
            <v>0.27571730665952487</v>
          </cell>
        </row>
        <row r="4792">
          <cell r="H4792">
            <v>71.099999999999994</v>
          </cell>
          <cell r="AZ4792">
            <v>0.25687678941814546</v>
          </cell>
        </row>
        <row r="4793">
          <cell r="H4793">
            <v>71.099999999999994</v>
          </cell>
          <cell r="AZ4793">
            <v>0.25687678941814546</v>
          </cell>
        </row>
        <row r="4794">
          <cell r="H4794">
            <v>70</v>
          </cell>
          <cell r="AZ4794">
            <v>0.2423911572342374</v>
          </cell>
        </row>
        <row r="4795">
          <cell r="H4795">
            <v>69.099999999999994</v>
          </cell>
          <cell r="AZ4795">
            <v>0.3668578899806666</v>
          </cell>
        </row>
        <row r="4796">
          <cell r="H4796">
            <v>70</v>
          </cell>
          <cell r="AZ4796">
            <v>0.3803068687605074</v>
          </cell>
        </row>
        <row r="4797">
          <cell r="H4797">
            <v>71.099999999999994</v>
          </cell>
          <cell r="AZ4797">
            <v>0.42926153940595385</v>
          </cell>
        </row>
        <row r="4798">
          <cell r="H4798">
            <v>72</v>
          </cell>
          <cell r="AZ4798">
            <v>0.5934764132071787</v>
          </cell>
        </row>
        <row r="4799">
          <cell r="H4799">
            <v>73.900000000000006</v>
          </cell>
          <cell r="AZ4799">
            <v>0.63392525607576256</v>
          </cell>
        </row>
        <row r="4800">
          <cell r="H4800">
            <v>77</v>
          </cell>
          <cell r="AZ4800">
            <v>0.71002101059098344</v>
          </cell>
        </row>
        <row r="4801">
          <cell r="H4801">
            <v>80.099999999999994</v>
          </cell>
          <cell r="AZ4801">
            <v>0.7055944301608732</v>
          </cell>
        </row>
        <row r="4802">
          <cell r="H4802">
            <v>84</v>
          </cell>
          <cell r="AZ4802">
            <v>0.82526641667072742</v>
          </cell>
        </row>
        <row r="4803">
          <cell r="H4803">
            <v>84.9</v>
          </cell>
          <cell r="AZ4803">
            <v>0.83011222970616416</v>
          </cell>
        </row>
        <row r="4804">
          <cell r="H4804">
            <v>87.1</v>
          </cell>
          <cell r="AZ4804">
            <v>0.88866080496329614</v>
          </cell>
        </row>
        <row r="4805">
          <cell r="H4805">
            <v>89.1</v>
          </cell>
          <cell r="AZ4805">
            <v>0.82205503068263419</v>
          </cell>
        </row>
        <row r="4806">
          <cell r="H4806">
            <v>89.1</v>
          </cell>
          <cell r="AZ4806">
            <v>0.8202425306826342</v>
          </cell>
        </row>
        <row r="4807">
          <cell r="H4807">
            <v>89.1</v>
          </cell>
          <cell r="AZ4807">
            <v>0.65684726884892441</v>
          </cell>
        </row>
        <row r="4808">
          <cell r="H4808">
            <v>86</v>
          </cell>
          <cell r="AZ4808">
            <v>0.60064375647049872</v>
          </cell>
        </row>
        <row r="4809">
          <cell r="H4809">
            <v>81</v>
          </cell>
          <cell r="AZ4809">
            <v>0.55034242136881872</v>
          </cell>
        </row>
        <row r="4810">
          <cell r="H4810">
            <v>78.099999999999994</v>
          </cell>
          <cell r="AZ4810">
            <v>0.50809844700984452</v>
          </cell>
        </row>
        <row r="4811">
          <cell r="H4811">
            <v>78.099999999999994</v>
          </cell>
          <cell r="AZ4811">
            <v>0.34945581240665119</v>
          </cell>
        </row>
        <row r="4812">
          <cell r="H4812">
            <v>73.900000000000006</v>
          </cell>
          <cell r="AZ4812">
            <v>0.29403339861354777</v>
          </cell>
        </row>
        <row r="4813">
          <cell r="H4813">
            <v>73</v>
          </cell>
          <cell r="AZ4813">
            <v>0.28206788137216848</v>
          </cell>
        </row>
        <row r="4814">
          <cell r="H4814">
            <v>73</v>
          </cell>
          <cell r="AZ4814">
            <v>0.28256788137216848</v>
          </cell>
        </row>
        <row r="4815">
          <cell r="H4815">
            <v>73</v>
          </cell>
          <cell r="AZ4815">
            <v>0.28206788137216848</v>
          </cell>
        </row>
        <row r="4816">
          <cell r="H4816">
            <v>71.099999999999994</v>
          </cell>
          <cell r="AZ4816">
            <v>0.25687678941814546</v>
          </cell>
        </row>
        <row r="4817">
          <cell r="H4817">
            <v>70</v>
          </cell>
          <cell r="AZ4817">
            <v>0.2423911572342374</v>
          </cell>
        </row>
        <row r="4818">
          <cell r="H4818">
            <v>70</v>
          </cell>
          <cell r="AZ4818">
            <v>0.2423911572342374</v>
          </cell>
        </row>
        <row r="4819">
          <cell r="H4819">
            <v>70</v>
          </cell>
          <cell r="AZ4819">
            <v>0.39120686876050742</v>
          </cell>
        </row>
        <row r="4820">
          <cell r="H4820">
            <v>71.099999999999994</v>
          </cell>
          <cell r="AZ4820">
            <v>0.4075528855597999</v>
          </cell>
        </row>
        <row r="4821">
          <cell r="H4821">
            <v>75</v>
          </cell>
          <cell r="AZ4821">
            <v>0.47965359263439544</v>
          </cell>
        </row>
        <row r="4822">
          <cell r="H4822">
            <v>79</v>
          </cell>
          <cell r="AZ4822">
            <v>0.67733842787901644</v>
          </cell>
        </row>
        <row r="4823">
          <cell r="H4823">
            <v>82</v>
          </cell>
          <cell r="AZ4823">
            <v>0.74039415419920906</v>
          </cell>
        </row>
        <row r="4824">
          <cell r="H4824">
            <v>84</v>
          </cell>
          <cell r="AZ4824">
            <v>0.78095743422542052</v>
          </cell>
        </row>
        <row r="4825">
          <cell r="H4825">
            <v>86</v>
          </cell>
          <cell r="AZ4825">
            <v>0.7693320581833285</v>
          </cell>
        </row>
        <row r="4826">
          <cell r="H4826">
            <v>87.1</v>
          </cell>
          <cell r="AZ4826">
            <v>0.8452646775815037</v>
          </cell>
        </row>
        <row r="4827">
          <cell r="H4827">
            <v>88</v>
          </cell>
          <cell r="AZ4827">
            <v>0.86340120052343294</v>
          </cell>
        </row>
        <row r="4828">
          <cell r="H4828">
            <v>91</v>
          </cell>
          <cell r="AZ4828">
            <v>0.92609451946888988</v>
          </cell>
        </row>
        <row r="4829">
          <cell r="H4829">
            <v>91</v>
          </cell>
          <cell r="AZ4829">
            <v>0.84731335661402774</v>
          </cell>
        </row>
        <row r="4830">
          <cell r="H4830">
            <v>91</v>
          </cell>
          <cell r="AZ4830">
            <v>0.84550085661402785</v>
          </cell>
        </row>
        <row r="4831">
          <cell r="H4831">
            <v>90</v>
          </cell>
          <cell r="AZ4831">
            <v>0.66085163224415022</v>
          </cell>
        </row>
        <row r="4832">
          <cell r="H4832">
            <v>89.1</v>
          </cell>
          <cell r="AZ4832">
            <v>0.63634015346430928</v>
          </cell>
        </row>
        <row r="4833">
          <cell r="H4833">
            <v>84.9</v>
          </cell>
          <cell r="AZ4833">
            <v>0.58447312428659037</v>
          </cell>
        </row>
        <row r="4834">
          <cell r="H4834">
            <v>82.9</v>
          </cell>
          <cell r="AZ4834">
            <v>0.56622735947668756</v>
          </cell>
        </row>
        <row r="4835">
          <cell r="H4835">
            <v>82</v>
          </cell>
          <cell r="AZ4835">
            <v>0.39297305378596159</v>
          </cell>
        </row>
        <row r="4836">
          <cell r="H4836">
            <v>79</v>
          </cell>
          <cell r="AZ4836">
            <v>0.3450463296480305</v>
          </cell>
        </row>
        <row r="4837">
          <cell r="H4837">
            <v>75.900000000000006</v>
          </cell>
          <cell r="AZ4837">
            <v>0.30435954803883525</v>
          </cell>
        </row>
        <row r="4838">
          <cell r="H4838">
            <v>75.900000000000006</v>
          </cell>
          <cell r="AZ4838">
            <v>0.31273454803883527</v>
          </cell>
        </row>
        <row r="4839">
          <cell r="H4839">
            <v>75</v>
          </cell>
          <cell r="AZ4839">
            <v>0.30026903079745587</v>
          </cell>
        </row>
        <row r="4840">
          <cell r="H4840">
            <v>73</v>
          </cell>
          <cell r="AZ4840">
            <v>0.2661928813721684</v>
          </cell>
        </row>
        <row r="4841">
          <cell r="H4841">
            <v>73</v>
          </cell>
          <cell r="AZ4841">
            <v>0.2661928813721684</v>
          </cell>
        </row>
        <row r="4842">
          <cell r="H4842">
            <v>73</v>
          </cell>
          <cell r="AZ4842">
            <v>0.27406788137216848</v>
          </cell>
        </row>
        <row r="4843">
          <cell r="H4843">
            <v>73</v>
          </cell>
          <cell r="AZ4843">
            <v>0.41238859180548326</v>
          </cell>
        </row>
        <row r="4844">
          <cell r="H4844">
            <v>73.900000000000006</v>
          </cell>
          <cell r="AZ4844">
            <v>0.43688680244750977</v>
          </cell>
        </row>
        <row r="4845">
          <cell r="H4845">
            <v>78.099999999999994</v>
          </cell>
          <cell r="AZ4845">
            <v>0.51821681128236186</v>
          </cell>
        </row>
        <row r="4846">
          <cell r="H4846">
            <v>84</v>
          </cell>
          <cell r="AZ4846">
            <v>0.78594169992621854</v>
          </cell>
        </row>
        <row r="4847">
          <cell r="H4847">
            <v>86</v>
          </cell>
          <cell r="AZ4847">
            <v>0.84263322800505458</v>
          </cell>
        </row>
        <row r="4848">
          <cell r="H4848">
            <v>88</v>
          </cell>
          <cell r="AZ4848">
            <v>0.88429968893722843</v>
          </cell>
        </row>
        <row r="4849">
          <cell r="H4849">
            <v>90</v>
          </cell>
          <cell r="AZ4849">
            <v>0.8336727944355492</v>
          </cell>
        </row>
        <row r="4850">
          <cell r="H4850">
            <v>91</v>
          </cell>
          <cell r="AZ4850">
            <v>0.91888813425001103</v>
          </cell>
        </row>
        <row r="4851">
          <cell r="H4851">
            <v>91</v>
          </cell>
          <cell r="AZ4851">
            <v>0.90312995356458414</v>
          </cell>
        </row>
        <row r="4852">
          <cell r="H4852">
            <v>91.9</v>
          </cell>
          <cell r="AZ4852">
            <v>0.91755973684231662</v>
          </cell>
        </row>
        <row r="4853">
          <cell r="H4853">
            <v>91.9</v>
          </cell>
          <cell r="AZ4853">
            <v>0.81142607675081524</v>
          </cell>
        </row>
        <row r="4854">
          <cell r="H4854">
            <v>93</v>
          </cell>
          <cell r="AZ4854">
            <v>0.81432992875324528</v>
          </cell>
        </row>
        <row r="4855">
          <cell r="H4855">
            <v>91.9</v>
          </cell>
          <cell r="AZ4855">
            <v>0.67707407035201927</v>
          </cell>
        </row>
        <row r="4856">
          <cell r="H4856">
            <v>89.1</v>
          </cell>
          <cell r="AZ4856">
            <v>0.4733121342457316</v>
          </cell>
        </row>
        <row r="4857">
          <cell r="H4857">
            <v>84.9</v>
          </cell>
          <cell r="AZ4857">
            <v>0.41763972045262826</v>
          </cell>
        </row>
        <row r="4858">
          <cell r="H4858">
            <v>84</v>
          </cell>
          <cell r="AZ4858">
            <v>0.4057992032112489</v>
          </cell>
        </row>
        <row r="4859">
          <cell r="H4859">
            <v>82</v>
          </cell>
          <cell r="AZ4859">
            <v>0.37159805378596161</v>
          </cell>
        </row>
        <row r="4860">
          <cell r="H4860">
            <v>80.099999999999994</v>
          </cell>
          <cell r="AZ4860">
            <v>0.3402819618319386</v>
          </cell>
        </row>
        <row r="4861">
          <cell r="H4861">
            <v>79</v>
          </cell>
          <cell r="AZ4861">
            <v>0.32592132964803044</v>
          </cell>
        </row>
        <row r="4862">
          <cell r="H4862">
            <v>77</v>
          </cell>
          <cell r="AZ4862">
            <v>0.30559518022274323</v>
          </cell>
        </row>
        <row r="4863">
          <cell r="H4863">
            <v>77</v>
          </cell>
          <cell r="AZ4863">
            <v>0.30509518022274323</v>
          </cell>
        </row>
        <row r="4864">
          <cell r="H4864">
            <v>73.900000000000006</v>
          </cell>
          <cell r="AZ4864">
            <v>0.26428339861354783</v>
          </cell>
        </row>
        <row r="4865">
          <cell r="H4865">
            <v>72</v>
          </cell>
          <cell r="AZ4865">
            <v>0.24646730665952485</v>
          </cell>
        </row>
        <row r="4866">
          <cell r="H4866">
            <v>71.099999999999994</v>
          </cell>
          <cell r="AZ4866">
            <v>0.24087678941814542</v>
          </cell>
        </row>
        <row r="4867">
          <cell r="H4867">
            <v>71.099999999999994</v>
          </cell>
          <cell r="AZ4867">
            <v>0.24137678941814542</v>
          </cell>
        </row>
        <row r="4868">
          <cell r="H4868">
            <v>73</v>
          </cell>
          <cell r="AZ4868">
            <v>0.26719288137216846</v>
          </cell>
        </row>
        <row r="4869">
          <cell r="H4869">
            <v>78.099999999999994</v>
          </cell>
          <cell r="AZ4869">
            <v>0.34258081240665123</v>
          </cell>
        </row>
        <row r="4870">
          <cell r="H4870">
            <v>82</v>
          </cell>
          <cell r="AZ4870">
            <v>0.40234805378596156</v>
          </cell>
        </row>
        <row r="4871">
          <cell r="H4871">
            <v>86</v>
          </cell>
          <cell r="AZ4871">
            <v>0.47012535263653632</v>
          </cell>
        </row>
        <row r="4872">
          <cell r="H4872">
            <v>90</v>
          </cell>
          <cell r="AZ4872">
            <v>0.51415265148711109</v>
          </cell>
        </row>
        <row r="4873">
          <cell r="H4873">
            <v>91</v>
          </cell>
          <cell r="AZ4873">
            <v>0.52100322619975481</v>
          </cell>
        </row>
        <row r="4874">
          <cell r="H4874">
            <v>93</v>
          </cell>
          <cell r="AZ4874">
            <v>0.71291393330515807</v>
          </cell>
        </row>
        <row r="4875">
          <cell r="H4875">
            <v>89.1</v>
          </cell>
          <cell r="AZ4875">
            <v>0.65583399961815525</v>
          </cell>
        </row>
        <row r="4876">
          <cell r="H4876">
            <v>86</v>
          </cell>
          <cell r="AZ4876">
            <v>0.63208991031665263</v>
          </cell>
        </row>
        <row r="4877">
          <cell r="H4877">
            <v>90</v>
          </cell>
          <cell r="AZ4877">
            <v>0.68967990147491942</v>
          </cell>
        </row>
        <row r="4878">
          <cell r="H4878">
            <v>84</v>
          </cell>
          <cell r="AZ4878">
            <v>0.62641953012213392</v>
          </cell>
        </row>
        <row r="4879">
          <cell r="H4879">
            <v>75.900000000000006</v>
          </cell>
          <cell r="AZ4879">
            <v>0.44618795187279736</v>
          </cell>
        </row>
        <row r="4880">
          <cell r="H4880">
            <v>75</v>
          </cell>
          <cell r="AZ4880">
            <v>0.44218358847757194</v>
          </cell>
        </row>
        <row r="4881">
          <cell r="H4881">
            <v>73</v>
          </cell>
          <cell r="AZ4881">
            <v>0.42393782248380824</v>
          </cell>
        </row>
        <row r="4882">
          <cell r="H4882">
            <v>73</v>
          </cell>
          <cell r="AZ4882">
            <v>0.42393782248380824</v>
          </cell>
        </row>
        <row r="4883">
          <cell r="H4883">
            <v>72</v>
          </cell>
          <cell r="AZ4883">
            <v>0.40860186433964107</v>
          </cell>
        </row>
        <row r="4884">
          <cell r="H4884">
            <v>71.099999999999994</v>
          </cell>
          <cell r="AZ4884">
            <v>0.39565288555979983</v>
          </cell>
        </row>
        <row r="4885">
          <cell r="H4885">
            <v>71.099999999999994</v>
          </cell>
          <cell r="AZ4885">
            <v>0.39565288555979983</v>
          </cell>
        </row>
        <row r="4886">
          <cell r="H4886">
            <v>71.099999999999994</v>
          </cell>
          <cell r="AZ4886">
            <v>0.25737678941814546</v>
          </cell>
        </row>
        <row r="4887">
          <cell r="H4887">
            <v>72</v>
          </cell>
          <cell r="AZ4887">
            <v>0.26871730665952487</v>
          </cell>
        </row>
        <row r="4888">
          <cell r="H4888">
            <v>71.099999999999994</v>
          </cell>
          <cell r="AZ4888">
            <v>0.25687678941814546</v>
          </cell>
        </row>
        <row r="4889">
          <cell r="H4889">
            <v>71.099999999999994</v>
          </cell>
          <cell r="AZ4889">
            <v>0.25687678941814546</v>
          </cell>
        </row>
        <row r="4890">
          <cell r="H4890">
            <v>72</v>
          </cell>
          <cell r="AZ4890">
            <v>0.27571730665952487</v>
          </cell>
        </row>
        <row r="4891">
          <cell r="H4891">
            <v>71.099999999999994</v>
          </cell>
          <cell r="AZ4891">
            <v>0.25737678941814546</v>
          </cell>
        </row>
        <row r="4892">
          <cell r="H4892">
            <v>72</v>
          </cell>
          <cell r="AZ4892">
            <v>0.26971730665952487</v>
          </cell>
        </row>
        <row r="4893">
          <cell r="H4893">
            <v>75</v>
          </cell>
          <cell r="AZ4893">
            <v>0.31689403079745576</v>
          </cell>
        </row>
        <row r="4894">
          <cell r="H4894">
            <v>80.099999999999994</v>
          </cell>
          <cell r="AZ4894">
            <v>0.3840319618319385</v>
          </cell>
        </row>
        <row r="4895">
          <cell r="H4895">
            <v>81</v>
          </cell>
          <cell r="AZ4895">
            <v>0.39537247907331796</v>
          </cell>
        </row>
        <row r="4896">
          <cell r="H4896">
            <v>82</v>
          </cell>
          <cell r="AZ4896">
            <v>0.41747305378596156</v>
          </cell>
        </row>
        <row r="4897">
          <cell r="H4897">
            <v>81</v>
          </cell>
          <cell r="AZ4897">
            <v>0.40449747907331796</v>
          </cell>
        </row>
        <row r="4898">
          <cell r="H4898">
            <v>84.9</v>
          </cell>
          <cell r="AZ4898">
            <v>0.45626472045262839</v>
          </cell>
        </row>
        <row r="4899">
          <cell r="H4899">
            <v>84.9</v>
          </cell>
          <cell r="AZ4899">
            <v>0.4470147204526283</v>
          </cell>
        </row>
        <row r="4900">
          <cell r="H4900">
            <v>84</v>
          </cell>
          <cell r="AZ4900">
            <v>0.43467420321124889</v>
          </cell>
        </row>
        <row r="4901">
          <cell r="H4901">
            <v>84.9</v>
          </cell>
          <cell r="AZ4901">
            <v>0.44651472045262836</v>
          </cell>
        </row>
        <row r="4902">
          <cell r="H4902">
            <v>86</v>
          </cell>
          <cell r="AZ4902">
            <v>0.45450035263653632</v>
          </cell>
        </row>
        <row r="4903">
          <cell r="H4903">
            <v>84</v>
          </cell>
          <cell r="AZ4903">
            <v>0.42054920321124895</v>
          </cell>
        </row>
        <row r="4904">
          <cell r="H4904">
            <v>82.9</v>
          </cell>
          <cell r="AZ4904">
            <v>0.38443857102734097</v>
          </cell>
        </row>
        <row r="4905">
          <cell r="H4905">
            <v>81</v>
          </cell>
          <cell r="AZ4905">
            <v>0.3586224790733179</v>
          </cell>
        </row>
        <row r="4906">
          <cell r="H4906">
            <v>78.099999999999994</v>
          </cell>
          <cell r="AZ4906">
            <v>0.3145808124066512</v>
          </cell>
        </row>
        <row r="4907">
          <cell r="H4907">
            <v>77</v>
          </cell>
          <cell r="AZ4907">
            <v>0.29959518022274328</v>
          </cell>
        </row>
        <row r="4908">
          <cell r="H4908">
            <v>75.900000000000006</v>
          </cell>
          <cell r="AZ4908">
            <v>0.27823454803883524</v>
          </cell>
        </row>
        <row r="4909">
          <cell r="H4909">
            <v>75</v>
          </cell>
          <cell r="AZ4909">
            <v>0.26639403079745583</v>
          </cell>
        </row>
        <row r="4910">
          <cell r="H4910">
            <v>72</v>
          </cell>
          <cell r="AZ4910">
            <v>0.23359230665952485</v>
          </cell>
        </row>
        <row r="4911">
          <cell r="H4911">
            <v>71.099999999999994</v>
          </cell>
          <cell r="AZ4911">
            <v>0.23450178941814537</v>
          </cell>
        </row>
        <row r="4912">
          <cell r="H4912">
            <v>70</v>
          </cell>
          <cell r="AZ4912">
            <v>0.22014115723423738</v>
          </cell>
        </row>
        <row r="4913">
          <cell r="H4913">
            <v>69.099999999999994</v>
          </cell>
          <cell r="AZ4913">
            <v>0.20830063999285811</v>
          </cell>
        </row>
        <row r="4914">
          <cell r="H4914">
            <v>69.099999999999994</v>
          </cell>
          <cell r="AZ4914">
            <v>0.20830063999285811</v>
          </cell>
        </row>
        <row r="4915">
          <cell r="H4915">
            <v>69.099999999999994</v>
          </cell>
          <cell r="AZ4915">
            <v>0.35580865921143584</v>
          </cell>
        </row>
        <row r="4916">
          <cell r="H4916">
            <v>70</v>
          </cell>
          <cell r="AZ4916">
            <v>0.36925763799127659</v>
          </cell>
        </row>
        <row r="4917">
          <cell r="H4917">
            <v>72</v>
          </cell>
          <cell r="AZ4917">
            <v>0.421164364339641</v>
          </cell>
        </row>
        <row r="4918">
          <cell r="H4918">
            <v>77</v>
          </cell>
          <cell r="AZ4918">
            <v>0.63682662568016113</v>
          </cell>
        </row>
        <row r="4919">
          <cell r="H4919">
            <v>81</v>
          </cell>
          <cell r="AZ4919">
            <v>0.64617999798333903</v>
          </cell>
        </row>
        <row r="4920">
          <cell r="H4920">
            <v>82</v>
          </cell>
          <cell r="AZ4920">
            <v>0.67686850064640891</v>
          </cell>
        </row>
        <row r="4921">
          <cell r="H4921">
            <v>84</v>
          </cell>
          <cell r="AZ4921">
            <v>0.64407505253969521</v>
          </cell>
        </row>
        <row r="4922">
          <cell r="H4922">
            <v>86</v>
          </cell>
          <cell r="AZ4922">
            <v>0.73453102576587548</v>
          </cell>
        </row>
        <row r="4923">
          <cell r="H4923">
            <v>86</v>
          </cell>
          <cell r="AZ4923">
            <v>0.73403102576587553</v>
          </cell>
        </row>
        <row r="4924">
          <cell r="H4924">
            <v>87.1</v>
          </cell>
          <cell r="AZ4924">
            <v>0.75540127349941599</v>
          </cell>
        </row>
        <row r="4925">
          <cell r="H4925">
            <v>88</v>
          </cell>
          <cell r="AZ4925">
            <v>0.69016978296240572</v>
          </cell>
        </row>
        <row r="4926">
          <cell r="H4926">
            <v>88</v>
          </cell>
          <cell r="AZ4926">
            <v>0.68507367852304946</v>
          </cell>
        </row>
        <row r="4927">
          <cell r="H4927">
            <v>87.1</v>
          </cell>
          <cell r="AZ4927">
            <v>0.57350765788517566</v>
          </cell>
        </row>
        <row r="4928">
          <cell r="H4928">
            <v>86</v>
          </cell>
          <cell r="AZ4928">
            <v>0.54627452570126778</v>
          </cell>
        </row>
        <row r="4929">
          <cell r="H4929">
            <v>84</v>
          </cell>
          <cell r="AZ4929">
            <v>0.51697953012213405</v>
          </cell>
        </row>
        <row r="4930">
          <cell r="H4930">
            <v>80.099999999999994</v>
          </cell>
          <cell r="AZ4930">
            <v>0.47708728874282363</v>
          </cell>
        </row>
        <row r="4931">
          <cell r="H4931">
            <v>78.099999999999994</v>
          </cell>
          <cell r="AZ4931">
            <v>0.30683081240665128</v>
          </cell>
        </row>
        <row r="4932">
          <cell r="H4932">
            <v>77</v>
          </cell>
          <cell r="AZ4932">
            <v>0.27484518022274324</v>
          </cell>
        </row>
        <row r="4933">
          <cell r="H4933">
            <v>75</v>
          </cell>
          <cell r="AZ4933">
            <v>0.23664403079745577</v>
          </cell>
        </row>
        <row r="4934">
          <cell r="H4934">
            <v>75</v>
          </cell>
          <cell r="AZ4934">
            <v>0.24301903079745577</v>
          </cell>
        </row>
        <row r="4935">
          <cell r="H4935">
            <v>72</v>
          </cell>
          <cell r="AZ4935">
            <v>0.22059230665952489</v>
          </cell>
        </row>
        <row r="4936">
          <cell r="H4936">
            <v>71.099999999999994</v>
          </cell>
          <cell r="AZ4936">
            <v>0.20237678941814541</v>
          </cell>
        </row>
        <row r="4937">
          <cell r="H4937">
            <v>71.099999999999994</v>
          </cell>
          <cell r="AZ4937">
            <v>0.20237678941814541</v>
          </cell>
        </row>
        <row r="4938">
          <cell r="H4938">
            <v>71.099999999999994</v>
          </cell>
          <cell r="AZ4938">
            <v>0.20237678941814541</v>
          </cell>
        </row>
        <row r="4939">
          <cell r="H4939">
            <v>70</v>
          </cell>
          <cell r="AZ4939">
            <v>0.32385917645281503</v>
          </cell>
        </row>
        <row r="4940">
          <cell r="H4940">
            <v>70</v>
          </cell>
          <cell r="AZ4940">
            <v>0.32435917645281509</v>
          </cell>
        </row>
        <row r="4941">
          <cell r="H4941">
            <v>71.099999999999994</v>
          </cell>
          <cell r="AZ4941">
            <v>0.35998461632903073</v>
          </cell>
        </row>
        <row r="4942">
          <cell r="H4942">
            <v>75.900000000000006</v>
          </cell>
          <cell r="AZ4942">
            <v>0.59077960658539008</v>
          </cell>
        </row>
        <row r="4943">
          <cell r="H4943">
            <v>79</v>
          </cell>
          <cell r="AZ4943">
            <v>0.69361464082891056</v>
          </cell>
        </row>
        <row r="4944">
          <cell r="H4944">
            <v>84</v>
          </cell>
          <cell r="AZ4944">
            <v>0.82476641667072748</v>
          </cell>
        </row>
        <row r="4945">
          <cell r="H4945">
            <v>86</v>
          </cell>
          <cell r="AZ4945">
            <v>0.78354004898696283</v>
          </cell>
        </row>
        <row r="4946">
          <cell r="H4946">
            <v>86</v>
          </cell>
          <cell r="AZ4946">
            <v>0.85345832451980486</v>
          </cell>
        </row>
        <row r="4947">
          <cell r="H4947">
            <v>87.1</v>
          </cell>
          <cell r="AZ4947">
            <v>0.87564894010796801</v>
          </cell>
        </row>
        <row r="4948">
          <cell r="H4948">
            <v>84.9</v>
          </cell>
          <cell r="AZ4948">
            <v>0.8596135066115983</v>
          </cell>
        </row>
        <row r="4949">
          <cell r="H4949">
            <v>84.9</v>
          </cell>
          <cell r="AZ4949">
            <v>0.79105447898962244</v>
          </cell>
        </row>
        <row r="4950">
          <cell r="H4950">
            <v>73</v>
          </cell>
          <cell r="AZ4950">
            <v>0.52546420812975336</v>
          </cell>
        </row>
        <row r="4951">
          <cell r="H4951">
            <v>73.900000000000006</v>
          </cell>
          <cell r="AZ4951">
            <v>0.46034930244750977</v>
          </cell>
        </row>
        <row r="4952">
          <cell r="H4952">
            <v>73.900000000000006</v>
          </cell>
          <cell r="AZ4952">
            <v>0.45860834090904823</v>
          </cell>
        </row>
        <row r="4953">
          <cell r="H4953">
            <v>73</v>
          </cell>
          <cell r="AZ4953">
            <v>0.45708551451878332</v>
          </cell>
        </row>
        <row r="4954">
          <cell r="H4954">
            <v>73</v>
          </cell>
          <cell r="AZ4954">
            <v>0.45658551451878338</v>
          </cell>
        </row>
        <row r="4955">
          <cell r="H4955">
            <v>73</v>
          </cell>
          <cell r="AZ4955">
            <v>0.29794288137216846</v>
          </cell>
        </row>
        <row r="4956">
          <cell r="H4956">
            <v>71.099999999999994</v>
          </cell>
          <cell r="AZ4956">
            <v>0.26375178941814542</v>
          </cell>
        </row>
        <row r="4957">
          <cell r="H4957">
            <v>71.099999999999994</v>
          </cell>
          <cell r="AZ4957">
            <v>0.26375178941814542</v>
          </cell>
        </row>
        <row r="4958">
          <cell r="H4958">
            <v>72</v>
          </cell>
          <cell r="AZ4958">
            <v>0.28484230665952487</v>
          </cell>
        </row>
        <row r="4959">
          <cell r="H4959">
            <v>72</v>
          </cell>
          <cell r="AZ4959">
            <v>0.28434230665952487</v>
          </cell>
        </row>
        <row r="4960">
          <cell r="H4960">
            <v>71.099999999999994</v>
          </cell>
          <cell r="AZ4960">
            <v>0.26375178941814542</v>
          </cell>
        </row>
        <row r="4961">
          <cell r="H4961">
            <v>71.099999999999994</v>
          </cell>
          <cell r="AZ4961">
            <v>0.27237678941814542</v>
          </cell>
        </row>
        <row r="4962">
          <cell r="H4962">
            <v>71.099999999999994</v>
          </cell>
          <cell r="AZ4962">
            <v>0.27237678941814542</v>
          </cell>
        </row>
        <row r="4963">
          <cell r="H4963">
            <v>72</v>
          </cell>
          <cell r="AZ4963">
            <v>0.4522726335704102</v>
          </cell>
        </row>
        <row r="4964">
          <cell r="H4964">
            <v>72</v>
          </cell>
          <cell r="AZ4964">
            <v>0.4527726335704102</v>
          </cell>
        </row>
        <row r="4965">
          <cell r="H4965">
            <v>73.900000000000006</v>
          </cell>
          <cell r="AZ4965">
            <v>0.50559853321674064</v>
          </cell>
        </row>
        <row r="4966">
          <cell r="H4966">
            <v>75</v>
          </cell>
          <cell r="AZ4966">
            <v>0.68406386588587476</v>
          </cell>
        </row>
        <row r="4967">
          <cell r="H4967">
            <v>79</v>
          </cell>
          <cell r="AZ4967">
            <v>0.78246316323540288</v>
          </cell>
        </row>
        <row r="4968">
          <cell r="H4968">
            <v>82</v>
          </cell>
          <cell r="AZ4968">
            <v>0.8456564821808602</v>
          </cell>
        </row>
        <row r="4969">
          <cell r="H4969">
            <v>84</v>
          </cell>
          <cell r="AZ4969">
            <v>0.82935432177920521</v>
          </cell>
        </row>
        <row r="4970">
          <cell r="H4970">
            <v>84.9</v>
          </cell>
          <cell r="AZ4970">
            <v>0.8922815211228895</v>
          </cell>
        </row>
        <row r="4971">
          <cell r="H4971">
            <v>87.1</v>
          </cell>
          <cell r="AZ4971">
            <v>0.90605063603245617</v>
          </cell>
        </row>
        <row r="4972">
          <cell r="H4972">
            <v>88</v>
          </cell>
          <cell r="AZ4972">
            <v>0.93907237642322083</v>
          </cell>
        </row>
        <row r="4973">
          <cell r="H4973">
            <v>87.1</v>
          </cell>
          <cell r="AZ4973">
            <v>0.82308509817759401</v>
          </cell>
        </row>
        <row r="4974">
          <cell r="H4974">
            <v>87.1</v>
          </cell>
          <cell r="AZ4974">
            <v>0.82127259817759413</v>
          </cell>
        </row>
        <row r="4975">
          <cell r="H4975">
            <v>87.1</v>
          </cell>
          <cell r="AZ4975">
            <v>0.67259996557748325</v>
          </cell>
        </row>
        <row r="4976">
          <cell r="H4976">
            <v>82</v>
          </cell>
          <cell r="AZ4976">
            <v>0.61110299608146201</v>
          </cell>
        </row>
        <row r="4977">
          <cell r="H4977">
            <v>78.099999999999994</v>
          </cell>
          <cell r="AZ4977">
            <v>0.55384767777907518</v>
          </cell>
        </row>
        <row r="4978">
          <cell r="H4978">
            <v>75.900000000000006</v>
          </cell>
          <cell r="AZ4978">
            <v>0.52183102879587429</v>
          </cell>
        </row>
        <row r="4979">
          <cell r="H4979">
            <v>75.900000000000006</v>
          </cell>
          <cell r="AZ4979">
            <v>0.35285954803883518</v>
          </cell>
        </row>
        <row r="4980">
          <cell r="H4980">
            <v>73.900000000000006</v>
          </cell>
          <cell r="AZ4980">
            <v>0.32628339861354777</v>
          </cell>
        </row>
        <row r="4981">
          <cell r="H4981">
            <v>73</v>
          </cell>
          <cell r="AZ4981">
            <v>0.31431788137216848</v>
          </cell>
        </row>
        <row r="4982">
          <cell r="H4982">
            <v>73</v>
          </cell>
          <cell r="AZ4982">
            <v>0.31481788137216848</v>
          </cell>
        </row>
        <row r="4983">
          <cell r="H4983">
            <v>73</v>
          </cell>
          <cell r="AZ4983">
            <v>0.31431788137216848</v>
          </cell>
        </row>
        <row r="4984">
          <cell r="H4984">
            <v>72</v>
          </cell>
          <cell r="AZ4984">
            <v>0.29171730665952483</v>
          </cell>
        </row>
        <row r="4985">
          <cell r="H4985">
            <v>72</v>
          </cell>
          <cell r="AZ4985">
            <v>0.29171730665952483</v>
          </cell>
        </row>
        <row r="4986">
          <cell r="H4986">
            <v>72</v>
          </cell>
          <cell r="AZ4986">
            <v>0.29171730665952483</v>
          </cell>
        </row>
        <row r="4987">
          <cell r="H4987">
            <v>71.099999999999994</v>
          </cell>
          <cell r="AZ4987">
            <v>0.42880057786749215</v>
          </cell>
        </row>
        <row r="4988">
          <cell r="H4988">
            <v>71.099999999999994</v>
          </cell>
          <cell r="AZ4988">
            <v>0.42930057786749215</v>
          </cell>
        </row>
        <row r="4989">
          <cell r="H4989">
            <v>71.099999999999994</v>
          </cell>
          <cell r="AZ4989">
            <v>0.42926153940595385</v>
          </cell>
        </row>
        <row r="4990">
          <cell r="H4990">
            <v>70</v>
          </cell>
          <cell r="AZ4990">
            <v>0.53681028152016819</v>
          </cell>
        </row>
        <row r="4991">
          <cell r="H4991">
            <v>70</v>
          </cell>
          <cell r="AZ4991">
            <v>0.53862278152016818</v>
          </cell>
        </row>
        <row r="4992">
          <cell r="H4992">
            <v>73</v>
          </cell>
          <cell r="AZ4992">
            <v>0.57388374786145224</v>
          </cell>
        </row>
        <row r="4993">
          <cell r="H4993">
            <v>73.900000000000006</v>
          </cell>
          <cell r="AZ4993">
            <v>0.52920766971899713</v>
          </cell>
        </row>
        <row r="4994">
          <cell r="H4994">
            <v>75.900000000000006</v>
          </cell>
          <cell r="AZ4994">
            <v>0.60637328711644156</v>
          </cell>
        </row>
        <row r="4995">
          <cell r="H4995">
            <v>77</v>
          </cell>
          <cell r="AZ4995">
            <v>0.62773119054864124</v>
          </cell>
        </row>
        <row r="4996">
          <cell r="H4996">
            <v>75.900000000000006</v>
          </cell>
          <cell r="AZ4996">
            <v>0.6168536296093845</v>
          </cell>
        </row>
        <row r="4997">
          <cell r="H4997">
            <v>72</v>
          </cell>
          <cell r="AZ4997">
            <v>0.48394428881385482</v>
          </cell>
        </row>
        <row r="4998">
          <cell r="H4998">
            <v>71.099999999999994</v>
          </cell>
          <cell r="AZ4998">
            <v>0.46949783783679883</v>
          </cell>
        </row>
        <row r="4999">
          <cell r="H4999">
            <v>71.099999999999994</v>
          </cell>
          <cell r="AZ4999">
            <v>0.4082153855597998</v>
          </cell>
        </row>
        <row r="5000">
          <cell r="H5000">
            <v>71.099999999999994</v>
          </cell>
          <cell r="AZ5000">
            <v>0.39665288555979977</v>
          </cell>
        </row>
        <row r="5001">
          <cell r="H5001">
            <v>71.099999999999994</v>
          </cell>
          <cell r="AZ5001">
            <v>0.39615288555979983</v>
          </cell>
        </row>
        <row r="5002">
          <cell r="H5002">
            <v>69.099999999999994</v>
          </cell>
          <cell r="AZ5002">
            <v>0.3668578899806666</v>
          </cell>
        </row>
        <row r="5003">
          <cell r="H5003">
            <v>69.099999999999994</v>
          </cell>
          <cell r="AZ5003">
            <v>0.22267563999285817</v>
          </cell>
        </row>
        <row r="5004">
          <cell r="H5004">
            <v>69.099999999999994</v>
          </cell>
          <cell r="AZ5004">
            <v>0.23055063999285816</v>
          </cell>
        </row>
        <row r="5005">
          <cell r="H5005">
            <v>69.099999999999994</v>
          </cell>
          <cell r="AZ5005">
            <v>0.23055063999285816</v>
          </cell>
        </row>
        <row r="5006">
          <cell r="H5006">
            <v>68</v>
          </cell>
          <cell r="AZ5006">
            <v>0.20844000780895011</v>
          </cell>
        </row>
        <row r="5007">
          <cell r="H5007">
            <v>68</v>
          </cell>
          <cell r="AZ5007">
            <v>0.20794000780895011</v>
          </cell>
        </row>
        <row r="5008">
          <cell r="H5008">
            <v>68</v>
          </cell>
          <cell r="AZ5008">
            <v>0.20794000780895011</v>
          </cell>
        </row>
        <row r="5009">
          <cell r="H5009">
            <v>66.900000000000006</v>
          </cell>
          <cell r="AZ5009">
            <v>0.18570437562504211</v>
          </cell>
        </row>
        <row r="5010">
          <cell r="H5010">
            <v>66.900000000000006</v>
          </cell>
          <cell r="AZ5010">
            <v>0.18570437562504211</v>
          </cell>
        </row>
        <row r="5011">
          <cell r="H5011">
            <v>66.900000000000006</v>
          </cell>
          <cell r="AZ5011">
            <v>0.32429201022823517</v>
          </cell>
        </row>
        <row r="5012">
          <cell r="H5012">
            <v>66.900000000000006</v>
          </cell>
          <cell r="AZ5012">
            <v>0.32479201022823523</v>
          </cell>
        </row>
        <row r="5013">
          <cell r="H5013">
            <v>66.900000000000006</v>
          </cell>
          <cell r="AZ5013">
            <v>0.33145867689490188</v>
          </cell>
        </row>
        <row r="5014">
          <cell r="H5014">
            <v>66.900000000000006</v>
          </cell>
          <cell r="AZ5014">
            <v>0.43202624602503409</v>
          </cell>
        </row>
        <row r="5015">
          <cell r="H5015">
            <v>66.900000000000006</v>
          </cell>
          <cell r="AZ5015">
            <v>0.44447196176908332</v>
          </cell>
        </row>
        <row r="5016">
          <cell r="H5016">
            <v>66.900000000000006</v>
          </cell>
          <cell r="AZ5016">
            <v>0.44447196176908332</v>
          </cell>
        </row>
        <row r="5017">
          <cell r="H5017">
            <v>66.900000000000006</v>
          </cell>
          <cell r="AZ5017">
            <v>0.39318909879288599</v>
          </cell>
        </row>
        <row r="5018">
          <cell r="H5018">
            <v>66.900000000000006</v>
          </cell>
          <cell r="AZ5018">
            <v>0.44497196176908349</v>
          </cell>
        </row>
        <row r="5019">
          <cell r="H5019">
            <v>66.900000000000006</v>
          </cell>
          <cell r="AZ5019">
            <v>0.44447196176908332</v>
          </cell>
        </row>
        <row r="5020">
          <cell r="H5020">
            <v>66.900000000000006</v>
          </cell>
          <cell r="AZ5020">
            <v>0.44011779510241678</v>
          </cell>
        </row>
        <row r="5021">
          <cell r="H5021">
            <v>66.900000000000006</v>
          </cell>
          <cell r="AZ5021">
            <v>0.35286066061452903</v>
          </cell>
        </row>
        <row r="5022">
          <cell r="H5022">
            <v>66</v>
          </cell>
          <cell r="AZ5022">
            <v>0.30493946060000554</v>
          </cell>
        </row>
        <row r="5023">
          <cell r="H5023">
            <v>66</v>
          </cell>
          <cell r="AZ5023">
            <v>0.28480764683300958</v>
          </cell>
        </row>
        <row r="5024">
          <cell r="H5024">
            <v>66</v>
          </cell>
          <cell r="AZ5024">
            <v>0.15573885838366269</v>
          </cell>
        </row>
        <row r="5025">
          <cell r="H5025">
            <v>64.900000000000006</v>
          </cell>
          <cell r="AZ5025">
            <v>0.14188828367101913</v>
          </cell>
        </row>
        <row r="5026">
          <cell r="H5026">
            <v>64.900000000000006</v>
          </cell>
          <cell r="AZ5026">
            <v>0.14188828367101913</v>
          </cell>
        </row>
        <row r="5027">
          <cell r="H5027">
            <v>64</v>
          </cell>
          <cell r="AZ5027">
            <v>0.1316382836710191</v>
          </cell>
        </row>
        <row r="5028">
          <cell r="H5028">
            <v>63</v>
          </cell>
          <cell r="AZ5028">
            <v>0.12276328367101912</v>
          </cell>
        </row>
        <row r="5029">
          <cell r="H5029">
            <v>63</v>
          </cell>
          <cell r="AZ5029">
            <v>0.12276328367101912</v>
          </cell>
        </row>
        <row r="5030">
          <cell r="H5030">
            <v>63</v>
          </cell>
          <cell r="AZ5030">
            <v>0.12276328367101912</v>
          </cell>
        </row>
        <row r="5031">
          <cell r="H5031">
            <v>64</v>
          </cell>
          <cell r="AZ5031">
            <v>0.13113828367101912</v>
          </cell>
        </row>
        <row r="5032">
          <cell r="H5032">
            <v>64</v>
          </cell>
          <cell r="AZ5032">
            <v>0.13113828367101912</v>
          </cell>
        </row>
        <row r="5033">
          <cell r="H5033">
            <v>63</v>
          </cell>
          <cell r="AZ5033">
            <v>0.12788828367101909</v>
          </cell>
        </row>
        <row r="5034">
          <cell r="H5034">
            <v>64</v>
          </cell>
          <cell r="AZ5034">
            <v>0.13801328367101912</v>
          </cell>
        </row>
        <row r="5035">
          <cell r="H5035">
            <v>64</v>
          </cell>
          <cell r="AZ5035">
            <v>0.1316382836710191</v>
          </cell>
        </row>
        <row r="5036">
          <cell r="H5036">
            <v>64</v>
          </cell>
          <cell r="AZ5036">
            <v>0.13901328367101912</v>
          </cell>
        </row>
        <row r="5037">
          <cell r="H5037">
            <v>64</v>
          </cell>
          <cell r="AZ5037">
            <v>0.13951328367101912</v>
          </cell>
        </row>
        <row r="5038">
          <cell r="H5038">
            <v>64</v>
          </cell>
          <cell r="AZ5038">
            <v>0.13951328367101912</v>
          </cell>
        </row>
        <row r="5039">
          <cell r="H5039">
            <v>64.900000000000006</v>
          </cell>
          <cell r="AZ5039">
            <v>0.1477632836710191</v>
          </cell>
        </row>
        <row r="5040">
          <cell r="H5040">
            <v>66.900000000000006</v>
          </cell>
          <cell r="AZ5040">
            <v>0.18670437562504211</v>
          </cell>
        </row>
        <row r="5041">
          <cell r="H5041">
            <v>68</v>
          </cell>
          <cell r="AZ5041">
            <v>0.20944000780895011</v>
          </cell>
        </row>
        <row r="5042">
          <cell r="H5042">
            <v>68</v>
          </cell>
          <cell r="AZ5042">
            <v>0.35201187318137395</v>
          </cell>
        </row>
        <row r="5043">
          <cell r="H5043">
            <v>71.099999999999994</v>
          </cell>
          <cell r="AZ5043">
            <v>0.42930057786749215</v>
          </cell>
        </row>
        <row r="5044">
          <cell r="H5044">
            <v>75</v>
          </cell>
          <cell r="AZ5044">
            <v>0.50888205001603348</v>
          </cell>
        </row>
        <row r="5045">
          <cell r="H5045">
            <v>75.900000000000006</v>
          </cell>
          <cell r="AZ5045">
            <v>0.52183102879587429</v>
          </cell>
        </row>
        <row r="5046">
          <cell r="H5046">
            <v>73</v>
          </cell>
          <cell r="AZ5046">
            <v>0.45708551451878332</v>
          </cell>
        </row>
        <row r="5047">
          <cell r="H5047">
            <v>72</v>
          </cell>
          <cell r="AZ5047">
            <v>0.44292494126271797</v>
          </cell>
        </row>
        <row r="5048">
          <cell r="H5048">
            <v>71.099999999999994</v>
          </cell>
          <cell r="AZ5048">
            <v>0.42980057786749221</v>
          </cell>
        </row>
        <row r="5049">
          <cell r="H5049">
            <v>70</v>
          </cell>
          <cell r="AZ5049">
            <v>0.40152840722204586</v>
          </cell>
        </row>
        <row r="5050">
          <cell r="H5050">
            <v>69.099999999999994</v>
          </cell>
          <cell r="AZ5050">
            <v>0.37875788998066656</v>
          </cell>
        </row>
        <row r="5051">
          <cell r="H5051">
            <v>69.099999999999994</v>
          </cell>
          <cell r="AZ5051">
            <v>0.37825788998066662</v>
          </cell>
        </row>
        <row r="5052">
          <cell r="H5052">
            <v>69.099999999999994</v>
          </cell>
          <cell r="AZ5052">
            <v>0.37825788998066662</v>
          </cell>
        </row>
        <row r="5053">
          <cell r="H5053">
            <v>68</v>
          </cell>
          <cell r="AZ5053">
            <v>0.35101187318137389</v>
          </cell>
        </row>
        <row r="5054">
          <cell r="H5054">
            <v>68</v>
          </cell>
          <cell r="AZ5054">
            <v>0.20844000780895011</v>
          </cell>
        </row>
        <row r="5055">
          <cell r="H5055">
            <v>68</v>
          </cell>
          <cell r="AZ5055">
            <v>0.20794000780895011</v>
          </cell>
        </row>
        <row r="5056">
          <cell r="H5056">
            <v>70</v>
          </cell>
          <cell r="AZ5056">
            <v>0.24939115723423744</v>
          </cell>
        </row>
        <row r="5057">
          <cell r="H5057">
            <v>70</v>
          </cell>
          <cell r="AZ5057">
            <v>0.24939115723423744</v>
          </cell>
        </row>
        <row r="5058">
          <cell r="H5058">
            <v>70</v>
          </cell>
          <cell r="AZ5058">
            <v>0.24939115723423744</v>
          </cell>
        </row>
        <row r="5059">
          <cell r="H5059">
            <v>70</v>
          </cell>
          <cell r="AZ5059">
            <v>0.24989115723423747</v>
          </cell>
        </row>
        <row r="5060">
          <cell r="H5060">
            <v>71.099999999999994</v>
          </cell>
          <cell r="AZ5060">
            <v>0.27337678941814542</v>
          </cell>
        </row>
        <row r="5061">
          <cell r="H5061">
            <v>72</v>
          </cell>
          <cell r="AZ5061">
            <v>0.29321730665952483</v>
          </cell>
        </row>
        <row r="5062">
          <cell r="H5062">
            <v>75</v>
          </cell>
          <cell r="AZ5062">
            <v>0.3422690307974558</v>
          </cell>
        </row>
        <row r="5063">
          <cell r="H5063">
            <v>75.900000000000006</v>
          </cell>
          <cell r="AZ5063">
            <v>0.35360954803883515</v>
          </cell>
        </row>
        <row r="5064">
          <cell r="H5064">
            <v>81</v>
          </cell>
          <cell r="AZ5064">
            <v>0.41149747907331791</v>
          </cell>
        </row>
        <row r="5065">
          <cell r="H5065">
            <v>82</v>
          </cell>
          <cell r="AZ5065">
            <v>0.42547305378596162</v>
          </cell>
        </row>
        <row r="5066">
          <cell r="H5066">
            <v>84.9</v>
          </cell>
          <cell r="AZ5066">
            <v>0.4636397204526283</v>
          </cell>
        </row>
        <row r="5067">
          <cell r="H5067">
            <v>86</v>
          </cell>
          <cell r="AZ5067">
            <v>0.46150035263653638</v>
          </cell>
        </row>
        <row r="5068">
          <cell r="H5068">
            <v>87.1</v>
          </cell>
          <cell r="AZ5068">
            <v>0.47536098482044431</v>
          </cell>
        </row>
        <row r="5069">
          <cell r="H5069">
            <v>87.1</v>
          </cell>
          <cell r="AZ5069">
            <v>0.47536098482044431</v>
          </cell>
        </row>
        <row r="5070">
          <cell r="H5070">
            <v>87.1</v>
          </cell>
          <cell r="AZ5070">
            <v>0.47586098482044425</v>
          </cell>
        </row>
        <row r="5071">
          <cell r="H5071">
            <v>87.1</v>
          </cell>
          <cell r="AZ5071">
            <v>0.47636098482044437</v>
          </cell>
        </row>
        <row r="5072">
          <cell r="H5072">
            <v>82.9</v>
          </cell>
          <cell r="AZ5072">
            <v>0.43731357102734092</v>
          </cell>
        </row>
        <row r="5073">
          <cell r="H5073">
            <v>81</v>
          </cell>
          <cell r="AZ5073">
            <v>0.42074747907331794</v>
          </cell>
        </row>
        <row r="5074">
          <cell r="H5074">
            <v>77</v>
          </cell>
          <cell r="AZ5074">
            <v>0.3588451802227432</v>
          </cell>
        </row>
        <row r="5075">
          <cell r="H5075">
            <v>75.900000000000006</v>
          </cell>
          <cell r="AZ5075">
            <v>0.33648454803883521</v>
          </cell>
        </row>
        <row r="5076">
          <cell r="H5076">
            <v>73.900000000000006</v>
          </cell>
          <cell r="AZ5076">
            <v>0.31015839861354777</v>
          </cell>
        </row>
        <row r="5077">
          <cell r="H5077">
            <v>73</v>
          </cell>
          <cell r="AZ5077">
            <v>0.29819288137216848</v>
          </cell>
        </row>
        <row r="5078">
          <cell r="H5078">
            <v>72</v>
          </cell>
          <cell r="AZ5078">
            <v>0.26921730665952487</v>
          </cell>
        </row>
        <row r="5079">
          <cell r="H5079">
            <v>71.099999999999994</v>
          </cell>
          <cell r="AZ5079">
            <v>0.24875178941814538</v>
          </cell>
        </row>
        <row r="5080">
          <cell r="H5080">
            <v>71.099999999999994</v>
          </cell>
          <cell r="AZ5080">
            <v>0.25687678941814546</v>
          </cell>
        </row>
        <row r="5081">
          <cell r="H5081">
            <v>70</v>
          </cell>
          <cell r="AZ5081">
            <v>0.23426615723423741</v>
          </cell>
        </row>
        <row r="5082">
          <cell r="H5082">
            <v>69.099999999999994</v>
          </cell>
          <cell r="AZ5082">
            <v>0.22242563999285817</v>
          </cell>
        </row>
        <row r="5083">
          <cell r="H5083">
            <v>69.099999999999994</v>
          </cell>
          <cell r="AZ5083">
            <v>0.3668578899806666</v>
          </cell>
        </row>
        <row r="5084">
          <cell r="H5084">
            <v>70</v>
          </cell>
          <cell r="AZ5084">
            <v>0.40152840722204586</v>
          </cell>
        </row>
        <row r="5085">
          <cell r="H5085">
            <v>73.900000000000006</v>
          </cell>
          <cell r="AZ5085">
            <v>0.49262007167827904</v>
          </cell>
        </row>
        <row r="5086">
          <cell r="H5086">
            <v>78.099999999999994</v>
          </cell>
          <cell r="AZ5086">
            <v>0.71525767329902501</v>
          </cell>
        </row>
        <row r="5087">
          <cell r="H5087">
            <v>81</v>
          </cell>
          <cell r="AZ5087">
            <v>0.80742573325151135</v>
          </cell>
        </row>
        <row r="5088">
          <cell r="H5088">
            <v>82.9</v>
          </cell>
          <cell r="AZ5088">
            <v>0.83309658322136537</v>
          </cell>
        </row>
        <row r="5089">
          <cell r="H5089">
            <v>84.9</v>
          </cell>
          <cell r="AZ5089">
            <v>0.78434614565628924</v>
          </cell>
        </row>
        <row r="5090">
          <cell r="H5090">
            <v>87.1</v>
          </cell>
          <cell r="AZ5090">
            <v>0.90425111305922545</v>
          </cell>
        </row>
        <row r="5091">
          <cell r="H5091">
            <v>87.1</v>
          </cell>
          <cell r="AZ5091">
            <v>0.92125653406310692</v>
          </cell>
        </row>
        <row r="5092">
          <cell r="H5092">
            <v>87.1</v>
          </cell>
          <cell r="AZ5092">
            <v>0.90325111305922534</v>
          </cell>
        </row>
        <row r="5093">
          <cell r="H5093">
            <v>87.1</v>
          </cell>
          <cell r="AZ5093">
            <v>0.76386336499577656</v>
          </cell>
        </row>
        <row r="5094">
          <cell r="H5094">
            <v>88</v>
          </cell>
          <cell r="AZ5094">
            <v>0.77579781975452422</v>
          </cell>
        </row>
        <row r="5095">
          <cell r="H5095">
            <v>86</v>
          </cell>
          <cell r="AZ5095">
            <v>0.63483087185511411</v>
          </cell>
        </row>
        <row r="5096">
          <cell r="H5096">
            <v>84</v>
          </cell>
          <cell r="AZ5096">
            <v>0.60429491473751873</v>
          </cell>
        </row>
        <row r="5097">
          <cell r="H5097">
            <v>81</v>
          </cell>
          <cell r="AZ5097">
            <v>0.57226549829189566</v>
          </cell>
        </row>
        <row r="5098">
          <cell r="H5098">
            <v>79</v>
          </cell>
          <cell r="AZ5098">
            <v>0.54297050271276148</v>
          </cell>
        </row>
        <row r="5099">
          <cell r="H5099">
            <v>78.400000000000006</v>
          </cell>
          <cell r="AZ5099">
            <v>0.36773598482044439</v>
          </cell>
        </row>
        <row r="5100">
          <cell r="H5100">
            <v>77.900000000000006</v>
          </cell>
          <cell r="AZ5100">
            <v>0.35931069746412247</v>
          </cell>
        </row>
        <row r="5101">
          <cell r="H5101">
            <v>77.400000000000006</v>
          </cell>
          <cell r="AZ5101">
            <v>0.35113541010780075</v>
          </cell>
        </row>
        <row r="5102">
          <cell r="H5102">
            <v>76.599999999999994</v>
          </cell>
          <cell r="AZ5102">
            <v>0.34529995033768568</v>
          </cell>
        </row>
        <row r="5103">
          <cell r="H5103">
            <v>76.099999999999994</v>
          </cell>
          <cell r="AZ5103">
            <v>0.33647724918826033</v>
          </cell>
        </row>
        <row r="5104">
          <cell r="H5104">
            <v>75.599999999999994</v>
          </cell>
          <cell r="AZ5104">
            <v>0.32815454803883509</v>
          </cell>
        </row>
        <row r="5105">
          <cell r="H5105">
            <v>75</v>
          </cell>
          <cell r="AZ5105">
            <v>0.31879230665952474</v>
          </cell>
        </row>
        <row r="5106">
          <cell r="H5106">
            <v>73.900000000000006</v>
          </cell>
          <cell r="AZ5106">
            <v>0.30410736413078915</v>
          </cell>
        </row>
        <row r="5107">
          <cell r="H5107">
            <v>73.900000000000006</v>
          </cell>
          <cell r="AZ5107">
            <v>0.46068230642628955</v>
          </cell>
        </row>
        <row r="5108">
          <cell r="H5108">
            <v>75</v>
          </cell>
          <cell r="AZ5108">
            <v>0.47717724895502556</v>
          </cell>
        </row>
        <row r="5109">
          <cell r="H5109">
            <v>79</v>
          </cell>
          <cell r="AZ5109">
            <v>0.57077760260225352</v>
          </cell>
        </row>
        <row r="5110">
          <cell r="H5110">
            <v>82</v>
          </cell>
          <cell r="AZ5110">
            <v>0.78746681949500152</v>
          </cell>
        </row>
        <row r="5111">
          <cell r="H5111">
            <v>86</v>
          </cell>
          <cell r="AZ5111">
            <v>0.89001149590848416</v>
          </cell>
        </row>
        <row r="5112">
          <cell r="H5112">
            <v>90</v>
          </cell>
          <cell r="AZ5112">
            <v>0.94473892593876185</v>
          </cell>
        </row>
        <row r="5113">
          <cell r="H5113">
            <v>91.9</v>
          </cell>
          <cell r="AZ5113">
            <v>0.89929946389754267</v>
          </cell>
        </row>
        <row r="5114">
          <cell r="H5114">
            <v>93</v>
          </cell>
          <cell r="AZ5114">
            <v>0.97807836534573234</v>
          </cell>
        </row>
        <row r="5115">
          <cell r="H5115">
            <v>93</v>
          </cell>
          <cell r="AZ5115">
            <v>0.97757836534573239</v>
          </cell>
        </row>
        <row r="5116">
          <cell r="H5116">
            <v>95</v>
          </cell>
          <cell r="AZ5116">
            <v>1.0140764904265696</v>
          </cell>
        </row>
        <row r="5117">
          <cell r="H5117">
            <v>95</v>
          </cell>
          <cell r="AZ5117">
            <v>0.92727171165738564</v>
          </cell>
        </row>
        <row r="5118">
          <cell r="H5118">
            <v>95</v>
          </cell>
          <cell r="AZ5118">
            <v>0.92539171165738554</v>
          </cell>
        </row>
        <row r="5119">
          <cell r="H5119">
            <v>91.9</v>
          </cell>
          <cell r="AZ5119">
            <v>0.71294432048177092</v>
          </cell>
        </row>
        <row r="5120">
          <cell r="H5120">
            <v>87.1</v>
          </cell>
          <cell r="AZ5120">
            <v>0.61451084754034813</v>
          </cell>
        </row>
        <row r="5121">
          <cell r="H5121">
            <v>78.099999999999994</v>
          </cell>
          <cell r="AZ5121">
            <v>0.5227322268506932</v>
          </cell>
        </row>
        <row r="5122">
          <cell r="H5122">
            <v>82</v>
          </cell>
          <cell r="AZ5122">
            <v>0.57014044966236388</v>
          </cell>
        </row>
        <row r="5123">
          <cell r="H5123">
            <v>81</v>
          </cell>
          <cell r="AZ5123">
            <v>0.39978972045262834</v>
          </cell>
        </row>
        <row r="5124">
          <cell r="H5124">
            <v>79</v>
          </cell>
          <cell r="AZ5124">
            <v>0.36562391585492704</v>
          </cell>
        </row>
        <row r="5125">
          <cell r="H5125">
            <v>78.099999999999994</v>
          </cell>
          <cell r="AZ5125">
            <v>0.35351805378596157</v>
          </cell>
        </row>
        <row r="5126">
          <cell r="H5126">
            <v>77</v>
          </cell>
          <cell r="AZ5126">
            <v>0.33920811125722594</v>
          </cell>
        </row>
        <row r="5127">
          <cell r="H5127">
            <v>77</v>
          </cell>
          <cell r="AZ5127">
            <v>0.345708111257226</v>
          </cell>
        </row>
        <row r="5128">
          <cell r="H5128">
            <v>75.900000000000006</v>
          </cell>
          <cell r="AZ5128">
            <v>0.32402316872849035</v>
          </cell>
        </row>
        <row r="5129">
          <cell r="H5129">
            <v>75</v>
          </cell>
          <cell r="AZ5129">
            <v>0.31179230665952473</v>
          </cell>
        </row>
        <row r="5130">
          <cell r="H5130">
            <v>73.900000000000006</v>
          </cell>
          <cell r="AZ5130">
            <v>0.29710736413078914</v>
          </cell>
        </row>
        <row r="5131">
          <cell r="H5131">
            <v>75</v>
          </cell>
          <cell r="AZ5131">
            <v>0.47667724895502556</v>
          </cell>
        </row>
        <row r="5132">
          <cell r="H5132">
            <v>75</v>
          </cell>
          <cell r="AZ5132">
            <v>0.47717724895502556</v>
          </cell>
        </row>
        <row r="5133">
          <cell r="H5133">
            <v>78.099999999999994</v>
          </cell>
          <cell r="AZ5133">
            <v>0.55325033345659191</v>
          </cell>
        </row>
        <row r="5134">
          <cell r="H5134">
            <v>82.9</v>
          </cell>
          <cell r="AZ5134">
            <v>0.82251454448928774</v>
          </cell>
        </row>
        <row r="5135">
          <cell r="H5135">
            <v>87.1</v>
          </cell>
          <cell r="AZ5135">
            <v>0.91346632568762853</v>
          </cell>
        </row>
        <row r="5136">
          <cell r="H5136">
            <v>89.1</v>
          </cell>
          <cell r="AZ5136">
            <v>0.93921703898258446</v>
          </cell>
        </row>
        <row r="5137">
          <cell r="H5137">
            <v>91</v>
          </cell>
          <cell r="AZ5137">
            <v>0.92328331176846445</v>
          </cell>
        </row>
        <row r="5138">
          <cell r="H5138">
            <v>93</v>
          </cell>
          <cell r="AZ5138">
            <v>0.99406594473881649</v>
          </cell>
        </row>
        <row r="5139">
          <cell r="H5139">
            <v>93</v>
          </cell>
          <cell r="AZ5139">
            <v>0.96483826301686881</v>
          </cell>
        </row>
        <row r="5140">
          <cell r="H5140">
            <v>93.9</v>
          </cell>
          <cell r="AZ5140">
            <v>0.96825981712860365</v>
          </cell>
        </row>
        <row r="5141">
          <cell r="H5141">
            <v>95</v>
          </cell>
          <cell r="AZ5141">
            <v>0.91375615888303841</v>
          </cell>
        </row>
        <row r="5142">
          <cell r="H5142">
            <v>93.9</v>
          </cell>
          <cell r="AZ5142">
            <v>0.88901942973462766</v>
          </cell>
        </row>
        <row r="5143">
          <cell r="H5143">
            <v>91</v>
          </cell>
          <cell r="AZ5143">
            <v>0.68637064111645452</v>
          </cell>
        </row>
        <row r="5144">
          <cell r="H5144">
            <v>91</v>
          </cell>
          <cell r="AZ5144">
            <v>0.69223445496740377</v>
          </cell>
        </row>
        <row r="5145">
          <cell r="H5145">
            <v>87.1</v>
          </cell>
          <cell r="AZ5145">
            <v>0.64540469369419418</v>
          </cell>
        </row>
        <row r="5146">
          <cell r="H5146">
            <v>75.900000000000006</v>
          </cell>
          <cell r="AZ5146">
            <v>0.48024541871629867</v>
          </cell>
        </row>
        <row r="5147">
          <cell r="H5147">
            <v>77</v>
          </cell>
          <cell r="AZ5147">
            <v>0.34595811125722598</v>
          </cell>
        </row>
        <row r="5148">
          <cell r="H5148">
            <v>77</v>
          </cell>
          <cell r="AZ5148">
            <v>0.345708111257226</v>
          </cell>
        </row>
        <row r="5149">
          <cell r="H5149">
            <v>75.900000000000006</v>
          </cell>
          <cell r="AZ5149">
            <v>0.34702316872849043</v>
          </cell>
        </row>
        <row r="5150">
          <cell r="H5150">
            <v>75.900000000000006</v>
          </cell>
          <cell r="AZ5150">
            <v>0.34752316872849043</v>
          </cell>
        </row>
        <row r="5151">
          <cell r="H5151">
            <v>75</v>
          </cell>
          <cell r="AZ5151">
            <v>0.32741730665952473</v>
          </cell>
        </row>
        <row r="5152">
          <cell r="H5152">
            <v>75</v>
          </cell>
          <cell r="AZ5152">
            <v>0.31879230665952474</v>
          </cell>
        </row>
        <row r="5153">
          <cell r="H5153">
            <v>75</v>
          </cell>
          <cell r="AZ5153">
            <v>0.32741730665952473</v>
          </cell>
        </row>
        <row r="5154">
          <cell r="H5154">
            <v>75</v>
          </cell>
          <cell r="AZ5154">
            <v>0.31879230665952474</v>
          </cell>
        </row>
        <row r="5155">
          <cell r="H5155">
            <v>75</v>
          </cell>
          <cell r="AZ5155">
            <v>0.47667724895502556</v>
          </cell>
        </row>
        <row r="5156">
          <cell r="H5156">
            <v>75</v>
          </cell>
          <cell r="AZ5156">
            <v>0.489278787416564</v>
          </cell>
        </row>
        <row r="5157">
          <cell r="H5157">
            <v>78.099999999999994</v>
          </cell>
          <cell r="AZ5157">
            <v>0.54311169548905491</v>
          </cell>
        </row>
        <row r="5158">
          <cell r="H5158">
            <v>82</v>
          </cell>
          <cell r="AZ5158">
            <v>0.75916294908215742</v>
          </cell>
        </row>
        <row r="5159">
          <cell r="H5159">
            <v>84</v>
          </cell>
          <cell r="AZ5159">
            <v>0.80261469823632237</v>
          </cell>
        </row>
        <row r="5160">
          <cell r="H5160">
            <v>87.1</v>
          </cell>
          <cell r="AZ5160">
            <v>0.88306462976314037</v>
          </cell>
        </row>
        <row r="5161">
          <cell r="H5161">
            <v>89.1</v>
          </cell>
          <cell r="AZ5161">
            <v>0.85477176693421653</v>
          </cell>
        </row>
        <row r="5162">
          <cell r="H5162">
            <v>91</v>
          </cell>
          <cell r="AZ5162">
            <v>0.98109274666086888</v>
          </cell>
        </row>
        <row r="5163">
          <cell r="H5163">
            <v>91.9</v>
          </cell>
          <cell r="AZ5163">
            <v>0.96995091846178905</v>
          </cell>
        </row>
        <row r="5164">
          <cell r="H5164">
            <v>93</v>
          </cell>
          <cell r="AZ5164">
            <v>0.99306594473881638</v>
          </cell>
        </row>
        <row r="5165">
          <cell r="H5165">
            <v>93</v>
          </cell>
          <cell r="AZ5165">
            <v>0.91163958957626201</v>
          </cell>
        </row>
        <row r="5166">
          <cell r="H5166">
            <v>93</v>
          </cell>
          <cell r="AZ5166">
            <v>0.90975958957626213</v>
          </cell>
        </row>
        <row r="5167">
          <cell r="H5167">
            <v>91</v>
          </cell>
          <cell r="AZ5167">
            <v>0.68637064111645452</v>
          </cell>
        </row>
        <row r="5168">
          <cell r="H5168">
            <v>82.9</v>
          </cell>
          <cell r="AZ5168">
            <v>0.59417631173132934</v>
          </cell>
        </row>
        <row r="5169">
          <cell r="H5169">
            <v>80.099999999999994</v>
          </cell>
          <cell r="AZ5169">
            <v>0.56421841606377843</v>
          </cell>
        </row>
        <row r="5170">
          <cell r="H5170">
            <v>75.900000000000006</v>
          </cell>
          <cell r="AZ5170">
            <v>0.5365438802547603</v>
          </cell>
        </row>
        <row r="5171">
          <cell r="H5171">
            <v>75.900000000000006</v>
          </cell>
          <cell r="AZ5171">
            <v>0.35652316872849033</v>
          </cell>
        </row>
        <row r="5172">
          <cell r="H5172">
            <v>78.099999999999994</v>
          </cell>
          <cell r="AZ5172">
            <v>0.37664305378596158</v>
          </cell>
        </row>
        <row r="5173">
          <cell r="H5173">
            <v>75.900000000000006</v>
          </cell>
          <cell r="AZ5173">
            <v>0.34702316872849043</v>
          </cell>
        </row>
        <row r="5174">
          <cell r="H5174">
            <v>75</v>
          </cell>
          <cell r="AZ5174">
            <v>0.34466730665952477</v>
          </cell>
        </row>
        <row r="5175">
          <cell r="H5175">
            <v>75.900000000000006</v>
          </cell>
          <cell r="AZ5175">
            <v>0.33964816872849035</v>
          </cell>
        </row>
        <row r="5176">
          <cell r="H5176">
            <v>77</v>
          </cell>
          <cell r="AZ5176">
            <v>0.36183311125722595</v>
          </cell>
        </row>
        <row r="5177">
          <cell r="H5177">
            <v>75</v>
          </cell>
          <cell r="AZ5177">
            <v>0.33491730665952485</v>
          </cell>
        </row>
        <row r="5178">
          <cell r="H5178">
            <v>75</v>
          </cell>
          <cell r="AZ5178">
            <v>0.32741730665952473</v>
          </cell>
        </row>
        <row r="5179">
          <cell r="H5179">
            <v>73.900000000000006</v>
          </cell>
          <cell r="AZ5179">
            <v>0.48313153719552038</v>
          </cell>
        </row>
        <row r="5180">
          <cell r="H5180">
            <v>75</v>
          </cell>
          <cell r="AZ5180">
            <v>0.489278787416564</v>
          </cell>
        </row>
        <row r="5181">
          <cell r="H5181">
            <v>77</v>
          </cell>
          <cell r="AZ5181">
            <v>0.52551010483477723</v>
          </cell>
        </row>
        <row r="5182">
          <cell r="H5182">
            <v>78.099999999999994</v>
          </cell>
          <cell r="AZ5182">
            <v>0.69842408487358354</v>
          </cell>
        </row>
        <row r="5183">
          <cell r="H5183">
            <v>82</v>
          </cell>
          <cell r="AZ5183">
            <v>0.81236287230540971</v>
          </cell>
        </row>
        <row r="5184">
          <cell r="H5184">
            <v>84</v>
          </cell>
          <cell r="AZ5184">
            <v>0.83746516188388698</v>
          </cell>
        </row>
        <row r="5185">
          <cell r="H5185">
            <v>87.1</v>
          </cell>
          <cell r="AZ5185">
            <v>0.83662738525102121</v>
          </cell>
        </row>
        <row r="5186">
          <cell r="H5186">
            <v>86</v>
          </cell>
          <cell r="AZ5186">
            <v>0.86621259106187076</v>
          </cell>
        </row>
        <row r="5187">
          <cell r="H5187">
            <v>89.1</v>
          </cell>
          <cell r="AZ5187">
            <v>0.91488979278981697</v>
          </cell>
        </row>
        <row r="5188">
          <cell r="H5188">
            <v>77</v>
          </cell>
          <cell r="AZ5188">
            <v>0.65782915919122675</v>
          </cell>
        </row>
        <row r="5189">
          <cell r="H5189">
            <v>82.9</v>
          </cell>
          <cell r="AZ5189">
            <v>0.67467954630017313</v>
          </cell>
        </row>
        <row r="5190">
          <cell r="H5190">
            <v>88</v>
          </cell>
          <cell r="AZ5190">
            <v>0.78405553575339682</v>
          </cell>
        </row>
        <row r="5191">
          <cell r="H5191">
            <v>84</v>
          </cell>
          <cell r="AZ5191">
            <v>0.6224481773369881</v>
          </cell>
        </row>
        <row r="5192">
          <cell r="H5192">
            <v>82.9</v>
          </cell>
          <cell r="AZ5192">
            <v>0.42691598482044429</v>
          </cell>
        </row>
        <row r="5193">
          <cell r="H5193">
            <v>80.099999999999994</v>
          </cell>
          <cell r="AZ5193">
            <v>0.38843385838366262</v>
          </cell>
        </row>
        <row r="5194">
          <cell r="H5194">
            <v>78.099999999999994</v>
          </cell>
          <cell r="AZ5194">
            <v>0.37014305378596152</v>
          </cell>
        </row>
        <row r="5195">
          <cell r="H5195">
            <v>77</v>
          </cell>
          <cell r="AZ5195">
            <v>0.36233311125722595</v>
          </cell>
        </row>
        <row r="5196">
          <cell r="H5196">
            <v>75.900000000000006</v>
          </cell>
          <cell r="AZ5196">
            <v>0.34752316872849043</v>
          </cell>
        </row>
        <row r="5197">
          <cell r="H5197">
            <v>75.900000000000006</v>
          </cell>
          <cell r="AZ5197">
            <v>0.34752316872849043</v>
          </cell>
        </row>
        <row r="5198">
          <cell r="H5198">
            <v>75</v>
          </cell>
          <cell r="AZ5198">
            <v>0.34466730665952477</v>
          </cell>
        </row>
        <row r="5199">
          <cell r="H5199">
            <v>75</v>
          </cell>
          <cell r="AZ5199">
            <v>0.33491730665952485</v>
          </cell>
        </row>
        <row r="5200">
          <cell r="H5200">
            <v>73.900000000000006</v>
          </cell>
          <cell r="AZ5200">
            <v>0.31273236413078914</v>
          </cell>
        </row>
        <row r="5201">
          <cell r="H5201">
            <v>73.900000000000006</v>
          </cell>
          <cell r="AZ5201">
            <v>0.31273236413078914</v>
          </cell>
        </row>
        <row r="5202">
          <cell r="H5202">
            <v>73.900000000000006</v>
          </cell>
          <cell r="AZ5202">
            <v>0.31273236413078914</v>
          </cell>
        </row>
        <row r="5203">
          <cell r="H5203">
            <v>73</v>
          </cell>
          <cell r="AZ5203">
            <v>0.3085015020618237</v>
          </cell>
        </row>
        <row r="5204">
          <cell r="H5204">
            <v>73</v>
          </cell>
          <cell r="AZ5204">
            <v>0.3090015020618237</v>
          </cell>
        </row>
        <row r="5205">
          <cell r="H5205">
            <v>73.900000000000006</v>
          </cell>
          <cell r="AZ5205">
            <v>0.32160736413078916</v>
          </cell>
        </row>
        <row r="5206">
          <cell r="H5206">
            <v>75</v>
          </cell>
          <cell r="AZ5206">
            <v>0.32029230665952474</v>
          </cell>
        </row>
        <row r="5207">
          <cell r="H5207">
            <v>78.099999999999994</v>
          </cell>
          <cell r="AZ5207">
            <v>0.37014305378596152</v>
          </cell>
        </row>
        <row r="5208">
          <cell r="H5208">
            <v>81</v>
          </cell>
          <cell r="AZ5208">
            <v>0.40916472045262825</v>
          </cell>
        </row>
        <row r="5209">
          <cell r="H5209">
            <v>82</v>
          </cell>
          <cell r="AZ5209">
            <v>0.42343512275147882</v>
          </cell>
        </row>
        <row r="5210">
          <cell r="H5210">
            <v>84.9</v>
          </cell>
          <cell r="AZ5210">
            <v>0.64618557786749209</v>
          </cell>
        </row>
        <row r="5211">
          <cell r="H5211">
            <v>84.9</v>
          </cell>
          <cell r="AZ5211">
            <v>0.63533788555979998</v>
          </cell>
        </row>
        <row r="5212">
          <cell r="H5212">
            <v>84.9</v>
          </cell>
          <cell r="AZ5212">
            <v>0.63483788555980003</v>
          </cell>
        </row>
        <row r="5213">
          <cell r="H5213">
            <v>82</v>
          </cell>
          <cell r="AZ5213">
            <v>0.61556506504697928</v>
          </cell>
        </row>
        <row r="5214">
          <cell r="H5214">
            <v>81</v>
          </cell>
          <cell r="AZ5214">
            <v>0.57743273967120601</v>
          </cell>
        </row>
        <row r="5215">
          <cell r="H5215">
            <v>77</v>
          </cell>
          <cell r="AZ5215">
            <v>0.49724036124503368</v>
          </cell>
        </row>
        <row r="5216">
          <cell r="H5216">
            <v>79</v>
          </cell>
          <cell r="AZ5216">
            <v>0.52662501199658118</v>
          </cell>
        </row>
        <row r="5217">
          <cell r="H5217">
            <v>78.099999999999994</v>
          </cell>
          <cell r="AZ5217">
            <v>0.5227322268506932</v>
          </cell>
        </row>
        <row r="5218">
          <cell r="H5218">
            <v>75.900000000000006</v>
          </cell>
          <cell r="AZ5218">
            <v>0.51301618794706794</v>
          </cell>
        </row>
        <row r="5219">
          <cell r="H5219">
            <v>75.900000000000006</v>
          </cell>
          <cell r="AZ5219">
            <v>0.48989157256245258</v>
          </cell>
        </row>
        <row r="5220">
          <cell r="H5220">
            <v>75.900000000000006</v>
          </cell>
          <cell r="AZ5220">
            <v>0.5021684956393756</v>
          </cell>
        </row>
        <row r="5221">
          <cell r="H5221">
            <v>75.900000000000006</v>
          </cell>
          <cell r="AZ5221">
            <v>0.48989157256245258</v>
          </cell>
        </row>
        <row r="5222">
          <cell r="H5222">
            <v>75</v>
          </cell>
          <cell r="AZ5222">
            <v>0.32791730665952473</v>
          </cell>
        </row>
        <row r="5223">
          <cell r="H5223">
            <v>73.900000000000006</v>
          </cell>
          <cell r="AZ5223">
            <v>0.32010736413078916</v>
          </cell>
        </row>
        <row r="5224">
          <cell r="H5224">
            <v>73</v>
          </cell>
          <cell r="AZ5224">
            <v>0.30050150206182363</v>
          </cell>
        </row>
        <row r="5225">
          <cell r="H5225">
            <v>73</v>
          </cell>
          <cell r="AZ5225">
            <v>0.30050150206182363</v>
          </cell>
        </row>
        <row r="5226">
          <cell r="H5226">
            <v>73</v>
          </cell>
          <cell r="AZ5226">
            <v>0.30050150206182363</v>
          </cell>
        </row>
        <row r="5227">
          <cell r="H5227">
            <v>73</v>
          </cell>
          <cell r="AZ5227">
            <v>0.30100150206182369</v>
          </cell>
        </row>
        <row r="5228">
          <cell r="H5228">
            <v>73.900000000000006</v>
          </cell>
          <cell r="AZ5228">
            <v>0.31373236413078909</v>
          </cell>
        </row>
        <row r="5229">
          <cell r="H5229">
            <v>75.900000000000006</v>
          </cell>
          <cell r="AZ5229">
            <v>0.34114816872849035</v>
          </cell>
        </row>
        <row r="5230">
          <cell r="H5230">
            <v>80.099999999999994</v>
          </cell>
          <cell r="AZ5230">
            <v>0.40505885838366268</v>
          </cell>
        </row>
        <row r="5231">
          <cell r="H5231">
            <v>84.9</v>
          </cell>
          <cell r="AZ5231">
            <v>0.46208178941814554</v>
          </cell>
        </row>
        <row r="5232">
          <cell r="H5232">
            <v>87.1</v>
          </cell>
          <cell r="AZ5232">
            <v>0.48282667447561667</v>
          </cell>
        </row>
        <row r="5233">
          <cell r="H5233">
            <v>88</v>
          </cell>
          <cell r="AZ5233">
            <v>0.49555753654458212</v>
          </cell>
        </row>
        <row r="5234">
          <cell r="H5234">
            <v>90</v>
          </cell>
          <cell r="AZ5234">
            <v>0.50722334114228351</v>
          </cell>
        </row>
        <row r="5235">
          <cell r="H5235">
            <v>91</v>
          </cell>
          <cell r="AZ5235">
            <v>0.52861874344113402</v>
          </cell>
        </row>
        <row r="5236">
          <cell r="H5236">
            <v>89.1</v>
          </cell>
          <cell r="AZ5236">
            <v>0.50224247907331787</v>
          </cell>
        </row>
        <row r="5237">
          <cell r="H5237">
            <v>91</v>
          </cell>
          <cell r="AZ5237">
            <v>0.52811874344113396</v>
          </cell>
        </row>
        <row r="5238">
          <cell r="H5238">
            <v>90</v>
          </cell>
          <cell r="AZ5238">
            <v>0.49884834114228338</v>
          </cell>
        </row>
        <row r="5239">
          <cell r="H5239">
            <v>90</v>
          </cell>
          <cell r="AZ5239">
            <v>0.49297334114228342</v>
          </cell>
        </row>
        <row r="5240">
          <cell r="H5240">
            <v>88</v>
          </cell>
          <cell r="AZ5240">
            <v>0.48030753654458219</v>
          </cell>
        </row>
        <row r="5241">
          <cell r="H5241">
            <v>86</v>
          </cell>
          <cell r="AZ5241">
            <v>0.46814173194688125</v>
          </cell>
        </row>
        <row r="5242">
          <cell r="H5242">
            <v>84</v>
          </cell>
          <cell r="AZ5242">
            <v>0.44985092734917981</v>
          </cell>
        </row>
        <row r="5243">
          <cell r="H5243">
            <v>82</v>
          </cell>
          <cell r="AZ5243">
            <v>0.42243512275147876</v>
          </cell>
        </row>
        <row r="5244">
          <cell r="H5244">
            <v>81</v>
          </cell>
          <cell r="AZ5244">
            <v>0.40866472045262831</v>
          </cell>
        </row>
        <row r="5245">
          <cell r="H5245">
            <v>79</v>
          </cell>
          <cell r="AZ5245">
            <v>0.3892489158549271</v>
          </cell>
        </row>
        <row r="5246">
          <cell r="H5246">
            <v>77</v>
          </cell>
          <cell r="AZ5246">
            <v>0.36233311125722595</v>
          </cell>
        </row>
        <row r="5247">
          <cell r="H5247">
            <v>77</v>
          </cell>
          <cell r="AZ5247">
            <v>0.36183311125722595</v>
          </cell>
        </row>
        <row r="5248">
          <cell r="H5248">
            <v>75.900000000000006</v>
          </cell>
          <cell r="AZ5248">
            <v>0.34702316872849043</v>
          </cell>
        </row>
        <row r="5249">
          <cell r="H5249">
            <v>75</v>
          </cell>
          <cell r="AZ5249">
            <v>0.33491730665952485</v>
          </cell>
        </row>
        <row r="5250">
          <cell r="H5250">
            <v>73.900000000000006</v>
          </cell>
          <cell r="AZ5250">
            <v>0.32010736413078916</v>
          </cell>
        </row>
        <row r="5251">
          <cell r="H5251">
            <v>73</v>
          </cell>
          <cell r="AZ5251">
            <v>0.45939413520843858</v>
          </cell>
        </row>
        <row r="5252">
          <cell r="H5252">
            <v>73.900000000000006</v>
          </cell>
          <cell r="AZ5252">
            <v>0.48363153719552032</v>
          </cell>
        </row>
        <row r="5253">
          <cell r="H5253">
            <v>78.099999999999994</v>
          </cell>
          <cell r="AZ5253">
            <v>0.56088224253611352</v>
          </cell>
        </row>
        <row r="5254">
          <cell r="H5254">
            <v>82</v>
          </cell>
          <cell r="AZ5254">
            <v>0.78526986754112993</v>
          </cell>
        </row>
        <row r="5255">
          <cell r="H5255">
            <v>84.9</v>
          </cell>
          <cell r="AZ5255">
            <v>0.83430108954372251</v>
          </cell>
        </row>
        <row r="5256">
          <cell r="H5256">
            <v>87.1</v>
          </cell>
          <cell r="AZ5256">
            <v>0.8671666904613986</v>
          </cell>
        </row>
        <row r="5257">
          <cell r="H5257">
            <v>87.1</v>
          </cell>
          <cell r="AZ5257">
            <v>0.80833086862258086</v>
          </cell>
        </row>
        <row r="5258">
          <cell r="H5258">
            <v>90</v>
          </cell>
          <cell r="AZ5258">
            <v>0.92900561404086623</v>
          </cell>
        </row>
        <row r="5259">
          <cell r="H5259">
            <v>89.1</v>
          </cell>
          <cell r="AZ5259">
            <v>0.93958453998165392</v>
          </cell>
        </row>
        <row r="5260">
          <cell r="H5260">
            <v>91</v>
          </cell>
          <cell r="AZ5260">
            <v>0.96346737947451178</v>
          </cell>
        </row>
        <row r="5261">
          <cell r="H5261">
            <v>89.1</v>
          </cell>
          <cell r="AZ5261">
            <v>0.86702556331023029</v>
          </cell>
        </row>
        <row r="5262">
          <cell r="H5262">
            <v>87.1</v>
          </cell>
          <cell r="AZ5262">
            <v>0.79135115548682189</v>
          </cell>
        </row>
        <row r="5263">
          <cell r="H5263">
            <v>77</v>
          </cell>
          <cell r="AZ5263">
            <v>0.47792189970657245</v>
          </cell>
        </row>
        <row r="5264">
          <cell r="H5264">
            <v>78.099999999999994</v>
          </cell>
          <cell r="AZ5264">
            <v>0.54585684223530861</v>
          </cell>
        </row>
        <row r="5265">
          <cell r="H5265">
            <v>73</v>
          </cell>
          <cell r="AZ5265">
            <v>0.4379710584657302</v>
          </cell>
        </row>
        <row r="5266">
          <cell r="H5266">
            <v>73</v>
          </cell>
          <cell r="AZ5266">
            <v>0.44729259684646355</v>
          </cell>
        </row>
        <row r="5267">
          <cell r="H5267">
            <v>72</v>
          </cell>
          <cell r="AZ5267">
            <v>0.27848109976297308</v>
          </cell>
        </row>
        <row r="5268">
          <cell r="H5268">
            <v>73</v>
          </cell>
          <cell r="AZ5268">
            <v>0.28487650206182363</v>
          </cell>
        </row>
        <row r="5269">
          <cell r="H5269">
            <v>73</v>
          </cell>
          <cell r="AZ5269">
            <v>0.29187650206182369</v>
          </cell>
        </row>
        <row r="5270">
          <cell r="H5270">
            <v>71.099999999999994</v>
          </cell>
          <cell r="AZ5270">
            <v>0.26650023769400749</v>
          </cell>
        </row>
        <row r="5271">
          <cell r="H5271">
            <v>71.099999999999994</v>
          </cell>
          <cell r="AZ5271">
            <v>0.26600023769400749</v>
          </cell>
        </row>
        <row r="5272">
          <cell r="H5272">
            <v>70</v>
          </cell>
          <cell r="AZ5272">
            <v>0.24431529516527192</v>
          </cell>
        </row>
        <row r="5273">
          <cell r="H5273">
            <v>69.099999999999994</v>
          </cell>
          <cell r="AZ5273">
            <v>0.2322094330963064</v>
          </cell>
        </row>
        <row r="5274">
          <cell r="H5274">
            <v>69.099999999999994</v>
          </cell>
          <cell r="AZ5274">
            <v>0.22408443309630646</v>
          </cell>
        </row>
        <row r="5275">
          <cell r="H5275">
            <v>69.099999999999994</v>
          </cell>
          <cell r="AZ5275">
            <v>0.35746745231488408</v>
          </cell>
        </row>
        <row r="5276">
          <cell r="H5276">
            <v>71.099999999999994</v>
          </cell>
          <cell r="AZ5276">
            <v>0.38735210306643125</v>
          </cell>
        </row>
        <row r="5277">
          <cell r="H5277">
            <v>73.900000000000006</v>
          </cell>
          <cell r="AZ5277">
            <v>0.45236076796475116</v>
          </cell>
        </row>
        <row r="5278">
          <cell r="H5278">
            <v>77</v>
          </cell>
          <cell r="AZ5278">
            <v>0.67064060358735778</v>
          </cell>
        </row>
        <row r="5279">
          <cell r="H5279">
            <v>80.099999999999994</v>
          </cell>
          <cell r="AZ5279">
            <v>0.76516828564346306</v>
          </cell>
        </row>
        <row r="5280">
          <cell r="H5280">
            <v>84.9</v>
          </cell>
          <cell r="AZ5280">
            <v>0.8668805755771154</v>
          </cell>
        </row>
        <row r="5281">
          <cell r="H5281">
            <v>88</v>
          </cell>
          <cell r="AZ5281">
            <v>0.87547399828774608</v>
          </cell>
        </row>
        <row r="5282">
          <cell r="H5282">
            <v>89.1</v>
          </cell>
          <cell r="AZ5282">
            <v>0.9568091018795496</v>
          </cell>
        </row>
        <row r="5283">
          <cell r="H5283">
            <v>88</v>
          </cell>
          <cell r="AZ5283">
            <v>0.91596015711275436</v>
          </cell>
        </row>
        <row r="5284">
          <cell r="H5284">
            <v>88</v>
          </cell>
          <cell r="AZ5284">
            <v>0.93219840914168872</v>
          </cell>
        </row>
        <row r="5285">
          <cell r="H5285">
            <v>87.1</v>
          </cell>
          <cell r="AZ5285">
            <v>0.84356071858435444</v>
          </cell>
        </row>
        <row r="5286">
          <cell r="H5286">
            <v>75</v>
          </cell>
          <cell r="AZ5286">
            <v>0.58195099377928472</v>
          </cell>
        </row>
        <row r="5287">
          <cell r="H5287">
            <v>80.099999999999994</v>
          </cell>
          <cell r="AZ5287">
            <v>0.58714149298685536</v>
          </cell>
        </row>
        <row r="5288">
          <cell r="H5288">
            <v>82</v>
          </cell>
          <cell r="AZ5288">
            <v>0.62761429581621009</v>
          </cell>
        </row>
        <row r="5289">
          <cell r="H5289">
            <v>79</v>
          </cell>
          <cell r="AZ5289">
            <v>0.59645424276581172</v>
          </cell>
        </row>
        <row r="5290">
          <cell r="H5290">
            <v>78.099999999999994</v>
          </cell>
          <cell r="AZ5290">
            <v>0.55765991915838553</v>
          </cell>
        </row>
        <row r="5291">
          <cell r="H5291">
            <v>78.099999999999994</v>
          </cell>
          <cell r="AZ5291">
            <v>0.3940180537859615</v>
          </cell>
        </row>
        <row r="5292">
          <cell r="H5292">
            <v>78.099999999999994</v>
          </cell>
          <cell r="AZ5292">
            <v>0.39376805378596152</v>
          </cell>
        </row>
        <row r="5293">
          <cell r="H5293">
            <v>78.099999999999994</v>
          </cell>
          <cell r="AZ5293">
            <v>0.39376805378596152</v>
          </cell>
        </row>
        <row r="5294">
          <cell r="H5294">
            <v>77</v>
          </cell>
          <cell r="AZ5294">
            <v>0.37158311125722598</v>
          </cell>
        </row>
        <row r="5295">
          <cell r="H5295">
            <v>75.900000000000006</v>
          </cell>
          <cell r="AZ5295">
            <v>0.35627316872849035</v>
          </cell>
        </row>
        <row r="5296">
          <cell r="H5296">
            <v>77</v>
          </cell>
          <cell r="AZ5296">
            <v>0.35433311125722594</v>
          </cell>
        </row>
        <row r="5297">
          <cell r="H5297">
            <v>75.900000000000006</v>
          </cell>
          <cell r="AZ5297">
            <v>0.33964816872849035</v>
          </cell>
        </row>
        <row r="5298">
          <cell r="H5298">
            <v>75.900000000000006</v>
          </cell>
          <cell r="AZ5298">
            <v>0.33089816872849043</v>
          </cell>
        </row>
        <row r="5299">
          <cell r="H5299">
            <v>75.900000000000006</v>
          </cell>
          <cell r="AZ5299">
            <v>0.48989157256245258</v>
          </cell>
        </row>
        <row r="5300">
          <cell r="H5300">
            <v>75.900000000000006</v>
          </cell>
          <cell r="AZ5300">
            <v>0.50266849563937555</v>
          </cell>
        </row>
        <row r="5301">
          <cell r="H5301">
            <v>79</v>
          </cell>
          <cell r="AZ5301">
            <v>0.60779407776986105</v>
          </cell>
        </row>
        <row r="5302">
          <cell r="H5302">
            <v>82</v>
          </cell>
          <cell r="AZ5302">
            <v>0.83495182522894629</v>
          </cell>
        </row>
        <row r="5303">
          <cell r="H5303">
            <v>86</v>
          </cell>
          <cell r="AZ5303">
            <v>0.89001149590848416</v>
          </cell>
        </row>
        <row r="5304">
          <cell r="H5304">
            <v>87.1</v>
          </cell>
          <cell r="AZ5304">
            <v>0.88306462976314037</v>
          </cell>
        </row>
        <row r="5305">
          <cell r="H5305">
            <v>88</v>
          </cell>
          <cell r="AZ5305">
            <v>0.87547399828774608</v>
          </cell>
        </row>
        <row r="5306">
          <cell r="H5306">
            <v>90</v>
          </cell>
          <cell r="AZ5306">
            <v>0.9452389259387618</v>
          </cell>
        </row>
        <row r="5307">
          <cell r="H5307">
            <v>90</v>
          </cell>
          <cell r="AZ5307">
            <v>0.95873085210319386</v>
          </cell>
        </row>
        <row r="5308">
          <cell r="H5308">
            <v>91</v>
          </cell>
          <cell r="AZ5308">
            <v>0.9346600367102692</v>
          </cell>
        </row>
        <row r="5309">
          <cell r="H5309">
            <v>90</v>
          </cell>
          <cell r="AZ5309">
            <v>0.84865181742405482</v>
          </cell>
        </row>
        <row r="5310">
          <cell r="H5310">
            <v>88</v>
          </cell>
          <cell r="AZ5310">
            <v>0.84733327994067298</v>
          </cell>
        </row>
        <row r="5311">
          <cell r="H5311">
            <v>86</v>
          </cell>
          <cell r="AZ5311">
            <v>0.66373282808853584</v>
          </cell>
        </row>
        <row r="5312">
          <cell r="H5312">
            <v>82.9</v>
          </cell>
          <cell r="AZ5312">
            <v>0.59417631173132934</v>
          </cell>
        </row>
        <row r="5313">
          <cell r="H5313">
            <v>82</v>
          </cell>
          <cell r="AZ5313">
            <v>0.59256352658544076</v>
          </cell>
        </row>
        <row r="5314">
          <cell r="H5314">
            <v>82</v>
          </cell>
          <cell r="AZ5314">
            <v>0.57014044966236388</v>
          </cell>
        </row>
        <row r="5315">
          <cell r="H5315">
            <v>82.9</v>
          </cell>
          <cell r="AZ5315">
            <v>0.41866598482044443</v>
          </cell>
        </row>
        <row r="5316">
          <cell r="H5316">
            <v>81</v>
          </cell>
          <cell r="AZ5316">
            <v>0.39953972045262837</v>
          </cell>
        </row>
        <row r="5317">
          <cell r="H5317">
            <v>79</v>
          </cell>
          <cell r="AZ5317">
            <v>0.3887489158549271</v>
          </cell>
        </row>
        <row r="5318">
          <cell r="H5318">
            <v>78.099999999999994</v>
          </cell>
          <cell r="AZ5318">
            <v>0.36964305378596157</v>
          </cell>
        </row>
        <row r="5319">
          <cell r="H5319">
            <v>77</v>
          </cell>
          <cell r="AZ5319">
            <v>0.36183311125722595</v>
          </cell>
        </row>
        <row r="5320">
          <cell r="H5320">
            <v>77</v>
          </cell>
          <cell r="AZ5320">
            <v>0.35433311125722594</v>
          </cell>
        </row>
        <row r="5321">
          <cell r="H5321">
            <v>75</v>
          </cell>
          <cell r="AZ5321">
            <v>0.33491730665952485</v>
          </cell>
        </row>
        <row r="5322">
          <cell r="H5322">
            <v>75.900000000000006</v>
          </cell>
          <cell r="AZ5322">
            <v>0.34702316872849043</v>
          </cell>
        </row>
        <row r="5323">
          <cell r="H5323">
            <v>75.900000000000006</v>
          </cell>
          <cell r="AZ5323">
            <v>0.5021684956393756</v>
          </cell>
        </row>
        <row r="5324">
          <cell r="H5324">
            <v>77</v>
          </cell>
          <cell r="AZ5324">
            <v>0.52918651509118741</v>
          </cell>
        </row>
        <row r="5325">
          <cell r="H5325">
            <v>81</v>
          </cell>
          <cell r="AZ5325">
            <v>0.6338479403238152</v>
          </cell>
        </row>
        <row r="5326">
          <cell r="H5326">
            <v>84</v>
          </cell>
          <cell r="AZ5326">
            <v>0.85993602586511575</v>
          </cell>
        </row>
        <row r="5327">
          <cell r="H5327">
            <v>87.1</v>
          </cell>
          <cell r="AZ5327">
            <v>0.9279433237469088</v>
          </cell>
        </row>
        <row r="5328">
          <cell r="H5328">
            <v>90</v>
          </cell>
          <cell r="AZ5328">
            <v>0.97566844693382182</v>
          </cell>
        </row>
        <row r="5329">
          <cell r="H5329">
            <v>88</v>
          </cell>
          <cell r="AZ5329">
            <v>0.87547399828774608</v>
          </cell>
        </row>
        <row r="5330">
          <cell r="H5330">
            <v>88</v>
          </cell>
          <cell r="AZ5330">
            <v>0.91646015711275441</v>
          </cell>
        </row>
        <row r="5331">
          <cell r="H5331">
            <v>87.1</v>
          </cell>
          <cell r="AZ5331">
            <v>0.89657649461846856</v>
          </cell>
        </row>
        <row r="5332">
          <cell r="H5332">
            <v>88</v>
          </cell>
          <cell r="AZ5332">
            <v>0.93219840914168872</v>
          </cell>
        </row>
        <row r="5333">
          <cell r="H5333">
            <v>89.1</v>
          </cell>
          <cell r="AZ5333">
            <v>0.90174060056755967</v>
          </cell>
        </row>
        <row r="5334">
          <cell r="H5334">
            <v>91</v>
          </cell>
          <cell r="AZ5334">
            <v>0.89508591072908383</v>
          </cell>
        </row>
        <row r="5335">
          <cell r="H5335">
            <v>89.1</v>
          </cell>
          <cell r="AZ5335">
            <v>0.69701088290728008</v>
          </cell>
        </row>
        <row r="5336">
          <cell r="H5336">
            <v>87.1</v>
          </cell>
          <cell r="AZ5336">
            <v>0.66800315523265563</v>
          </cell>
        </row>
        <row r="5337">
          <cell r="H5337">
            <v>84.9</v>
          </cell>
          <cell r="AZ5337">
            <v>0.63533788555979998</v>
          </cell>
        </row>
        <row r="5338">
          <cell r="H5338">
            <v>82</v>
          </cell>
          <cell r="AZ5338">
            <v>0.60258660350851778</v>
          </cell>
        </row>
        <row r="5339">
          <cell r="H5339">
            <v>75.900000000000006</v>
          </cell>
          <cell r="AZ5339">
            <v>0.3472731687284904</v>
          </cell>
        </row>
        <row r="5340">
          <cell r="H5340">
            <v>75</v>
          </cell>
          <cell r="AZ5340">
            <v>0.32741730665952473</v>
          </cell>
        </row>
        <row r="5341">
          <cell r="H5341">
            <v>77</v>
          </cell>
          <cell r="AZ5341">
            <v>0.33870811125722594</v>
          </cell>
        </row>
        <row r="5342">
          <cell r="H5342">
            <v>75</v>
          </cell>
          <cell r="AZ5342">
            <v>0.31929230665952474</v>
          </cell>
        </row>
        <row r="5343">
          <cell r="H5343">
            <v>73.900000000000006</v>
          </cell>
          <cell r="AZ5343">
            <v>0.31273236413078914</v>
          </cell>
        </row>
        <row r="5344">
          <cell r="H5344">
            <v>73</v>
          </cell>
          <cell r="AZ5344">
            <v>0.30050150206182363</v>
          </cell>
        </row>
        <row r="5345">
          <cell r="H5345">
            <v>73.900000000000006</v>
          </cell>
          <cell r="AZ5345">
            <v>0.31273236413078914</v>
          </cell>
        </row>
        <row r="5346">
          <cell r="H5346">
            <v>73</v>
          </cell>
          <cell r="AZ5346">
            <v>0.30050150206182363</v>
          </cell>
        </row>
        <row r="5347">
          <cell r="H5347">
            <v>73</v>
          </cell>
          <cell r="AZ5347">
            <v>0.45939413520843858</v>
          </cell>
        </row>
        <row r="5348">
          <cell r="H5348">
            <v>73</v>
          </cell>
          <cell r="AZ5348">
            <v>0.45989413520843847</v>
          </cell>
        </row>
        <row r="5349">
          <cell r="H5349">
            <v>73.900000000000006</v>
          </cell>
          <cell r="AZ5349">
            <v>0.4904782038621871</v>
          </cell>
        </row>
        <row r="5350">
          <cell r="H5350">
            <v>75.900000000000006</v>
          </cell>
          <cell r="AZ5350">
            <v>0.66928907466250531</v>
          </cell>
        </row>
        <row r="5351">
          <cell r="H5351">
            <v>79</v>
          </cell>
          <cell r="AZ5351">
            <v>0.74891707395348417</v>
          </cell>
        </row>
        <row r="5352">
          <cell r="H5352">
            <v>82</v>
          </cell>
          <cell r="AZ5352">
            <v>0.81236287230540971</v>
          </cell>
        </row>
        <row r="5353">
          <cell r="H5353">
            <v>84</v>
          </cell>
          <cell r="AZ5353">
            <v>0.77229503929230492</v>
          </cell>
        </row>
        <row r="5354">
          <cell r="H5354">
            <v>86</v>
          </cell>
          <cell r="AZ5354">
            <v>0.86621259106187076</v>
          </cell>
        </row>
        <row r="5355">
          <cell r="H5355">
            <v>87.1</v>
          </cell>
          <cell r="AZ5355">
            <v>0.88903988478332285</v>
          </cell>
        </row>
        <row r="5356">
          <cell r="H5356">
            <v>88</v>
          </cell>
          <cell r="AZ5356">
            <v>0.88728905675332048</v>
          </cell>
        </row>
        <row r="5357">
          <cell r="H5357">
            <v>89.1</v>
          </cell>
          <cell r="AZ5357">
            <v>0.80023763326435893</v>
          </cell>
        </row>
        <row r="5358">
          <cell r="H5358">
            <v>75.900000000000006</v>
          </cell>
          <cell r="AZ5358">
            <v>0.56594990840333748</v>
          </cell>
        </row>
        <row r="5359">
          <cell r="H5359">
            <v>77</v>
          </cell>
          <cell r="AZ5359">
            <v>0.52968651509118736</v>
          </cell>
        </row>
        <row r="5360">
          <cell r="H5360">
            <v>75.900000000000006</v>
          </cell>
          <cell r="AZ5360">
            <v>0.3577731687284903</v>
          </cell>
        </row>
        <row r="5361">
          <cell r="H5361">
            <v>75.900000000000006</v>
          </cell>
          <cell r="AZ5361">
            <v>0.35727316872849035</v>
          </cell>
        </row>
        <row r="5362">
          <cell r="H5362">
            <v>75.900000000000006</v>
          </cell>
          <cell r="AZ5362">
            <v>0.35727316872849035</v>
          </cell>
        </row>
        <row r="5363">
          <cell r="H5363">
            <v>75.900000000000006</v>
          </cell>
          <cell r="AZ5363">
            <v>0.36464816872849043</v>
          </cell>
        </row>
        <row r="5364">
          <cell r="H5364">
            <v>75</v>
          </cell>
          <cell r="AZ5364">
            <v>0.34466730665952477</v>
          </cell>
        </row>
        <row r="5365">
          <cell r="H5365">
            <v>75</v>
          </cell>
          <cell r="AZ5365">
            <v>0.34466730665952477</v>
          </cell>
        </row>
        <row r="5366">
          <cell r="H5366">
            <v>73.900000000000006</v>
          </cell>
          <cell r="AZ5366">
            <v>0.3298573641307892</v>
          </cell>
        </row>
        <row r="5367">
          <cell r="H5367">
            <v>73.900000000000006</v>
          </cell>
          <cell r="AZ5367">
            <v>0.3293573641307892</v>
          </cell>
        </row>
        <row r="5368">
          <cell r="H5368">
            <v>73.900000000000006</v>
          </cell>
          <cell r="AZ5368">
            <v>0.32010736413078916</v>
          </cell>
        </row>
        <row r="5369">
          <cell r="H5369">
            <v>73.900000000000006</v>
          </cell>
          <cell r="AZ5369">
            <v>0.32010736413078916</v>
          </cell>
        </row>
        <row r="5370">
          <cell r="H5370">
            <v>73.900000000000006</v>
          </cell>
          <cell r="AZ5370">
            <v>0.32010736413078916</v>
          </cell>
        </row>
        <row r="5371">
          <cell r="H5371">
            <v>73</v>
          </cell>
          <cell r="AZ5371">
            <v>0.30100150206182369</v>
          </cell>
        </row>
        <row r="5372">
          <cell r="H5372">
            <v>73.900000000000006</v>
          </cell>
          <cell r="AZ5372">
            <v>0.31373236413078909</v>
          </cell>
        </row>
        <row r="5373">
          <cell r="H5373">
            <v>75</v>
          </cell>
          <cell r="AZ5373">
            <v>0.32891730665952473</v>
          </cell>
        </row>
        <row r="5374">
          <cell r="H5374">
            <v>75.900000000000006</v>
          </cell>
          <cell r="AZ5374">
            <v>0.34114816872849035</v>
          </cell>
        </row>
        <row r="5375">
          <cell r="H5375">
            <v>79</v>
          </cell>
          <cell r="AZ5375">
            <v>0.38224891585492704</v>
          </cell>
        </row>
        <row r="5376">
          <cell r="H5376">
            <v>82</v>
          </cell>
          <cell r="AZ5376">
            <v>0.41431012275147883</v>
          </cell>
        </row>
        <row r="5377">
          <cell r="H5377">
            <v>82.9</v>
          </cell>
          <cell r="AZ5377">
            <v>0.4199159848204444</v>
          </cell>
        </row>
        <row r="5378">
          <cell r="H5378">
            <v>84</v>
          </cell>
          <cell r="AZ5378">
            <v>0.60052510041391105</v>
          </cell>
        </row>
        <row r="5379">
          <cell r="H5379">
            <v>87.1</v>
          </cell>
          <cell r="AZ5379">
            <v>0.63400469369419432</v>
          </cell>
        </row>
        <row r="5380">
          <cell r="H5380">
            <v>88</v>
          </cell>
          <cell r="AZ5380">
            <v>0.66811594037854427</v>
          </cell>
        </row>
        <row r="5381">
          <cell r="H5381">
            <v>89.1</v>
          </cell>
          <cell r="AZ5381">
            <v>0.66288934444574155</v>
          </cell>
        </row>
        <row r="5382">
          <cell r="H5382">
            <v>88</v>
          </cell>
          <cell r="AZ5382">
            <v>0.63616978653239054</v>
          </cell>
        </row>
        <row r="5383">
          <cell r="H5383">
            <v>88</v>
          </cell>
          <cell r="AZ5383">
            <v>0.62772517114777504</v>
          </cell>
        </row>
        <row r="5384">
          <cell r="H5384">
            <v>86</v>
          </cell>
          <cell r="AZ5384">
            <v>0.61833436655007423</v>
          </cell>
        </row>
        <row r="5385">
          <cell r="H5385">
            <v>84</v>
          </cell>
          <cell r="AZ5385">
            <v>0.58862510041391114</v>
          </cell>
        </row>
        <row r="5386">
          <cell r="H5386">
            <v>82.9</v>
          </cell>
          <cell r="AZ5386">
            <v>0.58385477326979107</v>
          </cell>
        </row>
        <row r="5387">
          <cell r="H5387">
            <v>81</v>
          </cell>
          <cell r="AZ5387">
            <v>0.55500966274812902</v>
          </cell>
        </row>
        <row r="5388">
          <cell r="H5388">
            <v>80.099999999999994</v>
          </cell>
          <cell r="AZ5388">
            <v>0.55161687760223999</v>
          </cell>
        </row>
        <row r="5389">
          <cell r="H5389">
            <v>79</v>
          </cell>
          <cell r="AZ5389">
            <v>0.52562501199658118</v>
          </cell>
        </row>
        <row r="5390">
          <cell r="H5390">
            <v>77</v>
          </cell>
          <cell r="AZ5390">
            <v>0.33920811125722594</v>
          </cell>
        </row>
        <row r="5391">
          <cell r="H5391">
            <v>75</v>
          </cell>
          <cell r="AZ5391">
            <v>0.31879230665952474</v>
          </cell>
        </row>
        <row r="5392">
          <cell r="H5392">
            <v>73.900000000000006</v>
          </cell>
          <cell r="AZ5392">
            <v>0.30410736413078915</v>
          </cell>
        </row>
        <row r="5393">
          <cell r="H5393">
            <v>73</v>
          </cell>
          <cell r="AZ5393">
            <v>0.28487650206182363</v>
          </cell>
        </row>
        <row r="5394">
          <cell r="H5394">
            <v>73</v>
          </cell>
          <cell r="AZ5394">
            <v>0.28487650206182363</v>
          </cell>
        </row>
        <row r="5395">
          <cell r="H5395">
            <v>72</v>
          </cell>
          <cell r="AZ5395">
            <v>0.27173109976297316</v>
          </cell>
        </row>
        <row r="5396">
          <cell r="H5396">
            <v>73</v>
          </cell>
          <cell r="AZ5396">
            <v>0.2928765020618237</v>
          </cell>
        </row>
        <row r="5397">
          <cell r="H5397">
            <v>75.900000000000006</v>
          </cell>
          <cell r="AZ5397">
            <v>0.34114816872849035</v>
          </cell>
        </row>
        <row r="5398">
          <cell r="H5398">
            <v>79</v>
          </cell>
          <cell r="AZ5398">
            <v>0.38274891585492704</v>
          </cell>
        </row>
        <row r="5399">
          <cell r="H5399">
            <v>80.099999999999994</v>
          </cell>
          <cell r="AZ5399">
            <v>0.38843385838366262</v>
          </cell>
        </row>
        <row r="5400">
          <cell r="H5400">
            <v>82</v>
          </cell>
          <cell r="AZ5400">
            <v>0.41431012275147883</v>
          </cell>
        </row>
        <row r="5401">
          <cell r="H5401">
            <v>82.9</v>
          </cell>
          <cell r="AZ5401">
            <v>0.41179098482044435</v>
          </cell>
        </row>
        <row r="5402">
          <cell r="H5402">
            <v>86</v>
          </cell>
          <cell r="AZ5402">
            <v>0.44551673194688118</v>
          </cell>
        </row>
        <row r="5403">
          <cell r="H5403">
            <v>87.1</v>
          </cell>
          <cell r="AZ5403">
            <v>0.45345167447561663</v>
          </cell>
        </row>
        <row r="5404">
          <cell r="H5404">
            <v>87.1</v>
          </cell>
          <cell r="AZ5404">
            <v>0.45295167447561663</v>
          </cell>
        </row>
        <row r="5405">
          <cell r="H5405">
            <v>86</v>
          </cell>
          <cell r="AZ5405">
            <v>0.43814173194688116</v>
          </cell>
        </row>
        <row r="5406">
          <cell r="H5406">
            <v>88</v>
          </cell>
          <cell r="AZ5406">
            <v>0.46555753654458215</v>
          </cell>
        </row>
        <row r="5407">
          <cell r="H5407">
            <v>88</v>
          </cell>
          <cell r="AZ5407">
            <v>0.45268253654458218</v>
          </cell>
        </row>
        <row r="5408">
          <cell r="H5408">
            <v>86</v>
          </cell>
          <cell r="AZ5408">
            <v>0.43176673194688114</v>
          </cell>
        </row>
        <row r="5409">
          <cell r="H5409">
            <v>84.9</v>
          </cell>
          <cell r="AZ5409">
            <v>0.41658178941814555</v>
          </cell>
        </row>
        <row r="5410">
          <cell r="H5410">
            <v>82.9</v>
          </cell>
          <cell r="AZ5410">
            <v>0.39704098482044436</v>
          </cell>
        </row>
        <row r="5411">
          <cell r="H5411">
            <v>82</v>
          </cell>
          <cell r="AZ5411">
            <v>0.34681012275147882</v>
          </cell>
        </row>
        <row r="5412">
          <cell r="H5412">
            <v>80.099999999999994</v>
          </cell>
          <cell r="AZ5412">
            <v>0.36493385838366266</v>
          </cell>
        </row>
        <row r="5413">
          <cell r="H5413">
            <v>79</v>
          </cell>
          <cell r="AZ5413">
            <v>0.34374891585492706</v>
          </cell>
        </row>
        <row r="5414">
          <cell r="H5414">
            <v>77</v>
          </cell>
          <cell r="AZ5414">
            <v>0.32320811125722604</v>
          </cell>
        </row>
        <row r="5415">
          <cell r="H5415">
            <v>79</v>
          </cell>
          <cell r="AZ5415">
            <v>0.33587391585492715</v>
          </cell>
        </row>
        <row r="5416">
          <cell r="H5416">
            <v>78.099999999999994</v>
          </cell>
          <cell r="AZ5416">
            <v>0.32376805378596157</v>
          </cell>
        </row>
        <row r="5417">
          <cell r="H5417">
            <v>75.900000000000006</v>
          </cell>
          <cell r="AZ5417">
            <v>0.30802316872849039</v>
          </cell>
        </row>
        <row r="5418">
          <cell r="H5418">
            <v>73.900000000000006</v>
          </cell>
          <cell r="AZ5418">
            <v>0.28110736413078918</v>
          </cell>
        </row>
        <row r="5419">
          <cell r="H5419">
            <v>73.900000000000006</v>
          </cell>
          <cell r="AZ5419">
            <v>0.42841153719552061</v>
          </cell>
        </row>
        <row r="5420">
          <cell r="H5420">
            <v>75</v>
          </cell>
          <cell r="AZ5420">
            <v>0.45595571049348704</v>
          </cell>
        </row>
        <row r="5421">
          <cell r="H5421">
            <v>75.900000000000006</v>
          </cell>
          <cell r="AZ5421">
            <v>0.48174541871629872</v>
          </cell>
        </row>
        <row r="5422">
          <cell r="H5422">
            <v>79</v>
          </cell>
          <cell r="AZ5422">
            <v>0.6817786499496139</v>
          </cell>
        </row>
        <row r="5423">
          <cell r="H5423">
            <v>82</v>
          </cell>
          <cell r="AZ5423">
            <v>0.74603776218426188</v>
          </cell>
        </row>
        <row r="5424">
          <cell r="H5424">
            <v>84</v>
          </cell>
          <cell r="AZ5424">
            <v>0.78737805701150387</v>
          </cell>
        </row>
        <row r="5425">
          <cell r="H5425">
            <v>84.9</v>
          </cell>
          <cell r="AZ5425">
            <v>0.72375360089121366</v>
          </cell>
        </row>
        <row r="5426">
          <cell r="H5426">
            <v>86</v>
          </cell>
          <cell r="AZ5426">
            <v>0.82926650561873971</v>
          </cell>
        </row>
        <row r="5427">
          <cell r="H5427">
            <v>87.1</v>
          </cell>
          <cell r="AZ5427">
            <v>0.85179030714717863</v>
          </cell>
        </row>
        <row r="5428">
          <cell r="H5428">
            <v>88</v>
          </cell>
          <cell r="AZ5428">
            <v>0.85518499281983451</v>
          </cell>
        </row>
        <row r="5429">
          <cell r="H5429">
            <v>87.1</v>
          </cell>
          <cell r="AZ5429">
            <v>0.79751457269082171</v>
          </cell>
        </row>
        <row r="5430">
          <cell r="H5430">
            <v>88</v>
          </cell>
          <cell r="AZ5430">
            <v>0.77194283977009892</v>
          </cell>
        </row>
        <row r="5431">
          <cell r="H5431">
            <v>86</v>
          </cell>
          <cell r="AZ5431">
            <v>0.6418097511654588</v>
          </cell>
        </row>
        <row r="5432">
          <cell r="H5432">
            <v>84.9</v>
          </cell>
          <cell r="AZ5432">
            <v>0.60233942402133833</v>
          </cell>
        </row>
        <row r="5433">
          <cell r="H5433">
            <v>80.099999999999994</v>
          </cell>
          <cell r="AZ5433">
            <v>0.56421841606377843</v>
          </cell>
        </row>
        <row r="5434">
          <cell r="H5434">
            <v>78.099999999999994</v>
          </cell>
          <cell r="AZ5434">
            <v>0.53433376531223165</v>
          </cell>
        </row>
        <row r="5435">
          <cell r="H5435">
            <v>77</v>
          </cell>
          <cell r="AZ5435">
            <v>0.35458311125722591</v>
          </cell>
        </row>
        <row r="5436">
          <cell r="H5436">
            <v>75.900000000000006</v>
          </cell>
          <cell r="AZ5436">
            <v>0.34702316872849043</v>
          </cell>
        </row>
        <row r="5437">
          <cell r="H5437">
            <v>75</v>
          </cell>
          <cell r="AZ5437">
            <v>0.33491730665952485</v>
          </cell>
        </row>
        <row r="5438">
          <cell r="H5438">
            <v>73.900000000000006</v>
          </cell>
          <cell r="AZ5438">
            <v>0.32060736413078916</v>
          </cell>
        </row>
        <row r="5439">
          <cell r="H5439">
            <v>73.900000000000006</v>
          </cell>
          <cell r="AZ5439">
            <v>0.31273236413078914</v>
          </cell>
        </row>
        <row r="5440">
          <cell r="H5440">
            <v>73</v>
          </cell>
          <cell r="AZ5440">
            <v>0.30050150206182363</v>
          </cell>
        </row>
        <row r="5441">
          <cell r="H5441">
            <v>73</v>
          </cell>
          <cell r="AZ5441">
            <v>0.30050150206182363</v>
          </cell>
        </row>
        <row r="5442">
          <cell r="H5442">
            <v>73</v>
          </cell>
          <cell r="AZ5442">
            <v>0.30050150206182363</v>
          </cell>
        </row>
        <row r="5443">
          <cell r="H5443">
            <v>73.900000000000006</v>
          </cell>
          <cell r="AZ5443">
            <v>0.46068230642628955</v>
          </cell>
        </row>
        <row r="5444">
          <cell r="H5444">
            <v>73</v>
          </cell>
          <cell r="AZ5444">
            <v>0.44779259684646355</v>
          </cell>
        </row>
        <row r="5445">
          <cell r="H5445">
            <v>75.900000000000006</v>
          </cell>
          <cell r="AZ5445">
            <v>0.51060718765976953</v>
          </cell>
        </row>
        <row r="5446">
          <cell r="H5446">
            <v>78.099999999999994</v>
          </cell>
          <cell r="AZ5446">
            <v>0.72172679253199512</v>
          </cell>
        </row>
        <row r="5447">
          <cell r="H5447">
            <v>81</v>
          </cell>
          <cell r="AZ5447">
            <v>0.78395170334240794</v>
          </cell>
        </row>
        <row r="5448">
          <cell r="H5448">
            <v>82.9</v>
          </cell>
          <cell r="AZ5448">
            <v>0.80816461660467198</v>
          </cell>
        </row>
        <row r="5449">
          <cell r="H5449">
            <v>82.9</v>
          </cell>
          <cell r="AZ5449">
            <v>0.75368931632765235</v>
          </cell>
        </row>
        <row r="5450">
          <cell r="H5450">
            <v>84.9</v>
          </cell>
          <cell r="AZ5450">
            <v>0.86738057557711556</v>
          </cell>
        </row>
        <row r="5451">
          <cell r="H5451">
            <v>86</v>
          </cell>
          <cell r="AZ5451">
            <v>0.8734725866812435</v>
          </cell>
        </row>
        <row r="5452">
          <cell r="H5452">
            <v>90</v>
          </cell>
          <cell r="AZ5452">
            <v>0.9582308521031937</v>
          </cell>
        </row>
        <row r="5453">
          <cell r="H5453">
            <v>90</v>
          </cell>
          <cell r="AZ5453">
            <v>0.87571807867140861</v>
          </cell>
        </row>
        <row r="5454">
          <cell r="H5454">
            <v>88</v>
          </cell>
          <cell r="AZ5454">
            <v>0.8055108552538347</v>
          </cell>
        </row>
        <row r="5455">
          <cell r="H5455">
            <v>87.1</v>
          </cell>
          <cell r="AZ5455">
            <v>0.66762623215573269</v>
          </cell>
        </row>
        <row r="5456">
          <cell r="H5456">
            <v>82</v>
          </cell>
          <cell r="AZ5456">
            <v>0.60358660350851778</v>
          </cell>
        </row>
        <row r="5457">
          <cell r="H5457">
            <v>81</v>
          </cell>
          <cell r="AZ5457">
            <v>0.57743273967120601</v>
          </cell>
        </row>
        <row r="5458">
          <cell r="H5458">
            <v>80.099999999999994</v>
          </cell>
          <cell r="AZ5458">
            <v>0.56371841606377837</v>
          </cell>
        </row>
        <row r="5459">
          <cell r="H5459">
            <v>78.099999999999994</v>
          </cell>
          <cell r="AZ5459">
            <v>0.37689305378596155</v>
          </cell>
        </row>
        <row r="5460">
          <cell r="H5460">
            <v>77</v>
          </cell>
          <cell r="AZ5460">
            <v>0.35433311125722594</v>
          </cell>
        </row>
        <row r="5461">
          <cell r="H5461">
            <v>75.900000000000006</v>
          </cell>
          <cell r="AZ5461">
            <v>0.33089816872849043</v>
          </cell>
        </row>
        <row r="5462">
          <cell r="H5462">
            <v>75.900000000000006</v>
          </cell>
          <cell r="AZ5462">
            <v>0.34014816872849035</v>
          </cell>
        </row>
        <row r="5463">
          <cell r="H5463">
            <v>75</v>
          </cell>
          <cell r="AZ5463">
            <v>0.32741730665952473</v>
          </cell>
        </row>
        <row r="5464">
          <cell r="H5464">
            <v>73.900000000000006</v>
          </cell>
          <cell r="AZ5464">
            <v>0.31273236413078914</v>
          </cell>
        </row>
        <row r="5465">
          <cell r="H5465">
            <v>73.900000000000006</v>
          </cell>
          <cell r="AZ5465">
            <v>0.31273236413078914</v>
          </cell>
        </row>
        <row r="5466">
          <cell r="H5466">
            <v>73.900000000000006</v>
          </cell>
          <cell r="AZ5466">
            <v>0.31273236413078914</v>
          </cell>
        </row>
        <row r="5467">
          <cell r="H5467">
            <v>73</v>
          </cell>
          <cell r="AZ5467">
            <v>0.45939413520843858</v>
          </cell>
        </row>
        <row r="5468">
          <cell r="H5468">
            <v>73.900000000000006</v>
          </cell>
          <cell r="AZ5468">
            <v>0.4732838448878281</v>
          </cell>
        </row>
        <row r="5469">
          <cell r="H5469">
            <v>77</v>
          </cell>
          <cell r="AZ5469">
            <v>0.5442684703323506</v>
          </cell>
        </row>
        <row r="5470">
          <cell r="H5470">
            <v>82</v>
          </cell>
          <cell r="AZ5470">
            <v>0.78746681949500152</v>
          </cell>
        </row>
        <row r="5471">
          <cell r="H5471">
            <v>84.9</v>
          </cell>
          <cell r="AZ5471">
            <v>0.83687929867168143</v>
          </cell>
        </row>
        <row r="5472">
          <cell r="H5472">
            <v>87.1</v>
          </cell>
          <cell r="AZ5472">
            <v>0.88306462976314037</v>
          </cell>
        </row>
        <row r="5473">
          <cell r="H5473">
            <v>88</v>
          </cell>
          <cell r="AZ5473">
            <v>0.84692241208008912</v>
          </cell>
        </row>
        <row r="5474">
          <cell r="H5474">
            <v>89.1</v>
          </cell>
          <cell r="AZ5474">
            <v>0.92604338866501201</v>
          </cell>
        </row>
        <row r="5475">
          <cell r="H5475">
            <v>91</v>
          </cell>
          <cell r="AZ5475">
            <v>0.98059274666086893</v>
          </cell>
        </row>
        <row r="5476">
          <cell r="H5476">
            <v>91</v>
          </cell>
          <cell r="AZ5476">
            <v>0.98009274666086887</v>
          </cell>
        </row>
        <row r="5477">
          <cell r="H5477">
            <v>91</v>
          </cell>
          <cell r="AZ5477">
            <v>0.89696591072908372</v>
          </cell>
        </row>
        <row r="5478">
          <cell r="H5478">
            <v>91.9</v>
          </cell>
          <cell r="AZ5478">
            <v>0.87263249555046951</v>
          </cell>
        </row>
        <row r="5479">
          <cell r="H5479">
            <v>90</v>
          </cell>
          <cell r="AZ5479">
            <v>0.68900366805316882</v>
          </cell>
        </row>
        <row r="5480">
          <cell r="H5480">
            <v>89.1</v>
          </cell>
          <cell r="AZ5480">
            <v>0.65284011367651074</v>
          </cell>
        </row>
        <row r="5481">
          <cell r="H5481">
            <v>87.1</v>
          </cell>
          <cell r="AZ5481">
            <v>0.64540469369419418</v>
          </cell>
        </row>
        <row r="5482">
          <cell r="H5482">
            <v>84</v>
          </cell>
          <cell r="AZ5482">
            <v>0.62144817733698798</v>
          </cell>
        </row>
        <row r="5483">
          <cell r="H5483">
            <v>81</v>
          </cell>
          <cell r="AZ5483">
            <v>0.41591472045262823</v>
          </cell>
        </row>
        <row r="5484">
          <cell r="H5484">
            <v>79</v>
          </cell>
          <cell r="AZ5484">
            <v>0.38124891585492704</v>
          </cell>
        </row>
        <row r="5485">
          <cell r="H5485">
            <v>77</v>
          </cell>
          <cell r="AZ5485">
            <v>0.35433311125722594</v>
          </cell>
        </row>
        <row r="5486">
          <cell r="H5486">
            <v>77</v>
          </cell>
          <cell r="AZ5486">
            <v>0.35483311125722594</v>
          </cell>
        </row>
        <row r="5487">
          <cell r="H5487">
            <v>75.900000000000006</v>
          </cell>
          <cell r="AZ5487">
            <v>0.34702316872849043</v>
          </cell>
        </row>
        <row r="5488">
          <cell r="H5488">
            <v>75</v>
          </cell>
          <cell r="AZ5488">
            <v>0.32741730665952473</v>
          </cell>
        </row>
        <row r="5489">
          <cell r="H5489">
            <v>73.900000000000006</v>
          </cell>
          <cell r="AZ5489">
            <v>0.31273236413078914</v>
          </cell>
        </row>
        <row r="5490">
          <cell r="H5490">
            <v>73.900000000000006</v>
          </cell>
          <cell r="AZ5490">
            <v>0.31273236413078914</v>
          </cell>
        </row>
        <row r="5491">
          <cell r="H5491">
            <v>73.900000000000006</v>
          </cell>
          <cell r="AZ5491">
            <v>0.4727838448878281</v>
          </cell>
        </row>
        <row r="5492">
          <cell r="H5492">
            <v>75.900000000000006</v>
          </cell>
          <cell r="AZ5492">
            <v>0.50266849563937555</v>
          </cell>
        </row>
        <row r="5493">
          <cell r="H5493">
            <v>79</v>
          </cell>
          <cell r="AZ5493">
            <v>0.59430038731467405</v>
          </cell>
        </row>
        <row r="5494">
          <cell r="H5494">
            <v>82.9</v>
          </cell>
          <cell r="AZ5494">
            <v>0.83662752525851813</v>
          </cell>
        </row>
        <row r="5495">
          <cell r="H5495">
            <v>84</v>
          </cell>
          <cell r="AZ5495">
            <v>0.86181602586511563</v>
          </cell>
        </row>
        <row r="5496">
          <cell r="H5496">
            <v>87.1</v>
          </cell>
          <cell r="AZ5496">
            <v>0.91346632568762853</v>
          </cell>
        </row>
        <row r="5497">
          <cell r="H5497">
            <v>89.1</v>
          </cell>
          <cell r="AZ5497">
            <v>0.89870208285252984</v>
          </cell>
        </row>
        <row r="5498">
          <cell r="H5498">
            <v>91</v>
          </cell>
          <cell r="AZ5498">
            <v>0.99837692979424919</v>
          </cell>
        </row>
        <row r="5499">
          <cell r="H5499">
            <v>91.9</v>
          </cell>
          <cell r="AZ5499">
            <v>0.98608502109940366</v>
          </cell>
        </row>
        <row r="5500">
          <cell r="H5500">
            <v>91.9</v>
          </cell>
          <cell r="AZ5500">
            <v>0.9855850210994036</v>
          </cell>
        </row>
        <row r="5501">
          <cell r="H5501">
            <v>91.9</v>
          </cell>
          <cell r="AZ5501">
            <v>0.90326118997531069</v>
          </cell>
        </row>
        <row r="5502">
          <cell r="H5502">
            <v>91.9</v>
          </cell>
          <cell r="AZ5502">
            <v>0.88678224358769631</v>
          </cell>
        </row>
        <row r="5503">
          <cell r="H5503">
            <v>90</v>
          </cell>
          <cell r="AZ5503">
            <v>0.70040366805316867</v>
          </cell>
        </row>
        <row r="5504">
          <cell r="H5504">
            <v>88</v>
          </cell>
          <cell r="AZ5504">
            <v>0.66911594037854427</v>
          </cell>
        </row>
        <row r="5505">
          <cell r="H5505">
            <v>86</v>
          </cell>
          <cell r="AZ5505">
            <v>0.65133282808853576</v>
          </cell>
        </row>
        <row r="5506">
          <cell r="H5506">
            <v>84</v>
          </cell>
          <cell r="AZ5506">
            <v>0.62144817733698798</v>
          </cell>
        </row>
        <row r="5507">
          <cell r="H5507">
            <v>82</v>
          </cell>
          <cell r="AZ5507">
            <v>0.42218512275147885</v>
          </cell>
        </row>
        <row r="5508">
          <cell r="H5508">
            <v>82</v>
          </cell>
          <cell r="AZ5508">
            <v>0.42193512275147882</v>
          </cell>
        </row>
        <row r="5509">
          <cell r="H5509">
            <v>80.099999999999994</v>
          </cell>
          <cell r="AZ5509">
            <v>0.39605885838366267</v>
          </cell>
        </row>
        <row r="5510">
          <cell r="H5510">
            <v>79</v>
          </cell>
          <cell r="AZ5510">
            <v>0.3731239158549271</v>
          </cell>
        </row>
        <row r="5511">
          <cell r="H5511">
            <v>78.099999999999994</v>
          </cell>
          <cell r="AZ5511">
            <v>0.36051805378596158</v>
          </cell>
        </row>
        <row r="5512">
          <cell r="H5512">
            <v>75.900000000000006</v>
          </cell>
          <cell r="AZ5512">
            <v>0.33089816872849043</v>
          </cell>
        </row>
        <row r="5513">
          <cell r="H5513">
            <v>73.900000000000006</v>
          </cell>
          <cell r="AZ5513">
            <v>0.30410736413078915</v>
          </cell>
        </row>
        <row r="5514">
          <cell r="H5514">
            <v>73.900000000000006</v>
          </cell>
          <cell r="AZ5514">
            <v>0.31273236413078914</v>
          </cell>
        </row>
        <row r="5515">
          <cell r="H5515">
            <v>73</v>
          </cell>
          <cell r="AZ5515">
            <v>0.44729259684646355</v>
          </cell>
        </row>
        <row r="5516">
          <cell r="H5516">
            <v>75</v>
          </cell>
          <cell r="AZ5516">
            <v>0.489278787416564</v>
          </cell>
        </row>
        <row r="5517">
          <cell r="H5517">
            <v>79</v>
          </cell>
          <cell r="AZ5517">
            <v>0.56226255140772186</v>
          </cell>
        </row>
        <row r="5518">
          <cell r="H5518">
            <v>82.9</v>
          </cell>
          <cell r="AZ5518">
            <v>0.79849420274477834</v>
          </cell>
        </row>
        <row r="5519">
          <cell r="H5519">
            <v>86</v>
          </cell>
          <cell r="AZ5519">
            <v>0.86571259106187071</v>
          </cell>
        </row>
        <row r="5520">
          <cell r="H5520">
            <v>90</v>
          </cell>
          <cell r="AZ5520">
            <v>0.92057228070753294</v>
          </cell>
        </row>
        <row r="5521">
          <cell r="H5521">
            <v>93</v>
          </cell>
          <cell r="AZ5521">
            <v>0.90470625624292877</v>
          </cell>
        </row>
        <row r="5522">
          <cell r="H5522">
            <v>93.9</v>
          </cell>
          <cell r="AZ5522">
            <v>0.93440890071482408</v>
          </cell>
        </row>
        <row r="5523">
          <cell r="H5523">
            <v>91.9</v>
          </cell>
          <cell r="AZ5523">
            <v>0.91810160187382051</v>
          </cell>
        </row>
        <row r="5524">
          <cell r="H5524">
            <v>93.9</v>
          </cell>
          <cell r="AZ5524">
            <v>0.94126859078774805</v>
          </cell>
        </row>
        <row r="5525">
          <cell r="H5525">
            <v>95</v>
          </cell>
          <cell r="AZ5525">
            <v>0.87046650624109356</v>
          </cell>
        </row>
        <row r="5526">
          <cell r="H5526">
            <v>93.9</v>
          </cell>
          <cell r="AZ5526">
            <v>0.80664586934234073</v>
          </cell>
        </row>
        <row r="5527">
          <cell r="H5527">
            <v>93</v>
          </cell>
          <cell r="AZ5527">
            <v>0.71039449033433566</v>
          </cell>
        </row>
        <row r="5528">
          <cell r="H5528">
            <v>91</v>
          </cell>
          <cell r="AZ5528">
            <v>0.51311874344113406</v>
          </cell>
        </row>
        <row r="5529">
          <cell r="H5529">
            <v>89.1</v>
          </cell>
          <cell r="AZ5529">
            <v>0.47299247907331782</v>
          </cell>
        </row>
        <row r="5530">
          <cell r="H5530">
            <v>88</v>
          </cell>
          <cell r="AZ5530">
            <v>0.47193253654458223</v>
          </cell>
        </row>
        <row r="5531">
          <cell r="H5531">
            <v>84.9</v>
          </cell>
          <cell r="AZ5531">
            <v>0.44583178941814555</v>
          </cell>
        </row>
        <row r="5532">
          <cell r="H5532">
            <v>84</v>
          </cell>
          <cell r="AZ5532">
            <v>0.44072592734917987</v>
          </cell>
        </row>
        <row r="5533">
          <cell r="H5533">
            <v>82</v>
          </cell>
          <cell r="AZ5533">
            <v>0.41381012275147888</v>
          </cell>
        </row>
        <row r="5534">
          <cell r="H5534">
            <v>80.099999999999994</v>
          </cell>
          <cell r="AZ5534">
            <v>0.39655885838366267</v>
          </cell>
        </row>
        <row r="5535">
          <cell r="H5535">
            <v>79</v>
          </cell>
          <cell r="AZ5535">
            <v>0.38124891585492704</v>
          </cell>
        </row>
        <row r="5536">
          <cell r="H5536">
            <v>78.099999999999994</v>
          </cell>
          <cell r="AZ5536">
            <v>0.36914305378596157</v>
          </cell>
        </row>
        <row r="5537">
          <cell r="H5537">
            <v>77</v>
          </cell>
          <cell r="AZ5537">
            <v>0.36183311125722595</v>
          </cell>
        </row>
        <row r="5538">
          <cell r="H5538">
            <v>75.900000000000006</v>
          </cell>
          <cell r="AZ5538">
            <v>0.33964816872849035</v>
          </cell>
        </row>
        <row r="5539">
          <cell r="H5539">
            <v>75.900000000000006</v>
          </cell>
          <cell r="AZ5539">
            <v>0.34752316872849043</v>
          </cell>
        </row>
        <row r="5540">
          <cell r="H5540">
            <v>78.099999999999994</v>
          </cell>
          <cell r="AZ5540">
            <v>0.37764305378596152</v>
          </cell>
        </row>
        <row r="5541">
          <cell r="H5541">
            <v>81</v>
          </cell>
          <cell r="AZ5541">
            <v>0.41716472045262826</v>
          </cell>
        </row>
        <row r="5542">
          <cell r="H5542">
            <v>84.9</v>
          </cell>
          <cell r="AZ5542">
            <v>0.46258178941814571</v>
          </cell>
        </row>
        <row r="5543">
          <cell r="H5543">
            <v>89.1</v>
          </cell>
          <cell r="AZ5543">
            <v>0.51849247907331786</v>
          </cell>
        </row>
        <row r="5544">
          <cell r="H5544">
            <v>90</v>
          </cell>
          <cell r="AZ5544">
            <v>0.52197334114228344</v>
          </cell>
        </row>
        <row r="5545">
          <cell r="H5545">
            <v>91</v>
          </cell>
          <cell r="AZ5545">
            <v>0.52099374344113392</v>
          </cell>
        </row>
        <row r="5546">
          <cell r="H5546">
            <v>91.9</v>
          </cell>
          <cell r="AZ5546">
            <v>0.6943995478056002</v>
          </cell>
        </row>
        <row r="5547">
          <cell r="H5547">
            <v>93</v>
          </cell>
          <cell r="AZ5547">
            <v>0.72111910571895099</v>
          </cell>
        </row>
        <row r="5548">
          <cell r="H5548">
            <v>91.9</v>
          </cell>
          <cell r="AZ5548">
            <v>0.71584877857483098</v>
          </cell>
        </row>
        <row r="5549">
          <cell r="H5549">
            <v>91</v>
          </cell>
          <cell r="AZ5549">
            <v>0.70263445496740395</v>
          </cell>
        </row>
        <row r="5550">
          <cell r="H5550">
            <v>86</v>
          </cell>
          <cell r="AZ5550">
            <v>0.68605898193468973</v>
          </cell>
        </row>
        <row r="5551">
          <cell r="H5551">
            <v>82.9</v>
          </cell>
          <cell r="AZ5551">
            <v>0.6168009271159447</v>
          </cell>
        </row>
        <row r="5552">
          <cell r="H5552">
            <v>82</v>
          </cell>
          <cell r="AZ5552">
            <v>0.60358660350851778</v>
          </cell>
        </row>
        <row r="5553">
          <cell r="H5553">
            <v>80.099999999999994</v>
          </cell>
          <cell r="AZ5553">
            <v>0.5747414929868554</v>
          </cell>
        </row>
        <row r="5554">
          <cell r="H5554">
            <v>79</v>
          </cell>
          <cell r="AZ5554">
            <v>0.57154962738119652</v>
          </cell>
        </row>
        <row r="5555">
          <cell r="H5555">
            <v>79</v>
          </cell>
          <cell r="AZ5555">
            <v>0.55807116584273497</v>
          </cell>
        </row>
        <row r="5556">
          <cell r="H5556">
            <v>78.099999999999994</v>
          </cell>
          <cell r="AZ5556">
            <v>0.55765991915838553</v>
          </cell>
        </row>
        <row r="5557">
          <cell r="H5557">
            <v>77</v>
          </cell>
          <cell r="AZ5557">
            <v>0.52868651509118747</v>
          </cell>
        </row>
        <row r="5558">
          <cell r="H5558">
            <v>75.900000000000006</v>
          </cell>
          <cell r="AZ5558">
            <v>0.34752316872849043</v>
          </cell>
        </row>
        <row r="5559">
          <cell r="H5559">
            <v>75.900000000000006</v>
          </cell>
          <cell r="AZ5559">
            <v>0.35627316872849035</v>
          </cell>
        </row>
        <row r="5560">
          <cell r="H5560">
            <v>75.900000000000006</v>
          </cell>
          <cell r="AZ5560">
            <v>0.35627316872849035</v>
          </cell>
        </row>
        <row r="5561">
          <cell r="H5561">
            <v>75</v>
          </cell>
          <cell r="AZ5561">
            <v>0.34416730665952477</v>
          </cell>
        </row>
        <row r="5562">
          <cell r="H5562">
            <v>75</v>
          </cell>
          <cell r="AZ5562">
            <v>0.34416730665952477</v>
          </cell>
        </row>
        <row r="5563">
          <cell r="H5563">
            <v>75</v>
          </cell>
          <cell r="AZ5563">
            <v>0.34466730665952477</v>
          </cell>
        </row>
        <row r="5564">
          <cell r="H5564">
            <v>75</v>
          </cell>
          <cell r="AZ5564">
            <v>0.35304230665952474</v>
          </cell>
        </row>
        <row r="5565">
          <cell r="H5565">
            <v>75.900000000000006</v>
          </cell>
          <cell r="AZ5565">
            <v>0.36564816872849037</v>
          </cell>
        </row>
        <row r="5566">
          <cell r="H5566">
            <v>77</v>
          </cell>
          <cell r="AZ5566">
            <v>0.38045811125722601</v>
          </cell>
        </row>
        <row r="5567">
          <cell r="H5567">
            <v>79</v>
          </cell>
          <cell r="AZ5567">
            <v>0.40687391585492705</v>
          </cell>
        </row>
        <row r="5568">
          <cell r="H5568">
            <v>80.099999999999994</v>
          </cell>
          <cell r="AZ5568">
            <v>0.42168385838366268</v>
          </cell>
        </row>
        <row r="5569">
          <cell r="H5569">
            <v>86</v>
          </cell>
          <cell r="AZ5569">
            <v>0.49401673194688112</v>
          </cell>
        </row>
        <row r="5570">
          <cell r="H5570">
            <v>80.099999999999994</v>
          </cell>
          <cell r="AZ5570">
            <v>0.4320588583836627</v>
          </cell>
        </row>
        <row r="5571">
          <cell r="H5571">
            <v>84.9</v>
          </cell>
          <cell r="AZ5571">
            <v>0.4694567894181455</v>
          </cell>
        </row>
        <row r="5572">
          <cell r="H5572">
            <v>78.099999999999994</v>
          </cell>
          <cell r="AZ5572">
            <v>0.39426805378596153</v>
          </cell>
        </row>
        <row r="5573">
          <cell r="H5573">
            <v>82.9</v>
          </cell>
          <cell r="AZ5573">
            <v>0.45929098482044434</v>
          </cell>
        </row>
        <row r="5574">
          <cell r="H5574">
            <v>82</v>
          </cell>
          <cell r="AZ5574">
            <v>0.44756012275147894</v>
          </cell>
        </row>
        <row r="5575">
          <cell r="H5575">
            <v>79</v>
          </cell>
          <cell r="AZ5575">
            <v>0.3741239158549271</v>
          </cell>
        </row>
        <row r="5576">
          <cell r="H5576">
            <v>73</v>
          </cell>
          <cell r="AZ5576">
            <v>0.30200150206182369</v>
          </cell>
        </row>
        <row r="5577">
          <cell r="H5577">
            <v>73.900000000000006</v>
          </cell>
          <cell r="AZ5577">
            <v>0.31373236413078909</v>
          </cell>
        </row>
        <row r="5578">
          <cell r="H5578">
            <v>73</v>
          </cell>
          <cell r="AZ5578">
            <v>0.30150150206182369</v>
          </cell>
        </row>
        <row r="5579">
          <cell r="H5579">
            <v>73</v>
          </cell>
          <cell r="AZ5579">
            <v>0.30100150206182369</v>
          </cell>
        </row>
        <row r="5580">
          <cell r="H5580">
            <v>73</v>
          </cell>
          <cell r="AZ5580">
            <v>0.30100150206182369</v>
          </cell>
        </row>
        <row r="5581">
          <cell r="H5581">
            <v>73</v>
          </cell>
          <cell r="AZ5581">
            <v>0.3085015020618237</v>
          </cell>
        </row>
        <row r="5582">
          <cell r="H5582">
            <v>72</v>
          </cell>
          <cell r="AZ5582">
            <v>0.28735609976297316</v>
          </cell>
        </row>
        <row r="5583">
          <cell r="H5583">
            <v>73</v>
          </cell>
          <cell r="AZ5583">
            <v>0.30800150206182364</v>
          </cell>
        </row>
        <row r="5584">
          <cell r="H5584">
            <v>72</v>
          </cell>
          <cell r="AZ5584">
            <v>0.28685609976297316</v>
          </cell>
        </row>
        <row r="5585">
          <cell r="H5585">
            <v>71.099999999999994</v>
          </cell>
          <cell r="AZ5585">
            <v>0.27462523769400748</v>
          </cell>
        </row>
        <row r="5586">
          <cell r="H5586">
            <v>71.099999999999994</v>
          </cell>
          <cell r="AZ5586">
            <v>0.27462523769400748</v>
          </cell>
        </row>
        <row r="5587">
          <cell r="H5587">
            <v>72</v>
          </cell>
          <cell r="AZ5587">
            <v>0.45478642667385843</v>
          </cell>
        </row>
        <row r="5588">
          <cell r="H5588">
            <v>72</v>
          </cell>
          <cell r="AZ5588">
            <v>0.45528642667385849</v>
          </cell>
        </row>
        <row r="5589">
          <cell r="H5589">
            <v>73</v>
          </cell>
          <cell r="AZ5589">
            <v>0.4828172120449386</v>
          </cell>
        </row>
        <row r="5590">
          <cell r="H5590">
            <v>73.900000000000006</v>
          </cell>
          <cell r="AZ5590">
            <v>0.61820666713383976</v>
          </cell>
        </row>
        <row r="5591">
          <cell r="H5591">
            <v>75</v>
          </cell>
          <cell r="AZ5591">
            <v>0.65779891718244043</v>
          </cell>
        </row>
        <row r="5592">
          <cell r="H5592">
            <v>77</v>
          </cell>
          <cell r="AZ5592">
            <v>0.71528910196204509</v>
          </cell>
        </row>
        <row r="5593">
          <cell r="H5593">
            <v>79</v>
          </cell>
          <cell r="AZ5593">
            <v>0.68471055713113327</v>
          </cell>
        </row>
        <row r="5594">
          <cell r="H5594">
            <v>81</v>
          </cell>
          <cell r="AZ5594">
            <v>0.79919483717051809</v>
          </cell>
        </row>
        <row r="5595">
          <cell r="H5595">
            <v>81</v>
          </cell>
          <cell r="AZ5595">
            <v>0.78184146936000298</v>
          </cell>
        </row>
        <row r="5596">
          <cell r="H5596">
            <v>86</v>
          </cell>
          <cell r="AZ5596">
            <v>0.88724417113126608</v>
          </cell>
        </row>
        <row r="5597">
          <cell r="H5597">
            <v>86</v>
          </cell>
          <cell r="AZ5597">
            <v>0.77495249531552324</v>
          </cell>
        </row>
        <row r="5598">
          <cell r="H5598">
            <v>87.1</v>
          </cell>
          <cell r="AZ5598">
            <v>0.79135115548682189</v>
          </cell>
        </row>
        <row r="5599">
          <cell r="H5599">
            <v>86</v>
          </cell>
          <cell r="AZ5599">
            <v>0.6742559050116127</v>
          </cell>
        </row>
        <row r="5600">
          <cell r="H5600">
            <v>84</v>
          </cell>
          <cell r="AZ5600">
            <v>0.63297125426006495</v>
          </cell>
        </row>
        <row r="5601">
          <cell r="H5601">
            <v>82</v>
          </cell>
          <cell r="AZ5601">
            <v>0.60308660350851773</v>
          </cell>
        </row>
        <row r="5602">
          <cell r="H5602">
            <v>80.099999999999994</v>
          </cell>
          <cell r="AZ5602">
            <v>0.56371841606377837</v>
          </cell>
        </row>
        <row r="5603">
          <cell r="H5603">
            <v>78.099999999999994</v>
          </cell>
          <cell r="AZ5603">
            <v>0.38601805378596155</v>
          </cell>
        </row>
        <row r="5604">
          <cell r="H5604">
            <v>77</v>
          </cell>
          <cell r="AZ5604">
            <v>0.36183311125722595</v>
          </cell>
        </row>
        <row r="5605">
          <cell r="H5605">
            <v>75.900000000000006</v>
          </cell>
          <cell r="AZ5605">
            <v>0.33964816872849035</v>
          </cell>
        </row>
        <row r="5606">
          <cell r="H5606">
            <v>73.900000000000006</v>
          </cell>
          <cell r="AZ5606">
            <v>0.32060736413078916</v>
          </cell>
        </row>
        <row r="5607">
          <cell r="H5607">
            <v>73.900000000000006</v>
          </cell>
          <cell r="AZ5607">
            <v>0.31273236413078914</v>
          </cell>
        </row>
        <row r="5608">
          <cell r="H5608">
            <v>75</v>
          </cell>
          <cell r="AZ5608">
            <v>0.32741730665952473</v>
          </cell>
        </row>
        <row r="5609">
          <cell r="H5609">
            <v>73.900000000000006</v>
          </cell>
          <cell r="AZ5609">
            <v>0.30410736413078915</v>
          </cell>
        </row>
        <row r="5610">
          <cell r="H5610">
            <v>73</v>
          </cell>
          <cell r="AZ5610">
            <v>0.29187650206182369</v>
          </cell>
        </row>
        <row r="5611">
          <cell r="H5611">
            <v>73</v>
          </cell>
          <cell r="AZ5611">
            <v>0.44729259684646355</v>
          </cell>
        </row>
        <row r="5612">
          <cell r="H5612">
            <v>73</v>
          </cell>
          <cell r="AZ5612">
            <v>0.45989413520843847</v>
          </cell>
        </row>
        <row r="5613">
          <cell r="H5613">
            <v>75</v>
          </cell>
          <cell r="AZ5613">
            <v>0.50546050800775588</v>
          </cell>
        </row>
        <row r="5614">
          <cell r="H5614">
            <v>77</v>
          </cell>
          <cell r="AZ5614">
            <v>0.7125789416254662</v>
          </cell>
        </row>
        <row r="5615">
          <cell r="H5615">
            <v>81</v>
          </cell>
          <cell r="AZ5615">
            <v>0.81510292070302892</v>
          </cell>
        </row>
        <row r="5616">
          <cell r="H5616">
            <v>82.9</v>
          </cell>
          <cell r="AZ5616">
            <v>0.85591353487390265</v>
          </cell>
        </row>
        <row r="5617">
          <cell r="H5617">
            <v>84.9</v>
          </cell>
          <cell r="AZ5617">
            <v>0.82393111245605899</v>
          </cell>
        </row>
        <row r="5618">
          <cell r="H5618">
            <v>84</v>
          </cell>
          <cell r="AZ5618">
            <v>0.8623160258651158</v>
          </cell>
        </row>
        <row r="5619">
          <cell r="H5619">
            <v>86</v>
          </cell>
          <cell r="AZ5619">
            <v>0.90439315610608484</v>
          </cell>
        </row>
        <row r="5620">
          <cell r="H5620">
            <v>86</v>
          </cell>
          <cell r="AZ5620">
            <v>0.88951149590848411</v>
          </cell>
        </row>
        <row r="5621">
          <cell r="H5621">
            <v>86</v>
          </cell>
          <cell r="AZ5621">
            <v>0.80768363834208345</v>
          </cell>
        </row>
        <row r="5622">
          <cell r="H5622">
            <v>82.9</v>
          </cell>
          <cell r="AZ5622">
            <v>0.77033584557673318</v>
          </cell>
        </row>
        <row r="5623">
          <cell r="H5623">
            <v>84</v>
          </cell>
          <cell r="AZ5623">
            <v>0.65784971579852647</v>
          </cell>
        </row>
        <row r="5624">
          <cell r="H5624">
            <v>82</v>
          </cell>
          <cell r="AZ5624">
            <v>0.61656506504697939</v>
          </cell>
        </row>
        <row r="5625">
          <cell r="H5625">
            <v>78.099999999999994</v>
          </cell>
          <cell r="AZ5625">
            <v>0.54535684223530867</v>
          </cell>
        </row>
        <row r="5626">
          <cell r="H5626">
            <v>78.099999999999994</v>
          </cell>
          <cell r="AZ5626">
            <v>0.55765991915838553</v>
          </cell>
        </row>
        <row r="5627">
          <cell r="H5627">
            <v>77</v>
          </cell>
          <cell r="AZ5627">
            <v>0.37133311125722601</v>
          </cell>
        </row>
        <row r="5628">
          <cell r="H5628">
            <v>77</v>
          </cell>
          <cell r="AZ5628">
            <v>0.37108311125722604</v>
          </cell>
        </row>
        <row r="5629">
          <cell r="H5629">
            <v>75.900000000000006</v>
          </cell>
          <cell r="AZ5629">
            <v>0.35627316872849035</v>
          </cell>
        </row>
        <row r="5630">
          <cell r="H5630">
            <v>75</v>
          </cell>
          <cell r="AZ5630">
            <v>0.34466730665952477</v>
          </cell>
        </row>
        <row r="5631">
          <cell r="H5631">
            <v>75</v>
          </cell>
          <cell r="AZ5631">
            <v>0.34416730665952477</v>
          </cell>
        </row>
        <row r="5632">
          <cell r="H5632">
            <v>75</v>
          </cell>
          <cell r="AZ5632">
            <v>0.34416730665952477</v>
          </cell>
        </row>
        <row r="5633">
          <cell r="H5633">
            <v>73.900000000000006</v>
          </cell>
          <cell r="AZ5633">
            <v>0.3293573641307892</v>
          </cell>
        </row>
        <row r="5634">
          <cell r="H5634">
            <v>70</v>
          </cell>
          <cell r="AZ5634">
            <v>0.22206529516527188</v>
          </cell>
        </row>
        <row r="5635">
          <cell r="H5635">
            <v>69.099999999999994</v>
          </cell>
          <cell r="AZ5635">
            <v>0.35746745231488408</v>
          </cell>
        </row>
        <row r="5636">
          <cell r="H5636">
            <v>71.099999999999994</v>
          </cell>
          <cell r="AZ5636">
            <v>0.40980133383566197</v>
          </cell>
        </row>
        <row r="5637">
          <cell r="H5637">
            <v>72</v>
          </cell>
          <cell r="AZ5637">
            <v>0.4354156574430893</v>
          </cell>
        </row>
        <row r="5638">
          <cell r="H5638">
            <v>72</v>
          </cell>
          <cell r="AZ5638">
            <v>0.5812291966952422</v>
          </cell>
        </row>
        <row r="5639">
          <cell r="H5639">
            <v>73</v>
          </cell>
          <cell r="AZ5639">
            <v>0.60365224824970853</v>
          </cell>
        </row>
        <row r="5640">
          <cell r="H5640">
            <v>75</v>
          </cell>
          <cell r="AZ5640">
            <v>0.65973481288414693</v>
          </cell>
        </row>
        <row r="5641">
          <cell r="H5641">
            <v>75.900000000000006</v>
          </cell>
          <cell r="AZ5641">
            <v>0.62541720297720682</v>
          </cell>
        </row>
        <row r="5642">
          <cell r="H5642">
            <v>78.099999999999994</v>
          </cell>
          <cell r="AZ5642">
            <v>0.73780375354116945</v>
          </cell>
        </row>
        <row r="5643">
          <cell r="H5643">
            <v>81</v>
          </cell>
          <cell r="AZ5643">
            <v>0.81510292070302892</v>
          </cell>
        </row>
        <row r="5644">
          <cell r="H5644">
            <v>82</v>
          </cell>
          <cell r="AZ5644">
            <v>0.81902202018307468</v>
          </cell>
        </row>
        <row r="5645">
          <cell r="H5645">
            <v>80.099999999999994</v>
          </cell>
          <cell r="AZ5645">
            <v>0.71412446841316013</v>
          </cell>
        </row>
        <row r="5646">
          <cell r="H5646">
            <v>81</v>
          </cell>
          <cell r="AZ5646">
            <v>0.73068250304047444</v>
          </cell>
        </row>
        <row r="5647">
          <cell r="H5647">
            <v>79</v>
          </cell>
          <cell r="AZ5647">
            <v>0.58394962738119649</v>
          </cell>
        </row>
        <row r="5648">
          <cell r="H5648">
            <v>78.099999999999994</v>
          </cell>
          <cell r="AZ5648">
            <v>0.56988453454300092</v>
          </cell>
        </row>
        <row r="5649">
          <cell r="H5649">
            <v>75</v>
          </cell>
          <cell r="AZ5649">
            <v>0.52382955664733322</v>
          </cell>
        </row>
        <row r="5650">
          <cell r="H5650">
            <v>75</v>
          </cell>
          <cell r="AZ5650">
            <v>0.52332955664733327</v>
          </cell>
        </row>
        <row r="5651">
          <cell r="H5651">
            <v>75</v>
          </cell>
          <cell r="AZ5651">
            <v>0.35229230665952477</v>
          </cell>
        </row>
        <row r="5652">
          <cell r="H5652">
            <v>73.900000000000006</v>
          </cell>
          <cell r="AZ5652">
            <v>0.3293573641307892</v>
          </cell>
        </row>
        <row r="5653">
          <cell r="H5653">
            <v>73.900000000000006</v>
          </cell>
          <cell r="AZ5653">
            <v>0.3293573641307892</v>
          </cell>
        </row>
        <row r="5654">
          <cell r="H5654">
            <v>73</v>
          </cell>
          <cell r="AZ5654">
            <v>0.3085015020618237</v>
          </cell>
        </row>
        <row r="5655">
          <cell r="H5655">
            <v>73</v>
          </cell>
          <cell r="AZ5655">
            <v>0.30800150206182364</v>
          </cell>
        </row>
        <row r="5656">
          <cell r="H5656">
            <v>73</v>
          </cell>
          <cell r="AZ5656">
            <v>0.30800150206182364</v>
          </cell>
        </row>
        <row r="5657">
          <cell r="H5657">
            <v>73</v>
          </cell>
          <cell r="AZ5657">
            <v>0.30050150206182363</v>
          </cell>
        </row>
        <row r="5658">
          <cell r="H5658">
            <v>73</v>
          </cell>
          <cell r="AZ5658">
            <v>0.31712650206182363</v>
          </cell>
        </row>
        <row r="5659">
          <cell r="H5659">
            <v>73.900000000000006</v>
          </cell>
          <cell r="AZ5659">
            <v>0.49610999873398193</v>
          </cell>
        </row>
        <row r="5660">
          <cell r="H5660">
            <v>73.900000000000006</v>
          </cell>
          <cell r="AZ5660">
            <v>0.48363153719552032</v>
          </cell>
        </row>
        <row r="5661">
          <cell r="H5661">
            <v>75</v>
          </cell>
          <cell r="AZ5661">
            <v>0.51605465497317582</v>
          </cell>
        </row>
        <row r="5662">
          <cell r="H5662">
            <v>73.900000000000006</v>
          </cell>
          <cell r="AZ5662">
            <v>0.66512391350373079</v>
          </cell>
        </row>
        <row r="5663">
          <cell r="H5663">
            <v>75</v>
          </cell>
          <cell r="AZ5663">
            <v>0.68972464174794368</v>
          </cell>
        </row>
        <row r="5664">
          <cell r="H5664">
            <v>77</v>
          </cell>
          <cell r="AZ5664">
            <v>0.73123427684070974</v>
          </cell>
        </row>
        <row r="5665">
          <cell r="H5665">
            <v>81</v>
          </cell>
          <cell r="AZ5665">
            <v>0.74229105550010932</v>
          </cell>
        </row>
        <row r="5666">
          <cell r="H5666">
            <v>82.9</v>
          </cell>
          <cell r="AZ5666">
            <v>0.83900752525851807</v>
          </cell>
        </row>
        <row r="5667">
          <cell r="H5667">
            <v>84</v>
          </cell>
          <cell r="AZ5667">
            <v>0.87933961884323864</v>
          </cell>
        </row>
        <row r="5668">
          <cell r="H5668">
            <v>84.9</v>
          </cell>
          <cell r="AZ5668">
            <v>0.88042879254077089</v>
          </cell>
        </row>
        <row r="5669">
          <cell r="H5669">
            <v>86</v>
          </cell>
          <cell r="AZ5669">
            <v>0.79277435651868911</v>
          </cell>
        </row>
        <row r="5670">
          <cell r="H5670">
            <v>84</v>
          </cell>
          <cell r="AZ5670">
            <v>0.76455712130242026</v>
          </cell>
        </row>
        <row r="5671">
          <cell r="H5671">
            <v>82.9</v>
          </cell>
          <cell r="AZ5671">
            <v>0.60607631173132936</v>
          </cell>
        </row>
        <row r="5672">
          <cell r="H5672">
            <v>82</v>
          </cell>
          <cell r="AZ5672">
            <v>0.54869121889313321</v>
          </cell>
        </row>
        <row r="5673">
          <cell r="H5673">
            <v>78.099999999999994</v>
          </cell>
          <cell r="AZ5673">
            <v>0.5015106883891548</v>
          </cell>
        </row>
        <row r="5674">
          <cell r="H5674">
            <v>77</v>
          </cell>
          <cell r="AZ5674">
            <v>0.49624036124503373</v>
          </cell>
        </row>
        <row r="5675">
          <cell r="H5675">
            <v>75</v>
          </cell>
          <cell r="AZ5675">
            <v>0.31904230665952471</v>
          </cell>
        </row>
        <row r="5676">
          <cell r="H5676">
            <v>73.900000000000006</v>
          </cell>
          <cell r="AZ5676">
            <v>0.30410736413078915</v>
          </cell>
        </row>
        <row r="5677">
          <cell r="H5677">
            <v>71.099999999999994</v>
          </cell>
          <cell r="AZ5677">
            <v>0.26600023769400749</v>
          </cell>
        </row>
        <row r="5678">
          <cell r="H5678">
            <v>71.099999999999994</v>
          </cell>
          <cell r="AZ5678">
            <v>0.23000023769400746</v>
          </cell>
        </row>
        <row r="5679">
          <cell r="H5679">
            <v>71.099999999999994</v>
          </cell>
          <cell r="AZ5679">
            <v>0.23675023769400744</v>
          </cell>
        </row>
        <row r="5680">
          <cell r="H5680">
            <v>69.099999999999994</v>
          </cell>
          <cell r="AZ5680">
            <v>0.20258443309630642</v>
          </cell>
        </row>
        <row r="5681">
          <cell r="H5681">
            <v>68</v>
          </cell>
          <cell r="AZ5681">
            <v>0.17502449056757083</v>
          </cell>
        </row>
        <row r="5682">
          <cell r="H5682">
            <v>66.900000000000006</v>
          </cell>
          <cell r="AZ5682">
            <v>0.16021454803883525</v>
          </cell>
        </row>
        <row r="5683">
          <cell r="H5683">
            <v>64.900000000000006</v>
          </cell>
          <cell r="AZ5683">
            <v>0.29715953754464974</v>
          </cell>
        </row>
        <row r="5684">
          <cell r="H5684">
            <v>66</v>
          </cell>
          <cell r="AZ5684">
            <v>0.25856939749613955</v>
          </cell>
        </row>
        <row r="5685">
          <cell r="H5685">
            <v>71.099999999999994</v>
          </cell>
          <cell r="AZ5685">
            <v>0.3328141543484826</v>
          </cell>
        </row>
        <row r="5686">
          <cell r="H5686">
            <v>75.900000000000006</v>
          </cell>
          <cell r="AZ5686">
            <v>0.48964626105982367</v>
          </cell>
        </row>
        <row r="5687">
          <cell r="H5687">
            <v>82</v>
          </cell>
          <cell r="AZ5687">
            <v>0.61227762188639112</v>
          </cell>
        </row>
        <row r="5688">
          <cell r="H5688">
            <v>84</v>
          </cell>
          <cell r="AZ5688">
            <v>0.61605916969087382</v>
          </cell>
        </row>
        <row r="5689">
          <cell r="H5689">
            <v>84.9</v>
          </cell>
          <cell r="AZ5689">
            <v>0.59334514993849696</v>
          </cell>
        </row>
        <row r="5690">
          <cell r="H5690">
            <v>86</v>
          </cell>
          <cell r="AZ5690">
            <v>0.67353655233568843</v>
          </cell>
        </row>
        <row r="5691">
          <cell r="H5691">
            <v>88</v>
          </cell>
          <cell r="AZ5691">
            <v>0.6952835244520974</v>
          </cell>
        </row>
        <row r="5692">
          <cell r="H5692">
            <v>88</v>
          </cell>
          <cell r="AZ5692">
            <v>0.70865634316387105</v>
          </cell>
        </row>
        <row r="5693">
          <cell r="H5693">
            <v>89.1</v>
          </cell>
          <cell r="AZ5693">
            <v>0.66111784134039975</v>
          </cell>
        </row>
        <row r="5694">
          <cell r="H5694">
            <v>88</v>
          </cell>
          <cell r="AZ5694">
            <v>0.62329153831161832</v>
          </cell>
        </row>
        <row r="5695">
          <cell r="H5695">
            <v>86</v>
          </cell>
          <cell r="AZ5695">
            <v>0.51433128962699737</v>
          </cell>
        </row>
        <row r="5696">
          <cell r="H5696">
            <v>84</v>
          </cell>
          <cell r="AZ5696">
            <v>0.35235092734917989</v>
          </cell>
        </row>
        <row r="5697">
          <cell r="H5697">
            <v>79</v>
          </cell>
          <cell r="AZ5697">
            <v>0.30062391585492709</v>
          </cell>
        </row>
        <row r="5698">
          <cell r="H5698">
            <v>79</v>
          </cell>
          <cell r="AZ5698">
            <v>0.29474891585492702</v>
          </cell>
        </row>
        <row r="5699">
          <cell r="H5699">
            <v>78.099999999999994</v>
          </cell>
          <cell r="AZ5699">
            <v>0.2821430537859615</v>
          </cell>
        </row>
        <row r="5700">
          <cell r="H5700">
            <v>75.900000000000006</v>
          </cell>
          <cell r="AZ5700">
            <v>0.25264816872849033</v>
          </cell>
        </row>
        <row r="5701">
          <cell r="H5701">
            <v>75</v>
          </cell>
          <cell r="AZ5701">
            <v>0.24641730665952472</v>
          </cell>
        </row>
        <row r="5702">
          <cell r="H5702">
            <v>71.099999999999994</v>
          </cell>
          <cell r="AZ5702">
            <v>0.19987523769400753</v>
          </cell>
        </row>
        <row r="5703">
          <cell r="H5703">
            <v>72</v>
          </cell>
          <cell r="AZ5703">
            <v>0.20535609976297309</v>
          </cell>
        </row>
        <row r="5704">
          <cell r="H5704">
            <v>71.099999999999994</v>
          </cell>
          <cell r="AZ5704">
            <v>0.1993752376940075</v>
          </cell>
        </row>
        <row r="5705">
          <cell r="H5705">
            <v>71.099999999999994</v>
          </cell>
          <cell r="AZ5705">
            <v>0.18737523769400746</v>
          </cell>
        </row>
        <row r="5706">
          <cell r="H5706">
            <v>71.099999999999994</v>
          </cell>
          <cell r="AZ5706">
            <v>0.18737523769400746</v>
          </cell>
        </row>
        <row r="5707">
          <cell r="H5707">
            <v>71.099999999999994</v>
          </cell>
          <cell r="AZ5707">
            <v>0.19375023769400748</v>
          </cell>
        </row>
        <row r="5708">
          <cell r="H5708">
            <v>72</v>
          </cell>
          <cell r="AZ5708">
            <v>0.21248109976297314</v>
          </cell>
        </row>
        <row r="5709">
          <cell r="H5709">
            <v>73</v>
          </cell>
          <cell r="AZ5709">
            <v>0.23187650206182364</v>
          </cell>
        </row>
        <row r="5710">
          <cell r="H5710">
            <v>75.900000000000006</v>
          </cell>
          <cell r="AZ5710">
            <v>0.27739816872849038</v>
          </cell>
        </row>
        <row r="5711">
          <cell r="H5711">
            <v>81</v>
          </cell>
          <cell r="AZ5711">
            <v>0.35091472045262823</v>
          </cell>
        </row>
        <row r="5712">
          <cell r="H5712">
            <v>84</v>
          </cell>
          <cell r="AZ5712">
            <v>0.39847592734917986</v>
          </cell>
        </row>
        <row r="5713">
          <cell r="H5713">
            <v>87.1</v>
          </cell>
          <cell r="AZ5713">
            <v>0.44657667447561672</v>
          </cell>
        </row>
        <row r="5714">
          <cell r="H5714">
            <v>89.1</v>
          </cell>
          <cell r="AZ5714">
            <v>0.61530780598420298</v>
          </cell>
        </row>
        <row r="5715">
          <cell r="H5715">
            <v>91</v>
          </cell>
          <cell r="AZ5715">
            <v>0.60176214727509625</v>
          </cell>
        </row>
        <row r="5716">
          <cell r="H5716">
            <v>88</v>
          </cell>
          <cell r="AZ5716">
            <v>0.59042055576315966</v>
          </cell>
        </row>
        <row r="5717">
          <cell r="H5717">
            <v>88</v>
          </cell>
          <cell r="AZ5717">
            <v>0.59042055576315966</v>
          </cell>
        </row>
        <row r="5718">
          <cell r="H5718">
            <v>87.1</v>
          </cell>
          <cell r="AZ5718">
            <v>0.5610446936941943</v>
          </cell>
        </row>
        <row r="5719">
          <cell r="H5719">
            <v>87.1</v>
          </cell>
          <cell r="AZ5719">
            <v>0.56891084754034804</v>
          </cell>
        </row>
        <row r="5720">
          <cell r="H5720">
            <v>84</v>
          </cell>
          <cell r="AZ5720">
            <v>0.55036510041391129</v>
          </cell>
        </row>
        <row r="5721">
          <cell r="H5721">
            <v>81</v>
          </cell>
          <cell r="AZ5721">
            <v>0.52411581659428297</v>
          </cell>
        </row>
        <row r="5722">
          <cell r="H5722">
            <v>81</v>
          </cell>
          <cell r="AZ5722">
            <v>0.52411581659428297</v>
          </cell>
        </row>
        <row r="5723">
          <cell r="H5723">
            <v>78.099999999999994</v>
          </cell>
          <cell r="AZ5723">
            <v>0.48101684223530855</v>
          </cell>
        </row>
        <row r="5724">
          <cell r="H5724">
            <v>75.900000000000006</v>
          </cell>
          <cell r="AZ5724">
            <v>0.43026080333168332</v>
          </cell>
        </row>
        <row r="5725">
          <cell r="H5725">
            <v>75</v>
          </cell>
          <cell r="AZ5725">
            <v>0.41687109510887166</v>
          </cell>
        </row>
        <row r="5726">
          <cell r="H5726">
            <v>73.900000000000006</v>
          </cell>
          <cell r="AZ5726">
            <v>0.25510736413078916</v>
          </cell>
        </row>
        <row r="5727">
          <cell r="H5727">
            <v>73</v>
          </cell>
          <cell r="AZ5727">
            <v>0.24937650206182374</v>
          </cell>
        </row>
        <row r="5728">
          <cell r="H5728">
            <v>72</v>
          </cell>
          <cell r="AZ5728">
            <v>0.23560609976297314</v>
          </cell>
        </row>
        <row r="5729">
          <cell r="H5729">
            <v>71.099999999999994</v>
          </cell>
          <cell r="AZ5729">
            <v>0.22350023769400751</v>
          </cell>
        </row>
        <row r="5730">
          <cell r="H5730">
            <v>69.099999999999994</v>
          </cell>
          <cell r="AZ5730">
            <v>0.19658443309630641</v>
          </cell>
        </row>
        <row r="5731">
          <cell r="H5731">
            <v>69.099999999999994</v>
          </cell>
          <cell r="AZ5731">
            <v>0.20308443309630639</v>
          </cell>
        </row>
        <row r="5732">
          <cell r="H5732">
            <v>70</v>
          </cell>
          <cell r="AZ5732">
            <v>0.22306529516527188</v>
          </cell>
        </row>
        <row r="5733">
          <cell r="H5733">
            <v>73</v>
          </cell>
          <cell r="AZ5733">
            <v>0.27837650206182363</v>
          </cell>
        </row>
        <row r="5734">
          <cell r="H5734">
            <v>77</v>
          </cell>
          <cell r="AZ5734">
            <v>0.33208311125722595</v>
          </cell>
        </row>
        <row r="5735">
          <cell r="H5735">
            <v>81</v>
          </cell>
          <cell r="AZ5735">
            <v>0.37753972045262829</v>
          </cell>
        </row>
        <row r="5736">
          <cell r="H5736">
            <v>87.1</v>
          </cell>
          <cell r="AZ5736">
            <v>0.4598266744756167</v>
          </cell>
        </row>
        <row r="5737">
          <cell r="H5737">
            <v>88</v>
          </cell>
          <cell r="AZ5737">
            <v>0.45868253654458224</v>
          </cell>
        </row>
        <row r="5738">
          <cell r="H5738">
            <v>89.1</v>
          </cell>
          <cell r="AZ5738">
            <v>0.48086747907331784</v>
          </cell>
        </row>
        <row r="5739">
          <cell r="H5739">
            <v>89.1</v>
          </cell>
          <cell r="AZ5739">
            <v>0.47299247907331782</v>
          </cell>
        </row>
        <row r="5740">
          <cell r="H5740">
            <v>89.1</v>
          </cell>
          <cell r="AZ5740">
            <v>0.45386747907331787</v>
          </cell>
        </row>
        <row r="5741">
          <cell r="H5741">
            <v>89.1</v>
          </cell>
          <cell r="AZ5741">
            <v>0.45386747907331787</v>
          </cell>
        </row>
        <row r="5742">
          <cell r="H5742">
            <v>88</v>
          </cell>
          <cell r="AZ5742">
            <v>0.43968253654458217</v>
          </cell>
        </row>
        <row r="5743">
          <cell r="H5743">
            <v>86</v>
          </cell>
          <cell r="AZ5743">
            <v>0.43176673194688114</v>
          </cell>
        </row>
        <row r="5744">
          <cell r="H5744">
            <v>84</v>
          </cell>
          <cell r="AZ5744">
            <v>0.39897592734917986</v>
          </cell>
        </row>
        <row r="5745">
          <cell r="H5745">
            <v>81</v>
          </cell>
          <cell r="AZ5745">
            <v>0.3577897204526283</v>
          </cell>
        </row>
        <row r="5746">
          <cell r="H5746">
            <v>79</v>
          </cell>
          <cell r="AZ5746">
            <v>0.3584989158549271</v>
          </cell>
        </row>
        <row r="5747">
          <cell r="H5747">
            <v>77</v>
          </cell>
          <cell r="AZ5747">
            <v>0.34620811125722595</v>
          </cell>
        </row>
        <row r="5748">
          <cell r="H5748">
            <v>75</v>
          </cell>
          <cell r="AZ5748">
            <v>0.31229230665952473</v>
          </cell>
        </row>
        <row r="5749">
          <cell r="H5749">
            <v>73</v>
          </cell>
          <cell r="AZ5749">
            <v>0.26950150206182361</v>
          </cell>
        </row>
        <row r="5750">
          <cell r="H5750">
            <v>72</v>
          </cell>
          <cell r="AZ5750">
            <v>0.25573109976297315</v>
          </cell>
        </row>
        <row r="5751">
          <cell r="H5751">
            <v>72</v>
          </cell>
          <cell r="AZ5751">
            <v>0.26310609976297317</v>
          </cell>
        </row>
        <row r="5752">
          <cell r="H5752">
            <v>71.099999999999994</v>
          </cell>
          <cell r="AZ5752">
            <v>0.25100023769400742</v>
          </cell>
        </row>
        <row r="5753">
          <cell r="H5753">
            <v>70</v>
          </cell>
          <cell r="AZ5753">
            <v>0.23619029516527193</v>
          </cell>
        </row>
        <row r="5754">
          <cell r="H5754">
            <v>71.099999999999994</v>
          </cell>
          <cell r="AZ5754">
            <v>0.25100023769400742</v>
          </cell>
        </row>
        <row r="5755">
          <cell r="H5755">
            <v>70</v>
          </cell>
          <cell r="AZ5755">
            <v>0.38173100669154192</v>
          </cell>
        </row>
        <row r="5756">
          <cell r="H5756">
            <v>70</v>
          </cell>
          <cell r="AZ5756">
            <v>0.38223100669154192</v>
          </cell>
        </row>
        <row r="5757">
          <cell r="H5757">
            <v>73</v>
          </cell>
          <cell r="AZ5757">
            <v>0.45037105846573022</v>
          </cell>
        </row>
        <row r="5758">
          <cell r="H5758">
            <v>75.900000000000006</v>
          </cell>
          <cell r="AZ5758">
            <v>0.61920273703606443</v>
          </cell>
        </row>
        <row r="5759">
          <cell r="H5759">
            <v>79</v>
          </cell>
          <cell r="AZ5759">
            <v>0.683996030522527</v>
          </cell>
        </row>
        <row r="5760">
          <cell r="H5760">
            <v>80.099999999999994</v>
          </cell>
          <cell r="AZ5760">
            <v>0.6922056946788776</v>
          </cell>
        </row>
        <row r="5761">
          <cell r="H5761">
            <v>82</v>
          </cell>
          <cell r="AZ5761">
            <v>0.65460965272194371</v>
          </cell>
        </row>
        <row r="5762">
          <cell r="H5762">
            <v>82.9</v>
          </cell>
          <cell r="AZ5762">
            <v>0.75057328787985356</v>
          </cell>
        </row>
        <row r="5763">
          <cell r="H5763">
            <v>82.9</v>
          </cell>
          <cell r="AZ5763">
            <v>0.75007328787985372</v>
          </cell>
        </row>
        <row r="5764">
          <cell r="H5764">
            <v>84.9</v>
          </cell>
          <cell r="AZ5764">
            <v>0.79085883566228266</v>
          </cell>
        </row>
        <row r="5765">
          <cell r="H5765">
            <v>86</v>
          </cell>
          <cell r="AZ5765">
            <v>0.72246861938927054</v>
          </cell>
        </row>
        <row r="5766">
          <cell r="H5766">
            <v>88</v>
          </cell>
          <cell r="AZ5766">
            <v>0.74552429751533533</v>
          </cell>
        </row>
        <row r="5767">
          <cell r="H5767">
            <v>86</v>
          </cell>
          <cell r="AZ5767">
            <v>0.61918513578084344</v>
          </cell>
        </row>
        <row r="5768">
          <cell r="H5768">
            <v>84.9</v>
          </cell>
          <cell r="AZ5768">
            <v>0.59129019325210763</v>
          </cell>
        </row>
        <row r="5769">
          <cell r="H5769">
            <v>82</v>
          </cell>
          <cell r="AZ5769">
            <v>0.55924044966236386</v>
          </cell>
        </row>
        <row r="5770">
          <cell r="H5770">
            <v>79</v>
          </cell>
          <cell r="AZ5770">
            <v>0.52562501199658118</v>
          </cell>
        </row>
        <row r="5771">
          <cell r="H5771">
            <v>77</v>
          </cell>
          <cell r="AZ5771">
            <v>0.34595811125722598</v>
          </cell>
        </row>
        <row r="5772">
          <cell r="H5772">
            <v>75.900000000000006</v>
          </cell>
          <cell r="AZ5772">
            <v>0.33089816872849043</v>
          </cell>
        </row>
        <row r="5773">
          <cell r="H5773">
            <v>75</v>
          </cell>
          <cell r="AZ5773">
            <v>0.32741730665952473</v>
          </cell>
        </row>
        <row r="5774">
          <cell r="H5774">
            <v>73.900000000000006</v>
          </cell>
          <cell r="AZ5774">
            <v>0.31323236413078914</v>
          </cell>
        </row>
        <row r="5775">
          <cell r="H5775">
            <v>73</v>
          </cell>
          <cell r="AZ5775">
            <v>0.29187650206182369</v>
          </cell>
        </row>
        <row r="5776">
          <cell r="H5776">
            <v>73</v>
          </cell>
          <cell r="AZ5776">
            <v>0.29187650206182369</v>
          </cell>
        </row>
        <row r="5777">
          <cell r="H5777">
            <v>72</v>
          </cell>
          <cell r="AZ5777">
            <v>0.27823109976297311</v>
          </cell>
        </row>
        <row r="5778">
          <cell r="H5778">
            <v>73</v>
          </cell>
          <cell r="AZ5778">
            <v>0.29187650206182369</v>
          </cell>
        </row>
        <row r="5779">
          <cell r="H5779">
            <v>72</v>
          </cell>
          <cell r="AZ5779">
            <v>0.43233719590462771</v>
          </cell>
        </row>
        <row r="5780">
          <cell r="H5780">
            <v>73</v>
          </cell>
          <cell r="AZ5780">
            <v>0.44779259684646355</v>
          </cell>
        </row>
        <row r="5781">
          <cell r="H5781">
            <v>75.900000000000006</v>
          </cell>
          <cell r="AZ5781">
            <v>0.52305803010860508</v>
          </cell>
        </row>
        <row r="5782">
          <cell r="H5782">
            <v>80.099999999999994</v>
          </cell>
          <cell r="AZ5782">
            <v>0.76328828564346307</v>
          </cell>
        </row>
        <row r="5783">
          <cell r="H5783">
            <v>84</v>
          </cell>
          <cell r="AZ5783">
            <v>0.8312681408086583</v>
          </cell>
        </row>
        <row r="5784">
          <cell r="H5784">
            <v>86</v>
          </cell>
          <cell r="AZ5784">
            <v>0.82912913440530833</v>
          </cell>
        </row>
        <row r="5785">
          <cell r="H5785">
            <v>87.1</v>
          </cell>
          <cell r="AZ5785">
            <v>0.79886706215196401</v>
          </cell>
        </row>
        <row r="5786">
          <cell r="H5786">
            <v>86</v>
          </cell>
          <cell r="AZ5786">
            <v>0.84472987761278895</v>
          </cell>
        </row>
        <row r="5787">
          <cell r="H5787">
            <v>91</v>
          </cell>
          <cell r="AZ5787">
            <v>0.90775226059876601</v>
          </cell>
        </row>
        <row r="5788">
          <cell r="H5788">
            <v>91.9</v>
          </cell>
          <cell r="AZ5788">
            <v>0.90069481952918484</v>
          </cell>
        </row>
        <row r="5789">
          <cell r="H5789">
            <v>90</v>
          </cell>
          <cell r="AZ5789">
            <v>0.79962195073827524</v>
          </cell>
        </row>
        <row r="5790">
          <cell r="H5790">
            <v>90</v>
          </cell>
          <cell r="AZ5790">
            <v>0.79774195073827514</v>
          </cell>
        </row>
        <row r="5791">
          <cell r="H5791">
            <v>84.9</v>
          </cell>
          <cell r="AZ5791">
            <v>0.61423942402133835</v>
          </cell>
        </row>
        <row r="5792">
          <cell r="H5792">
            <v>82</v>
          </cell>
          <cell r="AZ5792">
            <v>0.57114044966236388</v>
          </cell>
        </row>
        <row r="5793">
          <cell r="H5793">
            <v>81</v>
          </cell>
          <cell r="AZ5793">
            <v>0.56533120120966762</v>
          </cell>
        </row>
        <row r="5794">
          <cell r="H5794">
            <v>78.099999999999994</v>
          </cell>
          <cell r="AZ5794">
            <v>0.51241068838915482</v>
          </cell>
        </row>
        <row r="5795">
          <cell r="H5795">
            <v>75.900000000000006</v>
          </cell>
          <cell r="AZ5795">
            <v>0.30827316872849037</v>
          </cell>
        </row>
        <row r="5796">
          <cell r="H5796">
            <v>75.900000000000006</v>
          </cell>
          <cell r="AZ5796">
            <v>0.30802316872849039</v>
          </cell>
        </row>
        <row r="5797">
          <cell r="H5797">
            <v>73.900000000000006</v>
          </cell>
          <cell r="AZ5797">
            <v>0.29710736413078914</v>
          </cell>
        </row>
        <row r="5798">
          <cell r="H5798">
            <v>73</v>
          </cell>
          <cell r="AZ5798">
            <v>0.29237650206182364</v>
          </cell>
        </row>
        <row r="5799">
          <cell r="H5799">
            <v>72</v>
          </cell>
          <cell r="AZ5799">
            <v>0.26310609976297317</v>
          </cell>
        </row>
        <row r="5800">
          <cell r="H5800">
            <v>70</v>
          </cell>
          <cell r="AZ5800">
            <v>0.24431529516527192</v>
          </cell>
        </row>
        <row r="5801">
          <cell r="H5801">
            <v>70</v>
          </cell>
          <cell r="AZ5801">
            <v>0.21469029516527191</v>
          </cell>
        </row>
        <row r="5802">
          <cell r="H5802">
            <v>69.099999999999994</v>
          </cell>
          <cell r="AZ5802">
            <v>0.20258443309630642</v>
          </cell>
        </row>
        <row r="5803">
          <cell r="H5803">
            <v>69.099999999999994</v>
          </cell>
          <cell r="AZ5803">
            <v>0.338350529237961</v>
          </cell>
        </row>
        <row r="5804">
          <cell r="H5804">
            <v>68</v>
          </cell>
          <cell r="AZ5804">
            <v>0.33302789440153313</v>
          </cell>
        </row>
        <row r="5805">
          <cell r="H5805">
            <v>70</v>
          </cell>
          <cell r="AZ5805">
            <v>0.37481254515308032</v>
          </cell>
        </row>
        <row r="5806">
          <cell r="H5806">
            <v>72</v>
          </cell>
          <cell r="AZ5806">
            <v>0.5298729466952421</v>
          </cell>
        </row>
        <row r="5807">
          <cell r="H5807">
            <v>77</v>
          </cell>
          <cell r="AZ5807">
            <v>0.64350380753936942</v>
          </cell>
        </row>
        <row r="5808">
          <cell r="H5808">
            <v>78.099999999999994</v>
          </cell>
          <cell r="AZ5808">
            <v>0.6802330826696098</v>
          </cell>
        </row>
        <row r="5809">
          <cell r="H5809">
            <v>78.099999999999994</v>
          </cell>
          <cell r="AZ5809">
            <v>0.65508046786365548</v>
          </cell>
        </row>
        <row r="5810">
          <cell r="H5810">
            <v>80.099999999999994</v>
          </cell>
          <cell r="AZ5810">
            <v>0.72174566081989244</v>
          </cell>
        </row>
        <row r="5811">
          <cell r="H5811">
            <v>84.9</v>
          </cell>
          <cell r="AZ5811">
            <v>0.80640181102171671</v>
          </cell>
        </row>
        <row r="5812">
          <cell r="H5812">
            <v>84.9</v>
          </cell>
          <cell r="AZ5812">
            <v>0.79375843703618387</v>
          </cell>
        </row>
        <row r="5813">
          <cell r="H5813">
            <v>86</v>
          </cell>
          <cell r="AZ5813">
            <v>0.75280019510813856</v>
          </cell>
        </row>
        <row r="5814">
          <cell r="H5814">
            <v>87.1</v>
          </cell>
          <cell r="AZ5814">
            <v>0.77333374765104468</v>
          </cell>
        </row>
        <row r="5815">
          <cell r="H5815">
            <v>84</v>
          </cell>
          <cell r="AZ5815">
            <v>0.58980048502929572</v>
          </cell>
        </row>
        <row r="5816">
          <cell r="H5816">
            <v>79</v>
          </cell>
          <cell r="AZ5816">
            <v>0.51522501199658133</v>
          </cell>
        </row>
        <row r="5817">
          <cell r="H5817">
            <v>75.900000000000006</v>
          </cell>
          <cell r="AZ5817">
            <v>0.45829618794706789</v>
          </cell>
        </row>
        <row r="5818">
          <cell r="H5818">
            <v>75</v>
          </cell>
          <cell r="AZ5818">
            <v>0.43563724895502548</v>
          </cell>
        </row>
        <row r="5819">
          <cell r="H5819">
            <v>73</v>
          </cell>
          <cell r="AZ5819">
            <v>0.27712650206182365</v>
          </cell>
        </row>
        <row r="5820">
          <cell r="H5820">
            <v>73</v>
          </cell>
          <cell r="AZ5820">
            <v>0.28487650206182363</v>
          </cell>
        </row>
        <row r="5821">
          <cell r="H5821">
            <v>72</v>
          </cell>
          <cell r="AZ5821">
            <v>0.27123109976297316</v>
          </cell>
        </row>
        <row r="5822">
          <cell r="H5822">
            <v>71.099999999999994</v>
          </cell>
          <cell r="AZ5822">
            <v>0.25962523769400753</v>
          </cell>
        </row>
        <row r="5823">
          <cell r="H5823">
            <v>71.099999999999994</v>
          </cell>
          <cell r="AZ5823">
            <v>0.25912523769400753</v>
          </cell>
        </row>
        <row r="5824">
          <cell r="H5824">
            <v>72</v>
          </cell>
          <cell r="AZ5824">
            <v>0.27823109976297311</v>
          </cell>
        </row>
        <row r="5825">
          <cell r="H5825">
            <v>72</v>
          </cell>
          <cell r="AZ5825">
            <v>0.27823109976297311</v>
          </cell>
        </row>
        <row r="5826">
          <cell r="H5826">
            <v>71.099999999999994</v>
          </cell>
          <cell r="AZ5826">
            <v>0.25912523769400753</v>
          </cell>
        </row>
        <row r="5827">
          <cell r="H5827">
            <v>71.099999999999994</v>
          </cell>
          <cell r="AZ5827">
            <v>0.3979013338356619</v>
          </cell>
        </row>
        <row r="5828">
          <cell r="H5828">
            <v>70</v>
          </cell>
          <cell r="AZ5828">
            <v>0.38223100669154192</v>
          </cell>
        </row>
        <row r="5829">
          <cell r="H5829">
            <v>70</v>
          </cell>
          <cell r="AZ5829">
            <v>0.39463100669154194</v>
          </cell>
        </row>
        <row r="5830">
          <cell r="H5830">
            <v>70</v>
          </cell>
          <cell r="AZ5830">
            <v>0.52481324844748511</v>
          </cell>
        </row>
        <row r="5831">
          <cell r="H5831">
            <v>72</v>
          </cell>
          <cell r="AZ5831">
            <v>0.54272650438754988</v>
          </cell>
        </row>
        <row r="5832">
          <cell r="H5832">
            <v>73</v>
          </cell>
          <cell r="AZ5832">
            <v>0.56322468170934181</v>
          </cell>
        </row>
        <row r="5833">
          <cell r="H5833">
            <v>75</v>
          </cell>
          <cell r="AZ5833">
            <v>0.56722872429996396</v>
          </cell>
        </row>
        <row r="5834">
          <cell r="H5834">
            <v>75.900000000000006</v>
          </cell>
          <cell r="AZ5834">
            <v>0.63614884984914566</v>
          </cell>
        </row>
        <row r="5835">
          <cell r="H5835">
            <v>75</v>
          </cell>
          <cell r="AZ5835">
            <v>0.60333603024476778</v>
          </cell>
        </row>
        <row r="5836">
          <cell r="H5836">
            <v>75</v>
          </cell>
          <cell r="AZ5836">
            <v>0.60283603024476773</v>
          </cell>
        </row>
        <row r="5837">
          <cell r="H5837">
            <v>73.900000000000006</v>
          </cell>
          <cell r="AZ5837">
            <v>0.50178569117021676</v>
          </cell>
        </row>
        <row r="5838">
          <cell r="H5838">
            <v>73</v>
          </cell>
          <cell r="AZ5838">
            <v>0.48248762574886311</v>
          </cell>
        </row>
        <row r="5839">
          <cell r="H5839">
            <v>73</v>
          </cell>
          <cell r="AZ5839">
            <v>0.41915259718411346</v>
          </cell>
        </row>
        <row r="5840">
          <cell r="H5840">
            <v>72</v>
          </cell>
          <cell r="AZ5840">
            <v>0.39229719590462775</v>
          </cell>
        </row>
        <row r="5841">
          <cell r="H5841">
            <v>72</v>
          </cell>
          <cell r="AZ5841">
            <v>0.4005664266738585</v>
          </cell>
        </row>
        <row r="5842">
          <cell r="H5842">
            <v>71.099999999999994</v>
          </cell>
          <cell r="AZ5842">
            <v>0.38685210306643125</v>
          </cell>
        </row>
        <row r="5843">
          <cell r="H5843">
            <v>70.900000000000006</v>
          </cell>
          <cell r="AZ5843">
            <v>0.23692115723423754</v>
          </cell>
        </row>
        <row r="5844">
          <cell r="H5844">
            <v>70.7</v>
          </cell>
          <cell r="AZ5844">
            <v>0.2303420767744673</v>
          </cell>
        </row>
        <row r="5845">
          <cell r="H5845">
            <v>70.5</v>
          </cell>
          <cell r="AZ5845">
            <v>0.22401299631469726</v>
          </cell>
        </row>
        <row r="5846">
          <cell r="H5846">
            <v>70.5</v>
          </cell>
          <cell r="AZ5846">
            <v>0.21825696183193866</v>
          </cell>
        </row>
        <row r="5847">
          <cell r="H5847">
            <v>70.3</v>
          </cell>
          <cell r="AZ5847">
            <v>0.21159219171699603</v>
          </cell>
        </row>
        <row r="5848">
          <cell r="H5848">
            <v>70.2</v>
          </cell>
          <cell r="AZ5848">
            <v>0.20657230665952489</v>
          </cell>
        </row>
        <row r="5849">
          <cell r="H5849">
            <v>70</v>
          </cell>
          <cell r="AZ5849">
            <v>0.20053253654458228</v>
          </cell>
        </row>
        <row r="5850">
          <cell r="H5850">
            <v>69.099999999999994</v>
          </cell>
          <cell r="AZ5850">
            <v>0.1954785710273409</v>
          </cell>
        </row>
        <row r="5851">
          <cell r="H5851">
            <v>69.099999999999994</v>
          </cell>
          <cell r="AZ5851">
            <v>0.31918005178438003</v>
          </cell>
        </row>
        <row r="5852">
          <cell r="H5852">
            <v>69.099999999999994</v>
          </cell>
          <cell r="AZ5852">
            <v>0.31968005178438008</v>
          </cell>
        </row>
        <row r="5853">
          <cell r="H5853">
            <v>68</v>
          </cell>
          <cell r="AZ5853">
            <v>0.30273567512655519</v>
          </cell>
        </row>
        <row r="5854">
          <cell r="H5854">
            <v>70</v>
          </cell>
          <cell r="AZ5854">
            <v>0.44429796353124268</v>
          </cell>
        </row>
        <row r="5855">
          <cell r="H5855">
            <v>71.099999999999994</v>
          </cell>
          <cell r="AZ5855">
            <v>0.48284500776616462</v>
          </cell>
        </row>
        <row r="5856">
          <cell r="H5856">
            <v>73</v>
          </cell>
          <cell r="AZ5856">
            <v>0.51582883000400448</v>
          </cell>
        </row>
        <row r="5857">
          <cell r="H5857">
            <v>75</v>
          </cell>
          <cell r="AZ5857">
            <v>0.49240551233830532</v>
          </cell>
        </row>
        <row r="5858">
          <cell r="H5858">
            <v>77</v>
          </cell>
          <cell r="AZ5858">
            <v>0.57208702124092747</v>
          </cell>
        </row>
        <row r="5859">
          <cell r="H5859">
            <v>78.099999999999994</v>
          </cell>
          <cell r="AZ5859">
            <v>0.59303032478689521</v>
          </cell>
        </row>
        <row r="5860">
          <cell r="H5860">
            <v>80.099999999999994</v>
          </cell>
          <cell r="AZ5860">
            <v>0.64068395564333636</v>
          </cell>
        </row>
        <row r="5861">
          <cell r="H5861">
            <v>75.900000000000006</v>
          </cell>
          <cell r="AZ5861">
            <v>0.45923517595796493</v>
          </cell>
        </row>
        <row r="5862">
          <cell r="H5862">
            <v>75.900000000000006</v>
          </cell>
          <cell r="AZ5862">
            <v>0.44306311806647963</v>
          </cell>
        </row>
        <row r="5863">
          <cell r="H5863">
            <v>75</v>
          </cell>
          <cell r="AZ5863">
            <v>0.40595942402133856</v>
          </cell>
        </row>
        <row r="5864">
          <cell r="H5864">
            <v>73.900000000000006</v>
          </cell>
          <cell r="AZ5864">
            <v>0.25405805378596164</v>
          </cell>
        </row>
        <row r="5865">
          <cell r="H5865">
            <v>73</v>
          </cell>
          <cell r="AZ5865">
            <v>0.24850408826872028</v>
          </cell>
        </row>
        <row r="5866">
          <cell r="H5866">
            <v>73</v>
          </cell>
          <cell r="AZ5866">
            <v>0.24850408826872028</v>
          </cell>
        </row>
        <row r="5867">
          <cell r="H5867">
            <v>72</v>
          </cell>
          <cell r="AZ5867">
            <v>0.24043023769400756</v>
          </cell>
        </row>
        <row r="5868">
          <cell r="H5868">
            <v>70</v>
          </cell>
          <cell r="AZ5868">
            <v>0.18903253654458227</v>
          </cell>
        </row>
        <row r="5869">
          <cell r="H5869">
            <v>66.2</v>
          </cell>
          <cell r="AZ5869">
            <v>0.1484019043606743</v>
          </cell>
        </row>
        <row r="5870">
          <cell r="H5870">
            <v>68</v>
          </cell>
          <cell r="AZ5870">
            <v>0.18150983539515705</v>
          </cell>
        </row>
        <row r="5871">
          <cell r="H5871">
            <v>68</v>
          </cell>
          <cell r="AZ5871">
            <v>0.18100983539515705</v>
          </cell>
        </row>
        <row r="5872">
          <cell r="H5872">
            <v>68</v>
          </cell>
          <cell r="AZ5872">
            <v>0.17413483539515706</v>
          </cell>
        </row>
        <row r="5873">
          <cell r="H5873">
            <v>69.099999999999994</v>
          </cell>
          <cell r="AZ5873">
            <v>0.18860357102734085</v>
          </cell>
        </row>
        <row r="5874">
          <cell r="H5874">
            <v>68</v>
          </cell>
          <cell r="AZ5874">
            <v>0.18100983539515705</v>
          </cell>
        </row>
        <row r="5875">
          <cell r="H5875">
            <v>69.099999999999994</v>
          </cell>
          <cell r="AZ5875">
            <v>0.20197857102734088</v>
          </cell>
        </row>
        <row r="5876">
          <cell r="H5876">
            <v>69.099999999999994</v>
          </cell>
          <cell r="AZ5876">
            <v>0.20247857102734088</v>
          </cell>
        </row>
        <row r="5877">
          <cell r="H5877">
            <v>70</v>
          </cell>
          <cell r="AZ5877">
            <v>0.20890753654458222</v>
          </cell>
        </row>
        <row r="5878">
          <cell r="H5878">
            <v>69.099999999999994</v>
          </cell>
          <cell r="AZ5878">
            <v>0.21035357102734087</v>
          </cell>
        </row>
        <row r="5879">
          <cell r="H5879">
            <v>70</v>
          </cell>
          <cell r="AZ5879">
            <v>0.22178253654458221</v>
          </cell>
        </row>
        <row r="5880">
          <cell r="H5880">
            <v>71.099999999999994</v>
          </cell>
          <cell r="AZ5880">
            <v>0.24262627217676613</v>
          </cell>
        </row>
        <row r="5881">
          <cell r="H5881">
            <v>72</v>
          </cell>
          <cell r="AZ5881">
            <v>0.25505523769400762</v>
          </cell>
        </row>
        <row r="5882">
          <cell r="H5882">
            <v>73</v>
          </cell>
          <cell r="AZ5882">
            <v>0.41432479870203498</v>
          </cell>
        </row>
        <row r="5883">
          <cell r="H5883">
            <v>73</v>
          </cell>
          <cell r="AZ5883">
            <v>0.42487402938036001</v>
          </cell>
        </row>
        <row r="5884">
          <cell r="H5884">
            <v>73.900000000000006</v>
          </cell>
          <cell r="AZ5884">
            <v>0.43741145761992356</v>
          </cell>
        </row>
        <row r="5885">
          <cell r="H5885">
            <v>73.900000000000006</v>
          </cell>
          <cell r="AZ5885">
            <v>0.43741145761992356</v>
          </cell>
        </row>
        <row r="5886">
          <cell r="H5886">
            <v>73.900000000000006</v>
          </cell>
          <cell r="AZ5886">
            <v>0.43791145761992356</v>
          </cell>
        </row>
        <row r="5887">
          <cell r="H5887">
            <v>73.900000000000006</v>
          </cell>
          <cell r="AZ5887">
            <v>0.44981145761992358</v>
          </cell>
        </row>
        <row r="5888">
          <cell r="H5888">
            <v>73</v>
          </cell>
          <cell r="AZ5888">
            <v>0.43659864467262671</v>
          </cell>
        </row>
        <row r="5889">
          <cell r="H5889">
            <v>73</v>
          </cell>
          <cell r="AZ5889">
            <v>0.43609864467262677</v>
          </cell>
        </row>
        <row r="5890">
          <cell r="H5890">
            <v>72</v>
          </cell>
          <cell r="AZ5890">
            <v>0.42133979537412375</v>
          </cell>
        </row>
        <row r="5891">
          <cell r="H5891">
            <v>72</v>
          </cell>
          <cell r="AZ5891">
            <v>0.40943979537412378</v>
          </cell>
        </row>
        <row r="5892">
          <cell r="H5892">
            <v>71.099999999999994</v>
          </cell>
          <cell r="AZ5892">
            <v>0.39640236831842052</v>
          </cell>
        </row>
        <row r="5893">
          <cell r="H5893">
            <v>71.099999999999994</v>
          </cell>
          <cell r="AZ5893">
            <v>0.39640236831842052</v>
          </cell>
        </row>
        <row r="5894">
          <cell r="H5894">
            <v>71.099999999999994</v>
          </cell>
          <cell r="AZ5894">
            <v>0.25000127217676604</v>
          </cell>
        </row>
        <row r="5895">
          <cell r="H5895">
            <v>71.599999999999994</v>
          </cell>
          <cell r="AZ5895">
            <v>0.26985069746412255</v>
          </cell>
        </row>
        <row r="5896">
          <cell r="H5896">
            <v>71.099999999999994</v>
          </cell>
          <cell r="AZ5896">
            <v>0.25762627217676615</v>
          </cell>
        </row>
        <row r="5897">
          <cell r="H5897">
            <v>71.099999999999994</v>
          </cell>
          <cell r="AZ5897">
            <v>0.25900127217676616</v>
          </cell>
        </row>
        <row r="5898">
          <cell r="H5898">
            <v>71.099999999999994</v>
          </cell>
          <cell r="AZ5898">
            <v>0.25762627217676615</v>
          </cell>
        </row>
        <row r="5899">
          <cell r="H5899">
            <v>71.099999999999994</v>
          </cell>
          <cell r="AZ5899">
            <v>0.25812627217676615</v>
          </cell>
        </row>
        <row r="5900">
          <cell r="H5900">
            <v>71.099999999999994</v>
          </cell>
          <cell r="AZ5900">
            <v>0.2586262721767662</v>
          </cell>
        </row>
        <row r="5901">
          <cell r="H5901">
            <v>72</v>
          </cell>
          <cell r="AZ5901">
            <v>0.27105523769400763</v>
          </cell>
        </row>
        <row r="5902">
          <cell r="H5902">
            <v>73</v>
          </cell>
          <cell r="AZ5902">
            <v>0.2845040882687202</v>
          </cell>
        </row>
        <row r="5903">
          <cell r="H5903">
            <v>75.900000000000006</v>
          </cell>
          <cell r="AZ5903">
            <v>0.3225807549353869</v>
          </cell>
        </row>
        <row r="5904">
          <cell r="H5904">
            <v>77</v>
          </cell>
          <cell r="AZ5904">
            <v>0.33704949056757078</v>
          </cell>
        </row>
        <row r="5905">
          <cell r="H5905">
            <v>80.099999999999994</v>
          </cell>
          <cell r="AZ5905">
            <v>0.38566592734917987</v>
          </cell>
        </row>
        <row r="5906">
          <cell r="H5906">
            <v>82.9</v>
          </cell>
          <cell r="AZ5906">
            <v>0.41609770895837545</v>
          </cell>
        </row>
        <row r="5907">
          <cell r="H5907">
            <v>82.9</v>
          </cell>
          <cell r="AZ5907">
            <v>0.42259770895837534</v>
          </cell>
        </row>
        <row r="5908">
          <cell r="H5908">
            <v>84.9</v>
          </cell>
          <cell r="AZ5908">
            <v>0.43349541010780068</v>
          </cell>
        </row>
        <row r="5909">
          <cell r="H5909">
            <v>86</v>
          </cell>
          <cell r="AZ5909">
            <v>0.46321414573998465</v>
          </cell>
        </row>
        <row r="5910">
          <cell r="H5910">
            <v>86</v>
          </cell>
          <cell r="AZ5910">
            <v>0.44058914573998453</v>
          </cell>
        </row>
        <row r="5911">
          <cell r="H5911">
            <v>82</v>
          </cell>
          <cell r="AZ5911">
            <v>0.40416874344113396</v>
          </cell>
        </row>
        <row r="5912">
          <cell r="H5912">
            <v>78.099999999999994</v>
          </cell>
          <cell r="AZ5912">
            <v>0.32239322619975463</v>
          </cell>
        </row>
        <row r="5913">
          <cell r="H5913">
            <v>73</v>
          </cell>
          <cell r="AZ5913">
            <v>0.24850408826872028</v>
          </cell>
        </row>
        <row r="5914">
          <cell r="H5914">
            <v>72</v>
          </cell>
          <cell r="AZ5914">
            <v>0.24093023769400759</v>
          </cell>
        </row>
        <row r="5915">
          <cell r="H5915">
            <v>73</v>
          </cell>
          <cell r="AZ5915">
            <v>0.26125408826872021</v>
          </cell>
        </row>
        <row r="5916">
          <cell r="H5916">
            <v>71.099999999999994</v>
          </cell>
          <cell r="AZ5916">
            <v>0.21562627217676616</v>
          </cell>
        </row>
        <row r="5917">
          <cell r="H5917">
            <v>70</v>
          </cell>
          <cell r="AZ5917">
            <v>0.20103253654458225</v>
          </cell>
        </row>
        <row r="5918">
          <cell r="H5918">
            <v>70</v>
          </cell>
          <cell r="AZ5918">
            <v>0.20790753654458224</v>
          </cell>
        </row>
        <row r="5919">
          <cell r="H5919">
            <v>69.099999999999994</v>
          </cell>
          <cell r="AZ5919">
            <v>0.1954785710273409</v>
          </cell>
        </row>
        <row r="5920">
          <cell r="H5920">
            <v>69.099999999999994</v>
          </cell>
          <cell r="AZ5920">
            <v>0.1954785710273409</v>
          </cell>
        </row>
        <row r="5921">
          <cell r="H5921">
            <v>68</v>
          </cell>
          <cell r="AZ5921">
            <v>0.18100983539515705</v>
          </cell>
        </row>
        <row r="5922">
          <cell r="H5922">
            <v>68</v>
          </cell>
          <cell r="AZ5922">
            <v>0.18100983539515705</v>
          </cell>
        </row>
        <row r="5923">
          <cell r="H5923">
            <v>68</v>
          </cell>
          <cell r="AZ5923">
            <v>0.18738483539515702</v>
          </cell>
        </row>
        <row r="5924">
          <cell r="H5924">
            <v>70</v>
          </cell>
          <cell r="AZ5924">
            <v>0.21440753654458225</v>
          </cell>
        </row>
        <row r="5925">
          <cell r="H5925">
            <v>73</v>
          </cell>
          <cell r="AZ5925">
            <v>0.26225408826872015</v>
          </cell>
        </row>
        <row r="5926">
          <cell r="H5926">
            <v>77</v>
          </cell>
          <cell r="AZ5926">
            <v>0.32942449056757078</v>
          </cell>
        </row>
        <row r="5927">
          <cell r="H5927">
            <v>80.099999999999994</v>
          </cell>
          <cell r="AZ5927">
            <v>0.37816592734917992</v>
          </cell>
        </row>
        <row r="5928">
          <cell r="H5928">
            <v>82.9</v>
          </cell>
          <cell r="AZ5928">
            <v>0.43122270895837544</v>
          </cell>
        </row>
        <row r="5929">
          <cell r="H5929">
            <v>81</v>
          </cell>
          <cell r="AZ5929">
            <v>0.39059489286642141</v>
          </cell>
        </row>
        <row r="5930">
          <cell r="H5930">
            <v>82</v>
          </cell>
          <cell r="AZ5930">
            <v>0.39604374344113402</v>
          </cell>
        </row>
        <row r="5931">
          <cell r="H5931">
            <v>79</v>
          </cell>
          <cell r="AZ5931">
            <v>0.37057219171699607</v>
          </cell>
        </row>
        <row r="5932">
          <cell r="H5932">
            <v>82.9</v>
          </cell>
          <cell r="AZ5932">
            <v>0.39909770895837537</v>
          </cell>
        </row>
        <row r="5933">
          <cell r="H5933">
            <v>82</v>
          </cell>
          <cell r="AZ5933">
            <v>0.41016874344113402</v>
          </cell>
        </row>
        <row r="5934">
          <cell r="H5934">
            <v>82.9</v>
          </cell>
          <cell r="AZ5934">
            <v>0.39959770895837543</v>
          </cell>
        </row>
        <row r="5935">
          <cell r="H5935">
            <v>81</v>
          </cell>
          <cell r="AZ5935">
            <v>0.36821989286642143</v>
          </cell>
        </row>
        <row r="5936">
          <cell r="H5936">
            <v>77</v>
          </cell>
          <cell r="AZ5936">
            <v>0.31529949056757089</v>
          </cell>
        </row>
        <row r="5937">
          <cell r="H5937">
            <v>78.099999999999994</v>
          </cell>
          <cell r="AZ5937">
            <v>0.32926822619975465</v>
          </cell>
        </row>
        <row r="5938">
          <cell r="H5938">
            <v>77</v>
          </cell>
          <cell r="AZ5938">
            <v>0.32054949056757087</v>
          </cell>
        </row>
        <row r="5939">
          <cell r="H5939">
            <v>75</v>
          </cell>
          <cell r="AZ5939">
            <v>0.30165178941814552</v>
          </cell>
        </row>
        <row r="5940">
          <cell r="H5940">
            <v>73.900000000000006</v>
          </cell>
          <cell r="AZ5940">
            <v>0.29505805378596156</v>
          </cell>
        </row>
        <row r="5941">
          <cell r="H5941">
            <v>73.900000000000006</v>
          </cell>
          <cell r="AZ5941">
            <v>0.28693305378596157</v>
          </cell>
        </row>
        <row r="5942">
          <cell r="H5942">
            <v>72</v>
          </cell>
          <cell r="AZ5942">
            <v>0.26193023769400769</v>
          </cell>
        </row>
        <row r="5943">
          <cell r="H5943">
            <v>72</v>
          </cell>
          <cell r="AZ5943">
            <v>0.26143023769400764</v>
          </cell>
        </row>
        <row r="5944">
          <cell r="H5944">
            <v>72</v>
          </cell>
          <cell r="AZ5944">
            <v>0.26143023769400764</v>
          </cell>
        </row>
        <row r="5945">
          <cell r="H5945">
            <v>70</v>
          </cell>
          <cell r="AZ5945">
            <v>0.22703253654458222</v>
          </cell>
        </row>
        <row r="5946">
          <cell r="H5946">
            <v>71.099999999999994</v>
          </cell>
          <cell r="AZ5946">
            <v>0.2495012721767661</v>
          </cell>
        </row>
        <row r="5947">
          <cell r="H5947">
            <v>71.099999999999994</v>
          </cell>
          <cell r="AZ5947">
            <v>0.39640236831842052</v>
          </cell>
        </row>
        <row r="5948">
          <cell r="H5948">
            <v>72</v>
          </cell>
          <cell r="AZ5948">
            <v>0.42133979537412375</v>
          </cell>
        </row>
        <row r="5949">
          <cell r="H5949">
            <v>73</v>
          </cell>
          <cell r="AZ5949">
            <v>0.4482736446726267</v>
          </cell>
        </row>
        <row r="5950">
          <cell r="H5950">
            <v>75.900000000000006</v>
          </cell>
          <cell r="AZ5950">
            <v>0.6580840066276723</v>
          </cell>
        </row>
        <row r="5951">
          <cell r="H5951">
            <v>78.099999999999994</v>
          </cell>
          <cell r="AZ5951">
            <v>0.70468045978523774</v>
          </cell>
        </row>
        <row r="5952">
          <cell r="H5952">
            <v>77</v>
          </cell>
          <cell r="AZ5952">
            <v>0.68225683116869773</v>
          </cell>
        </row>
        <row r="5953">
          <cell r="H5953">
            <v>82</v>
          </cell>
          <cell r="AZ5953">
            <v>0.73139189471532917</v>
          </cell>
        </row>
        <row r="5954">
          <cell r="H5954">
            <v>84</v>
          </cell>
          <cell r="AZ5954">
            <v>0.81417256066118804</v>
          </cell>
        </row>
        <row r="5955">
          <cell r="H5955">
            <v>82.9</v>
          </cell>
          <cell r="AZ5955">
            <v>0.7908742253579879</v>
          </cell>
        </row>
        <row r="5956">
          <cell r="H5956">
            <v>86</v>
          </cell>
          <cell r="AZ5956">
            <v>0.83900229140589244</v>
          </cell>
        </row>
        <row r="5957">
          <cell r="H5957">
            <v>82.9</v>
          </cell>
          <cell r="AZ5957">
            <v>0.66293308654158734</v>
          </cell>
        </row>
        <row r="5958">
          <cell r="H5958">
            <v>84.9</v>
          </cell>
          <cell r="AZ5958">
            <v>0.71340168814020788</v>
          </cell>
        </row>
        <row r="5959">
          <cell r="H5959">
            <v>84</v>
          </cell>
          <cell r="AZ5959">
            <v>0.56624869457836746</v>
          </cell>
        </row>
        <row r="5960">
          <cell r="H5960">
            <v>81</v>
          </cell>
          <cell r="AZ5960">
            <v>0.51082329670038362</v>
          </cell>
        </row>
        <row r="5961">
          <cell r="H5961">
            <v>79</v>
          </cell>
          <cell r="AZ5961">
            <v>0.49167944170480399</v>
          </cell>
        </row>
        <row r="5962">
          <cell r="H5962">
            <v>80.099999999999994</v>
          </cell>
          <cell r="AZ5962">
            <v>0.5071335619523728</v>
          </cell>
        </row>
        <row r="5963">
          <cell r="H5963">
            <v>79</v>
          </cell>
          <cell r="AZ5963">
            <v>0.340447191716996</v>
          </cell>
        </row>
        <row r="5964">
          <cell r="H5964">
            <v>79</v>
          </cell>
          <cell r="AZ5964">
            <v>0.34019719171699603</v>
          </cell>
        </row>
        <row r="5965">
          <cell r="H5965">
            <v>75</v>
          </cell>
          <cell r="AZ5965">
            <v>0.29365178941814546</v>
          </cell>
        </row>
        <row r="5966">
          <cell r="H5966">
            <v>72</v>
          </cell>
          <cell r="AZ5966">
            <v>0.25405523769400762</v>
          </cell>
        </row>
        <row r="5967">
          <cell r="H5967">
            <v>71.099999999999994</v>
          </cell>
          <cell r="AZ5967">
            <v>0.23525127217676609</v>
          </cell>
        </row>
        <row r="5968">
          <cell r="H5968">
            <v>71.099999999999994</v>
          </cell>
          <cell r="AZ5968">
            <v>0.2416262721767661</v>
          </cell>
        </row>
        <row r="5969">
          <cell r="H5969">
            <v>71.099999999999994</v>
          </cell>
          <cell r="AZ5969">
            <v>0.2495012721767661</v>
          </cell>
        </row>
        <row r="5970">
          <cell r="H5970">
            <v>70</v>
          </cell>
          <cell r="AZ5970">
            <v>0.22703253654458222</v>
          </cell>
        </row>
        <row r="5971">
          <cell r="H5971">
            <v>71.099999999999994</v>
          </cell>
          <cell r="AZ5971">
            <v>0.39640236831842052</v>
          </cell>
        </row>
        <row r="5972">
          <cell r="H5972">
            <v>72</v>
          </cell>
          <cell r="AZ5972">
            <v>0.40993979537412384</v>
          </cell>
        </row>
        <row r="5973">
          <cell r="H5973">
            <v>75.900000000000006</v>
          </cell>
          <cell r="AZ5973">
            <v>0.50793977386666611</v>
          </cell>
        </row>
        <row r="5974">
          <cell r="H5974">
            <v>80.099999999999994</v>
          </cell>
          <cell r="AZ5974">
            <v>0.74381450664673621</v>
          </cell>
        </row>
        <row r="5975">
          <cell r="H5975">
            <v>82.9</v>
          </cell>
          <cell r="AZ5975">
            <v>0.7908742253579879</v>
          </cell>
        </row>
        <row r="5976">
          <cell r="H5976">
            <v>84</v>
          </cell>
          <cell r="AZ5976">
            <v>0.81367256066118798</v>
          </cell>
        </row>
        <row r="5977">
          <cell r="H5977">
            <v>87.1</v>
          </cell>
          <cell r="AZ5977">
            <v>0.83586199258415439</v>
          </cell>
        </row>
        <row r="5978">
          <cell r="H5978">
            <v>88</v>
          </cell>
          <cell r="AZ5978">
            <v>0.91133946745758199</v>
          </cell>
        </row>
        <row r="5979">
          <cell r="H5979">
            <v>88</v>
          </cell>
          <cell r="AZ5979">
            <v>0.91083946745758193</v>
          </cell>
        </row>
        <row r="5980">
          <cell r="H5980">
            <v>84.9</v>
          </cell>
          <cell r="AZ5980">
            <v>0.81639107016408885</v>
          </cell>
        </row>
        <row r="5981">
          <cell r="H5981">
            <v>86</v>
          </cell>
          <cell r="AZ5981">
            <v>0.7616854314356456</v>
          </cell>
        </row>
        <row r="5982">
          <cell r="H5982">
            <v>87.1</v>
          </cell>
          <cell r="AZ5982">
            <v>0.78214788183676376</v>
          </cell>
        </row>
        <row r="5983">
          <cell r="H5983">
            <v>84.9</v>
          </cell>
          <cell r="AZ5983">
            <v>0.62120304471099363</v>
          </cell>
        </row>
        <row r="5984">
          <cell r="H5984">
            <v>82</v>
          </cell>
          <cell r="AZ5984">
            <v>0.56749907035201907</v>
          </cell>
        </row>
        <row r="5985">
          <cell r="H5985">
            <v>81</v>
          </cell>
          <cell r="AZ5985">
            <v>0.56188637362346072</v>
          </cell>
        </row>
        <row r="5986">
          <cell r="H5986">
            <v>80.099999999999994</v>
          </cell>
          <cell r="AZ5986">
            <v>0.53852740810621891</v>
          </cell>
        </row>
        <row r="5987">
          <cell r="H5987">
            <v>80.099999999999994</v>
          </cell>
          <cell r="AZ5987">
            <v>0.3844159273491799</v>
          </cell>
        </row>
        <row r="5988">
          <cell r="H5988">
            <v>77</v>
          </cell>
          <cell r="AZ5988">
            <v>0.34304949056757084</v>
          </cell>
        </row>
        <row r="5989">
          <cell r="H5989">
            <v>75.900000000000006</v>
          </cell>
          <cell r="AZ5989">
            <v>0.32845575493538698</v>
          </cell>
        </row>
        <row r="5990">
          <cell r="H5990">
            <v>75</v>
          </cell>
          <cell r="AZ5990">
            <v>0.31702678941814544</v>
          </cell>
        </row>
        <row r="5991">
          <cell r="H5991">
            <v>73.900000000000006</v>
          </cell>
          <cell r="AZ5991">
            <v>0.30205805378596157</v>
          </cell>
        </row>
        <row r="5992">
          <cell r="H5992">
            <v>73.900000000000006</v>
          </cell>
          <cell r="AZ5992">
            <v>0.29505805378596156</v>
          </cell>
        </row>
        <row r="5993">
          <cell r="H5993">
            <v>73</v>
          </cell>
          <cell r="AZ5993">
            <v>0.2830040882687202</v>
          </cell>
        </row>
        <row r="5994">
          <cell r="H5994">
            <v>72</v>
          </cell>
          <cell r="AZ5994">
            <v>0.26955523769400763</v>
          </cell>
        </row>
        <row r="5995">
          <cell r="H5995">
            <v>72</v>
          </cell>
          <cell r="AZ5995">
            <v>0.42083979537412375</v>
          </cell>
        </row>
        <row r="5996">
          <cell r="H5996">
            <v>73</v>
          </cell>
          <cell r="AZ5996">
            <v>0.43609864467262677</v>
          </cell>
        </row>
        <row r="5997">
          <cell r="H5997">
            <v>75.900000000000006</v>
          </cell>
          <cell r="AZ5997">
            <v>0.50793977386666611</v>
          </cell>
        </row>
        <row r="5998">
          <cell r="H5998">
            <v>80.099999999999994</v>
          </cell>
          <cell r="AZ5998">
            <v>0.75976535460898043</v>
          </cell>
        </row>
        <row r="5999">
          <cell r="H5999">
            <v>82</v>
          </cell>
          <cell r="AZ5999">
            <v>0.77230612825805112</v>
          </cell>
        </row>
        <row r="6000">
          <cell r="H6000">
            <v>84.9</v>
          </cell>
          <cell r="AZ6000">
            <v>0.84570182020819618</v>
          </cell>
        </row>
        <row r="6001">
          <cell r="H6001">
            <v>88</v>
          </cell>
          <cell r="AZ6001">
            <v>0.82687648490727361</v>
          </cell>
        </row>
        <row r="6002">
          <cell r="H6002">
            <v>87.1</v>
          </cell>
          <cell r="AZ6002">
            <v>0.86293742209547208</v>
          </cell>
        </row>
        <row r="6003">
          <cell r="H6003">
            <v>88</v>
          </cell>
          <cell r="AZ6003">
            <v>0.88124429720352437</v>
          </cell>
        </row>
        <row r="6004">
          <cell r="H6004">
            <v>89.1</v>
          </cell>
          <cell r="AZ6004">
            <v>0.888452434244551</v>
          </cell>
        </row>
        <row r="6005">
          <cell r="H6005">
            <v>89.1</v>
          </cell>
          <cell r="AZ6005">
            <v>0.83905952396996419</v>
          </cell>
        </row>
        <row r="6006">
          <cell r="H6006">
            <v>87.1</v>
          </cell>
          <cell r="AZ6006">
            <v>0.78214788183676376</v>
          </cell>
        </row>
        <row r="6007">
          <cell r="H6007">
            <v>86</v>
          </cell>
          <cell r="AZ6007">
            <v>0.62558178034317768</v>
          </cell>
        </row>
        <row r="6008">
          <cell r="H6008">
            <v>82.9</v>
          </cell>
          <cell r="AZ6008">
            <v>0.58053649740772206</v>
          </cell>
        </row>
        <row r="6009">
          <cell r="H6009">
            <v>81</v>
          </cell>
          <cell r="AZ6009">
            <v>0.55206483516192217</v>
          </cell>
        </row>
        <row r="6010">
          <cell r="H6010">
            <v>78.099999999999994</v>
          </cell>
          <cell r="AZ6010">
            <v>0.49813586080294781</v>
          </cell>
        </row>
        <row r="6011">
          <cell r="H6011">
            <v>75.900000000000006</v>
          </cell>
          <cell r="AZ6011">
            <v>0.29945575493538695</v>
          </cell>
        </row>
        <row r="6012">
          <cell r="H6012">
            <v>75</v>
          </cell>
          <cell r="AZ6012">
            <v>0.2872767894181455</v>
          </cell>
        </row>
        <row r="6013">
          <cell r="H6013">
            <v>73</v>
          </cell>
          <cell r="AZ6013">
            <v>0.26075408826872015</v>
          </cell>
        </row>
        <row r="6014">
          <cell r="H6014">
            <v>73</v>
          </cell>
          <cell r="AZ6014">
            <v>0.26125408826872021</v>
          </cell>
        </row>
        <row r="6015">
          <cell r="H6015">
            <v>71.099999999999994</v>
          </cell>
          <cell r="AZ6015">
            <v>0.23525127217676609</v>
          </cell>
        </row>
        <row r="6016">
          <cell r="H6016">
            <v>71.099999999999994</v>
          </cell>
          <cell r="AZ6016">
            <v>0.22800127217676608</v>
          </cell>
        </row>
        <row r="6017">
          <cell r="H6017">
            <v>71.099999999999994</v>
          </cell>
          <cell r="AZ6017">
            <v>0.22800127217676608</v>
          </cell>
        </row>
        <row r="6018">
          <cell r="H6018">
            <v>70</v>
          </cell>
          <cell r="AZ6018">
            <v>0.21340753654458222</v>
          </cell>
        </row>
        <row r="6019">
          <cell r="H6019">
            <v>70</v>
          </cell>
          <cell r="AZ6019">
            <v>0.3502820942246983</v>
          </cell>
        </row>
        <row r="6020">
          <cell r="H6020">
            <v>70</v>
          </cell>
          <cell r="AZ6020">
            <v>0.36112978653239064</v>
          </cell>
        </row>
        <row r="6021">
          <cell r="H6021">
            <v>73.900000000000006</v>
          </cell>
          <cell r="AZ6021">
            <v>0.43358889351735969</v>
          </cell>
        </row>
        <row r="6022">
          <cell r="H6022">
            <v>79</v>
          </cell>
          <cell r="AZ6022">
            <v>0.65871477653798272</v>
          </cell>
        </row>
        <row r="6023">
          <cell r="H6023">
            <v>81</v>
          </cell>
          <cell r="AZ6023">
            <v>0.72817988891417473</v>
          </cell>
        </row>
        <row r="6024">
          <cell r="H6024">
            <v>84.9</v>
          </cell>
          <cell r="AZ6024">
            <v>0.82200637690004419</v>
          </cell>
        </row>
        <row r="6025">
          <cell r="H6025">
            <v>87.1</v>
          </cell>
          <cell r="AZ6025">
            <v>0.7913478068176506</v>
          </cell>
        </row>
        <row r="6026">
          <cell r="H6026">
            <v>87.1</v>
          </cell>
          <cell r="AZ6026">
            <v>0.83956318071039693</v>
          </cell>
        </row>
        <row r="6027">
          <cell r="H6027">
            <v>88</v>
          </cell>
          <cell r="AZ6027">
            <v>0.84278096983132877</v>
          </cell>
        </row>
        <row r="6028">
          <cell r="H6028">
            <v>88</v>
          </cell>
          <cell r="AZ6028">
            <v>0.81222472460961603</v>
          </cell>
        </row>
        <row r="6029">
          <cell r="H6029">
            <v>88</v>
          </cell>
          <cell r="AZ6029">
            <v>0.72295881956839703</v>
          </cell>
        </row>
        <row r="6030">
          <cell r="H6030">
            <v>87.1</v>
          </cell>
          <cell r="AZ6030">
            <v>0.68693888379010148</v>
          </cell>
        </row>
        <row r="6031">
          <cell r="H6031">
            <v>84</v>
          </cell>
          <cell r="AZ6031">
            <v>0.56509677150144433</v>
          </cell>
        </row>
        <row r="6032">
          <cell r="H6032">
            <v>82.9</v>
          </cell>
          <cell r="AZ6032">
            <v>0.40009770895837538</v>
          </cell>
        </row>
        <row r="6033">
          <cell r="H6033">
            <v>82</v>
          </cell>
          <cell r="AZ6033">
            <v>0.38766874344113406</v>
          </cell>
        </row>
        <row r="6034">
          <cell r="H6034">
            <v>78.099999999999994</v>
          </cell>
          <cell r="AZ6034">
            <v>0.34351822619975469</v>
          </cell>
        </row>
        <row r="6035">
          <cell r="H6035">
            <v>77</v>
          </cell>
          <cell r="AZ6035">
            <v>0.32842449056757078</v>
          </cell>
        </row>
        <row r="6036">
          <cell r="H6036">
            <v>75</v>
          </cell>
          <cell r="AZ6036">
            <v>0.30190178941814549</v>
          </cell>
        </row>
        <row r="6037">
          <cell r="H6037">
            <v>73.900000000000006</v>
          </cell>
          <cell r="AZ6037">
            <v>0.28743305378596157</v>
          </cell>
        </row>
        <row r="6038">
          <cell r="H6038">
            <v>73</v>
          </cell>
          <cell r="AZ6038">
            <v>0.26762908826872017</v>
          </cell>
        </row>
        <row r="6039">
          <cell r="H6039">
            <v>72</v>
          </cell>
          <cell r="AZ6039">
            <v>0.25355523769400762</v>
          </cell>
        </row>
        <row r="6040">
          <cell r="H6040">
            <v>72</v>
          </cell>
          <cell r="AZ6040">
            <v>0.24730523769400761</v>
          </cell>
        </row>
        <row r="6041">
          <cell r="H6041">
            <v>71.099999999999994</v>
          </cell>
          <cell r="AZ6041">
            <v>0.2416262721767661</v>
          </cell>
        </row>
        <row r="6042">
          <cell r="H6042">
            <v>71.099999999999994</v>
          </cell>
          <cell r="AZ6042">
            <v>0.23525127217676609</v>
          </cell>
        </row>
        <row r="6043">
          <cell r="H6043">
            <v>72</v>
          </cell>
          <cell r="AZ6043">
            <v>0.24780523769400764</v>
          </cell>
        </row>
        <row r="6044">
          <cell r="H6044">
            <v>72</v>
          </cell>
          <cell r="AZ6044">
            <v>0.24830523769400761</v>
          </cell>
        </row>
        <row r="6045">
          <cell r="H6045">
            <v>77</v>
          </cell>
          <cell r="AZ6045">
            <v>0.32942449056757078</v>
          </cell>
        </row>
        <row r="6046">
          <cell r="H6046">
            <v>82.9</v>
          </cell>
          <cell r="AZ6046">
            <v>0.42309770895837534</v>
          </cell>
        </row>
        <row r="6047">
          <cell r="H6047">
            <v>84</v>
          </cell>
          <cell r="AZ6047">
            <v>0.4371914445905592</v>
          </cell>
        </row>
        <row r="6048">
          <cell r="H6048">
            <v>87.1</v>
          </cell>
          <cell r="AZ6048">
            <v>0.48693288137216845</v>
          </cell>
        </row>
        <row r="6049">
          <cell r="H6049">
            <v>86</v>
          </cell>
          <cell r="AZ6049">
            <v>0.46421414573998465</v>
          </cell>
        </row>
        <row r="6050">
          <cell r="H6050">
            <v>87.1</v>
          </cell>
          <cell r="AZ6050">
            <v>0.62986090059074606</v>
          </cell>
        </row>
        <row r="6051">
          <cell r="H6051">
            <v>80.099999999999994</v>
          </cell>
          <cell r="AZ6051">
            <v>0.51657817733698808</v>
          </cell>
        </row>
        <row r="6052">
          <cell r="H6052">
            <v>75</v>
          </cell>
          <cell r="AZ6052">
            <v>0.46459019325210782</v>
          </cell>
        </row>
        <row r="6053">
          <cell r="H6053">
            <v>73.900000000000006</v>
          </cell>
          <cell r="AZ6053">
            <v>0.44881145761992364</v>
          </cell>
        </row>
        <row r="6054">
          <cell r="H6054">
            <v>75</v>
          </cell>
          <cell r="AZ6054">
            <v>0.44281634709826156</v>
          </cell>
        </row>
        <row r="6055">
          <cell r="H6055">
            <v>75</v>
          </cell>
          <cell r="AZ6055">
            <v>0.4541901932521078</v>
          </cell>
        </row>
        <row r="6056">
          <cell r="H6056">
            <v>73.900000000000006</v>
          </cell>
          <cell r="AZ6056">
            <v>0.44981145761992358</v>
          </cell>
        </row>
        <row r="6057">
          <cell r="H6057">
            <v>73</v>
          </cell>
          <cell r="AZ6057">
            <v>0.43609864467262677</v>
          </cell>
        </row>
        <row r="6058">
          <cell r="H6058">
            <v>73</v>
          </cell>
          <cell r="AZ6058">
            <v>0.43609864467262677</v>
          </cell>
        </row>
        <row r="6059">
          <cell r="H6059">
            <v>73</v>
          </cell>
          <cell r="AZ6059">
            <v>0.44542018305336012</v>
          </cell>
        </row>
        <row r="6060">
          <cell r="H6060">
            <v>72</v>
          </cell>
          <cell r="AZ6060">
            <v>0.42083979537412375</v>
          </cell>
        </row>
        <row r="6061">
          <cell r="H6061">
            <v>72</v>
          </cell>
          <cell r="AZ6061">
            <v>0.40943979537412378</v>
          </cell>
        </row>
        <row r="6062">
          <cell r="H6062">
            <v>71.099999999999994</v>
          </cell>
          <cell r="AZ6062">
            <v>0.25000127217676604</v>
          </cell>
        </row>
        <row r="6063">
          <cell r="H6063">
            <v>71.099999999999994</v>
          </cell>
          <cell r="AZ6063">
            <v>0.2495012721767661</v>
          </cell>
        </row>
        <row r="6064">
          <cell r="H6064">
            <v>70</v>
          </cell>
          <cell r="AZ6064">
            <v>0.22703253654458222</v>
          </cell>
        </row>
        <row r="6065">
          <cell r="H6065">
            <v>71.099999999999994</v>
          </cell>
          <cell r="AZ6065">
            <v>0.2495012721767661</v>
          </cell>
        </row>
        <row r="6066">
          <cell r="H6066">
            <v>71.099999999999994</v>
          </cell>
          <cell r="AZ6066">
            <v>0.2416262721767661</v>
          </cell>
        </row>
        <row r="6067">
          <cell r="H6067">
            <v>71.099999999999994</v>
          </cell>
          <cell r="AZ6067">
            <v>0.25000127217676604</v>
          </cell>
        </row>
        <row r="6068">
          <cell r="H6068">
            <v>72</v>
          </cell>
          <cell r="AZ6068">
            <v>0.27055523769400758</v>
          </cell>
        </row>
        <row r="6069">
          <cell r="H6069">
            <v>73.400000000000006</v>
          </cell>
          <cell r="AZ6069">
            <v>0.28158362849860535</v>
          </cell>
        </row>
        <row r="6070">
          <cell r="H6070">
            <v>73</v>
          </cell>
          <cell r="AZ6070">
            <v>0.2845040882687202</v>
          </cell>
        </row>
        <row r="6071">
          <cell r="H6071">
            <v>73</v>
          </cell>
          <cell r="AZ6071">
            <v>0.28400408826872026</v>
          </cell>
        </row>
        <row r="6072">
          <cell r="H6072">
            <v>75</v>
          </cell>
          <cell r="AZ6072">
            <v>0.31752678941814544</v>
          </cell>
        </row>
        <row r="6073">
          <cell r="H6073">
            <v>75.900000000000006</v>
          </cell>
          <cell r="AZ6073">
            <v>0.31495575493538697</v>
          </cell>
        </row>
        <row r="6074">
          <cell r="H6074">
            <v>78.099999999999994</v>
          </cell>
          <cell r="AZ6074">
            <v>0.33614322619975462</v>
          </cell>
        </row>
        <row r="6075">
          <cell r="H6075">
            <v>79</v>
          </cell>
          <cell r="AZ6075">
            <v>0.36357219171699601</v>
          </cell>
        </row>
        <row r="6076">
          <cell r="H6076">
            <v>81</v>
          </cell>
          <cell r="AZ6076">
            <v>0.38146989286642141</v>
          </cell>
        </row>
        <row r="6077">
          <cell r="H6077">
            <v>82.9</v>
          </cell>
          <cell r="AZ6077">
            <v>0.39909770895837537</v>
          </cell>
        </row>
        <row r="6078">
          <cell r="H6078">
            <v>82.4</v>
          </cell>
          <cell r="AZ6078">
            <v>0.40074828367101917</v>
          </cell>
        </row>
        <row r="6079">
          <cell r="H6079">
            <v>80.099999999999994</v>
          </cell>
          <cell r="AZ6079">
            <v>0.37866592734917992</v>
          </cell>
        </row>
        <row r="6080">
          <cell r="H6080">
            <v>78.099999999999994</v>
          </cell>
          <cell r="AZ6080">
            <v>0.35914322619975469</v>
          </cell>
        </row>
        <row r="6081">
          <cell r="H6081">
            <v>77</v>
          </cell>
          <cell r="AZ6081">
            <v>0.33704949056757078</v>
          </cell>
        </row>
        <row r="6082">
          <cell r="H6082">
            <v>73.900000000000006</v>
          </cell>
          <cell r="AZ6082">
            <v>0.29605805378596156</v>
          </cell>
        </row>
        <row r="6083">
          <cell r="H6083">
            <v>73</v>
          </cell>
          <cell r="AZ6083">
            <v>0.2835040882687202</v>
          </cell>
        </row>
        <row r="6084">
          <cell r="H6084">
            <v>73</v>
          </cell>
          <cell r="AZ6084">
            <v>0.27550408826872019</v>
          </cell>
        </row>
        <row r="6085">
          <cell r="H6085">
            <v>72</v>
          </cell>
          <cell r="AZ6085">
            <v>0.25405523769400762</v>
          </cell>
        </row>
        <row r="6086">
          <cell r="H6086">
            <v>70</v>
          </cell>
          <cell r="AZ6086">
            <v>0.22753253654458225</v>
          </cell>
        </row>
        <row r="6087">
          <cell r="H6087">
            <v>70</v>
          </cell>
          <cell r="AZ6087">
            <v>0.22078253654458224</v>
          </cell>
        </row>
        <row r="6088">
          <cell r="H6088">
            <v>68</v>
          </cell>
          <cell r="AZ6088">
            <v>0.18688483539515702</v>
          </cell>
        </row>
        <row r="6089">
          <cell r="H6089">
            <v>68</v>
          </cell>
          <cell r="AZ6089">
            <v>0.18688483539515702</v>
          </cell>
        </row>
        <row r="6090">
          <cell r="H6090">
            <v>69.099999999999994</v>
          </cell>
          <cell r="AZ6090">
            <v>0.20885357102734087</v>
          </cell>
        </row>
        <row r="6091">
          <cell r="H6091">
            <v>66.900000000000006</v>
          </cell>
          <cell r="AZ6091">
            <v>0.29709334975078167</v>
          </cell>
        </row>
        <row r="6092">
          <cell r="H6092">
            <v>68</v>
          </cell>
          <cell r="AZ6092">
            <v>0.321790546921427</v>
          </cell>
        </row>
        <row r="6093">
          <cell r="H6093">
            <v>71.099999999999994</v>
          </cell>
          <cell r="AZ6093">
            <v>0.39802813754918986</v>
          </cell>
        </row>
        <row r="6094">
          <cell r="H6094">
            <v>73.900000000000006</v>
          </cell>
          <cell r="AZ6094">
            <v>0.57675293194779842</v>
          </cell>
        </row>
        <row r="6095">
          <cell r="H6095">
            <v>77</v>
          </cell>
          <cell r="AZ6095">
            <v>0.66727053850157159</v>
          </cell>
        </row>
        <row r="6096">
          <cell r="H6096">
            <v>80.099999999999994</v>
          </cell>
          <cell r="AZ6096">
            <v>0.74592914607646943</v>
          </cell>
        </row>
        <row r="6097">
          <cell r="H6097">
            <v>81</v>
          </cell>
          <cell r="AZ6097">
            <v>0.67963698359499936</v>
          </cell>
        </row>
        <row r="6098">
          <cell r="H6098">
            <v>81</v>
          </cell>
          <cell r="AZ6098">
            <v>0.74921712221222236</v>
          </cell>
        </row>
        <row r="6099">
          <cell r="H6099">
            <v>82</v>
          </cell>
          <cell r="AZ6099">
            <v>0.7569939101101556</v>
          </cell>
        </row>
        <row r="6100">
          <cell r="H6100">
            <v>84.9</v>
          </cell>
          <cell r="AZ6100">
            <v>0.81622032861728733</v>
          </cell>
        </row>
        <row r="6101">
          <cell r="H6101">
            <v>86</v>
          </cell>
          <cell r="AZ6101">
            <v>0.73075868744754691</v>
          </cell>
        </row>
        <row r="6102">
          <cell r="H6102">
            <v>84.9</v>
          </cell>
          <cell r="AZ6102">
            <v>0.66899546638882901</v>
          </cell>
        </row>
        <row r="6103">
          <cell r="H6103">
            <v>80.099999999999994</v>
          </cell>
          <cell r="AZ6103">
            <v>0.491396254260065</v>
          </cell>
        </row>
        <row r="6104">
          <cell r="H6104">
            <v>78.099999999999994</v>
          </cell>
          <cell r="AZ6104">
            <v>0.45072970695679404</v>
          </cell>
        </row>
        <row r="6105">
          <cell r="H6105">
            <v>75</v>
          </cell>
          <cell r="AZ6105">
            <v>0.41510557786749236</v>
          </cell>
        </row>
        <row r="6106">
          <cell r="H6106">
            <v>73</v>
          </cell>
          <cell r="AZ6106">
            <v>0.40438018339101001</v>
          </cell>
        </row>
        <row r="6107">
          <cell r="H6107">
            <v>73.900000000000006</v>
          </cell>
          <cell r="AZ6107">
            <v>0.26555805378596159</v>
          </cell>
        </row>
        <row r="6108">
          <cell r="H6108">
            <v>73</v>
          </cell>
          <cell r="AZ6108">
            <v>0.25337908826872024</v>
          </cell>
        </row>
        <row r="6109">
          <cell r="H6109">
            <v>71.099999999999994</v>
          </cell>
          <cell r="AZ6109">
            <v>0.23525127217676609</v>
          </cell>
        </row>
        <row r="6110">
          <cell r="H6110">
            <v>70</v>
          </cell>
          <cell r="AZ6110">
            <v>0.22128253654458224</v>
          </cell>
        </row>
        <row r="6111">
          <cell r="H6111">
            <v>68</v>
          </cell>
          <cell r="AZ6111">
            <v>0.18688483539515702</v>
          </cell>
        </row>
        <row r="6112">
          <cell r="H6112">
            <v>69.099999999999994</v>
          </cell>
          <cell r="AZ6112">
            <v>0.20147857102734087</v>
          </cell>
        </row>
        <row r="6113">
          <cell r="H6113">
            <v>70</v>
          </cell>
          <cell r="AZ6113">
            <v>0.22078253654458224</v>
          </cell>
        </row>
        <row r="6114">
          <cell r="H6114">
            <v>70</v>
          </cell>
          <cell r="AZ6114">
            <v>0.22078253654458224</v>
          </cell>
        </row>
        <row r="6115">
          <cell r="H6115">
            <v>70</v>
          </cell>
          <cell r="AZ6115">
            <v>0.36062978653239064</v>
          </cell>
        </row>
        <row r="6116">
          <cell r="H6116">
            <v>68</v>
          </cell>
          <cell r="AZ6116">
            <v>0.31354746999835004</v>
          </cell>
        </row>
        <row r="6117">
          <cell r="H6117">
            <v>73</v>
          </cell>
          <cell r="AZ6117">
            <v>0.42599979870203497</v>
          </cell>
        </row>
        <row r="6118">
          <cell r="H6118">
            <v>75.900000000000006</v>
          </cell>
          <cell r="AZ6118">
            <v>0.60540949401299338</v>
          </cell>
        </row>
        <row r="6119">
          <cell r="H6119">
            <v>79</v>
          </cell>
          <cell r="AZ6119">
            <v>0.66911806994092471</v>
          </cell>
        </row>
        <row r="6120">
          <cell r="H6120">
            <v>82</v>
          </cell>
          <cell r="AZ6120">
            <v>0.74236484385438151</v>
          </cell>
        </row>
        <row r="6121">
          <cell r="H6121">
            <v>84</v>
          </cell>
          <cell r="AZ6121">
            <v>0.73103834167386483</v>
          </cell>
        </row>
        <row r="6122">
          <cell r="H6122">
            <v>84</v>
          </cell>
          <cell r="AZ6122">
            <v>0.78362467560473092</v>
          </cell>
        </row>
        <row r="6123">
          <cell r="H6123">
            <v>84.9</v>
          </cell>
          <cell r="AZ6123">
            <v>0.78974705772583897</v>
          </cell>
        </row>
        <row r="6124">
          <cell r="H6124">
            <v>87.1</v>
          </cell>
          <cell r="AZ6124">
            <v>0.82019541102454752</v>
          </cell>
        </row>
        <row r="6125">
          <cell r="H6125">
            <v>86</v>
          </cell>
          <cell r="AZ6125">
            <v>0.71393251429115023</v>
          </cell>
        </row>
        <row r="6126">
          <cell r="H6126">
            <v>84.9</v>
          </cell>
          <cell r="AZ6126">
            <v>0.69045151667320004</v>
          </cell>
        </row>
        <row r="6127">
          <cell r="H6127">
            <v>82</v>
          </cell>
          <cell r="AZ6127">
            <v>0.52901407035201919</v>
          </cell>
        </row>
        <row r="6128">
          <cell r="H6128">
            <v>79</v>
          </cell>
          <cell r="AZ6128">
            <v>0.48183174939711193</v>
          </cell>
        </row>
        <row r="6129">
          <cell r="H6129">
            <v>75.900000000000006</v>
          </cell>
          <cell r="AZ6129">
            <v>0.43656146646165683</v>
          </cell>
        </row>
        <row r="6130">
          <cell r="H6130">
            <v>73.900000000000006</v>
          </cell>
          <cell r="AZ6130">
            <v>0.41741761146607742</v>
          </cell>
        </row>
        <row r="6131">
          <cell r="H6131">
            <v>73.900000000000006</v>
          </cell>
          <cell r="AZ6131">
            <v>0.26555805378596159</v>
          </cell>
        </row>
        <row r="6132">
          <cell r="H6132">
            <v>73</v>
          </cell>
          <cell r="AZ6132">
            <v>0.24750408826872028</v>
          </cell>
        </row>
        <row r="6133">
          <cell r="H6133">
            <v>70</v>
          </cell>
          <cell r="AZ6133">
            <v>0.20053253654458228</v>
          </cell>
        </row>
        <row r="6134">
          <cell r="H6134">
            <v>69.099999999999994</v>
          </cell>
          <cell r="AZ6134">
            <v>0.18910357102734088</v>
          </cell>
        </row>
        <row r="6135">
          <cell r="H6135">
            <v>66.900000000000006</v>
          </cell>
          <cell r="AZ6135">
            <v>0.15954109976297318</v>
          </cell>
        </row>
        <row r="6136">
          <cell r="H6136">
            <v>66.900000000000006</v>
          </cell>
          <cell r="AZ6136">
            <v>0.15404109976297314</v>
          </cell>
        </row>
        <row r="6137">
          <cell r="H6137">
            <v>66.900000000000006</v>
          </cell>
          <cell r="AZ6137">
            <v>0.14754109976297317</v>
          </cell>
        </row>
        <row r="6138">
          <cell r="H6138">
            <v>66</v>
          </cell>
          <cell r="AZ6138">
            <v>0.13036213424573165</v>
          </cell>
        </row>
        <row r="6139">
          <cell r="H6139">
            <v>64</v>
          </cell>
          <cell r="AZ6139">
            <v>0.25948453754464962</v>
          </cell>
        </row>
        <row r="6140">
          <cell r="H6140">
            <v>64.900000000000006</v>
          </cell>
          <cell r="AZ6140">
            <v>0.28045953754464958</v>
          </cell>
        </row>
        <row r="6141">
          <cell r="H6141">
            <v>66</v>
          </cell>
          <cell r="AZ6141">
            <v>0.26288169192584776</v>
          </cell>
        </row>
        <row r="6142">
          <cell r="H6142">
            <v>69.099999999999994</v>
          </cell>
          <cell r="AZ6142">
            <v>0.347411649919388</v>
          </cell>
        </row>
        <row r="6143">
          <cell r="H6143">
            <v>71.099999999999994</v>
          </cell>
          <cell r="AZ6143">
            <v>0.35696180433598251</v>
          </cell>
        </row>
        <row r="6144">
          <cell r="H6144">
            <v>73</v>
          </cell>
          <cell r="AZ6144">
            <v>0.38883499950212352</v>
          </cell>
        </row>
        <row r="6145">
          <cell r="H6145">
            <v>73</v>
          </cell>
          <cell r="AZ6145">
            <v>0.35185166582869409</v>
          </cell>
        </row>
        <row r="6146">
          <cell r="H6146">
            <v>75</v>
          </cell>
          <cell r="AZ6146">
            <v>0.44281679034989518</v>
          </cell>
        </row>
        <row r="6147">
          <cell r="H6147">
            <v>75.2</v>
          </cell>
          <cell r="AZ6147">
            <v>0.42976515777220764</v>
          </cell>
        </row>
        <row r="6148">
          <cell r="H6148">
            <v>78.099999999999994</v>
          </cell>
          <cell r="AZ6148">
            <v>0.48373129956237465</v>
          </cell>
        </row>
        <row r="6149">
          <cell r="H6149">
            <v>75.900000000000006</v>
          </cell>
          <cell r="AZ6149">
            <v>0.3912149702351983</v>
          </cell>
        </row>
        <row r="6150">
          <cell r="H6150">
            <v>73.900000000000006</v>
          </cell>
          <cell r="AZ6150">
            <v>0.35319344586770662</v>
          </cell>
        </row>
        <row r="6151">
          <cell r="H6151">
            <v>72</v>
          </cell>
          <cell r="AZ6151">
            <v>0.27560772325375771</v>
          </cell>
        </row>
        <row r="6152">
          <cell r="H6152">
            <v>69.099999999999994</v>
          </cell>
          <cell r="AZ6152">
            <v>0.23354005178438006</v>
          </cell>
        </row>
        <row r="6153">
          <cell r="H6153">
            <v>64.900000000000006</v>
          </cell>
          <cell r="AZ6153">
            <v>0.16150953754464975</v>
          </cell>
        </row>
        <row r="6154">
          <cell r="H6154">
            <v>64</v>
          </cell>
          <cell r="AZ6154">
            <v>0.16653453754464967</v>
          </cell>
        </row>
        <row r="6155">
          <cell r="H6155">
            <v>62.1</v>
          </cell>
          <cell r="AZ6155">
            <v>7.2538283671019124E-2</v>
          </cell>
        </row>
        <row r="6156">
          <cell r="H6156">
            <v>60.8</v>
          </cell>
          <cell r="AZ6156">
            <v>7.0913283671019081E-2</v>
          </cell>
        </row>
        <row r="6157">
          <cell r="H6157">
            <v>60.1</v>
          </cell>
          <cell r="AZ6157">
            <v>6.6288283671019119E-2</v>
          </cell>
        </row>
        <row r="6158">
          <cell r="H6158">
            <v>57.9</v>
          </cell>
          <cell r="AZ6158">
            <v>5.5413283671019116E-2</v>
          </cell>
        </row>
        <row r="6159">
          <cell r="H6159">
            <v>57.9</v>
          </cell>
          <cell r="AZ6159">
            <v>5.4913283671019122E-2</v>
          </cell>
        </row>
        <row r="6160">
          <cell r="H6160">
            <v>57</v>
          </cell>
          <cell r="AZ6160">
            <v>5.2163283671019085E-2</v>
          </cell>
        </row>
        <row r="6161">
          <cell r="H6161">
            <v>55</v>
          </cell>
          <cell r="AZ6161">
            <v>4.2288283671019104E-2</v>
          </cell>
        </row>
        <row r="6162">
          <cell r="H6162">
            <v>54</v>
          </cell>
          <cell r="AZ6162">
            <v>3.2650000000000005E-2</v>
          </cell>
        </row>
        <row r="6163">
          <cell r="H6163">
            <v>54</v>
          </cell>
          <cell r="AZ6163">
            <v>4.7550000000000002E-2</v>
          </cell>
        </row>
        <row r="6164">
          <cell r="H6164">
            <v>55</v>
          </cell>
          <cell r="AZ6164">
            <v>7.3109537544649647E-2</v>
          </cell>
        </row>
        <row r="6165">
          <cell r="H6165">
            <v>59</v>
          </cell>
          <cell r="AZ6165">
            <v>0.14005451668426938</v>
          </cell>
        </row>
        <row r="6166">
          <cell r="H6166">
            <v>64.900000000000006</v>
          </cell>
          <cell r="AZ6166">
            <v>0.27222982285691621</v>
          </cell>
        </row>
        <row r="6167">
          <cell r="H6167">
            <v>69.099999999999994</v>
          </cell>
          <cell r="AZ6167">
            <v>0.32718882437614827</v>
          </cell>
        </row>
        <row r="6168">
          <cell r="H6168">
            <v>72</v>
          </cell>
          <cell r="AZ6168">
            <v>0.37034131299734752</v>
          </cell>
        </row>
        <row r="6169">
          <cell r="H6169">
            <v>73.900000000000006</v>
          </cell>
          <cell r="AZ6169">
            <v>0.36824917022668091</v>
          </cell>
        </row>
        <row r="6170">
          <cell r="H6170">
            <v>77</v>
          </cell>
          <cell r="AZ6170">
            <v>0.46400308527810891</v>
          </cell>
        </row>
        <row r="6171">
          <cell r="H6171">
            <v>78.099999999999994</v>
          </cell>
          <cell r="AZ6171">
            <v>0.48423129956237471</v>
          </cell>
        </row>
        <row r="6172">
          <cell r="H6172">
            <v>79</v>
          </cell>
          <cell r="AZ6172">
            <v>0.50075315057714587</v>
          </cell>
        </row>
        <row r="6173">
          <cell r="H6173">
            <v>78.099999999999994</v>
          </cell>
          <cell r="AZ6173">
            <v>0.43134048225468236</v>
          </cell>
        </row>
        <row r="6174">
          <cell r="H6174">
            <v>77</v>
          </cell>
          <cell r="AZ6174">
            <v>0.40940077758580123</v>
          </cell>
        </row>
        <row r="6175">
          <cell r="H6175">
            <v>73.900000000000006</v>
          </cell>
          <cell r="AZ6175">
            <v>0.30298307780725026</v>
          </cell>
        </row>
        <row r="6176">
          <cell r="H6176">
            <v>71.099999999999994</v>
          </cell>
          <cell r="AZ6176">
            <v>0.25096545004420856</v>
          </cell>
        </row>
        <row r="6177">
          <cell r="H6177">
            <v>71.099999999999994</v>
          </cell>
          <cell r="AZ6177">
            <v>0.25046545004420856</v>
          </cell>
        </row>
        <row r="6178">
          <cell r="H6178">
            <v>68</v>
          </cell>
          <cell r="AZ6178">
            <v>0.20530039787798407</v>
          </cell>
        </row>
        <row r="6179">
          <cell r="H6179">
            <v>66</v>
          </cell>
          <cell r="AZ6179">
            <v>8.623713424573165E-2</v>
          </cell>
        </row>
        <row r="6180">
          <cell r="H6180">
            <v>63</v>
          </cell>
          <cell r="AZ6180">
            <v>6.6413283671019091E-2</v>
          </cell>
        </row>
        <row r="6181">
          <cell r="H6181">
            <v>63</v>
          </cell>
          <cell r="AZ6181">
            <v>7.0288283671019122E-2</v>
          </cell>
        </row>
        <row r="6182">
          <cell r="H6182">
            <v>61</v>
          </cell>
          <cell r="AZ6182">
            <v>6.4788283671019117E-2</v>
          </cell>
        </row>
        <row r="6183">
          <cell r="H6183">
            <v>60.1</v>
          </cell>
          <cell r="AZ6183">
            <v>6.1538283671019087E-2</v>
          </cell>
        </row>
        <row r="6184">
          <cell r="H6184">
            <v>59</v>
          </cell>
          <cell r="AZ6184">
            <v>5.4413283671019122E-2</v>
          </cell>
        </row>
        <row r="6185">
          <cell r="H6185">
            <v>59</v>
          </cell>
          <cell r="AZ6185">
            <v>5.4413283671019122E-2</v>
          </cell>
        </row>
        <row r="6186">
          <cell r="H6186">
            <v>59</v>
          </cell>
          <cell r="AZ6186">
            <v>5.4413283671019122E-2</v>
          </cell>
        </row>
        <row r="6187">
          <cell r="H6187">
            <v>57.9</v>
          </cell>
          <cell r="AZ6187">
            <v>9.5359537544649611E-2</v>
          </cell>
        </row>
        <row r="6188">
          <cell r="H6188">
            <v>59</v>
          </cell>
          <cell r="AZ6188">
            <v>0.11438453754464964</v>
          </cell>
        </row>
        <row r="6189">
          <cell r="H6189">
            <v>66</v>
          </cell>
          <cell r="AZ6189">
            <v>0.20727335859251439</v>
          </cell>
        </row>
        <row r="6190">
          <cell r="H6190">
            <v>71.099999999999994</v>
          </cell>
          <cell r="AZ6190">
            <v>0.34468047147057118</v>
          </cell>
        </row>
        <row r="6191">
          <cell r="H6191">
            <v>75</v>
          </cell>
          <cell r="AZ6191">
            <v>0.4307788237751588</v>
          </cell>
        </row>
        <row r="6192">
          <cell r="H6192">
            <v>78.099999999999994</v>
          </cell>
          <cell r="AZ6192">
            <v>0.49779413719868049</v>
          </cell>
        </row>
        <row r="6193">
          <cell r="H6193">
            <v>80.099999999999994</v>
          </cell>
          <cell r="AZ6193">
            <v>0.49082288095959986</v>
          </cell>
        </row>
        <row r="6194">
          <cell r="H6194">
            <v>82</v>
          </cell>
          <cell r="AZ6194">
            <v>0.58125392264397158</v>
          </cell>
        </row>
        <row r="6195">
          <cell r="H6195">
            <v>82.9</v>
          </cell>
          <cell r="AZ6195">
            <v>0.61601050079983621</v>
          </cell>
        </row>
        <row r="6196">
          <cell r="H6196">
            <v>84.9</v>
          </cell>
          <cell r="AZ6196">
            <v>0.66124889446943991</v>
          </cell>
        </row>
        <row r="6197">
          <cell r="H6197">
            <v>84</v>
          </cell>
          <cell r="AZ6197">
            <v>0.56759524364268066</v>
          </cell>
        </row>
        <row r="6198">
          <cell r="H6198">
            <v>82</v>
          </cell>
          <cell r="AZ6198">
            <v>0.51381923316898304</v>
          </cell>
        </row>
        <row r="6199">
          <cell r="H6199">
            <v>81</v>
          </cell>
          <cell r="AZ6199">
            <v>0.45996175823884528</v>
          </cell>
        </row>
        <row r="6200">
          <cell r="H6200">
            <v>79</v>
          </cell>
          <cell r="AZ6200">
            <v>0.29807219171699606</v>
          </cell>
        </row>
        <row r="6201">
          <cell r="H6201">
            <v>78.099999999999994</v>
          </cell>
          <cell r="AZ6201">
            <v>0.28564322619975469</v>
          </cell>
        </row>
        <row r="6202">
          <cell r="H6202">
            <v>77</v>
          </cell>
          <cell r="AZ6202">
            <v>0.26529949056757085</v>
          </cell>
        </row>
        <row r="6203">
          <cell r="H6203">
            <v>75</v>
          </cell>
          <cell r="AZ6203">
            <v>0.23827678941814545</v>
          </cell>
        </row>
        <row r="6204">
          <cell r="H6204">
            <v>75.900000000000006</v>
          </cell>
          <cell r="AZ6204">
            <v>0.24545575493538696</v>
          </cell>
        </row>
        <row r="6205">
          <cell r="H6205">
            <v>73.900000000000006</v>
          </cell>
          <cell r="AZ6205">
            <v>0.22380805378596164</v>
          </cell>
        </row>
        <row r="6206">
          <cell r="H6206">
            <v>73.900000000000006</v>
          </cell>
          <cell r="AZ6206">
            <v>0.22380805378596164</v>
          </cell>
        </row>
        <row r="6207">
          <cell r="H6207">
            <v>73</v>
          </cell>
          <cell r="AZ6207">
            <v>0.21725408826872022</v>
          </cell>
        </row>
        <row r="6208">
          <cell r="H6208">
            <v>73</v>
          </cell>
          <cell r="AZ6208">
            <v>0.22325408826872017</v>
          </cell>
        </row>
        <row r="6209">
          <cell r="H6209">
            <v>72</v>
          </cell>
          <cell r="AZ6209">
            <v>0.2214302376940076</v>
          </cell>
        </row>
        <row r="6210">
          <cell r="H6210">
            <v>72</v>
          </cell>
          <cell r="AZ6210">
            <v>0.23393023769400761</v>
          </cell>
        </row>
        <row r="6211">
          <cell r="H6211">
            <v>73</v>
          </cell>
          <cell r="AZ6211">
            <v>0.26125408826872021</v>
          </cell>
        </row>
        <row r="6212">
          <cell r="H6212">
            <v>72</v>
          </cell>
          <cell r="AZ6212">
            <v>0.26243023769400764</v>
          </cell>
        </row>
        <row r="6213">
          <cell r="H6213">
            <v>72</v>
          </cell>
          <cell r="AZ6213">
            <v>0.27105523769400763</v>
          </cell>
        </row>
        <row r="6214">
          <cell r="H6214">
            <v>73</v>
          </cell>
          <cell r="AZ6214">
            <v>0.29150408826872026</v>
          </cell>
        </row>
        <row r="6215">
          <cell r="H6215">
            <v>73</v>
          </cell>
          <cell r="AZ6215">
            <v>0.29100408826872021</v>
          </cell>
        </row>
        <row r="6216">
          <cell r="H6216">
            <v>75</v>
          </cell>
          <cell r="AZ6216">
            <v>0.33365178941814549</v>
          </cell>
        </row>
        <row r="6217">
          <cell r="H6217">
            <v>79</v>
          </cell>
          <cell r="AZ6217">
            <v>0.39644719171699599</v>
          </cell>
        </row>
        <row r="6218">
          <cell r="H6218">
            <v>82</v>
          </cell>
          <cell r="AZ6218">
            <v>0.61292368573663447</v>
          </cell>
        </row>
        <row r="6219">
          <cell r="H6219">
            <v>80.099999999999994</v>
          </cell>
          <cell r="AZ6219">
            <v>0.58445202349083403</v>
          </cell>
        </row>
        <row r="6220">
          <cell r="H6220">
            <v>77</v>
          </cell>
          <cell r="AZ6220">
            <v>0.5260278944015323</v>
          </cell>
        </row>
        <row r="6221">
          <cell r="H6221">
            <v>75</v>
          </cell>
          <cell r="AZ6221">
            <v>0.51001480863672333</v>
          </cell>
        </row>
        <row r="6222">
          <cell r="H6222">
            <v>78.099999999999994</v>
          </cell>
          <cell r="AZ6222">
            <v>0.56650970695679403</v>
          </cell>
        </row>
        <row r="6223">
          <cell r="H6223">
            <v>78.099999999999994</v>
          </cell>
          <cell r="AZ6223">
            <v>0.56700970695679409</v>
          </cell>
        </row>
        <row r="6224">
          <cell r="H6224">
            <v>75.900000000000006</v>
          </cell>
          <cell r="AZ6224">
            <v>0.52405223569242609</v>
          </cell>
        </row>
        <row r="6225">
          <cell r="H6225">
            <v>75.900000000000006</v>
          </cell>
          <cell r="AZ6225">
            <v>0.52355223569242604</v>
          </cell>
        </row>
        <row r="6226">
          <cell r="H6226">
            <v>77</v>
          </cell>
          <cell r="AZ6226">
            <v>0.53950635593999385</v>
          </cell>
        </row>
        <row r="6227">
          <cell r="H6227">
            <v>77</v>
          </cell>
          <cell r="AZ6227">
            <v>0.53900635593999391</v>
          </cell>
        </row>
        <row r="6228">
          <cell r="H6228">
            <v>75.900000000000006</v>
          </cell>
          <cell r="AZ6228">
            <v>0.52305223569242609</v>
          </cell>
        </row>
        <row r="6229">
          <cell r="H6229">
            <v>75</v>
          </cell>
          <cell r="AZ6229">
            <v>0.49703634709826172</v>
          </cell>
        </row>
        <row r="6230">
          <cell r="H6230">
            <v>73</v>
          </cell>
          <cell r="AZ6230">
            <v>0.2991290882687202</v>
          </cell>
        </row>
        <row r="6231">
          <cell r="H6231">
            <v>72</v>
          </cell>
          <cell r="AZ6231">
            <v>0.26955523769400763</v>
          </cell>
        </row>
        <row r="6232">
          <cell r="H6232">
            <v>72</v>
          </cell>
          <cell r="AZ6232">
            <v>0.26955523769400763</v>
          </cell>
        </row>
        <row r="6233">
          <cell r="H6233">
            <v>72</v>
          </cell>
          <cell r="AZ6233">
            <v>0.26955523769400763</v>
          </cell>
        </row>
        <row r="6234">
          <cell r="H6234">
            <v>72</v>
          </cell>
          <cell r="AZ6234">
            <v>0.27655523769400758</v>
          </cell>
        </row>
        <row r="6235">
          <cell r="H6235">
            <v>72</v>
          </cell>
          <cell r="AZ6235">
            <v>0.27705523769400758</v>
          </cell>
        </row>
        <row r="6236">
          <cell r="H6236">
            <v>73</v>
          </cell>
          <cell r="AZ6236">
            <v>0.29100408826872021</v>
          </cell>
        </row>
        <row r="6237">
          <cell r="H6237">
            <v>73.900000000000006</v>
          </cell>
          <cell r="AZ6237">
            <v>0.31218305378596151</v>
          </cell>
        </row>
        <row r="6238">
          <cell r="H6238">
            <v>77</v>
          </cell>
          <cell r="AZ6238">
            <v>0.36067449056757078</v>
          </cell>
        </row>
        <row r="6239">
          <cell r="H6239">
            <v>75.900000000000006</v>
          </cell>
          <cell r="AZ6239">
            <v>0.32945575493538704</v>
          </cell>
        </row>
        <row r="6240">
          <cell r="H6240">
            <v>78.099999999999994</v>
          </cell>
          <cell r="AZ6240">
            <v>0.35864322619975469</v>
          </cell>
        </row>
        <row r="6241">
          <cell r="H6241">
            <v>81</v>
          </cell>
          <cell r="AZ6241">
            <v>0.39059489286642141</v>
          </cell>
        </row>
        <row r="6242">
          <cell r="H6242">
            <v>81</v>
          </cell>
          <cell r="AZ6242">
            <v>0.39059489286642141</v>
          </cell>
        </row>
        <row r="6243">
          <cell r="H6243">
            <v>81</v>
          </cell>
          <cell r="AZ6243">
            <v>0.38196989286642141</v>
          </cell>
        </row>
        <row r="6244">
          <cell r="H6244">
            <v>82.9</v>
          </cell>
          <cell r="AZ6244">
            <v>0.40697270895837534</v>
          </cell>
        </row>
        <row r="6245">
          <cell r="H6245">
            <v>80.099999999999994</v>
          </cell>
          <cell r="AZ6245">
            <v>0.36166592734917996</v>
          </cell>
        </row>
        <row r="6246">
          <cell r="H6246">
            <v>77</v>
          </cell>
          <cell r="AZ6246">
            <v>0.31479949056757089</v>
          </cell>
        </row>
        <row r="6247">
          <cell r="H6247">
            <v>75.900000000000006</v>
          </cell>
          <cell r="AZ6247">
            <v>0.29333075493538702</v>
          </cell>
        </row>
        <row r="6248">
          <cell r="H6248">
            <v>72</v>
          </cell>
          <cell r="AZ6248">
            <v>0.21655523769400759</v>
          </cell>
        </row>
        <row r="6249">
          <cell r="H6249">
            <v>70</v>
          </cell>
          <cell r="AZ6249">
            <v>0.17828253654458229</v>
          </cell>
        </row>
        <row r="6250">
          <cell r="H6250">
            <v>68</v>
          </cell>
          <cell r="AZ6250">
            <v>0.15175983539515703</v>
          </cell>
        </row>
        <row r="6251">
          <cell r="H6251">
            <v>66</v>
          </cell>
          <cell r="AZ6251">
            <v>0.12486213424573166</v>
          </cell>
        </row>
        <row r="6252">
          <cell r="H6252">
            <v>64</v>
          </cell>
          <cell r="AZ6252">
            <v>0.10853828367101911</v>
          </cell>
        </row>
        <row r="6253">
          <cell r="H6253">
            <v>63</v>
          </cell>
          <cell r="AZ6253">
            <v>9.9413283671019106E-2</v>
          </cell>
        </row>
        <row r="6254">
          <cell r="H6254">
            <v>61</v>
          </cell>
          <cell r="AZ6254">
            <v>9.3413283671019115E-2</v>
          </cell>
        </row>
        <row r="6255">
          <cell r="H6255">
            <v>60.1</v>
          </cell>
          <cell r="AZ6255">
            <v>8.5413283671019094E-2</v>
          </cell>
        </row>
        <row r="6256">
          <cell r="H6256">
            <v>59</v>
          </cell>
          <cell r="AZ6256">
            <v>8.2163283671019105E-2</v>
          </cell>
        </row>
        <row r="6257">
          <cell r="H6257">
            <v>59</v>
          </cell>
          <cell r="AZ6257">
            <v>7.6663283671019086E-2</v>
          </cell>
        </row>
        <row r="6258">
          <cell r="H6258">
            <v>57.9</v>
          </cell>
          <cell r="AZ6258">
            <v>7.3288283671019111E-2</v>
          </cell>
        </row>
        <row r="6259">
          <cell r="H6259">
            <v>57.9</v>
          </cell>
          <cell r="AZ6259">
            <v>0.15320953754464967</v>
          </cell>
        </row>
        <row r="6260">
          <cell r="H6260">
            <v>59</v>
          </cell>
          <cell r="AZ6260">
            <v>0.16248453754464964</v>
          </cell>
        </row>
        <row r="6261">
          <cell r="H6261">
            <v>61</v>
          </cell>
          <cell r="AZ6261">
            <v>0.20455953754464973</v>
          </cell>
        </row>
        <row r="6262">
          <cell r="H6262">
            <v>66</v>
          </cell>
          <cell r="AZ6262">
            <v>0.33052795436670035</v>
          </cell>
        </row>
        <row r="6263">
          <cell r="H6263">
            <v>71.099999999999994</v>
          </cell>
          <cell r="AZ6263">
            <v>0.41021423025448805</v>
          </cell>
        </row>
        <row r="6264">
          <cell r="H6264">
            <v>73.900000000000006</v>
          </cell>
          <cell r="AZ6264">
            <v>0.45028057440762076</v>
          </cell>
        </row>
        <row r="6265">
          <cell r="H6265">
            <v>75.900000000000006</v>
          </cell>
          <cell r="AZ6265">
            <v>0.43488317024011203</v>
          </cell>
        </row>
        <row r="6266">
          <cell r="H6266">
            <v>78.099999999999994</v>
          </cell>
          <cell r="AZ6266">
            <v>0.5490008226844485</v>
          </cell>
        </row>
        <row r="6267">
          <cell r="H6267">
            <v>77</v>
          </cell>
          <cell r="AZ6267">
            <v>0.5274293367990317</v>
          </cell>
        </row>
        <row r="6268">
          <cell r="H6268">
            <v>73.900000000000006</v>
          </cell>
          <cell r="AZ6268">
            <v>0.44978057440762076</v>
          </cell>
        </row>
        <row r="6269">
          <cell r="H6269">
            <v>78.099999999999994</v>
          </cell>
          <cell r="AZ6269">
            <v>0.45919338182812697</v>
          </cell>
        </row>
        <row r="6270">
          <cell r="H6270">
            <v>75.900000000000006</v>
          </cell>
          <cell r="AZ6270">
            <v>0.39110871469080344</v>
          </cell>
        </row>
        <row r="6271">
          <cell r="H6271">
            <v>73</v>
          </cell>
          <cell r="AZ6271">
            <v>0.31989210726732648</v>
          </cell>
        </row>
        <row r="6272">
          <cell r="H6272">
            <v>69.099999999999994</v>
          </cell>
          <cell r="AZ6272">
            <v>0.24581697486130311</v>
          </cell>
        </row>
        <row r="6273">
          <cell r="H6273">
            <v>66</v>
          </cell>
          <cell r="AZ6273">
            <v>0.20054669192584773</v>
          </cell>
        </row>
        <row r="6274">
          <cell r="H6274">
            <v>64.900000000000006</v>
          </cell>
          <cell r="AZ6274">
            <v>0.17368453754464966</v>
          </cell>
        </row>
        <row r="6275">
          <cell r="H6275">
            <v>63</v>
          </cell>
          <cell r="AZ6275">
            <v>7.5288283671019113E-2</v>
          </cell>
        </row>
        <row r="6276">
          <cell r="H6276">
            <v>64</v>
          </cell>
          <cell r="AZ6276">
            <v>7.3538283671019097E-2</v>
          </cell>
        </row>
        <row r="6277">
          <cell r="H6277">
            <v>64</v>
          </cell>
          <cell r="AZ6277">
            <v>7.3538283671019097E-2</v>
          </cell>
        </row>
        <row r="6278">
          <cell r="H6278">
            <v>62.1</v>
          </cell>
          <cell r="AZ6278">
            <v>6.8038283671019079E-2</v>
          </cell>
        </row>
        <row r="6279">
          <cell r="H6279">
            <v>60.1</v>
          </cell>
          <cell r="AZ6279">
            <v>6.6288283671019119E-2</v>
          </cell>
        </row>
        <row r="6280">
          <cell r="H6280">
            <v>59</v>
          </cell>
          <cell r="AZ6280">
            <v>6.3038283671019102E-2</v>
          </cell>
        </row>
        <row r="6281">
          <cell r="H6281">
            <v>57.9</v>
          </cell>
          <cell r="AZ6281">
            <v>5.4913283671019122E-2</v>
          </cell>
        </row>
        <row r="6282">
          <cell r="H6282">
            <v>57.9</v>
          </cell>
          <cell r="AZ6282">
            <v>5.4913283671019122E-2</v>
          </cell>
        </row>
        <row r="6283">
          <cell r="H6283">
            <v>57</v>
          </cell>
          <cell r="AZ6283">
            <v>8.8209537544649649E-2</v>
          </cell>
        </row>
        <row r="6284">
          <cell r="H6284">
            <v>61</v>
          </cell>
          <cell r="AZ6284">
            <v>0.13030953754464969</v>
          </cell>
        </row>
        <row r="6285">
          <cell r="H6285">
            <v>64</v>
          </cell>
          <cell r="AZ6285">
            <v>0.1564595375446497</v>
          </cell>
        </row>
        <row r="6286">
          <cell r="H6286">
            <v>66.900000000000006</v>
          </cell>
          <cell r="AZ6286">
            <v>0.32324480407933542</v>
          </cell>
        </row>
        <row r="6287">
          <cell r="H6287">
            <v>70</v>
          </cell>
          <cell r="AZ6287">
            <v>0.34059361899690693</v>
          </cell>
        </row>
        <row r="6288">
          <cell r="H6288">
            <v>73.900000000000006</v>
          </cell>
          <cell r="AZ6288">
            <v>0.42866149933039283</v>
          </cell>
        </row>
        <row r="6289">
          <cell r="H6289">
            <v>75</v>
          </cell>
          <cell r="AZ6289">
            <v>0.40989366632552171</v>
          </cell>
        </row>
        <row r="6290">
          <cell r="H6290">
            <v>77</v>
          </cell>
          <cell r="AZ6290">
            <v>0.49641459404802124</v>
          </cell>
        </row>
        <row r="6291">
          <cell r="H6291">
            <v>75.900000000000006</v>
          </cell>
          <cell r="AZ6291">
            <v>0.47510800296676897</v>
          </cell>
        </row>
        <row r="6292">
          <cell r="H6292">
            <v>77</v>
          </cell>
          <cell r="AZ6292">
            <v>0.49541459404802118</v>
          </cell>
        </row>
        <row r="6293">
          <cell r="H6293">
            <v>78.099999999999994</v>
          </cell>
          <cell r="AZ6293">
            <v>0.46017210755581639</v>
          </cell>
        </row>
        <row r="6294">
          <cell r="H6294">
            <v>77</v>
          </cell>
          <cell r="AZ6294">
            <v>0.44476345853966581</v>
          </cell>
        </row>
        <row r="6295">
          <cell r="H6295">
            <v>75</v>
          </cell>
          <cell r="AZ6295">
            <v>0.34309596248287688</v>
          </cell>
        </row>
        <row r="6296">
          <cell r="H6296">
            <v>71.099999999999994</v>
          </cell>
          <cell r="AZ6296">
            <v>0.28042082985688221</v>
          </cell>
        </row>
        <row r="6297">
          <cell r="H6297">
            <v>69.099999999999994</v>
          </cell>
          <cell r="AZ6297">
            <v>0.25829543639976466</v>
          </cell>
        </row>
        <row r="6298">
          <cell r="H6298">
            <v>68</v>
          </cell>
          <cell r="AZ6298">
            <v>0.24184131615219617</v>
          </cell>
        </row>
        <row r="6299">
          <cell r="H6299">
            <v>64.900000000000006</v>
          </cell>
          <cell r="AZ6299">
            <v>9.0663283671019126E-2</v>
          </cell>
        </row>
        <row r="6300">
          <cell r="H6300">
            <v>64.900000000000006</v>
          </cell>
          <cell r="AZ6300">
            <v>9.0413283671019112E-2</v>
          </cell>
        </row>
        <row r="6301">
          <cell r="H6301">
            <v>64</v>
          </cell>
          <cell r="AZ6301">
            <v>8.7663283671019082E-2</v>
          </cell>
        </row>
        <row r="6302">
          <cell r="H6302">
            <v>61</v>
          </cell>
          <cell r="AZ6302">
            <v>7.8788283671019074E-2</v>
          </cell>
        </row>
        <row r="6303">
          <cell r="H6303">
            <v>61</v>
          </cell>
          <cell r="AZ6303">
            <v>7.8288283671019088E-2</v>
          </cell>
        </row>
        <row r="6304">
          <cell r="H6304">
            <v>61</v>
          </cell>
          <cell r="AZ6304">
            <v>7.3163283671019125E-2</v>
          </cell>
        </row>
        <row r="6305">
          <cell r="H6305">
            <v>61</v>
          </cell>
          <cell r="AZ6305">
            <v>7.3163283671019125E-2</v>
          </cell>
        </row>
        <row r="6306">
          <cell r="H6306">
            <v>60.1</v>
          </cell>
          <cell r="AZ6306">
            <v>7.0413283671019095E-2</v>
          </cell>
        </row>
        <row r="6307">
          <cell r="H6307">
            <v>60.1</v>
          </cell>
          <cell r="AZ6307">
            <v>0.14573453754464963</v>
          </cell>
        </row>
        <row r="6308">
          <cell r="H6308">
            <v>61</v>
          </cell>
          <cell r="AZ6308">
            <v>0.13030953754464969</v>
          </cell>
        </row>
        <row r="6309">
          <cell r="H6309">
            <v>64.900000000000006</v>
          </cell>
          <cell r="AZ6309">
            <v>0.21040953754464969</v>
          </cell>
        </row>
        <row r="6310">
          <cell r="H6310">
            <v>68</v>
          </cell>
          <cell r="AZ6310">
            <v>0.36379327270818357</v>
          </cell>
        </row>
        <row r="6311">
          <cell r="H6311">
            <v>73</v>
          </cell>
          <cell r="AZ6311">
            <v>0.42739829110245847</v>
          </cell>
        </row>
        <row r="6312">
          <cell r="H6312">
            <v>75.900000000000006</v>
          </cell>
          <cell r="AZ6312">
            <v>0.48253645987396737</v>
          </cell>
        </row>
        <row r="6313">
          <cell r="H6313">
            <v>75</v>
          </cell>
          <cell r="AZ6313">
            <v>0.42498731576094867</v>
          </cell>
        </row>
        <row r="6314">
          <cell r="H6314">
            <v>77</v>
          </cell>
          <cell r="AZ6314">
            <v>0.51318992926326457</v>
          </cell>
        </row>
        <row r="6315">
          <cell r="H6315">
            <v>77</v>
          </cell>
          <cell r="AZ6315">
            <v>0.50339548677914314</v>
          </cell>
        </row>
        <row r="6316">
          <cell r="H6316">
            <v>78.099999999999994</v>
          </cell>
          <cell r="AZ6316">
            <v>0.52383713983110902</v>
          </cell>
        </row>
        <row r="6317">
          <cell r="H6317">
            <v>78.099999999999994</v>
          </cell>
          <cell r="AZ6317">
            <v>0.47552197468266899</v>
          </cell>
        </row>
        <row r="6318">
          <cell r="H6318">
            <v>77</v>
          </cell>
          <cell r="AZ6318">
            <v>0.44476345853966581</v>
          </cell>
        </row>
        <row r="6319">
          <cell r="H6319">
            <v>75</v>
          </cell>
          <cell r="AZ6319">
            <v>0.34888365479056926</v>
          </cell>
        </row>
        <row r="6320">
          <cell r="H6320">
            <v>72</v>
          </cell>
          <cell r="AZ6320">
            <v>0.30064902614335448</v>
          </cell>
        </row>
        <row r="6321">
          <cell r="H6321">
            <v>70</v>
          </cell>
          <cell r="AZ6321">
            <v>0.27747132499392907</v>
          </cell>
        </row>
        <row r="6322">
          <cell r="H6322">
            <v>69.099999999999994</v>
          </cell>
          <cell r="AZ6322">
            <v>0.26393389793822619</v>
          </cell>
        </row>
        <row r="6323">
          <cell r="H6323">
            <v>64.900000000000006</v>
          </cell>
          <cell r="AZ6323">
            <v>0.10053828367101909</v>
          </cell>
        </row>
        <row r="6324">
          <cell r="H6324">
            <v>64.900000000000006</v>
          </cell>
          <cell r="AZ6324">
            <v>0.10028828367101911</v>
          </cell>
        </row>
        <row r="6325">
          <cell r="H6325">
            <v>64.900000000000006</v>
          </cell>
          <cell r="AZ6325">
            <v>0.10028828367101911</v>
          </cell>
        </row>
        <row r="6326">
          <cell r="H6326">
            <v>64.900000000000006</v>
          </cell>
          <cell r="AZ6326">
            <v>0.1055382836710191</v>
          </cell>
        </row>
        <row r="6327">
          <cell r="H6327">
            <v>66.900000000000006</v>
          </cell>
          <cell r="AZ6327">
            <v>0.12016609976297316</v>
          </cell>
        </row>
        <row r="6328">
          <cell r="H6328">
            <v>64.900000000000006</v>
          </cell>
          <cell r="AZ6328">
            <v>9.4788283671019088E-2</v>
          </cell>
        </row>
        <row r="6329">
          <cell r="H6329">
            <v>64.900000000000006</v>
          </cell>
          <cell r="AZ6329">
            <v>0.10028828367101911</v>
          </cell>
        </row>
        <row r="6330">
          <cell r="H6330">
            <v>64</v>
          </cell>
          <cell r="AZ6330">
            <v>0.1022882836710191</v>
          </cell>
        </row>
        <row r="6331">
          <cell r="H6331">
            <v>64.900000000000006</v>
          </cell>
          <cell r="AZ6331">
            <v>0.23575953754464962</v>
          </cell>
        </row>
        <row r="6332">
          <cell r="H6332">
            <v>64</v>
          </cell>
          <cell r="AZ6332">
            <v>0.24405953754464971</v>
          </cell>
        </row>
        <row r="6333">
          <cell r="H6333">
            <v>66</v>
          </cell>
          <cell r="AZ6333">
            <v>0.26288169192584776</v>
          </cell>
        </row>
        <row r="6334">
          <cell r="H6334">
            <v>69.099999999999994</v>
          </cell>
          <cell r="AZ6334">
            <v>0.42826904308674574</v>
          </cell>
        </row>
        <row r="6335">
          <cell r="H6335">
            <v>73</v>
          </cell>
          <cell r="AZ6335">
            <v>0.49278932769234096</v>
          </cell>
        </row>
        <row r="6336">
          <cell r="H6336">
            <v>77</v>
          </cell>
          <cell r="AZ6336">
            <v>0.57049682764011667</v>
          </cell>
        </row>
        <row r="6337">
          <cell r="H6337">
            <v>77</v>
          </cell>
          <cell r="AZ6337">
            <v>0.53629195652682327</v>
          </cell>
        </row>
        <row r="6338">
          <cell r="H6338">
            <v>78.099999999999994</v>
          </cell>
          <cell r="AZ6338">
            <v>0.62733606471643033</v>
          </cell>
        </row>
        <row r="6339">
          <cell r="H6339">
            <v>75.900000000000006</v>
          </cell>
          <cell r="AZ6339">
            <v>0.58338339000805328</v>
          </cell>
        </row>
        <row r="6340">
          <cell r="H6340">
            <v>73</v>
          </cell>
          <cell r="AZ6340">
            <v>0.54928556904433301</v>
          </cell>
        </row>
        <row r="6341">
          <cell r="H6341">
            <v>66</v>
          </cell>
          <cell r="AZ6341">
            <v>0.35655499988011996</v>
          </cell>
        </row>
        <row r="6342">
          <cell r="H6342">
            <v>66.900000000000006</v>
          </cell>
          <cell r="AZ6342">
            <v>0.37703844887210003</v>
          </cell>
        </row>
        <row r="6343">
          <cell r="H6343">
            <v>68</v>
          </cell>
          <cell r="AZ6343">
            <v>0.33396554692142699</v>
          </cell>
        </row>
        <row r="6344">
          <cell r="H6344">
            <v>66.900000000000006</v>
          </cell>
          <cell r="AZ6344">
            <v>0.29809334975078161</v>
          </cell>
        </row>
        <row r="6345">
          <cell r="H6345">
            <v>66.900000000000006</v>
          </cell>
          <cell r="AZ6345">
            <v>0.29759334975078161</v>
          </cell>
        </row>
        <row r="6346">
          <cell r="H6346">
            <v>66.900000000000006</v>
          </cell>
          <cell r="AZ6346">
            <v>0.29709334975078167</v>
          </cell>
        </row>
        <row r="6347">
          <cell r="H6347">
            <v>66</v>
          </cell>
          <cell r="AZ6347">
            <v>0.15473713424573166</v>
          </cell>
        </row>
        <row r="6348">
          <cell r="H6348">
            <v>66</v>
          </cell>
          <cell r="AZ6348">
            <v>0.15448713424573166</v>
          </cell>
        </row>
        <row r="6349">
          <cell r="H6349">
            <v>66</v>
          </cell>
          <cell r="AZ6349">
            <v>0.15448713424573166</v>
          </cell>
        </row>
        <row r="6350">
          <cell r="H6350">
            <v>64.900000000000006</v>
          </cell>
          <cell r="AZ6350">
            <v>0.12903828367101913</v>
          </cell>
        </row>
        <row r="6351">
          <cell r="H6351">
            <v>64</v>
          </cell>
          <cell r="AZ6351">
            <v>0.1257882836710191</v>
          </cell>
        </row>
        <row r="6352">
          <cell r="H6352">
            <v>64</v>
          </cell>
          <cell r="AZ6352">
            <v>0.1257882836710191</v>
          </cell>
        </row>
        <row r="6353">
          <cell r="H6353">
            <v>63</v>
          </cell>
          <cell r="AZ6353">
            <v>0.1107882836710191</v>
          </cell>
        </row>
        <row r="6354">
          <cell r="H6354">
            <v>62.1</v>
          </cell>
          <cell r="AZ6354">
            <v>0.10203828367101911</v>
          </cell>
        </row>
        <row r="6355">
          <cell r="H6355">
            <v>60.1</v>
          </cell>
          <cell r="AZ6355">
            <v>0.19708453754464975</v>
          </cell>
        </row>
        <row r="6356">
          <cell r="H6356">
            <v>60.1</v>
          </cell>
          <cell r="AZ6356">
            <v>0.19758453754464972</v>
          </cell>
        </row>
        <row r="6357">
          <cell r="H6357">
            <v>63</v>
          </cell>
          <cell r="AZ6357">
            <v>0.25793620421131636</v>
          </cell>
        </row>
        <row r="6358">
          <cell r="H6358">
            <v>64.900000000000006</v>
          </cell>
          <cell r="AZ6358">
            <v>0.38416147282376428</v>
          </cell>
        </row>
        <row r="6359">
          <cell r="H6359">
            <v>69.099999999999994</v>
          </cell>
          <cell r="AZ6359">
            <v>0.41057950122090153</v>
          </cell>
        </row>
        <row r="6360">
          <cell r="H6360">
            <v>73.900000000000006</v>
          </cell>
          <cell r="AZ6360">
            <v>0.47055373112809812</v>
          </cell>
        </row>
        <row r="6361">
          <cell r="H6361">
            <v>77</v>
          </cell>
          <cell r="AZ6361">
            <v>0.43981512520633248</v>
          </cell>
        </row>
        <row r="6362">
          <cell r="H6362">
            <v>79</v>
          </cell>
          <cell r="AZ6362">
            <v>0.50696517426862397</v>
          </cell>
        </row>
        <row r="6363">
          <cell r="H6363">
            <v>80.099999999999994</v>
          </cell>
          <cell r="AZ6363">
            <v>0.5436268502563687</v>
          </cell>
        </row>
        <row r="6364">
          <cell r="H6364">
            <v>80.099999999999994</v>
          </cell>
          <cell r="AZ6364">
            <v>0.53923518358970213</v>
          </cell>
        </row>
        <row r="6365">
          <cell r="H6365">
            <v>80.099999999999994</v>
          </cell>
          <cell r="AZ6365">
            <v>0.4630156241509884</v>
          </cell>
        </row>
        <row r="6366">
          <cell r="H6366">
            <v>79</v>
          </cell>
          <cell r="AZ6366">
            <v>0.43424388833103822</v>
          </cell>
        </row>
        <row r="6367">
          <cell r="H6367">
            <v>75.900000000000006</v>
          </cell>
          <cell r="AZ6367">
            <v>0.34445838953857988</v>
          </cell>
        </row>
        <row r="6368">
          <cell r="H6368">
            <v>72</v>
          </cell>
          <cell r="AZ6368">
            <v>0.17955523769400764</v>
          </cell>
        </row>
        <row r="6369">
          <cell r="H6369">
            <v>71.099999999999994</v>
          </cell>
          <cell r="AZ6369">
            <v>0.17225127217676611</v>
          </cell>
        </row>
        <row r="6370">
          <cell r="H6370">
            <v>66.900000000000006</v>
          </cell>
          <cell r="AZ6370">
            <v>0.12116609976297317</v>
          </cell>
        </row>
        <row r="6371">
          <cell r="H6371">
            <v>66</v>
          </cell>
          <cell r="AZ6371">
            <v>0.10873713424573168</v>
          </cell>
        </row>
        <row r="6372">
          <cell r="H6372">
            <v>64.900000000000006</v>
          </cell>
          <cell r="AZ6372">
            <v>9.5288283671019089E-2</v>
          </cell>
        </row>
        <row r="6373">
          <cell r="H6373">
            <v>64</v>
          </cell>
          <cell r="AZ6373">
            <v>9.25382836710191E-2</v>
          </cell>
        </row>
        <row r="6374">
          <cell r="H6374">
            <v>64</v>
          </cell>
          <cell r="AZ6374">
            <v>9.25382836710191E-2</v>
          </cell>
        </row>
        <row r="6375">
          <cell r="H6375">
            <v>63</v>
          </cell>
          <cell r="AZ6375">
            <v>8.8788283671019125E-2</v>
          </cell>
        </row>
        <row r="6376">
          <cell r="H6376">
            <v>63</v>
          </cell>
          <cell r="AZ6376">
            <v>8.4288283671019093E-2</v>
          </cell>
        </row>
        <row r="6377">
          <cell r="H6377">
            <v>62.1</v>
          </cell>
          <cell r="AZ6377">
            <v>8.1538283671019104E-2</v>
          </cell>
        </row>
        <row r="6378">
          <cell r="H6378">
            <v>61</v>
          </cell>
          <cell r="AZ6378">
            <v>7.8288283671019088E-2</v>
          </cell>
        </row>
        <row r="6379">
          <cell r="H6379">
            <v>61</v>
          </cell>
          <cell r="AZ6379">
            <v>7.3663283671019125E-2</v>
          </cell>
        </row>
        <row r="6380">
          <cell r="H6380">
            <v>64</v>
          </cell>
          <cell r="AZ6380">
            <v>8.8663283671019083E-2</v>
          </cell>
        </row>
        <row r="6381">
          <cell r="H6381">
            <v>68</v>
          </cell>
          <cell r="AZ6381">
            <v>0.13625983539515701</v>
          </cell>
        </row>
        <row r="6382">
          <cell r="H6382">
            <v>72</v>
          </cell>
          <cell r="AZ6382">
            <v>0.1993052376940076</v>
          </cell>
        </row>
        <row r="6383">
          <cell r="H6383">
            <v>77</v>
          </cell>
          <cell r="AZ6383">
            <v>0.26529949056757085</v>
          </cell>
        </row>
        <row r="6384">
          <cell r="H6384">
            <v>80.099999999999994</v>
          </cell>
          <cell r="AZ6384">
            <v>0.30154092734917992</v>
          </cell>
        </row>
        <row r="6385">
          <cell r="H6385">
            <v>82</v>
          </cell>
          <cell r="AZ6385">
            <v>0.32191874344113397</v>
          </cell>
        </row>
        <row r="6386">
          <cell r="H6386">
            <v>84</v>
          </cell>
          <cell r="AZ6386">
            <v>0.48091215611682914</v>
          </cell>
        </row>
        <row r="6387">
          <cell r="H6387">
            <v>84.9</v>
          </cell>
          <cell r="AZ6387">
            <v>0.50134189086483971</v>
          </cell>
        </row>
        <row r="6388">
          <cell r="H6388">
            <v>84</v>
          </cell>
          <cell r="AZ6388">
            <v>0.49446907919375216</v>
          </cell>
        </row>
        <row r="6389">
          <cell r="H6389">
            <v>84</v>
          </cell>
          <cell r="AZ6389">
            <v>0.47991215611682908</v>
          </cell>
        </row>
        <row r="6390">
          <cell r="H6390">
            <v>82</v>
          </cell>
          <cell r="AZ6390">
            <v>0.45931291650586542</v>
          </cell>
        </row>
        <row r="6391">
          <cell r="H6391">
            <v>79</v>
          </cell>
          <cell r="AZ6391">
            <v>0.43956405708941965</v>
          </cell>
        </row>
        <row r="6392">
          <cell r="H6392">
            <v>75.900000000000006</v>
          </cell>
          <cell r="AZ6392">
            <v>0.39479377415396449</v>
          </cell>
        </row>
        <row r="6393">
          <cell r="H6393">
            <v>73</v>
          </cell>
          <cell r="AZ6393">
            <v>0.35963095299405995</v>
          </cell>
        </row>
        <row r="6394">
          <cell r="H6394">
            <v>72</v>
          </cell>
          <cell r="AZ6394">
            <v>0.34487210306643135</v>
          </cell>
        </row>
        <row r="6395">
          <cell r="H6395">
            <v>71.099999999999994</v>
          </cell>
          <cell r="AZ6395">
            <v>0.33133467601072836</v>
          </cell>
        </row>
        <row r="6396">
          <cell r="H6396">
            <v>68</v>
          </cell>
          <cell r="AZ6396">
            <v>0.28638900845988852</v>
          </cell>
        </row>
        <row r="6397">
          <cell r="H6397">
            <v>66.900000000000006</v>
          </cell>
          <cell r="AZ6397">
            <v>0.27061027282770472</v>
          </cell>
        </row>
        <row r="6398">
          <cell r="H6398">
            <v>64.900000000000006</v>
          </cell>
          <cell r="AZ6398">
            <v>0.11741328367101912</v>
          </cell>
        </row>
        <row r="6399">
          <cell r="H6399">
            <v>64.900000000000006</v>
          </cell>
          <cell r="AZ6399">
            <v>0.1107882836710191</v>
          </cell>
        </row>
        <row r="6400">
          <cell r="H6400">
            <v>64.900000000000006</v>
          </cell>
          <cell r="AZ6400">
            <v>0.1107882836710191</v>
          </cell>
        </row>
        <row r="6401">
          <cell r="H6401">
            <v>64</v>
          </cell>
          <cell r="AZ6401">
            <v>0.10803828367101911</v>
          </cell>
        </row>
        <row r="6402">
          <cell r="H6402">
            <v>61</v>
          </cell>
          <cell r="AZ6402">
            <v>9.2913283671019115E-2</v>
          </cell>
        </row>
        <row r="6403">
          <cell r="H6403">
            <v>61</v>
          </cell>
          <cell r="AZ6403">
            <v>8.8663283671019125E-2</v>
          </cell>
        </row>
        <row r="6404">
          <cell r="H6404">
            <v>63</v>
          </cell>
          <cell r="AZ6404">
            <v>9.5163283671019117E-2</v>
          </cell>
        </row>
        <row r="6405">
          <cell r="H6405">
            <v>70</v>
          </cell>
          <cell r="AZ6405">
            <v>0.18478253654458221</v>
          </cell>
        </row>
        <row r="6406">
          <cell r="H6406">
            <v>73.900000000000006</v>
          </cell>
          <cell r="AZ6406">
            <v>0.24193305378596155</v>
          </cell>
        </row>
        <row r="6407">
          <cell r="H6407">
            <v>79</v>
          </cell>
          <cell r="AZ6407">
            <v>0.29169719171699604</v>
          </cell>
        </row>
        <row r="6408">
          <cell r="H6408">
            <v>82</v>
          </cell>
          <cell r="AZ6408">
            <v>0.33754374344113403</v>
          </cell>
        </row>
        <row r="6409">
          <cell r="H6409">
            <v>82.9</v>
          </cell>
          <cell r="AZ6409">
            <v>0.35609770895837539</v>
          </cell>
        </row>
        <row r="6410">
          <cell r="H6410">
            <v>84</v>
          </cell>
          <cell r="AZ6410">
            <v>0.37056644459055926</v>
          </cell>
        </row>
        <row r="6411">
          <cell r="H6411">
            <v>82.9</v>
          </cell>
          <cell r="AZ6411">
            <v>0.35559770895837534</v>
          </cell>
        </row>
        <row r="6412">
          <cell r="H6412">
            <v>84</v>
          </cell>
          <cell r="AZ6412">
            <v>0.38131644459055924</v>
          </cell>
        </row>
        <row r="6413">
          <cell r="H6413">
            <v>84</v>
          </cell>
          <cell r="AZ6413">
            <v>0.37481644459055918</v>
          </cell>
        </row>
        <row r="6414">
          <cell r="H6414">
            <v>82</v>
          </cell>
          <cell r="AZ6414">
            <v>0.34366874344113396</v>
          </cell>
        </row>
        <row r="6415">
          <cell r="H6415">
            <v>80.099999999999994</v>
          </cell>
          <cell r="AZ6415">
            <v>0.33041592734917996</v>
          </cell>
        </row>
        <row r="6416">
          <cell r="H6416">
            <v>78.099999999999994</v>
          </cell>
          <cell r="AZ6416">
            <v>0.3040182261997546</v>
          </cell>
        </row>
        <row r="6417">
          <cell r="H6417">
            <v>77</v>
          </cell>
          <cell r="AZ6417">
            <v>0.27717449056757082</v>
          </cell>
        </row>
        <row r="6418">
          <cell r="H6418">
            <v>75</v>
          </cell>
          <cell r="AZ6418">
            <v>0.25077678941814546</v>
          </cell>
        </row>
        <row r="6419">
          <cell r="H6419">
            <v>75</v>
          </cell>
          <cell r="AZ6419">
            <v>0.25027678941814546</v>
          </cell>
        </row>
        <row r="6420">
          <cell r="H6420">
            <v>73</v>
          </cell>
          <cell r="AZ6420">
            <v>0.22900408826872024</v>
          </cell>
        </row>
        <row r="6421">
          <cell r="H6421">
            <v>73</v>
          </cell>
          <cell r="AZ6421">
            <v>0.23550408826872021</v>
          </cell>
        </row>
        <row r="6422">
          <cell r="H6422">
            <v>72</v>
          </cell>
          <cell r="AZ6422">
            <v>0.21030523769400764</v>
          </cell>
        </row>
        <row r="6423">
          <cell r="H6423">
            <v>70</v>
          </cell>
          <cell r="AZ6423">
            <v>0.18853253654458224</v>
          </cell>
        </row>
        <row r="6424">
          <cell r="H6424">
            <v>68</v>
          </cell>
          <cell r="AZ6424">
            <v>0.16850983539515704</v>
          </cell>
        </row>
        <row r="6425">
          <cell r="H6425">
            <v>69.099999999999994</v>
          </cell>
          <cell r="AZ6425">
            <v>0.17660357102734092</v>
          </cell>
        </row>
        <row r="6426">
          <cell r="H6426">
            <v>66.900000000000006</v>
          </cell>
          <cell r="AZ6426">
            <v>0.14754109976297317</v>
          </cell>
        </row>
        <row r="6427">
          <cell r="H6427">
            <v>66.900000000000006</v>
          </cell>
          <cell r="AZ6427">
            <v>0.25482565744308933</v>
          </cell>
        </row>
        <row r="6428">
          <cell r="H6428">
            <v>66.900000000000006</v>
          </cell>
          <cell r="AZ6428">
            <v>0.26374411898155081</v>
          </cell>
        </row>
        <row r="6429">
          <cell r="H6429">
            <v>71.099999999999994</v>
          </cell>
          <cell r="AZ6429">
            <v>0.35295429139534379</v>
          </cell>
        </row>
        <row r="6430">
          <cell r="H6430">
            <v>75.900000000000006</v>
          </cell>
          <cell r="AZ6430">
            <v>0.53347713208205771</v>
          </cell>
        </row>
        <row r="6431">
          <cell r="H6431">
            <v>80.099999999999994</v>
          </cell>
          <cell r="AZ6431">
            <v>0.60892801417368225</v>
          </cell>
        </row>
        <row r="6432">
          <cell r="H6432">
            <v>82.9</v>
          </cell>
          <cell r="AZ6432">
            <v>0.65352740384470787</v>
          </cell>
        </row>
        <row r="6433">
          <cell r="H6433">
            <v>84</v>
          </cell>
          <cell r="AZ6433">
            <v>0.60587485225086857</v>
          </cell>
        </row>
        <row r="6434">
          <cell r="H6434">
            <v>82</v>
          </cell>
          <cell r="AZ6434">
            <v>0.61676957590937964</v>
          </cell>
        </row>
        <row r="6435">
          <cell r="H6435">
            <v>87.1</v>
          </cell>
          <cell r="AZ6435">
            <v>0.73708279315452763</v>
          </cell>
        </row>
        <row r="6436">
          <cell r="H6436">
            <v>84.9</v>
          </cell>
          <cell r="AZ6436">
            <v>0.68179240342321534</v>
          </cell>
        </row>
        <row r="6437">
          <cell r="H6437">
            <v>84.9</v>
          </cell>
          <cell r="AZ6437">
            <v>0.61386837635923708</v>
          </cell>
        </row>
        <row r="6438">
          <cell r="H6438">
            <v>84</v>
          </cell>
          <cell r="AZ6438">
            <v>0.5912610765048415</v>
          </cell>
        </row>
        <row r="6439">
          <cell r="H6439">
            <v>81</v>
          </cell>
          <cell r="AZ6439">
            <v>0.48742137362346055</v>
          </cell>
        </row>
        <row r="6440">
          <cell r="H6440">
            <v>78.099999999999994</v>
          </cell>
          <cell r="AZ6440">
            <v>0.44301278387987092</v>
          </cell>
        </row>
        <row r="6441">
          <cell r="H6441">
            <v>77</v>
          </cell>
          <cell r="AZ6441">
            <v>0.42655866363230199</v>
          </cell>
        </row>
        <row r="6442">
          <cell r="H6442">
            <v>77</v>
          </cell>
          <cell r="AZ6442">
            <v>0.42605866363230194</v>
          </cell>
        </row>
        <row r="6443">
          <cell r="H6443">
            <v>73.900000000000006</v>
          </cell>
          <cell r="AZ6443">
            <v>0.25280805378596161</v>
          </cell>
        </row>
        <row r="6444">
          <cell r="H6444">
            <v>71.099999999999994</v>
          </cell>
          <cell r="AZ6444">
            <v>0.21512627217676614</v>
          </cell>
        </row>
        <row r="6445">
          <cell r="H6445">
            <v>75</v>
          </cell>
          <cell r="AZ6445">
            <v>0.25502678941814544</v>
          </cell>
        </row>
        <row r="6446">
          <cell r="H6446">
            <v>70</v>
          </cell>
          <cell r="AZ6446">
            <v>0.19553253654458225</v>
          </cell>
        </row>
        <row r="6447">
          <cell r="H6447">
            <v>71.099999999999994</v>
          </cell>
          <cell r="AZ6447">
            <v>0.20950127217676615</v>
          </cell>
        </row>
        <row r="6448">
          <cell r="H6448">
            <v>69.099999999999994</v>
          </cell>
          <cell r="AZ6448">
            <v>0.18310357102734087</v>
          </cell>
        </row>
        <row r="6449">
          <cell r="H6449">
            <v>69.099999999999994</v>
          </cell>
          <cell r="AZ6449">
            <v>0.17660357102734092</v>
          </cell>
        </row>
        <row r="6450">
          <cell r="H6450">
            <v>68</v>
          </cell>
          <cell r="AZ6450">
            <v>0.16200983539515698</v>
          </cell>
        </row>
        <row r="6451">
          <cell r="H6451">
            <v>68</v>
          </cell>
          <cell r="AZ6451">
            <v>0.29550900845988853</v>
          </cell>
        </row>
        <row r="6452">
          <cell r="H6452">
            <v>68</v>
          </cell>
          <cell r="AZ6452">
            <v>0.30390131615219623</v>
          </cell>
        </row>
        <row r="6453">
          <cell r="H6453">
            <v>70</v>
          </cell>
          <cell r="AZ6453">
            <v>0.34489247884008295</v>
          </cell>
        </row>
        <row r="6454">
          <cell r="H6454">
            <v>72</v>
          </cell>
          <cell r="AZ6454">
            <v>0.5149932865493535</v>
          </cell>
        </row>
        <row r="6455">
          <cell r="H6455">
            <v>75</v>
          </cell>
          <cell r="AZ6455">
            <v>0.60077051300338846</v>
          </cell>
        </row>
        <row r="6456">
          <cell r="H6456">
            <v>77</v>
          </cell>
          <cell r="AZ6456">
            <v>0.62921050089346886</v>
          </cell>
        </row>
        <row r="6457">
          <cell r="H6457">
            <v>82</v>
          </cell>
          <cell r="AZ6457">
            <v>0.66678668498526583</v>
          </cell>
        </row>
        <row r="6458">
          <cell r="H6458">
            <v>81</v>
          </cell>
          <cell r="AZ6458">
            <v>0.67237503030807122</v>
          </cell>
        </row>
        <row r="6459">
          <cell r="H6459">
            <v>82</v>
          </cell>
          <cell r="AZ6459">
            <v>0.68201444247823462</v>
          </cell>
        </row>
        <row r="6460">
          <cell r="H6460">
            <v>84</v>
          </cell>
          <cell r="AZ6460">
            <v>0.72152890549181625</v>
          </cell>
        </row>
        <row r="6461">
          <cell r="H6461">
            <v>82</v>
          </cell>
          <cell r="AZ6461">
            <v>0.61406981808491123</v>
          </cell>
        </row>
        <row r="6462">
          <cell r="H6462">
            <v>82</v>
          </cell>
          <cell r="AZ6462">
            <v>0.62169825040230708</v>
          </cell>
        </row>
        <row r="6463">
          <cell r="H6463">
            <v>81</v>
          </cell>
          <cell r="AZ6463">
            <v>0.50443368131576827</v>
          </cell>
        </row>
        <row r="6464">
          <cell r="H6464">
            <v>78.099999999999994</v>
          </cell>
          <cell r="AZ6464">
            <v>0.46055124541833248</v>
          </cell>
        </row>
        <row r="6465">
          <cell r="H6465">
            <v>78.099999999999994</v>
          </cell>
          <cell r="AZ6465">
            <v>0.46005124541833242</v>
          </cell>
        </row>
        <row r="6466">
          <cell r="H6466">
            <v>78.099999999999994</v>
          </cell>
          <cell r="AZ6466">
            <v>0.4497297069567941</v>
          </cell>
        </row>
        <row r="6467">
          <cell r="H6467">
            <v>78.099999999999994</v>
          </cell>
          <cell r="AZ6467">
            <v>0.30826822619975475</v>
          </cell>
        </row>
        <row r="6468">
          <cell r="H6468">
            <v>75.900000000000006</v>
          </cell>
          <cell r="AZ6468">
            <v>0.28595575493538694</v>
          </cell>
        </row>
        <row r="6469">
          <cell r="H6469">
            <v>75</v>
          </cell>
          <cell r="AZ6469">
            <v>0.27990178941814542</v>
          </cell>
        </row>
        <row r="6470">
          <cell r="H6470">
            <v>75</v>
          </cell>
          <cell r="AZ6470">
            <v>0.28040178941814542</v>
          </cell>
        </row>
        <row r="6471">
          <cell r="H6471">
            <v>73.900000000000006</v>
          </cell>
          <cell r="AZ6471">
            <v>0.27268305378596158</v>
          </cell>
        </row>
        <row r="6472">
          <cell r="H6472">
            <v>73.900000000000006</v>
          </cell>
          <cell r="AZ6472">
            <v>0.27268305378596158</v>
          </cell>
        </row>
        <row r="6473">
          <cell r="H6473">
            <v>73</v>
          </cell>
          <cell r="AZ6473">
            <v>0.26075408826872015</v>
          </cell>
        </row>
        <row r="6474">
          <cell r="H6474">
            <v>73</v>
          </cell>
          <cell r="AZ6474">
            <v>0.26075408826872015</v>
          </cell>
        </row>
        <row r="6475">
          <cell r="H6475">
            <v>73</v>
          </cell>
          <cell r="AZ6475">
            <v>0.39403249116845174</v>
          </cell>
        </row>
        <row r="6476">
          <cell r="H6476">
            <v>71.099999999999994</v>
          </cell>
          <cell r="AZ6476">
            <v>0.38585313754918987</v>
          </cell>
        </row>
        <row r="6477">
          <cell r="H6477">
            <v>71.099999999999994</v>
          </cell>
          <cell r="AZ6477">
            <v>0.40907736831842051</v>
          </cell>
        </row>
        <row r="6478">
          <cell r="H6478">
            <v>72</v>
          </cell>
          <cell r="AZ6478">
            <v>0.55274232501089204</v>
          </cell>
        </row>
        <row r="6479">
          <cell r="H6479">
            <v>73</v>
          </cell>
          <cell r="AZ6479">
            <v>0.57496995475800394</v>
          </cell>
        </row>
        <row r="6480">
          <cell r="H6480">
            <v>73.900000000000006</v>
          </cell>
          <cell r="AZ6480">
            <v>0.60732294516666618</v>
          </cell>
        </row>
        <row r="6481">
          <cell r="H6481">
            <v>73.900000000000006</v>
          </cell>
          <cell r="AZ6481">
            <v>0.5434141633926457</v>
          </cell>
        </row>
        <row r="6482">
          <cell r="H6482">
            <v>73.900000000000006</v>
          </cell>
          <cell r="AZ6482">
            <v>0.60782294516666624</v>
          </cell>
        </row>
        <row r="6483">
          <cell r="H6483">
            <v>75.900000000000006</v>
          </cell>
          <cell r="AZ6483">
            <v>0.64753824511567515</v>
          </cell>
        </row>
        <row r="6484">
          <cell r="H6484">
            <v>77</v>
          </cell>
          <cell r="AZ6484">
            <v>0.66906198289770258</v>
          </cell>
        </row>
        <row r="6485">
          <cell r="H6485">
            <v>78.099999999999994</v>
          </cell>
          <cell r="AZ6485">
            <v>0.62861131616114463</v>
          </cell>
        </row>
        <row r="6486">
          <cell r="H6486">
            <v>75.900000000000006</v>
          </cell>
          <cell r="AZ6486">
            <v>0.59739431122164588</v>
          </cell>
        </row>
        <row r="6487">
          <cell r="H6487">
            <v>73.900000000000006</v>
          </cell>
          <cell r="AZ6487">
            <v>0.48340953454300045</v>
          </cell>
        </row>
        <row r="6488">
          <cell r="H6488">
            <v>73</v>
          </cell>
          <cell r="AZ6488">
            <v>0.43659864467262671</v>
          </cell>
        </row>
        <row r="6489">
          <cell r="H6489">
            <v>73</v>
          </cell>
          <cell r="AZ6489">
            <v>0.43609864467262677</v>
          </cell>
        </row>
        <row r="6490">
          <cell r="H6490">
            <v>73</v>
          </cell>
          <cell r="AZ6490">
            <v>0.44542018305336012</v>
          </cell>
        </row>
        <row r="6491">
          <cell r="H6491">
            <v>72</v>
          </cell>
          <cell r="AZ6491">
            <v>0.2698052376940076</v>
          </cell>
        </row>
        <row r="6492">
          <cell r="H6492">
            <v>72</v>
          </cell>
          <cell r="AZ6492">
            <v>0.26955523769400763</v>
          </cell>
        </row>
        <row r="6493">
          <cell r="H6493">
            <v>72</v>
          </cell>
          <cell r="AZ6493">
            <v>0.26955523769400763</v>
          </cell>
        </row>
        <row r="6494">
          <cell r="H6494">
            <v>72</v>
          </cell>
          <cell r="AZ6494">
            <v>0.27005523769400763</v>
          </cell>
        </row>
        <row r="6495">
          <cell r="H6495">
            <v>72</v>
          </cell>
          <cell r="AZ6495">
            <v>0.26955523769400763</v>
          </cell>
        </row>
        <row r="6496">
          <cell r="H6496">
            <v>72</v>
          </cell>
          <cell r="AZ6496">
            <v>0.26955523769400763</v>
          </cell>
        </row>
        <row r="6497">
          <cell r="H6497">
            <v>71.099999999999994</v>
          </cell>
          <cell r="AZ6497">
            <v>0.2495012721767661</v>
          </cell>
        </row>
        <row r="6498">
          <cell r="H6498">
            <v>70</v>
          </cell>
          <cell r="AZ6498">
            <v>0.22078253654458224</v>
          </cell>
        </row>
        <row r="6499">
          <cell r="H6499">
            <v>70</v>
          </cell>
          <cell r="AZ6499">
            <v>0.3502820942246983</v>
          </cell>
        </row>
        <row r="6500">
          <cell r="H6500">
            <v>70</v>
          </cell>
          <cell r="AZ6500">
            <v>0.35078209422469836</v>
          </cell>
        </row>
        <row r="6501">
          <cell r="H6501">
            <v>71.099999999999994</v>
          </cell>
          <cell r="AZ6501">
            <v>0.38908352216457437</v>
          </cell>
        </row>
        <row r="6502">
          <cell r="H6502">
            <v>73</v>
          </cell>
          <cell r="AZ6502">
            <v>0.57313495475800391</v>
          </cell>
        </row>
        <row r="6503">
          <cell r="H6503">
            <v>75</v>
          </cell>
          <cell r="AZ6503">
            <v>0.62919370901609151</v>
          </cell>
        </row>
        <row r="6504">
          <cell r="H6504">
            <v>73</v>
          </cell>
          <cell r="AZ6504">
            <v>0.60147983445660502</v>
          </cell>
        </row>
        <row r="6505">
          <cell r="H6505">
            <v>73</v>
          </cell>
          <cell r="AZ6505">
            <v>0.55062634946509181</v>
          </cell>
        </row>
        <row r="6506">
          <cell r="H6506">
            <v>71.099999999999994</v>
          </cell>
          <cell r="AZ6506">
            <v>0.55611808011349295</v>
          </cell>
        </row>
        <row r="6507">
          <cell r="H6507">
            <v>66.900000000000006</v>
          </cell>
          <cell r="AZ6507">
            <v>0.43092142971380798</v>
          </cell>
        </row>
        <row r="6508">
          <cell r="H6508">
            <v>66.900000000000006</v>
          </cell>
          <cell r="AZ6508">
            <v>0.41826842468270997</v>
          </cell>
        </row>
        <row r="6509">
          <cell r="H6509">
            <v>64.900000000000006</v>
          </cell>
          <cell r="AZ6509">
            <v>0.34897632850513899</v>
          </cell>
        </row>
        <row r="6510">
          <cell r="H6510">
            <v>63</v>
          </cell>
          <cell r="AZ6510">
            <v>0.28878259466661604</v>
          </cell>
        </row>
        <row r="6511">
          <cell r="H6511">
            <v>61</v>
          </cell>
          <cell r="AZ6511">
            <v>0.19025953754464964</v>
          </cell>
        </row>
        <row r="6512">
          <cell r="H6512">
            <v>60.1</v>
          </cell>
          <cell r="AZ6512">
            <v>0.16005953754464963</v>
          </cell>
        </row>
        <row r="6513">
          <cell r="H6513">
            <v>60.1</v>
          </cell>
          <cell r="AZ6513">
            <v>0.15955953754464963</v>
          </cell>
        </row>
        <row r="6514">
          <cell r="H6514">
            <v>60.1</v>
          </cell>
          <cell r="AZ6514">
            <v>0.14573453754464963</v>
          </cell>
        </row>
        <row r="6515">
          <cell r="H6515">
            <v>59</v>
          </cell>
          <cell r="AZ6515">
            <v>6.741328367101912E-2</v>
          </cell>
        </row>
        <row r="6516">
          <cell r="H6516">
            <v>57</v>
          </cell>
          <cell r="AZ6516">
            <v>5.6913283671019124E-2</v>
          </cell>
        </row>
        <row r="6517">
          <cell r="H6517">
            <v>55.9</v>
          </cell>
          <cell r="AZ6517">
            <v>4.891328367101911E-2</v>
          </cell>
        </row>
        <row r="6518">
          <cell r="H6518">
            <v>55</v>
          </cell>
          <cell r="AZ6518">
            <v>4.6663283671019129E-2</v>
          </cell>
        </row>
        <row r="6519">
          <cell r="H6519">
            <v>54</v>
          </cell>
          <cell r="AZ6519">
            <v>3.9038283671019122E-2</v>
          </cell>
        </row>
        <row r="6520">
          <cell r="H6520">
            <v>54</v>
          </cell>
          <cell r="AZ6520">
            <v>3.9038283671019122E-2</v>
          </cell>
        </row>
        <row r="6521">
          <cell r="H6521">
            <v>53.1</v>
          </cell>
          <cell r="AZ6521">
            <v>3.6288283671019092E-2</v>
          </cell>
        </row>
        <row r="6522">
          <cell r="H6522">
            <v>54</v>
          </cell>
          <cell r="AZ6522">
            <v>3.9038283671019122E-2</v>
          </cell>
        </row>
        <row r="6523">
          <cell r="H6523">
            <v>55</v>
          </cell>
          <cell r="AZ6523">
            <v>7.2609537544649647E-2</v>
          </cell>
        </row>
        <row r="6524">
          <cell r="H6524">
            <v>55.9</v>
          </cell>
          <cell r="AZ6524">
            <v>9.0334537544649679E-2</v>
          </cell>
        </row>
        <row r="6525">
          <cell r="H6525">
            <v>57.9</v>
          </cell>
          <cell r="AZ6525">
            <v>0.13573620421131641</v>
          </cell>
        </row>
        <row r="6526">
          <cell r="H6526">
            <v>62.1</v>
          </cell>
          <cell r="AZ6526">
            <v>0.25244613540999888</v>
          </cell>
        </row>
        <row r="6527">
          <cell r="H6527">
            <v>63</v>
          </cell>
          <cell r="AZ6527">
            <v>0.28866409491879386</v>
          </cell>
        </row>
        <row r="6528">
          <cell r="H6528">
            <v>66.900000000000006</v>
          </cell>
          <cell r="AZ6528">
            <v>0.34865681019211592</v>
          </cell>
        </row>
        <row r="6529">
          <cell r="H6529">
            <v>68</v>
          </cell>
          <cell r="AZ6529">
            <v>0.33064432837693702</v>
          </cell>
        </row>
        <row r="6530">
          <cell r="H6530">
            <v>66.900000000000006</v>
          </cell>
          <cell r="AZ6530">
            <v>0.36969962635597059</v>
          </cell>
        </row>
        <row r="6531">
          <cell r="H6531">
            <v>68</v>
          </cell>
          <cell r="AZ6531">
            <v>0.39433117932496742</v>
          </cell>
        </row>
        <row r="6532">
          <cell r="H6532">
            <v>71.099999999999994</v>
          </cell>
          <cell r="AZ6532">
            <v>0.42663569213252645</v>
          </cell>
        </row>
        <row r="6533">
          <cell r="H6533">
            <v>69.099999999999994</v>
          </cell>
          <cell r="AZ6533">
            <v>0.31888763619016752</v>
          </cell>
        </row>
        <row r="6534">
          <cell r="H6534">
            <v>69.099999999999994</v>
          </cell>
          <cell r="AZ6534">
            <v>0.31294138890420131</v>
          </cell>
        </row>
        <row r="6535">
          <cell r="H6535">
            <v>69.099999999999994</v>
          </cell>
          <cell r="AZ6535">
            <v>0.29597697486130314</v>
          </cell>
        </row>
        <row r="6536">
          <cell r="H6536">
            <v>68</v>
          </cell>
          <cell r="AZ6536">
            <v>0.16350983539515701</v>
          </cell>
        </row>
        <row r="6537">
          <cell r="H6537">
            <v>66.900000000000006</v>
          </cell>
          <cell r="AZ6537">
            <v>0.14329109976297313</v>
          </cell>
        </row>
        <row r="6538">
          <cell r="H6538">
            <v>66.900000000000006</v>
          </cell>
          <cell r="AZ6538">
            <v>0.13141609976297317</v>
          </cell>
        </row>
        <row r="6539">
          <cell r="H6539">
            <v>64.900000000000006</v>
          </cell>
          <cell r="AZ6539">
            <v>0.1055382836710191</v>
          </cell>
        </row>
        <row r="6540">
          <cell r="H6540">
            <v>64.900000000000006</v>
          </cell>
          <cell r="AZ6540">
            <v>0.1055382836710191</v>
          </cell>
        </row>
        <row r="6541">
          <cell r="H6541">
            <v>64</v>
          </cell>
          <cell r="AZ6541">
            <v>0.10278828367101908</v>
          </cell>
        </row>
        <row r="6542">
          <cell r="H6542">
            <v>62.1</v>
          </cell>
          <cell r="AZ6542">
            <v>0.1025382836710191</v>
          </cell>
        </row>
        <row r="6543">
          <cell r="H6543">
            <v>62.1</v>
          </cell>
          <cell r="AZ6543">
            <v>9.6163283671019117E-2</v>
          </cell>
        </row>
        <row r="6544">
          <cell r="H6544">
            <v>62.1</v>
          </cell>
          <cell r="AZ6544">
            <v>0.10203828367101911</v>
          </cell>
        </row>
        <row r="6545">
          <cell r="H6545">
            <v>62.1</v>
          </cell>
          <cell r="AZ6545">
            <v>0.10203828367101911</v>
          </cell>
        </row>
        <row r="6546">
          <cell r="H6546">
            <v>62.1</v>
          </cell>
          <cell r="AZ6546">
            <v>0.10203828367101911</v>
          </cell>
        </row>
        <row r="6547">
          <cell r="H6547">
            <v>62.1</v>
          </cell>
          <cell r="AZ6547">
            <v>0.1025382836710191</v>
          </cell>
        </row>
        <row r="6548">
          <cell r="H6548">
            <v>62.1</v>
          </cell>
          <cell r="AZ6548">
            <v>0.10303828367101911</v>
          </cell>
        </row>
        <row r="6549">
          <cell r="H6549">
            <v>62.1</v>
          </cell>
          <cell r="AZ6549">
            <v>0.10353828367101911</v>
          </cell>
        </row>
        <row r="6550">
          <cell r="H6550">
            <v>63</v>
          </cell>
          <cell r="AZ6550">
            <v>0.1062882836710191</v>
          </cell>
        </row>
        <row r="6551">
          <cell r="H6551">
            <v>63</v>
          </cell>
          <cell r="AZ6551">
            <v>0.1057882836710191</v>
          </cell>
        </row>
        <row r="6552">
          <cell r="H6552">
            <v>64</v>
          </cell>
          <cell r="AZ6552">
            <v>0.10903828367101912</v>
          </cell>
        </row>
        <row r="6553">
          <cell r="H6553">
            <v>64</v>
          </cell>
          <cell r="AZ6553">
            <v>0.1095382836710191</v>
          </cell>
        </row>
        <row r="6554">
          <cell r="H6554">
            <v>64</v>
          </cell>
          <cell r="AZ6554">
            <v>0.22960953754464966</v>
          </cell>
        </row>
        <row r="6555">
          <cell r="H6555">
            <v>64</v>
          </cell>
          <cell r="AZ6555">
            <v>0.24405953754464971</v>
          </cell>
        </row>
        <row r="6556">
          <cell r="H6556">
            <v>64</v>
          </cell>
          <cell r="AZ6556">
            <v>0.24355953754464968</v>
          </cell>
        </row>
        <row r="6557">
          <cell r="H6557">
            <v>64.900000000000006</v>
          </cell>
          <cell r="AZ6557">
            <v>0.25070953754464964</v>
          </cell>
        </row>
        <row r="6558">
          <cell r="H6558">
            <v>64</v>
          </cell>
          <cell r="AZ6558">
            <v>0.22910953754464969</v>
          </cell>
        </row>
        <row r="6559">
          <cell r="H6559">
            <v>63</v>
          </cell>
          <cell r="AZ6559">
            <v>0.22083453754464968</v>
          </cell>
        </row>
        <row r="6560">
          <cell r="H6560">
            <v>62.1</v>
          </cell>
          <cell r="AZ6560">
            <v>0.20133453754464964</v>
          </cell>
        </row>
        <row r="6561">
          <cell r="H6561">
            <v>61</v>
          </cell>
          <cell r="AZ6561">
            <v>0.20473453754464971</v>
          </cell>
        </row>
        <row r="6562">
          <cell r="H6562">
            <v>61</v>
          </cell>
          <cell r="AZ6562">
            <v>0.20473453754464971</v>
          </cell>
        </row>
        <row r="6563">
          <cell r="H6563">
            <v>61.3</v>
          </cell>
          <cell r="AZ6563">
            <v>0.2169095375446497</v>
          </cell>
        </row>
        <row r="6564">
          <cell r="H6564">
            <v>61.9</v>
          </cell>
          <cell r="AZ6564">
            <v>0.23153453754464967</v>
          </cell>
        </row>
        <row r="6565">
          <cell r="H6565">
            <v>62.2</v>
          </cell>
          <cell r="AZ6565">
            <v>0.24518453754464972</v>
          </cell>
        </row>
        <row r="6566">
          <cell r="H6566">
            <v>62.8</v>
          </cell>
          <cell r="AZ6566">
            <v>0.1150632836710191</v>
          </cell>
        </row>
        <row r="6567">
          <cell r="H6567">
            <v>63.1</v>
          </cell>
          <cell r="AZ6567">
            <v>0.11993828367101908</v>
          </cell>
        </row>
        <row r="6568">
          <cell r="H6568">
            <v>63.7</v>
          </cell>
          <cell r="AZ6568">
            <v>0.12593828367101911</v>
          </cell>
        </row>
        <row r="6569">
          <cell r="H6569">
            <v>64</v>
          </cell>
          <cell r="AZ6569">
            <v>0.13143828367101912</v>
          </cell>
        </row>
        <row r="6570">
          <cell r="H6570">
            <v>64</v>
          </cell>
          <cell r="AZ6570">
            <v>0.13143828367101912</v>
          </cell>
        </row>
        <row r="6571">
          <cell r="H6571">
            <v>64</v>
          </cell>
          <cell r="AZ6571">
            <v>0.13193828367101909</v>
          </cell>
        </row>
        <row r="6572">
          <cell r="H6572">
            <v>64</v>
          </cell>
          <cell r="AZ6572">
            <v>0.13243828367101909</v>
          </cell>
        </row>
        <row r="6573">
          <cell r="H6573">
            <v>66.900000000000006</v>
          </cell>
          <cell r="AZ6573">
            <v>0.16825282390090418</v>
          </cell>
        </row>
        <row r="6574">
          <cell r="H6574">
            <v>66.900000000000006</v>
          </cell>
          <cell r="AZ6574">
            <v>0.16825282390090418</v>
          </cell>
        </row>
        <row r="6575">
          <cell r="H6575">
            <v>68</v>
          </cell>
          <cell r="AZ6575">
            <v>0.18832966298136394</v>
          </cell>
        </row>
        <row r="6576">
          <cell r="H6576">
            <v>68</v>
          </cell>
          <cell r="AZ6576">
            <v>0.18832966298136394</v>
          </cell>
        </row>
        <row r="6577">
          <cell r="H6577">
            <v>70</v>
          </cell>
          <cell r="AZ6577">
            <v>0.22292391585492705</v>
          </cell>
        </row>
        <row r="6578">
          <cell r="H6578">
            <v>72</v>
          </cell>
          <cell r="AZ6578">
            <v>0.24964316872849041</v>
          </cell>
        </row>
        <row r="6579">
          <cell r="H6579">
            <v>73</v>
          </cell>
          <cell r="AZ6579">
            <v>0.26269029516527193</v>
          </cell>
        </row>
        <row r="6580">
          <cell r="H6580">
            <v>73</v>
          </cell>
          <cell r="AZ6580">
            <v>0.26219029516527192</v>
          </cell>
        </row>
        <row r="6581">
          <cell r="H6581">
            <v>75</v>
          </cell>
          <cell r="AZ6581">
            <v>0.28890954803883512</v>
          </cell>
        </row>
        <row r="6582">
          <cell r="H6582">
            <v>75</v>
          </cell>
          <cell r="AZ6582">
            <v>0.28940954803883512</v>
          </cell>
        </row>
        <row r="6583">
          <cell r="H6583">
            <v>73</v>
          </cell>
          <cell r="AZ6583">
            <v>0.26319029516527193</v>
          </cell>
        </row>
        <row r="6584">
          <cell r="H6584">
            <v>72</v>
          </cell>
          <cell r="AZ6584">
            <v>0.24964316872849041</v>
          </cell>
        </row>
        <row r="6585">
          <cell r="H6585">
            <v>71.099999999999994</v>
          </cell>
          <cell r="AZ6585">
            <v>0.2433757549353868</v>
          </cell>
        </row>
        <row r="6586">
          <cell r="H6586">
            <v>70</v>
          </cell>
          <cell r="AZ6586">
            <v>0.22867391585492708</v>
          </cell>
        </row>
        <row r="6587">
          <cell r="H6587">
            <v>70</v>
          </cell>
          <cell r="AZ6587">
            <v>0.22817391585492705</v>
          </cell>
        </row>
        <row r="6588">
          <cell r="H6588">
            <v>69.099999999999994</v>
          </cell>
          <cell r="AZ6588">
            <v>0.21615650206182366</v>
          </cell>
        </row>
        <row r="6589">
          <cell r="H6589">
            <v>68</v>
          </cell>
          <cell r="AZ6589">
            <v>0.20157966298136393</v>
          </cell>
        </row>
        <row r="6590">
          <cell r="H6590">
            <v>68</v>
          </cell>
          <cell r="AZ6590">
            <v>0.20157966298136393</v>
          </cell>
        </row>
        <row r="6591">
          <cell r="H6591">
            <v>68</v>
          </cell>
          <cell r="AZ6591">
            <v>0.20107966298136393</v>
          </cell>
        </row>
        <row r="6592">
          <cell r="H6592">
            <v>68</v>
          </cell>
          <cell r="AZ6592">
            <v>0.20107966298136393</v>
          </cell>
        </row>
        <row r="6593">
          <cell r="H6593">
            <v>66</v>
          </cell>
          <cell r="AZ6593">
            <v>0.16798541010780066</v>
          </cell>
        </row>
        <row r="6594">
          <cell r="H6594">
            <v>64.900000000000006</v>
          </cell>
          <cell r="AZ6594">
            <v>0.14706328367101912</v>
          </cell>
        </row>
        <row r="6595">
          <cell r="H6595">
            <v>64</v>
          </cell>
          <cell r="AZ6595">
            <v>0.32203453754464967</v>
          </cell>
        </row>
        <row r="6596">
          <cell r="H6596">
            <v>63</v>
          </cell>
          <cell r="AZ6596">
            <v>0.29620953754464957</v>
          </cell>
        </row>
        <row r="6597">
          <cell r="H6597">
            <v>64.900000000000006</v>
          </cell>
          <cell r="AZ6597">
            <v>0.34229703754464968</v>
          </cell>
        </row>
        <row r="6598">
          <cell r="H6598">
            <v>70</v>
          </cell>
          <cell r="AZ6598">
            <v>0.46062442553151223</v>
          </cell>
        </row>
        <row r="6599">
          <cell r="H6599">
            <v>73.900000000000006</v>
          </cell>
          <cell r="AZ6599">
            <v>0.53214482500611071</v>
          </cell>
        </row>
        <row r="6600">
          <cell r="H6600">
            <v>75</v>
          </cell>
          <cell r="AZ6600">
            <v>0.55354802496083333</v>
          </cell>
        </row>
        <row r="6601">
          <cell r="H6601">
            <v>77</v>
          </cell>
          <cell r="AZ6601">
            <v>0.52102827630186543</v>
          </cell>
        </row>
        <row r="6602">
          <cell r="H6602">
            <v>77</v>
          </cell>
          <cell r="AZ6602">
            <v>0.59355802379788147</v>
          </cell>
        </row>
        <row r="6603">
          <cell r="H6603">
            <v>80.099999999999994</v>
          </cell>
          <cell r="AZ6603">
            <v>0.63199810597003447</v>
          </cell>
        </row>
        <row r="6604">
          <cell r="H6604">
            <v>80.099999999999994</v>
          </cell>
          <cell r="AZ6604">
            <v>0.64168827280577878</v>
          </cell>
        </row>
        <row r="6605">
          <cell r="H6605">
            <v>80.099999999999994</v>
          </cell>
          <cell r="AZ6605">
            <v>0.57176396323474332</v>
          </cell>
        </row>
        <row r="6606">
          <cell r="H6606">
            <v>78.099999999999994</v>
          </cell>
          <cell r="AZ6606">
            <v>0.50737353766652493</v>
          </cell>
        </row>
        <row r="6607">
          <cell r="H6607">
            <v>75.900000000000006</v>
          </cell>
          <cell r="AZ6607">
            <v>0.43200555797359319</v>
          </cell>
        </row>
        <row r="6608">
          <cell r="H6608">
            <v>73.900000000000006</v>
          </cell>
          <cell r="AZ6608">
            <v>0.40085149740772219</v>
          </cell>
        </row>
        <row r="6609">
          <cell r="H6609">
            <v>71.099999999999994</v>
          </cell>
          <cell r="AZ6609">
            <v>0.36748569723088748</v>
          </cell>
        </row>
        <row r="6610">
          <cell r="H6610">
            <v>69.099999999999994</v>
          </cell>
          <cell r="AZ6610">
            <v>0.33779759820347827</v>
          </cell>
        </row>
        <row r="6611">
          <cell r="H6611">
            <v>64</v>
          </cell>
          <cell r="AZ6611">
            <v>9.2438283671019097E-2</v>
          </cell>
        </row>
        <row r="6612">
          <cell r="H6612">
            <v>63</v>
          </cell>
          <cell r="AZ6612">
            <v>8.443828367101909E-2</v>
          </cell>
        </row>
        <row r="6613">
          <cell r="H6613">
            <v>61</v>
          </cell>
          <cell r="AZ6613">
            <v>7.8438283671019085E-2</v>
          </cell>
        </row>
        <row r="6614">
          <cell r="H6614">
            <v>59</v>
          </cell>
          <cell r="AZ6614">
            <v>7.2938283671019122E-2</v>
          </cell>
        </row>
        <row r="6615">
          <cell r="H6615">
            <v>57</v>
          </cell>
          <cell r="AZ6615">
            <v>6.6313283671019102E-2</v>
          </cell>
        </row>
        <row r="6616">
          <cell r="H6616">
            <v>55</v>
          </cell>
          <cell r="AZ6616">
            <v>6.031328367101909E-2</v>
          </cell>
        </row>
        <row r="6617">
          <cell r="H6617">
            <v>54</v>
          </cell>
          <cell r="AZ6617">
            <v>5.1938283671019117E-2</v>
          </cell>
        </row>
        <row r="6618">
          <cell r="H6618">
            <v>53.1</v>
          </cell>
          <cell r="AZ6618">
            <v>4.5063283671019111E-2</v>
          </cell>
        </row>
        <row r="6619">
          <cell r="H6619">
            <v>52</v>
          </cell>
          <cell r="AZ6619">
            <v>5.845953754464972E-2</v>
          </cell>
        </row>
        <row r="6620">
          <cell r="H6620">
            <v>52</v>
          </cell>
          <cell r="AZ6620">
            <v>5.8959537544649714E-2</v>
          </cell>
        </row>
        <row r="6621">
          <cell r="H6621">
            <v>54</v>
          </cell>
          <cell r="AZ6621">
            <v>0.11214035700355469</v>
          </cell>
        </row>
        <row r="6622">
          <cell r="H6622">
            <v>62.1</v>
          </cell>
          <cell r="AZ6622">
            <v>0.27553845384463793</v>
          </cell>
        </row>
        <row r="6623">
          <cell r="H6623">
            <v>66.900000000000006</v>
          </cell>
          <cell r="AZ6623">
            <v>0.3171699065594169</v>
          </cell>
        </row>
        <row r="6624">
          <cell r="H6624">
            <v>71.099999999999994</v>
          </cell>
          <cell r="AZ6624">
            <v>0.40468098933586832</v>
          </cell>
        </row>
        <row r="6625">
          <cell r="H6625">
            <v>70</v>
          </cell>
          <cell r="AZ6625">
            <v>0.30534695343545687</v>
          </cell>
        </row>
        <row r="6626">
          <cell r="H6626">
            <v>71.099999999999994</v>
          </cell>
          <cell r="AZ6626">
            <v>0.35836128709460319</v>
          </cell>
        </row>
        <row r="6627">
          <cell r="H6627">
            <v>71.099999999999994</v>
          </cell>
          <cell r="AZ6627">
            <v>0.35786128709460313</v>
          </cell>
        </row>
        <row r="6628">
          <cell r="H6628">
            <v>72</v>
          </cell>
          <cell r="AZ6628">
            <v>0.37082924403183026</v>
          </cell>
        </row>
        <row r="6629">
          <cell r="H6629">
            <v>71.099999999999994</v>
          </cell>
          <cell r="AZ6629">
            <v>0.30893825824844934</v>
          </cell>
        </row>
        <row r="6630">
          <cell r="H6630">
            <v>70</v>
          </cell>
          <cell r="AZ6630">
            <v>0.29122797907648257</v>
          </cell>
        </row>
        <row r="6631">
          <cell r="H6631">
            <v>66</v>
          </cell>
          <cell r="AZ6631">
            <v>0.18952001105216612</v>
          </cell>
        </row>
        <row r="6632">
          <cell r="H6632">
            <v>62.1</v>
          </cell>
          <cell r="AZ6632">
            <v>0.11188000000000002</v>
          </cell>
        </row>
        <row r="6633">
          <cell r="H6633">
            <v>57</v>
          </cell>
          <cell r="AZ6633">
            <v>7.1599999999999983E-2</v>
          </cell>
        </row>
        <row r="6634">
          <cell r="H6634">
            <v>55</v>
          </cell>
          <cell r="AZ6634">
            <v>5.5499999999999994E-2</v>
          </cell>
        </row>
        <row r="6635">
          <cell r="H6635">
            <v>55</v>
          </cell>
          <cell r="AZ6635">
            <v>3.6049999999999999E-2</v>
          </cell>
        </row>
        <row r="6636">
          <cell r="H6636">
            <v>53.1</v>
          </cell>
          <cell r="AZ6636">
            <v>3.0100000000000005E-2</v>
          </cell>
        </row>
        <row r="6637">
          <cell r="H6637">
            <v>52</v>
          </cell>
          <cell r="AZ6637">
            <v>2.6800000000000004E-2</v>
          </cell>
        </row>
        <row r="6638">
          <cell r="H6638">
            <v>50</v>
          </cell>
          <cell r="AZ6638">
            <v>2.4299999999999999E-2</v>
          </cell>
        </row>
        <row r="6639">
          <cell r="H6639">
            <v>50</v>
          </cell>
          <cell r="AZ6639">
            <v>2.3800000000000002E-2</v>
          </cell>
        </row>
        <row r="6640">
          <cell r="H6640">
            <v>48</v>
          </cell>
          <cell r="AZ6640">
            <v>2.3800000000000002E-2</v>
          </cell>
        </row>
        <row r="6641">
          <cell r="H6641">
            <v>46.9</v>
          </cell>
          <cell r="AZ6641">
            <v>2.3800000000000002E-2</v>
          </cell>
        </row>
        <row r="6642">
          <cell r="H6642">
            <v>46</v>
          </cell>
          <cell r="AZ6642">
            <v>2.3800000000000002E-2</v>
          </cell>
        </row>
        <row r="6643">
          <cell r="H6643">
            <v>45</v>
          </cell>
          <cell r="AZ6643">
            <v>2.4299999999999999E-2</v>
          </cell>
        </row>
        <row r="6644">
          <cell r="H6644">
            <v>45</v>
          </cell>
          <cell r="AZ6644">
            <v>2.4799999999999999E-2</v>
          </cell>
        </row>
        <row r="6645">
          <cell r="H6645">
            <v>46.9</v>
          </cell>
          <cell r="AZ6645">
            <v>3.7087499999999995E-2</v>
          </cell>
        </row>
        <row r="6646">
          <cell r="H6646">
            <v>50</v>
          </cell>
          <cell r="AZ6646">
            <v>3.8659166666666668E-2</v>
          </cell>
        </row>
        <row r="6647">
          <cell r="H6647">
            <v>57</v>
          </cell>
          <cell r="AZ6647">
            <v>0.11502596034696405</v>
          </cell>
        </row>
        <row r="6648">
          <cell r="H6648">
            <v>59</v>
          </cell>
          <cell r="AZ6648">
            <v>0.13941629491945479</v>
          </cell>
        </row>
        <row r="6649">
          <cell r="H6649">
            <v>62.1</v>
          </cell>
          <cell r="AZ6649">
            <v>0.15443718091697647</v>
          </cell>
        </row>
        <row r="6650">
          <cell r="H6650">
            <v>66</v>
          </cell>
          <cell r="AZ6650">
            <v>0.28182793379546989</v>
          </cell>
        </row>
        <row r="6651">
          <cell r="H6651">
            <v>66.900000000000006</v>
          </cell>
          <cell r="AZ6651">
            <v>0.29486036992915116</v>
          </cell>
        </row>
        <row r="6652">
          <cell r="H6652">
            <v>70</v>
          </cell>
          <cell r="AZ6652">
            <v>0.34088499830725177</v>
          </cell>
        </row>
        <row r="6653">
          <cell r="H6653">
            <v>69.099999999999994</v>
          </cell>
          <cell r="AZ6653">
            <v>0.28010238041063107</v>
          </cell>
        </row>
        <row r="6654">
          <cell r="H6654">
            <v>69.099999999999994</v>
          </cell>
          <cell r="AZ6654">
            <v>0.278244880410631</v>
          </cell>
        </row>
        <row r="6655">
          <cell r="H6655">
            <v>68</v>
          </cell>
          <cell r="AZ6655">
            <v>0.21853272546419097</v>
          </cell>
        </row>
        <row r="6656">
          <cell r="H6656">
            <v>66</v>
          </cell>
          <cell r="AZ6656">
            <v>0.17773251105216611</v>
          </cell>
        </row>
        <row r="6657">
          <cell r="H6657">
            <v>61</v>
          </cell>
          <cell r="AZ6657">
            <v>0.1028</v>
          </cell>
        </row>
        <row r="6658">
          <cell r="H6658">
            <v>63</v>
          </cell>
          <cell r="AZ6658">
            <v>0.11790000000000002</v>
          </cell>
        </row>
        <row r="6659">
          <cell r="H6659">
            <v>63</v>
          </cell>
          <cell r="AZ6659">
            <v>6.0049999999999999E-2</v>
          </cell>
        </row>
        <row r="6660">
          <cell r="H6660">
            <v>62.1</v>
          </cell>
          <cell r="AZ6660">
            <v>5.7100000000000012E-2</v>
          </cell>
        </row>
        <row r="6661">
          <cell r="H6661">
            <v>61</v>
          </cell>
          <cell r="AZ6661">
            <v>5.3800000000000001E-2</v>
          </cell>
        </row>
        <row r="6662">
          <cell r="H6662">
            <v>61</v>
          </cell>
          <cell r="AZ6662">
            <v>5.4299999999999994E-2</v>
          </cell>
        </row>
        <row r="6663">
          <cell r="H6663">
            <v>59</v>
          </cell>
          <cell r="AZ6663">
            <v>4.7800000000000002E-2</v>
          </cell>
        </row>
        <row r="6664">
          <cell r="H6664">
            <v>57.9</v>
          </cell>
          <cell r="AZ6664">
            <v>4.4499999999999998E-2</v>
          </cell>
        </row>
        <row r="6665">
          <cell r="H6665">
            <v>55.9</v>
          </cell>
          <cell r="AZ6665">
            <v>3.85E-2</v>
          </cell>
        </row>
        <row r="6666">
          <cell r="H6666">
            <v>55</v>
          </cell>
          <cell r="AZ6666">
            <v>4.2438283671019095E-2</v>
          </cell>
        </row>
        <row r="6667">
          <cell r="H6667">
            <v>52</v>
          </cell>
          <cell r="AZ6667">
            <v>5.845953754464972E-2</v>
          </cell>
        </row>
        <row r="6668">
          <cell r="H6668">
            <v>48.9</v>
          </cell>
          <cell r="AZ6668">
            <v>2.4799999999999999E-2</v>
          </cell>
        </row>
        <row r="6669">
          <cell r="H6669">
            <v>48.9</v>
          </cell>
          <cell r="AZ6669">
            <v>3.7087499999999995E-2</v>
          </cell>
        </row>
        <row r="6670">
          <cell r="H6670">
            <v>53.1</v>
          </cell>
          <cell r="AZ6670">
            <v>6.4965765179677837E-2</v>
          </cell>
        </row>
        <row r="6671">
          <cell r="H6671">
            <v>57.9</v>
          </cell>
          <cell r="AZ6671">
            <v>0.12602921313506815</v>
          </cell>
        </row>
        <row r="6672">
          <cell r="H6672">
            <v>61</v>
          </cell>
          <cell r="AZ6672">
            <v>0.19132812960707399</v>
          </cell>
        </row>
        <row r="6673">
          <cell r="H6673">
            <v>66</v>
          </cell>
          <cell r="AZ6673">
            <v>0.27511530061092332</v>
          </cell>
        </row>
        <row r="6674">
          <cell r="H6674">
            <v>68</v>
          </cell>
          <cell r="AZ6674">
            <v>0.34245250228180829</v>
          </cell>
        </row>
        <row r="6675">
          <cell r="H6675">
            <v>68</v>
          </cell>
          <cell r="AZ6675">
            <v>0.34195250228180823</v>
          </cell>
        </row>
        <row r="6676">
          <cell r="H6676">
            <v>69.099999999999994</v>
          </cell>
          <cell r="AZ6676">
            <v>0.36531261176599544</v>
          </cell>
        </row>
        <row r="6677">
          <cell r="H6677">
            <v>68</v>
          </cell>
          <cell r="AZ6677">
            <v>0.28364386208029191</v>
          </cell>
        </row>
        <row r="6678">
          <cell r="H6678">
            <v>64.900000000000006</v>
          </cell>
          <cell r="AZ6678">
            <v>0.1998574902151761</v>
          </cell>
        </row>
        <row r="6679">
          <cell r="H6679">
            <v>62.1</v>
          </cell>
          <cell r="AZ6679">
            <v>0.14112203754464966</v>
          </cell>
        </row>
        <row r="6680">
          <cell r="H6680">
            <v>59</v>
          </cell>
          <cell r="AZ6680">
            <v>8.77E-2</v>
          </cell>
        </row>
        <row r="6681">
          <cell r="H6681">
            <v>55.9</v>
          </cell>
          <cell r="AZ6681">
            <v>6.3019999999999979E-2</v>
          </cell>
        </row>
        <row r="6682">
          <cell r="H6682">
            <v>55</v>
          </cell>
          <cell r="AZ6682">
            <v>5.5499999999999994E-2</v>
          </cell>
        </row>
        <row r="6683">
          <cell r="H6683">
            <v>54</v>
          </cell>
          <cell r="AZ6683">
            <v>3.3049999999999996E-2</v>
          </cell>
        </row>
        <row r="6684">
          <cell r="H6684">
            <v>52</v>
          </cell>
          <cell r="AZ6684">
            <v>2.6800000000000004E-2</v>
          </cell>
        </row>
        <row r="6685">
          <cell r="H6685">
            <v>51.1</v>
          </cell>
          <cell r="AZ6685">
            <v>2.4100000000000007E-2</v>
          </cell>
        </row>
        <row r="6686">
          <cell r="H6686">
            <v>50</v>
          </cell>
          <cell r="AZ6686">
            <v>2.4299999999999999E-2</v>
          </cell>
        </row>
        <row r="6687">
          <cell r="H6687">
            <v>48.9</v>
          </cell>
          <cell r="AZ6687">
            <v>2.3800000000000002E-2</v>
          </cell>
        </row>
        <row r="6688">
          <cell r="H6688">
            <v>46</v>
          </cell>
          <cell r="AZ6688">
            <v>2.3800000000000002E-2</v>
          </cell>
        </row>
        <row r="6689">
          <cell r="H6689">
            <v>46</v>
          </cell>
          <cell r="AZ6689">
            <v>2.3800000000000002E-2</v>
          </cell>
        </row>
        <row r="6690">
          <cell r="H6690">
            <v>45</v>
          </cell>
          <cell r="AZ6690">
            <v>2.3800000000000002E-2</v>
          </cell>
        </row>
        <row r="6691">
          <cell r="H6691">
            <v>45</v>
          </cell>
          <cell r="AZ6691">
            <v>2.4299999999999999E-2</v>
          </cell>
        </row>
        <row r="6692">
          <cell r="H6692">
            <v>45</v>
          </cell>
          <cell r="AZ6692">
            <v>2.4799999999999999E-2</v>
          </cell>
        </row>
        <row r="6693">
          <cell r="H6693">
            <v>50</v>
          </cell>
          <cell r="AZ6693">
            <v>3.1586666666666666E-2</v>
          </cell>
        </row>
        <row r="6694">
          <cell r="H6694">
            <v>55.9</v>
          </cell>
          <cell r="AZ6694">
            <v>8.9747868649318455E-2</v>
          </cell>
        </row>
        <row r="6695">
          <cell r="H6695">
            <v>57.9</v>
          </cell>
          <cell r="AZ6695">
            <v>0.1150658798017348</v>
          </cell>
        </row>
        <row r="6696">
          <cell r="H6696">
            <v>61</v>
          </cell>
          <cell r="AZ6696">
            <v>0.15122524783147459</v>
          </cell>
        </row>
        <row r="6697">
          <cell r="H6697">
            <v>64</v>
          </cell>
          <cell r="AZ6697">
            <v>0.16280796158612143</v>
          </cell>
        </row>
        <row r="6698">
          <cell r="H6698">
            <v>64.900000000000006</v>
          </cell>
          <cell r="AZ6698">
            <v>0.19645491325898395</v>
          </cell>
        </row>
        <row r="6699">
          <cell r="H6699">
            <v>66.900000000000006</v>
          </cell>
          <cell r="AZ6699">
            <v>0.27779356544197159</v>
          </cell>
        </row>
        <row r="6700">
          <cell r="H6700">
            <v>68</v>
          </cell>
          <cell r="AZ6700">
            <v>0.28976388848487533</v>
          </cell>
        </row>
        <row r="6701">
          <cell r="H6701">
            <v>69.099999999999994</v>
          </cell>
          <cell r="AZ6701">
            <v>0.24939913041063103</v>
          </cell>
        </row>
        <row r="6702">
          <cell r="H6702">
            <v>68</v>
          </cell>
          <cell r="AZ6702">
            <v>0.22100251027974716</v>
          </cell>
        </row>
        <row r="6703">
          <cell r="H6703">
            <v>64.900000000000006</v>
          </cell>
          <cell r="AZ6703">
            <v>0.13372000000000003</v>
          </cell>
        </row>
        <row r="6704">
          <cell r="H6704">
            <v>62.1</v>
          </cell>
          <cell r="AZ6704">
            <v>5.8600000000000006E-2</v>
          </cell>
        </row>
        <row r="6705">
          <cell r="H6705">
            <v>59</v>
          </cell>
          <cell r="AZ6705">
            <v>4.8800000000000003E-2</v>
          </cell>
        </row>
        <row r="6706">
          <cell r="H6706">
            <v>55.9</v>
          </cell>
          <cell r="AZ6706">
            <v>3.9499999999999993E-2</v>
          </cell>
        </row>
        <row r="6707">
          <cell r="H6707">
            <v>54</v>
          </cell>
          <cell r="AZ6707">
            <v>3.3299999999999996E-2</v>
          </cell>
        </row>
        <row r="6708">
          <cell r="H6708">
            <v>53.1</v>
          </cell>
          <cell r="AZ6708">
            <v>3.0599999999999999E-2</v>
          </cell>
        </row>
        <row r="6709">
          <cell r="H6709">
            <v>53.1</v>
          </cell>
          <cell r="AZ6709">
            <v>3.0599999999999999E-2</v>
          </cell>
        </row>
        <row r="6710">
          <cell r="H6710">
            <v>53.1</v>
          </cell>
          <cell r="AZ6710">
            <v>3.0599999999999999E-2</v>
          </cell>
        </row>
        <row r="6711">
          <cell r="H6711">
            <v>52</v>
          </cell>
          <cell r="AZ6711">
            <v>2.6800000000000004E-2</v>
          </cell>
        </row>
        <row r="6712">
          <cell r="H6712">
            <v>51.1</v>
          </cell>
          <cell r="AZ6712">
            <v>2.4100000000000007E-2</v>
          </cell>
        </row>
        <row r="6713">
          <cell r="H6713">
            <v>48</v>
          </cell>
          <cell r="AZ6713">
            <v>2.3800000000000002E-2</v>
          </cell>
        </row>
        <row r="6714">
          <cell r="H6714">
            <v>46</v>
          </cell>
          <cell r="AZ6714">
            <v>2.3800000000000002E-2</v>
          </cell>
        </row>
        <row r="6715">
          <cell r="H6715">
            <v>46</v>
          </cell>
          <cell r="AZ6715">
            <v>2.4299999999999999E-2</v>
          </cell>
        </row>
        <row r="6716">
          <cell r="H6716">
            <v>46</v>
          </cell>
          <cell r="AZ6716">
            <v>2.4799999999999999E-2</v>
          </cell>
        </row>
        <row r="6717">
          <cell r="H6717">
            <v>52</v>
          </cell>
          <cell r="AZ6717">
            <v>2.8300000000000002E-2</v>
          </cell>
        </row>
        <row r="6718">
          <cell r="H6718">
            <v>57</v>
          </cell>
          <cell r="AZ6718">
            <v>4.3299999999999998E-2</v>
          </cell>
        </row>
        <row r="6719">
          <cell r="H6719">
            <v>60.1</v>
          </cell>
          <cell r="AZ6719">
            <v>5.21E-2</v>
          </cell>
        </row>
        <row r="6720">
          <cell r="H6720">
            <v>66.900000000000006</v>
          </cell>
          <cell r="AZ6720">
            <v>9.2064540229885111E-2</v>
          </cell>
        </row>
        <row r="6721">
          <cell r="H6721">
            <v>69.099999999999994</v>
          </cell>
          <cell r="AZ6721">
            <v>0.12181821839080452</v>
          </cell>
        </row>
        <row r="6722">
          <cell r="H6722">
            <v>71.099999999999994</v>
          </cell>
          <cell r="AZ6722">
            <v>0.25171493280282919</v>
          </cell>
        </row>
        <row r="6723">
          <cell r="H6723">
            <v>73</v>
          </cell>
          <cell r="AZ6723">
            <v>0.27877701570348362</v>
          </cell>
        </row>
        <row r="6724">
          <cell r="H6724">
            <v>73.900000000000006</v>
          </cell>
          <cell r="AZ6724">
            <v>0.291332732979664</v>
          </cell>
        </row>
        <row r="6725">
          <cell r="H6725">
            <v>75.900000000000006</v>
          </cell>
          <cell r="AZ6725">
            <v>0.32034544739168885</v>
          </cell>
        </row>
        <row r="6726">
          <cell r="H6726">
            <v>73.900000000000006</v>
          </cell>
          <cell r="AZ6726">
            <v>0.29183273297966406</v>
          </cell>
        </row>
        <row r="6727">
          <cell r="H6727">
            <v>70</v>
          </cell>
          <cell r="AZ6727">
            <v>0.23575793987621571</v>
          </cell>
        </row>
        <row r="6728">
          <cell r="H6728">
            <v>66</v>
          </cell>
          <cell r="AZ6728">
            <v>0.17773251105216611</v>
          </cell>
        </row>
        <row r="6729">
          <cell r="H6729">
            <v>64</v>
          </cell>
          <cell r="AZ6729">
            <v>0.12620000000000001</v>
          </cell>
        </row>
        <row r="6730">
          <cell r="H6730">
            <v>63</v>
          </cell>
          <cell r="AZ6730">
            <v>0.11839999999999999</v>
          </cell>
        </row>
        <row r="6731">
          <cell r="H6731">
            <v>61</v>
          </cell>
          <cell r="AZ6731">
            <v>0.10229999999999999</v>
          </cell>
        </row>
        <row r="6732">
          <cell r="H6732">
            <v>59</v>
          </cell>
          <cell r="AZ6732">
            <v>8.6699999999999999E-2</v>
          </cell>
        </row>
        <row r="6733">
          <cell r="H6733">
            <v>57.9</v>
          </cell>
          <cell r="AZ6733">
            <v>7.8119999999999995E-2</v>
          </cell>
        </row>
        <row r="6734">
          <cell r="H6734">
            <v>55.9</v>
          </cell>
          <cell r="AZ6734">
            <v>3.8999999999999993E-2</v>
          </cell>
        </row>
        <row r="6735">
          <cell r="H6735">
            <v>55.9</v>
          </cell>
          <cell r="AZ6735">
            <v>3.85E-2</v>
          </cell>
        </row>
        <row r="6736">
          <cell r="H6736">
            <v>55</v>
          </cell>
          <cell r="AZ6736">
            <v>3.5799999999999998E-2</v>
          </cell>
        </row>
        <row r="6737">
          <cell r="H6737">
            <v>53.1</v>
          </cell>
          <cell r="AZ6737">
            <v>3.0100000000000005E-2</v>
          </cell>
        </row>
        <row r="6738">
          <cell r="H6738">
            <v>53.1</v>
          </cell>
          <cell r="AZ6738">
            <v>3.0100000000000005E-2</v>
          </cell>
        </row>
        <row r="6739">
          <cell r="H6739">
            <v>52</v>
          </cell>
          <cell r="AZ6739">
            <v>2.7299999999999998E-2</v>
          </cell>
        </row>
        <row r="6740">
          <cell r="H6740">
            <v>52</v>
          </cell>
          <cell r="AZ6740">
            <v>2.7799999999999998E-2</v>
          </cell>
        </row>
        <row r="6741">
          <cell r="H6741">
            <v>55.9</v>
          </cell>
          <cell r="AZ6741">
            <v>3.9999999999999994E-2</v>
          </cell>
        </row>
        <row r="6742">
          <cell r="H6742">
            <v>64</v>
          </cell>
          <cell r="AZ6742">
            <v>6.4299999999999996E-2</v>
          </cell>
        </row>
        <row r="6743">
          <cell r="H6743">
            <v>68</v>
          </cell>
          <cell r="AZ6743">
            <v>0.12245466298136393</v>
          </cell>
        </row>
        <row r="6744">
          <cell r="H6744">
            <v>73.900000000000006</v>
          </cell>
          <cell r="AZ6744">
            <v>0.21070770895837537</v>
          </cell>
        </row>
        <row r="6745">
          <cell r="H6745">
            <v>75</v>
          </cell>
          <cell r="AZ6745">
            <v>0.23015954803883507</v>
          </cell>
        </row>
        <row r="6746">
          <cell r="H6746">
            <v>75.900000000000006</v>
          </cell>
          <cell r="AZ6746">
            <v>0.24767696183193869</v>
          </cell>
        </row>
        <row r="6747">
          <cell r="H6747">
            <v>80.099999999999994</v>
          </cell>
          <cell r="AZ6747">
            <v>0.30792489286642127</v>
          </cell>
        </row>
        <row r="6748">
          <cell r="H6748">
            <v>81</v>
          </cell>
          <cell r="AZ6748">
            <v>0.31944230665952489</v>
          </cell>
        </row>
        <row r="6749">
          <cell r="H6749">
            <v>81</v>
          </cell>
          <cell r="AZ6749">
            <v>0.31944230665952489</v>
          </cell>
        </row>
        <row r="6750">
          <cell r="H6750">
            <v>80.099999999999994</v>
          </cell>
          <cell r="AZ6750">
            <v>0.30792489286642127</v>
          </cell>
        </row>
        <row r="6751">
          <cell r="H6751">
            <v>75</v>
          </cell>
          <cell r="AZ6751">
            <v>0.24040954803883507</v>
          </cell>
        </row>
        <row r="6752">
          <cell r="H6752">
            <v>72</v>
          </cell>
          <cell r="AZ6752">
            <v>0.20601816872849033</v>
          </cell>
        </row>
        <row r="6753">
          <cell r="H6753">
            <v>69.099999999999994</v>
          </cell>
          <cell r="AZ6753">
            <v>0.16690650206182364</v>
          </cell>
        </row>
        <row r="6754">
          <cell r="H6754">
            <v>66</v>
          </cell>
          <cell r="AZ6754">
            <v>0.13161041010780064</v>
          </cell>
        </row>
        <row r="6755">
          <cell r="H6755">
            <v>64.900000000000006</v>
          </cell>
          <cell r="AZ6755">
            <v>0.11143828367101909</v>
          </cell>
        </row>
        <row r="6756">
          <cell r="H6756">
            <v>64</v>
          </cell>
          <cell r="AZ6756">
            <v>0.10293828367101909</v>
          </cell>
        </row>
        <row r="6757">
          <cell r="H6757">
            <v>63</v>
          </cell>
          <cell r="AZ6757">
            <v>9.4813283671019113E-2</v>
          </cell>
        </row>
        <row r="6758">
          <cell r="H6758">
            <v>62.1</v>
          </cell>
          <cell r="AZ6758">
            <v>8.6688283671019092E-2</v>
          </cell>
        </row>
        <row r="6759">
          <cell r="H6759">
            <v>62.1</v>
          </cell>
          <cell r="AZ6759">
            <v>8.6188283671019092E-2</v>
          </cell>
        </row>
        <row r="6760">
          <cell r="H6760">
            <v>60.1</v>
          </cell>
          <cell r="AZ6760">
            <v>7.5688283671019096E-2</v>
          </cell>
        </row>
        <row r="6761">
          <cell r="H6761">
            <v>59</v>
          </cell>
          <cell r="AZ6761">
            <v>6.7313283671019117E-2</v>
          </cell>
        </row>
        <row r="6762">
          <cell r="H6762">
            <v>57.9</v>
          </cell>
          <cell r="AZ6762">
            <v>6.3938283671019128E-2</v>
          </cell>
        </row>
        <row r="6763">
          <cell r="H6763">
            <v>57.9</v>
          </cell>
          <cell r="AZ6763">
            <v>0.12865953754464973</v>
          </cell>
        </row>
        <row r="6764">
          <cell r="H6764">
            <v>55.9</v>
          </cell>
          <cell r="AZ6764">
            <v>0.10283453754464965</v>
          </cell>
        </row>
        <row r="6765">
          <cell r="H6765">
            <v>64</v>
          </cell>
          <cell r="AZ6765">
            <v>0.21489703754464964</v>
          </cell>
        </row>
        <row r="6766">
          <cell r="H6766">
            <v>70</v>
          </cell>
          <cell r="AZ6766">
            <v>0.38985968003537264</v>
          </cell>
        </row>
        <row r="6767">
          <cell r="H6767">
            <v>72</v>
          </cell>
          <cell r="AZ6767">
            <v>0.43242970857055613</v>
          </cell>
        </row>
        <row r="6768">
          <cell r="H6768">
            <v>75.900000000000006</v>
          </cell>
          <cell r="AZ6768">
            <v>0.51794921902223534</v>
          </cell>
        </row>
        <row r="6769">
          <cell r="H6769">
            <v>75</v>
          </cell>
          <cell r="AZ6769">
            <v>0.45497719838048389</v>
          </cell>
        </row>
        <row r="6770">
          <cell r="H6770">
            <v>79</v>
          </cell>
          <cell r="AZ6770">
            <v>0.57871036462064029</v>
          </cell>
        </row>
        <row r="6771">
          <cell r="H6771">
            <v>81</v>
          </cell>
          <cell r="AZ6771">
            <v>0.62851649348591854</v>
          </cell>
        </row>
        <row r="6772">
          <cell r="H6772">
            <v>82</v>
          </cell>
          <cell r="AZ6772">
            <v>0.64845209094387446</v>
          </cell>
        </row>
        <row r="6773">
          <cell r="H6773">
            <v>82</v>
          </cell>
          <cell r="AZ6773">
            <v>0.57018262821034782</v>
          </cell>
        </row>
        <row r="6774">
          <cell r="H6774">
            <v>80.099999999999994</v>
          </cell>
          <cell r="AZ6774">
            <v>0.51866028679027065</v>
          </cell>
        </row>
        <row r="6775">
          <cell r="H6775">
            <v>75.900000000000006</v>
          </cell>
          <cell r="AZ6775">
            <v>0.41516863489667011</v>
          </cell>
        </row>
        <row r="6776">
          <cell r="H6776">
            <v>73</v>
          </cell>
          <cell r="AZ6776">
            <v>0.36106715989061172</v>
          </cell>
        </row>
        <row r="6777">
          <cell r="H6777">
            <v>71.099999999999994</v>
          </cell>
          <cell r="AZ6777">
            <v>0.33258415876934905</v>
          </cell>
        </row>
        <row r="6778">
          <cell r="H6778">
            <v>69.099999999999994</v>
          </cell>
          <cell r="AZ6778">
            <v>0.30289605974193978</v>
          </cell>
        </row>
        <row r="6779">
          <cell r="H6779">
            <v>68</v>
          </cell>
          <cell r="AZ6779">
            <v>0.16270466298136388</v>
          </cell>
        </row>
        <row r="6780">
          <cell r="H6780">
            <v>66</v>
          </cell>
          <cell r="AZ6780">
            <v>0.13586041010780064</v>
          </cell>
        </row>
        <row r="6781">
          <cell r="H6781">
            <v>66</v>
          </cell>
          <cell r="AZ6781">
            <v>0.13586041010780064</v>
          </cell>
        </row>
        <row r="6782">
          <cell r="H6782">
            <v>63</v>
          </cell>
          <cell r="AZ6782">
            <v>0.11143828367101909</v>
          </cell>
        </row>
        <row r="6783">
          <cell r="H6783">
            <v>63</v>
          </cell>
          <cell r="AZ6783">
            <v>0.11093828367101911</v>
          </cell>
        </row>
        <row r="6784">
          <cell r="H6784">
            <v>61</v>
          </cell>
          <cell r="AZ6784">
            <v>9.3063283671019112E-2</v>
          </cell>
        </row>
        <row r="6785">
          <cell r="H6785">
            <v>61</v>
          </cell>
          <cell r="AZ6785">
            <v>9.3063283671019112E-2</v>
          </cell>
        </row>
        <row r="6786">
          <cell r="H6786">
            <v>61</v>
          </cell>
          <cell r="AZ6786">
            <v>9.3063283671019112E-2</v>
          </cell>
        </row>
        <row r="6787">
          <cell r="H6787">
            <v>59</v>
          </cell>
          <cell r="AZ6787">
            <v>0.17643453754464969</v>
          </cell>
        </row>
        <row r="6788">
          <cell r="H6788">
            <v>59</v>
          </cell>
          <cell r="AZ6788">
            <v>0.17693453754464969</v>
          </cell>
        </row>
        <row r="6789">
          <cell r="H6789">
            <v>66</v>
          </cell>
          <cell r="AZ6789">
            <v>0.26324246778791671</v>
          </cell>
        </row>
        <row r="6790">
          <cell r="H6790">
            <v>69.099999999999994</v>
          </cell>
          <cell r="AZ6790">
            <v>0.42894947412122858</v>
          </cell>
        </row>
        <row r="6791">
          <cell r="H6791">
            <v>73.900000000000006</v>
          </cell>
          <cell r="AZ6791">
            <v>0.51138932691812045</v>
          </cell>
        </row>
        <row r="6792">
          <cell r="H6792">
            <v>79</v>
          </cell>
          <cell r="AZ6792">
            <v>0.62349988649118904</v>
          </cell>
        </row>
        <row r="6793">
          <cell r="H6793">
            <v>82</v>
          </cell>
          <cell r="AZ6793">
            <v>0.65813458529675439</v>
          </cell>
        </row>
        <row r="6794">
          <cell r="H6794">
            <v>82.9</v>
          </cell>
          <cell r="AZ6794">
            <v>0.71322458925056087</v>
          </cell>
        </row>
        <row r="6795">
          <cell r="H6795">
            <v>84.9</v>
          </cell>
          <cell r="AZ6795">
            <v>0.75319157170175977</v>
          </cell>
        </row>
        <row r="6796">
          <cell r="H6796">
            <v>84</v>
          </cell>
          <cell r="AZ6796">
            <v>0.72369614687112671</v>
          </cell>
        </row>
        <row r="6797">
          <cell r="H6797">
            <v>86</v>
          </cell>
          <cell r="AZ6797">
            <v>0.68345267207349769</v>
          </cell>
        </row>
        <row r="6798">
          <cell r="H6798">
            <v>84</v>
          </cell>
          <cell r="AZ6798">
            <v>0.64217461748486016</v>
          </cell>
        </row>
        <row r="6799">
          <cell r="H6799">
            <v>79</v>
          </cell>
          <cell r="AZ6799">
            <v>0.48690203454300046</v>
          </cell>
        </row>
        <row r="6800">
          <cell r="H6800">
            <v>73.900000000000006</v>
          </cell>
          <cell r="AZ6800">
            <v>0.40085149740772219</v>
          </cell>
        </row>
        <row r="6801">
          <cell r="H6801">
            <v>72</v>
          </cell>
          <cell r="AZ6801">
            <v>0.37219311102399111</v>
          </cell>
        </row>
        <row r="6802">
          <cell r="H6802">
            <v>70</v>
          </cell>
          <cell r="AZ6802">
            <v>0.34250501199658162</v>
          </cell>
        </row>
        <row r="6803">
          <cell r="H6803">
            <v>70</v>
          </cell>
          <cell r="AZ6803">
            <v>0.20142391585492708</v>
          </cell>
        </row>
        <row r="6804">
          <cell r="H6804">
            <v>69.099999999999994</v>
          </cell>
          <cell r="AZ6804">
            <v>0.19603150206182363</v>
          </cell>
        </row>
        <row r="6805">
          <cell r="H6805">
            <v>68</v>
          </cell>
          <cell r="AZ6805">
            <v>0.17457966298136393</v>
          </cell>
        </row>
        <row r="6806">
          <cell r="H6806">
            <v>66.900000000000006</v>
          </cell>
          <cell r="AZ6806">
            <v>0.15487782390090418</v>
          </cell>
        </row>
        <row r="6807">
          <cell r="H6807">
            <v>64</v>
          </cell>
          <cell r="AZ6807">
            <v>0.1143132836710191</v>
          </cell>
        </row>
        <row r="6808">
          <cell r="H6808">
            <v>64</v>
          </cell>
          <cell r="AZ6808">
            <v>0.1143132836710191</v>
          </cell>
        </row>
        <row r="6809">
          <cell r="H6809">
            <v>62.1</v>
          </cell>
          <cell r="AZ6809">
            <v>9.6313283671019129E-2</v>
          </cell>
        </row>
        <row r="6810">
          <cell r="H6810">
            <v>66</v>
          </cell>
          <cell r="AZ6810">
            <v>0.13061041010780061</v>
          </cell>
        </row>
        <row r="6811">
          <cell r="H6811">
            <v>64</v>
          </cell>
          <cell r="AZ6811">
            <v>0.25963453754464966</v>
          </cell>
        </row>
        <row r="6812">
          <cell r="H6812">
            <v>63</v>
          </cell>
          <cell r="AZ6812">
            <v>0.23575953754464962</v>
          </cell>
        </row>
        <row r="6813">
          <cell r="H6813">
            <v>64.900000000000006</v>
          </cell>
          <cell r="AZ6813">
            <v>0.27957203754464977</v>
          </cell>
        </row>
        <row r="6814">
          <cell r="H6814">
            <v>69.099999999999994</v>
          </cell>
          <cell r="AZ6814">
            <v>0.42894947412122858</v>
          </cell>
        </row>
        <row r="6815">
          <cell r="H6815">
            <v>73</v>
          </cell>
          <cell r="AZ6815">
            <v>0.50536314912495295</v>
          </cell>
        </row>
        <row r="6816">
          <cell r="H6816">
            <v>78.099999999999994</v>
          </cell>
          <cell r="AZ6816">
            <v>0.62842347850953384</v>
          </cell>
        </row>
        <row r="6817">
          <cell r="H6817">
            <v>79</v>
          </cell>
          <cell r="AZ6817">
            <v>0.60840315361007624</v>
          </cell>
        </row>
        <row r="6818">
          <cell r="H6818">
            <v>81</v>
          </cell>
          <cell r="AZ6818">
            <v>0.69819203655001016</v>
          </cell>
        </row>
        <row r="6819">
          <cell r="H6819">
            <v>82</v>
          </cell>
          <cell r="AZ6819">
            <v>0.71860474222515025</v>
          </cell>
        </row>
        <row r="6820">
          <cell r="H6820">
            <v>81</v>
          </cell>
          <cell r="AZ6820">
            <v>0.66278621439051832</v>
          </cell>
        </row>
        <row r="6821">
          <cell r="H6821">
            <v>79</v>
          </cell>
          <cell r="AZ6821">
            <v>0.4786479827444784</v>
          </cell>
        </row>
        <row r="6822">
          <cell r="H6822">
            <v>75.900000000000006</v>
          </cell>
          <cell r="AZ6822">
            <v>0.39072867713175002</v>
          </cell>
        </row>
        <row r="6823">
          <cell r="H6823">
            <v>72</v>
          </cell>
          <cell r="AZ6823">
            <v>0.27655815428824049</v>
          </cell>
        </row>
        <row r="6824">
          <cell r="H6824">
            <v>66.900000000000006</v>
          </cell>
          <cell r="AZ6824">
            <v>0.19078823253757743</v>
          </cell>
        </row>
        <row r="6825">
          <cell r="H6825">
            <v>64.900000000000006</v>
          </cell>
          <cell r="AZ6825">
            <v>0.13322000000000006</v>
          </cell>
        </row>
        <row r="6826">
          <cell r="H6826">
            <v>61</v>
          </cell>
          <cell r="AZ6826">
            <v>0.10229999999999999</v>
          </cell>
        </row>
        <row r="6827">
          <cell r="H6827">
            <v>57.9</v>
          </cell>
          <cell r="AZ6827">
            <v>4.4749999999999998E-2</v>
          </cell>
        </row>
        <row r="6828">
          <cell r="H6828">
            <v>57.9</v>
          </cell>
          <cell r="AZ6828">
            <v>4.4499999999999998E-2</v>
          </cell>
        </row>
        <row r="6829">
          <cell r="H6829">
            <v>55.9</v>
          </cell>
          <cell r="AZ6829">
            <v>3.85E-2</v>
          </cell>
        </row>
        <row r="6830">
          <cell r="H6830">
            <v>54</v>
          </cell>
          <cell r="AZ6830">
            <v>3.3299999999999996E-2</v>
          </cell>
        </row>
        <row r="6831">
          <cell r="H6831">
            <v>53.1</v>
          </cell>
          <cell r="AZ6831">
            <v>3.0100000000000005E-2</v>
          </cell>
        </row>
        <row r="6832">
          <cell r="H6832">
            <v>52</v>
          </cell>
          <cell r="AZ6832">
            <v>2.6800000000000004E-2</v>
          </cell>
        </row>
        <row r="6833">
          <cell r="H6833">
            <v>50</v>
          </cell>
          <cell r="AZ6833">
            <v>2.3800000000000002E-2</v>
          </cell>
        </row>
        <row r="6834">
          <cell r="H6834">
            <v>48.9</v>
          </cell>
          <cell r="AZ6834">
            <v>2.3800000000000002E-2</v>
          </cell>
        </row>
        <row r="6835">
          <cell r="H6835">
            <v>46.9</v>
          </cell>
          <cell r="AZ6835">
            <v>2.4299999999999999E-2</v>
          </cell>
        </row>
        <row r="6836">
          <cell r="H6836">
            <v>45</v>
          </cell>
          <cell r="AZ6836">
            <v>2.4799999999999999E-2</v>
          </cell>
        </row>
        <row r="6837">
          <cell r="H6837">
            <v>50</v>
          </cell>
          <cell r="AZ6837">
            <v>3.7087499999999995E-2</v>
          </cell>
        </row>
        <row r="6838">
          <cell r="H6838">
            <v>55.9</v>
          </cell>
          <cell r="AZ6838">
            <v>9.9658701982651768E-2</v>
          </cell>
        </row>
        <row r="6839">
          <cell r="H6839">
            <v>59</v>
          </cell>
          <cell r="AZ6839">
            <v>0.13941629491945479</v>
          </cell>
        </row>
        <row r="6840">
          <cell r="H6840">
            <v>64</v>
          </cell>
          <cell r="AZ6840">
            <v>0.19941629491945478</v>
          </cell>
        </row>
        <row r="6841">
          <cell r="H6841">
            <v>64.900000000000006</v>
          </cell>
          <cell r="AZ6841">
            <v>0.18394491325898396</v>
          </cell>
        </row>
        <row r="6842">
          <cell r="H6842">
            <v>66.900000000000006</v>
          </cell>
          <cell r="AZ6842">
            <v>0.29536036992915116</v>
          </cell>
        </row>
        <row r="6843">
          <cell r="H6843">
            <v>69.099999999999994</v>
          </cell>
          <cell r="AZ6843">
            <v>0.32789175541063104</v>
          </cell>
        </row>
        <row r="6844">
          <cell r="H6844">
            <v>69.099999999999994</v>
          </cell>
          <cell r="AZ6844">
            <v>0.32739175541063104</v>
          </cell>
        </row>
        <row r="6845">
          <cell r="H6845">
            <v>69.099999999999994</v>
          </cell>
          <cell r="AZ6845">
            <v>0.28010238041063107</v>
          </cell>
        </row>
        <row r="6846">
          <cell r="H6846">
            <v>68</v>
          </cell>
          <cell r="AZ6846">
            <v>0.26236119617718306</v>
          </cell>
        </row>
        <row r="6847">
          <cell r="H6847">
            <v>64</v>
          </cell>
          <cell r="AZ6847">
            <v>0.13848750000000001</v>
          </cell>
        </row>
        <row r="6848">
          <cell r="H6848">
            <v>57.9</v>
          </cell>
          <cell r="AZ6848">
            <v>7.9119999999999996E-2</v>
          </cell>
        </row>
        <row r="6849">
          <cell r="H6849">
            <v>55</v>
          </cell>
          <cell r="AZ6849">
            <v>5.6000000000000001E-2</v>
          </cell>
        </row>
        <row r="6850">
          <cell r="H6850">
            <v>54</v>
          </cell>
          <cell r="AZ6850">
            <v>4.7699999999999992E-2</v>
          </cell>
        </row>
        <row r="6851">
          <cell r="H6851">
            <v>52</v>
          </cell>
          <cell r="AZ6851">
            <v>2.7050000000000001E-2</v>
          </cell>
        </row>
        <row r="6852">
          <cell r="H6852">
            <v>50</v>
          </cell>
          <cell r="AZ6852">
            <v>2.3800000000000002E-2</v>
          </cell>
        </row>
        <row r="6853">
          <cell r="H6853">
            <v>48</v>
          </cell>
          <cell r="AZ6853">
            <v>2.3800000000000002E-2</v>
          </cell>
        </row>
        <row r="6854">
          <cell r="H6854">
            <v>48</v>
          </cell>
          <cell r="AZ6854">
            <v>2.4299999999999999E-2</v>
          </cell>
        </row>
        <row r="6855">
          <cell r="H6855">
            <v>46.9</v>
          </cell>
          <cell r="AZ6855">
            <v>2.3800000000000002E-2</v>
          </cell>
        </row>
        <row r="6856">
          <cell r="H6856">
            <v>46</v>
          </cell>
          <cell r="AZ6856">
            <v>2.3800000000000002E-2</v>
          </cell>
        </row>
        <row r="6857">
          <cell r="H6857">
            <v>44.1</v>
          </cell>
          <cell r="AZ6857">
            <v>2.3800000000000002E-2</v>
          </cell>
        </row>
        <row r="6858">
          <cell r="H6858">
            <v>43</v>
          </cell>
          <cell r="AZ6858">
            <v>2.3800000000000002E-2</v>
          </cell>
        </row>
        <row r="6859">
          <cell r="H6859">
            <v>42.1</v>
          </cell>
          <cell r="AZ6859">
            <v>2.4299999999999999E-2</v>
          </cell>
        </row>
        <row r="6860">
          <cell r="H6860">
            <v>42.1</v>
          </cell>
          <cell r="AZ6860">
            <v>2.4799999999999999E-2</v>
          </cell>
        </row>
        <row r="6861">
          <cell r="H6861">
            <v>51.1</v>
          </cell>
          <cell r="AZ6861">
            <v>3.2366666666666676E-2</v>
          </cell>
        </row>
        <row r="6862">
          <cell r="H6862">
            <v>54</v>
          </cell>
          <cell r="AZ6862">
            <v>6.7963909541511769E-2</v>
          </cell>
        </row>
        <row r="6863">
          <cell r="H6863">
            <v>55.9</v>
          </cell>
          <cell r="AZ6863">
            <v>9.1452868649318425E-2</v>
          </cell>
        </row>
        <row r="6864">
          <cell r="H6864">
            <v>59</v>
          </cell>
          <cell r="AZ6864">
            <v>0.12795796158612144</v>
          </cell>
        </row>
        <row r="6865">
          <cell r="H6865">
            <v>62.1</v>
          </cell>
          <cell r="AZ6865">
            <v>0.14444718091697648</v>
          </cell>
        </row>
        <row r="6866">
          <cell r="H6866">
            <v>64</v>
          </cell>
          <cell r="AZ6866">
            <v>0.18620796158612141</v>
          </cell>
        </row>
        <row r="6867">
          <cell r="H6867">
            <v>69.099999999999994</v>
          </cell>
          <cell r="AZ6867">
            <v>0.31057554707729762</v>
          </cell>
        </row>
        <row r="6868">
          <cell r="H6868">
            <v>71.099999999999994</v>
          </cell>
          <cell r="AZ6868">
            <v>0.33588918132537238</v>
          </cell>
        </row>
        <row r="6869">
          <cell r="H6869">
            <v>72</v>
          </cell>
          <cell r="AZ6869">
            <v>0.29053530172413794</v>
          </cell>
        </row>
        <row r="6870">
          <cell r="H6870">
            <v>70</v>
          </cell>
          <cell r="AZ6870">
            <v>0.2491891008713544</v>
          </cell>
        </row>
        <row r="6871">
          <cell r="H6871">
            <v>66</v>
          </cell>
          <cell r="AZ6871">
            <v>0.17773251105216611</v>
          </cell>
        </row>
        <row r="6872">
          <cell r="H6872">
            <v>61</v>
          </cell>
          <cell r="AZ6872">
            <v>5.5300000000000002E-2</v>
          </cell>
        </row>
        <row r="6873">
          <cell r="H6873">
            <v>57</v>
          </cell>
          <cell r="AZ6873">
            <v>4.2799999999999998E-2</v>
          </cell>
        </row>
        <row r="6874">
          <cell r="H6874">
            <v>55.9</v>
          </cell>
          <cell r="AZ6874">
            <v>3.9499999999999993E-2</v>
          </cell>
        </row>
        <row r="6875">
          <cell r="H6875">
            <v>54</v>
          </cell>
          <cell r="AZ6875">
            <v>3.3299999999999996E-2</v>
          </cell>
        </row>
        <row r="6876">
          <cell r="H6876">
            <v>55</v>
          </cell>
          <cell r="AZ6876">
            <v>3.6299999999999999E-2</v>
          </cell>
        </row>
        <row r="6877">
          <cell r="H6877">
            <v>53.1</v>
          </cell>
          <cell r="AZ6877">
            <v>3.0599999999999999E-2</v>
          </cell>
        </row>
        <row r="6878">
          <cell r="H6878">
            <v>51.1</v>
          </cell>
          <cell r="AZ6878">
            <v>2.4600000000000004E-2</v>
          </cell>
        </row>
        <row r="6879">
          <cell r="H6879">
            <v>51.1</v>
          </cell>
          <cell r="AZ6879">
            <v>2.4100000000000007E-2</v>
          </cell>
        </row>
        <row r="6880">
          <cell r="H6880">
            <v>50</v>
          </cell>
          <cell r="AZ6880">
            <v>2.3800000000000002E-2</v>
          </cell>
        </row>
        <row r="6881">
          <cell r="H6881">
            <v>46</v>
          </cell>
          <cell r="AZ6881">
            <v>2.3800000000000002E-2</v>
          </cell>
        </row>
        <row r="6882">
          <cell r="H6882">
            <v>46.9</v>
          </cell>
          <cell r="AZ6882">
            <v>2.3800000000000002E-2</v>
          </cell>
        </row>
        <row r="6883">
          <cell r="H6883">
            <v>46.9</v>
          </cell>
          <cell r="AZ6883">
            <v>2.4299999999999999E-2</v>
          </cell>
        </row>
        <row r="6884">
          <cell r="H6884">
            <v>46.9</v>
          </cell>
          <cell r="AZ6884">
            <v>2.4799999999999999E-2</v>
          </cell>
        </row>
        <row r="6885">
          <cell r="H6885">
            <v>53.1</v>
          </cell>
          <cell r="AZ6885">
            <v>3.1600000000000003E-2</v>
          </cell>
        </row>
        <row r="6886">
          <cell r="H6886">
            <v>57</v>
          </cell>
          <cell r="AZ6886">
            <v>4.3299999999999998E-2</v>
          </cell>
        </row>
        <row r="6887">
          <cell r="H6887">
            <v>62.1</v>
          </cell>
          <cell r="AZ6887">
            <v>5.8099999999999999E-2</v>
          </cell>
        </row>
        <row r="6888">
          <cell r="H6888">
            <v>66.900000000000006</v>
          </cell>
          <cell r="AZ6888">
            <v>9.2064540229885111E-2</v>
          </cell>
        </row>
        <row r="6889">
          <cell r="H6889">
            <v>68</v>
          </cell>
          <cell r="AZ6889">
            <v>0.10719137931034481</v>
          </cell>
        </row>
        <row r="6890">
          <cell r="H6890">
            <v>70</v>
          </cell>
          <cell r="AZ6890">
            <v>0.23575793987621571</v>
          </cell>
        </row>
        <row r="6891">
          <cell r="H6891">
            <v>72</v>
          </cell>
          <cell r="AZ6891">
            <v>0.26427065428824048</v>
          </cell>
        </row>
        <row r="6892">
          <cell r="H6892">
            <v>72</v>
          </cell>
          <cell r="AZ6892">
            <v>0.26377065428824048</v>
          </cell>
        </row>
        <row r="6893">
          <cell r="H6893">
            <v>72</v>
          </cell>
          <cell r="AZ6893">
            <v>0.26377065428824048</v>
          </cell>
        </row>
        <row r="6894">
          <cell r="H6894">
            <v>72</v>
          </cell>
          <cell r="AZ6894">
            <v>0.26427065428824048</v>
          </cell>
        </row>
        <row r="6895">
          <cell r="H6895">
            <v>69.099999999999994</v>
          </cell>
          <cell r="AZ6895">
            <v>0.22270221839080448</v>
          </cell>
        </row>
        <row r="6896">
          <cell r="H6896">
            <v>66.900000000000006</v>
          </cell>
          <cell r="AZ6896">
            <v>0.19078823253757743</v>
          </cell>
        </row>
        <row r="6897">
          <cell r="H6897">
            <v>64</v>
          </cell>
          <cell r="AZ6897">
            <v>0.12620000000000001</v>
          </cell>
        </row>
        <row r="6898">
          <cell r="H6898">
            <v>61</v>
          </cell>
          <cell r="AZ6898">
            <v>0.1028</v>
          </cell>
        </row>
        <row r="6899">
          <cell r="H6899">
            <v>59</v>
          </cell>
          <cell r="AZ6899">
            <v>8.6699999999999999E-2</v>
          </cell>
        </row>
        <row r="6900">
          <cell r="H6900">
            <v>59</v>
          </cell>
          <cell r="AZ6900">
            <v>8.6699999999999999E-2</v>
          </cell>
        </row>
        <row r="6901">
          <cell r="H6901">
            <v>55.9</v>
          </cell>
          <cell r="AZ6901">
            <v>6.2519999999999978E-2</v>
          </cell>
        </row>
        <row r="6902">
          <cell r="H6902">
            <v>55</v>
          </cell>
          <cell r="AZ6902">
            <v>3.6299999999999999E-2</v>
          </cell>
        </row>
        <row r="6903">
          <cell r="H6903">
            <v>54</v>
          </cell>
          <cell r="AZ6903">
            <v>3.2800000000000003E-2</v>
          </cell>
        </row>
        <row r="6904">
          <cell r="H6904">
            <v>54</v>
          </cell>
          <cell r="AZ6904">
            <v>3.2800000000000003E-2</v>
          </cell>
        </row>
        <row r="6905">
          <cell r="H6905">
            <v>54</v>
          </cell>
          <cell r="AZ6905">
            <v>3.2800000000000003E-2</v>
          </cell>
        </row>
        <row r="6906">
          <cell r="H6906">
            <v>51.1</v>
          </cell>
          <cell r="AZ6906">
            <v>2.4100000000000007E-2</v>
          </cell>
        </row>
        <row r="6907">
          <cell r="H6907">
            <v>52</v>
          </cell>
          <cell r="AZ6907">
            <v>2.7299999999999998E-2</v>
          </cell>
        </row>
        <row r="6908">
          <cell r="H6908">
            <v>50</v>
          </cell>
          <cell r="AZ6908">
            <v>2.4799999999999999E-2</v>
          </cell>
        </row>
        <row r="6909">
          <cell r="H6909">
            <v>54</v>
          </cell>
          <cell r="AZ6909">
            <v>3.4299999999999997E-2</v>
          </cell>
        </row>
        <row r="6910">
          <cell r="H6910">
            <v>57.9</v>
          </cell>
          <cell r="AZ6910">
            <v>4.5999999999999999E-2</v>
          </cell>
        </row>
        <row r="6911">
          <cell r="H6911">
            <v>63</v>
          </cell>
          <cell r="AZ6911">
            <v>8.0313283671019087E-2</v>
          </cell>
        </row>
        <row r="6912">
          <cell r="H6912">
            <v>69.099999999999994</v>
          </cell>
          <cell r="AZ6912">
            <v>0.17290650206182362</v>
          </cell>
        </row>
        <row r="6913">
          <cell r="H6913">
            <v>71.099999999999994</v>
          </cell>
          <cell r="AZ6913">
            <v>0.20537575493538676</v>
          </cell>
        </row>
        <row r="6914">
          <cell r="H6914">
            <v>72</v>
          </cell>
          <cell r="AZ6914">
            <v>0.20601816872849033</v>
          </cell>
        </row>
        <row r="6915">
          <cell r="H6915">
            <v>75</v>
          </cell>
          <cell r="AZ6915">
            <v>0.23515954803883513</v>
          </cell>
        </row>
        <row r="6916">
          <cell r="H6916">
            <v>73.900000000000006</v>
          </cell>
          <cell r="AZ6916">
            <v>0.21458270895837545</v>
          </cell>
        </row>
        <row r="6917">
          <cell r="H6917">
            <v>75.900000000000006</v>
          </cell>
          <cell r="AZ6917">
            <v>0.24117696183193865</v>
          </cell>
        </row>
        <row r="6918">
          <cell r="H6918">
            <v>75</v>
          </cell>
          <cell r="AZ6918">
            <v>0.22965954803883509</v>
          </cell>
        </row>
        <row r="6919">
          <cell r="H6919">
            <v>72</v>
          </cell>
          <cell r="AZ6919">
            <v>0.19001816872849039</v>
          </cell>
        </row>
        <row r="6920">
          <cell r="H6920">
            <v>69.099999999999994</v>
          </cell>
          <cell r="AZ6920">
            <v>0.15678150206182365</v>
          </cell>
        </row>
        <row r="6921">
          <cell r="H6921">
            <v>68</v>
          </cell>
          <cell r="AZ6921">
            <v>0.14170466298136392</v>
          </cell>
        </row>
        <row r="6922">
          <cell r="H6922">
            <v>66.900000000000006</v>
          </cell>
          <cell r="AZ6922">
            <v>0.13175282390090418</v>
          </cell>
        </row>
        <row r="6923">
          <cell r="H6923">
            <v>63</v>
          </cell>
          <cell r="AZ6923">
            <v>9.4813283671019113E-2</v>
          </cell>
        </row>
        <row r="6924">
          <cell r="H6924">
            <v>61</v>
          </cell>
          <cell r="AZ6924">
            <v>8.8813283671019108E-2</v>
          </cell>
        </row>
        <row r="6925">
          <cell r="H6925">
            <v>60.1</v>
          </cell>
          <cell r="AZ6925">
            <v>8.6063283671019078E-2</v>
          </cell>
        </row>
        <row r="6926">
          <cell r="H6926">
            <v>59</v>
          </cell>
          <cell r="AZ6926">
            <v>7.7313283671019098E-2</v>
          </cell>
        </row>
        <row r="6927">
          <cell r="H6927">
            <v>57.9</v>
          </cell>
          <cell r="AZ6927">
            <v>7.3438283671019094E-2</v>
          </cell>
        </row>
        <row r="6928">
          <cell r="H6928">
            <v>57</v>
          </cell>
          <cell r="AZ6928">
            <v>7.068828367101912E-2</v>
          </cell>
        </row>
        <row r="6929">
          <cell r="H6929">
            <v>57</v>
          </cell>
          <cell r="AZ6929">
            <v>4.84382836710191E-2</v>
          </cell>
        </row>
        <row r="6930">
          <cell r="H6930">
            <v>55.9</v>
          </cell>
          <cell r="AZ6930">
            <v>6.7438283671019103E-2</v>
          </cell>
        </row>
        <row r="6931">
          <cell r="H6931">
            <v>55</v>
          </cell>
          <cell r="AZ6931">
            <v>0.11923453754464963</v>
          </cell>
        </row>
        <row r="6932">
          <cell r="H6932">
            <v>55</v>
          </cell>
          <cell r="AZ6932">
            <v>0.11973453754464963</v>
          </cell>
        </row>
        <row r="6933">
          <cell r="H6933">
            <v>57.9</v>
          </cell>
          <cell r="AZ6933">
            <v>0.19279703754464966</v>
          </cell>
        </row>
        <row r="6934">
          <cell r="H6934">
            <v>62.1</v>
          </cell>
          <cell r="AZ6934">
            <v>0.35866016576935461</v>
          </cell>
        </row>
        <row r="6935">
          <cell r="H6935">
            <v>66.900000000000006</v>
          </cell>
          <cell r="AZ6935">
            <v>0.39779625982094391</v>
          </cell>
        </row>
        <row r="6936">
          <cell r="H6936">
            <v>72</v>
          </cell>
          <cell r="AZ6936">
            <v>0.48268064607055616</v>
          </cell>
        </row>
        <row r="6937">
          <cell r="H6937">
            <v>75.900000000000006</v>
          </cell>
          <cell r="AZ6937">
            <v>0.49098383197082041</v>
          </cell>
        </row>
        <row r="6938">
          <cell r="H6938">
            <v>75.900000000000006</v>
          </cell>
          <cell r="AZ6938">
            <v>0.53850390795572167</v>
          </cell>
        </row>
        <row r="6939">
          <cell r="H6939">
            <v>77</v>
          </cell>
          <cell r="AZ6939">
            <v>0.55931855926012564</v>
          </cell>
        </row>
        <row r="6940">
          <cell r="H6940">
            <v>77</v>
          </cell>
          <cell r="AZ6940">
            <v>0.5588185592601258</v>
          </cell>
        </row>
        <row r="6941">
          <cell r="H6941">
            <v>77</v>
          </cell>
          <cell r="AZ6941">
            <v>0.4828730869112145</v>
          </cell>
        </row>
        <row r="6942">
          <cell r="H6942">
            <v>75.900000000000006</v>
          </cell>
          <cell r="AZ6942">
            <v>0.44790304438199163</v>
          </cell>
        </row>
        <row r="6943">
          <cell r="H6943">
            <v>73.900000000000006</v>
          </cell>
          <cell r="AZ6943">
            <v>0.38598053586926057</v>
          </cell>
        </row>
        <row r="6944">
          <cell r="H6944">
            <v>72</v>
          </cell>
          <cell r="AZ6944">
            <v>0.34621003410091417</v>
          </cell>
        </row>
        <row r="6945">
          <cell r="H6945">
            <v>70</v>
          </cell>
          <cell r="AZ6945">
            <v>0.31652193507350468</v>
          </cell>
        </row>
        <row r="6946">
          <cell r="H6946">
            <v>70</v>
          </cell>
          <cell r="AZ6946">
            <v>0.31602193507350473</v>
          </cell>
        </row>
        <row r="6947">
          <cell r="H6947">
            <v>68</v>
          </cell>
          <cell r="AZ6947">
            <v>0.16270466298136388</v>
          </cell>
        </row>
        <row r="6948">
          <cell r="H6948">
            <v>68</v>
          </cell>
          <cell r="AZ6948">
            <v>0.15732966298136394</v>
          </cell>
        </row>
        <row r="6949">
          <cell r="H6949">
            <v>66</v>
          </cell>
          <cell r="AZ6949">
            <v>0.13061041010780061</v>
          </cell>
        </row>
        <row r="6950">
          <cell r="H6950">
            <v>66.900000000000006</v>
          </cell>
          <cell r="AZ6950">
            <v>0.15487782390090418</v>
          </cell>
        </row>
        <row r="6951">
          <cell r="H6951">
            <v>64.900000000000006</v>
          </cell>
          <cell r="AZ6951">
            <v>0.12868828367101912</v>
          </cell>
        </row>
        <row r="6952">
          <cell r="H6952">
            <v>63</v>
          </cell>
          <cell r="AZ6952">
            <v>0.1225632836710191</v>
          </cell>
        </row>
        <row r="6953">
          <cell r="H6953">
            <v>63</v>
          </cell>
          <cell r="AZ6953">
            <v>0.1225632836710191</v>
          </cell>
        </row>
        <row r="6954">
          <cell r="H6954">
            <v>62.1</v>
          </cell>
          <cell r="AZ6954">
            <v>0.11981328367101912</v>
          </cell>
        </row>
        <row r="6955">
          <cell r="H6955">
            <v>61</v>
          </cell>
          <cell r="AZ6955">
            <v>0.24858453754464965</v>
          </cell>
        </row>
        <row r="6956">
          <cell r="H6956">
            <v>62.1</v>
          </cell>
          <cell r="AZ6956">
            <v>0.27443453754464969</v>
          </cell>
        </row>
        <row r="6957">
          <cell r="H6957">
            <v>63</v>
          </cell>
          <cell r="AZ6957">
            <v>0.30849703754464958</v>
          </cell>
        </row>
        <row r="6958">
          <cell r="H6958">
            <v>66</v>
          </cell>
          <cell r="AZ6958">
            <v>0.42649444512049978</v>
          </cell>
        </row>
        <row r="6959">
          <cell r="H6959">
            <v>70</v>
          </cell>
          <cell r="AZ6959">
            <v>0.50103548723836977</v>
          </cell>
        </row>
        <row r="6960">
          <cell r="H6960">
            <v>73.900000000000006</v>
          </cell>
          <cell r="AZ6960">
            <v>0.5800539870716136</v>
          </cell>
        </row>
        <row r="6961">
          <cell r="H6961">
            <v>75.900000000000006</v>
          </cell>
          <cell r="AZ6961">
            <v>0.58404352056018938</v>
          </cell>
        </row>
        <row r="6962">
          <cell r="H6962">
            <v>78.099999999999994</v>
          </cell>
          <cell r="AZ6962">
            <v>0.65312144295907515</v>
          </cell>
        </row>
        <row r="6963">
          <cell r="H6963">
            <v>77</v>
          </cell>
          <cell r="AZ6963">
            <v>0.61731488180992633</v>
          </cell>
        </row>
        <row r="6964">
          <cell r="H6964">
            <v>79</v>
          </cell>
          <cell r="AZ6964">
            <v>0.67029393200989029</v>
          </cell>
        </row>
        <row r="6965">
          <cell r="H6965">
            <v>79</v>
          </cell>
          <cell r="AZ6965">
            <v>0.58760344487838789</v>
          </cell>
        </row>
        <row r="6966">
          <cell r="H6966">
            <v>78.099999999999994</v>
          </cell>
          <cell r="AZ6966">
            <v>0.5681697508169864</v>
          </cell>
        </row>
        <row r="6967">
          <cell r="H6967">
            <v>75.900000000000006</v>
          </cell>
          <cell r="AZ6967">
            <v>0.46041786566590076</v>
          </cell>
        </row>
        <row r="6968">
          <cell r="H6968">
            <v>75</v>
          </cell>
          <cell r="AZ6968">
            <v>0.43550449033433591</v>
          </cell>
        </row>
        <row r="6969">
          <cell r="H6969">
            <v>73.900000000000006</v>
          </cell>
          <cell r="AZ6969">
            <v>0.42788688202310671</v>
          </cell>
        </row>
        <row r="6970">
          <cell r="H6970">
            <v>73.900000000000006</v>
          </cell>
          <cell r="AZ6970">
            <v>0.42738688202310676</v>
          </cell>
        </row>
        <row r="6971">
          <cell r="H6971">
            <v>73</v>
          </cell>
          <cell r="AZ6971">
            <v>0.26831529516527192</v>
          </cell>
        </row>
        <row r="6972">
          <cell r="H6972">
            <v>72</v>
          </cell>
          <cell r="AZ6972">
            <v>0.24814316872849038</v>
          </cell>
        </row>
        <row r="6973">
          <cell r="H6973">
            <v>70</v>
          </cell>
          <cell r="AZ6973">
            <v>0.22142391585492704</v>
          </cell>
        </row>
        <row r="6974">
          <cell r="H6974">
            <v>70</v>
          </cell>
          <cell r="AZ6974">
            <v>0.22817391585492705</v>
          </cell>
        </row>
        <row r="6975">
          <cell r="H6975">
            <v>69.099999999999994</v>
          </cell>
          <cell r="AZ6975">
            <v>0.22353150206182368</v>
          </cell>
        </row>
        <row r="6976">
          <cell r="H6976">
            <v>69.099999999999994</v>
          </cell>
          <cell r="AZ6976">
            <v>0.22353150206182368</v>
          </cell>
        </row>
        <row r="6977">
          <cell r="H6977">
            <v>68</v>
          </cell>
          <cell r="AZ6977">
            <v>0.20882966298136391</v>
          </cell>
        </row>
        <row r="6978">
          <cell r="H6978">
            <v>68</v>
          </cell>
          <cell r="AZ6978">
            <v>0.20882966298136391</v>
          </cell>
        </row>
        <row r="6979">
          <cell r="H6979">
            <v>68</v>
          </cell>
          <cell r="AZ6979">
            <v>0.35190152835378774</v>
          </cell>
        </row>
        <row r="6980">
          <cell r="H6980">
            <v>66.900000000000006</v>
          </cell>
          <cell r="AZ6980">
            <v>0.3254654585040973</v>
          </cell>
        </row>
        <row r="6981">
          <cell r="H6981">
            <v>68</v>
          </cell>
          <cell r="AZ6981">
            <v>0.36468902835378769</v>
          </cell>
        </row>
        <row r="6982">
          <cell r="H6982">
            <v>70</v>
          </cell>
          <cell r="AZ6982">
            <v>0.52404436913714036</v>
          </cell>
        </row>
        <row r="6983">
          <cell r="H6983">
            <v>71.099999999999994</v>
          </cell>
          <cell r="AZ6983">
            <v>0.55651756287211362</v>
          </cell>
        </row>
        <row r="6984">
          <cell r="H6984">
            <v>75</v>
          </cell>
          <cell r="AZ6984">
            <v>0.643009530445532</v>
          </cell>
        </row>
        <row r="6985">
          <cell r="H6985">
            <v>75</v>
          </cell>
          <cell r="AZ6985">
            <v>0.6058514294672066</v>
          </cell>
        </row>
        <row r="6986">
          <cell r="H6986">
            <v>75</v>
          </cell>
          <cell r="AZ6986">
            <v>0.65895205426345715</v>
          </cell>
        </row>
        <row r="6987">
          <cell r="H6987">
            <v>77</v>
          </cell>
          <cell r="AZ6987">
            <v>0.69937800813314388</v>
          </cell>
        </row>
        <row r="6988">
          <cell r="H6988">
            <v>77</v>
          </cell>
          <cell r="AZ6988">
            <v>0.71247963128063851</v>
          </cell>
        </row>
        <row r="6989">
          <cell r="H6989">
            <v>78.099999999999994</v>
          </cell>
          <cell r="AZ6989">
            <v>0.65660050141243453</v>
          </cell>
        </row>
        <row r="6990">
          <cell r="H6990">
            <v>77</v>
          </cell>
          <cell r="AZ6990">
            <v>0.63264397323346921</v>
          </cell>
        </row>
        <row r="6991">
          <cell r="H6991">
            <v>75.900000000000006</v>
          </cell>
          <cell r="AZ6991">
            <v>0.52408248105051625</v>
          </cell>
        </row>
        <row r="6992">
          <cell r="H6992">
            <v>75</v>
          </cell>
          <cell r="AZ6992">
            <v>0.49916910571895129</v>
          </cell>
        </row>
        <row r="6993">
          <cell r="H6993">
            <v>73.900000000000006</v>
          </cell>
          <cell r="AZ6993">
            <v>0.48260688202310659</v>
          </cell>
        </row>
        <row r="6994">
          <cell r="H6994">
            <v>73.900000000000006</v>
          </cell>
          <cell r="AZ6994">
            <v>0.48210688202310659</v>
          </cell>
        </row>
        <row r="6995">
          <cell r="H6995">
            <v>73</v>
          </cell>
          <cell r="AZ6995">
            <v>0.299815295165272</v>
          </cell>
        </row>
        <row r="6996">
          <cell r="H6996">
            <v>73</v>
          </cell>
          <cell r="AZ6996">
            <v>0.30706529516527198</v>
          </cell>
        </row>
        <row r="6997">
          <cell r="H6997">
            <v>72</v>
          </cell>
          <cell r="AZ6997">
            <v>0.29339316872849036</v>
          </cell>
        </row>
        <row r="6998">
          <cell r="H6998">
            <v>72</v>
          </cell>
          <cell r="AZ6998">
            <v>0.29389316872849036</v>
          </cell>
        </row>
        <row r="6999">
          <cell r="H6999">
            <v>72</v>
          </cell>
          <cell r="AZ6999">
            <v>0.29339316872849036</v>
          </cell>
        </row>
        <row r="7000">
          <cell r="H7000">
            <v>71.099999999999994</v>
          </cell>
          <cell r="AZ7000">
            <v>0.27387575493538679</v>
          </cell>
        </row>
        <row r="7001">
          <cell r="H7001">
            <v>71.099999999999994</v>
          </cell>
          <cell r="AZ7001">
            <v>0.27387575493538679</v>
          </cell>
        </row>
        <row r="7002">
          <cell r="H7002">
            <v>70</v>
          </cell>
          <cell r="AZ7002">
            <v>0.2506739158549271</v>
          </cell>
        </row>
        <row r="7003">
          <cell r="H7003">
            <v>68</v>
          </cell>
          <cell r="AZ7003">
            <v>0.35190152835378774</v>
          </cell>
        </row>
        <row r="7004">
          <cell r="H7004">
            <v>66.900000000000006</v>
          </cell>
          <cell r="AZ7004">
            <v>0.31652084311948198</v>
          </cell>
        </row>
        <row r="7005">
          <cell r="H7005">
            <v>66.900000000000006</v>
          </cell>
          <cell r="AZ7005">
            <v>0.33775295850409731</v>
          </cell>
        </row>
        <row r="7006">
          <cell r="H7006">
            <v>68</v>
          </cell>
          <cell r="AZ7006">
            <v>0.4943236205617626</v>
          </cell>
        </row>
        <row r="7007">
          <cell r="H7007">
            <v>69.099999999999994</v>
          </cell>
          <cell r="AZ7007">
            <v>0.51254564677814884</v>
          </cell>
        </row>
        <row r="7008">
          <cell r="H7008">
            <v>72</v>
          </cell>
          <cell r="AZ7008">
            <v>0.54173857335306708</v>
          </cell>
        </row>
        <row r="7009">
          <cell r="H7009">
            <v>72</v>
          </cell>
          <cell r="AZ7009">
            <v>0.47140817692220099</v>
          </cell>
        </row>
        <row r="7010">
          <cell r="H7010">
            <v>72</v>
          </cell>
          <cell r="AZ7010">
            <v>0.50778160219922097</v>
          </cell>
        </row>
        <row r="7011">
          <cell r="H7011">
            <v>75</v>
          </cell>
          <cell r="AZ7011">
            <v>0.5666921301279596</v>
          </cell>
        </row>
        <row r="7012">
          <cell r="H7012">
            <v>75</v>
          </cell>
          <cell r="AZ7012">
            <v>0.52299782437637177</v>
          </cell>
        </row>
        <row r="7013">
          <cell r="H7013">
            <v>75.900000000000006</v>
          </cell>
          <cell r="AZ7013">
            <v>0.47890239047176125</v>
          </cell>
        </row>
        <row r="7014">
          <cell r="H7014">
            <v>75</v>
          </cell>
          <cell r="AZ7014">
            <v>0.45997803171381729</v>
          </cell>
        </row>
        <row r="7015">
          <cell r="H7015">
            <v>70</v>
          </cell>
          <cell r="AZ7015">
            <v>0.31302481968888934</v>
          </cell>
        </row>
        <row r="7016">
          <cell r="H7016">
            <v>66.900000000000006</v>
          </cell>
          <cell r="AZ7016">
            <v>0.26458084311948188</v>
          </cell>
        </row>
        <row r="7017">
          <cell r="H7017">
            <v>64.900000000000006</v>
          </cell>
          <cell r="AZ7017">
            <v>0.25135953754464962</v>
          </cell>
        </row>
        <row r="7018">
          <cell r="H7018">
            <v>63</v>
          </cell>
          <cell r="AZ7018">
            <v>0.23525953754464965</v>
          </cell>
        </row>
        <row r="7019">
          <cell r="H7019">
            <v>62.1</v>
          </cell>
          <cell r="AZ7019">
            <v>0.10243828367101911</v>
          </cell>
        </row>
        <row r="7020">
          <cell r="H7020">
            <v>62.1</v>
          </cell>
          <cell r="AZ7020">
            <v>0.10218828367101911</v>
          </cell>
        </row>
        <row r="7021">
          <cell r="H7021">
            <v>59</v>
          </cell>
          <cell r="AZ7021">
            <v>6.3188283671019099E-2</v>
          </cell>
        </row>
        <row r="7022">
          <cell r="H7022">
            <v>57</v>
          </cell>
          <cell r="AZ7022">
            <v>4.8938283671019094E-2</v>
          </cell>
        </row>
        <row r="7023">
          <cell r="H7023">
            <v>55</v>
          </cell>
          <cell r="AZ7023">
            <v>3.5799999999999998E-2</v>
          </cell>
        </row>
        <row r="7024">
          <cell r="H7024">
            <v>54</v>
          </cell>
          <cell r="AZ7024">
            <v>3.2800000000000003E-2</v>
          </cell>
        </row>
        <row r="7025">
          <cell r="H7025">
            <v>52</v>
          </cell>
          <cell r="AZ7025">
            <v>2.6800000000000004E-2</v>
          </cell>
        </row>
        <row r="7026">
          <cell r="H7026">
            <v>50</v>
          </cell>
          <cell r="AZ7026">
            <v>2.3800000000000002E-2</v>
          </cell>
        </row>
        <row r="7027">
          <cell r="H7027">
            <v>48.9</v>
          </cell>
          <cell r="AZ7027">
            <v>2.4299999999999999E-2</v>
          </cell>
        </row>
        <row r="7028">
          <cell r="H7028">
            <v>46.9</v>
          </cell>
          <cell r="AZ7028">
            <v>2.4799999999999999E-2</v>
          </cell>
        </row>
        <row r="7029">
          <cell r="H7029">
            <v>46.9</v>
          </cell>
          <cell r="AZ7029">
            <v>3.1586666666666666E-2</v>
          </cell>
        </row>
        <row r="7030">
          <cell r="H7030">
            <v>52</v>
          </cell>
          <cell r="AZ7030">
            <v>4.4815954151177201E-2</v>
          </cell>
        </row>
        <row r="7031">
          <cell r="H7031">
            <v>55.9</v>
          </cell>
          <cell r="AZ7031">
            <v>9.1452868649318425E-2</v>
          </cell>
        </row>
        <row r="7032">
          <cell r="H7032">
            <v>60.1</v>
          </cell>
          <cell r="AZ7032">
            <v>0.14078257125154897</v>
          </cell>
        </row>
        <row r="7033">
          <cell r="H7033">
            <v>63</v>
          </cell>
          <cell r="AZ7033">
            <v>0.15316948574969022</v>
          </cell>
        </row>
        <row r="7034">
          <cell r="H7034">
            <v>64.900000000000006</v>
          </cell>
          <cell r="AZ7034">
            <v>0.19645491325898395</v>
          </cell>
        </row>
        <row r="7035">
          <cell r="H7035">
            <v>64</v>
          </cell>
          <cell r="AZ7035">
            <v>0.18570796158612143</v>
          </cell>
        </row>
        <row r="7036">
          <cell r="H7036">
            <v>66.900000000000006</v>
          </cell>
          <cell r="AZ7036">
            <v>0.27336439877530494</v>
          </cell>
        </row>
        <row r="7037">
          <cell r="H7037">
            <v>64.900000000000006</v>
          </cell>
          <cell r="AZ7037">
            <v>0.15399574659231727</v>
          </cell>
        </row>
        <row r="7038">
          <cell r="H7038">
            <v>64</v>
          </cell>
          <cell r="AZ7038">
            <v>0.13689962825278812</v>
          </cell>
        </row>
        <row r="7039">
          <cell r="H7039">
            <v>60.1</v>
          </cell>
          <cell r="AZ7039">
            <v>9.6280000000000018E-2</v>
          </cell>
        </row>
        <row r="7040">
          <cell r="H7040">
            <v>55.9</v>
          </cell>
          <cell r="AZ7040">
            <v>3.9999999999999994E-2</v>
          </cell>
        </row>
        <row r="7041">
          <cell r="H7041">
            <v>53.1</v>
          </cell>
          <cell r="AZ7041">
            <v>3.1099999999999999E-2</v>
          </cell>
        </row>
        <row r="7042">
          <cell r="H7042">
            <v>52</v>
          </cell>
          <cell r="AZ7042">
            <v>2.7799999999999998E-2</v>
          </cell>
        </row>
        <row r="7043">
          <cell r="H7043">
            <v>51.1</v>
          </cell>
          <cell r="AZ7043">
            <v>2.4600000000000004E-2</v>
          </cell>
        </row>
        <row r="7044">
          <cell r="H7044">
            <v>51.1</v>
          </cell>
          <cell r="AZ7044">
            <v>2.4600000000000004E-2</v>
          </cell>
        </row>
        <row r="7045">
          <cell r="H7045">
            <v>51.1</v>
          </cell>
          <cell r="AZ7045">
            <v>2.4600000000000004E-2</v>
          </cell>
        </row>
        <row r="7046">
          <cell r="H7046">
            <v>50</v>
          </cell>
          <cell r="AZ7046">
            <v>2.4299999999999999E-2</v>
          </cell>
        </row>
        <row r="7047">
          <cell r="H7047">
            <v>51.1</v>
          </cell>
          <cell r="AZ7047">
            <v>2.4100000000000007E-2</v>
          </cell>
        </row>
        <row r="7048">
          <cell r="H7048">
            <v>48</v>
          </cell>
          <cell r="AZ7048">
            <v>2.3800000000000002E-2</v>
          </cell>
        </row>
        <row r="7049">
          <cell r="H7049">
            <v>46.9</v>
          </cell>
          <cell r="AZ7049">
            <v>2.3800000000000002E-2</v>
          </cell>
        </row>
        <row r="7050">
          <cell r="H7050">
            <v>46.9</v>
          </cell>
          <cell r="AZ7050">
            <v>2.3800000000000002E-2</v>
          </cell>
        </row>
        <row r="7051">
          <cell r="H7051">
            <v>46</v>
          </cell>
          <cell r="AZ7051">
            <v>2.4299999999999999E-2</v>
          </cell>
        </row>
        <row r="7052">
          <cell r="H7052">
            <v>48</v>
          </cell>
          <cell r="AZ7052">
            <v>2.4799999999999999E-2</v>
          </cell>
        </row>
        <row r="7053">
          <cell r="H7053">
            <v>52</v>
          </cell>
          <cell r="AZ7053">
            <v>2.8300000000000002E-2</v>
          </cell>
        </row>
        <row r="7054">
          <cell r="H7054">
            <v>57</v>
          </cell>
          <cell r="AZ7054">
            <v>4.3299999999999998E-2</v>
          </cell>
        </row>
        <row r="7055">
          <cell r="H7055">
            <v>61</v>
          </cell>
          <cell r="AZ7055">
            <v>5.4799999999999995E-2</v>
          </cell>
        </row>
        <row r="7056">
          <cell r="H7056">
            <v>66</v>
          </cell>
          <cell r="AZ7056">
            <v>8.0097126436781518E-2</v>
          </cell>
        </row>
        <row r="7057">
          <cell r="H7057">
            <v>68</v>
          </cell>
          <cell r="AZ7057">
            <v>0.10719137931034481</v>
          </cell>
        </row>
        <row r="7058">
          <cell r="H7058">
            <v>68</v>
          </cell>
          <cell r="AZ7058">
            <v>0.20674522546419094</v>
          </cell>
        </row>
        <row r="7059">
          <cell r="H7059">
            <v>70</v>
          </cell>
          <cell r="AZ7059">
            <v>0.23525793987621568</v>
          </cell>
        </row>
        <row r="7060">
          <cell r="H7060">
            <v>72</v>
          </cell>
          <cell r="AZ7060">
            <v>0.26377065428824048</v>
          </cell>
        </row>
        <row r="7061">
          <cell r="H7061">
            <v>72</v>
          </cell>
          <cell r="AZ7061">
            <v>0.26377065428824048</v>
          </cell>
        </row>
        <row r="7062">
          <cell r="H7062">
            <v>70</v>
          </cell>
          <cell r="AZ7062">
            <v>0.23525793987621568</v>
          </cell>
        </row>
        <row r="7063">
          <cell r="H7063">
            <v>66.900000000000006</v>
          </cell>
          <cell r="AZ7063">
            <v>0.19078823253757743</v>
          </cell>
        </row>
        <row r="7064">
          <cell r="H7064">
            <v>66.900000000000006</v>
          </cell>
          <cell r="AZ7064">
            <v>0.19078823253757743</v>
          </cell>
        </row>
        <row r="7065">
          <cell r="H7065">
            <v>59</v>
          </cell>
          <cell r="AZ7065">
            <v>8.72E-2</v>
          </cell>
        </row>
        <row r="7066">
          <cell r="H7066">
            <v>61</v>
          </cell>
          <cell r="AZ7066">
            <v>0.1028</v>
          </cell>
        </row>
        <row r="7067">
          <cell r="H7067">
            <v>57.9</v>
          </cell>
          <cell r="AZ7067">
            <v>7.8119999999999995E-2</v>
          </cell>
        </row>
        <row r="7068">
          <cell r="H7068">
            <v>55.9</v>
          </cell>
          <cell r="AZ7068">
            <v>6.2519999999999978E-2</v>
          </cell>
        </row>
        <row r="7069">
          <cell r="H7069">
            <v>57</v>
          </cell>
          <cell r="AZ7069">
            <v>7.1099999999999997E-2</v>
          </cell>
        </row>
        <row r="7070">
          <cell r="H7070">
            <v>57</v>
          </cell>
          <cell r="AZ7070">
            <v>4.2299999999999997E-2</v>
          </cell>
        </row>
        <row r="7071">
          <cell r="H7071">
            <v>55</v>
          </cell>
          <cell r="AZ7071">
            <v>3.5799999999999998E-2</v>
          </cell>
        </row>
        <row r="7072">
          <cell r="H7072">
            <v>57</v>
          </cell>
          <cell r="AZ7072">
            <v>4.1800000000000004E-2</v>
          </cell>
        </row>
        <row r="7073">
          <cell r="H7073">
            <v>54</v>
          </cell>
          <cell r="AZ7073">
            <v>3.2800000000000003E-2</v>
          </cell>
        </row>
        <row r="7074">
          <cell r="H7074">
            <v>54</v>
          </cell>
          <cell r="AZ7074">
            <v>3.2800000000000003E-2</v>
          </cell>
        </row>
        <row r="7075">
          <cell r="H7075">
            <v>55</v>
          </cell>
          <cell r="AZ7075">
            <v>3.6299999999999999E-2</v>
          </cell>
        </row>
        <row r="7076">
          <cell r="H7076">
            <v>55</v>
          </cell>
          <cell r="AZ7076">
            <v>4.3438283671019103E-2</v>
          </cell>
        </row>
        <row r="7077">
          <cell r="H7077">
            <v>55.9</v>
          </cell>
          <cell r="AZ7077">
            <v>4.6688283671019126E-2</v>
          </cell>
        </row>
        <row r="7078">
          <cell r="H7078">
            <v>59</v>
          </cell>
          <cell r="AZ7078">
            <v>6.4688283671019101E-2</v>
          </cell>
        </row>
        <row r="7079">
          <cell r="H7079">
            <v>62.1</v>
          </cell>
          <cell r="AZ7079">
            <v>6.4813283671019101E-2</v>
          </cell>
        </row>
        <row r="7080">
          <cell r="H7080">
            <v>69.099999999999994</v>
          </cell>
          <cell r="AZ7080">
            <v>0.13228150206182362</v>
          </cell>
        </row>
        <row r="7081">
          <cell r="H7081">
            <v>72</v>
          </cell>
          <cell r="AZ7081">
            <v>0.16751816872849037</v>
          </cell>
        </row>
        <row r="7082">
          <cell r="H7082">
            <v>73.900000000000006</v>
          </cell>
          <cell r="AZ7082">
            <v>0.18564442528735631</v>
          </cell>
        </row>
        <row r="7083">
          <cell r="H7083">
            <v>73.900000000000006</v>
          </cell>
          <cell r="AZ7083">
            <v>0.18514442528735631</v>
          </cell>
        </row>
        <row r="7084">
          <cell r="H7084">
            <v>73.900000000000006</v>
          </cell>
          <cell r="AZ7084">
            <v>0.18464442528735631</v>
          </cell>
        </row>
        <row r="7085">
          <cell r="H7085">
            <v>73.900000000000006</v>
          </cell>
          <cell r="AZ7085">
            <v>0.18464442528735631</v>
          </cell>
        </row>
        <row r="7086">
          <cell r="H7086">
            <v>72</v>
          </cell>
          <cell r="AZ7086">
            <v>0.15987988505747125</v>
          </cell>
        </row>
        <row r="7087">
          <cell r="H7087">
            <v>69.099999999999994</v>
          </cell>
          <cell r="AZ7087">
            <v>0.12181821839080452</v>
          </cell>
        </row>
        <row r="7088">
          <cell r="H7088">
            <v>66</v>
          </cell>
          <cell r="AZ7088">
            <v>8.0597126436781519E-2</v>
          </cell>
        </row>
        <row r="7089">
          <cell r="H7089">
            <v>63</v>
          </cell>
          <cell r="AZ7089">
            <v>6.0800000000000007E-2</v>
          </cell>
        </row>
        <row r="7090">
          <cell r="H7090">
            <v>62.1</v>
          </cell>
          <cell r="AZ7090">
            <v>6.4813283671019101E-2</v>
          </cell>
        </row>
        <row r="7091">
          <cell r="H7091">
            <v>61</v>
          </cell>
          <cell r="AZ7091">
            <v>5.4299999999999994E-2</v>
          </cell>
        </row>
        <row r="7092">
          <cell r="H7092">
            <v>57.9</v>
          </cell>
          <cell r="AZ7092">
            <v>5.1688283671019082E-2</v>
          </cell>
        </row>
        <row r="7093">
          <cell r="H7093">
            <v>57</v>
          </cell>
          <cell r="AZ7093">
            <v>4.2299999999999997E-2</v>
          </cell>
        </row>
        <row r="7094">
          <cell r="H7094">
            <v>55.9</v>
          </cell>
          <cell r="AZ7094">
            <v>3.8999999999999993E-2</v>
          </cell>
        </row>
        <row r="7095">
          <cell r="H7095">
            <v>55.9</v>
          </cell>
          <cell r="AZ7095">
            <v>4.5188283671019132E-2</v>
          </cell>
        </row>
        <row r="7096">
          <cell r="H7096">
            <v>55.9</v>
          </cell>
          <cell r="AZ7096">
            <v>4.9063283671019114E-2</v>
          </cell>
        </row>
        <row r="7097">
          <cell r="H7097">
            <v>55.9</v>
          </cell>
          <cell r="AZ7097">
            <v>5.3813283671019105E-2</v>
          </cell>
        </row>
        <row r="7098">
          <cell r="H7098">
            <v>55.9</v>
          </cell>
          <cell r="AZ7098">
            <v>5.7938283671019115E-2</v>
          </cell>
        </row>
        <row r="7099">
          <cell r="H7099">
            <v>55.9</v>
          </cell>
          <cell r="AZ7099">
            <v>0.1130595375446497</v>
          </cell>
        </row>
        <row r="7100">
          <cell r="H7100">
            <v>55.9</v>
          </cell>
          <cell r="AZ7100">
            <v>0.1135595375446497</v>
          </cell>
        </row>
        <row r="7101">
          <cell r="H7101">
            <v>55.9</v>
          </cell>
          <cell r="AZ7101">
            <v>0.12584703754464971</v>
          </cell>
        </row>
        <row r="7102">
          <cell r="H7102">
            <v>57.9</v>
          </cell>
          <cell r="AZ7102">
            <v>0.1766275290724984</v>
          </cell>
        </row>
        <row r="7103">
          <cell r="H7103">
            <v>62.1</v>
          </cell>
          <cell r="AZ7103">
            <v>0.23224914252075096</v>
          </cell>
        </row>
        <row r="7104">
          <cell r="H7104">
            <v>62.1</v>
          </cell>
          <cell r="AZ7104">
            <v>0.23224914252075096</v>
          </cell>
        </row>
        <row r="7105">
          <cell r="H7105">
            <v>64</v>
          </cell>
          <cell r="AZ7105">
            <v>0.19900442133634011</v>
          </cell>
        </row>
        <row r="7106">
          <cell r="H7106">
            <v>61</v>
          </cell>
          <cell r="AZ7106">
            <v>0.20162853017909776</v>
          </cell>
        </row>
        <row r="7107">
          <cell r="H7107">
            <v>64</v>
          </cell>
          <cell r="AZ7107">
            <v>0.22108887078306566</v>
          </cell>
        </row>
        <row r="7108">
          <cell r="H7108">
            <v>64</v>
          </cell>
          <cell r="AZ7108">
            <v>0.19306629491945476</v>
          </cell>
        </row>
        <row r="7109">
          <cell r="H7109">
            <v>62.1</v>
          </cell>
          <cell r="AZ7109">
            <v>0.1413155142503098</v>
          </cell>
        </row>
        <row r="7110">
          <cell r="H7110">
            <v>60.1</v>
          </cell>
          <cell r="AZ7110">
            <v>0.11761840458488228</v>
          </cell>
        </row>
        <row r="7111">
          <cell r="H7111">
            <v>57</v>
          </cell>
          <cell r="AZ7111">
            <v>0.10114703754464965</v>
          </cell>
        </row>
        <row r="7112">
          <cell r="H7112">
            <v>57</v>
          </cell>
          <cell r="AZ7112">
            <v>8.9359537544649648E-2</v>
          </cell>
        </row>
        <row r="7113">
          <cell r="H7113">
            <v>55.9</v>
          </cell>
          <cell r="AZ7113">
            <v>9.0484537544649676E-2</v>
          </cell>
        </row>
        <row r="7114">
          <cell r="H7114">
            <v>55.9</v>
          </cell>
          <cell r="AZ7114">
            <v>0.1130595375446497</v>
          </cell>
        </row>
        <row r="7115">
          <cell r="H7115">
            <v>55.9</v>
          </cell>
          <cell r="AZ7115">
            <v>5.818828367101913E-2</v>
          </cell>
        </row>
        <row r="7116">
          <cell r="H7116">
            <v>55</v>
          </cell>
          <cell r="AZ7116">
            <v>5.5188283671019085E-2</v>
          </cell>
        </row>
        <row r="7117">
          <cell r="H7117">
            <v>54</v>
          </cell>
          <cell r="AZ7117">
            <v>5.1938283671019117E-2</v>
          </cell>
        </row>
        <row r="7118">
          <cell r="H7118">
            <v>54</v>
          </cell>
          <cell r="AZ7118">
            <v>4.8313283671019086E-2</v>
          </cell>
        </row>
        <row r="7119">
          <cell r="H7119">
            <v>53.1</v>
          </cell>
          <cell r="AZ7119">
            <v>4.5063283671019111E-2</v>
          </cell>
        </row>
        <row r="7120">
          <cell r="H7120">
            <v>52</v>
          </cell>
          <cell r="AZ7120">
            <v>3.6938283671019125E-2</v>
          </cell>
        </row>
        <row r="7121">
          <cell r="H7121">
            <v>52</v>
          </cell>
          <cell r="AZ7121">
            <v>3.30632836710191E-2</v>
          </cell>
        </row>
        <row r="7122">
          <cell r="H7122">
            <v>52</v>
          </cell>
          <cell r="AZ7122">
            <v>2.6800000000000004E-2</v>
          </cell>
        </row>
        <row r="7123">
          <cell r="H7123">
            <v>51.1</v>
          </cell>
          <cell r="AZ7123">
            <v>2.5080000000000009E-2</v>
          </cell>
        </row>
        <row r="7124">
          <cell r="H7124">
            <v>51.1</v>
          </cell>
          <cell r="AZ7124">
            <v>2.5580000000000009E-2</v>
          </cell>
        </row>
        <row r="7125">
          <cell r="H7125">
            <v>51.1</v>
          </cell>
          <cell r="AZ7125">
            <v>3.7895771375464689E-2</v>
          </cell>
        </row>
        <row r="7126">
          <cell r="H7126">
            <v>52</v>
          </cell>
          <cell r="AZ7126">
            <v>5.1216787484510536E-2</v>
          </cell>
        </row>
        <row r="7127">
          <cell r="H7127">
            <v>54</v>
          </cell>
          <cell r="AZ7127">
            <v>7.8022242874845105E-2</v>
          </cell>
        </row>
        <row r="7128">
          <cell r="H7128">
            <v>55.9</v>
          </cell>
          <cell r="AZ7128">
            <v>0.10151620198265178</v>
          </cell>
        </row>
        <row r="7129">
          <cell r="H7129">
            <v>55.9</v>
          </cell>
          <cell r="AZ7129">
            <v>8.7542868649318442E-2</v>
          </cell>
        </row>
        <row r="7130">
          <cell r="H7130">
            <v>55</v>
          </cell>
          <cell r="AZ7130">
            <v>9.0912577447335816E-2</v>
          </cell>
        </row>
        <row r="7131">
          <cell r="H7131">
            <v>54</v>
          </cell>
          <cell r="AZ7131">
            <v>7.8022242874845105E-2</v>
          </cell>
        </row>
        <row r="7132">
          <cell r="H7132">
            <v>54</v>
          </cell>
          <cell r="AZ7132">
            <v>7.7522242874845104E-2</v>
          </cell>
        </row>
        <row r="7133">
          <cell r="H7133">
            <v>53.1</v>
          </cell>
          <cell r="AZ7133">
            <v>6.1598265179677834E-2</v>
          </cell>
        </row>
        <row r="7134">
          <cell r="H7134">
            <v>52</v>
          </cell>
          <cell r="AZ7134">
            <v>6.9986638536329859E-2</v>
          </cell>
        </row>
        <row r="7135">
          <cell r="H7135">
            <v>51.1</v>
          </cell>
          <cell r="AZ7135">
            <v>5.4347037544649625E-2</v>
          </cell>
        </row>
        <row r="7136">
          <cell r="H7136">
            <v>50</v>
          </cell>
          <cell r="AZ7136">
            <v>2.53E-2</v>
          </cell>
        </row>
        <row r="7137">
          <cell r="H7137">
            <v>50</v>
          </cell>
          <cell r="AZ7137">
            <v>2.4799999999999999E-2</v>
          </cell>
        </row>
        <row r="7138">
          <cell r="H7138">
            <v>50</v>
          </cell>
          <cell r="AZ7138">
            <v>2.4299999999999999E-2</v>
          </cell>
        </row>
        <row r="7139">
          <cell r="H7139">
            <v>50</v>
          </cell>
          <cell r="AZ7139">
            <v>2.4049999999999998E-2</v>
          </cell>
        </row>
        <row r="7140">
          <cell r="H7140">
            <v>50</v>
          </cell>
          <cell r="AZ7140">
            <v>2.3800000000000002E-2</v>
          </cell>
        </row>
        <row r="7141">
          <cell r="H7141">
            <v>50</v>
          </cell>
          <cell r="AZ7141">
            <v>2.3800000000000002E-2</v>
          </cell>
        </row>
        <row r="7142">
          <cell r="H7142">
            <v>50</v>
          </cell>
          <cell r="AZ7142">
            <v>2.4299999999999999E-2</v>
          </cell>
        </row>
        <row r="7143">
          <cell r="H7143">
            <v>50</v>
          </cell>
          <cell r="AZ7143">
            <v>2.3800000000000002E-2</v>
          </cell>
        </row>
        <row r="7144">
          <cell r="H7144">
            <v>50</v>
          </cell>
          <cell r="AZ7144">
            <v>2.3800000000000002E-2</v>
          </cell>
        </row>
        <row r="7145">
          <cell r="H7145">
            <v>50</v>
          </cell>
          <cell r="AZ7145">
            <v>2.3800000000000002E-2</v>
          </cell>
        </row>
        <row r="7146">
          <cell r="H7146">
            <v>50</v>
          </cell>
          <cell r="AZ7146">
            <v>2.3800000000000002E-2</v>
          </cell>
        </row>
        <row r="7147">
          <cell r="H7147">
            <v>48.9</v>
          </cell>
          <cell r="AZ7147">
            <v>2.4299999999999999E-2</v>
          </cell>
        </row>
        <row r="7148">
          <cell r="H7148">
            <v>46.9</v>
          </cell>
          <cell r="AZ7148">
            <v>2.4799999999999999E-2</v>
          </cell>
        </row>
        <row r="7149">
          <cell r="H7149">
            <v>45</v>
          </cell>
          <cell r="AZ7149">
            <v>3.7087499999999995E-2</v>
          </cell>
        </row>
        <row r="7150">
          <cell r="H7150">
            <v>46</v>
          </cell>
          <cell r="AZ7150">
            <v>3.8659166666666668E-2</v>
          </cell>
        </row>
        <row r="7151">
          <cell r="H7151">
            <v>46.9</v>
          </cell>
          <cell r="AZ7151">
            <v>4.0516666666666666E-2</v>
          </cell>
        </row>
        <row r="7152">
          <cell r="H7152">
            <v>48</v>
          </cell>
          <cell r="AZ7152">
            <v>4.0516666666666666E-2</v>
          </cell>
        </row>
        <row r="7153">
          <cell r="H7153">
            <v>51.1</v>
          </cell>
          <cell r="AZ7153">
            <v>3.4281604708798034E-2</v>
          </cell>
        </row>
        <row r="7154">
          <cell r="H7154">
            <v>53.1</v>
          </cell>
          <cell r="AZ7154">
            <v>6.7323265179677835E-2</v>
          </cell>
        </row>
        <row r="7155">
          <cell r="H7155">
            <v>54</v>
          </cell>
          <cell r="AZ7155">
            <v>7.8022242874845105E-2</v>
          </cell>
        </row>
        <row r="7156">
          <cell r="H7156">
            <v>55</v>
          </cell>
          <cell r="AZ7156">
            <v>8.9912577447335801E-2</v>
          </cell>
        </row>
        <row r="7157">
          <cell r="H7157">
            <v>54</v>
          </cell>
          <cell r="AZ7157">
            <v>7.0772242874845098E-2</v>
          </cell>
        </row>
        <row r="7158">
          <cell r="H7158">
            <v>52</v>
          </cell>
          <cell r="AZ7158">
            <v>4.8466787484510526E-2</v>
          </cell>
        </row>
        <row r="7159">
          <cell r="H7159">
            <v>48.9</v>
          </cell>
          <cell r="AZ7159">
            <v>3.7087499999999995E-2</v>
          </cell>
        </row>
        <row r="7160">
          <cell r="H7160">
            <v>46</v>
          </cell>
          <cell r="AZ7160">
            <v>2.53E-2</v>
          </cell>
        </row>
        <row r="7161">
          <cell r="H7161">
            <v>45</v>
          </cell>
          <cell r="AZ7161">
            <v>2.4799999999999999E-2</v>
          </cell>
        </row>
        <row r="7162">
          <cell r="H7162">
            <v>43</v>
          </cell>
          <cell r="AZ7162">
            <v>2.4299999999999999E-2</v>
          </cell>
        </row>
        <row r="7163">
          <cell r="H7163">
            <v>42.1</v>
          </cell>
          <cell r="AZ7163">
            <v>2.4049999999999998E-2</v>
          </cell>
        </row>
        <row r="7164">
          <cell r="H7164">
            <v>41</v>
          </cell>
          <cell r="AZ7164">
            <v>2.3800000000000002E-2</v>
          </cell>
        </row>
        <row r="7165">
          <cell r="H7165">
            <v>39.9</v>
          </cell>
          <cell r="AZ7165">
            <v>2.3800000000000002E-2</v>
          </cell>
        </row>
        <row r="7166">
          <cell r="H7166">
            <v>39</v>
          </cell>
          <cell r="AZ7166">
            <v>2.4299999999999999E-2</v>
          </cell>
        </row>
        <row r="7167">
          <cell r="H7167">
            <v>39</v>
          </cell>
          <cell r="AZ7167">
            <v>2.3800000000000002E-2</v>
          </cell>
        </row>
        <row r="7168">
          <cell r="H7168">
            <v>39</v>
          </cell>
          <cell r="AZ7168">
            <v>2.3800000000000002E-2</v>
          </cell>
        </row>
        <row r="7169">
          <cell r="H7169">
            <v>37</v>
          </cell>
          <cell r="AZ7169">
            <v>2.3800000000000002E-2</v>
          </cell>
        </row>
        <row r="7170">
          <cell r="H7170">
            <v>36</v>
          </cell>
          <cell r="AZ7170">
            <v>2.3800000000000002E-2</v>
          </cell>
        </row>
        <row r="7171">
          <cell r="H7171">
            <v>36</v>
          </cell>
          <cell r="AZ7171">
            <v>2.4299999999999999E-2</v>
          </cell>
        </row>
        <row r="7172">
          <cell r="H7172">
            <v>36</v>
          </cell>
          <cell r="AZ7172">
            <v>2.4799999999999999E-2</v>
          </cell>
        </row>
        <row r="7173">
          <cell r="H7173">
            <v>39.9</v>
          </cell>
          <cell r="AZ7173">
            <v>3.7087499999999995E-2</v>
          </cell>
        </row>
        <row r="7174">
          <cell r="H7174">
            <v>46.9</v>
          </cell>
          <cell r="AZ7174">
            <v>3.8659166666666668E-2</v>
          </cell>
        </row>
        <row r="7175">
          <cell r="H7175">
            <v>54</v>
          </cell>
          <cell r="AZ7175">
            <v>7.8022242874845105E-2</v>
          </cell>
        </row>
        <row r="7176">
          <cell r="H7176">
            <v>57</v>
          </cell>
          <cell r="AZ7176">
            <v>0.11502596034696405</v>
          </cell>
        </row>
        <row r="7177">
          <cell r="H7177">
            <v>61</v>
          </cell>
          <cell r="AZ7177">
            <v>0.14272524783147461</v>
          </cell>
        </row>
        <row r="7178">
          <cell r="H7178">
            <v>62.1</v>
          </cell>
          <cell r="AZ7178">
            <v>0.1772805142503098</v>
          </cell>
        </row>
        <row r="7179">
          <cell r="H7179">
            <v>64.900000000000006</v>
          </cell>
          <cell r="AZ7179">
            <v>0.21006824659231729</v>
          </cell>
        </row>
        <row r="7180">
          <cell r="H7180">
            <v>66</v>
          </cell>
          <cell r="AZ7180">
            <v>0.28082793379546989</v>
          </cell>
        </row>
        <row r="7181">
          <cell r="H7181">
            <v>64</v>
          </cell>
          <cell r="AZ7181">
            <v>0.16966629491945479</v>
          </cell>
        </row>
        <row r="7182">
          <cell r="H7182">
            <v>64</v>
          </cell>
          <cell r="AZ7182">
            <v>0.1678087949194548</v>
          </cell>
        </row>
        <row r="7183">
          <cell r="H7183">
            <v>57.9</v>
          </cell>
          <cell r="AZ7183">
            <v>9.0907500000000002E-2</v>
          </cell>
        </row>
        <row r="7184">
          <cell r="H7184">
            <v>55.9</v>
          </cell>
          <cell r="AZ7184">
            <v>6.3519999999999993E-2</v>
          </cell>
        </row>
        <row r="7185">
          <cell r="H7185">
            <v>54</v>
          </cell>
          <cell r="AZ7185">
            <v>4.82E-2</v>
          </cell>
        </row>
        <row r="7186">
          <cell r="H7186">
            <v>52</v>
          </cell>
          <cell r="AZ7186">
            <v>3.2099999999999997E-2</v>
          </cell>
        </row>
        <row r="7187">
          <cell r="H7187">
            <v>48.9</v>
          </cell>
          <cell r="AZ7187">
            <v>2.4049999999999998E-2</v>
          </cell>
        </row>
        <row r="7188">
          <cell r="H7188">
            <v>51.1</v>
          </cell>
          <cell r="AZ7188">
            <v>2.4100000000000007E-2</v>
          </cell>
        </row>
        <row r="7189">
          <cell r="H7189">
            <v>51.1</v>
          </cell>
          <cell r="AZ7189">
            <v>2.4100000000000007E-2</v>
          </cell>
        </row>
        <row r="7190">
          <cell r="H7190">
            <v>53.1</v>
          </cell>
          <cell r="AZ7190">
            <v>3.0599999999999999E-2</v>
          </cell>
        </row>
        <row r="7191">
          <cell r="H7191">
            <v>52</v>
          </cell>
          <cell r="AZ7191">
            <v>2.6800000000000004E-2</v>
          </cell>
        </row>
        <row r="7192">
          <cell r="H7192">
            <v>52</v>
          </cell>
          <cell r="AZ7192">
            <v>2.6800000000000004E-2</v>
          </cell>
        </row>
        <row r="7193">
          <cell r="H7193">
            <v>50</v>
          </cell>
          <cell r="AZ7193">
            <v>2.3800000000000002E-2</v>
          </cell>
        </row>
        <row r="7194">
          <cell r="H7194">
            <v>48.9</v>
          </cell>
          <cell r="AZ7194">
            <v>2.3800000000000002E-2</v>
          </cell>
        </row>
        <row r="7195">
          <cell r="H7195">
            <v>50</v>
          </cell>
          <cell r="AZ7195">
            <v>2.4299999999999999E-2</v>
          </cell>
        </row>
        <row r="7196">
          <cell r="H7196">
            <v>48.9</v>
          </cell>
          <cell r="AZ7196">
            <v>2.4799999999999999E-2</v>
          </cell>
        </row>
        <row r="7197">
          <cell r="H7197">
            <v>50</v>
          </cell>
          <cell r="AZ7197">
            <v>3.1586666666666666E-2</v>
          </cell>
        </row>
        <row r="7198">
          <cell r="H7198">
            <v>55</v>
          </cell>
          <cell r="AZ7198">
            <v>7.9454244114002481E-2</v>
          </cell>
        </row>
        <row r="7199">
          <cell r="H7199">
            <v>57.9</v>
          </cell>
          <cell r="AZ7199">
            <v>0.1150658798017348</v>
          </cell>
        </row>
        <row r="7200">
          <cell r="H7200">
            <v>60.1</v>
          </cell>
          <cell r="AZ7200">
            <v>0.14078257125154897</v>
          </cell>
        </row>
        <row r="7201">
          <cell r="H7201">
            <v>62.1</v>
          </cell>
          <cell r="AZ7201">
            <v>0.14444718091697648</v>
          </cell>
        </row>
        <row r="7202">
          <cell r="H7202">
            <v>66.900000000000006</v>
          </cell>
          <cell r="AZ7202">
            <v>0.27829356544197159</v>
          </cell>
        </row>
        <row r="7203">
          <cell r="H7203">
            <v>68</v>
          </cell>
          <cell r="AZ7203">
            <v>0.29419305515154204</v>
          </cell>
        </row>
        <row r="7204">
          <cell r="H7204">
            <v>69.099999999999994</v>
          </cell>
          <cell r="AZ7204">
            <v>0.30614638041063097</v>
          </cell>
        </row>
        <row r="7205">
          <cell r="H7205">
            <v>69.099999999999994</v>
          </cell>
          <cell r="AZ7205">
            <v>0.24939913041063103</v>
          </cell>
        </row>
        <row r="7206">
          <cell r="H7206">
            <v>66.900000000000006</v>
          </cell>
          <cell r="AZ7206">
            <v>0.20547593403171524</v>
          </cell>
        </row>
        <row r="7207">
          <cell r="H7207">
            <v>64.900000000000006</v>
          </cell>
          <cell r="AZ7207">
            <v>0.13372000000000003</v>
          </cell>
        </row>
        <row r="7208">
          <cell r="H7208">
            <v>63</v>
          </cell>
          <cell r="AZ7208">
            <v>6.13E-2</v>
          </cell>
        </row>
        <row r="7209">
          <cell r="H7209">
            <v>63</v>
          </cell>
          <cell r="AZ7209">
            <v>6.0800000000000007E-2</v>
          </cell>
        </row>
        <row r="7210">
          <cell r="H7210">
            <v>62.1</v>
          </cell>
          <cell r="AZ7210">
            <v>5.8099999999999999E-2</v>
          </cell>
        </row>
        <row r="7211">
          <cell r="H7211">
            <v>62.1</v>
          </cell>
          <cell r="AZ7211">
            <v>5.7600000000000005E-2</v>
          </cell>
        </row>
        <row r="7212">
          <cell r="H7212">
            <v>61</v>
          </cell>
          <cell r="AZ7212">
            <v>5.4299999999999994E-2</v>
          </cell>
        </row>
        <row r="7213">
          <cell r="H7213">
            <v>54</v>
          </cell>
          <cell r="AZ7213">
            <v>5.2438283671019111E-2</v>
          </cell>
        </row>
        <row r="7214">
          <cell r="H7214">
            <v>52</v>
          </cell>
          <cell r="AZ7214">
            <v>3.7438283671019118E-2</v>
          </cell>
        </row>
        <row r="7215">
          <cell r="H7215">
            <v>51.1</v>
          </cell>
          <cell r="AZ7215">
            <v>3.0438283671019088E-2</v>
          </cell>
        </row>
        <row r="7216">
          <cell r="H7216">
            <v>52</v>
          </cell>
          <cell r="AZ7216">
            <v>3.6938283671019125E-2</v>
          </cell>
        </row>
        <row r="7217">
          <cell r="H7217">
            <v>52</v>
          </cell>
          <cell r="AZ7217">
            <v>3.6938283671019125E-2</v>
          </cell>
        </row>
        <row r="7218">
          <cell r="H7218">
            <v>54</v>
          </cell>
          <cell r="AZ7218">
            <v>5.1938283671019117E-2</v>
          </cell>
        </row>
        <row r="7219">
          <cell r="H7219">
            <v>54</v>
          </cell>
          <cell r="AZ7219">
            <v>5.2438283671019111E-2</v>
          </cell>
        </row>
        <row r="7220">
          <cell r="H7220">
            <v>54</v>
          </cell>
          <cell r="AZ7220">
            <v>5.2938283671019111E-2</v>
          </cell>
        </row>
        <row r="7221">
          <cell r="H7221">
            <v>54</v>
          </cell>
          <cell r="AZ7221">
            <v>5.3438283671019111E-2</v>
          </cell>
        </row>
        <row r="7222">
          <cell r="H7222">
            <v>55.9</v>
          </cell>
          <cell r="AZ7222">
            <v>6.893828367101909E-2</v>
          </cell>
        </row>
        <row r="7223">
          <cell r="H7223">
            <v>57</v>
          </cell>
          <cell r="AZ7223">
            <v>7.7188283671019084E-2</v>
          </cell>
        </row>
        <row r="7224">
          <cell r="H7224">
            <v>57.9</v>
          </cell>
          <cell r="AZ7224">
            <v>8.4688283671019118E-2</v>
          </cell>
        </row>
        <row r="7225">
          <cell r="H7225">
            <v>59</v>
          </cell>
          <cell r="AZ7225">
            <v>9.4313283671019113E-2</v>
          </cell>
        </row>
        <row r="7226">
          <cell r="H7226">
            <v>60.1</v>
          </cell>
          <cell r="AZ7226">
            <v>0.22910953754464969</v>
          </cell>
        </row>
        <row r="7227">
          <cell r="H7227">
            <v>62.1</v>
          </cell>
          <cell r="AZ7227">
            <v>0.25785953754464963</v>
          </cell>
        </row>
        <row r="7228">
          <cell r="H7228">
            <v>63</v>
          </cell>
          <cell r="AZ7228">
            <v>0.29570953754464963</v>
          </cell>
        </row>
        <row r="7229">
          <cell r="H7229">
            <v>63</v>
          </cell>
          <cell r="AZ7229">
            <v>0.29570953754464963</v>
          </cell>
        </row>
        <row r="7230">
          <cell r="H7230">
            <v>63</v>
          </cell>
          <cell r="AZ7230">
            <v>0.29620953754464957</v>
          </cell>
        </row>
        <row r="7231">
          <cell r="H7231">
            <v>62.1</v>
          </cell>
          <cell r="AZ7231">
            <v>0.27493453754464969</v>
          </cell>
        </row>
        <row r="7232">
          <cell r="H7232">
            <v>63</v>
          </cell>
          <cell r="AZ7232">
            <v>0.29670953754464963</v>
          </cell>
        </row>
        <row r="7233">
          <cell r="H7233">
            <v>62.1</v>
          </cell>
          <cell r="AZ7233">
            <v>0.27443453754464969</v>
          </cell>
        </row>
        <row r="7234">
          <cell r="H7234">
            <v>61</v>
          </cell>
          <cell r="AZ7234">
            <v>0.24908453754464963</v>
          </cell>
        </row>
        <row r="7235">
          <cell r="H7235">
            <v>61</v>
          </cell>
          <cell r="AZ7235">
            <v>0.24858453754464965</v>
          </cell>
        </row>
        <row r="7236">
          <cell r="H7236">
            <v>60.1</v>
          </cell>
          <cell r="AZ7236">
            <v>0.22810953754464966</v>
          </cell>
        </row>
        <row r="7237">
          <cell r="H7237">
            <v>60.1</v>
          </cell>
          <cell r="AZ7237">
            <v>0.22810953754464966</v>
          </cell>
        </row>
        <row r="7238">
          <cell r="H7238">
            <v>59</v>
          </cell>
          <cell r="AZ7238">
            <v>9.3313283671019112E-2</v>
          </cell>
        </row>
        <row r="7239">
          <cell r="H7239">
            <v>59</v>
          </cell>
          <cell r="AZ7239">
            <v>9.2813283671019112E-2</v>
          </cell>
        </row>
        <row r="7240">
          <cell r="H7240">
            <v>59</v>
          </cell>
          <cell r="AZ7240">
            <v>9.2813283671019112E-2</v>
          </cell>
        </row>
        <row r="7241">
          <cell r="H7241">
            <v>57.9</v>
          </cell>
          <cell r="AZ7241">
            <v>8.3688283671019104E-2</v>
          </cell>
        </row>
        <row r="7242">
          <cell r="H7242">
            <v>57</v>
          </cell>
          <cell r="AZ7242">
            <v>7.6188283671019097E-2</v>
          </cell>
        </row>
        <row r="7243">
          <cell r="H7243">
            <v>55.9</v>
          </cell>
          <cell r="AZ7243">
            <v>6.793828367101909E-2</v>
          </cell>
        </row>
        <row r="7244">
          <cell r="H7244">
            <v>55</v>
          </cell>
          <cell r="AZ7244">
            <v>6.1313283671019091E-2</v>
          </cell>
        </row>
        <row r="7245">
          <cell r="H7245">
            <v>54</v>
          </cell>
          <cell r="AZ7245">
            <v>5.3438283671019111E-2</v>
          </cell>
        </row>
        <row r="7246">
          <cell r="H7246">
            <v>54</v>
          </cell>
          <cell r="AZ7246">
            <v>4.9313283671019094E-2</v>
          </cell>
        </row>
        <row r="7247">
          <cell r="H7247">
            <v>55</v>
          </cell>
          <cell r="AZ7247">
            <v>5.206328367101911E-2</v>
          </cell>
        </row>
        <row r="7248">
          <cell r="H7248">
            <v>57</v>
          </cell>
          <cell r="AZ7248">
            <v>5.8063283671019122E-2</v>
          </cell>
        </row>
        <row r="7249">
          <cell r="H7249">
            <v>57</v>
          </cell>
          <cell r="AZ7249">
            <v>5.3813283671019077E-2</v>
          </cell>
        </row>
        <row r="7250">
          <cell r="H7250">
            <v>59</v>
          </cell>
          <cell r="AZ7250">
            <v>5.9813283671019096E-2</v>
          </cell>
        </row>
        <row r="7251">
          <cell r="H7251">
            <v>57</v>
          </cell>
          <cell r="AZ7251">
            <v>4.9438283671019101E-2</v>
          </cell>
        </row>
        <row r="7252">
          <cell r="H7252">
            <v>55.9</v>
          </cell>
          <cell r="AZ7252">
            <v>4.5688283671019125E-2</v>
          </cell>
        </row>
        <row r="7253">
          <cell r="H7253">
            <v>54</v>
          </cell>
          <cell r="AZ7253">
            <v>3.3299999999999996E-2</v>
          </cell>
        </row>
        <row r="7254">
          <cell r="H7254">
            <v>52</v>
          </cell>
          <cell r="AZ7254">
            <v>2.7799999999999998E-2</v>
          </cell>
        </row>
        <row r="7255">
          <cell r="H7255">
            <v>50</v>
          </cell>
          <cell r="AZ7255">
            <v>2.53E-2</v>
          </cell>
        </row>
        <row r="7256">
          <cell r="H7256">
            <v>50</v>
          </cell>
          <cell r="AZ7256">
            <v>2.53E-2</v>
          </cell>
        </row>
        <row r="7257">
          <cell r="H7257">
            <v>48.9</v>
          </cell>
          <cell r="AZ7257">
            <v>2.4799999999999999E-2</v>
          </cell>
        </row>
        <row r="7258">
          <cell r="H7258">
            <v>48</v>
          </cell>
          <cell r="AZ7258">
            <v>2.4799999999999999E-2</v>
          </cell>
        </row>
        <row r="7259">
          <cell r="H7259">
            <v>48</v>
          </cell>
          <cell r="AZ7259">
            <v>2.4299999999999999E-2</v>
          </cell>
        </row>
        <row r="7260">
          <cell r="H7260">
            <v>48</v>
          </cell>
          <cell r="AZ7260">
            <v>2.4299999999999999E-2</v>
          </cell>
        </row>
        <row r="7261">
          <cell r="H7261">
            <v>48</v>
          </cell>
          <cell r="AZ7261">
            <v>2.4299999999999999E-2</v>
          </cell>
        </row>
        <row r="7262">
          <cell r="H7262">
            <v>48</v>
          </cell>
          <cell r="AZ7262">
            <v>2.4299999999999999E-2</v>
          </cell>
        </row>
        <row r="7263">
          <cell r="H7263">
            <v>48</v>
          </cell>
          <cell r="AZ7263">
            <v>2.3800000000000002E-2</v>
          </cell>
        </row>
        <row r="7264">
          <cell r="H7264">
            <v>48</v>
          </cell>
          <cell r="AZ7264">
            <v>2.3800000000000002E-2</v>
          </cell>
        </row>
        <row r="7265">
          <cell r="H7265">
            <v>48</v>
          </cell>
          <cell r="AZ7265">
            <v>2.3800000000000002E-2</v>
          </cell>
        </row>
        <row r="7266">
          <cell r="H7266">
            <v>48</v>
          </cell>
          <cell r="AZ7266">
            <v>2.3800000000000002E-2</v>
          </cell>
        </row>
        <row r="7267">
          <cell r="H7267">
            <v>48</v>
          </cell>
          <cell r="AZ7267">
            <v>2.4299999999999999E-2</v>
          </cell>
        </row>
        <row r="7268">
          <cell r="H7268">
            <v>48</v>
          </cell>
          <cell r="AZ7268">
            <v>2.4799999999999999E-2</v>
          </cell>
        </row>
        <row r="7269">
          <cell r="H7269">
            <v>48</v>
          </cell>
          <cell r="AZ7269">
            <v>3.7087499999999995E-2</v>
          </cell>
        </row>
        <row r="7270">
          <cell r="H7270">
            <v>50</v>
          </cell>
          <cell r="AZ7270">
            <v>3.8659166666666668E-2</v>
          </cell>
        </row>
        <row r="7271">
          <cell r="H7271">
            <v>52</v>
          </cell>
          <cell r="AZ7271">
            <v>9.3541118961989744E-2</v>
          </cell>
        </row>
        <row r="7272">
          <cell r="H7272">
            <v>53.1</v>
          </cell>
          <cell r="AZ7272">
            <v>0.12611521643375434</v>
          </cell>
        </row>
        <row r="7273">
          <cell r="H7273">
            <v>54</v>
          </cell>
          <cell r="AZ7273">
            <v>9.898648766264305E-2</v>
          </cell>
        </row>
        <row r="7274">
          <cell r="H7274">
            <v>54</v>
          </cell>
          <cell r="AZ7274">
            <v>0.11840279119858782</v>
          </cell>
        </row>
        <row r="7275">
          <cell r="H7275">
            <v>53.1</v>
          </cell>
          <cell r="AZ7275">
            <v>0.10699337628505551</v>
          </cell>
        </row>
        <row r="7276">
          <cell r="H7276">
            <v>53.1</v>
          </cell>
          <cell r="AZ7276">
            <v>0.10649337628505552</v>
          </cell>
        </row>
        <row r="7277">
          <cell r="H7277">
            <v>52</v>
          </cell>
          <cell r="AZ7277">
            <v>8.1216663658072549E-2</v>
          </cell>
        </row>
        <row r="7278">
          <cell r="H7278">
            <v>52</v>
          </cell>
          <cell r="AZ7278">
            <v>7.7388421107419683E-2</v>
          </cell>
        </row>
        <row r="7279">
          <cell r="H7279">
            <v>51.1</v>
          </cell>
          <cell r="AZ7279">
            <v>5.4347037544649625E-2</v>
          </cell>
        </row>
        <row r="7280">
          <cell r="H7280">
            <v>51.1</v>
          </cell>
          <cell r="AZ7280">
            <v>4.2559537544649619E-2</v>
          </cell>
        </row>
        <row r="7281">
          <cell r="H7281">
            <v>51.1</v>
          </cell>
          <cell r="AZ7281">
            <v>4.2059537544649618E-2</v>
          </cell>
        </row>
        <row r="7282">
          <cell r="H7282">
            <v>51.1</v>
          </cell>
          <cell r="AZ7282">
            <v>2.5080000000000009E-2</v>
          </cell>
        </row>
        <row r="7283">
          <cell r="H7283">
            <v>51.1</v>
          </cell>
          <cell r="AZ7283">
            <v>2.4350000000000004E-2</v>
          </cell>
        </row>
        <row r="7284">
          <cell r="H7284">
            <v>51.1</v>
          </cell>
          <cell r="AZ7284">
            <v>2.4100000000000007E-2</v>
          </cell>
        </row>
        <row r="7285">
          <cell r="H7285">
            <v>51.1</v>
          </cell>
          <cell r="AZ7285">
            <v>2.4100000000000007E-2</v>
          </cell>
        </row>
        <row r="7286">
          <cell r="H7286">
            <v>51.1</v>
          </cell>
          <cell r="AZ7286">
            <v>2.1883333333333338E-2</v>
          </cell>
        </row>
        <row r="7287">
          <cell r="H7287">
            <v>50</v>
          </cell>
          <cell r="AZ7287">
            <v>2.1083333333333332E-2</v>
          </cell>
        </row>
        <row r="7288">
          <cell r="H7288">
            <v>48</v>
          </cell>
          <cell r="AZ7288">
            <v>2.1083333333333332E-2</v>
          </cell>
        </row>
        <row r="7289">
          <cell r="H7289">
            <v>48</v>
          </cell>
          <cell r="AZ7289">
            <v>2.1083333333333332E-2</v>
          </cell>
        </row>
        <row r="7290">
          <cell r="H7290">
            <v>46.9</v>
          </cell>
          <cell r="AZ7290">
            <v>2.1083333333333332E-2</v>
          </cell>
        </row>
        <row r="7291">
          <cell r="H7291">
            <v>46.9</v>
          </cell>
          <cell r="AZ7291">
            <v>2.1583333333333333E-2</v>
          </cell>
        </row>
        <row r="7292">
          <cell r="H7292">
            <v>46</v>
          </cell>
          <cell r="AZ7292">
            <v>2.2083333333333333E-2</v>
          </cell>
        </row>
        <row r="7293">
          <cell r="H7293">
            <v>46</v>
          </cell>
          <cell r="AZ7293">
            <v>3.2333333333333332E-2</v>
          </cell>
        </row>
        <row r="7294">
          <cell r="H7294">
            <v>46</v>
          </cell>
          <cell r="AZ7294">
            <v>3.3633333333333335E-2</v>
          </cell>
        </row>
        <row r="7295">
          <cell r="H7295">
            <v>51.1</v>
          </cell>
          <cell r="AZ7295">
            <v>3.6341604708798034E-2</v>
          </cell>
        </row>
        <row r="7296">
          <cell r="H7296">
            <v>55</v>
          </cell>
          <cell r="AZ7296">
            <v>8.4979244114002483E-2</v>
          </cell>
        </row>
        <row r="7297">
          <cell r="H7297">
            <v>57.9</v>
          </cell>
          <cell r="AZ7297">
            <v>0.10528087980173481</v>
          </cell>
        </row>
        <row r="7298">
          <cell r="H7298">
            <v>61</v>
          </cell>
          <cell r="AZ7298">
            <v>0.15865024783147461</v>
          </cell>
        </row>
        <row r="7299">
          <cell r="H7299">
            <v>64</v>
          </cell>
          <cell r="AZ7299">
            <v>0.19398296158612147</v>
          </cell>
        </row>
        <row r="7300">
          <cell r="H7300">
            <v>66</v>
          </cell>
          <cell r="AZ7300">
            <v>0.27361471540466537</v>
          </cell>
        </row>
        <row r="7301">
          <cell r="H7301">
            <v>66</v>
          </cell>
          <cell r="AZ7301">
            <v>0.22808250386620377</v>
          </cell>
        </row>
        <row r="7302">
          <cell r="H7302">
            <v>63</v>
          </cell>
          <cell r="AZ7302">
            <v>0.1531444857496902</v>
          </cell>
        </row>
        <row r="7303">
          <cell r="H7303">
            <v>54</v>
          </cell>
          <cell r="AZ7303">
            <v>5.5733333333333329E-2</v>
          </cell>
        </row>
        <row r="7304">
          <cell r="H7304">
            <v>54</v>
          </cell>
          <cell r="AZ7304">
            <v>4.5983333333333341E-2</v>
          </cell>
        </row>
        <row r="7305">
          <cell r="H7305">
            <v>51.1</v>
          </cell>
          <cell r="AZ7305">
            <v>2.2863333333333347E-2</v>
          </cell>
        </row>
        <row r="7306">
          <cell r="H7306">
            <v>48.9</v>
          </cell>
          <cell r="AZ7306">
            <v>2.1583333333333333E-2</v>
          </cell>
        </row>
        <row r="7307">
          <cell r="H7307">
            <v>49.1</v>
          </cell>
          <cell r="AZ7307">
            <v>2.1333333333333336E-2</v>
          </cell>
        </row>
        <row r="7308">
          <cell r="H7308">
            <v>49.3</v>
          </cell>
          <cell r="AZ7308">
            <v>2.1083333333333332E-2</v>
          </cell>
        </row>
        <row r="7309">
          <cell r="H7309">
            <v>49.5</v>
          </cell>
          <cell r="AZ7309">
            <v>2.1083333333333332E-2</v>
          </cell>
        </row>
        <row r="7310">
          <cell r="H7310">
            <v>49.5</v>
          </cell>
          <cell r="AZ7310">
            <v>2.1583333333333333E-2</v>
          </cell>
        </row>
        <row r="7311">
          <cell r="H7311">
            <v>49.6</v>
          </cell>
          <cell r="AZ7311">
            <v>2.1083333333333332E-2</v>
          </cell>
        </row>
        <row r="7312">
          <cell r="H7312">
            <v>49.8</v>
          </cell>
          <cell r="AZ7312">
            <v>2.1083333333333332E-2</v>
          </cell>
        </row>
        <row r="7313">
          <cell r="H7313">
            <v>50</v>
          </cell>
          <cell r="AZ7313">
            <v>2.1083333333333332E-2</v>
          </cell>
        </row>
        <row r="7314">
          <cell r="H7314">
            <v>50</v>
          </cell>
          <cell r="AZ7314">
            <v>2.1083333333333332E-2</v>
          </cell>
        </row>
        <row r="7315">
          <cell r="H7315">
            <v>50</v>
          </cell>
          <cell r="AZ7315">
            <v>2.1583333333333333E-2</v>
          </cell>
        </row>
        <row r="7316">
          <cell r="H7316">
            <v>48.9</v>
          </cell>
          <cell r="AZ7316">
            <v>2.2083333333333333E-2</v>
          </cell>
        </row>
        <row r="7317">
          <cell r="H7317">
            <v>48.9</v>
          </cell>
          <cell r="AZ7317">
            <v>3.2333333333333332E-2</v>
          </cell>
        </row>
        <row r="7318">
          <cell r="H7318">
            <v>52</v>
          </cell>
          <cell r="AZ7318">
            <v>4.6190954151177202E-2</v>
          </cell>
        </row>
        <row r="7319">
          <cell r="H7319">
            <v>54</v>
          </cell>
          <cell r="AZ7319">
            <v>7.2588909541511773E-2</v>
          </cell>
        </row>
        <row r="7320">
          <cell r="H7320">
            <v>60.1</v>
          </cell>
          <cell r="AZ7320">
            <v>0.14730257125154897</v>
          </cell>
        </row>
        <row r="7321">
          <cell r="H7321">
            <v>64</v>
          </cell>
          <cell r="AZ7321">
            <v>0.19585155234842661</v>
          </cell>
        </row>
        <row r="7322">
          <cell r="H7322">
            <v>68</v>
          </cell>
          <cell r="AZ7322">
            <v>0.32329512537171456</v>
          </cell>
        </row>
        <row r="7323">
          <cell r="H7323">
            <v>69.099999999999994</v>
          </cell>
          <cell r="AZ7323">
            <v>0.33721871888490529</v>
          </cell>
        </row>
        <row r="7324">
          <cell r="H7324">
            <v>69.099999999999994</v>
          </cell>
          <cell r="AZ7324">
            <v>0.34531119390813947</v>
          </cell>
        </row>
        <row r="7325">
          <cell r="H7325">
            <v>70</v>
          </cell>
          <cell r="AZ7325">
            <v>0.31225311043503712</v>
          </cell>
        </row>
        <row r="7326">
          <cell r="H7326">
            <v>68</v>
          </cell>
          <cell r="AZ7326">
            <v>0.29348756287966343</v>
          </cell>
        </row>
        <row r="7327">
          <cell r="H7327">
            <v>66</v>
          </cell>
          <cell r="AZ7327">
            <v>0.22566533914070186</v>
          </cell>
        </row>
        <row r="7328">
          <cell r="H7328">
            <v>64.900000000000006</v>
          </cell>
          <cell r="AZ7328">
            <v>0.22184287087798302</v>
          </cell>
        </row>
        <row r="7329">
          <cell r="H7329">
            <v>63</v>
          </cell>
          <cell r="AZ7329">
            <v>0.19144287087798306</v>
          </cell>
        </row>
        <row r="7330">
          <cell r="H7330">
            <v>63</v>
          </cell>
          <cell r="AZ7330">
            <v>0.19094287087798306</v>
          </cell>
        </row>
        <row r="7331">
          <cell r="H7331">
            <v>61</v>
          </cell>
          <cell r="AZ7331">
            <v>8.0346617004352444E-2</v>
          </cell>
        </row>
        <row r="7332">
          <cell r="H7332">
            <v>60.1</v>
          </cell>
          <cell r="AZ7332">
            <v>7.7346617004352441E-2</v>
          </cell>
        </row>
        <row r="7333">
          <cell r="H7333">
            <v>60.1</v>
          </cell>
          <cell r="AZ7333">
            <v>7.7346617004352441E-2</v>
          </cell>
        </row>
        <row r="7334">
          <cell r="H7334">
            <v>59</v>
          </cell>
          <cell r="AZ7334">
            <v>7.4596617004352439E-2</v>
          </cell>
        </row>
        <row r="7335">
          <cell r="H7335">
            <v>59</v>
          </cell>
          <cell r="AZ7335">
            <v>7.4096617004352425E-2</v>
          </cell>
        </row>
        <row r="7336">
          <cell r="H7336">
            <v>57.9</v>
          </cell>
          <cell r="AZ7336">
            <v>6.6346617004352404E-2</v>
          </cell>
        </row>
        <row r="7337">
          <cell r="H7337">
            <v>57.9</v>
          </cell>
          <cell r="AZ7337">
            <v>6.6346617004352404E-2</v>
          </cell>
        </row>
        <row r="7338">
          <cell r="H7338">
            <v>57</v>
          </cell>
          <cell r="AZ7338">
            <v>6.3596617004352429E-2</v>
          </cell>
        </row>
        <row r="7339">
          <cell r="H7339">
            <v>57</v>
          </cell>
          <cell r="AZ7339">
            <v>0.13211787087798299</v>
          </cell>
        </row>
        <row r="7340">
          <cell r="H7340">
            <v>55.9</v>
          </cell>
          <cell r="AZ7340">
            <v>0.12416787087798305</v>
          </cell>
        </row>
        <row r="7341">
          <cell r="H7341">
            <v>57</v>
          </cell>
          <cell r="AZ7341">
            <v>0.14454311551334656</v>
          </cell>
        </row>
        <row r="7342">
          <cell r="H7342">
            <v>59</v>
          </cell>
          <cell r="AZ7342">
            <v>0.25209141864680795</v>
          </cell>
        </row>
        <row r="7343">
          <cell r="H7343">
            <v>66</v>
          </cell>
          <cell r="AZ7343">
            <v>0.34702764044144807</v>
          </cell>
        </row>
        <row r="7344">
          <cell r="H7344">
            <v>68</v>
          </cell>
          <cell r="AZ7344">
            <v>0.37332209759790846</v>
          </cell>
        </row>
        <row r="7345">
          <cell r="H7345">
            <v>70</v>
          </cell>
          <cell r="AZ7345">
            <v>0.36018642201678747</v>
          </cell>
        </row>
        <row r="7346">
          <cell r="H7346">
            <v>73.900000000000006</v>
          </cell>
          <cell r="AZ7346">
            <v>0.46017146174795781</v>
          </cell>
        </row>
        <row r="7347">
          <cell r="H7347">
            <v>73.900000000000006</v>
          </cell>
          <cell r="AZ7347">
            <v>0.44144977199848712</v>
          </cell>
        </row>
        <row r="7348">
          <cell r="H7348">
            <v>73</v>
          </cell>
          <cell r="AZ7348">
            <v>0.41759054210041713</v>
          </cell>
        </row>
        <row r="7349">
          <cell r="H7349">
            <v>72</v>
          </cell>
          <cell r="AZ7349">
            <v>0.33739342743564965</v>
          </cell>
        </row>
        <row r="7350">
          <cell r="H7350">
            <v>70</v>
          </cell>
          <cell r="AZ7350">
            <v>0.31080311043503711</v>
          </cell>
        </row>
        <row r="7351">
          <cell r="H7351">
            <v>66.900000000000006</v>
          </cell>
          <cell r="AZ7351">
            <v>0.23105085638208137</v>
          </cell>
        </row>
        <row r="7352">
          <cell r="H7352">
            <v>66</v>
          </cell>
          <cell r="AZ7352">
            <v>0.20977687760224029</v>
          </cell>
        </row>
        <row r="7353">
          <cell r="H7353">
            <v>64</v>
          </cell>
          <cell r="AZ7353">
            <v>0.18851787087798294</v>
          </cell>
        </row>
        <row r="7354">
          <cell r="H7354">
            <v>63</v>
          </cell>
          <cell r="AZ7354">
            <v>0.17924287087798296</v>
          </cell>
        </row>
        <row r="7355">
          <cell r="H7355">
            <v>61</v>
          </cell>
          <cell r="AZ7355">
            <v>7.5971617004352412E-2</v>
          </cell>
        </row>
        <row r="7356">
          <cell r="H7356">
            <v>61</v>
          </cell>
          <cell r="AZ7356">
            <v>7.5721617004352412E-2</v>
          </cell>
        </row>
        <row r="7357">
          <cell r="H7357">
            <v>59</v>
          </cell>
          <cell r="AZ7357">
            <v>6.9721617004352449E-2</v>
          </cell>
        </row>
        <row r="7358">
          <cell r="H7358">
            <v>59</v>
          </cell>
          <cell r="AZ7358">
            <v>6.5096617004352458E-2</v>
          </cell>
        </row>
        <row r="7359">
          <cell r="H7359">
            <v>59</v>
          </cell>
          <cell r="AZ7359">
            <v>6.9721617004352449E-2</v>
          </cell>
        </row>
        <row r="7360">
          <cell r="H7360">
            <v>57.9</v>
          </cell>
          <cell r="AZ7360">
            <v>6.1221617004352462E-2</v>
          </cell>
        </row>
        <row r="7361">
          <cell r="H7361">
            <v>57</v>
          </cell>
          <cell r="AZ7361">
            <v>5.8471617004352425E-2</v>
          </cell>
        </row>
        <row r="7362">
          <cell r="H7362">
            <v>57</v>
          </cell>
          <cell r="AZ7362">
            <v>5.8471617004352425E-2</v>
          </cell>
        </row>
        <row r="7363">
          <cell r="H7363">
            <v>57</v>
          </cell>
          <cell r="AZ7363">
            <v>0.11879287087798299</v>
          </cell>
        </row>
        <row r="7364">
          <cell r="H7364">
            <v>55.9</v>
          </cell>
          <cell r="AZ7364">
            <v>0.11084287087798304</v>
          </cell>
        </row>
        <row r="7365">
          <cell r="H7365">
            <v>57</v>
          </cell>
          <cell r="AZ7365">
            <v>0.12499287087798298</v>
          </cell>
        </row>
        <row r="7366">
          <cell r="H7366">
            <v>61</v>
          </cell>
          <cell r="AZ7366">
            <v>0.23683068106091076</v>
          </cell>
        </row>
        <row r="7367">
          <cell r="H7367">
            <v>68</v>
          </cell>
          <cell r="AZ7367">
            <v>0.3478665775573192</v>
          </cell>
        </row>
        <row r="7368">
          <cell r="H7368">
            <v>71.099999999999994</v>
          </cell>
          <cell r="AZ7368">
            <v>0.3883230808292007</v>
          </cell>
        </row>
        <row r="7369">
          <cell r="H7369">
            <v>71.099999999999994</v>
          </cell>
          <cell r="AZ7369">
            <v>0.35149523992549403</v>
          </cell>
        </row>
        <row r="7370">
          <cell r="H7370">
            <v>70</v>
          </cell>
          <cell r="AZ7370">
            <v>0.38258242081257843</v>
          </cell>
        </row>
        <row r="7371">
          <cell r="H7371">
            <v>71.099999999999994</v>
          </cell>
          <cell r="AZ7371">
            <v>0.40638400412059333</v>
          </cell>
        </row>
        <row r="7372">
          <cell r="H7372">
            <v>71.099999999999994</v>
          </cell>
          <cell r="AZ7372">
            <v>0.40263400412059336</v>
          </cell>
        </row>
        <row r="7373">
          <cell r="H7373">
            <v>70</v>
          </cell>
          <cell r="AZ7373">
            <v>0.31114442442520546</v>
          </cell>
        </row>
        <row r="7374">
          <cell r="H7374">
            <v>70</v>
          </cell>
          <cell r="AZ7374">
            <v>0.30576302175307496</v>
          </cell>
        </row>
        <row r="7375">
          <cell r="H7375">
            <v>68</v>
          </cell>
          <cell r="AZ7375">
            <v>0.26399289882239957</v>
          </cell>
        </row>
        <row r="7376">
          <cell r="H7376">
            <v>66.900000000000006</v>
          </cell>
          <cell r="AZ7376">
            <v>0.13202937562504216</v>
          </cell>
        </row>
        <row r="7377">
          <cell r="H7377">
            <v>66</v>
          </cell>
          <cell r="AZ7377">
            <v>0.1211138583836627</v>
          </cell>
        </row>
        <row r="7378">
          <cell r="H7378">
            <v>64.900000000000006</v>
          </cell>
          <cell r="AZ7378">
            <v>0.10922161700435244</v>
          </cell>
        </row>
        <row r="7379">
          <cell r="H7379">
            <v>64</v>
          </cell>
          <cell r="AZ7379">
            <v>0.10597161700435244</v>
          </cell>
        </row>
        <row r="7380">
          <cell r="H7380">
            <v>64</v>
          </cell>
          <cell r="AZ7380">
            <v>0.10597161700435244</v>
          </cell>
        </row>
        <row r="7381">
          <cell r="H7381">
            <v>64.900000000000006</v>
          </cell>
          <cell r="AZ7381">
            <v>0.10872161700435243</v>
          </cell>
        </row>
        <row r="7382">
          <cell r="H7382">
            <v>64</v>
          </cell>
          <cell r="AZ7382">
            <v>0.10597161700435244</v>
          </cell>
        </row>
        <row r="7383">
          <cell r="H7383">
            <v>63</v>
          </cell>
          <cell r="AZ7383">
            <v>0.10222161700435242</v>
          </cell>
        </row>
        <row r="7384">
          <cell r="H7384">
            <v>63</v>
          </cell>
          <cell r="AZ7384">
            <v>0.10222161700435242</v>
          </cell>
        </row>
        <row r="7385">
          <cell r="H7385">
            <v>63</v>
          </cell>
          <cell r="AZ7385">
            <v>0.10222161700435242</v>
          </cell>
        </row>
        <row r="7386">
          <cell r="H7386">
            <v>62.1</v>
          </cell>
          <cell r="AZ7386">
            <v>9.3596617004352456E-2</v>
          </cell>
        </row>
        <row r="7387">
          <cell r="H7387">
            <v>61</v>
          </cell>
          <cell r="AZ7387">
            <v>9.084661700435244E-2</v>
          </cell>
        </row>
        <row r="7388">
          <cell r="H7388">
            <v>61</v>
          </cell>
          <cell r="AZ7388">
            <v>9.134661700435244E-2</v>
          </cell>
        </row>
        <row r="7389">
          <cell r="H7389">
            <v>62.1</v>
          </cell>
          <cell r="AZ7389">
            <v>0.10097161700435243</v>
          </cell>
        </row>
        <row r="7390">
          <cell r="H7390">
            <v>61</v>
          </cell>
          <cell r="AZ7390">
            <v>9.7596617004352459E-2</v>
          </cell>
        </row>
        <row r="7391">
          <cell r="H7391">
            <v>62.1</v>
          </cell>
          <cell r="AZ7391">
            <v>0.11172161700435244</v>
          </cell>
        </row>
        <row r="7392">
          <cell r="H7392">
            <v>62.1</v>
          </cell>
          <cell r="AZ7392">
            <v>0.11809661700435245</v>
          </cell>
        </row>
        <row r="7393">
          <cell r="H7393">
            <v>63</v>
          </cell>
          <cell r="AZ7393">
            <v>0.10972161700435244</v>
          </cell>
        </row>
        <row r="7394">
          <cell r="H7394">
            <v>62.1</v>
          </cell>
          <cell r="AZ7394">
            <v>0.25564287087798299</v>
          </cell>
        </row>
        <row r="7395">
          <cell r="H7395">
            <v>64</v>
          </cell>
          <cell r="AZ7395">
            <v>0.30194287087798299</v>
          </cell>
        </row>
        <row r="7396">
          <cell r="H7396">
            <v>64.900000000000006</v>
          </cell>
          <cell r="AZ7396">
            <v>0.29429287087798306</v>
          </cell>
        </row>
        <row r="7397">
          <cell r="H7397">
            <v>70</v>
          </cell>
          <cell r="AZ7397">
            <v>0.31352584311948173</v>
          </cell>
        </row>
        <row r="7398">
          <cell r="H7398">
            <v>71.099999999999994</v>
          </cell>
          <cell r="AZ7398">
            <v>0.31901019325210767</v>
          </cell>
        </row>
        <row r="7399">
          <cell r="H7399">
            <v>66.900000000000006</v>
          </cell>
          <cell r="AZ7399">
            <v>0.25848239484361984</v>
          </cell>
        </row>
        <row r="7400">
          <cell r="H7400">
            <v>64.900000000000006</v>
          </cell>
          <cell r="AZ7400">
            <v>0.26506787087798311</v>
          </cell>
        </row>
        <row r="7401">
          <cell r="H7401">
            <v>64.900000000000006</v>
          </cell>
          <cell r="AZ7401">
            <v>0.26456787087798311</v>
          </cell>
        </row>
        <row r="7402">
          <cell r="H7402">
            <v>64</v>
          </cell>
          <cell r="AZ7402">
            <v>0.25741787087798296</v>
          </cell>
        </row>
        <row r="7403">
          <cell r="H7403">
            <v>63</v>
          </cell>
          <cell r="AZ7403">
            <v>0.24814287087798301</v>
          </cell>
        </row>
        <row r="7404">
          <cell r="H7404">
            <v>63</v>
          </cell>
          <cell r="AZ7404">
            <v>0.24814287087798301</v>
          </cell>
        </row>
        <row r="7405">
          <cell r="H7405">
            <v>62.1</v>
          </cell>
          <cell r="AZ7405">
            <v>0.22539287087798299</v>
          </cell>
        </row>
        <row r="7406">
          <cell r="H7406">
            <v>61</v>
          </cell>
          <cell r="AZ7406">
            <v>9.084661700435244E-2</v>
          </cell>
        </row>
        <row r="7407">
          <cell r="H7407">
            <v>60.1</v>
          </cell>
          <cell r="AZ7407">
            <v>8.2846617004352419E-2</v>
          </cell>
        </row>
        <row r="7408">
          <cell r="H7408">
            <v>59</v>
          </cell>
          <cell r="AZ7408">
            <v>7.4096617004352425E-2</v>
          </cell>
        </row>
        <row r="7409">
          <cell r="H7409">
            <v>59</v>
          </cell>
          <cell r="AZ7409">
            <v>7.4096617004352425E-2</v>
          </cell>
        </row>
        <row r="7410">
          <cell r="H7410">
            <v>59</v>
          </cell>
          <cell r="AZ7410">
            <v>7.9596617004352443E-2</v>
          </cell>
        </row>
        <row r="7411">
          <cell r="H7411">
            <v>59</v>
          </cell>
          <cell r="AZ7411">
            <v>8.0096617004352458E-2</v>
          </cell>
        </row>
        <row r="7412">
          <cell r="H7412">
            <v>57.9</v>
          </cell>
          <cell r="AZ7412">
            <v>7.1721617004352436E-2</v>
          </cell>
        </row>
        <row r="7413">
          <cell r="H7413">
            <v>57.9</v>
          </cell>
          <cell r="AZ7413">
            <v>7.2221617004352437E-2</v>
          </cell>
        </row>
        <row r="7414">
          <cell r="H7414">
            <v>61</v>
          </cell>
          <cell r="AZ7414">
            <v>9.7596617004352459E-2</v>
          </cell>
        </row>
        <row r="7415">
          <cell r="H7415">
            <v>63</v>
          </cell>
          <cell r="AZ7415">
            <v>0.10922161700435244</v>
          </cell>
        </row>
        <row r="7416">
          <cell r="H7416">
            <v>66</v>
          </cell>
          <cell r="AZ7416">
            <v>0.13886385838366272</v>
          </cell>
        </row>
        <row r="7417">
          <cell r="H7417">
            <v>69.099999999999994</v>
          </cell>
          <cell r="AZ7417">
            <v>0.1806423066595248</v>
          </cell>
        </row>
        <row r="7418">
          <cell r="H7418">
            <v>72</v>
          </cell>
          <cell r="AZ7418">
            <v>0.20221730665952484</v>
          </cell>
        </row>
        <row r="7419">
          <cell r="H7419">
            <v>73.900000000000006</v>
          </cell>
          <cell r="AZ7419">
            <v>0.22390006528021444</v>
          </cell>
        </row>
        <row r="7420">
          <cell r="H7420">
            <v>75</v>
          </cell>
          <cell r="AZ7420">
            <v>0.2308940307974558</v>
          </cell>
        </row>
        <row r="7421">
          <cell r="H7421">
            <v>75.900000000000006</v>
          </cell>
          <cell r="AZ7421">
            <v>0.22930954803883519</v>
          </cell>
        </row>
        <row r="7422">
          <cell r="H7422">
            <v>72</v>
          </cell>
          <cell r="AZ7422">
            <v>0.19034230665952484</v>
          </cell>
        </row>
        <row r="7423">
          <cell r="H7423">
            <v>66</v>
          </cell>
          <cell r="AZ7423">
            <v>0.13936385838366269</v>
          </cell>
        </row>
        <row r="7424">
          <cell r="H7424">
            <v>64</v>
          </cell>
          <cell r="AZ7424">
            <v>0.13022161700435245</v>
          </cell>
        </row>
        <row r="7425">
          <cell r="H7425">
            <v>62.1</v>
          </cell>
          <cell r="AZ7425">
            <v>0.11809661700435245</v>
          </cell>
        </row>
        <row r="7426">
          <cell r="H7426">
            <v>62.1</v>
          </cell>
          <cell r="AZ7426">
            <v>0.11809661700435245</v>
          </cell>
        </row>
        <row r="7427">
          <cell r="H7427">
            <v>60.1</v>
          </cell>
          <cell r="AZ7427">
            <v>9.9971617004352448E-2</v>
          </cell>
        </row>
        <row r="7428">
          <cell r="H7428">
            <v>59</v>
          </cell>
          <cell r="AZ7428">
            <v>9.0596617004352453E-2</v>
          </cell>
        </row>
        <row r="7429">
          <cell r="H7429">
            <v>55.9</v>
          </cell>
          <cell r="AZ7429">
            <v>6.5221617004352431E-2</v>
          </cell>
        </row>
        <row r="7430">
          <cell r="H7430">
            <v>55.9</v>
          </cell>
          <cell r="AZ7430">
            <v>6.5221617004352431E-2</v>
          </cell>
        </row>
        <row r="7431">
          <cell r="H7431">
            <v>55</v>
          </cell>
          <cell r="AZ7431">
            <v>5.2471617004352419E-2</v>
          </cell>
        </row>
        <row r="7432">
          <cell r="H7432">
            <v>54</v>
          </cell>
          <cell r="AZ7432">
            <v>4.509661700435242E-2</v>
          </cell>
        </row>
        <row r="7433">
          <cell r="H7433">
            <v>52</v>
          </cell>
          <cell r="AZ7433">
            <v>2.4083333333333332E-2</v>
          </cell>
        </row>
        <row r="7434">
          <cell r="H7434">
            <v>50</v>
          </cell>
          <cell r="AZ7434">
            <v>2.1083333333333332E-2</v>
          </cell>
        </row>
        <row r="7435">
          <cell r="H7435">
            <v>48.9</v>
          </cell>
          <cell r="AZ7435">
            <v>2.1583333333333333E-2</v>
          </cell>
        </row>
        <row r="7436">
          <cell r="H7436">
            <v>48</v>
          </cell>
          <cell r="AZ7436">
            <v>2.2083333333333333E-2</v>
          </cell>
        </row>
        <row r="7437">
          <cell r="H7437">
            <v>50</v>
          </cell>
          <cell r="AZ7437">
            <v>3.2333333333333332E-2</v>
          </cell>
        </row>
        <row r="7438">
          <cell r="H7438">
            <v>54</v>
          </cell>
          <cell r="AZ7438">
            <v>6.8438909541511758E-2</v>
          </cell>
        </row>
        <row r="7439">
          <cell r="H7439">
            <v>57.9</v>
          </cell>
          <cell r="AZ7439">
            <v>0.15954374405189975</v>
          </cell>
        </row>
        <row r="7440">
          <cell r="H7440">
            <v>63</v>
          </cell>
          <cell r="AZ7440">
            <v>0.17669448574969018</v>
          </cell>
        </row>
        <row r="7441">
          <cell r="H7441">
            <v>64</v>
          </cell>
          <cell r="AZ7441">
            <v>0.15873296158612143</v>
          </cell>
        </row>
        <row r="7442">
          <cell r="H7442">
            <v>66</v>
          </cell>
          <cell r="AZ7442">
            <v>0.26550827309697295</v>
          </cell>
        </row>
        <row r="7443">
          <cell r="H7443">
            <v>69.099999999999994</v>
          </cell>
          <cell r="AZ7443">
            <v>0.30570301834166552</v>
          </cell>
        </row>
        <row r="7444">
          <cell r="H7444">
            <v>69.099999999999994</v>
          </cell>
          <cell r="AZ7444">
            <v>0.30520301834166552</v>
          </cell>
        </row>
        <row r="7445">
          <cell r="H7445">
            <v>69.099999999999994</v>
          </cell>
          <cell r="AZ7445">
            <v>0.24845576834166555</v>
          </cell>
        </row>
        <row r="7446">
          <cell r="H7446">
            <v>66</v>
          </cell>
          <cell r="AZ7446">
            <v>0.19931317694312684</v>
          </cell>
        </row>
        <row r="7447">
          <cell r="H7447">
            <v>62.1</v>
          </cell>
          <cell r="AZ7447">
            <v>0.11891333333333336</v>
          </cell>
        </row>
        <row r="7448">
          <cell r="H7448">
            <v>57.9</v>
          </cell>
          <cell r="AZ7448">
            <v>7.6403333333333337E-2</v>
          </cell>
        </row>
        <row r="7449">
          <cell r="H7449">
            <v>55</v>
          </cell>
          <cell r="AZ7449">
            <v>5.3283333333333328E-2</v>
          </cell>
        </row>
        <row r="7450">
          <cell r="H7450">
            <v>54</v>
          </cell>
          <cell r="AZ7450">
            <v>4.4983333333333334E-2</v>
          </cell>
        </row>
        <row r="7451">
          <cell r="H7451">
            <v>52</v>
          </cell>
          <cell r="AZ7451">
            <v>2.4333333333333335E-2</v>
          </cell>
        </row>
        <row r="7452">
          <cell r="H7452">
            <v>51.1</v>
          </cell>
          <cell r="AZ7452">
            <v>2.1383333333333338E-2</v>
          </cell>
        </row>
        <row r="7453">
          <cell r="H7453">
            <v>48.9</v>
          </cell>
          <cell r="AZ7453">
            <v>2.1083333333333332E-2</v>
          </cell>
        </row>
        <row r="7454">
          <cell r="H7454">
            <v>48</v>
          </cell>
          <cell r="AZ7454">
            <v>2.1583333333333333E-2</v>
          </cell>
        </row>
        <row r="7455">
          <cell r="H7455">
            <v>46.9</v>
          </cell>
          <cell r="AZ7455">
            <v>2.1083333333333332E-2</v>
          </cell>
        </row>
        <row r="7456">
          <cell r="H7456">
            <v>46</v>
          </cell>
          <cell r="AZ7456">
            <v>2.1083333333333332E-2</v>
          </cell>
        </row>
        <row r="7457">
          <cell r="H7457">
            <v>45</v>
          </cell>
          <cell r="AZ7457">
            <v>2.1083333333333332E-2</v>
          </cell>
        </row>
        <row r="7458">
          <cell r="H7458">
            <v>44.1</v>
          </cell>
          <cell r="AZ7458">
            <v>2.1083333333333332E-2</v>
          </cell>
        </row>
        <row r="7459">
          <cell r="H7459">
            <v>43</v>
          </cell>
          <cell r="AZ7459">
            <v>2.1583333333333333E-2</v>
          </cell>
        </row>
        <row r="7460">
          <cell r="H7460">
            <v>42.1</v>
          </cell>
          <cell r="AZ7460">
            <v>2.2083333333333333E-2</v>
          </cell>
        </row>
        <row r="7461">
          <cell r="H7461">
            <v>43</v>
          </cell>
          <cell r="AZ7461">
            <v>3.2333333333333332E-2</v>
          </cell>
        </row>
        <row r="7462">
          <cell r="H7462">
            <v>48</v>
          </cell>
          <cell r="AZ7462">
            <v>3.3633333333333335E-2</v>
          </cell>
        </row>
        <row r="7463">
          <cell r="H7463">
            <v>53.1</v>
          </cell>
          <cell r="AZ7463">
            <v>6.138993184634451E-2</v>
          </cell>
        </row>
        <row r="7464">
          <cell r="H7464">
            <v>57</v>
          </cell>
          <cell r="AZ7464">
            <v>0.10959262701363073</v>
          </cell>
        </row>
        <row r="7465">
          <cell r="H7465">
            <v>61</v>
          </cell>
          <cell r="AZ7465">
            <v>0.13865024783147459</v>
          </cell>
        </row>
        <row r="7466">
          <cell r="H7466">
            <v>64</v>
          </cell>
          <cell r="AZ7466">
            <v>0.19448296158612141</v>
          </cell>
        </row>
        <row r="7467">
          <cell r="H7467">
            <v>64.900000000000006</v>
          </cell>
          <cell r="AZ7467">
            <v>0.20463491325898395</v>
          </cell>
        </row>
        <row r="7468">
          <cell r="H7468">
            <v>66</v>
          </cell>
          <cell r="AZ7468">
            <v>0.27361471540466537</v>
          </cell>
        </row>
        <row r="7469">
          <cell r="H7469">
            <v>64.900000000000006</v>
          </cell>
          <cell r="AZ7469">
            <v>0.17285991325898395</v>
          </cell>
        </row>
        <row r="7470">
          <cell r="H7470">
            <v>62.1</v>
          </cell>
          <cell r="AZ7470">
            <v>0.14442218091697648</v>
          </cell>
        </row>
        <row r="7471">
          <cell r="H7471">
            <v>55.9</v>
          </cell>
          <cell r="AZ7471">
            <v>7.0553333333333329E-2</v>
          </cell>
        </row>
        <row r="7472">
          <cell r="H7472">
            <v>53.1</v>
          </cell>
          <cell r="AZ7472">
            <v>3.8963333333333343E-2</v>
          </cell>
        </row>
        <row r="7473">
          <cell r="H7473">
            <v>50</v>
          </cell>
          <cell r="AZ7473">
            <v>2.2083333333333333E-2</v>
          </cell>
        </row>
        <row r="7474">
          <cell r="H7474">
            <v>48.9</v>
          </cell>
          <cell r="AZ7474">
            <v>2.1583333333333333E-2</v>
          </cell>
        </row>
        <row r="7475">
          <cell r="H7475">
            <v>46.9</v>
          </cell>
          <cell r="AZ7475">
            <v>2.1333333333333336E-2</v>
          </cell>
        </row>
        <row r="7476">
          <cell r="H7476">
            <v>46.9</v>
          </cell>
          <cell r="AZ7476">
            <v>2.1083333333333332E-2</v>
          </cell>
        </row>
        <row r="7477">
          <cell r="H7477">
            <v>42.1</v>
          </cell>
          <cell r="AZ7477">
            <v>2.1083333333333332E-2</v>
          </cell>
        </row>
        <row r="7478">
          <cell r="H7478">
            <v>42.1</v>
          </cell>
          <cell r="AZ7478">
            <v>2.1583333333333333E-2</v>
          </cell>
        </row>
        <row r="7479">
          <cell r="H7479">
            <v>42.1</v>
          </cell>
          <cell r="AZ7479">
            <v>2.1083333333333332E-2</v>
          </cell>
        </row>
        <row r="7480">
          <cell r="H7480">
            <v>41</v>
          </cell>
          <cell r="AZ7480">
            <v>2.1083333333333332E-2</v>
          </cell>
        </row>
        <row r="7481">
          <cell r="H7481">
            <v>41</v>
          </cell>
          <cell r="AZ7481">
            <v>2.1083333333333332E-2</v>
          </cell>
        </row>
        <row r="7482">
          <cell r="H7482">
            <v>37.9</v>
          </cell>
          <cell r="AZ7482">
            <v>2.1083333333333332E-2</v>
          </cell>
        </row>
        <row r="7483">
          <cell r="H7483">
            <v>39.9</v>
          </cell>
          <cell r="AZ7483">
            <v>2.1583333333333333E-2</v>
          </cell>
        </row>
        <row r="7484">
          <cell r="H7484">
            <v>39.9</v>
          </cell>
          <cell r="AZ7484">
            <v>2.2083333333333333E-2</v>
          </cell>
        </row>
        <row r="7485">
          <cell r="H7485">
            <v>39.9</v>
          </cell>
          <cell r="AZ7485">
            <v>3.2333333333333332E-2</v>
          </cell>
        </row>
        <row r="7486">
          <cell r="H7486">
            <v>48.9</v>
          </cell>
          <cell r="AZ7486">
            <v>3.3633333333333335E-2</v>
          </cell>
        </row>
        <row r="7487">
          <cell r="H7487">
            <v>53.1</v>
          </cell>
          <cell r="AZ7487">
            <v>6.138993184634451E-2</v>
          </cell>
        </row>
        <row r="7488">
          <cell r="H7488">
            <v>59</v>
          </cell>
          <cell r="AZ7488">
            <v>0.13398296158612144</v>
          </cell>
        </row>
        <row r="7489">
          <cell r="H7489">
            <v>64</v>
          </cell>
          <cell r="AZ7489">
            <v>0.17043296158612145</v>
          </cell>
        </row>
        <row r="7490">
          <cell r="H7490">
            <v>66.900000000000006</v>
          </cell>
          <cell r="AZ7490">
            <v>0.28654525498662237</v>
          </cell>
        </row>
        <row r="7491">
          <cell r="H7491">
            <v>69.099999999999994</v>
          </cell>
          <cell r="AZ7491">
            <v>0.31516089334166558</v>
          </cell>
        </row>
        <row r="7492">
          <cell r="H7492">
            <v>71.099999999999994</v>
          </cell>
          <cell r="AZ7492">
            <v>0.34107065491069516</v>
          </cell>
        </row>
        <row r="7493">
          <cell r="H7493">
            <v>71.099999999999994</v>
          </cell>
          <cell r="AZ7493">
            <v>0.29264762606454126</v>
          </cell>
        </row>
        <row r="7494">
          <cell r="H7494">
            <v>70</v>
          </cell>
          <cell r="AZ7494">
            <v>0.27730272045579291</v>
          </cell>
        </row>
        <row r="7495">
          <cell r="H7495">
            <v>66.900000000000006</v>
          </cell>
          <cell r="AZ7495">
            <v>0.19443978426171532</v>
          </cell>
        </row>
        <row r="7496">
          <cell r="H7496">
            <v>62.1</v>
          </cell>
          <cell r="AZ7496">
            <v>0.10916333333333333</v>
          </cell>
        </row>
        <row r="7497">
          <cell r="H7497">
            <v>61</v>
          </cell>
          <cell r="AZ7497">
            <v>0.10008333333333333</v>
          </cell>
        </row>
        <row r="7498">
          <cell r="H7498">
            <v>59</v>
          </cell>
          <cell r="AZ7498">
            <v>8.3983333333333327E-2</v>
          </cell>
        </row>
        <row r="7499">
          <cell r="H7499">
            <v>57</v>
          </cell>
          <cell r="AZ7499">
            <v>3.9333333333333338E-2</v>
          </cell>
        </row>
        <row r="7500">
          <cell r="H7500">
            <v>54</v>
          </cell>
          <cell r="AZ7500">
            <v>3.008333333333333E-2</v>
          </cell>
        </row>
        <row r="7501">
          <cell r="H7501">
            <v>52</v>
          </cell>
          <cell r="AZ7501">
            <v>2.4083333333333332E-2</v>
          </cell>
        </row>
        <row r="7502">
          <cell r="H7502">
            <v>50</v>
          </cell>
          <cell r="AZ7502">
            <v>2.1583333333333333E-2</v>
          </cell>
        </row>
        <row r="7503">
          <cell r="H7503">
            <v>46.9</v>
          </cell>
          <cell r="AZ7503">
            <v>2.1083333333333332E-2</v>
          </cell>
        </row>
        <row r="7504">
          <cell r="H7504">
            <v>46</v>
          </cell>
          <cell r="AZ7504">
            <v>2.1083333333333332E-2</v>
          </cell>
        </row>
        <row r="7505">
          <cell r="H7505">
            <v>45</v>
          </cell>
          <cell r="AZ7505">
            <v>2.1083333333333332E-2</v>
          </cell>
        </row>
        <row r="7506">
          <cell r="H7506">
            <v>46</v>
          </cell>
          <cell r="AZ7506">
            <v>2.1083333333333332E-2</v>
          </cell>
        </row>
        <row r="7507">
          <cell r="H7507">
            <v>45</v>
          </cell>
          <cell r="AZ7507">
            <v>2.1583333333333333E-2</v>
          </cell>
        </row>
        <row r="7508">
          <cell r="H7508">
            <v>43</v>
          </cell>
          <cell r="AZ7508">
            <v>2.2083333333333333E-2</v>
          </cell>
        </row>
        <row r="7509">
          <cell r="H7509">
            <v>46.9</v>
          </cell>
          <cell r="AZ7509">
            <v>3.2333333333333332E-2</v>
          </cell>
        </row>
        <row r="7510">
          <cell r="H7510">
            <v>48</v>
          </cell>
          <cell r="AZ7510">
            <v>3.3633333333333335E-2</v>
          </cell>
        </row>
        <row r="7511">
          <cell r="H7511">
            <v>51.1</v>
          </cell>
          <cell r="AZ7511">
            <v>3.6341604708798034E-2</v>
          </cell>
        </row>
        <row r="7512">
          <cell r="H7512">
            <v>55.9</v>
          </cell>
          <cell r="AZ7512">
            <v>9.6082868649318434E-2</v>
          </cell>
        </row>
        <row r="7513">
          <cell r="H7513">
            <v>60.1</v>
          </cell>
          <cell r="AZ7513">
            <v>0.12901757125154897</v>
          </cell>
        </row>
        <row r="7514">
          <cell r="H7514">
            <v>63</v>
          </cell>
          <cell r="AZ7514">
            <v>0.18259448574969017</v>
          </cell>
        </row>
        <row r="7515">
          <cell r="H7515">
            <v>66.900000000000006</v>
          </cell>
          <cell r="AZ7515">
            <v>0.28604525498662242</v>
          </cell>
        </row>
        <row r="7516">
          <cell r="H7516">
            <v>68</v>
          </cell>
          <cell r="AZ7516">
            <v>0.30011157305605135</v>
          </cell>
        </row>
        <row r="7517">
          <cell r="H7517">
            <v>68</v>
          </cell>
          <cell r="AZ7517">
            <v>0.25344570767143593</v>
          </cell>
        </row>
        <row r="7518">
          <cell r="H7518">
            <v>69.099999999999994</v>
          </cell>
          <cell r="AZ7518">
            <v>0.26592151834166555</v>
          </cell>
        </row>
        <row r="7519">
          <cell r="H7519">
            <v>66</v>
          </cell>
          <cell r="AZ7519">
            <v>0.18298595932802822</v>
          </cell>
        </row>
        <row r="7520">
          <cell r="H7520">
            <v>63</v>
          </cell>
          <cell r="AZ7520">
            <v>0.11618333333333335</v>
          </cell>
        </row>
        <row r="7521">
          <cell r="H7521">
            <v>62.1</v>
          </cell>
          <cell r="AZ7521">
            <v>0.10866333333333335</v>
          </cell>
        </row>
        <row r="7522">
          <cell r="H7522">
            <v>59</v>
          </cell>
          <cell r="AZ7522">
            <v>8.3983333333333327E-2</v>
          </cell>
        </row>
        <row r="7523">
          <cell r="H7523">
            <v>57</v>
          </cell>
          <cell r="AZ7523">
            <v>3.9333333333333338E-2</v>
          </cell>
        </row>
        <row r="7524">
          <cell r="H7524">
            <v>57</v>
          </cell>
          <cell r="AZ7524">
            <v>3.9083333333333331E-2</v>
          </cell>
        </row>
        <row r="7525">
          <cell r="H7525">
            <v>57</v>
          </cell>
          <cell r="AZ7525">
            <v>3.9083333333333331E-2</v>
          </cell>
        </row>
        <row r="7526">
          <cell r="H7526">
            <v>57</v>
          </cell>
          <cell r="AZ7526">
            <v>3.9583333333333331E-2</v>
          </cell>
        </row>
        <row r="7527">
          <cell r="H7527">
            <v>55.9</v>
          </cell>
          <cell r="AZ7527">
            <v>3.5783333333333327E-2</v>
          </cell>
        </row>
        <row r="7528">
          <cell r="H7528">
            <v>55.9</v>
          </cell>
          <cell r="AZ7528">
            <v>3.5783333333333327E-2</v>
          </cell>
        </row>
        <row r="7529">
          <cell r="H7529">
            <v>55.9</v>
          </cell>
          <cell r="AZ7529">
            <v>3.5783333333333327E-2</v>
          </cell>
        </row>
        <row r="7530">
          <cell r="H7530">
            <v>53.1</v>
          </cell>
          <cell r="AZ7530">
            <v>2.7383333333333332E-2</v>
          </cell>
        </row>
        <row r="7531">
          <cell r="H7531">
            <v>53.1</v>
          </cell>
          <cell r="AZ7531">
            <v>3.7963333333333342E-2</v>
          </cell>
        </row>
        <row r="7532">
          <cell r="H7532">
            <v>52</v>
          </cell>
          <cell r="AZ7532">
            <v>2.9883333333333331E-2</v>
          </cell>
        </row>
        <row r="7533">
          <cell r="H7533">
            <v>53.1</v>
          </cell>
          <cell r="AZ7533">
            <v>4.4163333333333339E-2</v>
          </cell>
        </row>
        <row r="7534">
          <cell r="H7534">
            <v>55</v>
          </cell>
          <cell r="AZ7534">
            <v>7.5379244114002472E-2</v>
          </cell>
        </row>
        <row r="7535">
          <cell r="H7535">
            <v>55.9</v>
          </cell>
          <cell r="AZ7535">
            <v>8.7377868649318444E-2</v>
          </cell>
        </row>
        <row r="7536">
          <cell r="H7536">
            <v>59</v>
          </cell>
          <cell r="AZ7536">
            <v>0.12388296158612144</v>
          </cell>
        </row>
        <row r="7537">
          <cell r="H7537">
            <v>61</v>
          </cell>
          <cell r="AZ7537">
            <v>0.12965024783147461</v>
          </cell>
        </row>
        <row r="7538">
          <cell r="H7538">
            <v>62.1</v>
          </cell>
          <cell r="AZ7538">
            <v>0.16035218091697648</v>
          </cell>
        </row>
        <row r="7539">
          <cell r="H7539">
            <v>64</v>
          </cell>
          <cell r="AZ7539">
            <v>0.18163296158612147</v>
          </cell>
        </row>
        <row r="7540">
          <cell r="H7540">
            <v>66</v>
          </cell>
          <cell r="AZ7540">
            <v>0.25475827309697296</v>
          </cell>
        </row>
        <row r="7541">
          <cell r="H7541">
            <v>64.900000000000006</v>
          </cell>
          <cell r="AZ7541">
            <v>0.15059991325898395</v>
          </cell>
        </row>
        <row r="7542">
          <cell r="H7542">
            <v>63</v>
          </cell>
          <cell r="AZ7542">
            <v>0.12589448574969023</v>
          </cell>
        </row>
        <row r="7543">
          <cell r="H7543">
            <v>60.1</v>
          </cell>
          <cell r="AZ7543">
            <v>9.3563333333333359E-2</v>
          </cell>
        </row>
        <row r="7544">
          <cell r="H7544">
            <v>57.9</v>
          </cell>
          <cell r="AZ7544">
            <v>4.3283333333333333E-2</v>
          </cell>
        </row>
        <row r="7545">
          <cell r="H7545">
            <v>57</v>
          </cell>
          <cell r="AZ7545">
            <v>4.0083333333333332E-2</v>
          </cell>
        </row>
        <row r="7546">
          <cell r="H7546">
            <v>55</v>
          </cell>
          <cell r="AZ7546">
            <v>3.4083333333333334E-2</v>
          </cell>
        </row>
        <row r="7547">
          <cell r="H7547">
            <v>55</v>
          </cell>
          <cell r="AZ7547">
            <v>3.3583333333333333E-2</v>
          </cell>
        </row>
        <row r="7548">
          <cell r="H7548">
            <v>53.1</v>
          </cell>
          <cell r="AZ7548">
            <v>2.7883333333333333E-2</v>
          </cell>
        </row>
        <row r="7549">
          <cell r="H7549">
            <v>53.1</v>
          </cell>
          <cell r="AZ7549">
            <v>2.7883333333333333E-2</v>
          </cell>
        </row>
        <row r="7550">
          <cell r="H7550">
            <v>52</v>
          </cell>
          <cell r="AZ7550">
            <v>2.4583333333333332E-2</v>
          </cell>
        </row>
        <row r="7551">
          <cell r="H7551">
            <v>50</v>
          </cell>
          <cell r="AZ7551">
            <v>2.1083333333333332E-2</v>
          </cell>
        </row>
        <row r="7552">
          <cell r="H7552">
            <v>48.9</v>
          </cell>
          <cell r="AZ7552">
            <v>2.1083333333333332E-2</v>
          </cell>
        </row>
        <row r="7553">
          <cell r="H7553">
            <v>46.9</v>
          </cell>
          <cell r="AZ7553">
            <v>2.1083333333333332E-2</v>
          </cell>
        </row>
        <row r="7554">
          <cell r="H7554">
            <v>46</v>
          </cell>
          <cell r="AZ7554">
            <v>2.1083333333333332E-2</v>
          </cell>
        </row>
        <row r="7555">
          <cell r="H7555">
            <v>43</v>
          </cell>
          <cell r="AZ7555">
            <v>2.1583333333333333E-2</v>
          </cell>
        </row>
        <row r="7556">
          <cell r="H7556">
            <v>44.1</v>
          </cell>
          <cell r="AZ7556">
            <v>2.2083333333333333E-2</v>
          </cell>
        </row>
        <row r="7557">
          <cell r="H7557">
            <v>43</v>
          </cell>
          <cell r="AZ7557">
            <v>2.2583333333333334E-2</v>
          </cell>
        </row>
        <row r="7558">
          <cell r="H7558">
            <v>48</v>
          </cell>
          <cell r="AZ7558">
            <v>2.2583333333333334E-2</v>
          </cell>
        </row>
        <row r="7559">
          <cell r="H7559">
            <v>55.9</v>
          </cell>
          <cell r="AZ7559">
            <v>3.6783333333333328E-2</v>
          </cell>
        </row>
        <row r="7560">
          <cell r="H7560">
            <v>62.1</v>
          </cell>
          <cell r="AZ7560">
            <v>5.538333333333334E-2</v>
          </cell>
        </row>
        <row r="7561">
          <cell r="H7561">
            <v>66.900000000000006</v>
          </cell>
          <cell r="AZ7561">
            <v>8.6466091954023036E-2</v>
          </cell>
        </row>
        <row r="7562">
          <cell r="H7562">
            <v>70</v>
          </cell>
          <cell r="AZ7562">
            <v>0.22414184792219269</v>
          </cell>
        </row>
        <row r="7563">
          <cell r="H7563">
            <v>70</v>
          </cell>
          <cell r="AZ7563">
            <v>0.22364184792219266</v>
          </cell>
        </row>
        <row r="7564">
          <cell r="H7564">
            <v>70</v>
          </cell>
          <cell r="AZ7564">
            <v>0.22314184792219269</v>
          </cell>
        </row>
        <row r="7565">
          <cell r="H7565">
            <v>71.099999999999994</v>
          </cell>
          <cell r="AZ7565">
            <v>0.23714096728558787</v>
          </cell>
        </row>
        <row r="7566">
          <cell r="H7566">
            <v>66.900000000000006</v>
          </cell>
          <cell r="AZ7566">
            <v>0.18418978426171534</v>
          </cell>
        </row>
        <row r="7567">
          <cell r="H7567">
            <v>62.1</v>
          </cell>
          <cell r="AZ7567">
            <v>0.10916333333333333</v>
          </cell>
        </row>
        <row r="7568">
          <cell r="H7568">
            <v>57.9</v>
          </cell>
          <cell r="AZ7568">
            <v>7.6403333333333337E-2</v>
          </cell>
        </row>
        <row r="7569">
          <cell r="H7569">
            <v>55.9</v>
          </cell>
          <cell r="AZ7569">
            <v>6.0303333333333313E-2</v>
          </cell>
        </row>
        <row r="7570">
          <cell r="H7570">
            <v>54</v>
          </cell>
          <cell r="AZ7570">
            <v>4.5483333333333334E-2</v>
          </cell>
        </row>
        <row r="7571">
          <cell r="H7571">
            <v>52</v>
          </cell>
          <cell r="AZ7571">
            <v>2.9383333333333331E-2</v>
          </cell>
        </row>
        <row r="7572">
          <cell r="H7572">
            <v>48</v>
          </cell>
          <cell r="AZ7572">
            <v>2.1583333333333333E-2</v>
          </cell>
        </row>
        <row r="7573">
          <cell r="H7573">
            <v>46</v>
          </cell>
          <cell r="AZ7573">
            <v>2.1583333333333333E-2</v>
          </cell>
        </row>
        <row r="7574">
          <cell r="H7574">
            <v>44.1</v>
          </cell>
          <cell r="AZ7574">
            <v>2.1583333333333333E-2</v>
          </cell>
        </row>
        <row r="7575">
          <cell r="H7575">
            <v>44.1</v>
          </cell>
          <cell r="AZ7575">
            <v>2.1083333333333332E-2</v>
          </cell>
        </row>
        <row r="7576">
          <cell r="H7576">
            <v>43</v>
          </cell>
          <cell r="AZ7576">
            <v>2.1083333333333332E-2</v>
          </cell>
        </row>
        <row r="7577">
          <cell r="H7577">
            <v>45</v>
          </cell>
          <cell r="AZ7577">
            <v>2.1083333333333332E-2</v>
          </cell>
        </row>
        <row r="7578">
          <cell r="H7578">
            <v>46</v>
          </cell>
          <cell r="AZ7578">
            <v>2.1083333333333332E-2</v>
          </cell>
        </row>
        <row r="7579">
          <cell r="H7579">
            <v>45</v>
          </cell>
          <cell r="AZ7579">
            <v>2.1583333333333333E-2</v>
          </cell>
        </row>
        <row r="7580">
          <cell r="H7580">
            <v>45</v>
          </cell>
          <cell r="AZ7580">
            <v>2.2083333333333333E-2</v>
          </cell>
        </row>
        <row r="7581">
          <cell r="H7581">
            <v>46.9</v>
          </cell>
          <cell r="AZ7581">
            <v>2.2583333333333334E-2</v>
          </cell>
        </row>
        <row r="7582">
          <cell r="H7582">
            <v>50</v>
          </cell>
          <cell r="AZ7582">
            <v>2.2583333333333334E-2</v>
          </cell>
        </row>
        <row r="7583">
          <cell r="H7583">
            <v>53.1</v>
          </cell>
          <cell r="AZ7583">
            <v>2.8383333333333337E-2</v>
          </cell>
        </row>
        <row r="7584">
          <cell r="H7584">
            <v>57</v>
          </cell>
          <cell r="AZ7584">
            <v>4.0083333333333332E-2</v>
          </cell>
        </row>
        <row r="7585">
          <cell r="H7585">
            <v>62.1</v>
          </cell>
          <cell r="AZ7585">
            <v>5.5883333333333333E-2</v>
          </cell>
        </row>
        <row r="7586">
          <cell r="H7586">
            <v>64</v>
          </cell>
          <cell r="AZ7586">
            <v>6.1583333333333337E-2</v>
          </cell>
        </row>
        <row r="7587">
          <cell r="H7587">
            <v>66</v>
          </cell>
          <cell r="AZ7587">
            <v>7.5600574712643601E-2</v>
          </cell>
        </row>
        <row r="7588">
          <cell r="H7588">
            <v>68</v>
          </cell>
          <cell r="AZ7588">
            <v>9.8135057471264359E-2</v>
          </cell>
        </row>
        <row r="7589">
          <cell r="H7589">
            <v>66.900000000000006</v>
          </cell>
          <cell r="AZ7589">
            <v>8.5466091954023035E-2</v>
          </cell>
        </row>
        <row r="7590">
          <cell r="H7590">
            <v>64</v>
          </cell>
          <cell r="AZ7590">
            <v>6.108333333333333E-2</v>
          </cell>
        </row>
        <row r="7591">
          <cell r="H7591">
            <v>59</v>
          </cell>
          <cell r="AZ7591">
            <v>4.6583333333333338E-2</v>
          </cell>
        </row>
        <row r="7592">
          <cell r="H7592">
            <v>57</v>
          </cell>
          <cell r="AZ7592">
            <v>4.0583333333333332E-2</v>
          </cell>
        </row>
        <row r="7593">
          <cell r="H7593">
            <v>55</v>
          </cell>
          <cell r="AZ7593">
            <v>3.4083333333333334E-2</v>
          </cell>
        </row>
        <row r="7594">
          <cell r="H7594">
            <v>52</v>
          </cell>
          <cell r="AZ7594">
            <v>2.5083333333333336E-2</v>
          </cell>
        </row>
        <row r="7595">
          <cell r="H7595">
            <v>51.1</v>
          </cell>
          <cell r="AZ7595">
            <v>2.1883333333333338E-2</v>
          </cell>
        </row>
        <row r="7596">
          <cell r="H7596">
            <v>48</v>
          </cell>
          <cell r="AZ7596">
            <v>2.1583333333333333E-2</v>
          </cell>
        </row>
        <row r="7597">
          <cell r="H7597">
            <v>46.9</v>
          </cell>
          <cell r="AZ7597">
            <v>2.1583333333333333E-2</v>
          </cell>
        </row>
        <row r="7598">
          <cell r="H7598">
            <v>46</v>
          </cell>
          <cell r="AZ7598">
            <v>2.1583333333333333E-2</v>
          </cell>
        </row>
        <row r="7599">
          <cell r="H7599">
            <v>44.1</v>
          </cell>
          <cell r="AZ7599">
            <v>2.1083333333333332E-2</v>
          </cell>
        </row>
        <row r="7600">
          <cell r="H7600">
            <v>44.1</v>
          </cell>
          <cell r="AZ7600">
            <v>2.1083333333333332E-2</v>
          </cell>
        </row>
        <row r="7601">
          <cell r="H7601">
            <v>42.1</v>
          </cell>
          <cell r="AZ7601">
            <v>2.1083333333333332E-2</v>
          </cell>
        </row>
        <row r="7602">
          <cell r="H7602">
            <v>39.9</v>
          </cell>
          <cell r="AZ7602">
            <v>2.1083333333333332E-2</v>
          </cell>
        </row>
        <row r="7603">
          <cell r="H7603">
            <v>39</v>
          </cell>
          <cell r="AZ7603">
            <v>2.1583333333333333E-2</v>
          </cell>
        </row>
        <row r="7604">
          <cell r="H7604">
            <v>37.9</v>
          </cell>
          <cell r="AZ7604">
            <v>2.2083333333333333E-2</v>
          </cell>
        </row>
        <row r="7605">
          <cell r="H7605">
            <v>39</v>
          </cell>
          <cell r="AZ7605">
            <v>3.2333333333333332E-2</v>
          </cell>
        </row>
        <row r="7606">
          <cell r="H7606">
            <v>39.9</v>
          </cell>
          <cell r="AZ7606">
            <v>3.3633333333333335E-2</v>
          </cell>
        </row>
        <row r="7607">
          <cell r="H7607">
            <v>44.1</v>
          </cell>
          <cell r="AZ7607">
            <v>3.5083333333333334E-2</v>
          </cell>
        </row>
        <row r="7608">
          <cell r="H7608">
            <v>48.9</v>
          </cell>
          <cell r="AZ7608">
            <v>3.5083333333333334E-2</v>
          </cell>
        </row>
        <row r="7609">
          <cell r="H7609">
            <v>50</v>
          </cell>
          <cell r="AZ7609">
            <v>2.9083333333333333E-2</v>
          </cell>
        </row>
        <row r="7610">
          <cell r="H7610">
            <v>54</v>
          </cell>
          <cell r="AZ7610">
            <v>7.1738909541511756E-2</v>
          </cell>
        </row>
        <row r="7611">
          <cell r="H7611">
            <v>55.9</v>
          </cell>
          <cell r="AZ7611">
            <v>9.3877868649318449E-2</v>
          </cell>
        </row>
        <row r="7612">
          <cell r="H7612">
            <v>57.9</v>
          </cell>
          <cell r="AZ7612">
            <v>0.11699087980173481</v>
          </cell>
        </row>
        <row r="7613">
          <cell r="H7613">
            <v>57.9</v>
          </cell>
          <cell r="AZ7613">
            <v>9.8360879801734816E-2</v>
          </cell>
        </row>
        <row r="7614">
          <cell r="H7614">
            <v>55.9</v>
          </cell>
          <cell r="AZ7614">
            <v>7.6492868649318452E-2</v>
          </cell>
        </row>
        <row r="7615">
          <cell r="H7615">
            <v>54</v>
          </cell>
          <cell r="AZ7615">
            <v>5.5733333333333329E-2</v>
          </cell>
        </row>
        <row r="7616">
          <cell r="H7616">
            <v>51.1</v>
          </cell>
          <cell r="AZ7616">
            <v>2.3363333333333347E-2</v>
          </cell>
        </row>
        <row r="7617">
          <cell r="H7617">
            <v>50</v>
          </cell>
          <cell r="AZ7617">
            <v>2.2083333333333333E-2</v>
          </cell>
        </row>
        <row r="7618">
          <cell r="H7618">
            <v>48.9</v>
          </cell>
          <cell r="AZ7618">
            <v>2.1583333333333333E-2</v>
          </cell>
        </row>
        <row r="7619">
          <cell r="H7619">
            <v>46</v>
          </cell>
          <cell r="AZ7619">
            <v>2.1333333333333336E-2</v>
          </cell>
        </row>
        <row r="7620">
          <cell r="H7620">
            <v>45</v>
          </cell>
          <cell r="AZ7620">
            <v>2.1083333333333332E-2</v>
          </cell>
        </row>
        <row r="7621">
          <cell r="H7621">
            <v>43</v>
          </cell>
          <cell r="AZ7621">
            <v>2.1083333333333332E-2</v>
          </cell>
        </row>
        <row r="7622">
          <cell r="H7622">
            <v>43</v>
          </cell>
          <cell r="AZ7622">
            <v>2.1583333333333333E-2</v>
          </cell>
        </row>
        <row r="7623">
          <cell r="H7623">
            <v>43</v>
          </cell>
          <cell r="AZ7623">
            <v>2.1083333333333332E-2</v>
          </cell>
        </row>
        <row r="7624">
          <cell r="H7624">
            <v>42.1</v>
          </cell>
          <cell r="AZ7624">
            <v>2.1083333333333332E-2</v>
          </cell>
        </row>
        <row r="7625">
          <cell r="H7625">
            <v>42.1</v>
          </cell>
          <cell r="AZ7625">
            <v>2.1083333333333332E-2</v>
          </cell>
        </row>
        <row r="7626">
          <cell r="H7626">
            <v>39.9</v>
          </cell>
          <cell r="AZ7626">
            <v>2.1083333333333332E-2</v>
          </cell>
        </row>
        <row r="7627">
          <cell r="H7627">
            <v>39</v>
          </cell>
          <cell r="AZ7627">
            <v>2.1583333333333333E-2</v>
          </cell>
        </row>
        <row r="7628">
          <cell r="H7628">
            <v>37.9</v>
          </cell>
          <cell r="AZ7628">
            <v>2.2083333333333333E-2</v>
          </cell>
        </row>
        <row r="7629">
          <cell r="H7629">
            <v>35.1</v>
          </cell>
          <cell r="AZ7629">
            <v>3.2333333333333332E-2</v>
          </cell>
        </row>
        <row r="7630">
          <cell r="H7630">
            <v>48</v>
          </cell>
          <cell r="AZ7630">
            <v>3.3633333333333335E-2</v>
          </cell>
        </row>
        <row r="7631">
          <cell r="H7631">
            <v>53.1</v>
          </cell>
          <cell r="AZ7631">
            <v>6.138993184634451E-2</v>
          </cell>
        </row>
        <row r="7632">
          <cell r="H7632">
            <v>57</v>
          </cell>
          <cell r="AZ7632">
            <v>0.10959262701363073</v>
          </cell>
        </row>
        <row r="7633">
          <cell r="H7633">
            <v>59</v>
          </cell>
          <cell r="AZ7633">
            <v>0.11718296158612146</v>
          </cell>
        </row>
        <row r="7634">
          <cell r="H7634">
            <v>63</v>
          </cell>
          <cell r="AZ7634">
            <v>0.18259448574969017</v>
          </cell>
        </row>
        <row r="7635">
          <cell r="H7635">
            <v>64.900000000000006</v>
          </cell>
          <cell r="AZ7635">
            <v>0.20463491325898395</v>
          </cell>
        </row>
        <row r="7636">
          <cell r="H7636">
            <v>68</v>
          </cell>
          <cell r="AZ7636">
            <v>0.30011157305605135</v>
          </cell>
        </row>
        <row r="7637">
          <cell r="H7637">
            <v>66.900000000000006</v>
          </cell>
          <cell r="AZ7637">
            <v>0.2395028992173916</v>
          </cell>
        </row>
        <row r="7638">
          <cell r="H7638">
            <v>64</v>
          </cell>
          <cell r="AZ7638">
            <v>0.16278296158612146</v>
          </cell>
        </row>
        <row r="7639">
          <cell r="H7639">
            <v>59</v>
          </cell>
          <cell r="AZ7639">
            <v>9.4733333333333322E-2</v>
          </cell>
        </row>
        <row r="7640">
          <cell r="H7640">
            <v>55</v>
          </cell>
          <cell r="AZ7640">
            <v>5.3783333333333336E-2</v>
          </cell>
        </row>
        <row r="7641">
          <cell r="H7641">
            <v>53.1</v>
          </cell>
          <cell r="AZ7641">
            <v>3.8463333333333335E-2</v>
          </cell>
        </row>
        <row r="7642">
          <cell r="H7642">
            <v>50</v>
          </cell>
          <cell r="AZ7642">
            <v>2.1583333333333333E-2</v>
          </cell>
        </row>
        <row r="7643">
          <cell r="H7643">
            <v>46.9</v>
          </cell>
          <cell r="AZ7643">
            <v>2.1333333333333336E-2</v>
          </cell>
        </row>
        <row r="7644">
          <cell r="H7644">
            <v>46</v>
          </cell>
          <cell r="AZ7644">
            <v>2.1083333333333332E-2</v>
          </cell>
        </row>
        <row r="7645">
          <cell r="H7645">
            <v>45</v>
          </cell>
          <cell r="AZ7645">
            <v>2.1083333333333332E-2</v>
          </cell>
        </row>
        <row r="7646">
          <cell r="H7646">
            <v>44.1</v>
          </cell>
          <cell r="AZ7646">
            <v>2.1583333333333333E-2</v>
          </cell>
        </row>
        <row r="7647">
          <cell r="H7647">
            <v>45</v>
          </cell>
          <cell r="AZ7647">
            <v>2.1083333333333332E-2</v>
          </cell>
        </row>
        <row r="7648">
          <cell r="H7648">
            <v>45</v>
          </cell>
          <cell r="AZ7648">
            <v>2.1083333333333332E-2</v>
          </cell>
        </row>
        <row r="7649">
          <cell r="H7649">
            <v>44.1</v>
          </cell>
          <cell r="AZ7649">
            <v>2.1083333333333332E-2</v>
          </cell>
        </row>
        <row r="7650">
          <cell r="H7650">
            <v>44.1</v>
          </cell>
          <cell r="AZ7650">
            <v>2.1083333333333332E-2</v>
          </cell>
        </row>
        <row r="7651">
          <cell r="H7651">
            <v>41</v>
          </cell>
          <cell r="AZ7651">
            <v>2.1583333333333333E-2</v>
          </cell>
        </row>
        <row r="7652">
          <cell r="H7652">
            <v>39</v>
          </cell>
          <cell r="AZ7652">
            <v>2.2083333333333333E-2</v>
          </cell>
        </row>
        <row r="7653">
          <cell r="H7653">
            <v>42.1</v>
          </cell>
          <cell r="AZ7653">
            <v>3.2333333333333332E-2</v>
          </cell>
        </row>
        <row r="7654">
          <cell r="H7654">
            <v>46.9</v>
          </cell>
          <cell r="AZ7654">
            <v>3.3633333333333335E-2</v>
          </cell>
        </row>
        <row r="7655">
          <cell r="H7655">
            <v>55</v>
          </cell>
          <cell r="AZ7655">
            <v>8.4979244114002483E-2</v>
          </cell>
        </row>
        <row r="7656">
          <cell r="H7656">
            <v>63</v>
          </cell>
          <cell r="AZ7656">
            <v>0.1820944857496902</v>
          </cell>
        </row>
        <row r="7657">
          <cell r="H7657">
            <v>66</v>
          </cell>
          <cell r="AZ7657">
            <v>0.24079538848158838</v>
          </cell>
        </row>
        <row r="7658">
          <cell r="H7658">
            <v>68</v>
          </cell>
          <cell r="AZ7658">
            <v>0.30111157305605135</v>
          </cell>
        </row>
        <row r="7659">
          <cell r="H7659">
            <v>70</v>
          </cell>
          <cell r="AZ7659">
            <v>0.32705223968656211</v>
          </cell>
        </row>
        <row r="7660">
          <cell r="H7660">
            <v>71.099999999999994</v>
          </cell>
          <cell r="AZ7660">
            <v>0.34107065491069516</v>
          </cell>
        </row>
        <row r="7661">
          <cell r="H7661">
            <v>70</v>
          </cell>
          <cell r="AZ7661">
            <v>0.27875272045579291</v>
          </cell>
        </row>
        <row r="7662">
          <cell r="H7662">
            <v>68</v>
          </cell>
          <cell r="AZ7662">
            <v>0.25199570767143592</v>
          </cell>
        </row>
        <row r="7663">
          <cell r="H7663">
            <v>62.1</v>
          </cell>
          <cell r="AZ7663">
            <v>0.11891333333333336</v>
          </cell>
        </row>
        <row r="7664">
          <cell r="H7664">
            <v>57.9</v>
          </cell>
          <cell r="AZ7664">
            <v>7.6403333333333337E-2</v>
          </cell>
        </row>
        <row r="7665">
          <cell r="H7665">
            <v>55</v>
          </cell>
          <cell r="AZ7665">
            <v>5.3283333333333328E-2</v>
          </cell>
        </row>
        <row r="7666">
          <cell r="H7666">
            <v>54</v>
          </cell>
          <cell r="AZ7666">
            <v>4.4983333333333334E-2</v>
          </cell>
        </row>
        <row r="7667">
          <cell r="H7667">
            <v>55</v>
          </cell>
          <cell r="AZ7667">
            <v>3.3333333333333333E-2</v>
          </cell>
        </row>
        <row r="7668">
          <cell r="H7668">
            <v>54</v>
          </cell>
          <cell r="AZ7668">
            <v>3.008333333333333E-2</v>
          </cell>
        </row>
        <row r="7669">
          <cell r="H7669">
            <v>54</v>
          </cell>
          <cell r="AZ7669">
            <v>3.008333333333333E-2</v>
          </cell>
        </row>
        <row r="7670">
          <cell r="H7670">
            <v>53.1</v>
          </cell>
          <cell r="AZ7670">
            <v>2.7883333333333333E-2</v>
          </cell>
        </row>
        <row r="7671">
          <cell r="H7671">
            <v>53.1</v>
          </cell>
          <cell r="AZ7671">
            <v>2.7383333333333332E-2</v>
          </cell>
        </row>
        <row r="7672">
          <cell r="H7672">
            <v>51.1</v>
          </cell>
          <cell r="AZ7672">
            <v>2.1383333333333338E-2</v>
          </cell>
        </row>
        <row r="7673">
          <cell r="H7673">
            <v>48.9</v>
          </cell>
          <cell r="AZ7673">
            <v>2.1083333333333332E-2</v>
          </cell>
        </row>
        <row r="7674">
          <cell r="H7674">
            <v>48</v>
          </cell>
          <cell r="AZ7674">
            <v>2.1083333333333332E-2</v>
          </cell>
        </row>
        <row r="7675">
          <cell r="H7675">
            <v>50</v>
          </cell>
          <cell r="AZ7675">
            <v>2.1583333333333333E-2</v>
          </cell>
        </row>
        <row r="7676">
          <cell r="H7676">
            <v>50</v>
          </cell>
          <cell r="AZ7676">
            <v>2.2083333333333333E-2</v>
          </cell>
        </row>
        <row r="7677">
          <cell r="H7677">
            <v>48.9</v>
          </cell>
          <cell r="AZ7677">
            <v>3.2333333333333332E-2</v>
          </cell>
        </row>
        <row r="7678">
          <cell r="H7678">
            <v>50</v>
          </cell>
          <cell r="AZ7678">
            <v>3.3633333333333335E-2</v>
          </cell>
        </row>
        <row r="7679">
          <cell r="H7679">
            <v>51.1</v>
          </cell>
          <cell r="AZ7679">
            <v>3.6341604708798034E-2</v>
          </cell>
        </row>
        <row r="7680">
          <cell r="H7680">
            <v>52</v>
          </cell>
          <cell r="AZ7680">
            <v>4.7640954151177202E-2</v>
          </cell>
        </row>
        <row r="7681">
          <cell r="H7681">
            <v>55</v>
          </cell>
          <cell r="AZ7681">
            <v>0.11256242180046354</v>
          </cell>
        </row>
        <row r="7682">
          <cell r="H7682">
            <v>55</v>
          </cell>
          <cell r="AZ7682">
            <v>0.14894386413643695</v>
          </cell>
        </row>
        <row r="7683">
          <cell r="H7683">
            <v>59</v>
          </cell>
          <cell r="AZ7683">
            <v>0.19739527552413136</v>
          </cell>
        </row>
        <row r="7684">
          <cell r="H7684">
            <v>61</v>
          </cell>
          <cell r="AZ7684">
            <v>0.23769823493545086</v>
          </cell>
        </row>
        <row r="7685">
          <cell r="H7685">
            <v>62.1</v>
          </cell>
          <cell r="AZ7685">
            <v>0.21091861965395106</v>
          </cell>
        </row>
        <row r="7686">
          <cell r="H7686">
            <v>62.1</v>
          </cell>
          <cell r="AZ7686">
            <v>0.17980830366882092</v>
          </cell>
        </row>
        <row r="7687">
          <cell r="H7687">
            <v>59</v>
          </cell>
          <cell r="AZ7687">
            <v>0.11231787087798305</v>
          </cell>
        </row>
        <row r="7688">
          <cell r="H7688">
            <v>57.9</v>
          </cell>
          <cell r="AZ7688">
            <v>7.6403333333333337E-2</v>
          </cell>
        </row>
        <row r="7689">
          <cell r="H7689">
            <v>57</v>
          </cell>
          <cell r="AZ7689">
            <v>6.8883333333333324E-2</v>
          </cell>
        </row>
        <row r="7690">
          <cell r="H7690">
            <v>55.9</v>
          </cell>
          <cell r="AZ7690">
            <v>5.9803333333333319E-2</v>
          </cell>
        </row>
        <row r="7691">
          <cell r="H7691">
            <v>53.1</v>
          </cell>
          <cell r="AZ7691">
            <v>2.7633333333333336E-2</v>
          </cell>
        </row>
        <row r="7692">
          <cell r="H7692">
            <v>53.1</v>
          </cell>
          <cell r="AZ7692">
            <v>2.7383333333333332E-2</v>
          </cell>
        </row>
        <row r="7693">
          <cell r="H7693">
            <v>54</v>
          </cell>
          <cell r="AZ7693">
            <v>3.008333333333333E-2</v>
          </cell>
        </row>
        <row r="7694">
          <cell r="H7694">
            <v>53.1</v>
          </cell>
          <cell r="AZ7694">
            <v>2.7883333333333333E-2</v>
          </cell>
        </row>
        <row r="7695">
          <cell r="H7695">
            <v>50</v>
          </cell>
          <cell r="AZ7695">
            <v>2.1083333333333332E-2</v>
          </cell>
        </row>
        <row r="7696">
          <cell r="H7696">
            <v>48</v>
          </cell>
          <cell r="AZ7696">
            <v>2.1083333333333332E-2</v>
          </cell>
        </row>
        <row r="7697">
          <cell r="H7697">
            <v>46.9</v>
          </cell>
          <cell r="AZ7697">
            <v>2.1083333333333332E-2</v>
          </cell>
        </row>
        <row r="7698">
          <cell r="H7698">
            <v>45</v>
          </cell>
          <cell r="AZ7698">
            <v>2.1083333333333332E-2</v>
          </cell>
        </row>
        <row r="7699">
          <cell r="H7699">
            <v>46</v>
          </cell>
          <cell r="AZ7699">
            <v>2.1583333333333333E-2</v>
          </cell>
        </row>
        <row r="7700">
          <cell r="H7700">
            <v>45</v>
          </cell>
          <cell r="AZ7700">
            <v>2.2083333333333333E-2</v>
          </cell>
        </row>
        <row r="7701">
          <cell r="H7701">
            <v>45</v>
          </cell>
          <cell r="AZ7701">
            <v>2.778333333333333E-2</v>
          </cell>
        </row>
        <row r="7702">
          <cell r="H7702">
            <v>50</v>
          </cell>
          <cell r="AZ7702">
            <v>2.9083333333333333E-2</v>
          </cell>
        </row>
        <row r="7703">
          <cell r="H7703">
            <v>55</v>
          </cell>
          <cell r="AZ7703">
            <v>7.6679244114002482E-2</v>
          </cell>
        </row>
        <row r="7704">
          <cell r="H7704">
            <v>57.9</v>
          </cell>
          <cell r="AZ7704">
            <v>0.11099087980173479</v>
          </cell>
        </row>
        <row r="7705">
          <cell r="H7705">
            <v>60.1</v>
          </cell>
          <cell r="AZ7705">
            <v>0.12082757125154894</v>
          </cell>
        </row>
        <row r="7706">
          <cell r="H7706">
            <v>63</v>
          </cell>
          <cell r="AZ7706">
            <v>0.17069448574969021</v>
          </cell>
        </row>
        <row r="7707">
          <cell r="H7707">
            <v>64</v>
          </cell>
          <cell r="AZ7707">
            <v>0.18163296158612147</v>
          </cell>
        </row>
        <row r="7708">
          <cell r="H7708">
            <v>64.900000000000006</v>
          </cell>
          <cell r="AZ7708">
            <v>0.18812991325898396</v>
          </cell>
        </row>
        <row r="7709">
          <cell r="H7709">
            <v>64.900000000000006</v>
          </cell>
          <cell r="AZ7709">
            <v>0.15059991325898395</v>
          </cell>
        </row>
        <row r="7710">
          <cell r="H7710">
            <v>63</v>
          </cell>
          <cell r="AZ7710">
            <v>0.12589448574969023</v>
          </cell>
        </row>
        <row r="7711">
          <cell r="H7711">
            <v>57.9</v>
          </cell>
          <cell r="AZ7711">
            <v>7.6403333333333337E-2</v>
          </cell>
        </row>
        <row r="7712">
          <cell r="H7712">
            <v>55.9</v>
          </cell>
          <cell r="AZ7712">
            <v>3.7283333333333328E-2</v>
          </cell>
        </row>
        <row r="7713">
          <cell r="H7713">
            <v>51.1</v>
          </cell>
          <cell r="AZ7713">
            <v>2.2383333333333338E-2</v>
          </cell>
        </row>
        <row r="7714">
          <cell r="H7714">
            <v>51.1</v>
          </cell>
          <cell r="AZ7714">
            <v>2.2383333333333338E-2</v>
          </cell>
        </row>
        <row r="7715">
          <cell r="H7715">
            <v>48</v>
          </cell>
          <cell r="AZ7715">
            <v>2.1583333333333333E-2</v>
          </cell>
        </row>
        <row r="7716">
          <cell r="H7716">
            <v>46</v>
          </cell>
          <cell r="AZ7716">
            <v>2.1583333333333333E-2</v>
          </cell>
        </row>
        <row r="7717">
          <cell r="H7717">
            <v>44.1</v>
          </cell>
          <cell r="AZ7717">
            <v>2.1583333333333333E-2</v>
          </cell>
        </row>
        <row r="7718">
          <cell r="H7718">
            <v>41</v>
          </cell>
          <cell r="AZ7718">
            <v>2.1583333333333333E-2</v>
          </cell>
        </row>
        <row r="7719">
          <cell r="H7719">
            <v>41</v>
          </cell>
          <cell r="AZ7719">
            <v>2.1083333333333332E-2</v>
          </cell>
        </row>
        <row r="7720">
          <cell r="H7720">
            <v>42.1</v>
          </cell>
          <cell r="AZ7720">
            <v>2.1083333333333332E-2</v>
          </cell>
        </row>
        <row r="7721">
          <cell r="H7721">
            <v>41</v>
          </cell>
          <cell r="AZ7721">
            <v>2.1083333333333332E-2</v>
          </cell>
        </row>
        <row r="7722">
          <cell r="H7722">
            <v>41</v>
          </cell>
          <cell r="AZ7722">
            <v>2.1083333333333332E-2</v>
          </cell>
        </row>
        <row r="7723">
          <cell r="H7723">
            <v>39.9</v>
          </cell>
          <cell r="AZ7723">
            <v>2.1583333333333333E-2</v>
          </cell>
        </row>
        <row r="7724">
          <cell r="H7724">
            <v>39</v>
          </cell>
          <cell r="AZ7724">
            <v>2.2083333333333333E-2</v>
          </cell>
        </row>
        <row r="7725">
          <cell r="H7725">
            <v>39.9</v>
          </cell>
          <cell r="AZ7725">
            <v>2.2583333333333334E-2</v>
          </cell>
        </row>
        <row r="7726">
          <cell r="H7726">
            <v>46</v>
          </cell>
          <cell r="AZ7726">
            <v>2.2583333333333334E-2</v>
          </cell>
        </row>
        <row r="7727">
          <cell r="H7727">
            <v>54</v>
          </cell>
          <cell r="AZ7727">
            <v>3.1083333333333331E-2</v>
          </cell>
        </row>
        <row r="7728">
          <cell r="H7728">
            <v>60.1</v>
          </cell>
          <cell r="AZ7728">
            <v>4.9383333333333335E-2</v>
          </cell>
        </row>
        <row r="7729">
          <cell r="H7729">
            <v>64</v>
          </cell>
          <cell r="AZ7729">
            <v>6.1583333333333337E-2</v>
          </cell>
        </row>
        <row r="7730">
          <cell r="H7730">
            <v>66.900000000000006</v>
          </cell>
          <cell r="AZ7730">
            <v>0.18468978426171534</v>
          </cell>
        </row>
        <row r="7731">
          <cell r="H7731">
            <v>70</v>
          </cell>
          <cell r="AZ7731">
            <v>0.22364184792219266</v>
          </cell>
        </row>
        <row r="7732">
          <cell r="H7732">
            <v>70</v>
          </cell>
          <cell r="AZ7732">
            <v>0.22314184792219269</v>
          </cell>
        </row>
        <row r="7733">
          <cell r="H7733">
            <v>70</v>
          </cell>
          <cell r="AZ7733">
            <v>0.22314184792219269</v>
          </cell>
        </row>
        <row r="7734">
          <cell r="H7734">
            <v>68</v>
          </cell>
          <cell r="AZ7734">
            <v>0.19818890362511052</v>
          </cell>
        </row>
        <row r="7735">
          <cell r="H7735">
            <v>63</v>
          </cell>
          <cell r="AZ7735">
            <v>0.11618333333333335</v>
          </cell>
        </row>
        <row r="7736">
          <cell r="H7736">
            <v>59</v>
          </cell>
          <cell r="AZ7736">
            <v>8.4983333333333341E-2</v>
          </cell>
        </row>
        <row r="7737">
          <cell r="H7737">
            <v>55.9</v>
          </cell>
          <cell r="AZ7737">
            <v>6.0303333333333313E-2</v>
          </cell>
        </row>
        <row r="7738">
          <cell r="H7738">
            <v>54</v>
          </cell>
          <cell r="AZ7738">
            <v>4.5483333333333334E-2</v>
          </cell>
        </row>
        <row r="7739">
          <cell r="H7739">
            <v>52</v>
          </cell>
          <cell r="AZ7739">
            <v>2.9383333333333331E-2</v>
          </cell>
        </row>
        <row r="7740">
          <cell r="H7740">
            <v>54</v>
          </cell>
          <cell r="AZ7740">
            <v>4.4983333333333334E-2</v>
          </cell>
        </row>
        <row r="7741">
          <cell r="H7741">
            <v>51.1</v>
          </cell>
          <cell r="AZ7741">
            <v>2.2363333333333343E-2</v>
          </cell>
        </row>
        <row r="7742">
          <cell r="H7742">
            <v>55</v>
          </cell>
          <cell r="AZ7742">
            <v>3.3583333333333333E-2</v>
          </cell>
        </row>
        <row r="7743">
          <cell r="H7743">
            <v>50</v>
          </cell>
          <cell r="AZ7743">
            <v>2.1083333333333332E-2</v>
          </cell>
        </row>
        <row r="7744">
          <cell r="H7744">
            <v>48</v>
          </cell>
          <cell r="AZ7744">
            <v>2.1083333333333332E-2</v>
          </cell>
        </row>
        <row r="7745">
          <cell r="H7745">
            <v>46.9</v>
          </cell>
          <cell r="AZ7745">
            <v>2.1083333333333332E-2</v>
          </cell>
        </row>
        <row r="7746">
          <cell r="H7746">
            <v>46.9</v>
          </cell>
          <cell r="AZ7746">
            <v>2.1083333333333332E-2</v>
          </cell>
        </row>
        <row r="7747">
          <cell r="H7747">
            <v>50</v>
          </cell>
          <cell r="AZ7747">
            <v>2.1583333333333333E-2</v>
          </cell>
        </row>
        <row r="7748">
          <cell r="H7748">
            <v>53.1</v>
          </cell>
          <cell r="AZ7748">
            <v>2.8383333333333337E-2</v>
          </cell>
        </row>
        <row r="7749">
          <cell r="H7749">
            <v>52</v>
          </cell>
          <cell r="AZ7749">
            <v>2.5583333333333336E-2</v>
          </cell>
        </row>
        <row r="7750">
          <cell r="H7750">
            <v>54</v>
          </cell>
          <cell r="AZ7750">
            <v>4.6596617004352428E-2</v>
          </cell>
        </row>
        <row r="7751">
          <cell r="H7751">
            <v>55.9</v>
          </cell>
          <cell r="AZ7751">
            <v>6.1346617004352455E-2</v>
          </cell>
        </row>
        <row r="7752">
          <cell r="H7752">
            <v>57.9</v>
          </cell>
          <cell r="AZ7752">
            <v>7.1721617004352436E-2</v>
          </cell>
        </row>
        <row r="7753">
          <cell r="H7753">
            <v>63</v>
          </cell>
          <cell r="AZ7753">
            <v>9.7846617004352432E-2</v>
          </cell>
        </row>
        <row r="7754">
          <cell r="H7754">
            <v>66</v>
          </cell>
          <cell r="AZ7754">
            <v>0.12761385838366271</v>
          </cell>
        </row>
        <row r="7755">
          <cell r="H7755">
            <v>71.099999999999994</v>
          </cell>
          <cell r="AZ7755">
            <v>0.19767678941814548</v>
          </cell>
        </row>
        <row r="7756">
          <cell r="H7756">
            <v>75.900000000000006</v>
          </cell>
          <cell r="AZ7756">
            <v>0.24655954803883523</v>
          </cell>
        </row>
        <row r="7757">
          <cell r="H7757">
            <v>75</v>
          </cell>
          <cell r="AZ7757">
            <v>0.2308940307974558</v>
          </cell>
        </row>
        <row r="7758">
          <cell r="H7758">
            <v>73.900000000000006</v>
          </cell>
          <cell r="AZ7758">
            <v>0.21265006528021449</v>
          </cell>
        </row>
        <row r="7759">
          <cell r="H7759">
            <v>73</v>
          </cell>
          <cell r="AZ7759">
            <v>0.2027345480388352</v>
          </cell>
        </row>
        <row r="7760">
          <cell r="H7760">
            <v>71.099999999999994</v>
          </cell>
          <cell r="AZ7760">
            <v>0.18655178941814546</v>
          </cell>
        </row>
        <row r="7761">
          <cell r="H7761">
            <v>71.099999999999994</v>
          </cell>
          <cell r="AZ7761">
            <v>0.18605178941814549</v>
          </cell>
        </row>
        <row r="7762">
          <cell r="H7762">
            <v>70</v>
          </cell>
          <cell r="AZ7762">
            <v>0.17330782390090405</v>
          </cell>
        </row>
        <row r="7763">
          <cell r="H7763">
            <v>71.099999999999994</v>
          </cell>
          <cell r="AZ7763">
            <v>0.19080178941814543</v>
          </cell>
        </row>
        <row r="7764">
          <cell r="H7764">
            <v>71.099999999999994</v>
          </cell>
          <cell r="AZ7764">
            <v>0.19717678941814545</v>
          </cell>
        </row>
        <row r="7765">
          <cell r="H7765">
            <v>70</v>
          </cell>
          <cell r="AZ7765">
            <v>0.19005782390090412</v>
          </cell>
        </row>
        <row r="7766">
          <cell r="H7766">
            <v>66.900000000000006</v>
          </cell>
          <cell r="AZ7766">
            <v>0.15427937562504213</v>
          </cell>
        </row>
        <row r="7767">
          <cell r="H7767">
            <v>61</v>
          </cell>
          <cell r="AZ7767">
            <v>8.5596617004352449E-2</v>
          </cell>
        </row>
        <row r="7768">
          <cell r="H7768">
            <v>55.9</v>
          </cell>
          <cell r="AZ7768">
            <v>3.5783333333333327E-2</v>
          </cell>
        </row>
        <row r="7769">
          <cell r="H7769">
            <v>52</v>
          </cell>
          <cell r="AZ7769">
            <v>2.4083333333333332E-2</v>
          </cell>
        </row>
        <row r="7770">
          <cell r="H7770">
            <v>46.9</v>
          </cell>
          <cell r="AZ7770">
            <v>2.1083333333333332E-2</v>
          </cell>
        </row>
        <row r="7771">
          <cell r="H7771">
            <v>43</v>
          </cell>
          <cell r="AZ7771">
            <v>2.1583333333333333E-2</v>
          </cell>
        </row>
        <row r="7772">
          <cell r="H7772">
            <v>42.1</v>
          </cell>
          <cell r="AZ7772">
            <v>2.2083333333333333E-2</v>
          </cell>
        </row>
        <row r="7773">
          <cell r="H7773">
            <v>43</v>
          </cell>
          <cell r="AZ7773">
            <v>3.2333333333333332E-2</v>
          </cell>
        </row>
        <row r="7774">
          <cell r="H7774">
            <v>42.1</v>
          </cell>
          <cell r="AZ7774">
            <v>3.3633333333333335E-2</v>
          </cell>
        </row>
        <row r="7775">
          <cell r="H7775">
            <v>41</v>
          </cell>
          <cell r="AZ7775">
            <v>3.5083333333333334E-2</v>
          </cell>
        </row>
        <row r="7776">
          <cell r="H7776">
            <v>39.9</v>
          </cell>
          <cell r="AZ7776">
            <v>3.5083333333333334E-2</v>
          </cell>
        </row>
        <row r="7777">
          <cell r="H7777">
            <v>39</v>
          </cell>
          <cell r="AZ7777">
            <v>2.9083333333333333E-2</v>
          </cell>
        </row>
        <row r="7778">
          <cell r="H7778">
            <v>39.9</v>
          </cell>
          <cell r="AZ7778">
            <v>3.5583333333333328E-2</v>
          </cell>
        </row>
        <row r="7779">
          <cell r="H7779">
            <v>42.1</v>
          </cell>
          <cell r="AZ7779">
            <v>3.5083333333333334E-2</v>
          </cell>
        </row>
        <row r="7780">
          <cell r="H7780">
            <v>41</v>
          </cell>
          <cell r="AZ7780">
            <v>3.4583333333333334E-2</v>
          </cell>
        </row>
        <row r="7781">
          <cell r="H7781">
            <v>41</v>
          </cell>
          <cell r="AZ7781">
            <v>3.4583333333333334E-2</v>
          </cell>
        </row>
        <row r="7782">
          <cell r="H7782">
            <v>39.9</v>
          </cell>
          <cell r="AZ7782">
            <v>3.3133333333333334E-2</v>
          </cell>
        </row>
        <row r="7783">
          <cell r="H7783">
            <v>39.9</v>
          </cell>
          <cell r="AZ7783">
            <v>3.2333333333333332E-2</v>
          </cell>
        </row>
        <row r="7784">
          <cell r="H7784">
            <v>39</v>
          </cell>
          <cell r="AZ7784">
            <v>2.2583333333333334E-2</v>
          </cell>
        </row>
        <row r="7785">
          <cell r="H7785">
            <v>37.9</v>
          </cell>
          <cell r="AZ7785">
            <v>2.2083333333333333E-2</v>
          </cell>
        </row>
        <row r="7786">
          <cell r="H7786">
            <v>37.9</v>
          </cell>
          <cell r="AZ7786">
            <v>2.1583333333333333E-2</v>
          </cell>
        </row>
        <row r="7787">
          <cell r="H7787">
            <v>37.9</v>
          </cell>
          <cell r="AZ7787">
            <v>2.1333333333333336E-2</v>
          </cell>
        </row>
        <row r="7788">
          <cell r="H7788">
            <v>37</v>
          </cell>
          <cell r="AZ7788">
            <v>2.1083333333333332E-2</v>
          </cell>
        </row>
        <row r="7789">
          <cell r="H7789">
            <v>37</v>
          </cell>
          <cell r="AZ7789">
            <v>2.1083333333333332E-2</v>
          </cell>
        </row>
        <row r="7790">
          <cell r="H7790">
            <v>32</v>
          </cell>
          <cell r="AZ7790">
            <v>2.1583333333333333E-2</v>
          </cell>
        </row>
        <row r="7791">
          <cell r="H7791">
            <v>32</v>
          </cell>
          <cell r="AZ7791">
            <v>2.1083333333333332E-2</v>
          </cell>
        </row>
        <row r="7792">
          <cell r="H7792">
            <v>30</v>
          </cell>
          <cell r="AZ7792">
            <v>2.1083333333333332E-2</v>
          </cell>
        </row>
        <row r="7793">
          <cell r="H7793">
            <v>28.9</v>
          </cell>
          <cell r="AZ7793">
            <v>2.1083333333333332E-2</v>
          </cell>
        </row>
        <row r="7794">
          <cell r="H7794">
            <v>28</v>
          </cell>
          <cell r="AZ7794">
            <v>2.1083333333333332E-2</v>
          </cell>
        </row>
        <row r="7795">
          <cell r="H7795">
            <v>27</v>
          </cell>
          <cell r="AZ7795">
            <v>2.1583333333333333E-2</v>
          </cell>
        </row>
        <row r="7796">
          <cell r="H7796">
            <v>27</v>
          </cell>
          <cell r="AZ7796">
            <v>2.2083333333333333E-2</v>
          </cell>
        </row>
        <row r="7797">
          <cell r="H7797">
            <v>27</v>
          </cell>
          <cell r="AZ7797">
            <v>3.2333333333333332E-2</v>
          </cell>
        </row>
        <row r="7798">
          <cell r="H7798">
            <v>30.9</v>
          </cell>
          <cell r="AZ7798">
            <v>3.3633333333333335E-2</v>
          </cell>
        </row>
        <row r="7799">
          <cell r="H7799">
            <v>36</v>
          </cell>
          <cell r="AZ7799">
            <v>3.5083333333333334E-2</v>
          </cell>
        </row>
        <row r="7800">
          <cell r="H7800">
            <v>39.9</v>
          </cell>
          <cell r="AZ7800">
            <v>3.5083333333333334E-2</v>
          </cell>
        </row>
        <row r="7801">
          <cell r="H7801">
            <v>43</v>
          </cell>
          <cell r="AZ7801">
            <v>2.9083333333333333E-2</v>
          </cell>
        </row>
        <row r="7802">
          <cell r="H7802">
            <v>45</v>
          </cell>
          <cell r="AZ7802">
            <v>3.5583333333333328E-2</v>
          </cell>
        </row>
        <row r="7803">
          <cell r="H7803">
            <v>48</v>
          </cell>
          <cell r="AZ7803">
            <v>3.5083333333333334E-2</v>
          </cell>
        </row>
        <row r="7804">
          <cell r="H7804">
            <v>50</v>
          </cell>
          <cell r="AZ7804">
            <v>3.4583333333333334E-2</v>
          </cell>
        </row>
        <row r="7805">
          <cell r="H7805">
            <v>48.9</v>
          </cell>
          <cell r="AZ7805">
            <v>3.4583333333333334E-2</v>
          </cell>
        </row>
        <row r="7806">
          <cell r="H7806">
            <v>45</v>
          </cell>
          <cell r="AZ7806">
            <v>3.3133333333333334E-2</v>
          </cell>
        </row>
        <row r="7807">
          <cell r="H7807">
            <v>42.1</v>
          </cell>
          <cell r="AZ7807">
            <v>3.2333333333333332E-2</v>
          </cell>
        </row>
        <row r="7808">
          <cell r="H7808">
            <v>39.9</v>
          </cell>
          <cell r="AZ7808">
            <v>2.2583333333333334E-2</v>
          </cell>
        </row>
        <row r="7809">
          <cell r="H7809">
            <v>37.9</v>
          </cell>
          <cell r="AZ7809">
            <v>2.2083333333333333E-2</v>
          </cell>
        </row>
        <row r="7810">
          <cell r="H7810">
            <v>37</v>
          </cell>
          <cell r="AZ7810">
            <v>2.1583333333333333E-2</v>
          </cell>
        </row>
        <row r="7811">
          <cell r="H7811">
            <v>36</v>
          </cell>
          <cell r="AZ7811">
            <v>2.1333333333333336E-2</v>
          </cell>
        </row>
        <row r="7812">
          <cell r="H7812">
            <v>34</v>
          </cell>
          <cell r="AZ7812">
            <v>2.1083333333333332E-2</v>
          </cell>
        </row>
        <row r="7813">
          <cell r="H7813">
            <v>30.9</v>
          </cell>
          <cell r="AZ7813">
            <v>2.1083333333333332E-2</v>
          </cell>
        </row>
        <row r="7814">
          <cell r="H7814">
            <v>30</v>
          </cell>
          <cell r="AZ7814">
            <v>2.1583333333333333E-2</v>
          </cell>
        </row>
        <row r="7815">
          <cell r="H7815">
            <v>28</v>
          </cell>
          <cell r="AZ7815">
            <v>2.1083333333333332E-2</v>
          </cell>
        </row>
        <row r="7816">
          <cell r="H7816">
            <v>27</v>
          </cell>
          <cell r="AZ7816">
            <v>2.1083333333333332E-2</v>
          </cell>
        </row>
        <row r="7817">
          <cell r="H7817">
            <v>27</v>
          </cell>
          <cell r="AZ7817">
            <v>2.1083333333333332E-2</v>
          </cell>
        </row>
        <row r="7818">
          <cell r="H7818">
            <v>27</v>
          </cell>
          <cell r="AZ7818">
            <v>2.1083333333333332E-2</v>
          </cell>
        </row>
        <row r="7819">
          <cell r="H7819">
            <v>26.1</v>
          </cell>
          <cell r="AZ7819">
            <v>2.1583333333333333E-2</v>
          </cell>
        </row>
        <row r="7820">
          <cell r="H7820">
            <v>26.1</v>
          </cell>
          <cell r="AZ7820">
            <v>2.2083333333333333E-2</v>
          </cell>
        </row>
        <row r="7821">
          <cell r="H7821">
            <v>27</v>
          </cell>
          <cell r="AZ7821">
            <v>3.2333333333333332E-2</v>
          </cell>
        </row>
        <row r="7822">
          <cell r="H7822">
            <v>33.1</v>
          </cell>
          <cell r="AZ7822">
            <v>3.3633333333333335E-2</v>
          </cell>
        </row>
        <row r="7823">
          <cell r="H7823">
            <v>37.9</v>
          </cell>
          <cell r="AZ7823">
            <v>3.5083333333333334E-2</v>
          </cell>
        </row>
        <row r="7824">
          <cell r="H7824">
            <v>42.1</v>
          </cell>
          <cell r="AZ7824">
            <v>3.5083333333333334E-2</v>
          </cell>
        </row>
        <row r="7825">
          <cell r="H7825">
            <v>44.1</v>
          </cell>
          <cell r="AZ7825">
            <v>2.9083333333333333E-2</v>
          </cell>
        </row>
        <row r="7826">
          <cell r="H7826">
            <v>48</v>
          </cell>
          <cell r="AZ7826">
            <v>3.5583333333333328E-2</v>
          </cell>
        </row>
        <row r="7827">
          <cell r="H7827">
            <v>52</v>
          </cell>
          <cell r="AZ7827">
            <v>4.7640954151177202E-2</v>
          </cell>
        </row>
        <row r="7828">
          <cell r="H7828">
            <v>54</v>
          </cell>
          <cell r="AZ7828">
            <v>7.2088909541511773E-2</v>
          </cell>
        </row>
        <row r="7829">
          <cell r="H7829">
            <v>54</v>
          </cell>
          <cell r="AZ7829">
            <v>6.5338909541511767E-2</v>
          </cell>
        </row>
        <row r="7830">
          <cell r="H7830">
            <v>52</v>
          </cell>
          <cell r="AZ7830">
            <v>4.3440954151177207E-2</v>
          </cell>
        </row>
        <row r="7831">
          <cell r="H7831">
            <v>48</v>
          </cell>
          <cell r="AZ7831">
            <v>3.2333333333333332E-2</v>
          </cell>
        </row>
        <row r="7832">
          <cell r="H7832">
            <v>45</v>
          </cell>
          <cell r="AZ7832">
            <v>2.2583333333333334E-2</v>
          </cell>
        </row>
        <row r="7833">
          <cell r="H7833">
            <v>43</v>
          </cell>
          <cell r="AZ7833">
            <v>2.2083333333333333E-2</v>
          </cell>
        </row>
        <row r="7834">
          <cell r="H7834">
            <v>42.1</v>
          </cell>
          <cell r="AZ7834">
            <v>2.1583333333333333E-2</v>
          </cell>
        </row>
        <row r="7835">
          <cell r="H7835">
            <v>41</v>
          </cell>
          <cell r="AZ7835">
            <v>2.1333333333333336E-2</v>
          </cell>
        </row>
        <row r="7836">
          <cell r="H7836">
            <v>39</v>
          </cell>
          <cell r="AZ7836">
            <v>2.1083333333333332E-2</v>
          </cell>
        </row>
        <row r="7837">
          <cell r="H7837">
            <v>37.9</v>
          </cell>
          <cell r="AZ7837">
            <v>2.1083333333333332E-2</v>
          </cell>
        </row>
        <row r="7838">
          <cell r="H7838">
            <v>39</v>
          </cell>
          <cell r="AZ7838">
            <v>2.1583333333333333E-2</v>
          </cell>
        </row>
        <row r="7839">
          <cell r="H7839">
            <v>37</v>
          </cell>
          <cell r="AZ7839">
            <v>2.1083333333333332E-2</v>
          </cell>
        </row>
        <row r="7840">
          <cell r="H7840">
            <v>35.1</v>
          </cell>
          <cell r="AZ7840">
            <v>2.1083333333333332E-2</v>
          </cell>
        </row>
        <row r="7841">
          <cell r="H7841">
            <v>36</v>
          </cell>
          <cell r="AZ7841">
            <v>2.1083333333333332E-2</v>
          </cell>
        </row>
        <row r="7842">
          <cell r="H7842">
            <v>37</v>
          </cell>
          <cell r="AZ7842">
            <v>2.1083333333333332E-2</v>
          </cell>
        </row>
        <row r="7843">
          <cell r="H7843">
            <v>33.1</v>
          </cell>
          <cell r="AZ7843">
            <v>2.1583333333333333E-2</v>
          </cell>
        </row>
        <row r="7844">
          <cell r="H7844">
            <v>34</v>
          </cell>
          <cell r="AZ7844">
            <v>2.2083333333333333E-2</v>
          </cell>
        </row>
        <row r="7845">
          <cell r="H7845">
            <v>36</v>
          </cell>
          <cell r="AZ7845">
            <v>2.2583333333333334E-2</v>
          </cell>
        </row>
        <row r="7846">
          <cell r="H7846">
            <v>41</v>
          </cell>
          <cell r="AZ7846">
            <v>2.2583333333333334E-2</v>
          </cell>
        </row>
        <row r="7847">
          <cell r="H7847">
            <v>48.9</v>
          </cell>
          <cell r="AZ7847">
            <v>2.2083333333333333E-2</v>
          </cell>
        </row>
        <row r="7848">
          <cell r="H7848">
            <v>53.1</v>
          </cell>
          <cell r="AZ7848">
            <v>2.8383333333333337E-2</v>
          </cell>
        </row>
        <row r="7849">
          <cell r="H7849">
            <v>55</v>
          </cell>
          <cell r="AZ7849">
            <v>3.4583333333333334E-2</v>
          </cell>
        </row>
        <row r="7850">
          <cell r="H7850">
            <v>55.9</v>
          </cell>
          <cell r="AZ7850">
            <v>3.7283333333333328E-2</v>
          </cell>
        </row>
        <row r="7851">
          <cell r="H7851">
            <v>57</v>
          </cell>
          <cell r="AZ7851">
            <v>4.0083333333333332E-2</v>
          </cell>
        </row>
        <row r="7852">
          <cell r="H7852">
            <v>57</v>
          </cell>
          <cell r="AZ7852">
            <v>3.9583333333333331E-2</v>
          </cell>
        </row>
        <row r="7853">
          <cell r="H7853">
            <v>57.9</v>
          </cell>
          <cell r="AZ7853">
            <v>4.2283333333333332E-2</v>
          </cell>
        </row>
        <row r="7854">
          <cell r="H7854">
            <v>57</v>
          </cell>
          <cell r="AZ7854">
            <v>4.0083333333333332E-2</v>
          </cell>
        </row>
        <row r="7855">
          <cell r="H7855">
            <v>57</v>
          </cell>
          <cell r="AZ7855">
            <v>4.0583333333333332E-2</v>
          </cell>
        </row>
        <row r="7856">
          <cell r="H7856">
            <v>55.9</v>
          </cell>
          <cell r="AZ7856">
            <v>3.7283333333333328E-2</v>
          </cell>
        </row>
        <row r="7857">
          <cell r="H7857">
            <v>55</v>
          </cell>
          <cell r="AZ7857">
            <v>3.4083333333333334E-2</v>
          </cell>
        </row>
        <row r="7858">
          <cell r="H7858">
            <v>54</v>
          </cell>
          <cell r="AZ7858">
            <v>3.0583333333333337E-2</v>
          </cell>
        </row>
        <row r="7859">
          <cell r="H7859">
            <v>52</v>
          </cell>
          <cell r="AZ7859">
            <v>2.4333333333333335E-2</v>
          </cell>
        </row>
        <row r="7860">
          <cell r="H7860">
            <v>48.9</v>
          </cell>
          <cell r="AZ7860">
            <v>2.1083333333333332E-2</v>
          </cell>
        </row>
        <row r="7861">
          <cell r="H7861">
            <v>48</v>
          </cell>
          <cell r="AZ7861">
            <v>2.1083333333333332E-2</v>
          </cell>
        </row>
        <row r="7862">
          <cell r="H7862">
            <v>46.9</v>
          </cell>
          <cell r="AZ7862">
            <v>2.1583333333333333E-2</v>
          </cell>
        </row>
        <row r="7863">
          <cell r="H7863">
            <v>46.9</v>
          </cell>
          <cell r="AZ7863">
            <v>2.1083333333333332E-2</v>
          </cell>
        </row>
        <row r="7864">
          <cell r="H7864">
            <v>48</v>
          </cell>
          <cell r="AZ7864">
            <v>2.1083333333333332E-2</v>
          </cell>
        </row>
        <row r="7865">
          <cell r="H7865">
            <v>48</v>
          </cell>
          <cell r="AZ7865">
            <v>2.1083333333333332E-2</v>
          </cell>
        </row>
        <row r="7866">
          <cell r="H7866">
            <v>48</v>
          </cell>
          <cell r="AZ7866">
            <v>2.1083333333333332E-2</v>
          </cell>
        </row>
        <row r="7867">
          <cell r="H7867">
            <v>48</v>
          </cell>
          <cell r="AZ7867">
            <v>2.1583333333333333E-2</v>
          </cell>
        </row>
        <row r="7868">
          <cell r="H7868">
            <v>46.9</v>
          </cell>
          <cell r="AZ7868">
            <v>2.2083333333333333E-2</v>
          </cell>
        </row>
        <row r="7869">
          <cell r="H7869">
            <v>46.9</v>
          </cell>
          <cell r="AZ7869">
            <v>2.2583333333333334E-2</v>
          </cell>
        </row>
        <row r="7870">
          <cell r="H7870">
            <v>50</v>
          </cell>
          <cell r="AZ7870">
            <v>2.2583333333333334E-2</v>
          </cell>
        </row>
        <row r="7871">
          <cell r="H7871">
            <v>53.1</v>
          </cell>
          <cell r="AZ7871">
            <v>2.8383333333333337E-2</v>
          </cell>
        </row>
        <row r="7872">
          <cell r="H7872">
            <v>55.9</v>
          </cell>
          <cell r="AZ7872">
            <v>3.6783333333333328E-2</v>
          </cell>
        </row>
        <row r="7873">
          <cell r="H7873">
            <v>55</v>
          </cell>
          <cell r="AZ7873">
            <v>3.4583333333333334E-2</v>
          </cell>
        </row>
        <row r="7874">
          <cell r="H7874">
            <v>55</v>
          </cell>
          <cell r="AZ7874">
            <v>3.4583333333333334E-2</v>
          </cell>
        </row>
        <row r="7875">
          <cell r="H7875">
            <v>55.9</v>
          </cell>
          <cell r="AZ7875">
            <v>3.6783333333333328E-2</v>
          </cell>
        </row>
        <row r="7876">
          <cell r="H7876">
            <v>54</v>
          </cell>
          <cell r="AZ7876">
            <v>3.0583333333333337E-2</v>
          </cell>
        </row>
        <row r="7877">
          <cell r="H7877">
            <v>55</v>
          </cell>
          <cell r="AZ7877">
            <v>3.3583333333333333E-2</v>
          </cell>
        </row>
        <row r="7878">
          <cell r="H7878">
            <v>52</v>
          </cell>
          <cell r="AZ7878">
            <v>2.5083333333333336E-2</v>
          </cell>
        </row>
        <row r="7879">
          <cell r="H7879">
            <v>46.9</v>
          </cell>
          <cell r="AZ7879">
            <v>2.2583333333333334E-2</v>
          </cell>
        </row>
        <row r="7880">
          <cell r="H7880">
            <v>46</v>
          </cell>
          <cell r="AZ7880">
            <v>2.2583333333333334E-2</v>
          </cell>
        </row>
        <row r="7881">
          <cell r="H7881">
            <v>43</v>
          </cell>
          <cell r="AZ7881">
            <v>2.2083333333333333E-2</v>
          </cell>
        </row>
        <row r="7882">
          <cell r="H7882">
            <v>41</v>
          </cell>
          <cell r="AZ7882">
            <v>2.2083333333333333E-2</v>
          </cell>
        </row>
        <row r="7883">
          <cell r="H7883">
            <v>39.9</v>
          </cell>
          <cell r="AZ7883">
            <v>2.1583333333333333E-2</v>
          </cell>
        </row>
        <row r="7884">
          <cell r="H7884">
            <v>39</v>
          </cell>
          <cell r="AZ7884">
            <v>2.1583333333333333E-2</v>
          </cell>
        </row>
        <row r="7885">
          <cell r="H7885">
            <v>37.9</v>
          </cell>
          <cell r="AZ7885">
            <v>2.1583333333333333E-2</v>
          </cell>
        </row>
        <row r="7886">
          <cell r="H7886">
            <v>37</v>
          </cell>
          <cell r="AZ7886">
            <v>2.1583333333333333E-2</v>
          </cell>
        </row>
        <row r="7887">
          <cell r="H7887">
            <v>37</v>
          </cell>
          <cell r="AZ7887">
            <v>2.1083333333333332E-2</v>
          </cell>
        </row>
        <row r="7888">
          <cell r="H7888">
            <v>37</v>
          </cell>
          <cell r="AZ7888">
            <v>2.1083333333333332E-2</v>
          </cell>
        </row>
        <row r="7889">
          <cell r="H7889">
            <v>36</v>
          </cell>
          <cell r="AZ7889">
            <v>2.1083333333333332E-2</v>
          </cell>
        </row>
        <row r="7890">
          <cell r="H7890">
            <v>35.1</v>
          </cell>
          <cell r="AZ7890">
            <v>2.1083333333333332E-2</v>
          </cell>
        </row>
        <row r="7891">
          <cell r="H7891">
            <v>33.1</v>
          </cell>
          <cell r="AZ7891">
            <v>2.1583333333333333E-2</v>
          </cell>
        </row>
        <row r="7892">
          <cell r="H7892">
            <v>34</v>
          </cell>
          <cell r="AZ7892">
            <v>2.2083333333333333E-2</v>
          </cell>
        </row>
        <row r="7893">
          <cell r="H7893">
            <v>34</v>
          </cell>
          <cell r="AZ7893">
            <v>2.2583333333333334E-2</v>
          </cell>
        </row>
        <row r="7894">
          <cell r="H7894">
            <v>39.9</v>
          </cell>
          <cell r="AZ7894">
            <v>2.2583333333333334E-2</v>
          </cell>
        </row>
        <row r="7895">
          <cell r="H7895">
            <v>45</v>
          </cell>
          <cell r="AZ7895">
            <v>2.2083333333333333E-2</v>
          </cell>
        </row>
        <row r="7896">
          <cell r="H7896">
            <v>51.1</v>
          </cell>
          <cell r="AZ7896">
            <v>2.2383333333333338E-2</v>
          </cell>
        </row>
        <row r="7897">
          <cell r="H7897">
            <v>54</v>
          </cell>
          <cell r="AZ7897">
            <v>3.1583333333333338E-2</v>
          </cell>
        </row>
        <row r="7898">
          <cell r="H7898">
            <v>57</v>
          </cell>
          <cell r="AZ7898">
            <v>6.9383333333333339E-2</v>
          </cell>
        </row>
        <row r="7899">
          <cell r="H7899">
            <v>61</v>
          </cell>
          <cell r="AZ7899">
            <v>0.10008333333333333</v>
          </cell>
        </row>
        <row r="7900">
          <cell r="H7900">
            <v>63</v>
          </cell>
          <cell r="AZ7900">
            <v>0.11518333333333336</v>
          </cell>
        </row>
        <row r="7901">
          <cell r="H7901">
            <v>63</v>
          </cell>
          <cell r="AZ7901">
            <v>0.11518333333333336</v>
          </cell>
        </row>
        <row r="7902">
          <cell r="H7902">
            <v>60.1</v>
          </cell>
          <cell r="AZ7902">
            <v>9.3063333333333345E-2</v>
          </cell>
        </row>
        <row r="7903">
          <cell r="H7903">
            <v>57</v>
          </cell>
          <cell r="AZ7903">
            <v>6.9383333333333339E-2</v>
          </cell>
        </row>
        <row r="7904">
          <cell r="H7904">
            <v>55</v>
          </cell>
          <cell r="AZ7904">
            <v>5.3783333333333336E-2</v>
          </cell>
        </row>
        <row r="7905">
          <cell r="H7905">
            <v>51.1</v>
          </cell>
          <cell r="AZ7905">
            <v>2.2863333333333347E-2</v>
          </cell>
        </row>
        <row r="7906">
          <cell r="H7906">
            <v>51.1</v>
          </cell>
          <cell r="AZ7906">
            <v>2.2863333333333347E-2</v>
          </cell>
        </row>
        <row r="7907">
          <cell r="H7907">
            <v>48</v>
          </cell>
          <cell r="AZ7907">
            <v>2.1583333333333333E-2</v>
          </cell>
        </row>
        <row r="7908">
          <cell r="H7908">
            <v>46.9</v>
          </cell>
          <cell r="AZ7908">
            <v>2.1583333333333333E-2</v>
          </cell>
        </row>
        <row r="7909">
          <cell r="H7909">
            <v>48</v>
          </cell>
          <cell r="AZ7909">
            <v>2.1583333333333333E-2</v>
          </cell>
        </row>
        <row r="7910">
          <cell r="H7910">
            <v>45</v>
          </cell>
          <cell r="AZ7910">
            <v>2.1583333333333333E-2</v>
          </cell>
        </row>
        <row r="7911">
          <cell r="H7911">
            <v>42.1</v>
          </cell>
          <cell r="AZ7911">
            <v>2.1083333333333332E-2</v>
          </cell>
        </row>
        <row r="7912">
          <cell r="H7912">
            <v>43</v>
          </cell>
          <cell r="AZ7912">
            <v>2.1083333333333332E-2</v>
          </cell>
        </row>
        <row r="7913">
          <cell r="H7913">
            <v>39.9</v>
          </cell>
          <cell r="AZ7913">
            <v>2.1083333333333332E-2</v>
          </cell>
        </row>
        <row r="7914">
          <cell r="H7914">
            <v>37.9</v>
          </cell>
          <cell r="AZ7914">
            <v>2.1083333333333332E-2</v>
          </cell>
        </row>
        <row r="7915">
          <cell r="H7915">
            <v>37.9</v>
          </cell>
          <cell r="AZ7915">
            <v>2.1583333333333333E-2</v>
          </cell>
        </row>
        <row r="7916">
          <cell r="H7916">
            <v>37</v>
          </cell>
          <cell r="AZ7916">
            <v>2.2083333333333333E-2</v>
          </cell>
        </row>
        <row r="7917">
          <cell r="H7917">
            <v>37.9</v>
          </cell>
          <cell r="AZ7917">
            <v>2.2583333333333334E-2</v>
          </cell>
        </row>
        <row r="7918">
          <cell r="H7918">
            <v>41</v>
          </cell>
          <cell r="AZ7918">
            <v>2.2583333333333334E-2</v>
          </cell>
        </row>
        <row r="7919">
          <cell r="H7919">
            <v>46.9</v>
          </cell>
          <cell r="AZ7919">
            <v>2.2083333333333333E-2</v>
          </cell>
        </row>
        <row r="7920">
          <cell r="H7920">
            <v>54</v>
          </cell>
          <cell r="AZ7920">
            <v>3.1083333333333331E-2</v>
          </cell>
        </row>
        <row r="7921">
          <cell r="H7921">
            <v>60.1</v>
          </cell>
          <cell r="AZ7921">
            <v>4.9883333333333342E-2</v>
          </cell>
        </row>
        <row r="7922">
          <cell r="H7922">
            <v>63</v>
          </cell>
          <cell r="AZ7922">
            <v>5.8583333333333341E-2</v>
          </cell>
        </row>
        <row r="7923">
          <cell r="H7923">
            <v>66.900000000000006</v>
          </cell>
          <cell r="AZ7923">
            <v>8.5966091954023036E-2</v>
          </cell>
        </row>
        <row r="7924">
          <cell r="H7924">
            <v>68</v>
          </cell>
          <cell r="AZ7924">
            <v>9.8135057471264359E-2</v>
          </cell>
        </row>
        <row r="7925">
          <cell r="H7925">
            <v>68</v>
          </cell>
          <cell r="AZ7925">
            <v>9.8135057471264359E-2</v>
          </cell>
        </row>
        <row r="7926">
          <cell r="H7926">
            <v>66</v>
          </cell>
          <cell r="AZ7926">
            <v>7.5600574712643601E-2</v>
          </cell>
        </row>
        <row r="7927">
          <cell r="H7927">
            <v>63</v>
          </cell>
          <cell r="AZ7927">
            <v>5.8583333333333341E-2</v>
          </cell>
        </row>
        <row r="7928">
          <cell r="H7928">
            <v>62.1</v>
          </cell>
          <cell r="AZ7928">
            <v>5.5883333333333333E-2</v>
          </cell>
        </row>
        <row r="7929">
          <cell r="H7929">
            <v>57.9</v>
          </cell>
          <cell r="AZ7929">
            <v>4.2783333333333333E-2</v>
          </cell>
        </row>
        <row r="7930">
          <cell r="H7930">
            <v>57</v>
          </cell>
          <cell r="AZ7930">
            <v>4.0083333333333332E-2</v>
          </cell>
        </row>
        <row r="7931">
          <cell r="H7931">
            <v>57</v>
          </cell>
          <cell r="AZ7931">
            <v>3.9583333333333331E-2</v>
          </cell>
        </row>
        <row r="7932">
          <cell r="H7932">
            <v>57.9</v>
          </cell>
          <cell r="AZ7932">
            <v>4.2283333333333332E-2</v>
          </cell>
        </row>
        <row r="7933">
          <cell r="H7933">
            <v>57.9</v>
          </cell>
          <cell r="AZ7933">
            <v>4.2283333333333332E-2</v>
          </cell>
        </row>
        <row r="7934">
          <cell r="H7934">
            <v>57</v>
          </cell>
          <cell r="AZ7934">
            <v>3.9583333333333331E-2</v>
          </cell>
        </row>
        <row r="7935">
          <cell r="H7935">
            <v>55</v>
          </cell>
          <cell r="AZ7935">
            <v>3.3083333333333333E-2</v>
          </cell>
        </row>
        <row r="7936">
          <cell r="H7936">
            <v>57</v>
          </cell>
          <cell r="AZ7936">
            <v>4.9596617004352417E-2</v>
          </cell>
        </row>
        <row r="7937">
          <cell r="H7937">
            <v>57.9</v>
          </cell>
          <cell r="AZ7937">
            <v>6.1221617004352462E-2</v>
          </cell>
        </row>
        <row r="7938">
          <cell r="H7938">
            <v>59</v>
          </cell>
          <cell r="AZ7938">
            <v>7.4096617004352425E-2</v>
          </cell>
        </row>
        <row r="7939">
          <cell r="H7939">
            <v>63</v>
          </cell>
          <cell r="AZ7939">
            <v>0.23254287087798298</v>
          </cell>
        </row>
        <row r="7940">
          <cell r="H7940">
            <v>64</v>
          </cell>
          <cell r="AZ7940">
            <v>0.24149287087798305</v>
          </cell>
        </row>
        <row r="7941">
          <cell r="H7941">
            <v>64</v>
          </cell>
          <cell r="AZ7941">
            <v>0.26766787087798299</v>
          </cell>
        </row>
        <row r="7942">
          <cell r="H7942">
            <v>64</v>
          </cell>
          <cell r="AZ7942">
            <v>0.37526209508495301</v>
          </cell>
        </row>
        <row r="7943">
          <cell r="H7943">
            <v>64.900000000000006</v>
          </cell>
          <cell r="AZ7943">
            <v>0.40030096537441712</v>
          </cell>
        </row>
        <row r="7944">
          <cell r="H7944">
            <v>66.900000000000006</v>
          </cell>
          <cell r="AZ7944">
            <v>0.36865456888470621</v>
          </cell>
        </row>
        <row r="7945">
          <cell r="H7945">
            <v>70</v>
          </cell>
          <cell r="AZ7945">
            <v>0.35645209863027588</v>
          </cell>
        </row>
        <row r="7946">
          <cell r="H7946">
            <v>72</v>
          </cell>
          <cell r="AZ7946">
            <v>0.4251303168541547</v>
          </cell>
        </row>
        <row r="7947">
          <cell r="H7947">
            <v>72</v>
          </cell>
          <cell r="AZ7947">
            <v>0.42463031685415475</v>
          </cell>
        </row>
        <row r="7948">
          <cell r="H7948">
            <v>72</v>
          </cell>
          <cell r="AZ7948">
            <v>0.4241303168541547</v>
          </cell>
        </row>
        <row r="7949">
          <cell r="H7949">
            <v>72</v>
          </cell>
          <cell r="AZ7949">
            <v>0.37121286133216636</v>
          </cell>
        </row>
        <row r="7950">
          <cell r="H7950">
            <v>72</v>
          </cell>
          <cell r="AZ7950">
            <v>0.35768628020350157</v>
          </cell>
        </row>
        <row r="7951">
          <cell r="H7951">
            <v>71.099999999999994</v>
          </cell>
          <cell r="AZ7951">
            <v>0.33820480863672309</v>
          </cell>
        </row>
        <row r="7952">
          <cell r="H7952">
            <v>70</v>
          </cell>
          <cell r="AZ7952">
            <v>0.31452584311948173</v>
          </cell>
        </row>
        <row r="7953">
          <cell r="H7953">
            <v>69.099999999999994</v>
          </cell>
          <cell r="AZ7953">
            <v>0.30250186433964094</v>
          </cell>
        </row>
        <row r="7954">
          <cell r="H7954">
            <v>66.900000000000006</v>
          </cell>
          <cell r="AZ7954">
            <v>0.27396854868977366</v>
          </cell>
        </row>
        <row r="7955">
          <cell r="H7955">
            <v>64.900000000000006</v>
          </cell>
          <cell r="AZ7955">
            <v>0.13172161700435242</v>
          </cell>
        </row>
        <row r="7956">
          <cell r="H7956">
            <v>66</v>
          </cell>
          <cell r="AZ7956">
            <v>0.1433638583836627</v>
          </cell>
        </row>
        <row r="7957">
          <cell r="H7957">
            <v>66</v>
          </cell>
          <cell r="AZ7957">
            <v>0.1433638583836627</v>
          </cell>
        </row>
        <row r="7958">
          <cell r="H7958">
            <v>64.900000000000006</v>
          </cell>
          <cell r="AZ7958">
            <v>0.13197161700435242</v>
          </cell>
        </row>
        <row r="7959">
          <cell r="H7959">
            <v>62.1</v>
          </cell>
          <cell r="AZ7959">
            <v>9.3596617004352456E-2</v>
          </cell>
        </row>
        <row r="7960">
          <cell r="H7960">
            <v>57.9</v>
          </cell>
          <cell r="AZ7960">
            <v>5.709661700435243E-2</v>
          </cell>
        </row>
        <row r="7961">
          <cell r="H7961">
            <v>55</v>
          </cell>
          <cell r="AZ7961">
            <v>4.3596617004352453E-2</v>
          </cell>
        </row>
        <row r="7962">
          <cell r="H7962">
            <v>54</v>
          </cell>
          <cell r="AZ7962">
            <v>3.008333333333333E-2</v>
          </cell>
        </row>
        <row r="7963">
          <cell r="H7963">
            <v>53.1</v>
          </cell>
          <cell r="AZ7963">
            <v>3.7963333333333342E-2</v>
          </cell>
        </row>
        <row r="7964">
          <cell r="H7964">
            <v>51.1</v>
          </cell>
          <cell r="AZ7964">
            <v>2.2863333333333347E-2</v>
          </cell>
        </row>
        <row r="7965">
          <cell r="H7965">
            <v>51.1</v>
          </cell>
          <cell r="AZ7965">
            <v>3.3141604708798025E-2</v>
          </cell>
        </row>
        <row r="7966">
          <cell r="H7966">
            <v>50</v>
          </cell>
          <cell r="AZ7966">
            <v>3.3633333333333335E-2</v>
          </cell>
        </row>
        <row r="7967">
          <cell r="H7967">
            <v>53.1</v>
          </cell>
          <cell r="AZ7967">
            <v>6.138993184634451E-2</v>
          </cell>
        </row>
        <row r="7968">
          <cell r="H7968">
            <v>55.9</v>
          </cell>
          <cell r="AZ7968">
            <v>9.6082868649318434E-2</v>
          </cell>
        </row>
        <row r="7969">
          <cell r="H7969">
            <v>57</v>
          </cell>
          <cell r="AZ7969">
            <v>9.5492627013630718E-2</v>
          </cell>
        </row>
        <row r="7970">
          <cell r="H7970">
            <v>60.1</v>
          </cell>
          <cell r="AZ7970">
            <v>0.14780257125154894</v>
          </cell>
        </row>
        <row r="7971">
          <cell r="H7971">
            <v>63</v>
          </cell>
          <cell r="AZ7971">
            <v>0.1820944857496902</v>
          </cell>
        </row>
        <row r="7972">
          <cell r="H7972">
            <v>62.1</v>
          </cell>
          <cell r="AZ7972">
            <v>0.17084718091697651</v>
          </cell>
        </row>
        <row r="7973">
          <cell r="H7973">
            <v>62.1</v>
          </cell>
          <cell r="AZ7973">
            <v>0.14587218091697648</v>
          </cell>
        </row>
        <row r="7974">
          <cell r="H7974">
            <v>59</v>
          </cell>
          <cell r="AZ7974">
            <v>0.11403296158612146</v>
          </cell>
        </row>
        <row r="7975">
          <cell r="H7975">
            <v>55</v>
          </cell>
          <cell r="AZ7975">
            <v>6.3533333333333331E-2</v>
          </cell>
        </row>
        <row r="7976">
          <cell r="H7976">
            <v>53.1</v>
          </cell>
          <cell r="AZ7976">
            <v>3.8963333333333343E-2</v>
          </cell>
        </row>
        <row r="7977">
          <cell r="H7977">
            <v>51.1</v>
          </cell>
          <cell r="AZ7977">
            <v>2.2863333333333347E-2</v>
          </cell>
        </row>
        <row r="7978">
          <cell r="H7978">
            <v>48.9</v>
          </cell>
          <cell r="AZ7978">
            <v>2.1583333333333333E-2</v>
          </cell>
        </row>
        <row r="7979">
          <cell r="H7979">
            <v>46.9</v>
          </cell>
          <cell r="AZ7979">
            <v>2.1333333333333336E-2</v>
          </cell>
        </row>
        <row r="7980">
          <cell r="H7980">
            <v>46</v>
          </cell>
          <cell r="AZ7980">
            <v>2.1083333333333332E-2</v>
          </cell>
        </row>
        <row r="7981">
          <cell r="H7981">
            <v>45</v>
          </cell>
          <cell r="AZ7981">
            <v>2.1083333333333332E-2</v>
          </cell>
        </row>
        <row r="7982">
          <cell r="H7982">
            <v>44.1</v>
          </cell>
          <cell r="AZ7982">
            <v>2.1583333333333333E-2</v>
          </cell>
        </row>
        <row r="7983">
          <cell r="H7983">
            <v>44.1</v>
          </cell>
          <cell r="AZ7983">
            <v>2.1083333333333332E-2</v>
          </cell>
        </row>
        <row r="7984">
          <cell r="H7984">
            <v>43</v>
          </cell>
          <cell r="AZ7984">
            <v>2.1083333333333332E-2</v>
          </cell>
        </row>
        <row r="7985">
          <cell r="H7985">
            <v>41</v>
          </cell>
          <cell r="AZ7985">
            <v>2.1083333333333332E-2</v>
          </cell>
        </row>
        <row r="7986">
          <cell r="H7986">
            <v>41</v>
          </cell>
          <cell r="AZ7986">
            <v>2.1083333333333332E-2</v>
          </cell>
        </row>
        <row r="7987">
          <cell r="H7987">
            <v>42.1</v>
          </cell>
          <cell r="AZ7987">
            <v>2.1583333333333333E-2</v>
          </cell>
        </row>
        <row r="7988">
          <cell r="H7988">
            <v>42.1</v>
          </cell>
          <cell r="AZ7988">
            <v>2.2083333333333333E-2</v>
          </cell>
        </row>
        <row r="7989">
          <cell r="H7989">
            <v>43</v>
          </cell>
          <cell r="AZ7989">
            <v>3.2333333333333332E-2</v>
          </cell>
        </row>
        <row r="7990">
          <cell r="H7990">
            <v>46</v>
          </cell>
          <cell r="AZ7990">
            <v>3.3633333333333335E-2</v>
          </cell>
        </row>
        <row r="7991">
          <cell r="H7991">
            <v>48.9</v>
          </cell>
          <cell r="AZ7991">
            <v>3.5083333333333334E-2</v>
          </cell>
        </row>
        <row r="7992">
          <cell r="H7992">
            <v>53.1</v>
          </cell>
          <cell r="AZ7992">
            <v>6.138993184634451E-2</v>
          </cell>
        </row>
        <row r="7993">
          <cell r="H7993">
            <v>54</v>
          </cell>
          <cell r="AZ7993">
            <v>6.253890954151177E-2</v>
          </cell>
        </row>
        <row r="7994">
          <cell r="H7994">
            <v>55.9</v>
          </cell>
          <cell r="AZ7994">
            <v>9.6582868649318435E-2</v>
          </cell>
        </row>
        <row r="7995">
          <cell r="H7995">
            <v>57</v>
          </cell>
          <cell r="AZ7995">
            <v>0.10959262701363073</v>
          </cell>
        </row>
        <row r="7996">
          <cell r="H7996">
            <v>57</v>
          </cell>
          <cell r="AZ7996">
            <v>0.10909262701363073</v>
          </cell>
        </row>
        <row r="7997">
          <cell r="H7997">
            <v>55.9</v>
          </cell>
          <cell r="AZ7997">
            <v>8.4557868649318454E-2</v>
          </cell>
        </row>
        <row r="7998">
          <cell r="H7998">
            <v>55.9</v>
          </cell>
          <cell r="AZ7998">
            <v>8.3107868649318448E-2</v>
          </cell>
        </row>
        <row r="7999">
          <cell r="H7999">
            <v>55</v>
          </cell>
          <cell r="AZ7999">
            <v>6.3533333333333331E-2</v>
          </cell>
        </row>
        <row r="8000">
          <cell r="H8000">
            <v>55</v>
          </cell>
          <cell r="AZ8000">
            <v>5.3783333333333336E-2</v>
          </cell>
        </row>
        <row r="8001">
          <cell r="H8001">
            <v>55</v>
          </cell>
          <cell r="AZ8001">
            <v>5.3283333333333328E-2</v>
          </cell>
        </row>
        <row r="8002">
          <cell r="H8002">
            <v>53.1</v>
          </cell>
          <cell r="AZ8002">
            <v>3.7963333333333342E-2</v>
          </cell>
        </row>
        <row r="8003">
          <cell r="H8003">
            <v>53.1</v>
          </cell>
          <cell r="AZ8003">
            <v>2.7633333333333336E-2</v>
          </cell>
        </row>
        <row r="8004">
          <cell r="H8004">
            <v>53.1</v>
          </cell>
          <cell r="AZ8004">
            <v>2.7383333333333332E-2</v>
          </cell>
        </row>
        <row r="8005">
          <cell r="H8005">
            <v>48</v>
          </cell>
          <cell r="AZ8005">
            <v>2.1083333333333332E-2</v>
          </cell>
        </row>
        <row r="8006">
          <cell r="H8006">
            <v>48.9</v>
          </cell>
          <cell r="AZ8006">
            <v>2.1583333333333333E-2</v>
          </cell>
        </row>
        <row r="8007">
          <cell r="H8007">
            <v>48</v>
          </cell>
          <cell r="AZ8007">
            <v>2.1083333333333332E-2</v>
          </cell>
        </row>
        <row r="8008">
          <cell r="H8008">
            <v>48</v>
          </cell>
          <cell r="AZ8008">
            <v>2.1083333333333332E-2</v>
          </cell>
        </row>
        <row r="8009">
          <cell r="H8009">
            <v>48</v>
          </cell>
          <cell r="AZ8009">
            <v>2.1083333333333332E-2</v>
          </cell>
        </row>
        <row r="8010">
          <cell r="H8010">
            <v>46</v>
          </cell>
          <cell r="AZ8010">
            <v>2.1083333333333332E-2</v>
          </cell>
        </row>
        <row r="8011">
          <cell r="H8011">
            <v>46.9</v>
          </cell>
          <cell r="AZ8011">
            <v>2.1583333333333333E-2</v>
          </cell>
        </row>
        <row r="8012">
          <cell r="H8012">
            <v>43</v>
          </cell>
          <cell r="AZ8012">
            <v>2.2083333333333333E-2</v>
          </cell>
        </row>
        <row r="8013">
          <cell r="H8013">
            <v>43</v>
          </cell>
          <cell r="AZ8013">
            <v>3.2333333333333332E-2</v>
          </cell>
        </row>
        <row r="8014">
          <cell r="H8014">
            <v>42.1</v>
          </cell>
          <cell r="AZ8014">
            <v>3.3633333333333335E-2</v>
          </cell>
        </row>
        <row r="8015">
          <cell r="H8015">
            <v>42.1</v>
          </cell>
          <cell r="AZ8015">
            <v>3.5083333333333334E-2</v>
          </cell>
        </row>
        <row r="8016">
          <cell r="H8016">
            <v>43</v>
          </cell>
          <cell r="AZ8016">
            <v>3.5083333333333334E-2</v>
          </cell>
        </row>
        <row r="8017">
          <cell r="H8017">
            <v>44.1</v>
          </cell>
          <cell r="AZ8017">
            <v>2.9083333333333333E-2</v>
          </cell>
        </row>
        <row r="8018">
          <cell r="H8018">
            <v>44.1</v>
          </cell>
          <cell r="AZ8018">
            <v>3.5583333333333328E-2</v>
          </cell>
        </row>
        <row r="8019">
          <cell r="H8019">
            <v>44.1</v>
          </cell>
          <cell r="AZ8019">
            <v>3.5083333333333334E-2</v>
          </cell>
        </row>
        <row r="8020">
          <cell r="H8020">
            <v>45</v>
          </cell>
          <cell r="AZ8020">
            <v>3.4583333333333334E-2</v>
          </cell>
        </row>
        <row r="8021">
          <cell r="H8021">
            <v>45</v>
          </cell>
          <cell r="AZ8021">
            <v>3.4583333333333334E-2</v>
          </cell>
        </row>
        <row r="8022">
          <cell r="H8022">
            <v>45</v>
          </cell>
          <cell r="AZ8022">
            <v>3.3133333333333334E-2</v>
          </cell>
        </row>
        <row r="8023">
          <cell r="H8023">
            <v>44.1</v>
          </cell>
          <cell r="AZ8023">
            <v>3.2333333333333332E-2</v>
          </cell>
        </row>
        <row r="8024">
          <cell r="H8024">
            <v>44.1</v>
          </cell>
          <cell r="AZ8024">
            <v>2.2583333333333334E-2</v>
          </cell>
        </row>
        <row r="8025">
          <cell r="H8025">
            <v>44.1</v>
          </cell>
          <cell r="AZ8025">
            <v>2.2083333333333333E-2</v>
          </cell>
        </row>
        <row r="8026">
          <cell r="H8026">
            <v>42.1</v>
          </cell>
          <cell r="AZ8026">
            <v>2.1583333333333333E-2</v>
          </cell>
        </row>
        <row r="8027">
          <cell r="H8027">
            <v>39.9</v>
          </cell>
          <cell r="AZ8027">
            <v>2.1333333333333336E-2</v>
          </cell>
        </row>
        <row r="8028">
          <cell r="H8028">
            <v>37.799999999999997</v>
          </cell>
          <cell r="AZ8028">
            <v>2.1083333333333332E-2</v>
          </cell>
        </row>
        <row r="8029">
          <cell r="H8029">
            <v>35.6</v>
          </cell>
          <cell r="AZ8029">
            <v>2.1083333333333332E-2</v>
          </cell>
        </row>
        <row r="8030">
          <cell r="H8030">
            <v>33.4</v>
          </cell>
          <cell r="AZ8030">
            <v>1.9916666666666673E-2</v>
          </cell>
        </row>
        <row r="8031">
          <cell r="H8031">
            <v>31.5</v>
          </cell>
          <cell r="AZ8031">
            <v>1.9416666666666669E-2</v>
          </cell>
        </row>
        <row r="8032">
          <cell r="H8032">
            <v>29.3</v>
          </cell>
          <cell r="AZ8032">
            <v>1.9416666666666669E-2</v>
          </cell>
        </row>
        <row r="8033">
          <cell r="H8033">
            <v>27</v>
          </cell>
          <cell r="AZ8033">
            <v>1.9416666666666669E-2</v>
          </cell>
        </row>
        <row r="8034">
          <cell r="H8034">
            <v>27</v>
          </cell>
          <cell r="AZ8034">
            <v>1.9416666666666669E-2</v>
          </cell>
        </row>
        <row r="8035">
          <cell r="H8035">
            <v>25</v>
          </cell>
          <cell r="AZ8035">
            <v>1.9916666666666673E-2</v>
          </cell>
        </row>
        <row r="8036">
          <cell r="H8036">
            <v>25</v>
          </cell>
          <cell r="AZ8036">
            <v>2.0416666666666666E-2</v>
          </cell>
        </row>
        <row r="8037">
          <cell r="H8037">
            <v>26.1</v>
          </cell>
          <cell r="AZ8037">
            <v>2.545E-2</v>
          </cell>
        </row>
        <row r="8038">
          <cell r="H8038">
            <v>30.9</v>
          </cell>
          <cell r="AZ8038">
            <v>2.6583333333333334E-2</v>
          </cell>
        </row>
        <row r="8039">
          <cell r="H8039">
            <v>35.1</v>
          </cell>
          <cell r="AZ8039">
            <v>2.6083333333333337E-2</v>
          </cell>
        </row>
        <row r="8040">
          <cell r="H8040">
            <v>39.9</v>
          </cell>
          <cell r="AZ8040">
            <v>2.6083333333333337E-2</v>
          </cell>
        </row>
        <row r="8041">
          <cell r="H8041">
            <v>44.1</v>
          </cell>
          <cell r="AZ8041">
            <v>2.6583333333333334E-2</v>
          </cell>
        </row>
        <row r="8042">
          <cell r="H8042">
            <v>46</v>
          </cell>
          <cell r="AZ8042">
            <v>2.6583333333333334E-2</v>
          </cell>
        </row>
        <row r="8043">
          <cell r="H8043">
            <v>50</v>
          </cell>
          <cell r="AZ8043">
            <v>2.6083333333333337E-2</v>
          </cell>
        </row>
        <row r="8044">
          <cell r="H8044">
            <v>51.1</v>
          </cell>
          <cell r="AZ8044">
            <v>2.3963271375464706E-2</v>
          </cell>
        </row>
        <row r="8045">
          <cell r="H8045">
            <v>52</v>
          </cell>
          <cell r="AZ8045">
            <v>3.2157620817843874E-2</v>
          </cell>
        </row>
        <row r="8046">
          <cell r="H8046">
            <v>50</v>
          </cell>
          <cell r="AZ8046">
            <v>2.0416666666666666E-2</v>
          </cell>
        </row>
        <row r="8047">
          <cell r="H8047">
            <v>46.9</v>
          </cell>
          <cell r="AZ8047">
            <v>2.0916666666666667E-2</v>
          </cell>
        </row>
        <row r="8048">
          <cell r="H8048">
            <v>42.1</v>
          </cell>
          <cell r="AZ8048">
            <v>2.0916666666666667E-2</v>
          </cell>
        </row>
        <row r="8049">
          <cell r="H8049">
            <v>41</v>
          </cell>
          <cell r="AZ8049">
            <v>2.0416666666666666E-2</v>
          </cell>
        </row>
        <row r="8050">
          <cell r="H8050">
            <v>39.9</v>
          </cell>
          <cell r="AZ8050">
            <v>2.0416666666666666E-2</v>
          </cell>
        </row>
        <row r="8051">
          <cell r="H8051">
            <v>39</v>
          </cell>
          <cell r="AZ8051">
            <v>1.9916666666666673E-2</v>
          </cell>
        </row>
        <row r="8052">
          <cell r="H8052">
            <v>37.9</v>
          </cell>
          <cell r="AZ8052">
            <v>1.9916666666666673E-2</v>
          </cell>
        </row>
        <row r="8053">
          <cell r="H8053">
            <v>37</v>
          </cell>
          <cell r="AZ8053">
            <v>1.9916666666666673E-2</v>
          </cell>
        </row>
        <row r="8054">
          <cell r="H8054">
            <v>37.9</v>
          </cell>
          <cell r="AZ8054">
            <v>1.9916666666666673E-2</v>
          </cell>
        </row>
        <row r="8055">
          <cell r="H8055">
            <v>37</v>
          </cell>
          <cell r="AZ8055">
            <v>1.9416666666666669E-2</v>
          </cell>
        </row>
        <row r="8056">
          <cell r="H8056">
            <v>36</v>
          </cell>
          <cell r="AZ8056">
            <v>1.9416666666666669E-2</v>
          </cell>
        </row>
        <row r="8057">
          <cell r="H8057">
            <v>34</v>
          </cell>
          <cell r="AZ8057">
            <v>1.9416666666666669E-2</v>
          </cell>
        </row>
        <row r="8058">
          <cell r="H8058">
            <v>32</v>
          </cell>
          <cell r="AZ8058">
            <v>1.9416666666666669E-2</v>
          </cell>
        </row>
        <row r="8059">
          <cell r="H8059">
            <v>30</v>
          </cell>
          <cell r="AZ8059">
            <v>1.9916666666666673E-2</v>
          </cell>
        </row>
        <row r="8060">
          <cell r="H8060">
            <v>28</v>
          </cell>
          <cell r="AZ8060">
            <v>2.0416666666666666E-2</v>
          </cell>
        </row>
        <row r="8061">
          <cell r="H8061">
            <v>27</v>
          </cell>
          <cell r="AZ8061">
            <v>2.0916666666666667E-2</v>
          </cell>
        </row>
        <row r="8062">
          <cell r="H8062">
            <v>30</v>
          </cell>
          <cell r="AZ8062">
            <v>2.0916666666666667E-2</v>
          </cell>
        </row>
        <row r="8063">
          <cell r="H8063">
            <v>33.1</v>
          </cell>
          <cell r="AZ8063">
            <v>2.0416666666666666E-2</v>
          </cell>
        </row>
        <row r="8064">
          <cell r="H8064">
            <v>35.1</v>
          </cell>
          <cell r="AZ8064">
            <v>2.0416666666666666E-2</v>
          </cell>
        </row>
        <row r="8065">
          <cell r="H8065">
            <v>37.9</v>
          </cell>
          <cell r="AZ8065">
            <v>2.0916666666666667E-2</v>
          </cell>
        </row>
        <row r="8066">
          <cell r="H8066">
            <v>39.9</v>
          </cell>
          <cell r="AZ8066">
            <v>2.0916666666666667E-2</v>
          </cell>
        </row>
        <row r="8067">
          <cell r="H8067">
            <v>41</v>
          </cell>
          <cell r="AZ8067">
            <v>2.0416666666666666E-2</v>
          </cell>
        </row>
        <row r="8068">
          <cell r="H8068">
            <v>43</v>
          </cell>
          <cell r="AZ8068">
            <v>1.9916666666666673E-2</v>
          </cell>
        </row>
        <row r="8069">
          <cell r="H8069">
            <v>43</v>
          </cell>
          <cell r="AZ8069">
            <v>1.9916666666666673E-2</v>
          </cell>
        </row>
        <row r="8070">
          <cell r="H8070">
            <v>39.9</v>
          </cell>
          <cell r="AZ8070">
            <v>2.0416666666666666E-2</v>
          </cell>
        </row>
        <row r="8071">
          <cell r="H8071">
            <v>36</v>
          </cell>
          <cell r="AZ8071">
            <v>2.0916666666666667E-2</v>
          </cell>
        </row>
        <row r="8072">
          <cell r="H8072">
            <v>34</v>
          </cell>
          <cell r="AZ8072">
            <v>2.0916666666666667E-2</v>
          </cell>
        </row>
        <row r="8073">
          <cell r="H8073">
            <v>32</v>
          </cell>
          <cell r="AZ8073">
            <v>2.0416666666666666E-2</v>
          </cell>
        </row>
        <row r="8074">
          <cell r="H8074">
            <v>30.9</v>
          </cell>
          <cell r="AZ8074">
            <v>2.0416666666666666E-2</v>
          </cell>
        </row>
        <row r="8075">
          <cell r="H8075">
            <v>30</v>
          </cell>
          <cell r="AZ8075">
            <v>1.9916666666666673E-2</v>
          </cell>
        </row>
        <row r="8076">
          <cell r="H8076">
            <v>30</v>
          </cell>
          <cell r="AZ8076">
            <v>1.9916666666666673E-2</v>
          </cell>
        </row>
        <row r="8077">
          <cell r="H8077">
            <v>32</v>
          </cell>
          <cell r="AZ8077">
            <v>1.9916666666666673E-2</v>
          </cell>
        </row>
        <row r="8078">
          <cell r="H8078">
            <v>32</v>
          </cell>
          <cell r="AZ8078">
            <v>1.9916666666666673E-2</v>
          </cell>
        </row>
        <row r="8079">
          <cell r="H8079">
            <v>30</v>
          </cell>
          <cell r="AZ8079">
            <v>1.9416666666666669E-2</v>
          </cell>
        </row>
        <row r="8080">
          <cell r="H8080">
            <v>28.9</v>
          </cell>
          <cell r="AZ8080">
            <v>1.9416666666666669E-2</v>
          </cell>
        </row>
        <row r="8081">
          <cell r="H8081">
            <v>27</v>
          </cell>
          <cell r="AZ8081">
            <v>1.9416666666666669E-2</v>
          </cell>
        </row>
        <row r="8082">
          <cell r="H8082">
            <v>26.1</v>
          </cell>
          <cell r="AZ8082">
            <v>1.9416666666666669E-2</v>
          </cell>
        </row>
        <row r="8083">
          <cell r="H8083">
            <v>26.1</v>
          </cell>
          <cell r="AZ8083">
            <v>1.9916666666666673E-2</v>
          </cell>
        </row>
        <row r="8084">
          <cell r="H8084">
            <v>26.1</v>
          </cell>
          <cell r="AZ8084">
            <v>2.0416666666666666E-2</v>
          </cell>
        </row>
        <row r="8085">
          <cell r="H8085">
            <v>25</v>
          </cell>
          <cell r="AZ8085">
            <v>2.0916666666666667E-2</v>
          </cell>
        </row>
        <row r="8086">
          <cell r="H8086">
            <v>30</v>
          </cell>
          <cell r="AZ8086">
            <v>2.0916666666666667E-2</v>
          </cell>
        </row>
        <row r="8087">
          <cell r="H8087">
            <v>32</v>
          </cell>
          <cell r="AZ8087">
            <v>2.0416666666666666E-2</v>
          </cell>
        </row>
        <row r="8088">
          <cell r="H8088">
            <v>35.1</v>
          </cell>
          <cell r="AZ8088">
            <v>2.0416666666666666E-2</v>
          </cell>
        </row>
        <row r="8089">
          <cell r="H8089">
            <v>37.9</v>
          </cell>
          <cell r="AZ8089">
            <v>2.0916666666666667E-2</v>
          </cell>
        </row>
        <row r="8090">
          <cell r="H8090">
            <v>41</v>
          </cell>
          <cell r="AZ8090">
            <v>2.0916666666666667E-2</v>
          </cell>
        </row>
        <row r="8091">
          <cell r="H8091">
            <v>43</v>
          </cell>
          <cell r="AZ8091">
            <v>2.0416666666666666E-2</v>
          </cell>
        </row>
        <row r="8092">
          <cell r="H8092">
            <v>43</v>
          </cell>
          <cell r="AZ8092">
            <v>1.9916666666666673E-2</v>
          </cell>
        </row>
        <row r="8093">
          <cell r="H8093">
            <v>44.1</v>
          </cell>
          <cell r="AZ8093">
            <v>1.9916666666666673E-2</v>
          </cell>
        </row>
        <row r="8094">
          <cell r="H8094">
            <v>42.1</v>
          </cell>
          <cell r="AZ8094">
            <v>2.0416666666666666E-2</v>
          </cell>
        </row>
        <row r="8095">
          <cell r="H8095">
            <v>39.9</v>
          </cell>
          <cell r="AZ8095">
            <v>2.0916666666666667E-2</v>
          </cell>
        </row>
        <row r="8096">
          <cell r="H8096">
            <v>37.9</v>
          </cell>
          <cell r="AZ8096">
            <v>2.0916666666666667E-2</v>
          </cell>
        </row>
        <row r="8097">
          <cell r="H8097">
            <v>37</v>
          </cell>
          <cell r="AZ8097">
            <v>2.0416666666666666E-2</v>
          </cell>
        </row>
        <row r="8098">
          <cell r="H8098">
            <v>37</v>
          </cell>
          <cell r="AZ8098">
            <v>2.0416666666666666E-2</v>
          </cell>
        </row>
        <row r="8099">
          <cell r="H8099">
            <v>35.1</v>
          </cell>
          <cell r="AZ8099">
            <v>1.9916666666666673E-2</v>
          </cell>
        </row>
        <row r="8100">
          <cell r="H8100">
            <v>35.1</v>
          </cell>
          <cell r="AZ8100">
            <v>1.9916666666666673E-2</v>
          </cell>
        </row>
        <row r="8101">
          <cell r="H8101">
            <v>35.1</v>
          </cell>
          <cell r="AZ8101">
            <v>1.9916666666666673E-2</v>
          </cell>
        </row>
        <row r="8102">
          <cell r="H8102">
            <v>33.1</v>
          </cell>
          <cell r="AZ8102">
            <v>1.9916666666666673E-2</v>
          </cell>
        </row>
        <row r="8103">
          <cell r="H8103">
            <v>28.9</v>
          </cell>
          <cell r="AZ8103">
            <v>1.9416666666666669E-2</v>
          </cell>
        </row>
        <row r="8104">
          <cell r="H8104">
            <v>27</v>
          </cell>
          <cell r="AZ8104">
            <v>1.9416666666666669E-2</v>
          </cell>
        </row>
        <row r="8105">
          <cell r="H8105">
            <v>28</v>
          </cell>
          <cell r="AZ8105">
            <v>1.9416666666666669E-2</v>
          </cell>
        </row>
        <row r="8106">
          <cell r="H8106">
            <v>27</v>
          </cell>
          <cell r="AZ8106">
            <v>1.9416666666666669E-2</v>
          </cell>
        </row>
        <row r="8107">
          <cell r="H8107">
            <v>27</v>
          </cell>
          <cell r="AZ8107">
            <v>1.9916666666666673E-2</v>
          </cell>
        </row>
        <row r="8108">
          <cell r="H8108">
            <v>26.1</v>
          </cell>
          <cell r="AZ8108">
            <v>2.0416666666666666E-2</v>
          </cell>
        </row>
        <row r="8109">
          <cell r="H8109">
            <v>26.1</v>
          </cell>
          <cell r="AZ8109">
            <v>2.9416666666666671E-2</v>
          </cell>
        </row>
        <row r="8110">
          <cell r="H8110">
            <v>32</v>
          </cell>
          <cell r="AZ8110">
            <v>3.0550000000000004E-2</v>
          </cell>
        </row>
        <row r="8111">
          <cell r="H8111">
            <v>39</v>
          </cell>
          <cell r="AZ8111">
            <v>3.175E-2</v>
          </cell>
        </row>
        <row r="8112">
          <cell r="H8112">
            <v>44.1</v>
          </cell>
          <cell r="AZ8112">
            <v>3.175E-2</v>
          </cell>
        </row>
        <row r="8113">
          <cell r="H8113">
            <v>50</v>
          </cell>
          <cell r="AZ8113">
            <v>2.6583333333333334E-2</v>
          </cell>
        </row>
        <row r="8114">
          <cell r="H8114">
            <v>52</v>
          </cell>
          <cell r="AZ8114">
            <v>4.4357620817843869E-2</v>
          </cell>
        </row>
        <row r="8115">
          <cell r="H8115">
            <v>54</v>
          </cell>
          <cell r="AZ8115">
            <v>6.7905576208178428E-2</v>
          </cell>
        </row>
        <row r="8116">
          <cell r="H8116">
            <v>55</v>
          </cell>
          <cell r="AZ8116">
            <v>7.9345910780669146E-2</v>
          </cell>
        </row>
        <row r="8117">
          <cell r="H8117">
            <v>55.9</v>
          </cell>
          <cell r="AZ8117">
            <v>7.6814535315985116E-2</v>
          </cell>
        </row>
        <row r="8118">
          <cell r="H8118">
            <v>54</v>
          </cell>
          <cell r="AZ8118">
            <v>5.6755576208178435E-2</v>
          </cell>
        </row>
        <row r="8119">
          <cell r="H8119">
            <v>51.1</v>
          </cell>
          <cell r="AZ8119">
            <v>3.0196666666666681E-2</v>
          </cell>
        </row>
        <row r="8120">
          <cell r="H8120">
            <v>46.9</v>
          </cell>
          <cell r="AZ8120">
            <v>2.0916666666666667E-2</v>
          </cell>
        </row>
        <row r="8121">
          <cell r="H8121">
            <v>44.1</v>
          </cell>
          <cell r="AZ8121">
            <v>2.0416666666666666E-2</v>
          </cell>
        </row>
        <row r="8122">
          <cell r="H8122">
            <v>41</v>
          </cell>
          <cell r="AZ8122">
            <v>1.9916666666666673E-2</v>
          </cell>
        </row>
        <row r="8123">
          <cell r="H8123">
            <v>41</v>
          </cell>
          <cell r="AZ8123">
            <v>1.9666666666666669E-2</v>
          </cell>
        </row>
        <row r="8124">
          <cell r="H8124">
            <v>39.9</v>
          </cell>
          <cell r="AZ8124">
            <v>1.9416666666666669E-2</v>
          </cell>
        </row>
        <row r="8125">
          <cell r="H8125">
            <v>39.9</v>
          </cell>
          <cell r="AZ8125">
            <v>1.9416666666666669E-2</v>
          </cell>
        </row>
        <row r="8126">
          <cell r="H8126">
            <v>37.9</v>
          </cell>
          <cell r="AZ8126">
            <v>1.9916666666666673E-2</v>
          </cell>
        </row>
        <row r="8127">
          <cell r="H8127">
            <v>37</v>
          </cell>
          <cell r="AZ8127">
            <v>1.9416666666666669E-2</v>
          </cell>
        </row>
        <row r="8128">
          <cell r="H8128">
            <v>36</v>
          </cell>
          <cell r="AZ8128">
            <v>1.9416666666666669E-2</v>
          </cell>
        </row>
        <row r="8129">
          <cell r="H8129">
            <v>36</v>
          </cell>
          <cell r="AZ8129">
            <v>1.9416666666666669E-2</v>
          </cell>
        </row>
        <row r="8130">
          <cell r="H8130">
            <v>35.1</v>
          </cell>
          <cell r="AZ8130">
            <v>1.9416666666666669E-2</v>
          </cell>
        </row>
        <row r="8131">
          <cell r="H8131">
            <v>35.1</v>
          </cell>
          <cell r="AZ8131">
            <v>1.9916666666666673E-2</v>
          </cell>
        </row>
        <row r="8132">
          <cell r="H8132">
            <v>34</v>
          </cell>
          <cell r="AZ8132">
            <v>2.0416666666666666E-2</v>
          </cell>
        </row>
        <row r="8133">
          <cell r="H8133">
            <v>33.1</v>
          </cell>
          <cell r="AZ8133">
            <v>2.9416666666666671E-2</v>
          </cell>
        </row>
        <row r="8134">
          <cell r="H8134">
            <v>42.1</v>
          </cell>
          <cell r="AZ8134">
            <v>3.0550000000000004E-2</v>
          </cell>
        </row>
        <row r="8135">
          <cell r="H8135">
            <v>46.9</v>
          </cell>
          <cell r="AZ8135">
            <v>3.175E-2</v>
          </cell>
        </row>
        <row r="8136">
          <cell r="H8136">
            <v>52</v>
          </cell>
          <cell r="AZ8136">
            <v>4.4307620817843868E-2</v>
          </cell>
        </row>
        <row r="8137">
          <cell r="H8137">
            <v>55</v>
          </cell>
          <cell r="AZ8137">
            <v>7.1079244114002474E-2</v>
          </cell>
        </row>
        <row r="8138">
          <cell r="H8138">
            <v>59</v>
          </cell>
          <cell r="AZ8138">
            <v>0.13114962825278814</v>
          </cell>
        </row>
        <row r="8139">
          <cell r="H8139">
            <v>62.1</v>
          </cell>
          <cell r="AZ8139">
            <v>0.16801384758364316</v>
          </cell>
        </row>
        <row r="8140">
          <cell r="H8140">
            <v>63</v>
          </cell>
          <cell r="AZ8140">
            <v>0.17826115241635687</v>
          </cell>
        </row>
        <row r="8141">
          <cell r="H8141">
            <v>61</v>
          </cell>
          <cell r="AZ8141">
            <v>0.13181691449814126</v>
          </cell>
        </row>
        <row r="8142">
          <cell r="H8142">
            <v>57.9</v>
          </cell>
          <cell r="AZ8142">
            <v>0.10003754646840148</v>
          </cell>
        </row>
        <row r="8143">
          <cell r="H8143">
            <v>55</v>
          </cell>
          <cell r="AZ8143">
            <v>6.0616666666666673E-2</v>
          </cell>
        </row>
        <row r="8144">
          <cell r="H8144">
            <v>53.1</v>
          </cell>
          <cell r="AZ8144">
            <v>3.7296666666666679E-2</v>
          </cell>
        </row>
        <row r="8145">
          <cell r="H8145">
            <v>53.1</v>
          </cell>
          <cell r="AZ8145">
            <v>3.6796666666666672E-2</v>
          </cell>
        </row>
        <row r="8146">
          <cell r="H8146">
            <v>52</v>
          </cell>
          <cell r="AZ8146">
            <v>2.7716666666666671E-2</v>
          </cell>
        </row>
        <row r="8147">
          <cell r="H8147">
            <v>50</v>
          </cell>
          <cell r="AZ8147">
            <v>1.9666666666666669E-2</v>
          </cell>
        </row>
        <row r="8148">
          <cell r="H8148">
            <v>48.9</v>
          </cell>
          <cell r="AZ8148">
            <v>1.9416666666666669E-2</v>
          </cell>
        </row>
        <row r="8149">
          <cell r="H8149">
            <v>50</v>
          </cell>
          <cell r="AZ8149">
            <v>1.9416666666666669E-2</v>
          </cell>
        </row>
        <row r="8150">
          <cell r="H8150">
            <v>51.1</v>
          </cell>
          <cell r="AZ8150">
            <v>2.0216666666666678E-2</v>
          </cell>
        </row>
        <row r="8151">
          <cell r="H8151">
            <v>50</v>
          </cell>
          <cell r="AZ8151">
            <v>1.9416666666666669E-2</v>
          </cell>
        </row>
        <row r="8152">
          <cell r="H8152">
            <v>48</v>
          </cell>
          <cell r="AZ8152">
            <v>1.9416666666666669E-2</v>
          </cell>
        </row>
        <row r="8153">
          <cell r="H8153">
            <v>48</v>
          </cell>
          <cell r="AZ8153">
            <v>1.9416666666666669E-2</v>
          </cell>
        </row>
        <row r="8154">
          <cell r="H8154">
            <v>46.9</v>
          </cell>
          <cell r="AZ8154">
            <v>1.9416666666666669E-2</v>
          </cell>
        </row>
        <row r="8155">
          <cell r="H8155">
            <v>46.9</v>
          </cell>
          <cell r="AZ8155">
            <v>1.9916666666666673E-2</v>
          </cell>
        </row>
        <row r="8156">
          <cell r="H8156">
            <v>48</v>
          </cell>
          <cell r="AZ8156">
            <v>2.0416666666666666E-2</v>
          </cell>
        </row>
        <row r="8157">
          <cell r="H8157">
            <v>48</v>
          </cell>
          <cell r="AZ8157">
            <v>2.9416666666666671E-2</v>
          </cell>
        </row>
        <row r="8158">
          <cell r="H8158">
            <v>50</v>
          </cell>
          <cell r="AZ8158">
            <v>3.0550000000000004E-2</v>
          </cell>
        </row>
        <row r="8159">
          <cell r="H8159">
            <v>52</v>
          </cell>
          <cell r="AZ8159">
            <v>7.0524934622927513E-2</v>
          </cell>
        </row>
        <row r="8160">
          <cell r="H8160">
            <v>52</v>
          </cell>
          <cell r="AZ8160">
            <v>7.0524934622927513E-2</v>
          </cell>
        </row>
        <row r="8161">
          <cell r="H8161">
            <v>54</v>
          </cell>
          <cell r="AZ8161">
            <v>9.819047276394878E-2</v>
          </cell>
        </row>
        <row r="8162">
          <cell r="H8162">
            <v>55</v>
          </cell>
          <cell r="AZ8162">
            <v>0.16276225013395854</v>
          </cell>
        </row>
        <row r="8163">
          <cell r="H8163">
            <v>55</v>
          </cell>
          <cell r="AZ8163">
            <v>0.18357196202986933</v>
          </cell>
        </row>
        <row r="8164">
          <cell r="H8164">
            <v>55.9</v>
          </cell>
          <cell r="AZ8164">
            <v>0.19417803121849478</v>
          </cell>
        </row>
        <row r="8165">
          <cell r="H8165">
            <v>55.9</v>
          </cell>
          <cell r="AZ8165">
            <v>0.1796039420711783</v>
          </cell>
        </row>
        <row r="8166">
          <cell r="H8166">
            <v>55.9</v>
          </cell>
          <cell r="AZ8166">
            <v>0.1784039420711783</v>
          </cell>
        </row>
        <row r="8167">
          <cell r="H8167">
            <v>55.9</v>
          </cell>
          <cell r="AZ8167">
            <v>0.14287620421131633</v>
          </cell>
        </row>
        <row r="8168">
          <cell r="H8168">
            <v>57</v>
          </cell>
          <cell r="AZ8168">
            <v>0.15712620421131629</v>
          </cell>
        </row>
        <row r="8169">
          <cell r="H8169">
            <v>55</v>
          </cell>
          <cell r="AZ8169">
            <v>0.1153512042113163</v>
          </cell>
        </row>
        <row r="8170">
          <cell r="H8170">
            <v>55</v>
          </cell>
          <cell r="AZ8170">
            <v>0.11485120421131631</v>
          </cell>
        </row>
        <row r="8171">
          <cell r="H8171">
            <v>55</v>
          </cell>
          <cell r="AZ8171">
            <v>5.1054950337685756E-2</v>
          </cell>
        </row>
        <row r="8172">
          <cell r="H8172">
            <v>53.1</v>
          </cell>
          <cell r="AZ8172">
            <v>4.0679950337685775E-2</v>
          </cell>
        </row>
        <row r="8173">
          <cell r="H8173">
            <v>52</v>
          </cell>
          <cell r="AZ8173">
            <v>2.2416666666666672E-2</v>
          </cell>
        </row>
        <row r="8174">
          <cell r="H8174">
            <v>48.9</v>
          </cell>
          <cell r="AZ8174">
            <v>1.9916666666666673E-2</v>
          </cell>
        </row>
        <row r="8175">
          <cell r="H8175">
            <v>46</v>
          </cell>
          <cell r="AZ8175">
            <v>1.9416666666666669E-2</v>
          </cell>
        </row>
        <row r="8176">
          <cell r="H8176">
            <v>44.1</v>
          </cell>
          <cell r="AZ8176">
            <v>1.9416666666666669E-2</v>
          </cell>
        </row>
        <row r="8177">
          <cell r="H8177">
            <v>42.1</v>
          </cell>
          <cell r="AZ8177">
            <v>1.9416666666666669E-2</v>
          </cell>
        </row>
        <row r="8178">
          <cell r="H8178">
            <v>41</v>
          </cell>
          <cell r="AZ8178">
            <v>1.9416666666666669E-2</v>
          </cell>
        </row>
        <row r="8179">
          <cell r="H8179">
            <v>39</v>
          </cell>
          <cell r="AZ8179">
            <v>1.9916666666666673E-2</v>
          </cell>
        </row>
        <row r="8180">
          <cell r="H8180">
            <v>37</v>
          </cell>
          <cell r="AZ8180">
            <v>2.0416666666666666E-2</v>
          </cell>
        </row>
        <row r="8181">
          <cell r="H8181">
            <v>35.1</v>
          </cell>
          <cell r="AZ8181">
            <v>2.9416666666666671E-2</v>
          </cell>
        </row>
        <row r="8182">
          <cell r="H8182">
            <v>37</v>
          </cell>
          <cell r="AZ8182">
            <v>3.0550000000000004E-2</v>
          </cell>
        </row>
        <row r="8183">
          <cell r="H8183">
            <v>44.1</v>
          </cell>
          <cell r="AZ8183">
            <v>3.175E-2</v>
          </cell>
        </row>
        <row r="8184">
          <cell r="H8184">
            <v>48</v>
          </cell>
          <cell r="AZ8184">
            <v>3.175E-2</v>
          </cell>
        </row>
        <row r="8185">
          <cell r="H8185">
            <v>53.1</v>
          </cell>
          <cell r="AZ8185">
            <v>5.0054931846344491E-2</v>
          </cell>
        </row>
        <row r="8186">
          <cell r="H8186">
            <v>55</v>
          </cell>
          <cell r="AZ8186">
            <v>8.2145910780669143E-2</v>
          </cell>
        </row>
        <row r="8187">
          <cell r="H8187">
            <v>57</v>
          </cell>
          <cell r="AZ8187">
            <v>0.10625929368029739</v>
          </cell>
        </row>
        <row r="8188">
          <cell r="H8188">
            <v>59</v>
          </cell>
          <cell r="AZ8188">
            <v>0.13014962825278811</v>
          </cell>
        </row>
        <row r="8189">
          <cell r="H8189">
            <v>59</v>
          </cell>
          <cell r="AZ8189">
            <v>0.11214962825278812</v>
          </cell>
        </row>
        <row r="8190">
          <cell r="H8190">
            <v>57.9</v>
          </cell>
          <cell r="AZ8190">
            <v>0.10003754646840148</v>
          </cell>
        </row>
        <row r="8191">
          <cell r="H8191">
            <v>54</v>
          </cell>
          <cell r="AZ8191">
            <v>5.2816666666666671E-2</v>
          </cell>
        </row>
        <row r="8192">
          <cell r="H8192">
            <v>52</v>
          </cell>
          <cell r="AZ8192">
            <v>2.8716666666666668E-2</v>
          </cell>
        </row>
        <row r="8193">
          <cell r="H8193">
            <v>50</v>
          </cell>
          <cell r="AZ8193">
            <v>2.0416666666666666E-2</v>
          </cell>
        </row>
        <row r="8194">
          <cell r="H8194">
            <v>46.9</v>
          </cell>
          <cell r="AZ8194">
            <v>1.9916666666666673E-2</v>
          </cell>
        </row>
        <row r="8195">
          <cell r="H8195">
            <v>46</v>
          </cell>
          <cell r="AZ8195">
            <v>1.9666666666666669E-2</v>
          </cell>
        </row>
        <row r="8196">
          <cell r="H8196">
            <v>44.1</v>
          </cell>
          <cell r="AZ8196">
            <v>1.9416666666666669E-2</v>
          </cell>
        </row>
        <row r="8197">
          <cell r="H8197">
            <v>43</v>
          </cell>
          <cell r="AZ8197">
            <v>1.9416666666666669E-2</v>
          </cell>
        </row>
        <row r="8198">
          <cell r="H8198">
            <v>42.1</v>
          </cell>
          <cell r="AZ8198">
            <v>1.9916666666666673E-2</v>
          </cell>
        </row>
        <row r="8199">
          <cell r="H8199">
            <v>42.1</v>
          </cell>
          <cell r="AZ8199">
            <v>1.9416666666666669E-2</v>
          </cell>
        </row>
        <row r="8200">
          <cell r="H8200">
            <v>43</v>
          </cell>
          <cell r="AZ8200">
            <v>1.9416666666666669E-2</v>
          </cell>
        </row>
        <row r="8201">
          <cell r="H8201">
            <v>43</v>
          </cell>
          <cell r="AZ8201">
            <v>1.9416666666666669E-2</v>
          </cell>
        </row>
        <row r="8202">
          <cell r="H8202">
            <v>41</v>
          </cell>
          <cell r="AZ8202">
            <v>1.9416666666666669E-2</v>
          </cell>
        </row>
        <row r="8203">
          <cell r="H8203">
            <v>42.1</v>
          </cell>
          <cell r="AZ8203">
            <v>1.9916666666666673E-2</v>
          </cell>
        </row>
        <row r="8204">
          <cell r="H8204">
            <v>41</v>
          </cell>
          <cell r="AZ8204">
            <v>2.0416666666666666E-2</v>
          </cell>
        </row>
        <row r="8205">
          <cell r="H8205">
            <v>39.9</v>
          </cell>
          <cell r="AZ8205">
            <v>2.545E-2</v>
          </cell>
        </row>
        <row r="8206">
          <cell r="H8206">
            <v>44.1</v>
          </cell>
          <cell r="AZ8206">
            <v>2.6583333333333334E-2</v>
          </cell>
        </row>
        <row r="8207">
          <cell r="H8207">
            <v>46.9</v>
          </cell>
          <cell r="AZ8207">
            <v>2.6083333333333337E-2</v>
          </cell>
        </row>
        <row r="8208">
          <cell r="H8208">
            <v>50</v>
          </cell>
          <cell r="AZ8208">
            <v>2.6083333333333337E-2</v>
          </cell>
        </row>
        <row r="8209">
          <cell r="H8209">
            <v>53.1</v>
          </cell>
          <cell r="AZ8209">
            <v>4.8164931846344496E-2</v>
          </cell>
        </row>
        <row r="8210">
          <cell r="H8210">
            <v>53.1</v>
          </cell>
          <cell r="AZ8210">
            <v>5.1944931846344501E-2</v>
          </cell>
        </row>
        <row r="8211">
          <cell r="H8211">
            <v>55</v>
          </cell>
          <cell r="AZ8211">
            <v>7.4179244114002479E-2</v>
          </cell>
        </row>
        <row r="8212">
          <cell r="H8212">
            <v>55</v>
          </cell>
          <cell r="AZ8212">
            <v>7.0845910780669138E-2</v>
          </cell>
        </row>
        <row r="8213">
          <cell r="H8213">
            <v>55</v>
          </cell>
          <cell r="AZ8213">
            <v>6.0045910780669148E-2</v>
          </cell>
        </row>
        <row r="8214">
          <cell r="H8214">
            <v>52</v>
          </cell>
          <cell r="AZ8214">
            <v>2.9374287484510535E-2</v>
          </cell>
        </row>
        <row r="8215">
          <cell r="H8215">
            <v>46.9</v>
          </cell>
          <cell r="AZ8215">
            <v>2.0916666666666667E-2</v>
          </cell>
        </row>
        <row r="8216">
          <cell r="H8216">
            <v>45</v>
          </cell>
          <cell r="AZ8216">
            <v>2.0916666666666667E-2</v>
          </cell>
        </row>
        <row r="8217">
          <cell r="H8217">
            <v>43</v>
          </cell>
          <cell r="AZ8217">
            <v>2.0416666666666666E-2</v>
          </cell>
        </row>
        <row r="8218">
          <cell r="H8218">
            <v>42.1</v>
          </cell>
          <cell r="AZ8218">
            <v>2.0416666666666666E-2</v>
          </cell>
        </row>
        <row r="8219">
          <cell r="H8219">
            <v>39.9</v>
          </cell>
          <cell r="AZ8219">
            <v>1.9916666666666673E-2</v>
          </cell>
        </row>
        <row r="8220">
          <cell r="H8220">
            <v>37.9</v>
          </cell>
          <cell r="AZ8220">
            <v>1.9916666666666673E-2</v>
          </cell>
        </row>
        <row r="8221">
          <cell r="H8221">
            <v>36</v>
          </cell>
          <cell r="AZ8221">
            <v>1.9916666666666673E-2</v>
          </cell>
        </row>
        <row r="8222">
          <cell r="H8222">
            <v>35.1</v>
          </cell>
          <cell r="AZ8222">
            <v>1.9916666666666673E-2</v>
          </cell>
        </row>
        <row r="8223">
          <cell r="H8223">
            <v>34</v>
          </cell>
          <cell r="AZ8223">
            <v>1.9416666666666669E-2</v>
          </cell>
        </row>
        <row r="8224">
          <cell r="H8224">
            <v>33.1</v>
          </cell>
          <cell r="AZ8224">
            <v>1.9416666666666669E-2</v>
          </cell>
        </row>
        <row r="8225">
          <cell r="H8225">
            <v>33.1</v>
          </cell>
          <cell r="AZ8225">
            <v>1.9416666666666669E-2</v>
          </cell>
        </row>
        <row r="8226">
          <cell r="H8226">
            <v>33.1</v>
          </cell>
          <cell r="AZ8226">
            <v>1.9416666666666669E-2</v>
          </cell>
        </row>
        <row r="8227">
          <cell r="H8227">
            <v>36</v>
          </cell>
          <cell r="AZ8227">
            <v>1.9916666666666673E-2</v>
          </cell>
        </row>
        <row r="8228">
          <cell r="H8228">
            <v>36</v>
          </cell>
          <cell r="AZ8228">
            <v>2.0416666666666666E-2</v>
          </cell>
        </row>
        <row r="8229">
          <cell r="H8229">
            <v>35.1</v>
          </cell>
          <cell r="AZ8229">
            <v>2.0916666666666667E-2</v>
          </cell>
        </row>
        <row r="8230">
          <cell r="H8230">
            <v>37.9</v>
          </cell>
          <cell r="AZ8230">
            <v>2.0916666666666667E-2</v>
          </cell>
        </row>
        <row r="8231">
          <cell r="H8231">
            <v>42.1</v>
          </cell>
          <cell r="AZ8231">
            <v>2.0416666666666666E-2</v>
          </cell>
        </row>
        <row r="8232">
          <cell r="H8232">
            <v>45</v>
          </cell>
          <cell r="AZ8232">
            <v>2.0416666666666666E-2</v>
          </cell>
        </row>
        <row r="8233">
          <cell r="H8233">
            <v>48.9</v>
          </cell>
          <cell r="AZ8233">
            <v>2.0916666666666667E-2</v>
          </cell>
        </row>
        <row r="8234">
          <cell r="H8234">
            <v>51.1</v>
          </cell>
          <cell r="AZ8234">
            <v>2.169666666666668E-2</v>
          </cell>
        </row>
        <row r="8235">
          <cell r="H8235">
            <v>54</v>
          </cell>
          <cell r="AZ8235">
            <v>4.3816666666666663E-2</v>
          </cell>
        </row>
        <row r="8236">
          <cell r="H8236">
            <v>55.9</v>
          </cell>
          <cell r="AZ8236">
            <v>5.8136666666666649E-2</v>
          </cell>
        </row>
        <row r="8237">
          <cell r="H8237">
            <v>57.9</v>
          </cell>
          <cell r="AZ8237">
            <v>7.3736666666666659E-2</v>
          </cell>
        </row>
        <row r="8238">
          <cell r="H8238">
            <v>55</v>
          </cell>
          <cell r="AZ8238">
            <v>5.1616666666666665E-2</v>
          </cell>
        </row>
        <row r="8239">
          <cell r="H8239">
            <v>53.1</v>
          </cell>
          <cell r="AZ8239">
            <v>3.7296666666666679E-2</v>
          </cell>
        </row>
        <row r="8240">
          <cell r="H8240">
            <v>51.1</v>
          </cell>
          <cell r="AZ8240">
            <v>2.169666666666668E-2</v>
          </cell>
        </row>
        <row r="8241">
          <cell r="H8241">
            <v>50</v>
          </cell>
          <cell r="AZ8241">
            <v>2.0416666666666666E-2</v>
          </cell>
        </row>
        <row r="8242">
          <cell r="H8242">
            <v>46.9</v>
          </cell>
          <cell r="AZ8242">
            <v>2.0416666666666666E-2</v>
          </cell>
        </row>
        <row r="8243">
          <cell r="H8243">
            <v>44.1</v>
          </cell>
          <cell r="AZ8243">
            <v>1.9916666666666673E-2</v>
          </cell>
        </row>
        <row r="8244">
          <cell r="H8244">
            <v>44.1</v>
          </cell>
          <cell r="AZ8244">
            <v>1.9916666666666673E-2</v>
          </cell>
        </row>
        <row r="8245">
          <cell r="H8245">
            <v>43</v>
          </cell>
          <cell r="AZ8245">
            <v>1.9916666666666673E-2</v>
          </cell>
        </row>
        <row r="8246">
          <cell r="H8246">
            <v>42.1</v>
          </cell>
          <cell r="AZ8246">
            <v>1.9916666666666673E-2</v>
          </cell>
        </row>
        <row r="8247">
          <cell r="H8247">
            <v>39.9</v>
          </cell>
          <cell r="AZ8247">
            <v>1.9416666666666669E-2</v>
          </cell>
        </row>
        <row r="8248">
          <cell r="H8248">
            <v>39</v>
          </cell>
          <cell r="AZ8248">
            <v>1.9416666666666669E-2</v>
          </cell>
        </row>
        <row r="8249">
          <cell r="H8249">
            <v>37.9</v>
          </cell>
          <cell r="AZ8249">
            <v>1.9416666666666669E-2</v>
          </cell>
        </row>
        <row r="8250">
          <cell r="H8250">
            <v>36</v>
          </cell>
          <cell r="AZ8250">
            <v>1.9416666666666669E-2</v>
          </cell>
        </row>
        <row r="8251">
          <cell r="H8251">
            <v>37</v>
          </cell>
          <cell r="AZ8251">
            <v>1.9916666666666673E-2</v>
          </cell>
        </row>
        <row r="8252">
          <cell r="H8252">
            <v>36</v>
          </cell>
          <cell r="AZ8252">
            <v>2.0416666666666666E-2</v>
          </cell>
        </row>
        <row r="8253">
          <cell r="H8253">
            <v>35.1</v>
          </cell>
          <cell r="AZ8253">
            <v>2.0916666666666667E-2</v>
          </cell>
        </row>
        <row r="8254">
          <cell r="H8254">
            <v>46</v>
          </cell>
          <cell r="AZ8254">
            <v>2.0916666666666667E-2</v>
          </cell>
        </row>
        <row r="8255">
          <cell r="H8255">
            <v>52</v>
          </cell>
          <cell r="AZ8255">
            <v>2.3416666666666669E-2</v>
          </cell>
        </row>
        <row r="8256">
          <cell r="H8256">
            <v>54</v>
          </cell>
          <cell r="AZ8256">
            <v>2.9416666666666664E-2</v>
          </cell>
        </row>
        <row r="8257">
          <cell r="H8257">
            <v>55.9</v>
          </cell>
          <cell r="AZ8257">
            <v>3.5616666666666665E-2</v>
          </cell>
        </row>
        <row r="8258">
          <cell r="H8258">
            <v>60.1</v>
          </cell>
          <cell r="AZ8258">
            <v>4.8216666666666672E-2</v>
          </cell>
        </row>
        <row r="8259">
          <cell r="H8259">
            <v>62.1</v>
          </cell>
          <cell r="AZ8259">
            <v>5.3716666666666676E-2</v>
          </cell>
        </row>
        <row r="8260">
          <cell r="H8260">
            <v>64.900000000000006</v>
          </cell>
          <cell r="AZ8260">
            <v>6.1616666666666688E-2</v>
          </cell>
        </row>
        <row r="8261">
          <cell r="H8261">
            <v>66</v>
          </cell>
          <cell r="AZ8261">
            <v>7.2341954022988444E-2</v>
          </cell>
        </row>
        <row r="8262">
          <cell r="H8262">
            <v>63</v>
          </cell>
          <cell r="AZ8262">
            <v>5.6416666666666671E-2</v>
          </cell>
        </row>
        <row r="8263">
          <cell r="H8263">
            <v>62.1</v>
          </cell>
          <cell r="AZ8263">
            <v>5.421666666666667E-2</v>
          </cell>
        </row>
        <row r="8264">
          <cell r="H8264">
            <v>59</v>
          </cell>
          <cell r="AZ8264">
            <v>4.4916666666666674E-2</v>
          </cell>
        </row>
        <row r="8265">
          <cell r="H8265">
            <v>55.9</v>
          </cell>
          <cell r="AZ8265">
            <v>3.5116666666666664E-2</v>
          </cell>
        </row>
        <row r="8266">
          <cell r="H8266">
            <v>54</v>
          </cell>
          <cell r="AZ8266">
            <v>2.9416666666666664E-2</v>
          </cell>
        </row>
        <row r="8267">
          <cell r="H8267">
            <v>51.1</v>
          </cell>
          <cell r="AZ8267">
            <v>2.0216666666666678E-2</v>
          </cell>
        </row>
        <row r="8268">
          <cell r="H8268">
            <v>48.9</v>
          </cell>
          <cell r="AZ8268">
            <v>1.9916666666666673E-2</v>
          </cell>
        </row>
        <row r="8269">
          <cell r="H8269">
            <v>48.9</v>
          </cell>
          <cell r="AZ8269">
            <v>1.9916666666666673E-2</v>
          </cell>
        </row>
        <row r="8270">
          <cell r="H8270">
            <v>46.9</v>
          </cell>
          <cell r="AZ8270">
            <v>1.9916666666666673E-2</v>
          </cell>
        </row>
        <row r="8271">
          <cell r="H8271">
            <v>46</v>
          </cell>
          <cell r="AZ8271">
            <v>1.9416666666666669E-2</v>
          </cell>
        </row>
        <row r="8272">
          <cell r="H8272">
            <v>46</v>
          </cell>
          <cell r="AZ8272">
            <v>1.9416666666666669E-2</v>
          </cell>
        </row>
        <row r="8273">
          <cell r="H8273">
            <v>45</v>
          </cell>
          <cell r="AZ8273">
            <v>1.9416666666666669E-2</v>
          </cell>
        </row>
        <row r="8274">
          <cell r="H8274">
            <v>44.1</v>
          </cell>
          <cell r="AZ8274">
            <v>1.9416666666666669E-2</v>
          </cell>
        </row>
        <row r="8275">
          <cell r="H8275">
            <v>42.1</v>
          </cell>
          <cell r="AZ8275">
            <v>1.9916666666666673E-2</v>
          </cell>
        </row>
        <row r="8276">
          <cell r="H8276">
            <v>42.1</v>
          </cell>
          <cell r="AZ8276">
            <v>2.0416666666666666E-2</v>
          </cell>
        </row>
        <row r="8277">
          <cell r="H8277">
            <v>43</v>
          </cell>
          <cell r="AZ8277">
            <v>2.9416666666666671E-2</v>
          </cell>
        </row>
        <row r="8278">
          <cell r="H8278">
            <v>46</v>
          </cell>
          <cell r="AZ8278">
            <v>3.0550000000000004E-2</v>
          </cell>
        </row>
        <row r="8279">
          <cell r="H8279">
            <v>53.1</v>
          </cell>
          <cell r="AZ8279">
            <v>5.7111598513011175E-2</v>
          </cell>
        </row>
        <row r="8280">
          <cell r="H8280">
            <v>59</v>
          </cell>
          <cell r="AZ8280">
            <v>0.12704962825278812</v>
          </cell>
        </row>
        <row r="8281">
          <cell r="H8281">
            <v>64</v>
          </cell>
          <cell r="AZ8281">
            <v>0.20863562486793868</v>
          </cell>
        </row>
        <row r="8282">
          <cell r="H8282">
            <v>68</v>
          </cell>
          <cell r="AZ8282">
            <v>0.33098392276125421</v>
          </cell>
        </row>
        <row r="8283">
          <cell r="H8283">
            <v>70</v>
          </cell>
          <cell r="AZ8283">
            <v>0.35459536580761114</v>
          </cell>
        </row>
        <row r="8284">
          <cell r="H8284">
            <v>70</v>
          </cell>
          <cell r="AZ8284">
            <v>0.30819923239213248</v>
          </cell>
        </row>
        <row r="8285">
          <cell r="H8285">
            <v>70</v>
          </cell>
          <cell r="AZ8285">
            <v>0.29022330692023823</v>
          </cell>
        </row>
        <row r="8286">
          <cell r="H8286">
            <v>69.099999999999994</v>
          </cell>
          <cell r="AZ8286">
            <v>0.26827312060814135</v>
          </cell>
        </row>
        <row r="8287">
          <cell r="H8287">
            <v>66</v>
          </cell>
          <cell r="AZ8287">
            <v>0.21551825691258514</v>
          </cell>
        </row>
        <row r="8288">
          <cell r="H8288">
            <v>62.1</v>
          </cell>
          <cell r="AZ8288">
            <v>0.17142620421131635</v>
          </cell>
        </row>
        <row r="8289">
          <cell r="H8289">
            <v>63</v>
          </cell>
          <cell r="AZ8289">
            <v>0.17807620421131631</v>
          </cell>
        </row>
        <row r="8290">
          <cell r="H8290">
            <v>62.1</v>
          </cell>
          <cell r="AZ8290">
            <v>0.17042620421131635</v>
          </cell>
        </row>
        <row r="8291">
          <cell r="H8291">
            <v>60.1</v>
          </cell>
          <cell r="AZ8291">
            <v>7.155495033768576E-2</v>
          </cell>
        </row>
        <row r="8292">
          <cell r="H8292">
            <v>60.1</v>
          </cell>
          <cell r="AZ8292">
            <v>7.1304950337685774E-2</v>
          </cell>
        </row>
        <row r="8293">
          <cell r="H8293">
            <v>60.1</v>
          </cell>
          <cell r="AZ8293">
            <v>7.1304950337685774E-2</v>
          </cell>
        </row>
        <row r="8294">
          <cell r="H8294">
            <v>57</v>
          </cell>
          <cell r="AZ8294">
            <v>6.2429950337685773E-2</v>
          </cell>
        </row>
        <row r="8295">
          <cell r="H8295">
            <v>57.9</v>
          </cell>
          <cell r="AZ8295">
            <v>6.4679950337685754E-2</v>
          </cell>
        </row>
        <row r="8296">
          <cell r="H8296">
            <v>57</v>
          </cell>
          <cell r="AZ8296">
            <v>6.192995033768578E-2</v>
          </cell>
        </row>
        <row r="8297">
          <cell r="H8297">
            <v>55.9</v>
          </cell>
          <cell r="AZ8297">
            <v>5.8679950337685798E-2</v>
          </cell>
        </row>
        <row r="8298">
          <cell r="H8298">
            <v>55</v>
          </cell>
          <cell r="AZ8298">
            <v>5.592995033768576E-2</v>
          </cell>
        </row>
        <row r="8299">
          <cell r="H8299">
            <v>55</v>
          </cell>
          <cell r="AZ8299">
            <v>0.11485120421131631</v>
          </cell>
        </row>
        <row r="8300">
          <cell r="H8300">
            <v>54</v>
          </cell>
          <cell r="AZ8300">
            <v>9.3576204211316363E-2</v>
          </cell>
        </row>
        <row r="8301">
          <cell r="H8301">
            <v>54</v>
          </cell>
          <cell r="AZ8301">
            <v>0.10446952367022136</v>
          </cell>
        </row>
        <row r="8302">
          <cell r="H8302">
            <v>54</v>
          </cell>
          <cell r="AZ8302">
            <v>0.14781028251008338</v>
          </cell>
        </row>
        <row r="8303">
          <cell r="H8303">
            <v>57</v>
          </cell>
          <cell r="AZ8303">
            <v>0.22583960545605866</v>
          </cell>
        </row>
        <row r="8304">
          <cell r="H8304">
            <v>64.900000000000006</v>
          </cell>
          <cell r="AZ8304">
            <v>0.34336012180363257</v>
          </cell>
        </row>
        <row r="8305">
          <cell r="H8305">
            <v>69.099999999999994</v>
          </cell>
          <cell r="AZ8305">
            <v>0.33379936508058045</v>
          </cell>
        </row>
        <row r="8306">
          <cell r="H8306">
            <v>70</v>
          </cell>
          <cell r="AZ8306">
            <v>0.38312517063694795</v>
          </cell>
        </row>
        <row r="8307">
          <cell r="H8307">
            <v>73</v>
          </cell>
          <cell r="AZ8307">
            <v>0.42347391405142132</v>
          </cell>
        </row>
        <row r="8308">
          <cell r="H8308">
            <v>73</v>
          </cell>
          <cell r="AZ8308">
            <v>0.3962431186886653</v>
          </cell>
        </row>
        <row r="8309">
          <cell r="H8309">
            <v>72</v>
          </cell>
          <cell r="AZ8309">
            <v>0.32641641594139681</v>
          </cell>
        </row>
        <row r="8310">
          <cell r="H8310">
            <v>71.099999999999994</v>
          </cell>
          <cell r="AZ8310">
            <v>0.32285532603891964</v>
          </cell>
        </row>
        <row r="8311">
          <cell r="H8311">
            <v>68</v>
          </cell>
          <cell r="AZ8311">
            <v>0.23878729316369041</v>
          </cell>
        </row>
        <row r="8312">
          <cell r="H8312">
            <v>66.900000000000006</v>
          </cell>
          <cell r="AZ8312">
            <v>0.21755947707173656</v>
          </cell>
        </row>
        <row r="8313">
          <cell r="H8313">
            <v>66.900000000000006</v>
          </cell>
          <cell r="AZ8313">
            <v>0.20986870784096734</v>
          </cell>
        </row>
        <row r="8314">
          <cell r="H8314">
            <v>64.900000000000006</v>
          </cell>
          <cell r="AZ8314">
            <v>0.18017620421131636</v>
          </cell>
        </row>
        <row r="8315">
          <cell r="H8315">
            <v>64.900000000000006</v>
          </cell>
          <cell r="AZ8315">
            <v>8.1304950337685783E-2</v>
          </cell>
        </row>
        <row r="8316">
          <cell r="H8316">
            <v>64.900000000000006</v>
          </cell>
          <cell r="AZ8316">
            <v>8.6179950337685801E-2</v>
          </cell>
        </row>
        <row r="8317">
          <cell r="H8317">
            <v>64</v>
          </cell>
          <cell r="AZ8317">
            <v>8.3429950337685757E-2</v>
          </cell>
        </row>
        <row r="8318">
          <cell r="H8318">
            <v>62.1</v>
          </cell>
          <cell r="AZ8318">
            <v>7.780495033768578E-2</v>
          </cell>
        </row>
        <row r="8319">
          <cell r="H8319">
            <v>61</v>
          </cell>
          <cell r="AZ8319">
            <v>7.4054950337685763E-2</v>
          </cell>
        </row>
        <row r="8320">
          <cell r="H8320">
            <v>62.1</v>
          </cell>
          <cell r="AZ8320">
            <v>8.180495033768577E-2</v>
          </cell>
        </row>
        <row r="8321">
          <cell r="H8321">
            <v>63</v>
          </cell>
          <cell r="AZ8321">
            <v>8.9929950337685791E-2</v>
          </cell>
        </row>
        <row r="8322">
          <cell r="H8322">
            <v>63</v>
          </cell>
          <cell r="AZ8322">
            <v>9.4679950337685781E-2</v>
          </cell>
        </row>
        <row r="8323">
          <cell r="H8323">
            <v>62.1</v>
          </cell>
          <cell r="AZ8323">
            <v>0.22372620421131634</v>
          </cell>
        </row>
        <row r="8324">
          <cell r="H8324">
            <v>62.1</v>
          </cell>
          <cell r="AZ8324">
            <v>0.22422620421131637</v>
          </cell>
        </row>
        <row r="8325">
          <cell r="H8325">
            <v>62.1</v>
          </cell>
          <cell r="AZ8325">
            <v>0.23322620421131637</v>
          </cell>
        </row>
        <row r="8326">
          <cell r="H8326">
            <v>63</v>
          </cell>
          <cell r="AZ8326">
            <v>0.3863916528349981</v>
          </cell>
        </row>
        <row r="8327">
          <cell r="H8327">
            <v>64.900000000000006</v>
          </cell>
          <cell r="AZ8327">
            <v>0.43179529838355818</v>
          </cell>
        </row>
        <row r="8328">
          <cell r="H8328">
            <v>66.900000000000006</v>
          </cell>
          <cell r="AZ8328">
            <v>0.39530958387622223</v>
          </cell>
        </row>
        <row r="8329">
          <cell r="H8329">
            <v>68</v>
          </cell>
          <cell r="AZ8329">
            <v>0.3569331447201578</v>
          </cell>
        </row>
        <row r="8330">
          <cell r="H8330">
            <v>69.099999999999994</v>
          </cell>
          <cell r="AZ8330">
            <v>0.40151233258427071</v>
          </cell>
        </row>
        <row r="8331">
          <cell r="H8331">
            <v>64.900000000000006</v>
          </cell>
          <cell r="AZ8331">
            <v>0.43179529838355818</v>
          </cell>
        </row>
        <row r="8332">
          <cell r="H8332">
            <v>64.900000000000006</v>
          </cell>
          <cell r="AZ8332">
            <v>0.43129529838355818</v>
          </cell>
        </row>
        <row r="8333">
          <cell r="H8333">
            <v>63</v>
          </cell>
          <cell r="AZ8333">
            <v>0.360491541382849</v>
          </cell>
        </row>
        <row r="8334">
          <cell r="H8334">
            <v>62.1</v>
          </cell>
          <cell r="AZ8334">
            <v>0.35092710788195602</v>
          </cell>
        </row>
        <row r="8335">
          <cell r="H8335">
            <v>61</v>
          </cell>
          <cell r="AZ8335">
            <v>0.25370120421131637</v>
          </cell>
        </row>
        <row r="8336">
          <cell r="H8336">
            <v>61</v>
          </cell>
          <cell r="AZ8336">
            <v>0.24520120421131633</v>
          </cell>
        </row>
        <row r="8337">
          <cell r="H8337">
            <v>61</v>
          </cell>
          <cell r="AZ8337">
            <v>0.2313762042113163</v>
          </cell>
        </row>
        <row r="8338">
          <cell r="H8338">
            <v>57</v>
          </cell>
          <cell r="AZ8338">
            <v>0.14182620421131636</v>
          </cell>
        </row>
        <row r="8339">
          <cell r="H8339">
            <v>55.9</v>
          </cell>
          <cell r="AZ8339">
            <v>5.8929950337685784E-2</v>
          </cell>
        </row>
        <row r="8340">
          <cell r="H8340">
            <v>55</v>
          </cell>
          <cell r="AZ8340">
            <v>5.0804950337685756E-2</v>
          </cell>
        </row>
        <row r="8341">
          <cell r="H8341">
            <v>53.1</v>
          </cell>
          <cell r="AZ8341">
            <v>3.5929950337685784E-2</v>
          </cell>
        </row>
        <row r="8342">
          <cell r="H8342">
            <v>52</v>
          </cell>
          <cell r="AZ8342">
            <v>2.2916666666666672E-2</v>
          </cell>
        </row>
        <row r="8343">
          <cell r="H8343">
            <v>48</v>
          </cell>
          <cell r="AZ8343">
            <v>1.9416666666666669E-2</v>
          </cell>
        </row>
        <row r="8344">
          <cell r="H8344">
            <v>46.9</v>
          </cell>
          <cell r="AZ8344">
            <v>1.9416666666666669E-2</v>
          </cell>
        </row>
        <row r="8345">
          <cell r="H8345">
            <v>46</v>
          </cell>
          <cell r="AZ8345">
            <v>1.9416666666666669E-2</v>
          </cell>
        </row>
        <row r="8346">
          <cell r="H8346">
            <v>45</v>
          </cell>
          <cell r="AZ8346">
            <v>1.9416666666666669E-2</v>
          </cell>
        </row>
        <row r="8347">
          <cell r="H8347">
            <v>44.1</v>
          </cell>
          <cell r="AZ8347">
            <v>1.9916666666666673E-2</v>
          </cell>
        </row>
        <row r="8348">
          <cell r="H8348">
            <v>43</v>
          </cell>
          <cell r="AZ8348">
            <v>2.0416666666666666E-2</v>
          </cell>
        </row>
        <row r="8349">
          <cell r="H8349">
            <v>42.1</v>
          </cell>
          <cell r="AZ8349">
            <v>2.9416666666666671E-2</v>
          </cell>
        </row>
        <row r="8350">
          <cell r="H8350">
            <v>43</v>
          </cell>
          <cell r="AZ8350">
            <v>3.0550000000000004E-2</v>
          </cell>
        </row>
        <row r="8351">
          <cell r="H8351">
            <v>44.1</v>
          </cell>
          <cell r="AZ8351">
            <v>3.175E-2</v>
          </cell>
        </row>
        <row r="8352">
          <cell r="H8352">
            <v>51.1</v>
          </cell>
          <cell r="AZ8352">
            <v>3.30082713754647E-2</v>
          </cell>
        </row>
        <row r="8353">
          <cell r="H8353">
            <v>54</v>
          </cell>
          <cell r="AZ8353">
            <v>6.0038909541511767E-2</v>
          </cell>
        </row>
        <row r="8354">
          <cell r="H8354">
            <v>57</v>
          </cell>
          <cell r="AZ8354">
            <v>0.10675929368029739</v>
          </cell>
        </row>
        <row r="8355">
          <cell r="H8355">
            <v>57.9</v>
          </cell>
          <cell r="AZ8355">
            <v>0.11726254646840149</v>
          </cell>
        </row>
        <row r="8356">
          <cell r="H8356">
            <v>59</v>
          </cell>
          <cell r="AZ8356">
            <v>0.13014962825278811</v>
          </cell>
        </row>
        <row r="8357">
          <cell r="H8357">
            <v>59</v>
          </cell>
          <cell r="AZ8357">
            <v>0.11214962825278812</v>
          </cell>
        </row>
        <row r="8358">
          <cell r="H8358">
            <v>57</v>
          </cell>
          <cell r="AZ8358">
            <v>9.1059293680297387E-2</v>
          </cell>
        </row>
        <row r="8359">
          <cell r="H8359">
            <v>57</v>
          </cell>
          <cell r="AZ8359">
            <v>7.6216666666666669E-2</v>
          </cell>
        </row>
        <row r="8360">
          <cell r="H8360">
            <v>51.1</v>
          </cell>
          <cell r="AZ8360">
            <v>2.169666666666668E-2</v>
          </cell>
        </row>
        <row r="8361">
          <cell r="H8361">
            <v>48</v>
          </cell>
          <cell r="AZ8361">
            <v>2.0416666666666666E-2</v>
          </cell>
        </row>
        <row r="8362">
          <cell r="H8362">
            <v>45</v>
          </cell>
          <cell r="AZ8362">
            <v>1.9916666666666673E-2</v>
          </cell>
        </row>
        <row r="8363">
          <cell r="H8363">
            <v>50</v>
          </cell>
          <cell r="AZ8363">
            <v>1.9666666666666669E-2</v>
          </cell>
        </row>
        <row r="8364">
          <cell r="H8364">
            <v>48.9</v>
          </cell>
          <cell r="AZ8364">
            <v>1.9416666666666669E-2</v>
          </cell>
        </row>
        <row r="8365">
          <cell r="H8365">
            <v>46.9</v>
          </cell>
          <cell r="AZ8365">
            <v>1.9416666666666669E-2</v>
          </cell>
        </row>
        <row r="8366">
          <cell r="H8366">
            <v>44.1</v>
          </cell>
          <cell r="AZ8366">
            <v>1.9916666666666673E-2</v>
          </cell>
        </row>
        <row r="8367">
          <cell r="H8367">
            <v>44.1</v>
          </cell>
          <cell r="AZ8367">
            <v>1.9416666666666669E-2</v>
          </cell>
        </row>
        <row r="8368">
          <cell r="H8368">
            <v>41</v>
          </cell>
          <cell r="AZ8368">
            <v>1.9416666666666669E-2</v>
          </cell>
        </row>
        <row r="8369">
          <cell r="H8369">
            <v>39.9</v>
          </cell>
          <cell r="AZ8369">
            <v>1.9416666666666669E-2</v>
          </cell>
        </row>
        <row r="8370">
          <cell r="H8370">
            <v>39.9</v>
          </cell>
          <cell r="AZ8370">
            <v>1.9416666666666669E-2</v>
          </cell>
        </row>
        <row r="8371">
          <cell r="H8371">
            <v>39</v>
          </cell>
          <cell r="AZ8371">
            <v>1.9916666666666673E-2</v>
          </cell>
        </row>
        <row r="8372">
          <cell r="H8372">
            <v>37.9</v>
          </cell>
          <cell r="AZ8372">
            <v>2.0416666666666666E-2</v>
          </cell>
        </row>
        <row r="8373">
          <cell r="H8373">
            <v>37</v>
          </cell>
          <cell r="AZ8373">
            <v>2.545E-2</v>
          </cell>
        </row>
        <row r="8374">
          <cell r="H8374">
            <v>37.9</v>
          </cell>
          <cell r="AZ8374">
            <v>2.6583333333333334E-2</v>
          </cell>
        </row>
        <row r="8375">
          <cell r="H8375">
            <v>43</v>
          </cell>
          <cell r="AZ8375">
            <v>2.6083333333333337E-2</v>
          </cell>
        </row>
        <row r="8376">
          <cell r="H8376">
            <v>46.9</v>
          </cell>
          <cell r="AZ8376">
            <v>2.6083333333333337E-2</v>
          </cell>
        </row>
        <row r="8377">
          <cell r="H8377">
            <v>48.9</v>
          </cell>
          <cell r="AZ8377">
            <v>2.6583333333333334E-2</v>
          </cell>
        </row>
        <row r="8378">
          <cell r="H8378">
            <v>50</v>
          </cell>
          <cell r="AZ8378">
            <v>2.6583333333333334E-2</v>
          </cell>
        </row>
        <row r="8379">
          <cell r="H8379">
            <v>51.1</v>
          </cell>
          <cell r="AZ8379">
            <v>2.7296604708798043E-2</v>
          </cell>
        </row>
        <row r="8380">
          <cell r="H8380">
            <v>50</v>
          </cell>
          <cell r="AZ8380">
            <v>2.2750000000000003E-2</v>
          </cell>
        </row>
        <row r="8381">
          <cell r="H8381">
            <v>48.9</v>
          </cell>
          <cell r="AZ8381">
            <v>2.2750000000000003E-2</v>
          </cell>
        </row>
        <row r="8382">
          <cell r="H8382">
            <v>50</v>
          </cell>
          <cell r="AZ8382">
            <v>2.0416666666666666E-2</v>
          </cell>
        </row>
        <row r="8383">
          <cell r="H8383">
            <v>48</v>
          </cell>
          <cell r="AZ8383">
            <v>2.0916666666666667E-2</v>
          </cell>
        </row>
        <row r="8384">
          <cell r="H8384">
            <v>46</v>
          </cell>
          <cell r="AZ8384">
            <v>2.0916666666666667E-2</v>
          </cell>
        </row>
        <row r="8385">
          <cell r="H8385">
            <v>45</v>
          </cell>
          <cell r="AZ8385">
            <v>2.0416666666666666E-2</v>
          </cell>
        </row>
        <row r="8386">
          <cell r="H8386">
            <v>45</v>
          </cell>
          <cell r="AZ8386">
            <v>2.0416666666666666E-2</v>
          </cell>
        </row>
        <row r="8387">
          <cell r="H8387">
            <v>42.1</v>
          </cell>
          <cell r="AZ8387">
            <v>1.9916666666666673E-2</v>
          </cell>
        </row>
        <row r="8388">
          <cell r="H8388">
            <v>41</v>
          </cell>
          <cell r="AZ8388">
            <v>1.9916666666666673E-2</v>
          </cell>
        </row>
        <row r="8389">
          <cell r="H8389">
            <v>41</v>
          </cell>
          <cell r="AZ8389">
            <v>1.9916666666666673E-2</v>
          </cell>
        </row>
        <row r="8390">
          <cell r="H8390">
            <v>41</v>
          </cell>
          <cell r="AZ8390">
            <v>1.9916666666666673E-2</v>
          </cell>
        </row>
        <row r="8391">
          <cell r="H8391">
            <v>41</v>
          </cell>
          <cell r="AZ8391">
            <v>1.9416666666666669E-2</v>
          </cell>
        </row>
        <row r="8392">
          <cell r="H8392">
            <v>41</v>
          </cell>
          <cell r="AZ8392">
            <v>1.9416666666666669E-2</v>
          </cell>
        </row>
        <row r="8393">
          <cell r="H8393">
            <v>41</v>
          </cell>
          <cell r="AZ8393">
            <v>1.9416666666666669E-2</v>
          </cell>
        </row>
        <row r="8394">
          <cell r="H8394">
            <v>41</v>
          </cell>
          <cell r="AZ8394">
            <v>1.9416666666666669E-2</v>
          </cell>
        </row>
        <row r="8395">
          <cell r="H8395">
            <v>41</v>
          </cell>
          <cell r="AZ8395">
            <v>1.9916666666666673E-2</v>
          </cell>
        </row>
        <row r="8396">
          <cell r="H8396">
            <v>41</v>
          </cell>
          <cell r="AZ8396">
            <v>2.0416666666666666E-2</v>
          </cell>
        </row>
        <row r="8397">
          <cell r="H8397">
            <v>41</v>
          </cell>
          <cell r="AZ8397">
            <v>2.0916666666666667E-2</v>
          </cell>
        </row>
        <row r="8398">
          <cell r="H8398">
            <v>41</v>
          </cell>
          <cell r="AZ8398">
            <v>2.0916666666666667E-2</v>
          </cell>
        </row>
        <row r="8399">
          <cell r="H8399">
            <v>43</v>
          </cell>
          <cell r="AZ8399">
            <v>2.0416666666666666E-2</v>
          </cell>
        </row>
        <row r="8400">
          <cell r="H8400">
            <v>46</v>
          </cell>
          <cell r="AZ8400">
            <v>2.0416666666666666E-2</v>
          </cell>
        </row>
        <row r="8401">
          <cell r="H8401">
            <v>51.1</v>
          </cell>
          <cell r="AZ8401">
            <v>2.1216666666666672E-2</v>
          </cell>
        </row>
        <row r="8402">
          <cell r="H8402">
            <v>53.1</v>
          </cell>
          <cell r="AZ8402">
            <v>3.7296666666666679E-2</v>
          </cell>
        </row>
        <row r="8403">
          <cell r="H8403">
            <v>57.9</v>
          </cell>
          <cell r="AZ8403">
            <v>7.4236666666666673E-2</v>
          </cell>
        </row>
        <row r="8404">
          <cell r="H8404">
            <v>57.9</v>
          </cell>
          <cell r="AZ8404">
            <v>7.3736666666666659E-2</v>
          </cell>
        </row>
        <row r="8405">
          <cell r="H8405">
            <v>55.9</v>
          </cell>
          <cell r="AZ8405">
            <v>5.8136666666666649E-2</v>
          </cell>
        </row>
        <row r="8406">
          <cell r="H8406">
            <v>52</v>
          </cell>
          <cell r="AZ8406">
            <v>2.8216666666666668E-2</v>
          </cell>
        </row>
        <row r="8407">
          <cell r="H8407">
            <v>51.1</v>
          </cell>
          <cell r="AZ8407">
            <v>2.169666666666668E-2</v>
          </cell>
        </row>
        <row r="8408">
          <cell r="H8408">
            <v>50</v>
          </cell>
          <cell r="AZ8408">
            <v>2.0916666666666667E-2</v>
          </cell>
        </row>
        <row r="8409">
          <cell r="H8409">
            <v>48</v>
          </cell>
          <cell r="AZ8409">
            <v>2.0416666666666666E-2</v>
          </cell>
        </row>
        <row r="8410">
          <cell r="H8410">
            <v>46</v>
          </cell>
          <cell r="AZ8410">
            <v>2.0416666666666666E-2</v>
          </cell>
        </row>
        <row r="8411">
          <cell r="H8411">
            <v>45</v>
          </cell>
          <cell r="AZ8411">
            <v>1.9916666666666673E-2</v>
          </cell>
        </row>
        <row r="8412">
          <cell r="H8412">
            <v>45</v>
          </cell>
          <cell r="AZ8412">
            <v>1.9916666666666673E-2</v>
          </cell>
        </row>
        <row r="8413">
          <cell r="H8413">
            <v>44.1</v>
          </cell>
          <cell r="AZ8413">
            <v>1.9916666666666673E-2</v>
          </cell>
        </row>
        <row r="8414">
          <cell r="H8414">
            <v>41</v>
          </cell>
          <cell r="AZ8414">
            <v>1.9916666666666673E-2</v>
          </cell>
        </row>
        <row r="8415">
          <cell r="H8415">
            <v>39</v>
          </cell>
          <cell r="AZ8415">
            <v>1.9416666666666669E-2</v>
          </cell>
        </row>
        <row r="8416">
          <cell r="H8416">
            <v>35.1</v>
          </cell>
          <cell r="AZ8416">
            <v>1.9416666666666669E-2</v>
          </cell>
        </row>
        <row r="8417">
          <cell r="H8417">
            <v>33.1</v>
          </cell>
          <cell r="AZ8417">
            <v>1.9416666666666669E-2</v>
          </cell>
        </row>
        <row r="8418">
          <cell r="H8418">
            <v>32</v>
          </cell>
          <cell r="AZ8418">
            <v>1.9416666666666669E-2</v>
          </cell>
        </row>
        <row r="8419">
          <cell r="H8419">
            <v>30</v>
          </cell>
          <cell r="AZ8419">
            <v>1.9916666666666673E-2</v>
          </cell>
        </row>
        <row r="8420">
          <cell r="H8420">
            <v>28.9</v>
          </cell>
          <cell r="AZ8420">
            <v>2.0416666666666666E-2</v>
          </cell>
        </row>
        <row r="8421">
          <cell r="H8421">
            <v>28</v>
          </cell>
          <cell r="AZ8421">
            <v>2.0916666666666667E-2</v>
          </cell>
        </row>
        <row r="8422">
          <cell r="H8422">
            <v>28.9</v>
          </cell>
          <cell r="AZ8422">
            <v>2.0916666666666667E-2</v>
          </cell>
        </row>
        <row r="8423">
          <cell r="H8423">
            <v>30.9</v>
          </cell>
          <cell r="AZ8423">
            <v>2.0416666666666666E-2</v>
          </cell>
        </row>
        <row r="8424">
          <cell r="H8424">
            <v>34</v>
          </cell>
          <cell r="AZ8424">
            <v>2.0416666666666666E-2</v>
          </cell>
        </row>
        <row r="8425">
          <cell r="H8425">
            <v>35.1</v>
          </cell>
          <cell r="AZ8425">
            <v>2.0916666666666667E-2</v>
          </cell>
        </row>
        <row r="8426">
          <cell r="H8426">
            <v>37.9</v>
          </cell>
          <cell r="AZ8426">
            <v>2.0916666666666667E-2</v>
          </cell>
        </row>
        <row r="8427">
          <cell r="H8427">
            <v>39</v>
          </cell>
          <cell r="AZ8427">
            <v>2.0416666666666666E-2</v>
          </cell>
        </row>
        <row r="8428">
          <cell r="H8428">
            <v>39.9</v>
          </cell>
          <cell r="AZ8428">
            <v>1.9916666666666673E-2</v>
          </cell>
        </row>
        <row r="8429">
          <cell r="H8429">
            <v>39.9</v>
          </cell>
          <cell r="AZ8429">
            <v>1.9916666666666673E-2</v>
          </cell>
        </row>
        <row r="8430">
          <cell r="H8430">
            <v>37.9</v>
          </cell>
          <cell r="AZ8430">
            <v>2.0416666666666666E-2</v>
          </cell>
        </row>
        <row r="8431">
          <cell r="H8431">
            <v>34</v>
          </cell>
          <cell r="AZ8431">
            <v>2.0916666666666667E-2</v>
          </cell>
        </row>
        <row r="8432">
          <cell r="H8432">
            <v>32</v>
          </cell>
          <cell r="AZ8432">
            <v>2.0916666666666667E-2</v>
          </cell>
        </row>
        <row r="8433">
          <cell r="H8433">
            <v>30</v>
          </cell>
          <cell r="AZ8433">
            <v>2.0416666666666666E-2</v>
          </cell>
        </row>
        <row r="8434">
          <cell r="H8434">
            <v>30</v>
          </cell>
          <cell r="AZ8434">
            <v>2.0416666666666666E-2</v>
          </cell>
        </row>
        <row r="8435">
          <cell r="H8435">
            <v>28.9</v>
          </cell>
          <cell r="AZ8435">
            <v>1.9916666666666673E-2</v>
          </cell>
        </row>
        <row r="8436">
          <cell r="H8436">
            <v>28.9</v>
          </cell>
          <cell r="AZ8436">
            <v>1.9916666666666673E-2</v>
          </cell>
        </row>
        <row r="8437">
          <cell r="H8437">
            <v>28</v>
          </cell>
          <cell r="AZ8437">
            <v>1.9916666666666673E-2</v>
          </cell>
        </row>
        <row r="8438">
          <cell r="H8438">
            <v>26.1</v>
          </cell>
          <cell r="AZ8438">
            <v>1.9916666666666673E-2</v>
          </cell>
        </row>
        <row r="8439">
          <cell r="H8439">
            <v>25</v>
          </cell>
          <cell r="AZ8439">
            <v>1.9416666666666669E-2</v>
          </cell>
        </row>
        <row r="8440">
          <cell r="H8440">
            <v>25</v>
          </cell>
          <cell r="AZ8440">
            <v>1.9416666666666669E-2</v>
          </cell>
        </row>
        <row r="8441">
          <cell r="H8441">
            <v>25</v>
          </cell>
          <cell r="AZ8441">
            <v>1.9416666666666669E-2</v>
          </cell>
        </row>
        <row r="8442">
          <cell r="H8442">
            <v>23</v>
          </cell>
          <cell r="AZ8442">
            <v>1.9416666666666669E-2</v>
          </cell>
        </row>
        <row r="8443">
          <cell r="H8443">
            <v>23</v>
          </cell>
          <cell r="AZ8443">
            <v>1.9916666666666673E-2</v>
          </cell>
        </row>
        <row r="8444">
          <cell r="H8444">
            <v>23</v>
          </cell>
          <cell r="AZ8444">
            <v>2.0416666666666666E-2</v>
          </cell>
        </row>
        <row r="8445">
          <cell r="H8445">
            <v>21.9</v>
          </cell>
          <cell r="AZ8445">
            <v>2.9416666666666671E-2</v>
          </cell>
        </row>
        <row r="8446">
          <cell r="H8446">
            <v>28</v>
          </cell>
          <cell r="AZ8446">
            <v>3.0550000000000004E-2</v>
          </cell>
        </row>
        <row r="8447">
          <cell r="H8447">
            <v>33.1</v>
          </cell>
          <cell r="AZ8447">
            <v>3.175E-2</v>
          </cell>
        </row>
        <row r="8448">
          <cell r="H8448">
            <v>37.9</v>
          </cell>
          <cell r="AZ8448">
            <v>3.175E-2</v>
          </cell>
        </row>
        <row r="8449">
          <cell r="H8449">
            <v>39.9</v>
          </cell>
          <cell r="AZ8449">
            <v>2.6583333333333334E-2</v>
          </cell>
        </row>
        <row r="8450">
          <cell r="H8450">
            <v>44.1</v>
          </cell>
          <cell r="AZ8450">
            <v>3.2250000000000001E-2</v>
          </cell>
        </row>
        <row r="8451">
          <cell r="H8451">
            <v>46</v>
          </cell>
          <cell r="AZ8451">
            <v>3.175E-2</v>
          </cell>
        </row>
        <row r="8452">
          <cell r="H8452">
            <v>50</v>
          </cell>
          <cell r="AZ8452">
            <v>3.125E-2</v>
          </cell>
        </row>
        <row r="8453">
          <cell r="H8453">
            <v>50</v>
          </cell>
          <cell r="AZ8453">
            <v>3.125E-2</v>
          </cell>
        </row>
        <row r="8454">
          <cell r="H8454">
            <v>50</v>
          </cell>
          <cell r="AZ8454">
            <v>3.005E-2</v>
          </cell>
        </row>
        <row r="8455">
          <cell r="H8455">
            <v>46</v>
          </cell>
          <cell r="AZ8455">
            <v>2.9416666666666671E-2</v>
          </cell>
        </row>
        <row r="8456">
          <cell r="H8456">
            <v>44.1</v>
          </cell>
          <cell r="AZ8456">
            <v>2.0916666666666667E-2</v>
          </cell>
        </row>
        <row r="8457">
          <cell r="H8457">
            <v>42.1</v>
          </cell>
          <cell r="AZ8457">
            <v>2.0416666666666666E-2</v>
          </cell>
        </row>
        <row r="8458">
          <cell r="H8458">
            <v>39.9</v>
          </cell>
          <cell r="AZ8458">
            <v>1.9916666666666673E-2</v>
          </cell>
        </row>
        <row r="8459">
          <cell r="H8459">
            <v>37.9</v>
          </cell>
          <cell r="AZ8459">
            <v>1.9666666666666669E-2</v>
          </cell>
        </row>
        <row r="8460">
          <cell r="H8460">
            <v>36</v>
          </cell>
          <cell r="AZ8460">
            <v>1.9416666666666669E-2</v>
          </cell>
        </row>
        <row r="8461">
          <cell r="H8461">
            <v>36</v>
          </cell>
          <cell r="AZ8461">
            <v>1.9416666666666669E-2</v>
          </cell>
        </row>
        <row r="8462">
          <cell r="H8462">
            <v>35.1</v>
          </cell>
          <cell r="AZ8462">
            <v>1.9916666666666673E-2</v>
          </cell>
        </row>
        <row r="8463">
          <cell r="H8463">
            <v>34</v>
          </cell>
          <cell r="AZ8463">
            <v>1.9416666666666669E-2</v>
          </cell>
        </row>
        <row r="8464">
          <cell r="H8464">
            <v>33.1</v>
          </cell>
          <cell r="AZ8464">
            <v>1.9416666666666669E-2</v>
          </cell>
        </row>
        <row r="8465">
          <cell r="H8465">
            <v>32</v>
          </cell>
          <cell r="AZ8465">
            <v>1.9416666666666669E-2</v>
          </cell>
        </row>
        <row r="8466">
          <cell r="H8466">
            <v>32</v>
          </cell>
          <cell r="AZ8466">
            <v>1.9416666666666669E-2</v>
          </cell>
        </row>
        <row r="8467">
          <cell r="H8467">
            <v>32</v>
          </cell>
          <cell r="AZ8467">
            <v>1.9916666666666673E-2</v>
          </cell>
        </row>
        <row r="8468">
          <cell r="H8468">
            <v>32</v>
          </cell>
          <cell r="AZ8468">
            <v>2.0416666666666666E-2</v>
          </cell>
        </row>
        <row r="8469">
          <cell r="H8469">
            <v>30.9</v>
          </cell>
          <cell r="AZ8469">
            <v>2.9416666666666671E-2</v>
          </cell>
        </row>
        <row r="8470">
          <cell r="H8470">
            <v>36</v>
          </cell>
          <cell r="AZ8470">
            <v>3.0550000000000004E-2</v>
          </cell>
        </row>
        <row r="8471">
          <cell r="H8471">
            <v>39.9</v>
          </cell>
          <cell r="AZ8471">
            <v>3.175E-2</v>
          </cell>
        </row>
        <row r="8472">
          <cell r="H8472">
            <v>45</v>
          </cell>
          <cell r="AZ8472">
            <v>3.175E-2</v>
          </cell>
        </row>
        <row r="8473">
          <cell r="H8473">
            <v>50</v>
          </cell>
          <cell r="AZ8473">
            <v>2.6583333333333334E-2</v>
          </cell>
        </row>
        <row r="8474">
          <cell r="H8474">
            <v>53.1</v>
          </cell>
          <cell r="AZ8474">
            <v>5.855659851301117E-2</v>
          </cell>
        </row>
        <row r="8475">
          <cell r="H8475">
            <v>57</v>
          </cell>
          <cell r="AZ8475">
            <v>0.10625929368029739</v>
          </cell>
        </row>
        <row r="8476">
          <cell r="H8476">
            <v>57</v>
          </cell>
          <cell r="AZ8476">
            <v>0.10575929368029741</v>
          </cell>
        </row>
        <row r="8477">
          <cell r="H8477">
            <v>57.9</v>
          </cell>
          <cell r="AZ8477">
            <v>0.10123754646840148</v>
          </cell>
        </row>
        <row r="8478">
          <cell r="H8478">
            <v>57</v>
          </cell>
          <cell r="AZ8478">
            <v>9.1059293680297387E-2</v>
          </cell>
        </row>
        <row r="8479">
          <cell r="H8479">
            <v>54</v>
          </cell>
          <cell r="AZ8479">
            <v>5.2816666666666671E-2</v>
          </cell>
        </row>
        <row r="8480">
          <cell r="H8480">
            <v>48.9</v>
          </cell>
          <cell r="AZ8480">
            <v>2.0916666666666667E-2</v>
          </cell>
        </row>
        <row r="8481">
          <cell r="H8481">
            <v>46.9</v>
          </cell>
          <cell r="AZ8481">
            <v>2.0416666666666666E-2</v>
          </cell>
        </row>
        <row r="8482">
          <cell r="H8482">
            <v>43</v>
          </cell>
          <cell r="AZ8482">
            <v>1.9916666666666673E-2</v>
          </cell>
        </row>
        <row r="8483">
          <cell r="H8483">
            <v>42.1</v>
          </cell>
          <cell r="AZ8483">
            <v>1.9666666666666669E-2</v>
          </cell>
        </row>
        <row r="8484">
          <cell r="H8484">
            <v>42.1</v>
          </cell>
          <cell r="AZ8484">
            <v>1.9416666666666669E-2</v>
          </cell>
        </row>
        <row r="8485">
          <cell r="H8485">
            <v>42.1</v>
          </cell>
          <cell r="AZ8485">
            <v>1.9416666666666669E-2</v>
          </cell>
        </row>
        <row r="8486">
          <cell r="H8486">
            <v>39.9</v>
          </cell>
          <cell r="AZ8486">
            <v>1.9916666666666673E-2</v>
          </cell>
        </row>
        <row r="8487">
          <cell r="H8487">
            <v>39</v>
          </cell>
          <cell r="AZ8487">
            <v>1.9416666666666669E-2</v>
          </cell>
        </row>
        <row r="8488">
          <cell r="H8488">
            <v>39</v>
          </cell>
          <cell r="AZ8488">
            <v>1.9416666666666669E-2</v>
          </cell>
        </row>
        <row r="8489">
          <cell r="H8489">
            <v>37.9</v>
          </cell>
          <cell r="AZ8489">
            <v>1.9416666666666669E-2</v>
          </cell>
        </row>
        <row r="8490">
          <cell r="H8490">
            <v>37</v>
          </cell>
          <cell r="AZ8490">
            <v>1.9416666666666669E-2</v>
          </cell>
        </row>
        <row r="8491">
          <cell r="H8491">
            <v>37</v>
          </cell>
          <cell r="AZ8491">
            <v>1.9916666666666673E-2</v>
          </cell>
        </row>
        <row r="8492">
          <cell r="H8492">
            <v>37</v>
          </cell>
          <cell r="AZ8492">
            <v>2.0416666666666666E-2</v>
          </cell>
        </row>
        <row r="8493">
          <cell r="H8493">
            <v>37.9</v>
          </cell>
          <cell r="AZ8493">
            <v>2.9416666666666671E-2</v>
          </cell>
        </row>
        <row r="8494">
          <cell r="H8494">
            <v>44.1</v>
          </cell>
          <cell r="AZ8494">
            <v>3.0550000000000004E-2</v>
          </cell>
        </row>
        <row r="8495">
          <cell r="H8495">
            <v>50</v>
          </cell>
          <cell r="AZ8495">
            <v>3.175E-2</v>
          </cell>
        </row>
        <row r="8496">
          <cell r="H8496">
            <v>52</v>
          </cell>
          <cell r="AZ8496">
            <v>4.4307620817843868E-2</v>
          </cell>
        </row>
        <row r="8497">
          <cell r="H8497">
            <v>52</v>
          </cell>
          <cell r="AZ8497">
            <v>3.7790954151177204E-2</v>
          </cell>
        </row>
        <row r="8498">
          <cell r="H8498">
            <v>57</v>
          </cell>
          <cell r="AZ8498">
            <v>0.10675929368029739</v>
          </cell>
        </row>
        <row r="8499">
          <cell r="H8499">
            <v>57.9</v>
          </cell>
          <cell r="AZ8499">
            <v>0.11726254646840149</v>
          </cell>
        </row>
        <row r="8500">
          <cell r="H8500">
            <v>59</v>
          </cell>
          <cell r="AZ8500">
            <v>0.13014962825278811</v>
          </cell>
        </row>
        <row r="8501">
          <cell r="H8501">
            <v>59</v>
          </cell>
          <cell r="AZ8501">
            <v>0.11214962825278812</v>
          </cell>
        </row>
        <row r="8502">
          <cell r="H8502">
            <v>57</v>
          </cell>
          <cell r="AZ8502">
            <v>9.1059293680297387E-2</v>
          </cell>
        </row>
        <row r="8503">
          <cell r="H8503">
            <v>53.1</v>
          </cell>
          <cell r="AZ8503">
            <v>4.579666666666668E-2</v>
          </cell>
        </row>
        <row r="8504">
          <cell r="H8504">
            <v>51.1</v>
          </cell>
          <cell r="AZ8504">
            <v>2.169666666666668E-2</v>
          </cell>
        </row>
        <row r="8505">
          <cell r="H8505">
            <v>51.1</v>
          </cell>
          <cell r="AZ8505">
            <v>2.119666666666668E-2</v>
          </cell>
        </row>
        <row r="8506">
          <cell r="H8506">
            <v>48.9</v>
          </cell>
          <cell r="AZ8506">
            <v>1.9916666666666673E-2</v>
          </cell>
        </row>
        <row r="8507">
          <cell r="H8507">
            <v>46.9</v>
          </cell>
          <cell r="AZ8507">
            <v>1.9666666666666669E-2</v>
          </cell>
        </row>
        <row r="8508">
          <cell r="H8508">
            <v>45</v>
          </cell>
          <cell r="AZ8508">
            <v>1.9416666666666669E-2</v>
          </cell>
        </row>
        <row r="8509">
          <cell r="H8509">
            <v>44.1</v>
          </cell>
          <cell r="AZ8509">
            <v>1.9416666666666669E-2</v>
          </cell>
        </row>
        <row r="8510">
          <cell r="H8510">
            <v>42.1</v>
          </cell>
          <cell r="AZ8510">
            <v>1.9916666666666673E-2</v>
          </cell>
        </row>
        <row r="8511">
          <cell r="H8511">
            <v>41</v>
          </cell>
          <cell r="AZ8511">
            <v>1.9416666666666669E-2</v>
          </cell>
        </row>
        <row r="8512">
          <cell r="H8512">
            <v>39</v>
          </cell>
          <cell r="AZ8512">
            <v>1.9416666666666669E-2</v>
          </cell>
        </row>
        <row r="8513">
          <cell r="H8513">
            <v>37</v>
          </cell>
          <cell r="AZ8513">
            <v>1.9416666666666669E-2</v>
          </cell>
        </row>
        <row r="8514">
          <cell r="H8514">
            <v>35.1</v>
          </cell>
          <cell r="AZ8514">
            <v>1.9416666666666669E-2</v>
          </cell>
        </row>
        <row r="8515">
          <cell r="H8515">
            <v>34</v>
          </cell>
          <cell r="AZ8515">
            <v>1.9916666666666673E-2</v>
          </cell>
        </row>
        <row r="8516">
          <cell r="H8516">
            <v>35.1</v>
          </cell>
          <cell r="AZ8516">
            <v>2.0416666666666666E-2</v>
          </cell>
        </row>
        <row r="8517">
          <cell r="H8517">
            <v>35.1</v>
          </cell>
          <cell r="AZ8517">
            <v>2.9416666666666671E-2</v>
          </cell>
        </row>
        <row r="8518">
          <cell r="H8518">
            <v>36</v>
          </cell>
          <cell r="AZ8518">
            <v>3.0550000000000004E-2</v>
          </cell>
        </row>
        <row r="8519">
          <cell r="H8519">
            <v>37</v>
          </cell>
          <cell r="AZ8519">
            <v>3.175E-2</v>
          </cell>
        </row>
        <row r="8520">
          <cell r="H8520">
            <v>39.9</v>
          </cell>
          <cell r="AZ8520">
            <v>3.175E-2</v>
          </cell>
        </row>
        <row r="8521">
          <cell r="H8521">
            <v>41</v>
          </cell>
          <cell r="AZ8521">
            <v>2.6583333333333334E-2</v>
          </cell>
        </row>
        <row r="8522">
          <cell r="H8522">
            <v>42.1</v>
          </cell>
          <cell r="AZ8522">
            <v>3.2250000000000001E-2</v>
          </cell>
        </row>
        <row r="8523">
          <cell r="H8523">
            <v>43</v>
          </cell>
          <cell r="AZ8523">
            <v>3.175E-2</v>
          </cell>
        </row>
        <row r="8524">
          <cell r="H8524">
            <v>44.1</v>
          </cell>
          <cell r="AZ8524">
            <v>3.125E-2</v>
          </cell>
        </row>
        <row r="8525">
          <cell r="H8525">
            <v>45</v>
          </cell>
          <cell r="AZ8525">
            <v>3.125E-2</v>
          </cell>
        </row>
        <row r="8526">
          <cell r="H8526">
            <v>44.1</v>
          </cell>
          <cell r="AZ8526">
            <v>3.005E-2</v>
          </cell>
        </row>
        <row r="8527">
          <cell r="H8527">
            <v>43</v>
          </cell>
          <cell r="AZ8527">
            <v>2.9416666666666671E-2</v>
          </cell>
        </row>
        <row r="8528">
          <cell r="H8528">
            <v>42.1</v>
          </cell>
          <cell r="AZ8528">
            <v>2.0916666666666667E-2</v>
          </cell>
        </row>
        <row r="8529">
          <cell r="H8529">
            <v>42.1</v>
          </cell>
          <cell r="AZ8529">
            <v>2.0416666666666666E-2</v>
          </cell>
        </row>
        <row r="8530">
          <cell r="H8530">
            <v>42.1</v>
          </cell>
          <cell r="AZ8530">
            <v>1.9916666666666673E-2</v>
          </cell>
        </row>
        <row r="8531">
          <cell r="H8531">
            <v>42.1</v>
          </cell>
          <cell r="AZ8531">
            <v>1.9666666666666669E-2</v>
          </cell>
        </row>
        <row r="8532">
          <cell r="H8532">
            <v>42.1</v>
          </cell>
          <cell r="AZ8532">
            <v>1.9416666666666669E-2</v>
          </cell>
        </row>
        <row r="8533">
          <cell r="H8533">
            <v>42.1</v>
          </cell>
          <cell r="AZ8533">
            <v>1.9416666666666669E-2</v>
          </cell>
        </row>
        <row r="8534">
          <cell r="H8534">
            <v>42.1</v>
          </cell>
          <cell r="AZ8534">
            <v>1.9916666666666673E-2</v>
          </cell>
        </row>
        <row r="8535">
          <cell r="H8535">
            <v>41</v>
          </cell>
          <cell r="AZ8535">
            <v>1.9416666666666669E-2</v>
          </cell>
        </row>
        <row r="8536">
          <cell r="H8536">
            <v>39.9</v>
          </cell>
          <cell r="AZ8536">
            <v>1.9416666666666669E-2</v>
          </cell>
        </row>
        <row r="8537">
          <cell r="H8537">
            <v>39.9</v>
          </cell>
          <cell r="AZ8537">
            <v>1.9416666666666669E-2</v>
          </cell>
        </row>
        <row r="8538">
          <cell r="H8538">
            <v>39.9</v>
          </cell>
          <cell r="AZ8538">
            <v>1.9416666666666669E-2</v>
          </cell>
        </row>
        <row r="8539">
          <cell r="H8539">
            <v>41</v>
          </cell>
          <cell r="AZ8539">
            <v>1.9916666666666673E-2</v>
          </cell>
        </row>
        <row r="8540">
          <cell r="H8540">
            <v>41</v>
          </cell>
          <cell r="AZ8540">
            <v>2.0416666666666666E-2</v>
          </cell>
        </row>
        <row r="8541">
          <cell r="H8541">
            <v>41</v>
          </cell>
          <cell r="AZ8541">
            <v>2.545E-2</v>
          </cell>
        </row>
        <row r="8542">
          <cell r="H8542">
            <v>41</v>
          </cell>
          <cell r="AZ8542">
            <v>2.6583333333333334E-2</v>
          </cell>
        </row>
        <row r="8543">
          <cell r="H8543">
            <v>43</v>
          </cell>
          <cell r="AZ8543">
            <v>2.6083333333333337E-2</v>
          </cell>
        </row>
        <row r="8544">
          <cell r="H8544">
            <v>44.1</v>
          </cell>
          <cell r="AZ8544">
            <v>2.6083333333333337E-2</v>
          </cell>
        </row>
        <row r="8545">
          <cell r="H8545">
            <v>46</v>
          </cell>
          <cell r="AZ8545">
            <v>2.6583333333333334E-2</v>
          </cell>
        </row>
        <row r="8546">
          <cell r="H8546">
            <v>48</v>
          </cell>
          <cell r="AZ8546">
            <v>2.6583333333333334E-2</v>
          </cell>
        </row>
        <row r="8547">
          <cell r="H8547">
            <v>48.9</v>
          </cell>
          <cell r="AZ8547">
            <v>2.6083333333333337E-2</v>
          </cell>
        </row>
        <row r="8548">
          <cell r="H8548">
            <v>50</v>
          </cell>
          <cell r="AZ8548">
            <v>2.2750000000000003E-2</v>
          </cell>
        </row>
        <row r="8549">
          <cell r="H8549">
            <v>50</v>
          </cell>
          <cell r="AZ8549">
            <v>2.2750000000000003E-2</v>
          </cell>
        </row>
        <row r="8550">
          <cell r="H8550">
            <v>52</v>
          </cell>
          <cell r="AZ8550">
            <v>2.9374287484510535E-2</v>
          </cell>
        </row>
        <row r="8551">
          <cell r="H8551">
            <v>50</v>
          </cell>
          <cell r="AZ8551">
            <v>2.0916666666666667E-2</v>
          </cell>
        </row>
        <row r="8552">
          <cell r="H8552">
            <v>50</v>
          </cell>
          <cell r="AZ8552">
            <v>2.0916666666666667E-2</v>
          </cell>
        </row>
        <row r="8553">
          <cell r="H8553">
            <v>48.9</v>
          </cell>
          <cell r="AZ8553">
            <v>2.0416666666666666E-2</v>
          </cell>
        </row>
        <row r="8554">
          <cell r="H8554">
            <v>48</v>
          </cell>
          <cell r="AZ8554">
            <v>2.0416666666666666E-2</v>
          </cell>
        </row>
        <row r="8555">
          <cell r="H8555">
            <v>46.9</v>
          </cell>
          <cell r="AZ8555">
            <v>1.9916666666666673E-2</v>
          </cell>
        </row>
        <row r="8556">
          <cell r="H8556">
            <v>46.9</v>
          </cell>
          <cell r="AZ8556">
            <v>1.9916666666666673E-2</v>
          </cell>
        </row>
        <row r="8557">
          <cell r="H8557">
            <v>46</v>
          </cell>
          <cell r="AZ8557">
            <v>1.9916666666666673E-2</v>
          </cell>
        </row>
        <row r="8558">
          <cell r="H8558">
            <v>46</v>
          </cell>
          <cell r="AZ8558">
            <v>1.9916666666666673E-2</v>
          </cell>
        </row>
        <row r="8559">
          <cell r="H8559">
            <v>46</v>
          </cell>
          <cell r="AZ8559">
            <v>1.9416666666666669E-2</v>
          </cell>
        </row>
        <row r="8560">
          <cell r="H8560">
            <v>46</v>
          </cell>
          <cell r="AZ8560">
            <v>1.9416666666666669E-2</v>
          </cell>
        </row>
        <row r="8561">
          <cell r="H8561">
            <v>46</v>
          </cell>
          <cell r="AZ8561">
            <v>1.9416666666666669E-2</v>
          </cell>
        </row>
        <row r="8562">
          <cell r="H8562">
            <v>46</v>
          </cell>
          <cell r="AZ8562">
            <v>1.9416666666666669E-2</v>
          </cell>
        </row>
        <row r="8563">
          <cell r="H8563">
            <v>46</v>
          </cell>
          <cell r="AZ8563">
            <v>1.9916666666666673E-2</v>
          </cell>
        </row>
        <row r="8564">
          <cell r="H8564">
            <v>46.9</v>
          </cell>
          <cell r="AZ8564">
            <v>2.0416666666666666E-2</v>
          </cell>
        </row>
        <row r="8565">
          <cell r="H8565">
            <v>46</v>
          </cell>
          <cell r="AZ8565">
            <v>2.0916666666666667E-2</v>
          </cell>
        </row>
        <row r="8566">
          <cell r="H8566">
            <v>46</v>
          </cell>
          <cell r="AZ8566">
            <v>2.0916666666666667E-2</v>
          </cell>
        </row>
        <row r="8567">
          <cell r="H8567">
            <v>46</v>
          </cell>
          <cell r="AZ8567">
            <v>2.0416666666666666E-2</v>
          </cell>
        </row>
        <row r="8568">
          <cell r="H8568">
            <v>46.9</v>
          </cell>
          <cell r="AZ8568">
            <v>2.0416666666666666E-2</v>
          </cell>
        </row>
        <row r="8569">
          <cell r="H8569">
            <v>48.9</v>
          </cell>
          <cell r="AZ8569">
            <v>2.0916666666666667E-2</v>
          </cell>
        </row>
        <row r="8570">
          <cell r="H8570">
            <v>50</v>
          </cell>
          <cell r="AZ8570">
            <v>2.0916666666666667E-2</v>
          </cell>
        </row>
        <row r="8571">
          <cell r="H8571">
            <v>53.1</v>
          </cell>
          <cell r="AZ8571">
            <v>3.6796666666666672E-2</v>
          </cell>
        </row>
        <row r="8572">
          <cell r="H8572">
            <v>54</v>
          </cell>
          <cell r="AZ8572">
            <v>4.331666666666667E-2</v>
          </cell>
        </row>
        <row r="8573">
          <cell r="H8573">
            <v>54</v>
          </cell>
          <cell r="AZ8573">
            <v>4.331666666666667E-2</v>
          </cell>
        </row>
        <row r="8574">
          <cell r="H8574">
            <v>54</v>
          </cell>
          <cell r="AZ8574">
            <v>4.3816666666666663E-2</v>
          </cell>
        </row>
        <row r="8575">
          <cell r="H8575">
            <v>54</v>
          </cell>
          <cell r="AZ8575">
            <v>4.4316666666666671E-2</v>
          </cell>
        </row>
        <row r="8576">
          <cell r="H8576">
            <v>52</v>
          </cell>
          <cell r="AZ8576">
            <v>2.8716666666666668E-2</v>
          </cell>
        </row>
        <row r="8577">
          <cell r="H8577">
            <v>53.1</v>
          </cell>
          <cell r="AZ8577">
            <v>3.6796666666666672E-2</v>
          </cell>
        </row>
        <row r="8578">
          <cell r="H8578">
            <v>51.1</v>
          </cell>
          <cell r="AZ8578">
            <v>2.119666666666668E-2</v>
          </cell>
        </row>
        <row r="8579">
          <cell r="H8579">
            <v>52</v>
          </cell>
          <cell r="AZ8579">
            <v>2.7716666666666671E-2</v>
          </cell>
        </row>
        <row r="8580">
          <cell r="H8580">
            <v>52</v>
          </cell>
          <cell r="AZ8580">
            <v>2.7716666666666671E-2</v>
          </cell>
        </row>
        <row r="8581">
          <cell r="H8581">
            <v>52</v>
          </cell>
          <cell r="AZ8581">
            <v>2.7716666666666671E-2</v>
          </cell>
        </row>
        <row r="8582">
          <cell r="H8582">
            <v>52</v>
          </cell>
          <cell r="AZ8582">
            <v>2.9179950337685768E-2</v>
          </cell>
        </row>
        <row r="8583">
          <cell r="H8583">
            <v>53.1</v>
          </cell>
          <cell r="AZ8583">
            <v>3.5929950337685784E-2</v>
          </cell>
        </row>
        <row r="8584">
          <cell r="H8584">
            <v>53.1</v>
          </cell>
          <cell r="AZ8584">
            <v>4.0679950337685775E-2</v>
          </cell>
        </row>
        <row r="8585">
          <cell r="H8585">
            <v>53.1</v>
          </cell>
          <cell r="AZ8585">
            <v>4.0679950337685775E-2</v>
          </cell>
        </row>
        <row r="8586">
          <cell r="H8586">
            <v>54</v>
          </cell>
          <cell r="AZ8586">
            <v>4.7554950337685781E-2</v>
          </cell>
        </row>
        <row r="8587">
          <cell r="H8587">
            <v>54</v>
          </cell>
          <cell r="AZ8587">
            <v>4.8054950337685781E-2</v>
          </cell>
        </row>
        <row r="8588">
          <cell r="H8588">
            <v>55.9</v>
          </cell>
          <cell r="AZ8588">
            <v>5.9679950337685785E-2</v>
          </cell>
        </row>
        <row r="8589">
          <cell r="H8589">
            <v>55.9</v>
          </cell>
          <cell r="AZ8589">
            <v>6.0179950337685778E-2</v>
          </cell>
        </row>
        <row r="8590">
          <cell r="H8590">
            <v>59</v>
          </cell>
          <cell r="AZ8590">
            <v>7.3929950337685763E-2</v>
          </cell>
        </row>
        <row r="8591">
          <cell r="H8591">
            <v>62.1</v>
          </cell>
          <cell r="AZ8591">
            <v>8.8179950337685747E-2</v>
          </cell>
        </row>
        <row r="8592">
          <cell r="H8592">
            <v>59</v>
          </cell>
          <cell r="AZ8592">
            <v>8.3554950337685785E-2</v>
          </cell>
        </row>
        <row r="8593">
          <cell r="H8593">
            <v>55.9</v>
          </cell>
          <cell r="AZ8593">
            <v>5.092995033768577E-2</v>
          </cell>
        </row>
        <row r="8594">
          <cell r="H8594">
            <v>55</v>
          </cell>
          <cell r="AZ8594">
            <v>4.3429950337685798E-2</v>
          </cell>
        </row>
        <row r="8595">
          <cell r="H8595">
            <v>55</v>
          </cell>
          <cell r="AZ8595">
            <v>4.7679950337685781E-2</v>
          </cell>
        </row>
        <row r="8596">
          <cell r="H8596">
            <v>54</v>
          </cell>
          <cell r="AZ8596">
            <v>4.3929950337685764E-2</v>
          </cell>
        </row>
        <row r="8597">
          <cell r="H8597">
            <v>55</v>
          </cell>
          <cell r="AZ8597">
            <v>4.7179950337685787E-2</v>
          </cell>
        </row>
        <row r="8598">
          <cell r="H8598">
            <v>55</v>
          </cell>
          <cell r="AZ8598">
            <v>4.292995033768579E-2</v>
          </cell>
        </row>
        <row r="8599">
          <cell r="H8599">
            <v>53.1</v>
          </cell>
          <cell r="AZ8599">
            <v>2.721666666666667E-2</v>
          </cell>
        </row>
        <row r="8600">
          <cell r="H8600">
            <v>52</v>
          </cell>
          <cell r="AZ8600">
            <v>2.3916666666666669E-2</v>
          </cell>
        </row>
        <row r="8601">
          <cell r="H8601">
            <v>51.1</v>
          </cell>
          <cell r="AZ8601">
            <v>2.0716666666666671E-2</v>
          </cell>
        </row>
        <row r="8602">
          <cell r="H8602">
            <v>50</v>
          </cell>
          <cell r="AZ8602">
            <v>2.0416666666666666E-2</v>
          </cell>
        </row>
        <row r="8603">
          <cell r="H8603">
            <v>50</v>
          </cell>
          <cell r="AZ8603">
            <v>1.9916666666666673E-2</v>
          </cell>
        </row>
        <row r="8604">
          <cell r="H8604">
            <v>48</v>
          </cell>
          <cell r="AZ8604">
            <v>1.9916666666666673E-2</v>
          </cell>
        </row>
        <row r="8605">
          <cell r="H8605">
            <v>46.9</v>
          </cell>
          <cell r="AZ8605">
            <v>1.9916666666666673E-2</v>
          </cell>
        </row>
        <row r="8606">
          <cell r="H8606">
            <v>46</v>
          </cell>
          <cell r="AZ8606">
            <v>1.9916666666666673E-2</v>
          </cell>
        </row>
        <row r="8607">
          <cell r="H8607">
            <v>46</v>
          </cell>
          <cell r="AZ8607">
            <v>1.9416666666666669E-2</v>
          </cell>
        </row>
        <row r="8608">
          <cell r="H8608">
            <v>46</v>
          </cell>
          <cell r="AZ8608">
            <v>1.9416666666666669E-2</v>
          </cell>
        </row>
        <row r="8609">
          <cell r="H8609">
            <v>46</v>
          </cell>
          <cell r="AZ8609">
            <v>1.9416666666666669E-2</v>
          </cell>
        </row>
        <row r="8610">
          <cell r="H8610">
            <v>46</v>
          </cell>
          <cell r="AZ8610">
            <v>1.9416666666666669E-2</v>
          </cell>
        </row>
        <row r="8611">
          <cell r="H8611">
            <v>44.1</v>
          </cell>
          <cell r="AZ8611">
            <v>1.9916666666666673E-2</v>
          </cell>
        </row>
        <row r="8612">
          <cell r="H8612">
            <v>43</v>
          </cell>
          <cell r="AZ8612">
            <v>2.0416666666666666E-2</v>
          </cell>
        </row>
        <row r="8613">
          <cell r="H8613">
            <v>42.1</v>
          </cell>
          <cell r="AZ8613">
            <v>2.0916666666666667E-2</v>
          </cell>
        </row>
        <row r="8614">
          <cell r="H8614">
            <v>41</v>
          </cell>
          <cell r="AZ8614">
            <v>2.0916666666666667E-2</v>
          </cell>
        </row>
        <row r="8615">
          <cell r="H8615">
            <v>41</v>
          </cell>
          <cell r="AZ8615">
            <v>2.0416666666666666E-2</v>
          </cell>
        </row>
        <row r="8616">
          <cell r="H8616">
            <v>42.1</v>
          </cell>
          <cell r="AZ8616">
            <v>2.0416666666666666E-2</v>
          </cell>
        </row>
        <row r="8617">
          <cell r="H8617">
            <v>41</v>
          </cell>
          <cell r="AZ8617">
            <v>2.0916666666666667E-2</v>
          </cell>
        </row>
        <row r="8618">
          <cell r="H8618">
            <v>39.9</v>
          </cell>
          <cell r="AZ8618">
            <v>2.0916666666666667E-2</v>
          </cell>
        </row>
        <row r="8619">
          <cell r="H8619">
            <v>43</v>
          </cell>
          <cell r="AZ8619">
            <v>2.0416666666666666E-2</v>
          </cell>
        </row>
        <row r="8620">
          <cell r="H8620">
            <v>44.1</v>
          </cell>
          <cell r="AZ8620">
            <v>1.9916666666666673E-2</v>
          </cell>
        </row>
        <row r="8621">
          <cell r="H8621">
            <v>43</v>
          </cell>
          <cell r="AZ8621">
            <v>1.9916666666666673E-2</v>
          </cell>
        </row>
        <row r="8622">
          <cell r="H8622">
            <v>42.1</v>
          </cell>
          <cell r="AZ8622">
            <v>2.0416666666666666E-2</v>
          </cell>
        </row>
        <row r="8623">
          <cell r="H8623">
            <v>41</v>
          </cell>
          <cell r="AZ8623">
            <v>2.0916666666666667E-2</v>
          </cell>
        </row>
        <row r="8624">
          <cell r="H8624">
            <v>41</v>
          </cell>
          <cell r="AZ8624">
            <v>2.0916666666666667E-2</v>
          </cell>
        </row>
        <row r="8625">
          <cell r="H8625">
            <v>41</v>
          </cell>
          <cell r="AZ8625">
            <v>2.0416666666666666E-2</v>
          </cell>
        </row>
        <row r="8626">
          <cell r="H8626">
            <v>39.9</v>
          </cell>
          <cell r="AZ8626">
            <v>1.9916666666666673E-2</v>
          </cell>
        </row>
        <row r="8627">
          <cell r="H8627">
            <v>39.9</v>
          </cell>
          <cell r="AZ8627">
            <v>1.9666666666666669E-2</v>
          </cell>
        </row>
        <row r="8628">
          <cell r="H8628">
            <v>39.9</v>
          </cell>
          <cell r="AZ8628">
            <v>1.9416666666666669E-2</v>
          </cell>
        </row>
        <row r="8629">
          <cell r="H8629">
            <v>39.9</v>
          </cell>
          <cell r="AZ8629">
            <v>1.9416666666666669E-2</v>
          </cell>
        </row>
        <row r="8630">
          <cell r="H8630">
            <v>39.9</v>
          </cell>
          <cell r="AZ8630">
            <v>1.9916666666666673E-2</v>
          </cell>
        </row>
        <row r="8631">
          <cell r="H8631">
            <v>39.9</v>
          </cell>
          <cell r="AZ8631">
            <v>1.9416666666666669E-2</v>
          </cell>
        </row>
        <row r="8632">
          <cell r="H8632">
            <v>39</v>
          </cell>
          <cell r="AZ8632">
            <v>1.9416666666666669E-2</v>
          </cell>
        </row>
        <row r="8633">
          <cell r="H8633">
            <v>39</v>
          </cell>
          <cell r="AZ8633">
            <v>1.9416666666666669E-2</v>
          </cell>
        </row>
        <row r="8634">
          <cell r="H8634">
            <v>39</v>
          </cell>
          <cell r="AZ8634">
            <v>1.9416666666666669E-2</v>
          </cell>
        </row>
        <row r="8635">
          <cell r="H8635">
            <v>37.9</v>
          </cell>
          <cell r="AZ8635">
            <v>1.9916666666666673E-2</v>
          </cell>
        </row>
        <row r="8636">
          <cell r="H8636">
            <v>37.9</v>
          </cell>
          <cell r="AZ8636">
            <v>2.0416666666666666E-2</v>
          </cell>
        </row>
        <row r="8637">
          <cell r="H8637">
            <v>37.9</v>
          </cell>
          <cell r="AZ8637">
            <v>2.9416666666666671E-2</v>
          </cell>
        </row>
        <row r="8638">
          <cell r="H8638">
            <v>37.9</v>
          </cell>
          <cell r="AZ8638">
            <v>3.0550000000000004E-2</v>
          </cell>
        </row>
        <row r="8639">
          <cell r="H8639">
            <v>41</v>
          </cell>
          <cell r="AZ8639">
            <v>3.175E-2</v>
          </cell>
        </row>
        <row r="8640">
          <cell r="H8640">
            <v>44.1</v>
          </cell>
          <cell r="AZ8640">
            <v>3.175E-2</v>
          </cell>
        </row>
        <row r="8641">
          <cell r="H8641">
            <v>46.9</v>
          </cell>
          <cell r="AZ8641">
            <v>2.6583333333333334E-2</v>
          </cell>
        </row>
        <row r="8642">
          <cell r="H8642">
            <v>48.9</v>
          </cell>
          <cell r="AZ8642">
            <v>3.2250000000000001E-2</v>
          </cell>
        </row>
        <row r="8643">
          <cell r="H8643">
            <v>53.1</v>
          </cell>
          <cell r="AZ8643">
            <v>5.8056598513011176E-2</v>
          </cell>
        </row>
        <row r="8644">
          <cell r="H8644">
            <v>54</v>
          </cell>
          <cell r="AZ8644">
            <v>6.8755576208178446E-2</v>
          </cell>
        </row>
        <row r="8645">
          <cell r="H8645">
            <v>54</v>
          </cell>
          <cell r="AZ8645">
            <v>6.2005576208178433E-2</v>
          </cell>
        </row>
        <row r="8646">
          <cell r="H8646">
            <v>50</v>
          </cell>
          <cell r="AZ8646">
            <v>3.005E-2</v>
          </cell>
        </row>
        <row r="8647">
          <cell r="H8647">
            <v>46.9</v>
          </cell>
          <cell r="AZ8647">
            <v>2.9416666666666671E-2</v>
          </cell>
        </row>
        <row r="8648">
          <cell r="H8648">
            <v>44.1</v>
          </cell>
          <cell r="AZ8648">
            <v>2.0916666666666667E-2</v>
          </cell>
        </row>
        <row r="8649">
          <cell r="H8649">
            <v>42.1</v>
          </cell>
          <cell r="AZ8649">
            <v>2.0416666666666666E-2</v>
          </cell>
        </row>
        <row r="8650">
          <cell r="H8650">
            <v>39.9</v>
          </cell>
          <cell r="AZ8650">
            <v>1.9916666666666673E-2</v>
          </cell>
        </row>
        <row r="8651">
          <cell r="H8651">
            <v>39</v>
          </cell>
          <cell r="AZ8651">
            <v>1.9666666666666669E-2</v>
          </cell>
        </row>
        <row r="8652">
          <cell r="H8652">
            <v>37.9</v>
          </cell>
          <cell r="AZ8652">
            <v>1.9416666666666669E-2</v>
          </cell>
        </row>
        <row r="8653">
          <cell r="H8653">
            <v>37.9</v>
          </cell>
          <cell r="AZ8653">
            <v>1.9416666666666669E-2</v>
          </cell>
        </row>
        <row r="8654">
          <cell r="H8654">
            <v>37</v>
          </cell>
          <cell r="AZ8654">
            <v>1.9916666666666673E-2</v>
          </cell>
        </row>
        <row r="8655">
          <cell r="H8655">
            <v>37</v>
          </cell>
          <cell r="AZ8655">
            <v>1.9416666666666669E-2</v>
          </cell>
        </row>
        <row r="8656">
          <cell r="H8656">
            <v>36</v>
          </cell>
          <cell r="AZ8656">
            <v>1.9416666666666669E-2</v>
          </cell>
        </row>
        <row r="8657">
          <cell r="H8657">
            <v>36</v>
          </cell>
          <cell r="AZ8657">
            <v>1.9416666666666669E-2</v>
          </cell>
        </row>
        <row r="8658">
          <cell r="H8658">
            <v>36</v>
          </cell>
          <cell r="AZ8658">
            <v>1.9416666666666669E-2</v>
          </cell>
        </row>
        <row r="8659">
          <cell r="H8659">
            <v>36</v>
          </cell>
          <cell r="AZ8659">
            <v>1.9916666666666673E-2</v>
          </cell>
        </row>
        <row r="8660">
          <cell r="H8660">
            <v>35.1</v>
          </cell>
          <cell r="AZ8660">
            <v>2.0416666666666666E-2</v>
          </cell>
        </row>
        <row r="8661">
          <cell r="H8661">
            <v>36</v>
          </cell>
          <cell r="AZ8661">
            <v>2.9416666666666671E-2</v>
          </cell>
        </row>
        <row r="8662">
          <cell r="H8662">
            <v>37.9</v>
          </cell>
          <cell r="AZ8662">
            <v>3.0550000000000004E-2</v>
          </cell>
        </row>
        <row r="8663">
          <cell r="H8663">
            <v>43</v>
          </cell>
          <cell r="AZ8663">
            <v>3.175E-2</v>
          </cell>
        </row>
        <row r="8664">
          <cell r="H8664">
            <v>48.9</v>
          </cell>
          <cell r="AZ8664">
            <v>3.175E-2</v>
          </cell>
        </row>
        <row r="8665">
          <cell r="H8665">
            <v>55</v>
          </cell>
          <cell r="AZ8665">
            <v>7.1079244114002474E-2</v>
          </cell>
        </row>
        <row r="8666">
          <cell r="H8666">
            <v>59</v>
          </cell>
          <cell r="AZ8666">
            <v>0.13114962825278814</v>
          </cell>
        </row>
        <row r="8667">
          <cell r="H8667">
            <v>62.1</v>
          </cell>
          <cell r="AZ8667">
            <v>0.16801384758364316</v>
          </cell>
        </row>
        <row r="8668">
          <cell r="H8668">
            <v>64.900000000000006</v>
          </cell>
          <cell r="AZ8668">
            <v>0.20080157992565062</v>
          </cell>
        </row>
        <row r="8669">
          <cell r="H8669">
            <v>62.1</v>
          </cell>
          <cell r="AZ8669">
            <v>0.14253884758364316</v>
          </cell>
        </row>
        <row r="8670">
          <cell r="H8670">
            <v>59</v>
          </cell>
          <cell r="AZ8670">
            <v>0.11094962825278813</v>
          </cell>
        </row>
        <row r="8671">
          <cell r="H8671">
            <v>55.9</v>
          </cell>
          <cell r="AZ8671">
            <v>6.7636666666666651E-2</v>
          </cell>
        </row>
        <row r="8672">
          <cell r="H8672">
            <v>53.1</v>
          </cell>
          <cell r="AZ8672">
            <v>3.7296666666666679E-2</v>
          </cell>
        </row>
        <row r="8673">
          <cell r="H8673">
            <v>51.1</v>
          </cell>
          <cell r="AZ8673">
            <v>2.119666666666668E-2</v>
          </cell>
        </row>
        <row r="8674">
          <cell r="H8674">
            <v>48.9</v>
          </cell>
          <cell r="AZ8674">
            <v>1.9916666666666673E-2</v>
          </cell>
        </row>
        <row r="8675">
          <cell r="H8675">
            <v>46.9</v>
          </cell>
          <cell r="AZ8675">
            <v>1.9666666666666669E-2</v>
          </cell>
        </row>
        <row r="8676">
          <cell r="H8676">
            <v>46</v>
          </cell>
          <cell r="AZ8676">
            <v>1.9416666666666669E-2</v>
          </cell>
        </row>
        <row r="8677">
          <cell r="H8677">
            <v>45</v>
          </cell>
          <cell r="AZ8677">
            <v>1.9416666666666669E-2</v>
          </cell>
        </row>
        <row r="8678">
          <cell r="H8678">
            <v>42.1</v>
          </cell>
          <cell r="AZ8678">
            <v>1.9916666666666673E-2</v>
          </cell>
        </row>
        <row r="8679">
          <cell r="H8679">
            <v>41</v>
          </cell>
          <cell r="AZ8679">
            <v>1.9416666666666669E-2</v>
          </cell>
        </row>
        <row r="8680">
          <cell r="H8680">
            <v>39</v>
          </cell>
          <cell r="AZ8680">
            <v>1.9416666666666669E-2</v>
          </cell>
        </row>
        <row r="8681">
          <cell r="H8681">
            <v>37.9</v>
          </cell>
          <cell r="AZ8681">
            <v>1.9416666666666669E-2</v>
          </cell>
        </row>
        <row r="8682">
          <cell r="H8682">
            <v>37</v>
          </cell>
          <cell r="AZ8682">
            <v>1.9416666666666669E-2</v>
          </cell>
        </row>
        <row r="8683">
          <cell r="H8683">
            <v>37</v>
          </cell>
          <cell r="AZ8683">
            <v>1.9916666666666673E-2</v>
          </cell>
        </row>
        <row r="8684">
          <cell r="H8684">
            <v>36</v>
          </cell>
          <cell r="AZ8684">
            <v>2.0416666666666666E-2</v>
          </cell>
        </row>
        <row r="8685">
          <cell r="H8685">
            <v>37</v>
          </cell>
          <cell r="AZ8685">
            <v>2.9416666666666671E-2</v>
          </cell>
        </row>
        <row r="8686">
          <cell r="H8686">
            <v>43</v>
          </cell>
          <cell r="AZ8686">
            <v>3.0550000000000004E-2</v>
          </cell>
        </row>
        <row r="8687">
          <cell r="H8687">
            <v>44.1</v>
          </cell>
          <cell r="AZ8687">
            <v>3.175E-2</v>
          </cell>
        </row>
        <row r="8688">
          <cell r="H8688">
            <v>48</v>
          </cell>
          <cell r="AZ8688">
            <v>3.175E-2</v>
          </cell>
        </row>
        <row r="8689">
          <cell r="H8689">
            <v>50</v>
          </cell>
          <cell r="AZ8689">
            <v>2.6583333333333334E-2</v>
          </cell>
        </row>
        <row r="8690">
          <cell r="H8690">
            <v>52</v>
          </cell>
          <cell r="AZ8690">
            <v>4.4807620817843868E-2</v>
          </cell>
        </row>
        <row r="8691">
          <cell r="H8691">
            <v>55</v>
          </cell>
          <cell r="AZ8691">
            <v>8.1645910780669156E-2</v>
          </cell>
        </row>
        <row r="8692">
          <cell r="H8692">
            <v>55.9</v>
          </cell>
          <cell r="AZ8692">
            <v>9.2249535315985107E-2</v>
          </cell>
        </row>
        <row r="8693">
          <cell r="H8693">
            <v>55</v>
          </cell>
          <cell r="AZ8693">
            <v>7.2145910780669148E-2</v>
          </cell>
        </row>
        <row r="8694">
          <cell r="H8694">
            <v>54</v>
          </cell>
          <cell r="AZ8694">
            <v>6.0805576208178433E-2</v>
          </cell>
        </row>
        <row r="8695">
          <cell r="H8695">
            <v>52</v>
          </cell>
          <cell r="AZ8695">
            <v>3.7216666666666669E-2</v>
          </cell>
        </row>
        <row r="8696">
          <cell r="H8696">
            <v>50</v>
          </cell>
          <cell r="AZ8696">
            <v>2.0916666666666667E-2</v>
          </cell>
        </row>
        <row r="8697">
          <cell r="H8697">
            <v>48</v>
          </cell>
          <cell r="AZ8697">
            <v>2.0416666666666666E-2</v>
          </cell>
        </row>
        <row r="8698">
          <cell r="H8698">
            <v>46.9</v>
          </cell>
          <cell r="AZ8698">
            <v>1.9916666666666673E-2</v>
          </cell>
        </row>
        <row r="8699">
          <cell r="H8699">
            <v>46</v>
          </cell>
          <cell r="AZ8699">
            <v>1.9666666666666669E-2</v>
          </cell>
        </row>
        <row r="8700">
          <cell r="H8700">
            <v>46</v>
          </cell>
          <cell r="AZ8700">
            <v>1.9416666666666669E-2</v>
          </cell>
        </row>
        <row r="8701">
          <cell r="H8701">
            <v>46</v>
          </cell>
          <cell r="AZ8701">
            <v>1.9416666666666669E-2</v>
          </cell>
        </row>
        <row r="8702">
          <cell r="H8702">
            <v>44.1</v>
          </cell>
          <cell r="AZ8702">
            <v>1.9916666666666673E-2</v>
          </cell>
        </row>
        <row r="8703">
          <cell r="H8703">
            <v>43</v>
          </cell>
          <cell r="AZ8703">
            <v>1.9416666666666669E-2</v>
          </cell>
        </row>
        <row r="8704">
          <cell r="H8704">
            <v>42.1</v>
          </cell>
          <cell r="AZ8704">
            <v>1.9416666666666669E-2</v>
          </cell>
        </row>
        <row r="8705">
          <cell r="H8705">
            <v>42.1</v>
          </cell>
          <cell r="AZ8705">
            <v>1.9416666666666669E-2</v>
          </cell>
        </row>
        <row r="8706">
          <cell r="H8706">
            <v>42.1</v>
          </cell>
          <cell r="AZ8706">
            <v>1.9416666666666669E-2</v>
          </cell>
        </row>
        <row r="8707">
          <cell r="H8707">
            <v>42.1</v>
          </cell>
          <cell r="AZ8707">
            <v>1.9916666666666673E-2</v>
          </cell>
        </row>
        <row r="8708">
          <cell r="H8708">
            <v>42.1</v>
          </cell>
          <cell r="AZ8708">
            <v>2.0416666666666666E-2</v>
          </cell>
        </row>
        <row r="8709">
          <cell r="H8709">
            <v>42.1</v>
          </cell>
          <cell r="AZ8709">
            <v>2.545E-2</v>
          </cell>
        </row>
        <row r="8710">
          <cell r="H8710">
            <v>43</v>
          </cell>
          <cell r="AZ8710">
            <v>2.6583333333333334E-2</v>
          </cell>
        </row>
        <row r="8711">
          <cell r="H8711">
            <v>45</v>
          </cell>
          <cell r="AZ8711">
            <v>2.6083333333333337E-2</v>
          </cell>
        </row>
        <row r="8712">
          <cell r="H8712">
            <v>48</v>
          </cell>
          <cell r="AZ8712">
            <v>2.6083333333333337E-2</v>
          </cell>
        </row>
        <row r="8713">
          <cell r="H8713">
            <v>54</v>
          </cell>
          <cell r="AZ8713">
            <v>5.7338909541511773E-2</v>
          </cell>
        </row>
        <row r="8714">
          <cell r="H8714">
            <v>55.9</v>
          </cell>
          <cell r="AZ8714">
            <v>8.5377868649318428E-2</v>
          </cell>
        </row>
        <row r="8715">
          <cell r="H8715">
            <v>57.9</v>
          </cell>
          <cell r="AZ8715">
            <v>0.10849087980173482</v>
          </cell>
        </row>
        <row r="8716">
          <cell r="H8716">
            <v>59</v>
          </cell>
          <cell r="AZ8716">
            <v>0.11804962825278811</v>
          </cell>
        </row>
        <row r="8717">
          <cell r="H8717">
            <v>57.9</v>
          </cell>
          <cell r="AZ8717">
            <v>8.6527546468401481E-2</v>
          </cell>
        </row>
        <row r="8718">
          <cell r="H8718">
            <v>57</v>
          </cell>
          <cell r="AZ8718">
            <v>7.332596034696405E-2</v>
          </cell>
        </row>
        <row r="8719">
          <cell r="H8719">
            <v>55.9</v>
          </cell>
          <cell r="AZ8719">
            <v>5.9136666666666657E-2</v>
          </cell>
        </row>
        <row r="8720">
          <cell r="H8720">
            <v>55.9</v>
          </cell>
          <cell r="AZ8720">
            <v>3.5616666666666665E-2</v>
          </cell>
        </row>
        <row r="8721">
          <cell r="H8721">
            <v>57.9</v>
          </cell>
          <cell r="AZ8721">
            <v>4.1116666666666662E-2</v>
          </cell>
        </row>
        <row r="8722">
          <cell r="H8722">
            <v>57.9</v>
          </cell>
          <cell r="AZ8722">
            <v>4.1116666666666662E-2</v>
          </cell>
        </row>
        <row r="8723">
          <cell r="H8723">
            <v>54</v>
          </cell>
          <cell r="AZ8723">
            <v>2.891666666666667E-2</v>
          </cell>
        </row>
        <row r="8724">
          <cell r="H8724">
            <v>52</v>
          </cell>
          <cell r="AZ8724">
            <v>2.2916666666666672E-2</v>
          </cell>
        </row>
        <row r="8725">
          <cell r="H8725">
            <v>53.1</v>
          </cell>
          <cell r="AZ8725">
            <v>2.6216666666666676E-2</v>
          </cell>
        </row>
        <row r="8726">
          <cell r="H8726">
            <v>51.1</v>
          </cell>
          <cell r="AZ8726">
            <v>2.0216666666666678E-2</v>
          </cell>
        </row>
        <row r="8727">
          <cell r="H8727">
            <v>48.9</v>
          </cell>
          <cell r="AZ8727">
            <v>1.9416666666666669E-2</v>
          </cell>
        </row>
        <row r="8728">
          <cell r="H8728">
            <v>45</v>
          </cell>
          <cell r="AZ8728">
            <v>1.9416666666666669E-2</v>
          </cell>
        </row>
        <row r="8729">
          <cell r="H8729">
            <v>43</v>
          </cell>
          <cell r="AZ8729">
            <v>1.9416666666666669E-2</v>
          </cell>
        </row>
        <row r="8730">
          <cell r="H8730">
            <v>44.1</v>
          </cell>
          <cell r="AZ8730">
            <v>1.9416666666666669E-2</v>
          </cell>
        </row>
        <row r="8731">
          <cell r="H8731">
            <v>45</v>
          </cell>
          <cell r="AZ8731">
            <v>1.9916666666666673E-2</v>
          </cell>
        </row>
        <row r="8732">
          <cell r="H8732">
            <v>46</v>
          </cell>
          <cell r="AZ8732">
            <v>2.0416666666666666E-2</v>
          </cell>
        </row>
        <row r="8733">
          <cell r="H8733">
            <v>46</v>
          </cell>
          <cell r="AZ8733">
            <v>2.0916666666666667E-2</v>
          </cell>
        </row>
        <row r="8734">
          <cell r="H8734">
            <v>46.9</v>
          </cell>
          <cell r="AZ8734">
            <v>2.0916666666666667E-2</v>
          </cell>
        </row>
        <row r="8735">
          <cell r="H8735">
            <v>48</v>
          </cell>
          <cell r="AZ8735">
            <v>2.0416666666666666E-2</v>
          </cell>
        </row>
        <row r="8736">
          <cell r="H8736">
            <v>48.9</v>
          </cell>
          <cell r="AZ8736">
            <v>2.0416666666666666E-2</v>
          </cell>
        </row>
        <row r="8737">
          <cell r="H8737">
            <v>50</v>
          </cell>
          <cell r="AZ8737">
            <v>2.0916666666666667E-2</v>
          </cell>
        </row>
        <row r="8738">
          <cell r="H8738">
            <v>50</v>
          </cell>
          <cell r="AZ8738">
            <v>2.0916666666666667E-2</v>
          </cell>
        </row>
        <row r="8739">
          <cell r="H8739">
            <v>48.9</v>
          </cell>
          <cell r="AZ8739">
            <v>2.0416666666666666E-2</v>
          </cell>
        </row>
        <row r="8740">
          <cell r="H8740">
            <v>48</v>
          </cell>
          <cell r="AZ8740">
            <v>1.9916666666666673E-2</v>
          </cell>
        </row>
        <row r="8741">
          <cell r="H8741">
            <v>48</v>
          </cell>
          <cell r="AZ8741">
            <v>1.9916666666666673E-2</v>
          </cell>
        </row>
        <row r="8742">
          <cell r="H8742">
            <v>46.9</v>
          </cell>
          <cell r="AZ8742">
            <v>2.0416666666666666E-2</v>
          </cell>
        </row>
        <row r="8743">
          <cell r="H8743">
            <v>46.9</v>
          </cell>
          <cell r="AZ8743">
            <v>2.0916666666666667E-2</v>
          </cell>
        </row>
        <row r="8744">
          <cell r="H8744">
            <v>46</v>
          </cell>
          <cell r="AZ8744">
            <v>2.0916666666666667E-2</v>
          </cell>
        </row>
        <row r="8745">
          <cell r="H8745">
            <v>46</v>
          </cell>
          <cell r="AZ8745">
            <v>2.0416666666666666E-2</v>
          </cell>
        </row>
        <row r="8746">
          <cell r="H8746">
            <v>46</v>
          </cell>
          <cell r="AZ8746">
            <v>2.0416666666666666E-2</v>
          </cell>
        </row>
        <row r="8747">
          <cell r="H8747">
            <v>46</v>
          </cell>
          <cell r="AZ8747">
            <v>1.9916666666666673E-2</v>
          </cell>
        </row>
        <row r="8748">
          <cell r="H8748">
            <v>45</v>
          </cell>
          <cell r="AZ8748">
            <v>1.9916666666666673E-2</v>
          </cell>
        </row>
        <row r="8749">
          <cell r="H8749">
            <v>45</v>
          </cell>
          <cell r="AZ8749">
            <v>1.9916666666666673E-2</v>
          </cell>
        </row>
        <row r="8750">
          <cell r="H8750">
            <v>45</v>
          </cell>
          <cell r="AZ8750">
            <v>1.9916666666666673E-2</v>
          </cell>
        </row>
        <row r="8751">
          <cell r="H8751">
            <v>44.1</v>
          </cell>
          <cell r="AZ8751">
            <v>1.9416666666666669E-2</v>
          </cell>
        </row>
        <row r="8752">
          <cell r="H8752">
            <v>44.1</v>
          </cell>
          <cell r="AZ8752">
            <v>1.9416666666666669E-2</v>
          </cell>
        </row>
        <row r="8753">
          <cell r="H8753">
            <v>43</v>
          </cell>
          <cell r="AZ8753">
            <v>1.9416666666666669E-2</v>
          </cell>
        </row>
        <row r="8754">
          <cell r="H8754">
            <v>43</v>
          </cell>
          <cell r="AZ8754">
            <v>1.9416666666666669E-2</v>
          </cell>
        </row>
        <row r="8755">
          <cell r="H8755">
            <v>43</v>
          </cell>
          <cell r="AZ8755">
            <v>1.9916666666666673E-2</v>
          </cell>
        </row>
        <row r="8756">
          <cell r="H8756">
            <v>42.1</v>
          </cell>
          <cell r="AZ8756">
            <v>2.0416666666666666E-2</v>
          </cell>
        </row>
        <row r="8757">
          <cell r="H8757">
            <v>42.1</v>
          </cell>
          <cell r="AZ8757">
            <v>2.0916666666666667E-2</v>
          </cell>
        </row>
        <row r="8758">
          <cell r="H8758">
            <v>42.1</v>
          </cell>
          <cell r="AZ8758">
            <v>2.0916666666666667E-2</v>
          </cell>
        </row>
        <row r="8759">
          <cell r="H8759">
            <v>43</v>
          </cell>
          <cell r="AZ8759">
            <v>2.0416666666666666E-2</v>
          </cell>
        </row>
        <row r="8760">
          <cell r="H8760">
            <v>43</v>
          </cell>
          <cell r="AZ8760">
            <v>2.0416666666666666E-2</v>
          </cell>
        </row>
        <row r="8761">
          <cell r="H8761">
            <v>42.1</v>
          </cell>
          <cell r="AZ8761">
            <v>2.0916666666666667E-2</v>
          </cell>
        </row>
        <row r="8762">
          <cell r="H8762">
            <v>42.1</v>
          </cell>
          <cell r="AZ8762">
            <v>2.0916666666666667E-2</v>
          </cell>
        </row>
        <row r="8763">
          <cell r="H8763">
            <v>43</v>
          </cell>
          <cell r="AZ8763">
            <v>2.0416666666666666E-2</v>
          </cell>
        </row>
        <row r="8764">
          <cell r="H8764">
            <v>43</v>
          </cell>
          <cell r="AZ8764">
            <v>1.9916666666666673E-2</v>
          </cell>
        </row>
        <row r="8765">
          <cell r="H8765">
            <v>42.1</v>
          </cell>
          <cell r="AZ8765">
            <v>1.9916666666666673E-2</v>
          </cell>
        </row>
        <row r="8766">
          <cell r="H8766">
            <v>42.1</v>
          </cell>
          <cell r="AZ8766">
            <v>2.0416666666666666E-2</v>
          </cell>
        </row>
        <row r="8767">
          <cell r="H8767">
            <v>42.1</v>
          </cell>
          <cell r="AZ8767">
            <v>2.0916666666666667E-2</v>
          </cell>
        </row>
        <row r="8768">
          <cell r="H8768">
            <v>42.1</v>
          </cell>
          <cell r="AZ8768">
            <v>2.0916666666666667E-2</v>
          </cell>
        </row>
        <row r="8769">
          <cell r="H8769">
            <v>41</v>
          </cell>
          <cell r="AZ8769">
            <v>2.0416666666666666E-2</v>
          </cell>
        </row>
        <row r="8770">
          <cell r="H8770">
            <v>41</v>
          </cell>
          <cell r="AZ8770">
            <v>2.0416666666666666E-2</v>
          </cell>
        </row>
        <row r="8771">
          <cell r="H8771">
            <v>41</v>
          </cell>
          <cell r="AZ8771">
            <v>1.9916666666666673E-2</v>
          </cell>
        </row>
        <row r="8772">
          <cell r="H8772">
            <v>39.9</v>
          </cell>
          <cell r="AZ8772">
            <v>1.9916666666666673E-2</v>
          </cell>
        </row>
        <row r="8773">
          <cell r="H8773">
            <v>39.9</v>
          </cell>
          <cell r="AZ8773">
            <v>1.9916666666666673E-2</v>
          </cell>
        </row>
      </sheetData>
      <sheetData sheetId="4"/>
      <sheetData sheetId="5"/>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Set>
  </externalBook>
</externalLink>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oleObject" Target="../embeddings/oleObject10.bin"/><Relationship Id="rId3" Type="http://schemas.openxmlformats.org/officeDocument/2006/relationships/drawing" Target="../drawings/drawing12.xml"/><Relationship Id="rId7" Type="http://schemas.openxmlformats.org/officeDocument/2006/relationships/oleObject" Target="../embeddings/oleObject7.bin"/><Relationship Id="rId12" Type="http://schemas.openxmlformats.org/officeDocument/2006/relationships/image" Target="../media/image16.emf"/><Relationship Id="rId2" Type="http://schemas.openxmlformats.org/officeDocument/2006/relationships/printerSettings" Target="../printerSettings/printerSettings6.bin"/><Relationship Id="rId16" Type="http://schemas.openxmlformats.org/officeDocument/2006/relationships/image" Target="../media/image18.emf"/><Relationship Id="rId1" Type="http://schemas.openxmlformats.org/officeDocument/2006/relationships/hyperlink" Target="https://av8rdas.wordpress.com/2015/09/22/economizersthe-physics-of-a-mixed-air-plenum/" TargetMode="External"/><Relationship Id="rId6" Type="http://schemas.openxmlformats.org/officeDocument/2006/relationships/image" Target="../media/image13.emf"/><Relationship Id="rId11" Type="http://schemas.openxmlformats.org/officeDocument/2006/relationships/oleObject" Target="../embeddings/oleObject9.bin"/><Relationship Id="rId5" Type="http://schemas.openxmlformats.org/officeDocument/2006/relationships/oleObject" Target="../embeddings/oleObject6.bin"/><Relationship Id="rId15" Type="http://schemas.openxmlformats.org/officeDocument/2006/relationships/oleObject" Target="../embeddings/oleObject11.bin"/><Relationship Id="rId10" Type="http://schemas.openxmlformats.org/officeDocument/2006/relationships/image" Target="../media/image15.emf"/><Relationship Id="rId4" Type="http://schemas.openxmlformats.org/officeDocument/2006/relationships/vmlDrawing" Target="../drawings/vmlDrawing6.vml"/><Relationship Id="rId9" Type="http://schemas.openxmlformats.org/officeDocument/2006/relationships/oleObject" Target="../embeddings/oleObject8.bin"/><Relationship Id="rId14" Type="http://schemas.openxmlformats.org/officeDocument/2006/relationships/image" Target="../media/image17.emf"/></Relationships>
</file>

<file path=xl/worksheets/_rels/sheet7.xml.rels><?xml version="1.0" encoding="UTF-8" standalone="yes"?>
<Relationships xmlns="http://schemas.openxmlformats.org/package/2006/relationships"><Relationship Id="rId3" Type="http://schemas.openxmlformats.org/officeDocument/2006/relationships/hyperlink" Target="https://re.jrc.ec.europa.eu/pvg_tools/en/" TargetMode="External"/><Relationship Id="rId2" Type="http://schemas.openxmlformats.org/officeDocument/2006/relationships/hyperlink" Target="https://av8rdas.wordpress.com/2016/11/06/a-free-electronic-psych-chart-and-how-to-use-it-to-plot-basic-hvac-processes/" TargetMode="External"/><Relationship Id="rId1" Type="http://schemas.openxmlformats.org/officeDocument/2006/relationships/hyperlink" Target="http://www.aktonassoc.com/" TargetMode="External"/><Relationship Id="rId6" Type="http://schemas.openxmlformats.org/officeDocument/2006/relationships/hyperlink" Target="http://mesonet.agron.iastate.edu/request/download.phtml?network=OR_ASOS" TargetMode="External"/><Relationship Id="rId5" Type="http://schemas.openxmlformats.org/officeDocument/2006/relationships/hyperlink" Target="https://nsrdb.nrel.gov/" TargetMode="External"/><Relationship Id="rId4" Type="http://schemas.openxmlformats.org/officeDocument/2006/relationships/hyperlink" Target="https://nsrdb.nrel.gov/data-sets/archives.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C9A24-6867-408A-8A42-497D1F91524C}">
  <sheetPr>
    <pageSetUpPr fitToPage="1"/>
  </sheetPr>
  <dimension ref="A1:Q19"/>
  <sheetViews>
    <sheetView tabSelected="1" zoomScale="130" zoomScaleNormal="130" workbookViewId="0">
      <selection sqref="A1:P1"/>
    </sheetView>
  </sheetViews>
  <sheetFormatPr defaultRowHeight="18.3" x14ac:dyDescent="0.85"/>
  <cols>
    <col min="1" max="9" width="8.5390625" style="37" customWidth="1"/>
    <col min="10" max="12" width="6.5390625" style="37" customWidth="1"/>
    <col min="13" max="15" width="8.6640625" style="37"/>
    <col min="16" max="16" width="11.5390625" style="37" customWidth="1"/>
    <col min="17" max="17" width="7.125" style="37" customWidth="1"/>
    <col min="18" max="18" width="3.5390625" style="37" customWidth="1"/>
    <col min="19" max="16384" width="8.6640625" style="37"/>
  </cols>
  <sheetData>
    <row r="1" spans="1:17" s="123" customFormat="1" ht="97.5" customHeight="1" x14ac:dyDescent="0.85">
      <c r="A1" s="154" t="s">
        <v>242</v>
      </c>
      <c r="B1" s="154"/>
      <c r="C1" s="154"/>
      <c r="D1" s="154"/>
      <c r="E1" s="154"/>
      <c r="F1" s="154"/>
      <c r="G1" s="154"/>
      <c r="H1" s="154"/>
      <c r="I1" s="154"/>
      <c r="J1" s="154"/>
      <c r="K1" s="154"/>
      <c r="L1" s="154"/>
      <c r="M1" s="154"/>
      <c r="N1" s="154"/>
      <c r="O1" s="154"/>
      <c r="P1" s="154"/>
    </row>
    <row r="2" spans="1:17" ht="30.3" customHeight="1" x14ac:dyDescent="0.85">
      <c r="A2" s="131" t="s">
        <v>149</v>
      </c>
      <c r="B2" s="131"/>
      <c r="C2" s="131"/>
      <c r="D2" s="131"/>
      <c r="E2" s="131"/>
      <c r="F2" s="131"/>
      <c r="G2" s="131"/>
      <c r="H2" s="131"/>
      <c r="I2" s="131"/>
      <c r="J2" s="71"/>
      <c r="K2" s="71"/>
      <c r="L2" s="71"/>
      <c r="M2" s="71"/>
      <c r="N2" s="71"/>
      <c r="O2" s="71"/>
      <c r="P2" s="71"/>
      <c r="Q2" s="71"/>
    </row>
    <row r="3" spans="1:17" x14ac:dyDescent="0.85">
      <c r="A3" s="127" t="s">
        <v>142</v>
      </c>
      <c r="B3" s="127"/>
      <c r="C3" s="127"/>
      <c r="D3" s="128" t="s">
        <v>32</v>
      </c>
      <c r="E3" s="128"/>
      <c r="F3" s="128"/>
      <c r="G3" s="125" t="s">
        <v>158</v>
      </c>
      <c r="H3" s="125"/>
      <c r="I3" s="125"/>
      <c r="J3" s="73"/>
      <c r="K3" s="73"/>
      <c r="L3" s="73"/>
      <c r="M3" s="71"/>
      <c r="N3" s="71"/>
      <c r="O3" s="71"/>
      <c r="P3" s="71"/>
      <c r="Q3" s="71"/>
    </row>
    <row r="4" spans="1:17" x14ac:dyDescent="0.85">
      <c r="A4" s="127"/>
      <c r="B4" s="127"/>
      <c r="C4" s="127"/>
      <c r="D4" s="128"/>
      <c r="E4" s="128"/>
      <c r="F4" s="128"/>
      <c r="G4" s="125"/>
      <c r="H4" s="125"/>
      <c r="I4" s="125"/>
      <c r="J4" s="126"/>
      <c r="K4" s="126"/>
      <c r="L4" s="126"/>
      <c r="M4" s="71"/>
      <c r="N4" s="71"/>
      <c r="O4" s="71"/>
      <c r="P4" s="71"/>
      <c r="Q4" s="71"/>
    </row>
    <row r="5" spans="1:17" x14ac:dyDescent="0.85">
      <c r="A5" s="75" t="s">
        <v>141</v>
      </c>
      <c r="B5" s="70" t="s">
        <v>139</v>
      </c>
      <c r="C5" s="75" t="s">
        <v>140</v>
      </c>
      <c r="D5" s="70" t="s">
        <v>141</v>
      </c>
      <c r="E5" s="75" t="s">
        <v>139</v>
      </c>
      <c r="F5" s="70" t="s">
        <v>140</v>
      </c>
      <c r="G5" s="75" t="s">
        <v>141</v>
      </c>
      <c r="H5" s="70" t="s">
        <v>139</v>
      </c>
      <c r="I5" s="75" t="s">
        <v>140</v>
      </c>
      <c r="J5" s="70"/>
      <c r="K5" s="70"/>
      <c r="L5" s="70"/>
      <c r="M5" s="71"/>
      <c r="N5" s="71"/>
      <c r="O5" s="71"/>
      <c r="P5" s="71"/>
      <c r="Q5" s="71"/>
    </row>
    <row r="6" spans="1:17" x14ac:dyDescent="0.85">
      <c r="A6" s="75">
        <v>93.8</v>
      </c>
      <c r="B6" s="70">
        <v>74.3</v>
      </c>
      <c r="C6" s="75">
        <v>38.1853562273336</v>
      </c>
      <c r="D6" s="70">
        <v>73</v>
      </c>
      <c r="E6" s="75">
        <v>60.336199999999998</v>
      </c>
      <c r="F6" s="70">
        <v>26.870995046633801</v>
      </c>
      <c r="G6" s="75">
        <v>78.240099999999998</v>
      </c>
      <c r="H6" s="70">
        <v>64.25394</v>
      </c>
      <c r="I6" s="75">
        <v>29.699581895258099</v>
      </c>
      <c r="J6" s="71"/>
      <c r="K6" s="71"/>
      <c r="L6" s="71"/>
      <c r="M6" s="71"/>
      <c r="N6" s="71"/>
      <c r="O6" s="71"/>
      <c r="P6" s="71"/>
      <c r="Q6" s="71"/>
    </row>
    <row r="7" spans="1:17" x14ac:dyDescent="0.85">
      <c r="A7" s="127" t="s">
        <v>157</v>
      </c>
      <c r="B7" s="127"/>
      <c r="C7" s="127"/>
      <c r="D7" s="132" t="s">
        <v>147</v>
      </c>
      <c r="E7" s="132"/>
      <c r="F7" s="124" t="s">
        <v>148</v>
      </c>
      <c r="G7" s="124"/>
      <c r="H7" s="124"/>
      <c r="I7" s="124"/>
      <c r="J7" s="73"/>
      <c r="K7" s="73"/>
      <c r="L7" s="73"/>
      <c r="M7" s="71"/>
      <c r="N7" s="71"/>
      <c r="O7" s="71"/>
      <c r="P7" s="71"/>
      <c r="Q7" s="71"/>
    </row>
    <row r="8" spans="1:17" x14ac:dyDescent="0.85">
      <c r="A8" s="127" t="s">
        <v>143</v>
      </c>
      <c r="B8" s="127"/>
      <c r="C8" s="127"/>
      <c r="D8" s="133" t="s">
        <v>144</v>
      </c>
      <c r="E8" s="133"/>
      <c r="F8" s="136">
        <v>80000</v>
      </c>
      <c r="G8" s="136"/>
      <c r="H8" s="72" t="s">
        <v>21</v>
      </c>
      <c r="I8" s="71"/>
      <c r="J8" s="126"/>
      <c r="K8" s="126"/>
      <c r="L8" s="126"/>
      <c r="M8" s="71"/>
      <c r="N8" s="71"/>
      <c r="O8" s="71"/>
      <c r="P8" s="71"/>
      <c r="Q8" s="71"/>
    </row>
    <row r="9" spans="1:17" ht="18.3" customHeight="1" x14ac:dyDescent="0.85">
      <c r="A9" s="75" t="s">
        <v>141</v>
      </c>
      <c r="B9" s="70" t="s">
        <v>139</v>
      </c>
      <c r="C9" s="75" t="s">
        <v>140</v>
      </c>
      <c r="D9" s="134" t="s">
        <v>150</v>
      </c>
      <c r="E9" s="134"/>
      <c r="F9" s="134">
        <v>65.7</v>
      </c>
      <c r="G9" s="134"/>
      <c r="H9" s="135" t="s">
        <v>151</v>
      </c>
      <c r="I9" s="135"/>
      <c r="J9" s="70"/>
      <c r="K9" s="70"/>
      <c r="L9" s="70"/>
      <c r="M9" s="71"/>
      <c r="N9" s="71"/>
      <c r="O9" s="71"/>
      <c r="P9" s="71"/>
      <c r="Q9" s="71"/>
    </row>
    <row r="10" spans="1:17" x14ac:dyDescent="0.85">
      <c r="A10" s="75">
        <v>51</v>
      </c>
      <c r="B10" s="70">
        <v>50.799999237060497</v>
      </c>
      <c r="C10" s="75">
        <v>20.9316979876358</v>
      </c>
      <c r="D10" s="133" t="s">
        <v>145</v>
      </c>
      <c r="E10" s="133"/>
      <c r="F10" s="137">
        <v>0.25</v>
      </c>
      <c r="G10" s="137"/>
      <c r="H10" s="72"/>
      <c r="I10" s="71"/>
      <c r="J10" s="71"/>
      <c r="K10" s="71"/>
      <c r="L10" s="71"/>
      <c r="M10" s="71"/>
      <c r="N10" s="71"/>
      <c r="O10" s="71"/>
      <c r="P10" s="71"/>
      <c r="Q10" s="71"/>
    </row>
    <row r="11" spans="1:17" x14ac:dyDescent="0.85">
      <c r="A11" s="125" t="s">
        <v>37</v>
      </c>
      <c r="B11" s="125"/>
      <c r="C11" s="125"/>
      <c r="D11" s="124" t="s">
        <v>152</v>
      </c>
      <c r="E11" s="124"/>
      <c r="F11" s="124"/>
      <c r="G11" s="124"/>
      <c r="H11" s="124"/>
      <c r="I11" s="124"/>
      <c r="J11" s="71"/>
      <c r="K11" s="71"/>
      <c r="L11" s="71"/>
      <c r="M11" s="71"/>
      <c r="N11" s="71"/>
      <c r="O11" s="71"/>
      <c r="P11" s="71"/>
      <c r="Q11" s="71"/>
    </row>
    <row r="12" spans="1:17" x14ac:dyDescent="0.85">
      <c r="A12" s="75" t="s">
        <v>141</v>
      </c>
      <c r="B12" s="70" t="s">
        <v>146</v>
      </c>
      <c r="C12" s="75" t="s">
        <v>140</v>
      </c>
      <c r="D12" s="76"/>
      <c r="E12" s="76"/>
      <c r="F12" s="76"/>
      <c r="G12" s="76"/>
      <c r="H12" s="76"/>
      <c r="I12" s="76"/>
      <c r="J12" s="71"/>
      <c r="K12" s="71"/>
      <c r="L12" s="71"/>
      <c r="M12" s="71"/>
      <c r="N12" s="71"/>
      <c r="O12" s="71"/>
      <c r="P12" s="71"/>
      <c r="Q12" s="71"/>
    </row>
    <row r="13" spans="1:17" x14ac:dyDescent="0.85">
      <c r="A13" s="75">
        <v>72</v>
      </c>
      <c r="B13" s="70">
        <v>0.5</v>
      </c>
      <c r="C13" s="75">
        <v>26.390492130660952</v>
      </c>
      <c r="D13" s="71"/>
      <c r="E13" s="71"/>
      <c r="F13" s="71"/>
      <c r="G13" s="71"/>
      <c r="H13" s="71"/>
      <c r="I13" s="71"/>
      <c r="J13" s="71"/>
      <c r="K13" s="71"/>
      <c r="L13" s="71"/>
      <c r="M13" s="71"/>
      <c r="N13" s="71"/>
      <c r="O13" s="71"/>
      <c r="P13" s="71"/>
      <c r="Q13" s="71"/>
    </row>
    <row r="14" spans="1:17" x14ac:dyDescent="0.85">
      <c r="A14" s="125" t="s">
        <v>153</v>
      </c>
      <c r="B14" s="125"/>
      <c r="C14" s="125"/>
      <c r="D14" s="71"/>
      <c r="E14" s="71"/>
      <c r="F14" s="71"/>
      <c r="G14" s="71"/>
      <c r="H14" s="71"/>
      <c r="I14" s="71"/>
      <c r="J14" s="71"/>
      <c r="K14" s="71"/>
      <c r="L14" s="71"/>
      <c r="M14" s="71"/>
      <c r="N14" s="71"/>
      <c r="O14" s="71"/>
      <c r="P14" s="71"/>
      <c r="Q14" s="71"/>
    </row>
    <row r="15" spans="1:17" x14ac:dyDescent="0.85">
      <c r="A15" s="129" t="s">
        <v>154</v>
      </c>
      <c r="B15" s="129"/>
      <c r="C15" s="71" t="s">
        <v>13</v>
      </c>
      <c r="D15" s="71"/>
      <c r="E15" s="71"/>
      <c r="F15" s="71"/>
      <c r="G15" s="71"/>
      <c r="H15" s="71"/>
      <c r="I15" s="71"/>
      <c r="J15" s="71"/>
      <c r="K15" s="71"/>
      <c r="L15" s="71"/>
      <c r="M15" s="71"/>
      <c r="N15" s="71"/>
      <c r="O15" s="71"/>
      <c r="P15" s="71"/>
      <c r="Q15" s="71"/>
    </row>
    <row r="16" spans="1:17" x14ac:dyDescent="0.85">
      <c r="A16" s="130">
        <v>6211316.9662912078</v>
      </c>
      <c r="B16" s="130"/>
      <c r="C16" s="74">
        <v>517.60974719093394</v>
      </c>
      <c r="D16" s="71"/>
      <c r="E16" s="71"/>
      <c r="F16" s="71"/>
      <c r="G16" s="71"/>
      <c r="H16" s="71"/>
      <c r="I16" s="71"/>
      <c r="J16" s="71"/>
      <c r="K16" s="71"/>
      <c r="L16" s="71"/>
      <c r="M16" s="71"/>
      <c r="N16" s="71"/>
      <c r="O16" s="71"/>
      <c r="P16" s="71"/>
      <c r="Q16" s="71"/>
    </row>
    <row r="17" spans="1:17" x14ac:dyDescent="0.85">
      <c r="A17" s="125" t="s">
        <v>155</v>
      </c>
      <c r="B17" s="125"/>
      <c r="C17" s="125"/>
      <c r="D17" s="71"/>
      <c r="E17" s="71"/>
      <c r="F17" s="71"/>
      <c r="G17" s="71"/>
      <c r="H17" s="71"/>
      <c r="I17" s="71"/>
      <c r="J17" s="71"/>
      <c r="K17" s="71"/>
      <c r="L17" s="71"/>
      <c r="M17" s="71"/>
      <c r="N17" s="71"/>
      <c r="O17" s="71"/>
      <c r="P17" s="71"/>
      <c r="Q17" s="71"/>
    </row>
    <row r="18" spans="1:17" x14ac:dyDescent="0.85">
      <c r="A18" s="130">
        <v>3156438.2067440273</v>
      </c>
      <c r="B18" s="130"/>
      <c r="C18" s="74">
        <v>263.03651722866897</v>
      </c>
      <c r="D18" s="71"/>
      <c r="E18" s="71"/>
      <c r="F18" s="71"/>
      <c r="G18" s="71"/>
      <c r="H18" s="71"/>
      <c r="I18" s="71"/>
      <c r="J18" s="71"/>
      <c r="K18" s="71"/>
      <c r="L18" s="71"/>
      <c r="M18" s="71"/>
      <c r="N18" s="71"/>
      <c r="O18" s="71"/>
      <c r="P18" s="71"/>
      <c r="Q18" s="71"/>
    </row>
    <row r="19" spans="1:17" x14ac:dyDescent="0.85">
      <c r="A19" s="126" t="s">
        <v>156</v>
      </c>
      <c r="B19" s="126"/>
      <c r="C19" s="126"/>
      <c r="D19" s="71"/>
      <c r="E19" s="71"/>
      <c r="F19" s="71"/>
      <c r="G19" s="71"/>
      <c r="H19" s="71"/>
      <c r="I19" s="71"/>
      <c r="J19" s="71"/>
      <c r="K19" s="71"/>
      <c r="L19" s="71"/>
      <c r="M19" s="71"/>
      <c r="N19" s="71"/>
      <c r="O19" s="71"/>
      <c r="P19" s="71"/>
      <c r="Q19" s="71"/>
    </row>
  </sheetData>
  <mergeCells count="25">
    <mergeCell ref="A1:P1"/>
    <mergeCell ref="A19:C19"/>
    <mergeCell ref="A15:B15"/>
    <mergeCell ref="A16:B16"/>
    <mergeCell ref="A18:B18"/>
    <mergeCell ref="A2:I2"/>
    <mergeCell ref="D7:E7"/>
    <mergeCell ref="D8:E8"/>
    <mergeCell ref="D9:E9"/>
    <mergeCell ref="D10:E10"/>
    <mergeCell ref="H9:I9"/>
    <mergeCell ref="F7:I7"/>
    <mergeCell ref="A14:C14"/>
    <mergeCell ref="F8:G8"/>
    <mergeCell ref="F9:G9"/>
    <mergeCell ref="F10:G10"/>
    <mergeCell ref="A11:C11"/>
    <mergeCell ref="D11:I11"/>
    <mergeCell ref="A17:C17"/>
    <mergeCell ref="J8:L8"/>
    <mergeCell ref="J4:L4"/>
    <mergeCell ref="G3:I4"/>
    <mergeCell ref="A3:C4"/>
    <mergeCell ref="D3:F4"/>
    <mergeCell ref="A7:C8"/>
  </mergeCells>
  <pageMargins left="0.25" right="0.25" top="0.75" bottom="0.75" header="0.3" footer="0.3"/>
  <pageSetup scale="76" orientation="landscape" horizontalDpi="1200" verticalDpi="1200" r:id="rId1"/>
  <drawing r:id="rId2"/>
  <legacyDrawing r:id="rId3"/>
  <oleObjects>
    <mc:AlternateContent xmlns:mc="http://schemas.openxmlformats.org/markup-compatibility/2006">
      <mc:Choice Requires="x14">
        <oleObject progId="Equation.DSMT4" shapeId="18433" r:id="rId4">
          <objectPr defaultSize="0" autoPict="0" r:id="rId5">
            <anchor moveWithCells="1">
              <from>
                <xdr:col>3</xdr:col>
                <xdr:colOff>0</xdr:colOff>
                <xdr:row>11</xdr:row>
                <xdr:rowOff>137160</xdr:rowOff>
              </from>
              <to>
                <xdr:col>9</xdr:col>
                <xdr:colOff>0</xdr:colOff>
                <xdr:row>19</xdr:row>
                <xdr:rowOff>0</xdr:rowOff>
              </to>
            </anchor>
          </objectPr>
        </oleObject>
      </mc:Choice>
      <mc:Fallback>
        <oleObject progId="Equation.DSMT4" shapeId="1843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6C568-BF1F-470B-865F-4095E38A7D54}">
  <dimension ref="A1:O28"/>
  <sheetViews>
    <sheetView workbookViewId="0"/>
  </sheetViews>
  <sheetFormatPr defaultRowHeight="17.100000000000001" x14ac:dyDescent="0.8"/>
  <cols>
    <col min="1" max="16384" width="8.6640625" style="110"/>
  </cols>
  <sheetData>
    <row r="1" spans="1:15" x14ac:dyDescent="0.8">
      <c r="A1" s="110" t="s">
        <v>74</v>
      </c>
      <c r="B1" s="110" t="s">
        <v>73</v>
      </c>
    </row>
    <row r="2" spans="1:15" x14ac:dyDescent="0.8">
      <c r="A2" s="110" t="s">
        <v>72</v>
      </c>
      <c r="B2" s="112">
        <v>44392</v>
      </c>
    </row>
    <row r="4" spans="1:15" x14ac:dyDescent="0.8">
      <c r="A4" s="110" t="s">
        <v>71</v>
      </c>
      <c r="B4" s="110">
        <v>580.70867919921898</v>
      </c>
    </row>
    <row r="5" spans="1:15" x14ac:dyDescent="0.8">
      <c r="A5" s="110" t="s">
        <v>70</v>
      </c>
      <c r="B5" s="110">
        <v>29.298729739663798</v>
      </c>
    </row>
    <row r="6" spans="1:15" x14ac:dyDescent="0.8">
      <c r="A6" s="110" t="s">
        <v>69</v>
      </c>
      <c r="B6" s="110">
        <v>14.390171457572601</v>
      </c>
    </row>
    <row r="8" spans="1:15" x14ac:dyDescent="0.8">
      <c r="A8" s="110" t="s">
        <v>54</v>
      </c>
      <c r="B8" s="110" t="s">
        <v>68</v>
      </c>
      <c r="C8" s="110" t="s">
        <v>10</v>
      </c>
      <c r="D8" s="110" t="s">
        <v>67</v>
      </c>
      <c r="E8" s="110" t="s">
        <v>66</v>
      </c>
      <c r="F8" s="110" t="s">
        <v>65</v>
      </c>
      <c r="G8" s="110" t="s">
        <v>64</v>
      </c>
      <c r="H8" s="110" t="s">
        <v>63</v>
      </c>
      <c r="I8" s="110" t="s">
        <v>62</v>
      </c>
      <c r="J8" s="110" t="s">
        <v>61</v>
      </c>
      <c r="K8" s="110" t="s">
        <v>60</v>
      </c>
      <c r="L8" s="110" t="s">
        <v>59</v>
      </c>
      <c r="M8" s="110" t="s">
        <v>58</v>
      </c>
      <c r="N8" s="110" t="s">
        <v>57</v>
      </c>
      <c r="O8" s="110" t="s">
        <v>56</v>
      </c>
    </row>
    <row r="9" spans="1:15" x14ac:dyDescent="0.8">
      <c r="A9" s="110" t="s">
        <v>43</v>
      </c>
      <c r="B9" s="110">
        <v>1000</v>
      </c>
      <c r="C9" s="110" t="s">
        <v>55</v>
      </c>
      <c r="D9" s="110" t="s">
        <v>21</v>
      </c>
      <c r="E9" s="110">
        <v>51</v>
      </c>
      <c r="F9" s="110">
        <v>50.799999237060497</v>
      </c>
      <c r="G9" s="110">
        <v>98.705489006234501</v>
      </c>
      <c r="H9" s="110">
        <v>56.130636970733697</v>
      </c>
      <c r="I9" s="111">
        <v>8.0186624243905307E-3</v>
      </c>
      <c r="J9" s="110">
        <v>13.312016581299099</v>
      </c>
      <c r="K9" s="110">
        <v>20.9316979876358</v>
      </c>
      <c r="L9" s="110">
        <v>50.640000008046599</v>
      </c>
      <c r="M9" s="111">
        <v>7.5722461451893805E-2</v>
      </c>
      <c r="N9" s="110">
        <v>0.37135659279368399</v>
      </c>
      <c r="O9" s="110">
        <v>4.2165389915143896</v>
      </c>
    </row>
    <row r="10" spans="1:15" x14ac:dyDescent="0.8">
      <c r="A10" s="110" t="s">
        <v>42</v>
      </c>
      <c r="B10" s="110">
        <v>1000</v>
      </c>
      <c r="C10" s="110" t="s">
        <v>55</v>
      </c>
      <c r="D10" s="110" t="s">
        <v>21</v>
      </c>
      <c r="E10" s="110">
        <v>52.5</v>
      </c>
      <c r="F10" s="110">
        <v>51.443800000000003</v>
      </c>
      <c r="G10" s="110">
        <v>93.400482988985402</v>
      </c>
      <c r="H10" s="110">
        <v>56.139999389648402</v>
      </c>
      <c r="I10" s="111">
        <v>8.0199999128069202E-3</v>
      </c>
      <c r="J10" s="110">
        <v>13.351144209607201</v>
      </c>
      <c r="K10" s="110">
        <v>21.298488660897899</v>
      </c>
      <c r="L10" s="110">
        <v>50.650000007823103</v>
      </c>
      <c r="M10" s="111">
        <v>7.5500645044898798E-2</v>
      </c>
      <c r="N10" s="110">
        <v>0.37149444963025702</v>
      </c>
      <c r="O10" s="110">
        <v>4.2048830054019897</v>
      </c>
    </row>
    <row r="11" spans="1:15" x14ac:dyDescent="0.8">
      <c r="A11" s="110" t="s">
        <v>41</v>
      </c>
      <c r="B11" s="110">
        <v>1000</v>
      </c>
      <c r="C11" s="110" t="s">
        <v>55</v>
      </c>
      <c r="D11" s="110" t="s">
        <v>21</v>
      </c>
      <c r="E11" s="110">
        <v>53.5</v>
      </c>
      <c r="F11" s="110">
        <v>51.867089999999997</v>
      </c>
      <c r="G11" s="110">
        <v>90.031517039736201</v>
      </c>
      <c r="H11" s="110">
        <v>56.139999389648402</v>
      </c>
      <c r="I11" s="111">
        <v>8.0199999128069202E-3</v>
      </c>
      <c r="J11" s="110">
        <v>13.3772104803831</v>
      </c>
      <c r="K11" s="110">
        <v>21.542049535540599</v>
      </c>
      <c r="L11" s="110">
        <v>50.650000007823103</v>
      </c>
      <c r="M11" s="111">
        <v>7.5353527657429906E-2</v>
      </c>
      <c r="N11" s="110">
        <v>0.37149444963025702</v>
      </c>
      <c r="O11" s="110">
        <v>4.1966895468957901</v>
      </c>
    </row>
    <row r="12" spans="1:15" x14ac:dyDescent="0.8">
      <c r="A12" s="110" t="s">
        <v>37</v>
      </c>
    </row>
    <row r="13" spans="1:15" x14ac:dyDescent="0.8">
      <c r="B13" s="110">
        <v>1000</v>
      </c>
      <c r="C13" s="110" t="s">
        <v>55</v>
      </c>
      <c r="D13" s="110" t="s">
        <v>21</v>
      </c>
      <c r="E13" s="110">
        <v>72</v>
      </c>
      <c r="F13" s="110">
        <v>59.982100000000003</v>
      </c>
      <c r="G13" s="110">
        <v>50</v>
      </c>
      <c r="H13" s="110">
        <v>59.8708478545567</v>
      </c>
      <c r="I13" s="111">
        <v>8.5529782649366708E-3</v>
      </c>
      <c r="J13" s="110">
        <v>13.871145234785899</v>
      </c>
      <c r="K13" s="110">
        <v>26.6304540002218</v>
      </c>
      <c r="L13" s="110">
        <v>52.370000002905698</v>
      </c>
      <c r="M13" s="111">
        <v>7.2708702936488498E-2</v>
      </c>
      <c r="N13" s="110">
        <v>0.39588728438673598</v>
      </c>
      <c r="O13" s="110">
        <v>4.3162151964506297</v>
      </c>
    </row>
    <row r="14" spans="1:15" x14ac:dyDescent="0.8">
      <c r="A14" s="110" t="s">
        <v>237</v>
      </c>
      <c r="B14" s="110">
        <v>1000</v>
      </c>
      <c r="C14" s="110" t="s">
        <v>55</v>
      </c>
      <c r="D14" s="110" t="s">
        <v>21</v>
      </c>
      <c r="E14" s="110">
        <v>91.199996948242202</v>
      </c>
      <c r="F14" s="110">
        <v>67.5</v>
      </c>
      <c r="G14" s="110">
        <v>29.1698967870391</v>
      </c>
      <c r="H14" s="110">
        <v>65.287102836531403</v>
      </c>
      <c r="I14" s="111">
        <v>9.3267289766473492E-3</v>
      </c>
      <c r="J14" s="110">
        <v>14.3896523342879</v>
      </c>
      <c r="K14" s="110">
        <v>32.163646420566103</v>
      </c>
      <c r="L14" s="110">
        <v>54.690000006928997</v>
      </c>
      <c r="M14" s="111">
        <v>7.0142537535226604E-2</v>
      </c>
      <c r="N14" s="110">
        <v>0.43101797966912397</v>
      </c>
      <c r="O14" s="110">
        <v>4.53708688158952</v>
      </c>
    </row>
    <row r="15" spans="1:15" x14ac:dyDescent="0.8">
      <c r="A15" s="110" t="s">
        <v>32</v>
      </c>
      <c r="B15" s="110">
        <v>1000</v>
      </c>
      <c r="C15" s="110" t="s">
        <v>55</v>
      </c>
      <c r="D15" s="110" t="s">
        <v>21</v>
      </c>
      <c r="E15" s="110">
        <v>73</v>
      </c>
      <c r="F15" s="110">
        <v>60.336199999999998</v>
      </c>
      <c r="G15" s="110">
        <v>48.323023401642402</v>
      </c>
      <c r="H15" s="110">
        <v>59.849998474121101</v>
      </c>
      <c r="I15" s="111">
        <v>8.5499997820173007E-3</v>
      </c>
      <c r="J15" s="110">
        <v>13.8971679709766</v>
      </c>
      <c r="K15" s="110">
        <v>26.870994808288899</v>
      </c>
      <c r="L15" s="110">
        <v>52.360000003129201</v>
      </c>
      <c r="M15" s="111">
        <v>7.2572340054341794E-2</v>
      </c>
      <c r="N15" s="110">
        <v>0.39574148654628999</v>
      </c>
      <c r="O15" s="110">
        <v>4.3066327325908702</v>
      </c>
    </row>
    <row r="16" spans="1:15" x14ac:dyDescent="0.8">
      <c r="A16" s="110" t="s">
        <v>36</v>
      </c>
      <c r="B16" s="110">
        <v>1000</v>
      </c>
      <c r="C16" s="110" t="s">
        <v>55</v>
      </c>
      <c r="D16" s="110" t="s">
        <v>21</v>
      </c>
      <c r="E16" s="110">
        <v>77.5548</v>
      </c>
      <c r="F16" s="110">
        <v>62.230789999999999</v>
      </c>
      <c r="G16" s="110">
        <v>42.437443447003403</v>
      </c>
      <c r="H16" s="110">
        <v>61.209274291992202</v>
      </c>
      <c r="I16" s="111">
        <v>8.7441820417131708E-3</v>
      </c>
      <c r="J16" s="110">
        <v>14.020304826886299</v>
      </c>
      <c r="K16" s="110">
        <v>28.194151629264098</v>
      </c>
      <c r="L16" s="110">
        <v>52.960000012069898</v>
      </c>
      <c r="M16" s="111">
        <v>7.19488052861217E-2</v>
      </c>
      <c r="N16" s="110">
        <v>0.40457350122675401</v>
      </c>
      <c r="O16" s="110">
        <v>4.3657591648516201</v>
      </c>
    </row>
    <row r="19" spans="1:11" x14ac:dyDescent="0.8">
      <c r="A19" s="110" t="s">
        <v>54</v>
      </c>
      <c r="B19" s="110" t="s">
        <v>53</v>
      </c>
      <c r="C19" s="110" t="s">
        <v>52</v>
      </c>
      <c r="D19" s="110" t="s">
        <v>51</v>
      </c>
      <c r="E19" s="110" t="s">
        <v>50</v>
      </c>
      <c r="F19" s="110" t="s">
        <v>49</v>
      </c>
      <c r="G19" s="110" t="s">
        <v>48</v>
      </c>
      <c r="H19" s="110" t="s">
        <v>47</v>
      </c>
      <c r="I19" s="110" t="s">
        <v>46</v>
      </c>
      <c r="J19" s="110" t="s">
        <v>45</v>
      </c>
      <c r="K19" s="110" t="s">
        <v>44</v>
      </c>
    </row>
    <row r="20" spans="1:11" x14ac:dyDescent="0.8">
      <c r="A20" s="110" t="s">
        <v>43</v>
      </c>
      <c r="B20" s="110" t="s">
        <v>39</v>
      </c>
      <c r="C20" s="110" t="s">
        <v>34</v>
      </c>
      <c r="D20" s="110" t="s">
        <v>34</v>
      </c>
      <c r="E20" s="110" t="s">
        <v>34</v>
      </c>
      <c r="F20" s="110" t="s">
        <v>34</v>
      </c>
      <c r="G20" s="110" t="s">
        <v>34</v>
      </c>
      <c r="H20" s="110" t="s">
        <v>34</v>
      </c>
      <c r="I20" s="110" t="s">
        <v>34</v>
      </c>
      <c r="J20" s="110" t="s">
        <v>43</v>
      </c>
    </row>
    <row r="21" spans="1:11" x14ac:dyDescent="0.8">
      <c r="A21" s="110" t="s">
        <v>42</v>
      </c>
      <c r="B21" s="110" t="s">
        <v>38</v>
      </c>
      <c r="C21" s="110">
        <v>0.13750000000000001</v>
      </c>
      <c r="D21" s="110">
        <v>1650</v>
      </c>
      <c r="E21" s="110">
        <v>1644</v>
      </c>
      <c r="F21" s="110">
        <v>6</v>
      </c>
      <c r="G21" s="110">
        <v>0.99636363636363601</v>
      </c>
      <c r="H21" s="111">
        <v>6.0186978737683198E-3</v>
      </c>
      <c r="I21" s="111">
        <v>7.2114760049943902E-4</v>
      </c>
      <c r="J21" s="110" t="s">
        <v>43</v>
      </c>
    </row>
    <row r="22" spans="1:11" x14ac:dyDescent="0.8">
      <c r="A22" s="110" t="s">
        <v>41</v>
      </c>
      <c r="B22" s="110" t="s">
        <v>38</v>
      </c>
      <c r="C22" s="111">
        <v>9.1333333333333294E-2</v>
      </c>
      <c r="D22" s="110">
        <v>1096</v>
      </c>
      <c r="E22" s="110">
        <v>1096</v>
      </c>
      <c r="F22" s="110">
        <v>0</v>
      </c>
      <c r="G22" s="110">
        <v>1</v>
      </c>
      <c r="H22" s="110">
        <v>0</v>
      </c>
      <c r="I22" s="110">
        <v>0</v>
      </c>
      <c r="J22" s="110" t="s">
        <v>42</v>
      </c>
    </row>
    <row r="23" spans="1:11" x14ac:dyDescent="0.8">
      <c r="A23" s="110" t="s">
        <v>37</v>
      </c>
    </row>
    <row r="24" spans="1:11" x14ac:dyDescent="0.8">
      <c r="B24" s="110" t="s">
        <v>38</v>
      </c>
      <c r="C24" s="110">
        <v>1.90808333333333</v>
      </c>
      <c r="D24" s="110">
        <v>22897</v>
      </c>
      <c r="E24" s="110">
        <v>20296</v>
      </c>
      <c r="F24" s="110">
        <v>2601</v>
      </c>
      <c r="G24" s="110">
        <v>0.88640433244529804</v>
      </c>
      <c r="H24" s="110">
        <v>2.3984025845838901</v>
      </c>
      <c r="I24" s="110">
        <v>0.28737150546176499</v>
      </c>
      <c r="J24" s="110" t="s">
        <v>41</v>
      </c>
    </row>
    <row r="25" spans="1:11" x14ac:dyDescent="0.8">
      <c r="A25" s="110" t="s">
        <v>237</v>
      </c>
      <c r="B25" s="110" t="s">
        <v>39</v>
      </c>
      <c r="C25" s="110" t="s">
        <v>34</v>
      </c>
      <c r="D25" s="110" t="s">
        <v>34</v>
      </c>
      <c r="E25" s="110" t="s">
        <v>34</v>
      </c>
      <c r="F25" s="110" t="s">
        <v>34</v>
      </c>
      <c r="G25" s="110" t="s">
        <v>34</v>
      </c>
      <c r="H25" s="110" t="s">
        <v>34</v>
      </c>
      <c r="I25" s="110" t="s">
        <v>34</v>
      </c>
    </row>
    <row r="26" spans="1:11" x14ac:dyDescent="0.8">
      <c r="A26" s="110" t="s">
        <v>32</v>
      </c>
      <c r="B26" s="110" t="s">
        <v>38</v>
      </c>
      <c r="C26" s="111">
        <v>9.01666666666667E-2</v>
      </c>
      <c r="D26" s="110">
        <v>1082</v>
      </c>
      <c r="E26" s="110">
        <v>1097</v>
      </c>
      <c r="F26" s="110">
        <v>-15</v>
      </c>
      <c r="G26" s="110">
        <v>1.01386321626617</v>
      </c>
      <c r="H26" s="110">
        <v>-1.3403173137189001E-2</v>
      </c>
      <c r="I26" s="111">
        <v>-1.60593974804565E-3</v>
      </c>
      <c r="J26" s="110" t="s">
        <v>37</v>
      </c>
    </row>
    <row r="28" spans="1:11" x14ac:dyDescent="0.8">
      <c r="A28" s="110" t="s">
        <v>36</v>
      </c>
      <c r="B28" s="110" t="s">
        <v>35</v>
      </c>
      <c r="C28" s="110" t="s">
        <v>34</v>
      </c>
      <c r="D28" s="110" t="s">
        <v>34</v>
      </c>
      <c r="E28" s="110" t="s">
        <v>34</v>
      </c>
      <c r="F28" s="110" t="s">
        <v>34</v>
      </c>
      <c r="G28" s="110" t="s">
        <v>34</v>
      </c>
      <c r="H28" s="110" t="s">
        <v>34</v>
      </c>
      <c r="I28" s="110" t="s">
        <v>34</v>
      </c>
      <c r="J28" s="110" t="s">
        <v>237</v>
      </c>
      <c r="K28" s="110" t="s">
        <v>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45B71-E8A0-461A-A381-1B146791AE15}">
  <sheetPr transitionEvaluation="1">
    <tabColor theme="7"/>
  </sheetPr>
  <dimension ref="A1:O62"/>
  <sheetViews>
    <sheetView defaultGridColor="0" colorId="22" zoomScale="75" workbookViewId="0">
      <selection activeCell="K35" sqref="K35"/>
    </sheetView>
  </sheetViews>
  <sheetFormatPr defaultColWidth="11" defaultRowHeight="18.3" x14ac:dyDescent="0.85"/>
  <cols>
    <col min="1" max="1" width="15.70703125" style="11" customWidth="1"/>
    <col min="2" max="2" width="48.83203125" style="10" customWidth="1"/>
    <col min="3" max="3" width="12.5390625" style="10" customWidth="1"/>
    <col min="4" max="4" width="13.58203125" style="11" bestFit="1" customWidth="1"/>
    <col min="5" max="5" width="9.70703125" style="11" customWidth="1"/>
    <col min="6" max="6" width="11" style="11"/>
    <col min="7" max="7" width="10.5390625" style="11" customWidth="1"/>
    <col min="8" max="8" width="11.70703125" style="11" customWidth="1"/>
    <col min="9" max="9" width="13.70703125" style="11" customWidth="1"/>
    <col min="10" max="10" width="11" style="11"/>
    <col min="11" max="11" width="69.08203125" style="11" customWidth="1"/>
    <col min="12" max="12" width="13.70703125" style="11" customWidth="1"/>
    <col min="13" max="14" width="11" style="11"/>
    <col min="15" max="16" width="14.70703125" style="11" customWidth="1"/>
    <col min="17" max="18" width="15.70703125" style="11" customWidth="1"/>
    <col min="19" max="19" width="11" style="11"/>
    <col min="20" max="20" width="11.70703125" style="11" customWidth="1"/>
    <col min="21" max="21" width="14.70703125" style="11" customWidth="1"/>
    <col min="22" max="16384" width="11" style="11"/>
  </cols>
  <sheetData>
    <row r="1" spans="1:15" s="22" customFormat="1" ht="138.75" customHeight="1" x14ac:dyDescent="0.85">
      <c r="B1" s="23"/>
      <c r="C1" s="23"/>
      <c r="D1" s="24"/>
    </row>
    <row r="2" spans="1:15" ht="19.5" customHeight="1" x14ac:dyDescent="0.85">
      <c r="A2" s="3" t="s">
        <v>6</v>
      </c>
      <c r="B2" s="25"/>
      <c r="C2" s="25"/>
      <c r="D2" s="26"/>
    </row>
    <row r="3" spans="1:15" ht="19.5" customHeight="1" x14ac:dyDescent="0.85">
      <c r="A3" s="3" t="s">
        <v>7</v>
      </c>
      <c r="B3" s="25"/>
      <c r="C3" s="25"/>
      <c r="D3" s="26"/>
    </row>
    <row r="4" spans="1:15" x14ac:dyDescent="0.85">
      <c r="A4" s="4" t="s">
        <v>0</v>
      </c>
      <c r="B4" s="27"/>
      <c r="C4" s="27"/>
      <c r="D4" s="26"/>
      <c r="E4" s="26"/>
    </row>
    <row r="5" spans="1:15" s="29" customFormat="1" x14ac:dyDescent="0.85">
      <c r="A5" s="28" t="s">
        <v>5</v>
      </c>
      <c r="B5" s="19">
        <v>44388.748580092593</v>
      </c>
      <c r="C5" s="19"/>
      <c r="D5" s="8"/>
      <c r="E5" s="8"/>
      <c r="F5" s="5"/>
      <c r="G5" s="5"/>
      <c r="H5" s="6"/>
      <c r="I5" s="5"/>
      <c r="J5" s="5"/>
      <c r="K5" s="5"/>
      <c r="L5" s="5"/>
      <c r="M5" s="7"/>
      <c r="N5" s="5"/>
      <c r="O5" s="5"/>
    </row>
    <row r="6" spans="1:15" s="29" customFormat="1" x14ac:dyDescent="0.85">
      <c r="A6" s="28" t="s">
        <v>1</v>
      </c>
      <c r="B6" s="87" t="s">
        <v>9</v>
      </c>
      <c r="C6" s="87"/>
      <c r="D6" s="8"/>
      <c r="E6" s="8"/>
      <c r="F6" s="5"/>
      <c r="G6" s="5"/>
      <c r="H6" s="6"/>
      <c r="I6" s="5"/>
      <c r="J6" s="5"/>
      <c r="K6" s="5"/>
      <c r="L6" s="5"/>
      <c r="M6" s="7"/>
      <c r="N6" s="5"/>
      <c r="O6" s="5"/>
    </row>
    <row r="7" spans="1:15" s="29" customFormat="1" x14ac:dyDescent="0.85">
      <c r="A7" s="28" t="s">
        <v>2</v>
      </c>
      <c r="B7" s="18"/>
      <c r="C7" s="18"/>
      <c r="D7" s="8"/>
      <c r="E7" s="8"/>
      <c r="F7" s="5"/>
      <c r="G7" s="5"/>
      <c r="H7" s="6"/>
      <c r="I7" s="5"/>
      <c r="J7" s="5"/>
      <c r="K7" s="5"/>
      <c r="L7" s="5"/>
      <c r="M7" s="7"/>
      <c r="N7" s="5"/>
      <c r="O7" s="5"/>
    </row>
    <row r="8" spans="1:15" s="29" customFormat="1" x14ac:dyDescent="0.85">
      <c r="A8" s="28" t="s">
        <v>3</v>
      </c>
      <c r="B8" s="87" t="s">
        <v>8</v>
      </c>
      <c r="C8" s="87"/>
      <c r="D8" s="8"/>
      <c r="E8" s="8"/>
      <c r="F8" s="5"/>
      <c r="G8" s="5"/>
      <c r="H8" s="6"/>
      <c r="I8" s="5"/>
      <c r="J8" s="5"/>
      <c r="K8" s="5"/>
      <c r="L8" s="5"/>
      <c r="M8" s="7"/>
      <c r="N8" s="5"/>
      <c r="O8" s="5"/>
    </row>
    <row r="9" spans="1:15" s="29" customFormat="1" x14ac:dyDescent="0.85">
      <c r="A9" s="30" t="s">
        <v>4</v>
      </c>
      <c r="B9" s="8"/>
      <c r="C9" s="8"/>
      <c r="D9" s="8"/>
      <c r="E9" s="8"/>
      <c r="F9" s="5"/>
      <c r="G9" s="5"/>
      <c r="H9" s="5"/>
      <c r="I9" s="5"/>
      <c r="J9" s="5"/>
      <c r="K9" s="5"/>
      <c r="L9" s="5"/>
      <c r="M9" s="7"/>
      <c r="N9" s="5"/>
      <c r="O9" s="5"/>
    </row>
    <row r="10" spans="1:15" s="29" customFormat="1" x14ac:dyDescent="0.85">
      <c r="A10" s="31">
        <v>1</v>
      </c>
      <c r="B10" s="87" t="s">
        <v>19</v>
      </c>
      <c r="C10" s="18"/>
      <c r="D10" s="8"/>
      <c r="E10" s="17"/>
      <c r="F10" s="5"/>
      <c r="G10" s="5"/>
      <c r="H10" s="6"/>
      <c r="I10" s="5"/>
      <c r="J10" s="5"/>
      <c r="K10" s="5"/>
      <c r="L10" s="5"/>
      <c r="M10" s="7"/>
      <c r="N10" s="5"/>
      <c r="O10" s="5"/>
    </row>
    <row r="11" spans="1:15" s="29" customFormat="1" x14ac:dyDescent="0.85">
      <c r="A11" s="31">
        <f>A10+1</f>
        <v>2</v>
      </c>
      <c r="B11" s="41" t="s">
        <v>20</v>
      </c>
      <c r="C11" s="40">
        <v>80000</v>
      </c>
      <c r="D11" s="87" t="s">
        <v>21</v>
      </c>
      <c r="E11" s="8"/>
      <c r="F11" s="5"/>
      <c r="G11" s="5"/>
      <c r="H11" s="6"/>
      <c r="I11" s="5"/>
      <c r="J11" s="5"/>
      <c r="K11" s="5"/>
      <c r="L11" s="5"/>
      <c r="M11" s="7"/>
      <c r="N11" s="5"/>
      <c r="O11" s="5"/>
    </row>
    <row r="12" spans="1:15" s="29" customFormat="1" x14ac:dyDescent="0.85">
      <c r="A12" s="31">
        <v>3</v>
      </c>
      <c r="B12" s="41" t="s">
        <v>25</v>
      </c>
      <c r="C12" s="47">
        <f>'Akton Atlanta Design Day'!E9</f>
        <v>51</v>
      </c>
      <c r="D12" s="87" t="s">
        <v>27</v>
      </c>
      <c r="E12" s="8"/>
      <c r="F12" s="5"/>
      <c r="G12" s="5"/>
      <c r="H12" s="6"/>
      <c r="I12" s="5"/>
      <c r="J12" s="5"/>
      <c r="K12" s="5"/>
      <c r="L12" s="5"/>
      <c r="M12" s="7"/>
      <c r="N12" s="5"/>
      <c r="O12" s="5"/>
    </row>
    <row r="13" spans="1:15" s="29" customFormat="1" x14ac:dyDescent="0.85">
      <c r="A13" s="31"/>
      <c r="B13" s="41"/>
      <c r="C13" s="47">
        <f>'Akton Atlanta Design Day'!F9</f>
        <v>50.799999237060497</v>
      </c>
      <c r="D13" s="87" t="s">
        <v>28</v>
      </c>
      <c r="E13" s="8"/>
      <c r="F13" s="5"/>
      <c r="G13" s="5"/>
      <c r="H13" s="6"/>
      <c r="I13" s="5"/>
      <c r="J13" s="5"/>
      <c r="K13" s="5"/>
      <c r="L13" s="5"/>
      <c r="M13" s="7"/>
      <c r="N13" s="5"/>
      <c r="O13" s="5"/>
    </row>
    <row r="14" spans="1:15" s="29" customFormat="1" x14ac:dyDescent="0.85">
      <c r="A14" s="31"/>
      <c r="B14" s="41" t="s">
        <v>29</v>
      </c>
      <c r="C14" s="47">
        <f>'Akton Atlanta Design Day'!K9</f>
        <v>20.9316979876358</v>
      </c>
      <c r="D14" s="87" t="s">
        <v>26</v>
      </c>
      <c r="E14" s="8"/>
      <c r="F14" s="5"/>
      <c r="G14" s="5"/>
      <c r="H14" s="6"/>
      <c r="I14" s="5"/>
      <c r="J14" s="5"/>
      <c r="K14" s="5"/>
      <c r="L14" s="5"/>
      <c r="M14" s="7"/>
      <c r="N14" s="5"/>
      <c r="O14" s="5"/>
    </row>
    <row r="15" spans="1:15" s="29" customFormat="1" x14ac:dyDescent="0.85">
      <c r="A15" s="31">
        <v>4</v>
      </c>
      <c r="B15" s="41" t="s">
        <v>22</v>
      </c>
      <c r="C15" s="47">
        <f>'Akton Atlanta Design Day'!E15</f>
        <v>73</v>
      </c>
      <c r="D15" s="87" t="s">
        <v>27</v>
      </c>
      <c r="E15" s="8"/>
      <c r="F15" s="5"/>
      <c r="G15" s="5"/>
      <c r="H15" s="6"/>
      <c r="I15" s="5"/>
      <c r="J15" s="5"/>
      <c r="K15" s="5"/>
      <c r="L15" s="5"/>
      <c r="M15" s="7"/>
      <c r="N15" s="5"/>
      <c r="O15" s="5"/>
    </row>
    <row r="16" spans="1:15" s="29" customFormat="1" x14ac:dyDescent="0.85">
      <c r="A16" s="31"/>
      <c r="B16" s="41"/>
      <c r="C16" s="47">
        <f>'Akton Atlanta Design Day'!F15</f>
        <v>60.336199999999998</v>
      </c>
      <c r="D16" s="87" t="s">
        <v>28</v>
      </c>
      <c r="E16" s="8"/>
      <c r="F16" s="5"/>
      <c r="G16" s="5"/>
      <c r="H16" s="6"/>
      <c r="I16" s="5"/>
      <c r="J16" s="5"/>
      <c r="K16" s="5"/>
      <c r="L16" s="5"/>
      <c r="M16" s="7"/>
      <c r="N16" s="5"/>
      <c r="O16" s="5"/>
    </row>
    <row r="17" spans="1:15" s="29" customFormat="1" x14ac:dyDescent="0.85">
      <c r="A17" s="31"/>
      <c r="B17" s="41" t="s">
        <v>29</v>
      </c>
      <c r="C17" s="47">
        <f>'Akton Atlanta Design Day'!K15</f>
        <v>26.870995046633801</v>
      </c>
      <c r="D17" s="87" t="s">
        <v>26</v>
      </c>
      <c r="E17" s="8"/>
      <c r="F17" s="5"/>
      <c r="G17" s="5"/>
      <c r="H17" s="6"/>
      <c r="I17" s="5"/>
      <c r="J17" s="5"/>
      <c r="K17" s="5"/>
      <c r="L17" s="5"/>
      <c r="M17" s="7"/>
      <c r="N17" s="5"/>
      <c r="O17" s="5"/>
    </row>
    <row r="18" spans="1:15" s="29" customFormat="1" x14ac:dyDescent="0.85">
      <c r="A18" s="31">
        <v>5</v>
      </c>
      <c r="B18" s="41" t="s">
        <v>23</v>
      </c>
      <c r="C18" s="47">
        <f>'Akton Atlanta Design Day'!E14</f>
        <v>93.8</v>
      </c>
      <c r="D18" s="87" t="s">
        <v>27</v>
      </c>
      <c r="E18" s="8"/>
      <c r="F18" s="5"/>
      <c r="G18" s="5"/>
      <c r="H18" s="6"/>
      <c r="I18" s="5"/>
      <c r="J18" s="5"/>
      <c r="K18" s="5"/>
      <c r="L18" s="5"/>
      <c r="M18" s="7"/>
      <c r="N18" s="5"/>
      <c r="O18" s="5"/>
    </row>
    <row r="19" spans="1:15" s="29" customFormat="1" x14ac:dyDescent="0.85">
      <c r="A19" s="31"/>
      <c r="B19" s="41"/>
      <c r="C19" s="47">
        <f>'Akton Atlanta Design Day'!F14</f>
        <v>74.3</v>
      </c>
      <c r="D19" s="87" t="s">
        <v>28</v>
      </c>
      <c r="E19" s="8"/>
      <c r="F19" s="5"/>
      <c r="G19" s="5"/>
      <c r="H19" s="6"/>
      <c r="I19" s="5"/>
      <c r="J19" s="5"/>
      <c r="K19" s="5"/>
      <c r="L19" s="5"/>
      <c r="M19" s="7"/>
      <c r="N19" s="5"/>
      <c r="O19" s="5"/>
    </row>
    <row r="20" spans="1:15" s="29" customFormat="1" x14ac:dyDescent="0.85">
      <c r="A20" s="31"/>
      <c r="B20" s="41" t="s">
        <v>29</v>
      </c>
      <c r="C20" s="47">
        <f>'Akton Atlanta Design Day'!K14</f>
        <v>38.1853562273336</v>
      </c>
      <c r="D20" s="87" t="s">
        <v>26</v>
      </c>
      <c r="E20" s="8"/>
      <c r="F20" s="5"/>
      <c r="G20" s="5"/>
      <c r="H20" s="6"/>
      <c r="I20" s="5"/>
      <c r="J20" s="5"/>
      <c r="K20" s="5"/>
      <c r="L20" s="5"/>
      <c r="M20" s="7"/>
      <c r="N20" s="5"/>
      <c r="O20" s="5"/>
    </row>
    <row r="21" spans="1:15" s="29" customFormat="1" x14ac:dyDescent="0.85">
      <c r="A21" s="31">
        <v>6</v>
      </c>
      <c r="B21" s="41" t="s">
        <v>79</v>
      </c>
      <c r="C21" s="47">
        <f>'Akton Atlanta Design Day'!E16</f>
        <v>78.240099999999998</v>
      </c>
      <c r="D21" s="87" t="s">
        <v>27</v>
      </c>
      <c r="E21" s="8"/>
      <c r="F21" s="5"/>
      <c r="G21" s="5"/>
      <c r="H21" s="6"/>
      <c r="I21" s="5"/>
      <c r="J21" s="5"/>
      <c r="K21" s="5"/>
      <c r="L21" s="5"/>
      <c r="M21" s="7"/>
      <c r="N21" s="5"/>
      <c r="O21" s="5"/>
    </row>
    <row r="22" spans="1:15" s="29" customFormat="1" x14ac:dyDescent="0.85">
      <c r="A22" s="31"/>
      <c r="B22" s="41"/>
      <c r="C22" s="47">
        <f>'Akton Atlanta Design Day'!F16</f>
        <v>64.25394</v>
      </c>
      <c r="D22" s="87" t="s">
        <v>28</v>
      </c>
      <c r="E22" s="8"/>
      <c r="F22" s="5"/>
      <c r="G22" s="5"/>
      <c r="H22" s="6"/>
      <c r="I22" s="5"/>
      <c r="J22" s="5"/>
      <c r="K22" s="5"/>
      <c r="L22" s="5"/>
      <c r="M22" s="7"/>
      <c r="N22" s="5"/>
      <c r="O22" s="5"/>
    </row>
    <row r="23" spans="1:15" s="29" customFormat="1" x14ac:dyDescent="0.85">
      <c r="A23" s="31"/>
      <c r="B23" s="41"/>
      <c r="C23" s="47">
        <f>'Akton Atlanta Design Day'!K16</f>
        <v>29.699581895258099</v>
      </c>
      <c r="D23" s="87" t="s">
        <v>26</v>
      </c>
      <c r="E23" s="8"/>
      <c r="F23" s="5"/>
      <c r="G23" s="5"/>
      <c r="H23" s="6"/>
      <c r="I23" s="5"/>
      <c r="J23" s="5"/>
      <c r="K23" s="5"/>
      <c r="L23" s="5"/>
      <c r="M23" s="7"/>
      <c r="N23" s="5"/>
      <c r="O23" s="5"/>
    </row>
    <row r="24" spans="1:15" s="29" customFormat="1" x14ac:dyDescent="0.85">
      <c r="A24" s="31">
        <v>7</v>
      </c>
      <c r="B24" s="41" t="s">
        <v>30</v>
      </c>
      <c r="C24" s="42">
        <v>0.25</v>
      </c>
      <c r="D24" s="18"/>
      <c r="E24" s="8"/>
      <c r="F24" s="5"/>
      <c r="G24" s="5"/>
      <c r="H24" s="6"/>
      <c r="I24" s="5"/>
      <c r="J24" s="5"/>
      <c r="K24" s="5"/>
      <c r="L24" s="5"/>
      <c r="M24" s="7"/>
      <c r="N24" s="5"/>
      <c r="O24" s="5"/>
    </row>
    <row r="25" spans="1:15" s="29" customFormat="1" x14ac:dyDescent="0.85">
      <c r="A25" s="31">
        <v>8</v>
      </c>
      <c r="B25" s="41" t="s">
        <v>31</v>
      </c>
      <c r="C25" s="47">
        <v>65.7</v>
      </c>
      <c r="D25" s="87" t="s">
        <v>78</v>
      </c>
      <c r="E25" s="8"/>
      <c r="F25" s="5"/>
      <c r="G25" s="5"/>
      <c r="H25" s="6"/>
      <c r="I25" s="5"/>
      <c r="J25" s="5"/>
      <c r="K25" s="5"/>
      <c r="L25" s="5"/>
      <c r="M25" s="7"/>
      <c r="N25" s="5"/>
      <c r="O25" s="5"/>
    </row>
    <row r="26" spans="1:15" s="29" customFormat="1" x14ac:dyDescent="0.85">
      <c r="A26" s="31">
        <v>9</v>
      </c>
      <c r="B26" s="41" t="s">
        <v>75</v>
      </c>
      <c r="C26" s="40">
        <f>4.5*C11*(C23-C14)</f>
        <v>3156438.2067440273</v>
      </c>
      <c r="D26" s="87" t="s">
        <v>77</v>
      </c>
      <c r="E26" s="8"/>
      <c r="F26" s="5"/>
      <c r="G26" s="5"/>
      <c r="H26" s="6"/>
      <c r="I26" s="5"/>
      <c r="J26" s="5"/>
      <c r="K26" s="5"/>
      <c r="L26" s="5"/>
      <c r="M26" s="7"/>
      <c r="N26" s="5"/>
      <c r="O26" s="5"/>
    </row>
    <row r="27" spans="1:15" s="29" customFormat="1" x14ac:dyDescent="0.85">
      <c r="A27" s="31">
        <v>10</v>
      </c>
      <c r="B27" s="41" t="s">
        <v>76</v>
      </c>
      <c r="C27" s="40">
        <f>4.5*C11*(C20-C14)</f>
        <v>6211316.9662912078</v>
      </c>
      <c r="D27" s="87" t="s">
        <v>77</v>
      </c>
      <c r="E27" s="8"/>
      <c r="F27" s="5"/>
      <c r="G27" s="5"/>
      <c r="H27" s="6"/>
      <c r="I27" s="5"/>
      <c r="J27" s="5"/>
      <c r="K27" s="5"/>
      <c r="L27" s="5"/>
      <c r="M27" s="7"/>
      <c r="N27" s="5"/>
      <c r="O27" s="5"/>
    </row>
    <row r="28" spans="1:15" s="29" customFormat="1" x14ac:dyDescent="0.85">
      <c r="A28" s="31"/>
      <c r="B28" s="41"/>
      <c r="C28" s="40"/>
      <c r="D28" s="18"/>
      <c r="E28" s="8"/>
      <c r="F28" s="5"/>
      <c r="G28" s="5"/>
      <c r="H28" s="6"/>
      <c r="I28" s="5"/>
      <c r="J28" s="5"/>
      <c r="K28" s="5"/>
      <c r="L28" s="5"/>
      <c r="M28" s="7"/>
      <c r="N28" s="5"/>
      <c r="O28" s="5"/>
    </row>
    <row r="29" spans="1:15" x14ac:dyDescent="0.85">
      <c r="A29" s="32"/>
      <c r="B29" s="33"/>
      <c r="C29" s="33"/>
    </row>
    <row r="30" spans="1:15" x14ac:dyDescent="0.85">
      <c r="A30" s="89"/>
      <c r="B30" s="140" t="s">
        <v>10</v>
      </c>
      <c r="C30" s="141" t="s">
        <v>16</v>
      </c>
      <c r="D30" s="142" t="s">
        <v>11</v>
      </c>
      <c r="E30" s="142"/>
      <c r="F30" s="142"/>
      <c r="G30" s="143" t="s">
        <v>231</v>
      </c>
      <c r="H30" s="143" t="s">
        <v>232</v>
      </c>
      <c r="I30" s="143" t="s">
        <v>233</v>
      </c>
      <c r="J30" s="138" t="s">
        <v>234</v>
      </c>
      <c r="K30" s="139" t="s">
        <v>15</v>
      </c>
    </row>
    <row r="31" spans="1:15" ht="18.600000000000001" thickBot="1" x14ac:dyDescent="0.9">
      <c r="A31" s="89"/>
      <c r="B31" s="140"/>
      <c r="C31" s="141"/>
      <c r="D31" s="88" t="s">
        <v>12</v>
      </c>
      <c r="E31" s="88" t="s">
        <v>13</v>
      </c>
      <c r="F31" s="88" t="s">
        <v>14</v>
      </c>
      <c r="G31" s="143"/>
      <c r="H31" s="143"/>
      <c r="I31" s="143"/>
      <c r="J31" s="138"/>
      <c r="K31" s="139"/>
    </row>
    <row r="32" spans="1:15" ht="18.600000000000001" thickTop="1" x14ac:dyDescent="0.85">
      <c r="A32" s="89"/>
      <c r="B32" s="87" t="s">
        <v>17</v>
      </c>
      <c r="C32" s="37">
        <v>20.7</v>
      </c>
      <c r="D32" s="38">
        <v>0</v>
      </c>
      <c r="E32" s="37">
        <f t="shared" ref="E32:E37" si="0">D32/12000</f>
        <v>0</v>
      </c>
      <c r="F32" s="39">
        <f t="shared" ref="F32:F37" si="1">D32/$D$37</f>
        <v>0</v>
      </c>
      <c r="G32" s="90"/>
      <c r="H32" s="38"/>
      <c r="I32" s="92">
        <f>F32</f>
        <v>0</v>
      </c>
      <c r="J32" s="94">
        <f>F32</f>
        <v>0</v>
      </c>
      <c r="K32" s="36"/>
    </row>
    <row r="33" spans="1:11" ht="18.600000000000001" thickBot="1" x14ac:dyDescent="0.9">
      <c r="A33" s="89"/>
      <c r="B33" s="87" t="s">
        <v>107</v>
      </c>
      <c r="C33" s="37">
        <f>C12</f>
        <v>51</v>
      </c>
      <c r="D33" s="38">
        <v>0</v>
      </c>
      <c r="E33" s="37">
        <f t="shared" si="0"/>
        <v>0</v>
      </c>
      <c r="F33" s="39">
        <f t="shared" si="1"/>
        <v>0</v>
      </c>
      <c r="G33" s="91">
        <f>(F33-F32)/(C33-C32)</f>
        <v>0</v>
      </c>
      <c r="H33" s="38">
        <f>(D33-D32)/(C33-C32)</f>
        <v>0</v>
      </c>
      <c r="I33" s="92">
        <f>F33</f>
        <v>0</v>
      </c>
      <c r="J33" s="95">
        <v>0</v>
      </c>
      <c r="K33" s="36"/>
    </row>
    <row r="34" spans="1:11" ht="18.600000000000001" thickTop="1" x14ac:dyDescent="0.85">
      <c r="A34" s="89"/>
      <c r="B34" s="87" t="s">
        <v>18</v>
      </c>
      <c r="C34" s="37">
        <f>C25</f>
        <v>65.7</v>
      </c>
      <c r="D34" s="38">
        <f>4.5*C11*('Akton Atlanta Econ Change Over '!K36-'Perfect Load'!C14)</f>
        <v>2091021.792563664</v>
      </c>
      <c r="E34" s="37">
        <f t="shared" si="0"/>
        <v>174.25181604697201</v>
      </c>
      <c r="F34" s="39">
        <f t="shared" si="1"/>
        <v>0.33664709173781193</v>
      </c>
      <c r="G34" s="91">
        <f>(F34-F33)/(C34-C33)</f>
        <v>2.2901162703252508E-2</v>
      </c>
      <c r="H34" s="38">
        <f>(D34-D33)/(C34-C33)</f>
        <v>142246.38044650774</v>
      </c>
      <c r="I34" s="92"/>
      <c r="J34" s="96">
        <v>0.34499999999999997</v>
      </c>
      <c r="K34" s="36" t="s">
        <v>240</v>
      </c>
    </row>
    <row r="35" spans="1:11" ht="18.600000000000001" thickBot="1" x14ac:dyDescent="0.9">
      <c r="A35" s="89"/>
      <c r="B35" s="87" t="s">
        <v>138</v>
      </c>
      <c r="C35" s="37">
        <f>C18</f>
        <v>93.8</v>
      </c>
      <c r="D35" s="38">
        <f>C26</f>
        <v>3156438.2067440273</v>
      </c>
      <c r="E35" s="37">
        <f t="shared" si="0"/>
        <v>263.03651722866897</v>
      </c>
      <c r="F35" s="39">
        <f t="shared" si="1"/>
        <v>0.50817535538340819</v>
      </c>
      <c r="G35" s="91">
        <f>(F35-F34)/(C35-C34)</f>
        <v>6.1042086706617898E-3</v>
      </c>
      <c r="H35" s="38">
        <f>(D35-D34)/(C35-C34)</f>
        <v>37915.174881863473</v>
      </c>
      <c r="I35" s="92"/>
      <c r="J35" s="93">
        <f>F35</f>
        <v>0.50817535538340819</v>
      </c>
      <c r="K35" s="36" t="s">
        <v>109</v>
      </c>
    </row>
    <row r="36" spans="1:11" ht="18.600000000000001" thickTop="1" x14ac:dyDescent="0.85">
      <c r="A36" s="89"/>
      <c r="B36" s="87" t="str">
        <f>B33</f>
        <v>Design Cooling Coil LAT</v>
      </c>
      <c r="C36" s="37">
        <f>C33</f>
        <v>51</v>
      </c>
      <c r="D36" s="38">
        <f>D33</f>
        <v>0</v>
      </c>
      <c r="E36" s="37">
        <f t="shared" si="0"/>
        <v>0</v>
      </c>
      <c r="F36" s="39">
        <f t="shared" si="1"/>
        <v>0</v>
      </c>
      <c r="G36" s="90"/>
      <c r="H36" s="38"/>
      <c r="I36" s="92"/>
      <c r="J36" s="97">
        <f>F36</f>
        <v>0</v>
      </c>
      <c r="K36" s="36"/>
    </row>
    <row r="37" spans="1:11" ht="18.600000000000001" thickBot="1" x14ac:dyDescent="0.9">
      <c r="A37" s="89"/>
      <c r="B37" s="87" t="s">
        <v>110</v>
      </c>
      <c r="C37" s="37">
        <f>C35</f>
        <v>93.8</v>
      </c>
      <c r="D37" s="38">
        <f>C27</f>
        <v>6211316.9662912078</v>
      </c>
      <c r="E37" s="37">
        <f t="shared" si="0"/>
        <v>517.60974719093394</v>
      </c>
      <c r="F37" s="39">
        <f t="shared" si="1"/>
        <v>1</v>
      </c>
      <c r="G37" s="91">
        <f>(F37-F36)/(C37-C36)</f>
        <v>2.3364485981308414E-2</v>
      </c>
      <c r="H37" s="38">
        <f>(D37-D36)/(C37-C36)</f>
        <v>145124.22818437402</v>
      </c>
      <c r="I37" s="92"/>
      <c r="J37" s="98">
        <f>F37</f>
        <v>1</v>
      </c>
      <c r="K37" s="36" t="s">
        <v>108</v>
      </c>
    </row>
    <row r="38" spans="1:11" ht="18.600000000000001" thickTop="1" x14ac:dyDescent="0.85">
      <c r="A38" s="89"/>
      <c r="B38" s="89"/>
      <c r="C38" s="89"/>
      <c r="D38" s="36"/>
      <c r="E38" s="36"/>
      <c r="F38" s="36"/>
      <c r="H38" s="36"/>
    </row>
    <row r="39" spans="1:11" x14ac:dyDescent="0.85">
      <c r="A39" s="89"/>
      <c r="B39" s="11"/>
      <c r="C39" s="89"/>
      <c r="D39" s="36"/>
      <c r="E39" s="36"/>
      <c r="F39" s="36"/>
      <c r="G39" s="36"/>
      <c r="H39" s="36"/>
    </row>
    <row r="40" spans="1:11" x14ac:dyDescent="0.85">
      <c r="A40" s="9"/>
    </row>
    <row r="41" spans="1:11" x14ac:dyDescent="0.85">
      <c r="A41" s="9"/>
    </row>
    <row r="42" spans="1:11" x14ac:dyDescent="0.85">
      <c r="A42" s="9"/>
    </row>
    <row r="43" spans="1:11" x14ac:dyDescent="0.85">
      <c r="A43" s="9"/>
    </row>
    <row r="44" spans="1:11" x14ac:dyDescent="0.85">
      <c r="A44" s="9"/>
    </row>
    <row r="45" spans="1:11" x14ac:dyDescent="0.85">
      <c r="A45" s="9"/>
    </row>
    <row r="46" spans="1:11" x14ac:dyDescent="0.85">
      <c r="A46" s="9"/>
    </row>
    <row r="47" spans="1:11" x14ac:dyDescent="0.85">
      <c r="A47" s="9"/>
    </row>
    <row r="48" spans="1:11" x14ac:dyDescent="0.85">
      <c r="A48" s="9"/>
    </row>
    <row r="49" spans="1:4" x14ac:dyDescent="0.85">
      <c r="A49" s="9"/>
    </row>
    <row r="50" spans="1:4" x14ac:dyDescent="0.85">
      <c r="A50" s="9"/>
    </row>
    <row r="51" spans="1:4" x14ac:dyDescent="0.85">
      <c r="A51" s="12"/>
    </row>
    <row r="52" spans="1:4" x14ac:dyDescent="0.85">
      <c r="A52" s="9"/>
    </row>
    <row r="53" spans="1:4" x14ac:dyDescent="0.85">
      <c r="A53" s="13"/>
    </row>
    <row r="56" spans="1:4" x14ac:dyDescent="0.85">
      <c r="A56" s="9"/>
      <c r="B56" s="14"/>
      <c r="C56" s="14"/>
      <c r="D56" s="15"/>
    </row>
    <row r="57" spans="1:4" x14ac:dyDescent="0.85">
      <c r="A57" s="9"/>
      <c r="B57" s="14"/>
      <c r="C57" s="14"/>
      <c r="D57" s="15"/>
    </row>
    <row r="58" spans="1:4" x14ac:dyDescent="0.85">
      <c r="A58" s="9"/>
      <c r="B58" s="14"/>
      <c r="C58" s="14"/>
      <c r="D58" s="15"/>
    </row>
    <row r="59" spans="1:4" x14ac:dyDescent="0.85">
      <c r="A59" s="9"/>
      <c r="B59" s="16"/>
      <c r="C59" s="16"/>
      <c r="D59" s="15"/>
    </row>
    <row r="60" spans="1:4" x14ac:dyDescent="0.85">
      <c r="A60" s="9"/>
      <c r="B60" s="14"/>
      <c r="C60" s="14"/>
      <c r="D60" s="15"/>
    </row>
    <row r="61" spans="1:4" x14ac:dyDescent="0.85">
      <c r="A61" s="9"/>
      <c r="D61" s="15"/>
    </row>
    <row r="62" spans="1:4" x14ac:dyDescent="0.85">
      <c r="A62" s="9"/>
      <c r="D62" s="15"/>
    </row>
  </sheetData>
  <mergeCells count="8">
    <mergeCell ref="J30:J31"/>
    <mergeCell ref="K30:K31"/>
    <mergeCell ref="B30:B31"/>
    <mergeCell ref="C30:C31"/>
    <mergeCell ref="D30:F30"/>
    <mergeCell ref="G30:G31"/>
    <mergeCell ref="H30:H31"/>
    <mergeCell ref="I30:I31"/>
  </mergeCell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69633" r:id="rId4">
          <objectPr defaultSize="0" autoPict="0" r:id="rId5">
            <anchor moveWithCells="1">
              <from>
                <xdr:col>5</xdr:col>
                <xdr:colOff>944880</xdr:colOff>
                <xdr:row>17</xdr:row>
                <xdr:rowOff>95250</xdr:rowOff>
              </from>
              <to>
                <xdr:col>10</xdr:col>
                <xdr:colOff>3928110</xdr:colOff>
                <xdr:row>24</xdr:row>
                <xdr:rowOff>91440</xdr:rowOff>
              </to>
            </anchor>
          </objectPr>
        </oleObject>
      </mc:Choice>
      <mc:Fallback>
        <oleObject progId="Equation.DSMT4" shapeId="6963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abColor theme="4"/>
  </sheetPr>
  <dimension ref="A1:O62"/>
  <sheetViews>
    <sheetView defaultGridColor="0" colorId="22" zoomScale="75" workbookViewId="0">
      <selection activeCell="C23" sqref="C12:C23"/>
    </sheetView>
  </sheetViews>
  <sheetFormatPr defaultColWidth="11" defaultRowHeight="18.3" x14ac:dyDescent="0.85"/>
  <cols>
    <col min="1" max="1" width="15.70703125" style="11" customWidth="1"/>
    <col min="2" max="2" width="48.83203125" style="10" customWidth="1"/>
    <col min="3" max="3" width="12.5390625" style="10" customWidth="1"/>
    <col min="4" max="4" width="13.58203125" style="11" bestFit="1" customWidth="1"/>
    <col min="5" max="5" width="9.70703125" style="11" customWidth="1"/>
    <col min="6" max="6" width="11" style="11"/>
    <col min="7" max="7" width="10.5390625" style="11" customWidth="1"/>
    <col min="8" max="8" width="11.70703125" style="11" customWidth="1"/>
    <col min="9" max="9" width="13.70703125" style="11" customWidth="1"/>
    <col min="10" max="10" width="11" style="11"/>
    <col min="11" max="11" width="69.08203125" style="11" customWidth="1"/>
    <col min="12" max="12" width="13.70703125" style="11" customWidth="1"/>
    <col min="13" max="14" width="11" style="11"/>
    <col min="15" max="16" width="14.70703125" style="11" customWidth="1"/>
    <col min="17" max="18" width="15.70703125" style="11" customWidth="1"/>
    <col min="19" max="19" width="11" style="11"/>
    <col min="20" max="20" width="11.70703125" style="11" customWidth="1"/>
    <col min="21" max="21" width="14.70703125" style="11" customWidth="1"/>
    <col min="22" max="16384" width="11" style="11"/>
  </cols>
  <sheetData>
    <row r="1" spans="1:15" s="22" customFormat="1" ht="138.75" customHeight="1" x14ac:dyDescent="0.85">
      <c r="B1" s="23"/>
      <c r="C1" s="23"/>
      <c r="D1" s="24"/>
    </row>
    <row r="2" spans="1:15" ht="19.5" customHeight="1" x14ac:dyDescent="0.85">
      <c r="A2" s="3" t="s">
        <v>6</v>
      </c>
      <c r="B2" s="25"/>
      <c r="C2" s="25"/>
      <c r="D2" s="26"/>
    </row>
    <row r="3" spans="1:15" ht="19.5" customHeight="1" x14ac:dyDescent="0.85">
      <c r="A3" s="3" t="s">
        <v>7</v>
      </c>
      <c r="B3" s="25"/>
      <c r="C3" s="25"/>
      <c r="D3" s="26"/>
    </row>
    <row r="4" spans="1:15" x14ac:dyDescent="0.85">
      <c r="A4" s="4" t="s">
        <v>0</v>
      </c>
      <c r="B4" s="27"/>
      <c r="C4" s="27"/>
      <c r="D4" s="26"/>
      <c r="E4" s="26"/>
    </row>
    <row r="5" spans="1:15" s="29" customFormat="1" x14ac:dyDescent="0.85">
      <c r="A5" s="28" t="s">
        <v>5</v>
      </c>
      <c r="B5" s="19">
        <v>44388.748580092593</v>
      </c>
      <c r="C5" s="19"/>
      <c r="D5" s="8"/>
      <c r="E5" s="8"/>
      <c r="F5" s="5"/>
      <c r="G5" s="5"/>
      <c r="H5" s="6"/>
      <c r="I5" s="5"/>
      <c r="J5" s="5"/>
      <c r="K5" s="5"/>
      <c r="L5" s="5"/>
      <c r="M5" s="7"/>
      <c r="N5" s="5"/>
      <c r="O5" s="5"/>
    </row>
    <row r="6" spans="1:15" s="29" customFormat="1" x14ac:dyDescent="0.85">
      <c r="A6" s="28" t="s">
        <v>1</v>
      </c>
      <c r="B6" s="20" t="s">
        <v>9</v>
      </c>
      <c r="C6" s="20"/>
      <c r="D6" s="8"/>
      <c r="E6" s="8"/>
      <c r="F6" s="5"/>
      <c r="G6" s="5"/>
      <c r="H6" s="6"/>
      <c r="I6" s="5"/>
      <c r="J6" s="5"/>
      <c r="K6" s="5"/>
      <c r="L6" s="5"/>
      <c r="M6" s="7"/>
      <c r="N6" s="5"/>
      <c r="O6" s="5"/>
    </row>
    <row r="7" spans="1:15" s="29" customFormat="1" x14ac:dyDescent="0.85">
      <c r="A7" s="28" t="s">
        <v>2</v>
      </c>
      <c r="B7" s="18"/>
      <c r="C7" s="18"/>
      <c r="D7" s="8"/>
      <c r="E7" s="8"/>
      <c r="F7" s="5"/>
      <c r="G7" s="5"/>
      <c r="H7" s="6"/>
      <c r="I7" s="5"/>
      <c r="J7" s="5"/>
      <c r="K7" s="5"/>
      <c r="L7" s="5"/>
      <c r="M7" s="7"/>
      <c r="N7" s="5"/>
      <c r="O7" s="5"/>
    </row>
    <row r="8" spans="1:15" s="29" customFormat="1" x14ac:dyDescent="0.85">
      <c r="A8" s="28" t="s">
        <v>3</v>
      </c>
      <c r="B8" s="20" t="s">
        <v>8</v>
      </c>
      <c r="C8" s="20"/>
      <c r="D8" s="8"/>
      <c r="E8" s="8"/>
      <c r="F8" s="5"/>
      <c r="G8" s="5"/>
      <c r="H8" s="6"/>
      <c r="I8" s="5"/>
      <c r="J8" s="5"/>
      <c r="K8" s="5"/>
      <c r="L8" s="5"/>
      <c r="M8" s="7"/>
      <c r="N8" s="5"/>
      <c r="O8" s="5"/>
    </row>
    <row r="9" spans="1:15" s="29" customFormat="1" x14ac:dyDescent="0.85">
      <c r="A9" s="30" t="s">
        <v>4</v>
      </c>
      <c r="B9" s="8"/>
      <c r="C9" s="8"/>
      <c r="D9" s="8"/>
      <c r="E9" s="8"/>
      <c r="F9" s="5"/>
      <c r="G9" s="5"/>
      <c r="H9" s="5"/>
      <c r="I9" s="5"/>
      <c r="J9" s="5"/>
      <c r="K9" s="5"/>
      <c r="L9" s="5"/>
      <c r="M9" s="7"/>
      <c r="N9" s="5"/>
      <c r="O9" s="5"/>
    </row>
    <row r="10" spans="1:15" s="29" customFormat="1" x14ac:dyDescent="0.85">
      <c r="A10" s="31">
        <v>1</v>
      </c>
      <c r="B10" s="20" t="s">
        <v>19</v>
      </c>
      <c r="C10" s="18"/>
      <c r="D10" s="8"/>
      <c r="E10" s="17"/>
      <c r="F10" s="5"/>
      <c r="G10" s="5"/>
      <c r="H10" s="6"/>
      <c r="I10" s="5"/>
      <c r="J10" s="5"/>
      <c r="K10" s="5"/>
      <c r="L10" s="5"/>
      <c r="M10" s="7"/>
      <c r="N10" s="5"/>
      <c r="O10" s="5"/>
    </row>
    <row r="11" spans="1:15" s="29" customFormat="1" x14ac:dyDescent="0.85">
      <c r="A11" s="31">
        <f>A10+1</f>
        <v>2</v>
      </c>
      <c r="B11" s="41" t="s">
        <v>20</v>
      </c>
      <c r="C11" s="40">
        <v>80000</v>
      </c>
      <c r="D11" s="20" t="s">
        <v>21</v>
      </c>
      <c r="E11" s="8"/>
      <c r="F11" s="5"/>
      <c r="G11" s="5"/>
      <c r="H11" s="6"/>
      <c r="I11" s="5"/>
      <c r="J11" s="5"/>
      <c r="K11" s="5"/>
      <c r="L11" s="5"/>
      <c r="M11" s="7"/>
      <c r="N11" s="5"/>
      <c r="O11" s="5"/>
    </row>
    <row r="12" spans="1:15" s="29" customFormat="1" x14ac:dyDescent="0.85">
      <c r="A12" s="31">
        <v>3</v>
      </c>
      <c r="B12" s="41" t="s">
        <v>25</v>
      </c>
      <c r="C12" s="47">
        <f>'Akton Atlanta Design Day'!E9</f>
        <v>51</v>
      </c>
      <c r="D12" s="20" t="s">
        <v>27</v>
      </c>
      <c r="E12" s="8"/>
      <c r="F12" s="5"/>
      <c r="G12" s="5"/>
      <c r="H12" s="6"/>
      <c r="I12" s="5"/>
      <c r="J12" s="5"/>
      <c r="K12" s="5"/>
      <c r="L12" s="5"/>
      <c r="M12" s="7"/>
      <c r="N12" s="5"/>
      <c r="O12" s="5"/>
    </row>
    <row r="13" spans="1:15" s="29" customFormat="1" x14ac:dyDescent="0.85">
      <c r="A13" s="31"/>
      <c r="B13" s="41"/>
      <c r="C13" s="47">
        <f>'Akton Atlanta Design Day'!F9</f>
        <v>50.799999237060497</v>
      </c>
      <c r="D13" s="20" t="s">
        <v>28</v>
      </c>
      <c r="E13" s="8"/>
      <c r="F13" s="5"/>
      <c r="G13" s="5"/>
      <c r="H13" s="6"/>
      <c r="I13" s="5"/>
      <c r="J13" s="5"/>
      <c r="K13" s="5"/>
      <c r="L13" s="5"/>
      <c r="M13" s="7"/>
      <c r="N13" s="5"/>
      <c r="O13" s="5"/>
    </row>
    <row r="14" spans="1:15" s="29" customFormat="1" x14ac:dyDescent="0.85">
      <c r="A14" s="31"/>
      <c r="B14" s="41" t="s">
        <v>29</v>
      </c>
      <c r="C14" s="47">
        <f>'Akton Atlanta Design Day'!K9</f>
        <v>20.9316979876358</v>
      </c>
      <c r="D14" s="20" t="s">
        <v>26</v>
      </c>
      <c r="E14" s="8"/>
      <c r="F14" s="5"/>
      <c r="G14" s="5"/>
      <c r="H14" s="6"/>
      <c r="I14" s="5"/>
      <c r="J14" s="5"/>
      <c r="K14" s="5"/>
      <c r="L14" s="5"/>
      <c r="M14" s="7"/>
      <c r="N14" s="5"/>
      <c r="O14" s="5"/>
    </row>
    <row r="15" spans="1:15" s="29" customFormat="1" x14ac:dyDescent="0.85">
      <c r="A15" s="31">
        <v>4</v>
      </c>
      <c r="B15" s="41" t="s">
        <v>22</v>
      </c>
      <c r="C15" s="47">
        <f>'Akton Atlanta Design Day'!E15</f>
        <v>73</v>
      </c>
      <c r="D15" s="20" t="s">
        <v>27</v>
      </c>
      <c r="E15" s="8"/>
      <c r="F15" s="5"/>
      <c r="G15" s="5"/>
      <c r="H15" s="6"/>
      <c r="I15" s="5"/>
      <c r="J15" s="5"/>
      <c r="K15" s="5"/>
      <c r="L15" s="5"/>
      <c r="M15" s="7"/>
      <c r="N15" s="5"/>
      <c r="O15" s="5"/>
    </row>
    <row r="16" spans="1:15" s="29" customFormat="1" x14ac:dyDescent="0.85">
      <c r="A16" s="31"/>
      <c r="B16" s="41"/>
      <c r="C16" s="47">
        <f>'Akton Atlanta Design Day'!F15</f>
        <v>60.336199999999998</v>
      </c>
      <c r="D16" s="20" t="s">
        <v>28</v>
      </c>
      <c r="E16" s="8"/>
      <c r="F16" s="5"/>
      <c r="G16" s="5"/>
      <c r="H16" s="6"/>
      <c r="I16" s="5"/>
      <c r="J16" s="5"/>
      <c r="K16" s="5"/>
      <c r="L16" s="5"/>
      <c r="M16" s="7"/>
      <c r="N16" s="5"/>
      <c r="O16" s="5"/>
    </row>
    <row r="17" spans="1:15" s="29" customFormat="1" x14ac:dyDescent="0.85">
      <c r="A17" s="31"/>
      <c r="B17" s="41" t="s">
        <v>29</v>
      </c>
      <c r="C17" s="47">
        <f>'Akton Atlanta Design Day'!K15</f>
        <v>26.870995046633801</v>
      </c>
      <c r="D17" s="20" t="s">
        <v>26</v>
      </c>
      <c r="E17" s="8"/>
      <c r="F17" s="5"/>
      <c r="G17" s="5"/>
      <c r="H17" s="6"/>
      <c r="I17" s="5"/>
      <c r="J17" s="5"/>
      <c r="K17" s="5"/>
      <c r="L17" s="5"/>
      <c r="M17" s="7"/>
      <c r="N17" s="5"/>
      <c r="O17" s="5"/>
    </row>
    <row r="18" spans="1:15" s="29" customFormat="1" x14ac:dyDescent="0.85">
      <c r="A18" s="31">
        <v>5</v>
      </c>
      <c r="B18" s="41" t="s">
        <v>23</v>
      </c>
      <c r="C18" s="47">
        <f>'Akton Atlanta Design Day'!E14</f>
        <v>93.8</v>
      </c>
      <c r="D18" s="20" t="s">
        <v>27</v>
      </c>
      <c r="E18" s="8"/>
      <c r="F18" s="5"/>
      <c r="G18" s="5"/>
      <c r="H18" s="6"/>
      <c r="I18" s="5"/>
      <c r="J18" s="5"/>
      <c r="K18" s="5"/>
      <c r="L18" s="5"/>
      <c r="M18" s="7"/>
      <c r="N18" s="5"/>
      <c r="O18" s="5"/>
    </row>
    <row r="19" spans="1:15" s="29" customFormat="1" x14ac:dyDescent="0.85">
      <c r="A19" s="31"/>
      <c r="B19" s="41"/>
      <c r="C19" s="47">
        <f>'Akton Atlanta Design Day'!F14</f>
        <v>74.3</v>
      </c>
      <c r="D19" s="20" t="s">
        <v>28</v>
      </c>
      <c r="E19" s="8"/>
      <c r="F19" s="5"/>
      <c r="G19" s="5"/>
      <c r="H19" s="6"/>
      <c r="I19" s="5"/>
      <c r="J19" s="5"/>
      <c r="K19" s="5"/>
      <c r="L19" s="5"/>
      <c r="M19" s="7"/>
      <c r="N19" s="5"/>
      <c r="O19" s="5"/>
    </row>
    <row r="20" spans="1:15" s="29" customFormat="1" x14ac:dyDescent="0.85">
      <c r="A20" s="31"/>
      <c r="B20" s="41" t="s">
        <v>29</v>
      </c>
      <c r="C20" s="47">
        <f>'Akton Atlanta Design Day'!K14</f>
        <v>38.1853562273336</v>
      </c>
      <c r="D20" s="20" t="s">
        <v>26</v>
      </c>
      <c r="E20" s="8"/>
      <c r="F20" s="5"/>
      <c r="G20" s="5"/>
      <c r="H20" s="6"/>
      <c r="I20" s="5"/>
      <c r="J20" s="5"/>
      <c r="K20" s="5"/>
      <c r="L20" s="5"/>
      <c r="M20" s="7"/>
      <c r="N20" s="5"/>
      <c r="O20" s="5"/>
    </row>
    <row r="21" spans="1:15" s="29" customFormat="1" x14ac:dyDescent="0.85">
      <c r="A21" s="31">
        <v>6</v>
      </c>
      <c r="B21" s="41" t="s">
        <v>79</v>
      </c>
      <c r="C21" s="47">
        <f>'Akton Atlanta Design Day'!E16</f>
        <v>78.240099999999998</v>
      </c>
      <c r="D21" s="20" t="s">
        <v>27</v>
      </c>
      <c r="E21" s="8"/>
      <c r="F21" s="5"/>
      <c r="G21" s="5"/>
      <c r="H21" s="6"/>
      <c r="I21" s="5"/>
      <c r="J21" s="5"/>
      <c r="K21" s="5"/>
      <c r="L21" s="5"/>
      <c r="M21" s="7"/>
      <c r="N21" s="5"/>
      <c r="O21" s="5"/>
    </row>
    <row r="22" spans="1:15" s="29" customFormat="1" x14ac:dyDescent="0.85">
      <c r="A22" s="31"/>
      <c r="B22" s="41"/>
      <c r="C22" s="47">
        <f>'Akton Atlanta Design Day'!F16</f>
        <v>64.25394</v>
      </c>
      <c r="D22" s="20" t="s">
        <v>28</v>
      </c>
      <c r="E22" s="8"/>
      <c r="F22" s="5"/>
      <c r="G22" s="5"/>
      <c r="H22" s="6"/>
      <c r="I22" s="5"/>
      <c r="J22" s="5"/>
      <c r="K22" s="5"/>
      <c r="L22" s="5"/>
      <c r="M22" s="7"/>
      <c r="N22" s="5"/>
      <c r="O22" s="5"/>
    </row>
    <row r="23" spans="1:15" s="29" customFormat="1" x14ac:dyDescent="0.85">
      <c r="A23" s="31"/>
      <c r="B23" s="41"/>
      <c r="C23" s="47">
        <f>'Akton Atlanta Design Day'!K16</f>
        <v>29.699581895258099</v>
      </c>
      <c r="D23" s="20" t="s">
        <v>26</v>
      </c>
      <c r="E23" s="8"/>
      <c r="F23" s="5"/>
      <c r="G23" s="5"/>
      <c r="H23" s="6"/>
      <c r="I23" s="5"/>
      <c r="J23" s="5"/>
      <c r="K23" s="5"/>
      <c r="L23" s="5"/>
      <c r="M23" s="7"/>
      <c r="N23" s="5"/>
      <c r="O23" s="5"/>
    </row>
    <row r="24" spans="1:15" s="29" customFormat="1" x14ac:dyDescent="0.85">
      <c r="A24" s="31">
        <v>7</v>
      </c>
      <c r="B24" s="41" t="s">
        <v>30</v>
      </c>
      <c r="C24" s="42">
        <v>0.25</v>
      </c>
      <c r="D24" s="18"/>
      <c r="E24" s="8"/>
      <c r="F24" s="5"/>
      <c r="G24" s="5"/>
      <c r="H24" s="6"/>
      <c r="I24" s="5"/>
      <c r="J24" s="5"/>
      <c r="K24" s="5"/>
      <c r="L24" s="5"/>
      <c r="M24" s="7"/>
      <c r="N24" s="5"/>
      <c r="O24" s="5"/>
    </row>
    <row r="25" spans="1:15" s="29" customFormat="1" x14ac:dyDescent="0.85">
      <c r="A25" s="31">
        <v>8</v>
      </c>
      <c r="B25" s="41" t="s">
        <v>31</v>
      </c>
      <c r="C25" s="104">
        <v>72</v>
      </c>
      <c r="D25" s="20" t="s">
        <v>78</v>
      </c>
      <c r="E25" s="8"/>
      <c r="F25" s="5"/>
      <c r="G25" s="5"/>
      <c r="H25" s="6"/>
      <c r="I25" s="5"/>
      <c r="J25" s="5"/>
      <c r="K25" s="5"/>
      <c r="L25" s="5"/>
      <c r="M25" s="7"/>
      <c r="N25" s="5"/>
      <c r="O25" s="5"/>
    </row>
    <row r="26" spans="1:15" s="29" customFormat="1" x14ac:dyDescent="0.85">
      <c r="A26" s="31">
        <v>9</v>
      </c>
      <c r="B26" s="41" t="s">
        <v>75</v>
      </c>
      <c r="C26" s="40">
        <f>4.5*C11*(C23-C14)</f>
        <v>3156438.2067440273</v>
      </c>
      <c r="D26" s="20" t="s">
        <v>77</v>
      </c>
      <c r="E26" s="8"/>
      <c r="F26" s="5"/>
      <c r="G26" s="5"/>
      <c r="H26" s="6"/>
      <c r="I26" s="5"/>
      <c r="J26" s="5"/>
      <c r="K26" s="5"/>
      <c r="L26" s="5"/>
      <c r="M26" s="7"/>
      <c r="N26" s="5"/>
      <c r="O26" s="5"/>
    </row>
    <row r="27" spans="1:15" s="29" customFormat="1" x14ac:dyDescent="0.85">
      <c r="A27" s="31">
        <v>10</v>
      </c>
      <c r="B27" s="41" t="s">
        <v>76</v>
      </c>
      <c r="C27" s="40">
        <f>4.5*C11*(C20-C14)</f>
        <v>6211316.9662912078</v>
      </c>
      <c r="D27" s="20" t="s">
        <v>77</v>
      </c>
      <c r="E27" s="8"/>
      <c r="F27" s="5"/>
      <c r="G27" s="5"/>
      <c r="H27" s="6"/>
      <c r="I27" s="5"/>
      <c r="J27" s="5"/>
      <c r="K27" s="5"/>
      <c r="L27" s="5"/>
      <c r="M27" s="7"/>
      <c r="N27" s="5"/>
      <c r="O27" s="5"/>
    </row>
    <row r="28" spans="1:15" s="29" customFormat="1" x14ac:dyDescent="0.85">
      <c r="A28" s="31"/>
      <c r="B28" s="99" t="s">
        <v>236</v>
      </c>
      <c r="C28" s="100"/>
      <c r="D28" s="101"/>
      <c r="E28" s="102"/>
      <c r="F28" s="103"/>
      <c r="G28" s="5"/>
      <c r="H28" s="6"/>
      <c r="I28" s="5"/>
      <c r="J28" s="5"/>
      <c r="K28" s="5"/>
      <c r="L28" s="5"/>
      <c r="M28" s="7"/>
      <c r="N28" s="5"/>
      <c r="O28" s="5"/>
    </row>
    <row r="29" spans="1:15" x14ac:dyDescent="0.85">
      <c r="A29" s="32"/>
      <c r="B29" s="33"/>
      <c r="C29" s="33"/>
    </row>
    <row r="30" spans="1:15" x14ac:dyDescent="0.85">
      <c r="A30" s="34"/>
      <c r="B30" s="140" t="s">
        <v>10</v>
      </c>
      <c r="C30" s="141" t="s">
        <v>16</v>
      </c>
      <c r="D30" s="142" t="s">
        <v>11</v>
      </c>
      <c r="E30" s="142"/>
      <c r="F30" s="142"/>
      <c r="G30" s="143" t="s">
        <v>231</v>
      </c>
      <c r="H30" s="143" t="s">
        <v>232</v>
      </c>
      <c r="I30" s="143" t="s">
        <v>233</v>
      </c>
      <c r="J30" s="138" t="s">
        <v>234</v>
      </c>
      <c r="K30" s="139" t="s">
        <v>15</v>
      </c>
    </row>
    <row r="31" spans="1:15" ht="18.600000000000001" thickBot="1" x14ac:dyDescent="0.9">
      <c r="A31" s="34"/>
      <c r="B31" s="140"/>
      <c r="C31" s="141"/>
      <c r="D31" s="35" t="s">
        <v>12</v>
      </c>
      <c r="E31" s="35" t="s">
        <v>13</v>
      </c>
      <c r="F31" s="35" t="s">
        <v>14</v>
      </c>
      <c r="G31" s="143"/>
      <c r="H31" s="143"/>
      <c r="I31" s="143"/>
      <c r="J31" s="138"/>
      <c r="K31" s="139"/>
    </row>
    <row r="32" spans="1:15" ht="18.600000000000001" thickTop="1" x14ac:dyDescent="0.85">
      <c r="A32" s="34"/>
      <c r="B32" s="20" t="s">
        <v>17</v>
      </c>
      <c r="C32" s="37">
        <v>20.7</v>
      </c>
      <c r="D32" s="38">
        <v>0</v>
      </c>
      <c r="E32" s="37">
        <f t="shared" ref="E32:E37" si="0">D32/12000</f>
        <v>0</v>
      </c>
      <c r="F32" s="39">
        <f t="shared" ref="F32:F37" si="1">D32/$D$37</f>
        <v>0</v>
      </c>
      <c r="G32" s="90"/>
      <c r="H32" s="38"/>
      <c r="I32" s="92">
        <f>F32</f>
        <v>0</v>
      </c>
      <c r="J32" s="94">
        <f>F32</f>
        <v>0</v>
      </c>
      <c r="K32" s="36"/>
    </row>
    <row r="33" spans="1:11" ht="18.600000000000001" thickBot="1" x14ac:dyDescent="0.9">
      <c r="A33" s="34"/>
      <c r="B33" s="20" t="s">
        <v>107</v>
      </c>
      <c r="C33" s="37">
        <f>C12</f>
        <v>51</v>
      </c>
      <c r="D33" s="38">
        <v>0</v>
      </c>
      <c r="E33" s="37">
        <f t="shared" si="0"/>
        <v>0</v>
      </c>
      <c r="F33" s="39">
        <f t="shared" si="1"/>
        <v>0</v>
      </c>
      <c r="G33" s="91">
        <f>(F33-F32)/(C33-C32)</f>
        <v>0</v>
      </c>
      <c r="H33" s="38">
        <f>(D33-D32)/(C33-C32)</f>
        <v>0</v>
      </c>
      <c r="I33" s="92">
        <f>F33</f>
        <v>0</v>
      </c>
      <c r="J33" s="95">
        <v>0</v>
      </c>
      <c r="K33" s="36"/>
    </row>
    <row r="34" spans="1:11" ht="18.600000000000001" thickTop="1" x14ac:dyDescent="0.85">
      <c r="A34" s="34"/>
      <c r="B34" s="20" t="s">
        <v>18</v>
      </c>
      <c r="C34" s="37">
        <f>C25</f>
        <v>72</v>
      </c>
      <c r="D34" s="38">
        <f>4.5*C11*('Akton Atlanta Econ Change Over '!K36-'Eco HiLim Hi '!C14)</f>
        <v>2091021.792563664</v>
      </c>
      <c r="E34" s="37">
        <f t="shared" si="0"/>
        <v>174.25181604697201</v>
      </c>
      <c r="F34" s="39">
        <f t="shared" si="1"/>
        <v>0.33664709173781193</v>
      </c>
      <c r="G34" s="91">
        <f>(F34-F33)/(C34-C33)</f>
        <v>1.6030813892276757E-2</v>
      </c>
      <c r="H34" s="38">
        <f>(D34-D33)/(C34-C33)</f>
        <v>99572.466312555436</v>
      </c>
      <c r="I34" s="92"/>
      <c r="J34" s="105">
        <v>0.49</v>
      </c>
      <c r="K34" s="36" t="s">
        <v>235</v>
      </c>
    </row>
    <row r="35" spans="1:11" ht="18.600000000000001" thickBot="1" x14ac:dyDescent="0.9">
      <c r="A35" s="34"/>
      <c r="B35" s="20" t="s">
        <v>138</v>
      </c>
      <c r="C35" s="37">
        <f>C18</f>
        <v>93.8</v>
      </c>
      <c r="D35" s="38">
        <f>C26</f>
        <v>3156438.2067440273</v>
      </c>
      <c r="E35" s="37">
        <f t="shared" si="0"/>
        <v>263.03651722866897</v>
      </c>
      <c r="F35" s="39">
        <f t="shared" si="1"/>
        <v>0.50817535538340819</v>
      </c>
      <c r="G35" s="91">
        <f>(F35-F34)/(C35-C34)</f>
        <v>7.868268974568637E-3</v>
      </c>
      <c r="H35" s="38">
        <f>(D35-D34)/(C35-C34)</f>
        <v>48872.312577080891</v>
      </c>
      <c r="I35" s="92"/>
      <c r="J35" s="93">
        <f>F35</f>
        <v>0.50817535538340819</v>
      </c>
      <c r="K35" s="36" t="s">
        <v>109</v>
      </c>
    </row>
    <row r="36" spans="1:11" ht="18.600000000000001" thickTop="1" x14ac:dyDescent="0.85">
      <c r="A36" s="34"/>
      <c r="B36" s="20" t="str">
        <f>B33</f>
        <v>Design Cooling Coil LAT</v>
      </c>
      <c r="C36" s="37">
        <f>C33</f>
        <v>51</v>
      </c>
      <c r="D36" s="38">
        <f>D33</f>
        <v>0</v>
      </c>
      <c r="E36" s="37">
        <f t="shared" si="0"/>
        <v>0</v>
      </c>
      <c r="F36" s="39">
        <f t="shared" si="1"/>
        <v>0</v>
      </c>
      <c r="G36" s="90"/>
      <c r="H36" s="38"/>
      <c r="I36" s="92"/>
      <c r="J36" s="97">
        <f>F36</f>
        <v>0</v>
      </c>
      <c r="K36" s="36"/>
    </row>
    <row r="37" spans="1:11" ht="18.600000000000001" thickBot="1" x14ac:dyDescent="0.9">
      <c r="A37" s="34"/>
      <c r="B37" s="20" t="s">
        <v>110</v>
      </c>
      <c r="C37" s="37">
        <f>C35</f>
        <v>93.8</v>
      </c>
      <c r="D37" s="38">
        <f>C27</f>
        <v>6211316.9662912078</v>
      </c>
      <c r="E37" s="37">
        <f t="shared" si="0"/>
        <v>517.60974719093394</v>
      </c>
      <c r="F37" s="39">
        <f t="shared" si="1"/>
        <v>1</v>
      </c>
      <c r="G37" s="91">
        <f>(F37-F36)/(C37-C36)</f>
        <v>2.3364485981308414E-2</v>
      </c>
      <c r="H37" s="38">
        <f>(D37-D36)/(C37-C36)</f>
        <v>145124.22818437402</v>
      </c>
      <c r="I37" s="92"/>
      <c r="J37" s="98">
        <f>F37</f>
        <v>1</v>
      </c>
      <c r="K37" s="36" t="s">
        <v>108</v>
      </c>
    </row>
    <row r="38" spans="1:11" ht="18.600000000000001" thickTop="1" x14ac:dyDescent="0.85">
      <c r="A38" s="34"/>
      <c r="B38" s="34"/>
      <c r="C38" s="34"/>
      <c r="D38" s="36"/>
      <c r="E38" s="36"/>
      <c r="F38" s="36"/>
      <c r="H38" s="36"/>
    </row>
    <row r="39" spans="1:11" x14ac:dyDescent="0.85">
      <c r="A39" s="34"/>
      <c r="B39" s="11"/>
      <c r="C39" s="34"/>
      <c r="D39" s="36"/>
      <c r="E39" s="36"/>
      <c r="F39" s="36"/>
      <c r="G39" s="36"/>
      <c r="H39" s="36"/>
    </row>
    <row r="40" spans="1:11" x14ac:dyDescent="0.85">
      <c r="A40" s="9"/>
    </row>
    <row r="41" spans="1:11" x14ac:dyDescent="0.85">
      <c r="A41" s="9"/>
    </row>
    <row r="42" spans="1:11" x14ac:dyDescent="0.85">
      <c r="A42" s="9"/>
    </row>
    <row r="43" spans="1:11" x14ac:dyDescent="0.85">
      <c r="A43" s="9"/>
    </row>
    <row r="44" spans="1:11" x14ac:dyDescent="0.85">
      <c r="A44" s="9"/>
    </row>
    <row r="45" spans="1:11" x14ac:dyDescent="0.85">
      <c r="A45" s="9"/>
    </row>
    <row r="46" spans="1:11" x14ac:dyDescent="0.85">
      <c r="A46" s="9"/>
    </row>
    <row r="47" spans="1:11" x14ac:dyDescent="0.85">
      <c r="A47" s="9"/>
    </row>
    <row r="48" spans="1:11" x14ac:dyDescent="0.85">
      <c r="A48" s="9"/>
    </row>
    <row r="49" spans="1:4" x14ac:dyDescent="0.85">
      <c r="A49" s="9"/>
    </row>
    <row r="50" spans="1:4" x14ac:dyDescent="0.85">
      <c r="A50" s="9"/>
    </row>
    <row r="51" spans="1:4" x14ac:dyDescent="0.85">
      <c r="A51" s="12"/>
    </row>
    <row r="52" spans="1:4" x14ac:dyDescent="0.85">
      <c r="A52" s="9"/>
    </row>
    <row r="53" spans="1:4" x14ac:dyDescent="0.85">
      <c r="A53" s="13"/>
    </row>
    <row r="56" spans="1:4" x14ac:dyDescent="0.85">
      <c r="A56" s="9"/>
      <c r="B56" s="14"/>
      <c r="C56" s="14"/>
      <c r="D56" s="15"/>
    </row>
    <row r="57" spans="1:4" x14ac:dyDescent="0.85">
      <c r="A57" s="9"/>
      <c r="B57" s="14"/>
      <c r="C57" s="14"/>
      <c r="D57" s="15"/>
    </row>
    <row r="58" spans="1:4" x14ac:dyDescent="0.85">
      <c r="A58" s="9"/>
      <c r="B58" s="14"/>
      <c r="C58" s="14"/>
      <c r="D58" s="15"/>
    </row>
    <row r="59" spans="1:4" x14ac:dyDescent="0.85">
      <c r="A59" s="9"/>
      <c r="B59" s="16"/>
      <c r="C59" s="16"/>
      <c r="D59" s="15"/>
    </row>
    <row r="60" spans="1:4" x14ac:dyDescent="0.85">
      <c r="A60" s="9"/>
      <c r="B60" s="14"/>
      <c r="C60" s="14"/>
      <c r="D60" s="15"/>
    </row>
    <row r="61" spans="1:4" x14ac:dyDescent="0.85">
      <c r="A61" s="9"/>
      <c r="D61" s="15"/>
    </row>
    <row r="62" spans="1:4" x14ac:dyDescent="0.85">
      <c r="A62" s="9"/>
      <c r="D62" s="15"/>
    </row>
  </sheetData>
  <mergeCells count="8">
    <mergeCell ref="B30:B31"/>
    <mergeCell ref="C30:C31"/>
    <mergeCell ref="D30:F30"/>
    <mergeCell ref="K30:K31"/>
    <mergeCell ref="G30:G31"/>
    <mergeCell ref="H30:H31"/>
    <mergeCell ref="I30:I31"/>
    <mergeCell ref="J30:J31"/>
  </mergeCells>
  <phoneticPr fontId="4" type="noConversion"/>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1026" r:id="rId4">
          <objectPr defaultSize="0" autoPict="0" r:id="rId5">
            <anchor moveWithCells="1">
              <from>
                <xdr:col>5</xdr:col>
                <xdr:colOff>944880</xdr:colOff>
                <xdr:row>17</xdr:row>
                <xdr:rowOff>95250</xdr:rowOff>
              </from>
              <to>
                <xdr:col>10</xdr:col>
                <xdr:colOff>3928110</xdr:colOff>
                <xdr:row>24</xdr:row>
                <xdr:rowOff>91440</xdr:rowOff>
              </to>
            </anchor>
          </objectPr>
        </oleObject>
      </mc:Choice>
      <mc:Fallback>
        <oleObject progId="Equation.DSMT4" shapeId="1026"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C943C-A870-4B1C-A430-A055B58D5BC3}">
  <sheetPr transitionEvaluation="1">
    <tabColor theme="8"/>
  </sheetPr>
  <dimension ref="A1:O62"/>
  <sheetViews>
    <sheetView defaultGridColor="0" colorId="22" zoomScale="75" workbookViewId="0">
      <selection activeCell="B28" sqref="B28"/>
    </sheetView>
  </sheetViews>
  <sheetFormatPr defaultColWidth="11" defaultRowHeight="18.3" x14ac:dyDescent="0.85"/>
  <cols>
    <col min="1" max="1" width="15.70703125" style="11" customWidth="1"/>
    <col min="2" max="2" width="48.83203125" style="10" customWidth="1"/>
    <col min="3" max="3" width="12.5390625" style="10" customWidth="1"/>
    <col min="4" max="4" width="13.58203125" style="11" bestFit="1" customWidth="1"/>
    <col min="5" max="5" width="9.70703125" style="11" customWidth="1"/>
    <col min="6" max="6" width="11" style="11"/>
    <col min="7" max="7" width="10.5390625" style="11" customWidth="1"/>
    <col min="8" max="8" width="11.70703125" style="11" customWidth="1"/>
    <col min="9" max="9" width="13.70703125" style="11" customWidth="1"/>
    <col min="10" max="10" width="11" style="11"/>
    <col min="11" max="11" width="69.08203125" style="11" customWidth="1"/>
    <col min="12" max="12" width="13.70703125" style="11" customWidth="1"/>
    <col min="13" max="14" width="11" style="11"/>
    <col min="15" max="16" width="14.70703125" style="11" customWidth="1"/>
    <col min="17" max="18" width="15.70703125" style="11" customWidth="1"/>
    <col min="19" max="19" width="11" style="11"/>
    <col min="20" max="20" width="11.70703125" style="11" customWidth="1"/>
    <col min="21" max="21" width="14.70703125" style="11" customWidth="1"/>
    <col min="22" max="16384" width="11" style="11"/>
  </cols>
  <sheetData>
    <row r="1" spans="1:15" s="22" customFormat="1" ht="138.75" customHeight="1" x14ac:dyDescent="0.85">
      <c r="B1" s="23"/>
      <c r="C1" s="23"/>
      <c r="D1" s="24"/>
    </row>
    <row r="2" spans="1:15" ht="19.5" customHeight="1" x14ac:dyDescent="0.85">
      <c r="A2" s="3" t="s">
        <v>6</v>
      </c>
      <c r="B2" s="25"/>
      <c r="C2" s="25"/>
      <c r="D2" s="26"/>
    </row>
    <row r="3" spans="1:15" ht="19.5" customHeight="1" x14ac:dyDescent="0.85">
      <c r="A3" s="3" t="s">
        <v>7</v>
      </c>
      <c r="B3" s="25"/>
      <c r="C3" s="25"/>
      <c r="D3" s="26"/>
    </row>
    <row r="4" spans="1:15" x14ac:dyDescent="0.85">
      <c r="A4" s="4" t="s">
        <v>0</v>
      </c>
      <c r="B4" s="27"/>
      <c r="C4" s="27"/>
      <c r="D4" s="26"/>
      <c r="E4" s="26"/>
    </row>
    <row r="5" spans="1:15" s="29" customFormat="1" x14ac:dyDescent="0.85">
      <c r="A5" s="28" t="s">
        <v>5</v>
      </c>
      <c r="B5" s="19">
        <v>44388.748580092593</v>
      </c>
      <c r="C5" s="19"/>
      <c r="D5" s="8"/>
      <c r="E5" s="8"/>
      <c r="F5" s="5"/>
      <c r="G5" s="5"/>
      <c r="H5" s="6"/>
      <c r="I5" s="5"/>
      <c r="J5" s="5"/>
      <c r="K5" s="5"/>
      <c r="L5" s="5"/>
      <c r="M5" s="7"/>
      <c r="N5" s="5"/>
      <c r="O5" s="5"/>
    </row>
    <row r="6" spans="1:15" s="29" customFormat="1" x14ac:dyDescent="0.85">
      <c r="A6" s="28" t="s">
        <v>1</v>
      </c>
      <c r="B6" s="87" t="s">
        <v>9</v>
      </c>
      <c r="C6" s="87"/>
      <c r="D6" s="8"/>
      <c r="E6" s="8"/>
      <c r="F6" s="5"/>
      <c r="G6" s="5"/>
      <c r="H6" s="6"/>
      <c r="I6" s="5"/>
      <c r="J6" s="5"/>
      <c r="K6" s="5"/>
      <c r="L6" s="5"/>
      <c r="M6" s="7"/>
      <c r="N6" s="5"/>
      <c r="O6" s="5"/>
    </row>
    <row r="7" spans="1:15" s="29" customFormat="1" x14ac:dyDescent="0.85">
      <c r="A7" s="28" t="s">
        <v>2</v>
      </c>
      <c r="B7" s="18"/>
      <c r="C7" s="18"/>
      <c r="D7" s="8"/>
      <c r="E7" s="8"/>
      <c r="F7" s="5"/>
      <c r="G7" s="5"/>
      <c r="H7" s="6"/>
      <c r="I7" s="5"/>
      <c r="J7" s="5"/>
      <c r="K7" s="5"/>
      <c r="L7" s="5"/>
      <c r="M7" s="7"/>
      <c r="N7" s="5"/>
      <c r="O7" s="5"/>
    </row>
    <row r="8" spans="1:15" s="29" customFormat="1" x14ac:dyDescent="0.85">
      <c r="A8" s="28" t="s">
        <v>3</v>
      </c>
      <c r="B8" s="87" t="s">
        <v>8</v>
      </c>
      <c r="C8" s="87"/>
      <c r="D8" s="8"/>
      <c r="E8" s="8"/>
      <c r="F8" s="5"/>
      <c r="G8" s="5"/>
      <c r="H8" s="6"/>
      <c r="I8" s="5"/>
      <c r="J8" s="5"/>
      <c r="K8" s="5"/>
      <c r="L8" s="5"/>
      <c r="M8" s="7"/>
      <c r="N8" s="5"/>
      <c r="O8" s="5"/>
    </row>
    <row r="9" spans="1:15" s="29" customFormat="1" x14ac:dyDescent="0.85">
      <c r="A9" s="30" t="s">
        <v>4</v>
      </c>
      <c r="B9" s="8"/>
      <c r="C9" s="8"/>
      <c r="D9" s="8"/>
      <c r="E9" s="8"/>
      <c r="F9" s="5"/>
      <c r="G9" s="5"/>
      <c r="H9" s="5"/>
      <c r="I9" s="5"/>
      <c r="J9" s="5"/>
      <c r="K9" s="5"/>
      <c r="L9" s="5"/>
      <c r="M9" s="7"/>
      <c r="N9" s="5"/>
      <c r="O9" s="5"/>
    </row>
    <row r="10" spans="1:15" s="29" customFormat="1" x14ac:dyDescent="0.85">
      <c r="A10" s="31">
        <v>1</v>
      </c>
      <c r="B10" s="87" t="s">
        <v>19</v>
      </c>
      <c r="C10" s="18"/>
      <c r="D10" s="8"/>
      <c r="E10" s="17"/>
      <c r="F10" s="5"/>
      <c r="G10" s="5"/>
      <c r="H10" s="6"/>
      <c r="I10" s="5"/>
      <c r="J10" s="5"/>
      <c r="K10" s="5"/>
      <c r="L10" s="5"/>
      <c r="M10" s="7"/>
      <c r="N10" s="5"/>
      <c r="O10" s="5"/>
    </row>
    <row r="11" spans="1:15" s="29" customFormat="1" x14ac:dyDescent="0.85">
      <c r="A11" s="31">
        <f>A10+1</f>
        <v>2</v>
      </c>
      <c r="B11" s="41" t="s">
        <v>20</v>
      </c>
      <c r="C11" s="40">
        <v>80000</v>
      </c>
      <c r="D11" s="87" t="s">
        <v>21</v>
      </c>
      <c r="E11" s="8"/>
      <c r="F11" s="5"/>
      <c r="G11" s="5"/>
      <c r="H11" s="6"/>
      <c r="I11" s="5"/>
      <c r="J11" s="5"/>
      <c r="K11" s="5"/>
      <c r="L11" s="5"/>
      <c r="M11" s="7"/>
      <c r="N11" s="5"/>
      <c r="O11" s="5"/>
    </row>
    <row r="12" spans="1:15" s="29" customFormat="1" x14ac:dyDescent="0.85">
      <c r="A12" s="31">
        <v>3</v>
      </c>
      <c r="B12" s="41" t="s">
        <v>25</v>
      </c>
      <c r="C12" s="47">
        <f>'Akton Atlanta Design Day'!E9</f>
        <v>51</v>
      </c>
      <c r="D12" s="87" t="s">
        <v>27</v>
      </c>
      <c r="E12" s="8"/>
      <c r="F12" s="5"/>
      <c r="G12" s="5"/>
      <c r="H12" s="6"/>
      <c r="I12" s="5"/>
      <c r="J12" s="5"/>
      <c r="K12" s="5"/>
      <c r="L12" s="5"/>
      <c r="M12" s="7"/>
      <c r="N12" s="5"/>
      <c r="O12" s="5"/>
    </row>
    <row r="13" spans="1:15" s="29" customFormat="1" x14ac:dyDescent="0.85">
      <c r="A13" s="31"/>
      <c r="B13" s="41"/>
      <c r="C13" s="47">
        <f>'Akton Atlanta Design Day'!F9</f>
        <v>50.799999237060497</v>
      </c>
      <c r="D13" s="87" t="s">
        <v>28</v>
      </c>
      <c r="E13" s="8"/>
      <c r="F13" s="5"/>
      <c r="G13" s="5"/>
      <c r="H13" s="6"/>
      <c r="I13" s="5"/>
      <c r="J13" s="5"/>
      <c r="K13" s="5"/>
      <c r="L13" s="5"/>
      <c r="M13" s="7"/>
      <c r="N13" s="5"/>
      <c r="O13" s="5"/>
    </row>
    <row r="14" spans="1:15" s="29" customFormat="1" x14ac:dyDescent="0.85">
      <c r="A14" s="31"/>
      <c r="B14" s="41" t="s">
        <v>29</v>
      </c>
      <c r="C14" s="47">
        <f>'Akton Atlanta Design Day'!K9</f>
        <v>20.9316979876358</v>
      </c>
      <c r="D14" s="87" t="s">
        <v>26</v>
      </c>
      <c r="E14" s="8"/>
      <c r="F14" s="5"/>
      <c r="G14" s="5"/>
      <c r="H14" s="6"/>
      <c r="I14" s="5"/>
      <c r="J14" s="5"/>
      <c r="K14" s="5"/>
      <c r="L14" s="5"/>
      <c r="M14" s="7"/>
      <c r="N14" s="5"/>
      <c r="O14" s="5"/>
    </row>
    <row r="15" spans="1:15" s="29" customFormat="1" x14ac:dyDescent="0.85">
      <c r="A15" s="31">
        <v>4</v>
      </c>
      <c r="B15" s="41" t="s">
        <v>22</v>
      </c>
      <c r="C15" s="47">
        <f>'Akton Atlanta Design Day'!E15</f>
        <v>73</v>
      </c>
      <c r="D15" s="87" t="s">
        <v>27</v>
      </c>
      <c r="E15" s="8"/>
      <c r="F15" s="5"/>
      <c r="G15" s="5"/>
      <c r="H15" s="6"/>
      <c r="I15" s="5"/>
      <c r="J15" s="5"/>
      <c r="K15" s="5"/>
      <c r="L15" s="5"/>
      <c r="M15" s="7"/>
      <c r="N15" s="5"/>
      <c r="O15" s="5"/>
    </row>
    <row r="16" spans="1:15" s="29" customFormat="1" x14ac:dyDescent="0.85">
      <c r="A16" s="31"/>
      <c r="B16" s="41"/>
      <c r="C16" s="47">
        <f>'Akton Atlanta Design Day'!F15</f>
        <v>60.336199999999998</v>
      </c>
      <c r="D16" s="87" t="s">
        <v>28</v>
      </c>
      <c r="E16" s="8"/>
      <c r="F16" s="5"/>
      <c r="G16" s="5"/>
      <c r="H16" s="6"/>
      <c r="I16" s="5"/>
      <c r="J16" s="5"/>
      <c r="K16" s="5"/>
      <c r="L16" s="5"/>
      <c r="M16" s="7"/>
      <c r="N16" s="5"/>
      <c r="O16" s="5"/>
    </row>
    <row r="17" spans="1:15" s="29" customFormat="1" x14ac:dyDescent="0.85">
      <c r="A17" s="31"/>
      <c r="B17" s="41" t="s">
        <v>29</v>
      </c>
      <c r="C17" s="47">
        <f>'Akton Atlanta Design Day'!K15</f>
        <v>26.870995046633801</v>
      </c>
      <c r="D17" s="87" t="s">
        <v>26</v>
      </c>
      <c r="E17" s="8"/>
      <c r="F17" s="5"/>
      <c r="G17" s="5"/>
      <c r="H17" s="6"/>
      <c r="I17" s="5"/>
      <c r="J17" s="5"/>
      <c r="K17" s="5"/>
      <c r="L17" s="5"/>
      <c r="M17" s="7"/>
      <c r="N17" s="5"/>
      <c r="O17" s="5"/>
    </row>
    <row r="18" spans="1:15" s="29" customFormat="1" x14ac:dyDescent="0.85">
      <c r="A18" s="31">
        <v>5</v>
      </c>
      <c r="B18" s="41" t="s">
        <v>23</v>
      </c>
      <c r="C18" s="47">
        <f>'Akton Atlanta Design Day'!E14</f>
        <v>93.8</v>
      </c>
      <c r="D18" s="87" t="s">
        <v>27</v>
      </c>
      <c r="E18" s="8"/>
      <c r="F18" s="5"/>
      <c r="G18" s="5"/>
      <c r="H18" s="6"/>
      <c r="I18" s="5"/>
      <c r="J18" s="5"/>
      <c r="K18" s="5"/>
      <c r="L18" s="5"/>
      <c r="M18" s="7"/>
      <c r="N18" s="5"/>
      <c r="O18" s="5"/>
    </row>
    <row r="19" spans="1:15" s="29" customFormat="1" x14ac:dyDescent="0.85">
      <c r="A19" s="31"/>
      <c r="B19" s="41"/>
      <c r="C19" s="47">
        <f>'Akton Atlanta Design Day'!F14</f>
        <v>74.3</v>
      </c>
      <c r="D19" s="87" t="s">
        <v>28</v>
      </c>
      <c r="E19" s="8"/>
      <c r="F19" s="5"/>
      <c r="G19" s="5"/>
      <c r="H19" s="6"/>
      <c r="I19" s="5"/>
      <c r="J19" s="5"/>
      <c r="K19" s="5"/>
      <c r="L19" s="5"/>
      <c r="M19" s="7"/>
      <c r="N19" s="5"/>
      <c r="O19" s="5"/>
    </row>
    <row r="20" spans="1:15" s="29" customFormat="1" x14ac:dyDescent="0.85">
      <c r="A20" s="31"/>
      <c r="B20" s="41" t="s">
        <v>29</v>
      </c>
      <c r="C20" s="47">
        <f>'Akton Atlanta Design Day'!K14</f>
        <v>38.1853562273336</v>
      </c>
      <c r="D20" s="87" t="s">
        <v>26</v>
      </c>
      <c r="E20" s="8"/>
      <c r="F20" s="5"/>
      <c r="G20" s="5"/>
      <c r="H20" s="6"/>
      <c r="I20" s="5"/>
      <c r="J20" s="5"/>
      <c r="K20" s="5"/>
      <c r="L20" s="5"/>
      <c r="M20" s="7"/>
      <c r="N20" s="5"/>
      <c r="O20" s="5"/>
    </row>
    <row r="21" spans="1:15" s="29" customFormat="1" x14ac:dyDescent="0.85">
      <c r="A21" s="31">
        <v>6</v>
      </c>
      <c r="B21" s="41" t="s">
        <v>79</v>
      </c>
      <c r="C21" s="47">
        <f>'Akton Atlanta Design Day'!E16</f>
        <v>78.240099999999998</v>
      </c>
      <c r="D21" s="87" t="s">
        <v>27</v>
      </c>
      <c r="E21" s="8"/>
      <c r="F21" s="5"/>
      <c r="G21" s="5"/>
      <c r="H21" s="6"/>
      <c r="I21" s="5"/>
      <c r="J21" s="5"/>
      <c r="K21" s="5"/>
      <c r="L21" s="5"/>
      <c r="M21" s="7"/>
      <c r="N21" s="5"/>
      <c r="O21" s="5"/>
    </row>
    <row r="22" spans="1:15" s="29" customFormat="1" x14ac:dyDescent="0.85">
      <c r="A22" s="31"/>
      <c r="B22" s="41"/>
      <c r="C22" s="47">
        <f>'Akton Atlanta Design Day'!F16</f>
        <v>64.25394</v>
      </c>
      <c r="D22" s="87" t="s">
        <v>28</v>
      </c>
      <c r="E22" s="8"/>
      <c r="F22" s="5"/>
      <c r="G22" s="5"/>
      <c r="H22" s="6"/>
      <c r="I22" s="5"/>
      <c r="J22" s="5"/>
      <c r="K22" s="5"/>
      <c r="L22" s="5"/>
      <c r="M22" s="7"/>
      <c r="N22" s="5"/>
      <c r="O22" s="5"/>
    </row>
    <row r="23" spans="1:15" s="29" customFormat="1" x14ac:dyDescent="0.85">
      <c r="A23" s="31"/>
      <c r="B23" s="41"/>
      <c r="C23" s="47">
        <f>'Akton Atlanta Design Day'!K16</f>
        <v>29.699581895258099</v>
      </c>
      <c r="D23" s="87" t="s">
        <v>26</v>
      </c>
      <c r="E23" s="8"/>
      <c r="F23" s="5"/>
      <c r="G23" s="5"/>
      <c r="H23" s="6"/>
      <c r="I23" s="5"/>
      <c r="J23" s="5"/>
      <c r="K23" s="5"/>
      <c r="L23" s="5"/>
      <c r="M23" s="7"/>
      <c r="N23" s="5"/>
      <c r="O23" s="5"/>
    </row>
    <row r="24" spans="1:15" s="29" customFormat="1" x14ac:dyDescent="0.85">
      <c r="A24" s="31">
        <v>7</v>
      </c>
      <c r="B24" s="41" t="s">
        <v>30</v>
      </c>
      <c r="C24" s="42">
        <v>0.25</v>
      </c>
      <c r="D24" s="18"/>
      <c r="E24" s="8"/>
      <c r="F24" s="5"/>
      <c r="G24" s="5"/>
      <c r="H24" s="6"/>
      <c r="I24" s="5"/>
      <c r="J24" s="5"/>
      <c r="K24" s="5"/>
      <c r="L24" s="5"/>
      <c r="M24" s="7"/>
      <c r="N24" s="5"/>
      <c r="O24" s="5"/>
    </row>
    <row r="25" spans="1:15" s="29" customFormat="1" x14ac:dyDescent="0.85">
      <c r="A25" s="31">
        <v>8</v>
      </c>
      <c r="B25" s="41" t="s">
        <v>31</v>
      </c>
      <c r="C25" s="104">
        <v>62</v>
      </c>
      <c r="D25" s="87" t="s">
        <v>78</v>
      </c>
      <c r="E25" s="8"/>
      <c r="F25" s="5"/>
      <c r="G25" s="5"/>
      <c r="H25" s="6"/>
      <c r="I25" s="5"/>
      <c r="J25" s="5"/>
      <c r="K25" s="5"/>
      <c r="L25" s="5"/>
      <c r="M25" s="7"/>
      <c r="N25" s="5"/>
      <c r="O25" s="5"/>
    </row>
    <row r="26" spans="1:15" s="29" customFormat="1" x14ac:dyDescent="0.85">
      <c r="A26" s="31">
        <v>9</v>
      </c>
      <c r="B26" s="41" t="s">
        <v>75</v>
      </c>
      <c r="C26" s="40">
        <f>4.5*C11*(C23-C14)</f>
        <v>3156438.2067440273</v>
      </c>
      <c r="D26" s="87" t="s">
        <v>77</v>
      </c>
      <c r="E26" s="8"/>
      <c r="F26" s="5"/>
      <c r="G26" s="5"/>
      <c r="H26" s="6"/>
      <c r="I26" s="5"/>
      <c r="J26" s="5"/>
      <c r="K26" s="5"/>
      <c r="L26" s="5"/>
      <c r="M26" s="7"/>
      <c r="N26" s="5"/>
      <c r="O26" s="5"/>
    </row>
    <row r="27" spans="1:15" s="29" customFormat="1" x14ac:dyDescent="0.85">
      <c r="A27" s="31">
        <v>10</v>
      </c>
      <c r="B27" s="41" t="s">
        <v>76</v>
      </c>
      <c r="C27" s="40">
        <f>4.5*C11*(C20-C14)</f>
        <v>6211316.9662912078</v>
      </c>
      <c r="D27" s="87" t="s">
        <v>77</v>
      </c>
      <c r="E27" s="8"/>
      <c r="F27" s="5"/>
      <c r="G27" s="5"/>
      <c r="H27" s="6"/>
      <c r="I27" s="5"/>
      <c r="J27" s="5"/>
      <c r="K27" s="5"/>
      <c r="L27" s="5"/>
      <c r="M27" s="7"/>
      <c r="N27" s="5"/>
      <c r="O27" s="5"/>
    </row>
    <row r="28" spans="1:15" s="29" customFormat="1" x14ac:dyDescent="0.85">
      <c r="A28" s="31"/>
      <c r="B28" s="99" t="s">
        <v>241</v>
      </c>
      <c r="C28" s="100"/>
      <c r="D28" s="101"/>
      <c r="E28" s="102"/>
      <c r="F28" s="103"/>
      <c r="G28" s="5"/>
      <c r="H28" s="6"/>
      <c r="I28" s="5"/>
      <c r="J28" s="5"/>
      <c r="K28" s="5"/>
      <c r="L28" s="5"/>
      <c r="M28" s="7"/>
      <c r="N28" s="5"/>
      <c r="O28" s="5"/>
    </row>
    <row r="29" spans="1:15" x14ac:dyDescent="0.85">
      <c r="A29" s="32"/>
      <c r="B29" s="33"/>
      <c r="C29" s="33"/>
    </row>
    <row r="30" spans="1:15" x14ac:dyDescent="0.85">
      <c r="A30" s="89"/>
      <c r="B30" s="140" t="s">
        <v>10</v>
      </c>
      <c r="C30" s="141" t="s">
        <v>16</v>
      </c>
      <c r="D30" s="142" t="s">
        <v>11</v>
      </c>
      <c r="E30" s="142"/>
      <c r="F30" s="142"/>
      <c r="G30" s="143" t="s">
        <v>231</v>
      </c>
      <c r="H30" s="143" t="s">
        <v>232</v>
      </c>
      <c r="I30" s="143" t="s">
        <v>233</v>
      </c>
      <c r="J30" s="138" t="s">
        <v>234</v>
      </c>
      <c r="K30" s="139" t="s">
        <v>15</v>
      </c>
    </row>
    <row r="31" spans="1:15" ht="18.600000000000001" thickBot="1" x14ac:dyDescent="0.9">
      <c r="A31" s="89"/>
      <c r="B31" s="140"/>
      <c r="C31" s="141"/>
      <c r="D31" s="88" t="s">
        <v>12</v>
      </c>
      <c r="E31" s="88" t="s">
        <v>13</v>
      </c>
      <c r="F31" s="88" t="s">
        <v>14</v>
      </c>
      <c r="G31" s="143"/>
      <c r="H31" s="143"/>
      <c r="I31" s="143"/>
      <c r="J31" s="138"/>
      <c r="K31" s="139"/>
    </row>
    <row r="32" spans="1:15" ht="18.600000000000001" thickTop="1" x14ac:dyDescent="0.85">
      <c r="A32" s="89"/>
      <c r="B32" s="87" t="s">
        <v>17</v>
      </c>
      <c r="C32" s="37">
        <v>20.7</v>
      </c>
      <c r="D32" s="38">
        <v>0</v>
      </c>
      <c r="E32" s="37">
        <f t="shared" ref="E32:E37" si="0">D32/12000</f>
        <v>0</v>
      </c>
      <c r="F32" s="39">
        <f t="shared" ref="F32:F37" si="1">D32/$D$37</f>
        <v>0</v>
      </c>
      <c r="G32" s="90"/>
      <c r="H32" s="38"/>
      <c r="I32" s="92">
        <f>F32</f>
        <v>0</v>
      </c>
      <c r="J32" s="94">
        <f>F32</f>
        <v>0</v>
      </c>
      <c r="K32" s="36"/>
    </row>
    <row r="33" spans="1:11" ht="18.600000000000001" thickBot="1" x14ac:dyDescent="0.9">
      <c r="A33" s="89"/>
      <c r="B33" s="87" t="s">
        <v>107</v>
      </c>
      <c r="C33" s="37">
        <f>C12</f>
        <v>51</v>
      </c>
      <c r="D33" s="38">
        <v>0</v>
      </c>
      <c r="E33" s="37">
        <f t="shared" si="0"/>
        <v>0</v>
      </c>
      <c r="F33" s="39">
        <f t="shared" si="1"/>
        <v>0</v>
      </c>
      <c r="G33" s="91">
        <f>(F33-F32)/(C33-C32)</f>
        <v>0</v>
      </c>
      <c r="H33" s="38">
        <f>(D33-D32)/(C33-C32)</f>
        <v>0</v>
      </c>
      <c r="I33" s="92">
        <f>F33</f>
        <v>0</v>
      </c>
      <c r="J33" s="95">
        <v>0</v>
      </c>
      <c r="K33" s="36"/>
    </row>
    <row r="34" spans="1:11" ht="18.600000000000001" thickTop="1" x14ac:dyDescent="0.85">
      <c r="A34" s="89"/>
      <c r="B34" s="87" t="s">
        <v>18</v>
      </c>
      <c r="C34" s="37">
        <f>C25</f>
        <v>62</v>
      </c>
      <c r="D34" s="38">
        <f>4.5*C11*('Akton Atlanta Econ Change Over '!K36-'Eco HiLim Lo'!C14)</f>
        <v>2091021.792563664</v>
      </c>
      <c r="E34" s="37">
        <f t="shared" si="0"/>
        <v>174.25181604697201</v>
      </c>
      <c r="F34" s="39">
        <f t="shared" si="1"/>
        <v>0.33664709173781193</v>
      </c>
      <c r="G34" s="91">
        <f>(F34-F33)/(C34-C33)</f>
        <v>3.0604281067073812E-2</v>
      </c>
      <c r="H34" s="38">
        <f>(D34-D33)/(C34-C33)</f>
        <v>190092.89023306037</v>
      </c>
      <c r="I34" s="92"/>
      <c r="J34" s="105">
        <v>0.26</v>
      </c>
      <c r="K34" s="36" t="s">
        <v>235</v>
      </c>
    </row>
    <row r="35" spans="1:11" ht="18.600000000000001" thickBot="1" x14ac:dyDescent="0.9">
      <c r="A35" s="89"/>
      <c r="B35" s="87" t="s">
        <v>138</v>
      </c>
      <c r="C35" s="37">
        <f>C18</f>
        <v>93.8</v>
      </c>
      <c r="D35" s="38">
        <f>C26</f>
        <v>3156438.2067440273</v>
      </c>
      <c r="E35" s="37">
        <f t="shared" si="0"/>
        <v>263.03651722866897</v>
      </c>
      <c r="F35" s="39">
        <f t="shared" si="1"/>
        <v>0.50817535538340819</v>
      </c>
      <c r="G35" s="91">
        <f>(F35-F34)/(C35-C34)</f>
        <v>5.3939705548929646E-3</v>
      </c>
      <c r="H35" s="38">
        <f>(D35-D34)/(C35-C34)</f>
        <v>33503.660823281869</v>
      </c>
      <c r="I35" s="92"/>
      <c r="J35" s="93">
        <f>F35</f>
        <v>0.50817535538340819</v>
      </c>
      <c r="K35" s="36" t="s">
        <v>109</v>
      </c>
    </row>
    <row r="36" spans="1:11" ht="18.600000000000001" thickTop="1" x14ac:dyDescent="0.85">
      <c r="A36" s="89"/>
      <c r="B36" s="87" t="str">
        <f>B33</f>
        <v>Design Cooling Coil LAT</v>
      </c>
      <c r="C36" s="37">
        <f>C33</f>
        <v>51</v>
      </c>
      <c r="D36" s="38">
        <f>D33</f>
        <v>0</v>
      </c>
      <c r="E36" s="37">
        <f t="shared" si="0"/>
        <v>0</v>
      </c>
      <c r="F36" s="39">
        <f t="shared" si="1"/>
        <v>0</v>
      </c>
      <c r="G36" s="90"/>
      <c r="H36" s="38"/>
      <c r="I36" s="92"/>
      <c r="J36" s="97">
        <f>F36</f>
        <v>0</v>
      </c>
      <c r="K36" s="36"/>
    </row>
    <row r="37" spans="1:11" ht="18.600000000000001" thickBot="1" x14ac:dyDescent="0.9">
      <c r="A37" s="89"/>
      <c r="B37" s="87" t="s">
        <v>110</v>
      </c>
      <c r="C37" s="37">
        <f>C35</f>
        <v>93.8</v>
      </c>
      <c r="D37" s="38">
        <f>C27</f>
        <v>6211316.9662912078</v>
      </c>
      <c r="E37" s="37">
        <f t="shared" si="0"/>
        <v>517.60974719093394</v>
      </c>
      <c r="F37" s="39">
        <f t="shared" si="1"/>
        <v>1</v>
      </c>
      <c r="G37" s="91">
        <f>(F37-F36)/(C37-C36)</f>
        <v>2.3364485981308414E-2</v>
      </c>
      <c r="H37" s="38">
        <f>(D37-D36)/(C37-C36)</f>
        <v>145124.22818437402</v>
      </c>
      <c r="I37" s="92"/>
      <c r="J37" s="98">
        <f>F37</f>
        <v>1</v>
      </c>
      <c r="K37" s="36" t="s">
        <v>108</v>
      </c>
    </row>
    <row r="38" spans="1:11" ht="18.600000000000001" thickTop="1" x14ac:dyDescent="0.85">
      <c r="A38" s="89"/>
      <c r="B38" s="89"/>
      <c r="C38" s="89"/>
      <c r="D38" s="36"/>
      <c r="E38" s="36"/>
      <c r="F38" s="36"/>
      <c r="H38" s="36"/>
    </row>
    <row r="39" spans="1:11" x14ac:dyDescent="0.85">
      <c r="A39" s="89"/>
      <c r="B39" s="11"/>
      <c r="C39" s="89"/>
      <c r="D39" s="36"/>
      <c r="E39" s="36"/>
      <c r="F39" s="36"/>
      <c r="G39" s="36"/>
      <c r="H39" s="36"/>
    </row>
    <row r="40" spans="1:11" x14ac:dyDescent="0.85">
      <c r="A40" s="9"/>
    </row>
    <row r="41" spans="1:11" x14ac:dyDescent="0.85">
      <c r="A41" s="9"/>
    </row>
    <row r="42" spans="1:11" x14ac:dyDescent="0.85">
      <c r="A42" s="9"/>
    </row>
    <row r="43" spans="1:11" x14ac:dyDescent="0.85">
      <c r="A43" s="9"/>
    </row>
    <row r="44" spans="1:11" x14ac:dyDescent="0.85">
      <c r="A44" s="9"/>
    </row>
    <row r="45" spans="1:11" x14ac:dyDescent="0.85">
      <c r="A45" s="9"/>
    </row>
    <row r="46" spans="1:11" x14ac:dyDescent="0.85">
      <c r="A46" s="9"/>
    </row>
    <row r="47" spans="1:11" x14ac:dyDescent="0.85">
      <c r="A47" s="9"/>
    </row>
    <row r="48" spans="1:11" x14ac:dyDescent="0.85">
      <c r="A48" s="9"/>
    </row>
    <row r="49" spans="1:4" x14ac:dyDescent="0.85">
      <c r="A49" s="9"/>
    </row>
    <row r="50" spans="1:4" x14ac:dyDescent="0.85">
      <c r="A50" s="9"/>
    </row>
    <row r="51" spans="1:4" x14ac:dyDescent="0.85">
      <c r="A51" s="12"/>
    </row>
    <row r="52" spans="1:4" x14ac:dyDescent="0.85">
      <c r="A52" s="9"/>
    </row>
    <row r="53" spans="1:4" x14ac:dyDescent="0.85">
      <c r="A53" s="13"/>
    </row>
    <row r="56" spans="1:4" x14ac:dyDescent="0.85">
      <c r="A56" s="9"/>
      <c r="B56" s="14"/>
      <c r="C56" s="14"/>
      <c r="D56" s="15"/>
    </row>
    <row r="57" spans="1:4" x14ac:dyDescent="0.85">
      <c r="A57" s="9"/>
      <c r="B57" s="14"/>
      <c r="C57" s="14"/>
      <c r="D57" s="15"/>
    </row>
    <row r="58" spans="1:4" x14ac:dyDescent="0.85">
      <c r="A58" s="9"/>
      <c r="B58" s="14"/>
      <c r="C58" s="14"/>
      <c r="D58" s="15"/>
    </row>
    <row r="59" spans="1:4" x14ac:dyDescent="0.85">
      <c r="A59" s="9"/>
      <c r="B59" s="16"/>
      <c r="C59" s="16"/>
      <c r="D59" s="15"/>
    </row>
    <row r="60" spans="1:4" x14ac:dyDescent="0.85">
      <c r="A60" s="9"/>
      <c r="B60" s="14"/>
      <c r="C60" s="14"/>
      <c r="D60" s="15"/>
    </row>
    <row r="61" spans="1:4" x14ac:dyDescent="0.85">
      <c r="A61" s="9"/>
      <c r="D61" s="15"/>
    </row>
    <row r="62" spans="1:4" x14ac:dyDescent="0.85">
      <c r="A62" s="9"/>
      <c r="D62" s="15"/>
    </row>
  </sheetData>
  <mergeCells count="8">
    <mergeCell ref="J30:J31"/>
    <mergeCell ref="K30:K31"/>
    <mergeCell ref="B30:B31"/>
    <mergeCell ref="C30:C31"/>
    <mergeCell ref="D30:F30"/>
    <mergeCell ref="G30:G31"/>
    <mergeCell ref="H30:H31"/>
    <mergeCell ref="I30:I31"/>
  </mergeCell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72705" r:id="rId4">
          <objectPr defaultSize="0" autoPict="0" r:id="rId5">
            <anchor moveWithCells="1">
              <from>
                <xdr:col>5</xdr:col>
                <xdr:colOff>944880</xdr:colOff>
                <xdr:row>17</xdr:row>
                <xdr:rowOff>95250</xdr:rowOff>
              </from>
              <to>
                <xdr:col>10</xdr:col>
                <xdr:colOff>3928110</xdr:colOff>
                <xdr:row>24</xdr:row>
                <xdr:rowOff>91440</xdr:rowOff>
              </to>
            </anchor>
          </objectPr>
        </oleObject>
      </mc:Choice>
      <mc:Fallback>
        <oleObject progId="Equation.DSMT4" shapeId="72705"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11D0B-FE2E-4496-BC6A-C2D94279C221}">
  <sheetPr transitionEvaluation="1">
    <tabColor theme="9"/>
  </sheetPr>
  <dimension ref="A1:O63"/>
  <sheetViews>
    <sheetView defaultGridColor="0" colorId="22" zoomScale="75" workbookViewId="0">
      <selection activeCell="J35" sqref="J35"/>
    </sheetView>
  </sheetViews>
  <sheetFormatPr defaultColWidth="11" defaultRowHeight="18.3" x14ac:dyDescent="0.85"/>
  <cols>
    <col min="1" max="1" width="15.70703125" style="11" customWidth="1"/>
    <col min="2" max="2" width="48.83203125" style="10" customWidth="1"/>
    <col min="3" max="3" width="12.5390625" style="10" customWidth="1"/>
    <col min="4" max="4" width="13.58203125" style="11" bestFit="1" customWidth="1"/>
    <col min="5" max="5" width="9.70703125" style="11" customWidth="1"/>
    <col min="6" max="6" width="11" style="11"/>
    <col min="7" max="7" width="10.5390625" style="11" customWidth="1"/>
    <col min="8" max="8" width="11.70703125" style="11" customWidth="1"/>
    <col min="9" max="9" width="13.70703125" style="11" customWidth="1"/>
    <col min="10" max="10" width="11" style="11"/>
    <col min="11" max="11" width="69.08203125" style="11" customWidth="1"/>
    <col min="12" max="12" width="13.70703125" style="11" customWidth="1"/>
    <col min="13" max="14" width="11" style="11"/>
    <col min="15" max="16" width="14.70703125" style="11" customWidth="1"/>
    <col min="17" max="18" width="15.70703125" style="11" customWidth="1"/>
    <col min="19" max="19" width="11" style="11"/>
    <col min="20" max="20" width="11.70703125" style="11" customWidth="1"/>
    <col min="21" max="21" width="14.70703125" style="11" customWidth="1"/>
    <col min="22" max="16384" width="11" style="11"/>
  </cols>
  <sheetData>
    <row r="1" spans="1:15" s="22" customFormat="1" ht="138.75" customHeight="1" x14ac:dyDescent="0.85">
      <c r="B1" s="23"/>
      <c r="C1" s="23"/>
      <c r="D1" s="24"/>
    </row>
    <row r="2" spans="1:15" ht="19.5" customHeight="1" x14ac:dyDescent="0.85">
      <c r="A2" s="3" t="s">
        <v>6</v>
      </c>
      <c r="B2" s="25"/>
      <c r="C2" s="25"/>
      <c r="D2" s="26"/>
    </row>
    <row r="3" spans="1:15" ht="19.5" customHeight="1" x14ac:dyDescent="0.85">
      <c r="A3" s="3" t="s">
        <v>7</v>
      </c>
      <c r="B3" s="25"/>
      <c r="C3" s="25"/>
      <c r="D3" s="26"/>
    </row>
    <row r="4" spans="1:15" x14ac:dyDescent="0.85">
      <c r="A4" s="4" t="s">
        <v>0</v>
      </c>
      <c r="B4" s="27"/>
      <c r="C4" s="27"/>
      <c r="D4" s="26"/>
      <c r="E4" s="26"/>
    </row>
    <row r="5" spans="1:15" s="29" customFormat="1" x14ac:dyDescent="0.85">
      <c r="A5" s="28" t="s">
        <v>5</v>
      </c>
      <c r="B5" s="19">
        <v>44388.748580092593</v>
      </c>
      <c r="C5" s="19"/>
      <c r="D5" s="8"/>
      <c r="E5" s="8"/>
      <c r="F5" s="5"/>
      <c r="G5" s="5"/>
      <c r="H5" s="6"/>
      <c r="I5" s="5"/>
      <c r="J5" s="5"/>
      <c r="K5" s="5"/>
      <c r="L5" s="5"/>
      <c r="M5" s="7"/>
      <c r="N5" s="5"/>
      <c r="O5" s="5"/>
    </row>
    <row r="6" spans="1:15" s="29" customFormat="1" x14ac:dyDescent="0.85">
      <c r="A6" s="28" t="s">
        <v>1</v>
      </c>
      <c r="B6" s="108" t="s">
        <v>9</v>
      </c>
      <c r="C6" s="108"/>
      <c r="D6" s="8"/>
      <c r="E6" s="8"/>
      <c r="F6" s="5"/>
      <c r="G6" s="5"/>
      <c r="H6" s="6"/>
      <c r="I6" s="5"/>
      <c r="J6" s="5"/>
      <c r="K6" s="5"/>
      <c r="L6" s="5"/>
      <c r="M6" s="7"/>
      <c r="N6" s="5"/>
      <c r="O6" s="5"/>
    </row>
    <row r="7" spans="1:15" s="29" customFormat="1" x14ac:dyDescent="0.85">
      <c r="A7" s="28" t="s">
        <v>2</v>
      </c>
      <c r="B7" s="18"/>
      <c r="C7" s="18"/>
      <c r="D7" s="8"/>
      <c r="E7" s="8"/>
      <c r="F7" s="5"/>
      <c r="G7" s="5"/>
      <c r="H7" s="6"/>
      <c r="I7" s="5"/>
      <c r="J7" s="5"/>
      <c r="K7" s="5"/>
      <c r="L7" s="5"/>
      <c r="M7" s="7"/>
      <c r="N7" s="5"/>
      <c r="O7" s="5"/>
    </row>
    <row r="8" spans="1:15" s="29" customFormat="1" x14ac:dyDescent="0.85">
      <c r="A8" s="28" t="s">
        <v>3</v>
      </c>
      <c r="B8" s="108" t="s">
        <v>8</v>
      </c>
      <c r="C8" s="108"/>
      <c r="D8" s="8"/>
      <c r="E8" s="8"/>
      <c r="F8" s="5"/>
      <c r="G8" s="5"/>
      <c r="H8" s="6"/>
      <c r="I8" s="5"/>
      <c r="J8" s="5"/>
      <c r="K8" s="5"/>
      <c r="L8" s="5"/>
      <c r="M8" s="7"/>
      <c r="N8" s="5"/>
      <c r="O8" s="5"/>
    </row>
    <row r="9" spans="1:15" s="29" customFormat="1" x14ac:dyDescent="0.85">
      <c r="A9" s="30" t="s">
        <v>4</v>
      </c>
      <c r="B9" s="8"/>
      <c r="C9" s="8"/>
      <c r="D9" s="8"/>
      <c r="E9" s="8"/>
      <c r="F9" s="5"/>
      <c r="G9" s="5"/>
      <c r="H9" s="5"/>
      <c r="I9" s="5"/>
      <c r="J9" s="5"/>
      <c r="K9" s="5"/>
      <c r="L9" s="5"/>
      <c r="M9" s="7"/>
      <c r="N9" s="5"/>
      <c r="O9" s="5"/>
    </row>
    <row r="10" spans="1:15" s="29" customFormat="1" x14ac:dyDescent="0.85">
      <c r="A10" s="31">
        <v>1</v>
      </c>
      <c r="B10" s="108" t="s">
        <v>19</v>
      </c>
      <c r="C10" s="18"/>
      <c r="D10" s="8"/>
      <c r="E10" s="17"/>
      <c r="F10" s="5"/>
      <c r="G10" s="5"/>
      <c r="H10" s="6"/>
      <c r="I10" s="5"/>
      <c r="J10" s="5"/>
      <c r="K10" s="5"/>
      <c r="L10" s="5"/>
      <c r="M10" s="7"/>
      <c r="N10" s="5"/>
      <c r="O10" s="5"/>
    </row>
    <row r="11" spans="1:15" s="29" customFormat="1" x14ac:dyDescent="0.85">
      <c r="A11" s="31">
        <f>A10+1</f>
        <v>2</v>
      </c>
      <c r="B11" s="41" t="s">
        <v>20</v>
      </c>
      <c r="C11" s="40">
        <v>80000</v>
      </c>
      <c r="D11" s="108" t="s">
        <v>21</v>
      </c>
      <c r="E11" s="8"/>
      <c r="F11" s="5"/>
      <c r="G11" s="5"/>
      <c r="H11" s="6"/>
      <c r="I11" s="5"/>
      <c r="J11" s="5"/>
      <c r="K11" s="5"/>
      <c r="L11" s="5"/>
      <c r="M11" s="7"/>
      <c r="N11" s="5"/>
      <c r="O11" s="5"/>
    </row>
    <row r="12" spans="1:15" s="29" customFormat="1" x14ac:dyDescent="0.85">
      <c r="A12" s="31">
        <v>3</v>
      </c>
      <c r="B12" s="41" t="s">
        <v>25</v>
      </c>
      <c r="C12" s="47">
        <f>'Akton Portland Design Day'!E9</f>
        <v>51</v>
      </c>
      <c r="D12" s="108" t="s">
        <v>27</v>
      </c>
      <c r="E12" s="8"/>
      <c r="F12" s="5"/>
      <c r="G12" s="5"/>
      <c r="H12" s="6"/>
      <c r="I12" s="5"/>
      <c r="J12" s="5"/>
      <c r="K12" s="5"/>
      <c r="L12" s="5"/>
      <c r="M12" s="7"/>
      <c r="N12" s="5"/>
      <c r="O12" s="5"/>
    </row>
    <row r="13" spans="1:15" s="29" customFormat="1" x14ac:dyDescent="0.85">
      <c r="A13" s="31"/>
      <c r="B13" s="41"/>
      <c r="C13" s="47">
        <f>'Akton Portland Design Day'!F9</f>
        <v>50.799999237060497</v>
      </c>
      <c r="D13" s="108" t="s">
        <v>28</v>
      </c>
      <c r="E13" s="8"/>
      <c r="F13" s="5"/>
      <c r="G13" s="5"/>
      <c r="H13" s="6"/>
      <c r="I13" s="5"/>
      <c r="J13" s="5"/>
      <c r="K13" s="5"/>
      <c r="L13" s="5"/>
      <c r="M13" s="7"/>
      <c r="N13" s="5"/>
      <c r="O13" s="5"/>
    </row>
    <row r="14" spans="1:15" s="29" customFormat="1" x14ac:dyDescent="0.85">
      <c r="A14" s="31"/>
      <c r="B14" s="41" t="s">
        <v>29</v>
      </c>
      <c r="C14" s="47">
        <f>'Akton Portland Design Day'!K9</f>
        <v>20.9316979876358</v>
      </c>
      <c r="D14" s="108" t="s">
        <v>26</v>
      </c>
      <c r="E14" s="8"/>
      <c r="F14" s="5"/>
      <c r="G14" s="5"/>
      <c r="H14" s="6"/>
      <c r="I14" s="5"/>
      <c r="J14" s="5"/>
      <c r="K14" s="5"/>
      <c r="L14" s="5"/>
      <c r="M14" s="7"/>
      <c r="N14" s="5"/>
      <c r="O14" s="5"/>
    </row>
    <row r="15" spans="1:15" s="29" customFormat="1" x14ac:dyDescent="0.85">
      <c r="A15" s="31">
        <v>4</v>
      </c>
      <c r="B15" s="41" t="s">
        <v>22</v>
      </c>
      <c r="C15" s="47">
        <f>'Akton Portland Design Day'!E15</f>
        <v>73</v>
      </c>
      <c r="D15" s="108" t="s">
        <v>27</v>
      </c>
      <c r="E15" s="8"/>
      <c r="F15" s="5"/>
      <c r="G15" s="5"/>
      <c r="H15" s="6"/>
      <c r="I15" s="5"/>
      <c r="J15" s="5"/>
      <c r="K15" s="5"/>
      <c r="L15" s="5"/>
      <c r="M15" s="7"/>
      <c r="N15" s="5"/>
      <c r="O15" s="5"/>
    </row>
    <row r="16" spans="1:15" s="29" customFormat="1" x14ac:dyDescent="0.85">
      <c r="A16" s="31"/>
      <c r="B16" s="41"/>
      <c r="C16" s="47">
        <f>'Akton Portland Design Day'!F15</f>
        <v>60.336199999999998</v>
      </c>
      <c r="D16" s="108" t="s">
        <v>28</v>
      </c>
      <c r="E16" s="8"/>
      <c r="F16" s="5"/>
      <c r="G16" s="5"/>
      <c r="H16" s="6"/>
      <c r="I16" s="5"/>
      <c r="J16" s="5"/>
      <c r="K16" s="5"/>
      <c r="L16" s="5"/>
      <c r="M16" s="7"/>
      <c r="N16" s="5"/>
      <c r="O16" s="5"/>
    </row>
    <row r="17" spans="1:15" s="29" customFormat="1" x14ac:dyDescent="0.85">
      <c r="A17" s="31"/>
      <c r="B17" s="41" t="s">
        <v>29</v>
      </c>
      <c r="C17" s="47">
        <f>'Akton Portland Design Day'!K15</f>
        <v>26.870994808288899</v>
      </c>
      <c r="D17" s="108" t="s">
        <v>26</v>
      </c>
      <c r="E17" s="8"/>
      <c r="F17" s="5"/>
      <c r="G17" s="5"/>
      <c r="H17" s="6"/>
      <c r="I17" s="5"/>
      <c r="J17" s="5"/>
      <c r="K17" s="5"/>
      <c r="L17" s="5"/>
      <c r="M17" s="7"/>
      <c r="N17" s="5"/>
      <c r="O17" s="5"/>
    </row>
    <row r="18" spans="1:15" s="29" customFormat="1" x14ac:dyDescent="0.85">
      <c r="A18" s="31">
        <v>5</v>
      </c>
      <c r="B18" s="41" t="s">
        <v>23</v>
      </c>
      <c r="C18" s="47">
        <f>'Akton Portland Design Day'!E14</f>
        <v>91.199996948242202</v>
      </c>
      <c r="D18" s="108" t="s">
        <v>27</v>
      </c>
      <c r="E18" s="8"/>
      <c r="F18" s="5"/>
      <c r="G18" s="5"/>
      <c r="H18" s="6"/>
      <c r="I18" s="5"/>
      <c r="J18" s="5"/>
      <c r="K18" s="5"/>
      <c r="L18" s="5"/>
      <c r="M18" s="7"/>
      <c r="N18" s="5"/>
      <c r="O18" s="5"/>
    </row>
    <row r="19" spans="1:15" s="29" customFormat="1" x14ac:dyDescent="0.85">
      <c r="A19" s="31"/>
      <c r="B19" s="41"/>
      <c r="C19" s="47">
        <f>'Akton Portland Design Day'!F14</f>
        <v>67.5</v>
      </c>
      <c r="D19" s="108" t="s">
        <v>28</v>
      </c>
      <c r="E19" s="8"/>
      <c r="F19" s="5"/>
      <c r="G19" s="5"/>
      <c r="H19" s="6"/>
      <c r="I19" s="5"/>
      <c r="J19" s="5"/>
      <c r="K19" s="5"/>
      <c r="L19" s="5"/>
      <c r="M19" s="7"/>
      <c r="N19" s="5"/>
      <c r="O19" s="5"/>
    </row>
    <row r="20" spans="1:15" s="29" customFormat="1" x14ac:dyDescent="0.85">
      <c r="A20" s="31"/>
      <c r="B20" s="41" t="s">
        <v>29</v>
      </c>
      <c r="C20" s="47">
        <f>'Akton Portland Design Day'!K14</f>
        <v>32.163646420566103</v>
      </c>
      <c r="D20" s="108" t="s">
        <v>26</v>
      </c>
      <c r="E20" s="8"/>
      <c r="F20" s="5"/>
      <c r="G20" s="5"/>
      <c r="H20" s="6"/>
      <c r="I20" s="5"/>
      <c r="J20" s="5"/>
      <c r="K20" s="5"/>
      <c r="L20" s="5"/>
      <c r="M20" s="7"/>
      <c r="N20" s="5"/>
      <c r="O20" s="5"/>
    </row>
    <row r="21" spans="1:15" s="29" customFormat="1" x14ac:dyDescent="0.85">
      <c r="A21" s="31">
        <v>6</v>
      </c>
      <c r="B21" s="41" t="s">
        <v>79</v>
      </c>
      <c r="C21" s="47">
        <f>'Akton Portland Design Day'!E16</f>
        <v>77.5548</v>
      </c>
      <c r="D21" s="108" t="s">
        <v>27</v>
      </c>
      <c r="E21" s="8"/>
      <c r="F21" s="5"/>
      <c r="G21" s="5"/>
      <c r="H21" s="6"/>
      <c r="I21" s="5"/>
      <c r="J21" s="5"/>
      <c r="K21" s="5"/>
      <c r="L21" s="5"/>
      <c r="M21" s="7"/>
      <c r="N21" s="5"/>
      <c r="O21" s="5"/>
    </row>
    <row r="22" spans="1:15" s="29" customFormat="1" x14ac:dyDescent="0.85">
      <c r="A22" s="31"/>
      <c r="B22" s="41"/>
      <c r="C22" s="47">
        <f>'Akton Portland Design Day'!F16</f>
        <v>62.230789999999999</v>
      </c>
      <c r="D22" s="108" t="s">
        <v>28</v>
      </c>
      <c r="E22" s="8"/>
      <c r="F22" s="5"/>
      <c r="G22" s="5"/>
      <c r="H22" s="6"/>
      <c r="I22" s="5"/>
      <c r="J22" s="5"/>
      <c r="K22" s="5"/>
      <c r="L22" s="5"/>
      <c r="M22" s="7"/>
      <c r="N22" s="5"/>
      <c r="O22" s="5"/>
    </row>
    <row r="23" spans="1:15" s="29" customFormat="1" x14ac:dyDescent="0.85">
      <c r="A23" s="31"/>
      <c r="B23" s="41"/>
      <c r="C23" s="47">
        <f>'Akton Portland Design Day'!K16</f>
        <v>28.194151629264098</v>
      </c>
      <c r="D23" s="108" t="s">
        <v>26</v>
      </c>
      <c r="E23" s="8"/>
      <c r="F23" s="5"/>
      <c r="G23" s="5"/>
      <c r="H23" s="6"/>
      <c r="I23" s="5"/>
      <c r="J23" s="5"/>
      <c r="K23" s="5"/>
      <c r="L23" s="5"/>
      <c r="M23" s="7"/>
      <c r="N23" s="5"/>
      <c r="O23" s="5"/>
    </row>
    <row r="24" spans="1:15" s="29" customFormat="1" x14ac:dyDescent="0.85">
      <c r="A24" s="31">
        <v>7</v>
      </c>
      <c r="B24" s="41" t="s">
        <v>30</v>
      </c>
      <c r="C24" s="42">
        <v>0.25</v>
      </c>
      <c r="D24" s="18"/>
      <c r="E24" s="8"/>
      <c r="F24" s="5"/>
      <c r="G24" s="5"/>
      <c r="H24" s="6"/>
      <c r="I24" s="5"/>
      <c r="J24" s="5"/>
      <c r="K24" s="5"/>
      <c r="L24" s="5"/>
      <c r="M24" s="7"/>
      <c r="N24" s="5"/>
      <c r="O24" s="5"/>
    </row>
    <row r="25" spans="1:15" s="29" customFormat="1" x14ac:dyDescent="0.85">
      <c r="A25" s="31">
        <v>8</v>
      </c>
      <c r="B25" s="41" t="s">
        <v>31</v>
      </c>
      <c r="C25" s="47">
        <v>72</v>
      </c>
      <c r="D25" s="108" t="s">
        <v>78</v>
      </c>
      <c r="E25" s="8"/>
      <c r="F25" s="5"/>
      <c r="G25" s="5"/>
      <c r="H25" s="6"/>
      <c r="I25" s="5"/>
      <c r="J25" s="5"/>
      <c r="K25" s="5"/>
      <c r="L25" s="5"/>
      <c r="M25" s="7"/>
      <c r="N25" s="5"/>
      <c r="O25" s="5"/>
    </row>
    <row r="26" spans="1:15" s="29" customFormat="1" x14ac:dyDescent="0.85">
      <c r="A26" s="31">
        <v>9</v>
      </c>
      <c r="B26" s="41" t="s">
        <v>75</v>
      </c>
      <c r="C26" s="40">
        <f>4.5*C11*(C23-C14)</f>
        <v>2614483.3109861873</v>
      </c>
      <c r="D26" s="108" t="s">
        <v>77</v>
      </c>
      <c r="E26" s="8"/>
      <c r="F26" s="5"/>
      <c r="G26" s="5"/>
      <c r="H26" s="6"/>
      <c r="I26" s="5"/>
      <c r="J26" s="5"/>
      <c r="K26" s="5"/>
      <c r="L26" s="5"/>
      <c r="M26" s="7"/>
      <c r="N26" s="5"/>
      <c r="O26" s="5"/>
    </row>
    <row r="27" spans="1:15" s="29" customFormat="1" x14ac:dyDescent="0.85">
      <c r="A27" s="31">
        <v>10</v>
      </c>
      <c r="B27" s="41" t="s">
        <v>76</v>
      </c>
      <c r="C27" s="40">
        <f>4.5*C11*(C20-C14)</f>
        <v>4043501.435854909</v>
      </c>
      <c r="D27" s="108" t="s">
        <v>77</v>
      </c>
      <c r="E27" s="8"/>
      <c r="F27" s="5"/>
      <c r="G27" s="5"/>
      <c r="H27" s="6"/>
      <c r="I27" s="5"/>
      <c r="J27" s="5"/>
      <c r="K27" s="5"/>
      <c r="L27" s="5"/>
      <c r="M27" s="7"/>
      <c r="N27" s="5"/>
      <c r="O27" s="5"/>
    </row>
    <row r="28" spans="1:15" s="29" customFormat="1" x14ac:dyDescent="0.85">
      <c r="A28" s="31"/>
      <c r="B28" s="41"/>
      <c r="C28" s="40"/>
      <c r="D28" s="18"/>
      <c r="E28" s="8"/>
      <c r="F28" s="5"/>
      <c r="G28" s="5"/>
      <c r="H28" s="6"/>
      <c r="I28" s="5"/>
      <c r="J28" s="5"/>
      <c r="K28" s="5"/>
      <c r="L28" s="5"/>
      <c r="M28" s="7"/>
      <c r="N28" s="5"/>
      <c r="O28" s="5"/>
    </row>
    <row r="29" spans="1:15" x14ac:dyDescent="0.85">
      <c r="A29" s="32"/>
      <c r="B29" s="33"/>
      <c r="C29" s="33"/>
    </row>
    <row r="30" spans="1:15" x14ac:dyDescent="0.85">
      <c r="A30" s="107"/>
      <c r="B30" s="140" t="s">
        <v>10</v>
      </c>
      <c r="C30" s="141" t="s">
        <v>16</v>
      </c>
      <c r="D30" s="142" t="s">
        <v>11</v>
      </c>
      <c r="E30" s="142"/>
      <c r="F30" s="142"/>
      <c r="G30" s="143" t="s">
        <v>231</v>
      </c>
      <c r="H30" s="143" t="s">
        <v>232</v>
      </c>
      <c r="I30" s="143" t="s">
        <v>233</v>
      </c>
      <c r="J30" s="138" t="s">
        <v>234</v>
      </c>
      <c r="K30" s="139" t="s">
        <v>15</v>
      </c>
    </row>
    <row r="31" spans="1:15" ht="18.600000000000001" thickBot="1" x14ac:dyDescent="0.9">
      <c r="A31" s="107"/>
      <c r="B31" s="140"/>
      <c r="C31" s="141"/>
      <c r="D31" s="109" t="s">
        <v>12</v>
      </c>
      <c r="E31" s="109" t="s">
        <v>13</v>
      </c>
      <c r="F31" s="109" t="s">
        <v>14</v>
      </c>
      <c r="G31" s="143"/>
      <c r="H31" s="143"/>
      <c r="I31" s="143"/>
      <c r="J31" s="138"/>
      <c r="K31" s="139"/>
    </row>
    <row r="32" spans="1:15" ht="18.600000000000001" thickTop="1" x14ac:dyDescent="0.85">
      <c r="A32" s="107"/>
      <c r="B32" s="108" t="s">
        <v>17</v>
      </c>
      <c r="C32" s="37">
        <v>23.9</v>
      </c>
      <c r="D32" s="38">
        <v>0</v>
      </c>
      <c r="E32" s="37">
        <f t="shared" ref="E32:E37" si="0">D32/12000</f>
        <v>0</v>
      </c>
      <c r="F32" s="39">
        <f>D32/$D$38</f>
        <v>0</v>
      </c>
      <c r="G32" s="106"/>
      <c r="H32" s="38"/>
      <c r="I32" s="92">
        <f>F32</f>
        <v>0</v>
      </c>
      <c r="J32" s="94">
        <f>F32</f>
        <v>0</v>
      </c>
      <c r="K32" s="36"/>
    </row>
    <row r="33" spans="1:11" ht="18.600000000000001" thickBot="1" x14ac:dyDescent="0.9">
      <c r="A33" s="107"/>
      <c r="B33" s="108" t="s">
        <v>107</v>
      </c>
      <c r="C33" s="37">
        <f>C12</f>
        <v>51</v>
      </c>
      <c r="D33" s="38">
        <v>0</v>
      </c>
      <c r="E33" s="37">
        <f t="shared" si="0"/>
        <v>0</v>
      </c>
      <c r="F33" s="39">
        <f t="shared" ref="F33:F38" si="1">D33/$D$38</f>
        <v>0</v>
      </c>
      <c r="G33" s="91">
        <f>(F33-F32)/(C33-C32)</f>
        <v>0</v>
      </c>
      <c r="H33" s="38">
        <f>(D33-D32)/(C33-C32)</f>
        <v>0</v>
      </c>
      <c r="I33" s="92">
        <f>F33</f>
        <v>0</v>
      </c>
      <c r="J33" s="95">
        <v>0</v>
      </c>
      <c r="K33" s="36"/>
    </row>
    <row r="34" spans="1:11" ht="18.600000000000001" thickTop="1" x14ac:dyDescent="0.85">
      <c r="A34" s="107"/>
      <c r="B34" s="108" t="s">
        <v>18</v>
      </c>
      <c r="C34" s="37">
        <f>C25</f>
        <v>72</v>
      </c>
      <c r="D34" s="38">
        <f>4.5*C11*('Akton Atlanta Econ Change Over '!K36-'Perfect Load PDX'!C14)</f>
        <v>2091021.792563664</v>
      </c>
      <c r="E34" s="37">
        <f t="shared" si="0"/>
        <v>174.25181604697201</v>
      </c>
      <c r="F34" s="39">
        <f t="shared" si="1"/>
        <v>0.33664709173781193</v>
      </c>
      <c r="G34" s="91">
        <f>(F34-F33)/(C34-C33)</f>
        <v>1.6030813892276757E-2</v>
      </c>
      <c r="H34" s="38">
        <f>(D34-D33)/(C34-C33)</f>
        <v>99572.466312555436</v>
      </c>
      <c r="I34" s="92"/>
      <c r="J34" s="96">
        <v>0.34</v>
      </c>
      <c r="K34" s="36" t="s">
        <v>235</v>
      </c>
    </row>
    <row r="35" spans="1:11" ht="18.600000000000001" thickBot="1" x14ac:dyDescent="0.9">
      <c r="A35" s="107"/>
      <c r="B35" s="108" t="s">
        <v>138</v>
      </c>
      <c r="C35" s="37">
        <f>C18</f>
        <v>91.199996948242202</v>
      </c>
      <c r="D35" s="38">
        <f>C26</f>
        <v>2614483.3109861873</v>
      </c>
      <c r="E35" s="37">
        <f t="shared" si="0"/>
        <v>217.87360924884894</v>
      </c>
      <c r="F35" s="39">
        <f t="shared" si="1"/>
        <v>0.42092253948316882</v>
      </c>
      <c r="G35" s="91">
        <f>(F35-F34)/(C35-C34)</f>
        <v>4.3893469344052412E-3</v>
      </c>
      <c r="H35" s="38">
        <f>(D35-D34)/(C35-C34)</f>
        <v>27263.625084609568</v>
      </c>
      <c r="I35" s="92"/>
      <c r="J35" s="93">
        <f>F35</f>
        <v>0.42092253948316882</v>
      </c>
      <c r="K35" s="36" t="s">
        <v>109</v>
      </c>
    </row>
    <row r="36" spans="1:11" ht="18.600000000000001" thickTop="1" x14ac:dyDescent="0.85">
      <c r="A36" s="107"/>
      <c r="B36" s="108" t="str">
        <f>B33</f>
        <v>Design Cooling Coil LAT</v>
      </c>
      <c r="C36" s="37">
        <f>C33</f>
        <v>51</v>
      </c>
      <c r="D36" s="38">
        <f>D33</f>
        <v>0</v>
      </c>
      <c r="E36" s="37">
        <f t="shared" si="0"/>
        <v>0</v>
      </c>
      <c r="F36" s="39">
        <f t="shared" si="1"/>
        <v>0</v>
      </c>
      <c r="G36" s="106"/>
      <c r="H36" s="38"/>
      <c r="I36" s="92"/>
      <c r="J36" s="97">
        <f>F36</f>
        <v>0</v>
      </c>
      <c r="K36" s="36"/>
    </row>
    <row r="37" spans="1:11" ht="18.600000000000001" thickBot="1" x14ac:dyDescent="0.9">
      <c r="A37" s="107"/>
      <c r="B37" s="108" t="s">
        <v>110</v>
      </c>
      <c r="C37" s="37">
        <f>C35</f>
        <v>91.199996948242202</v>
      </c>
      <c r="D37" s="38">
        <f>C27</f>
        <v>4043501.435854909</v>
      </c>
      <c r="E37" s="37">
        <f t="shared" si="0"/>
        <v>336.95845298790908</v>
      </c>
      <c r="F37" s="39">
        <f t="shared" si="1"/>
        <v>0.65098938885247282</v>
      </c>
      <c r="G37" s="91">
        <f>(F37-F36)/(C37-C36)</f>
        <v>1.6193767121192238E-2</v>
      </c>
      <c r="H37" s="38">
        <f>(D37-D36)/(C37-C36)</f>
        <v>100584.62046803007</v>
      </c>
      <c r="I37" s="92"/>
      <c r="J37" s="98">
        <f>F37</f>
        <v>0.65098938885247282</v>
      </c>
      <c r="K37" s="36" t="s">
        <v>108</v>
      </c>
    </row>
    <row r="38" spans="1:11" ht="18.600000000000001" thickTop="1" x14ac:dyDescent="0.85">
      <c r="A38" s="107"/>
      <c r="B38" s="114" t="s">
        <v>238</v>
      </c>
      <c r="C38" s="115">
        <f>'Perfect Load'!C37</f>
        <v>93.8</v>
      </c>
      <c r="D38" s="116">
        <f>'Perfect Load'!D37</f>
        <v>6211316.9662912078</v>
      </c>
      <c r="E38" s="115">
        <f>'Perfect Load'!E37</f>
        <v>517.60974719093394</v>
      </c>
      <c r="F38" s="117">
        <f t="shared" si="1"/>
        <v>1</v>
      </c>
      <c r="G38" s="118">
        <f>'Perfect Load'!G37</f>
        <v>2.3364485981308414E-2</v>
      </c>
      <c r="H38" s="116">
        <f>'Perfect Load'!H37</f>
        <v>145124.22818437402</v>
      </c>
      <c r="I38" s="119"/>
      <c r="J38" s="113"/>
      <c r="K38" s="120" t="s">
        <v>239</v>
      </c>
    </row>
    <row r="39" spans="1:11" x14ac:dyDescent="0.85">
      <c r="A39" s="107"/>
      <c r="B39" s="121"/>
      <c r="C39" s="121"/>
      <c r="D39" s="120"/>
      <c r="E39" s="120"/>
      <c r="F39" s="120"/>
      <c r="G39" s="122"/>
      <c r="H39" s="120"/>
      <c r="I39" s="122"/>
      <c r="J39" s="122"/>
      <c r="K39" s="122"/>
    </row>
    <row r="40" spans="1:11" x14ac:dyDescent="0.85">
      <c r="A40" s="107"/>
      <c r="B40" s="11"/>
      <c r="C40" s="107"/>
      <c r="D40" s="36"/>
      <c r="E40" s="36"/>
      <c r="F40" s="36"/>
      <c r="G40" s="36"/>
      <c r="H40" s="36"/>
    </row>
    <row r="41" spans="1:11" x14ac:dyDescent="0.85">
      <c r="A41" s="9"/>
    </row>
    <row r="42" spans="1:11" x14ac:dyDescent="0.85">
      <c r="A42" s="9"/>
    </row>
    <row r="43" spans="1:11" x14ac:dyDescent="0.85">
      <c r="A43" s="9"/>
    </row>
    <row r="44" spans="1:11" x14ac:dyDescent="0.85">
      <c r="A44" s="9"/>
    </row>
    <row r="45" spans="1:11" x14ac:dyDescent="0.85">
      <c r="A45" s="9"/>
    </row>
    <row r="46" spans="1:11" x14ac:dyDescent="0.85">
      <c r="A46" s="9"/>
    </row>
    <row r="47" spans="1:11" x14ac:dyDescent="0.85">
      <c r="A47" s="9"/>
    </row>
    <row r="48" spans="1:11" x14ac:dyDescent="0.85">
      <c r="A48" s="9"/>
    </row>
    <row r="49" spans="1:4" x14ac:dyDescent="0.85">
      <c r="A49" s="9"/>
    </row>
    <row r="50" spans="1:4" x14ac:dyDescent="0.85">
      <c r="A50" s="9"/>
    </row>
    <row r="51" spans="1:4" x14ac:dyDescent="0.85">
      <c r="A51" s="9"/>
    </row>
    <row r="52" spans="1:4" x14ac:dyDescent="0.85">
      <c r="A52" s="12"/>
    </row>
    <row r="53" spans="1:4" x14ac:dyDescent="0.85">
      <c r="A53" s="9"/>
    </row>
    <row r="54" spans="1:4" x14ac:dyDescent="0.85">
      <c r="A54" s="13"/>
    </row>
    <row r="57" spans="1:4" x14ac:dyDescent="0.85">
      <c r="A57" s="9"/>
      <c r="B57" s="14"/>
      <c r="C57" s="14"/>
      <c r="D57" s="15"/>
    </row>
    <row r="58" spans="1:4" x14ac:dyDescent="0.85">
      <c r="A58" s="9"/>
      <c r="B58" s="14"/>
      <c r="C58" s="14"/>
      <c r="D58" s="15"/>
    </row>
    <row r="59" spans="1:4" x14ac:dyDescent="0.85">
      <c r="A59" s="9"/>
      <c r="B59" s="14"/>
      <c r="C59" s="14"/>
      <c r="D59" s="15"/>
    </row>
    <row r="60" spans="1:4" x14ac:dyDescent="0.85">
      <c r="A60" s="9"/>
      <c r="B60" s="16"/>
      <c r="C60" s="16"/>
      <c r="D60" s="15"/>
    </row>
    <row r="61" spans="1:4" x14ac:dyDescent="0.85">
      <c r="A61" s="9"/>
      <c r="B61" s="14"/>
      <c r="C61" s="14"/>
      <c r="D61" s="15"/>
    </row>
    <row r="62" spans="1:4" x14ac:dyDescent="0.85">
      <c r="A62" s="9"/>
      <c r="D62" s="15"/>
    </row>
    <row r="63" spans="1:4" x14ac:dyDescent="0.85">
      <c r="A63" s="9"/>
      <c r="D63" s="15"/>
    </row>
  </sheetData>
  <mergeCells count="8">
    <mergeCell ref="J30:J31"/>
    <mergeCell ref="K30:K31"/>
    <mergeCell ref="B30:B31"/>
    <mergeCell ref="C30:C31"/>
    <mergeCell ref="D30:F30"/>
    <mergeCell ref="G30:G31"/>
    <mergeCell ref="H30:H31"/>
    <mergeCell ref="I30:I31"/>
  </mergeCells>
  <pageMargins left="0.75" right="0.75" top="1" bottom="1" header="0.5" footer="0.5"/>
  <pageSetup scale="61" orientation="landscape" r:id="rId1"/>
  <headerFooter alignWithMargins="0">
    <oddFooter>&amp;LPage &amp;P of &amp;N of Sheet &amp;A of File &amp;F
Printed on &amp;D at &amp;T
DAS</oddFooter>
  </headerFooter>
  <drawing r:id="rId2"/>
  <legacyDrawing r:id="rId3"/>
  <oleObjects>
    <mc:AlternateContent xmlns:mc="http://schemas.openxmlformats.org/markup-compatibility/2006">
      <mc:Choice Requires="x14">
        <oleObject progId="Equation.DSMT4" shapeId="86017" r:id="rId4">
          <objectPr defaultSize="0" autoPict="0" r:id="rId5">
            <anchor moveWithCells="1">
              <from>
                <xdr:col>5</xdr:col>
                <xdr:colOff>944880</xdr:colOff>
                <xdr:row>17</xdr:row>
                <xdr:rowOff>95250</xdr:rowOff>
              </from>
              <to>
                <xdr:col>10</xdr:col>
                <xdr:colOff>3928110</xdr:colOff>
                <xdr:row>24</xdr:row>
                <xdr:rowOff>91440</xdr:rowOff>
              </to>
            </anchor>
          </objectPr>
        </oleObject>
      </mc:Choice>
      <mc:Fallback>
        <oleObject progId="Equation.DSMT4" shapeId="8601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8583-DC28-4D46-9126-8B77139C05EF}">
  <sheetPr transitionEvaluation="1">
    <tabColor rgb="FF00B0F0"/>
  </sheetPr>
  <dimension ref="A1:O65"/>
  <sheetViews>
    <sheetView defaultGridColor="0" colorId="22" workbookViewId="0">
      <selection activeCell="H30" sqref="H30"/>
    </sheetView>
  </sheetViews>
  <sheetFormatPr defaultColWidth="12.4140625" defaultRowHeight="18.3" x14ac:dyDescent="0.85"/>
  <cols>
    <col min="1" max="1" width="17.75" style="1" customWidth="1"/>
    <col min="2" max="2" width="16.1640625" style="2" customWidth="1"/>
    <col min="3" max="3" width="20.33203125" style="1" customWidth="1"/>
    <col min="4" max="4" width="10.95703125" style="1" customWidth="1"/>
    <col min="5" max="5" width="12.4140625" style="1"/>
    <col min="6" max="7" width="13.20703125" style="1" customWidth="1"/>
    <col min="8" max="8" width="16.5" style="1" customWidth="1"/>
    <col min="9" max="9" width="12.4140625" style="1"/>
    <col min="10" max="10" width="13.20703125" style="1" customWidth="1"/>
    <col min="11" max="11" width="15.5" style="1" customWidth="1"/>
    <col min="12" max="13" width="12.4140625" style="1"/>
    <col min="14" max="15" width="16.625" style="1" customWidth="1"/>
    <col min="16" max="17" width="17.75" style="1" customWidth="1"/>
    <col min="18" max="18" width="12.4140625" style="1"/>
    <col min="19" max="19" width="13.20703125" style="1" customWidth="1"/>
    <col min="20" max="20" width="16.625" style="1" customWidth="1"/>
    <col min="21" max="16384" width="12.4140625" style="1"/>
  </cols>
  <sheetData>
    <row r="1" spans="1:15" ht="138.75" customHeight="1" x14ac:dyDescent="0.85">
      <c r="A1" s="150"/>
      <c r="B1" s="150"/>
      <c r="C1" s="150"/>
      <c r="D1" s="150"/>
      <c r="E1" s="150"/>
      <c r="F1" s="150"/>
      <c r="G1" s="150"/>
      <c r="H1" s="150"/>
      <c r="I1" s="150"/>
      <c r="J1" s="150"/>
      <c r="K1" s="150"/>
      <c r="L1" s="150"/>
      <c r="M1" s="150"/>
      <c r="N1" s="150"/>
      <c r="O1" s="150"/>
    </row>
    <row r="2" spans="1:15" ht="19.5" customHeight="1" x14ac:dyDescent="0.85">
      <c r="A2" s="48" t="s">
        <v>6</v>
      </c>
      <c r="B2" s="49"/>
      <c r="C2" s="50"/>
    </row>
    <row r="3" spans="1:15" ht="19.5" customHeight="1" x14ac:dyDescent="0.85">
      <c r="A3" s="48" t="s">
        <v>7</v>
      </c>
      <c r="B3" s="49"/>
      <c r="C3" s="50"/>
    </row>
    <row r="4" spans="1:15" x14ac:dyDescent="0.85">
      <c r="A4" s="51" t="s">
        <v>0</v>
      </c>
      <c r="B4" s="21"/>
      <c r="C4" s="50"/>
      <c r="D4" s="50"/>
    </row>
    <row r="5" spans="1:15" s="56" customFormat="1" x14ac:dyDescent="0.85">
      <c r="A5" s="52" t="s">
        <v>5</v>
      </c>
      <c r="B5" s="151">
        <v>41023.570168287035</v>
      </c>
      <c r="C5" s="151"/>
      <c r="D5" s="151"/>
      <c r="E5" s="53"/>
      <c r="F5" s="53"/>
      <c r="G5" s="54"/>
      <c r="H5" s="53"/>
      <c r="I5" s="53"/>
      <c r="J5" s="53"/>
      <c r="K5" s="53"/>
      <c r="L5" s="55"/>
      <c r="M5" s="53"/>
      <c r="N5" s="53"/>
    </row>
    <row r="6" spans="1:15" s="56" customFormat="1" x14ac:dyDescent="0.85">
      <c r="A6" s="52" t="s">
        <v>1</v>
      </c>
      <c r="B6" s="57" t="s">
        <v>39</v>
      </c>
      <c r="C6" s="58"/>
      <c r="D6" s="58"/>
      <c r="E6" s="53"/>
      <c r="F6" s="53"/>
      <c r="G6" s="54"/>
      <c r="H6" s="53"/>
      <c r="I6" s="53"/>
      <c r="J6" s="53"/>
      <c r="K6" s="53"/>
      <c r="L6" s="55"/>
      <c r="M6" s="53"/>
      <c r="N6" s="53"/>
    </row>
    <row r="7" spans="1:15" s="56" customFormat="1" x14ac:dyDescent="0.85">
      <c r="A7" s="52" t="s">
        <v>2</v>
      </c>
      <c r="B7" s="57" t="s">
        <v>39</v>
      </c>
      <c r="C7" s="58"/>
      <c r="D7" s="58"/>
      <c r="E7" s="53"/>
      <c r="F7" s="53"/>
      <c r="G7" s="54"/>
      <c r="H7" s="53"/>
      <c r="I7" s="53"/>
      <c r="J7" s="53"/>
      <c r="K7" s="53"/>
      <c r="L7" s="55"/>
      <c r="M7" s="53"/>
      <c r="N7" s="53"/>
    </row>
    <row r="8" spans="1:15" s="56" customFormat="1" x14ac:dyDescent="0.85">
      <c r="A8" s="52" t="s">
        <v>3</v>
      </c>
      <c r="B8" s="57" t="s">
        <v>111</v>
      </c>
      <c r="C8" s="58"/>
      <c r="D8" s="58"/>
      <c r="E8" s="53"/>
      <c r="F8" s="53"/>
      <c r="G8" s="54"/>
      <c r="H8" s="53"/>
      <c r="I8" s="53"/>
      <c r="J8" s="53"/>
      <c r="K8" s="53"/>
      <c r="L8" s="55"/>
      <c r="M8" s="53"/>
      <c r="N8" s="53"/>
    </row>
    <row r="9" spans="1:15" s="56" customFormat="1" x14ac:dyDescent="0.85">
      <c r="A9" s="59" t="s">
        <v>4</v>
      </c>
      <c r="B9" s="58"/>
      <c r="C9" s="58"/>
      <c r="D9" s="58"/>
      <c r="E9" s="53"/>
      <c r="F9" s="53"/>
      <c r="G9" s="53"/>
      <c r="H9" s="53"/>
      <c r="I9" s="53"/>
      <c r="J9" s="53"/>
      <c r="K9" s="53"/>
      <c r="L9" s="55"/>
      <c r="M9" s="53"/>
      <c r="N9" s="53"/>
    </row>
    <row r="10" spans="1:15" s="56" customFormat="1" x14ac:dyDescent="0.85">
      <c r="A10" s="60">
        <v>1</v>
      </c>
      <c r="B10" s="152" t="s">
        <v>112</v>
      </c>
      <c r="C10" s="152"/>
      <c r="D10" s="152"/>
      <c r="E10" s="152"/>
      <c r="F10" s="152"/>
      <c r="G10" s="152"/>
      <c r="H10" s="152"/>
      <c r="I10" s="152"/>
      <c r="J10" s="152"/>
      <c r="K10" s="152"/>
      <c r="L10" s="55"/>
      <c r="M10" s="53"/>
      <c r="N10" s="53"/>
    </row>
    <row r="11" spans="1:15" s="56" customFormat="1" x14ac:dyDescent="0.85">
      <c r="A11" s="60"/>
      <c r="B11" s="153" t="s">
        <v>113</v>
      </c>
      <c r="C11" s="153"/>
      <c r="D11" s="153"/>
      <c r="E11" s="153"/>
      <c r="F11" s="153"/>
      <c r="G11" s="153"/>
      <c r="H11" s="153"/>
      <c r="I11" s="153"/>
      <c r="J11" s="153"/>
      <c r="K11" s="153"/>
      <c r="L11" s="55"/>
      <c r="M11" s="53"/>
      <c r="N11" s="53"/>
    </row>
    <row r="12" spans="1:15" s="56" customFormat="1" x14ac:dyDescent="0.85">
      <c r="A12" s="60"/>
      <c r="B12" s="57" t="s">
        <v>114</v>
      </c>
      <c r="C12" s="58"/>
      <c r="D12" s="58"/>
      <c r="E12" s="53"/>
      <c r="F12" s="53"/>
      <c r="G12" s="54"/>
      <c r="H12" s="53"/>
      <c r="I12" s="53"/>
      <c r="J12" s="53"/>
      <c r="K12" s="53"/>
      <c r="L12" s="55"/>
      <c r="M12" s="53"/>
      <c r="N12" s="53"/>
    </row>
    <row r="13" spans="1:15" s="56" customFormat="1" x14ac:dyDescent="0.85">
      <c r="A13" s="60">
        <v>2</v>
      </c>
      <c r="B13" s="149" t="s">
        <v>115</v>
      </c>
      <c r="C13" s="149"/>
      <c r="D13" s="149"/>
      <c r="E13" s="149"/>
      <c r="F13" s="149"/>
      <c r="G13" s="149"/>
      <c r="H13" s="149"/>
      <c r="I13" s="53"/>
      <c r="J13" s="53"/>
      <c r="K13" s="53"/>
      <c r="L13" s="55"/>
      <c r="M13" s="53"/>
      <c r="N13" s="53"/>
    </row>
    <row r="14" spans="1:15" s="56" customFormat="1" x14ac:dyDescent="0.85">
      <c r="A14" s="60"/>
      <c r="B14" s="149" t="s">
        <v>116</v>
      </c>
      <c r="C14" s="149"/>
      <c r="D14" s="149"/>
      <c r="E14" s="149"/>
      <c r="F14" s="149"/>
      <c r="G14" s="149"/>
      <c r="H14" s="149"/>
      <c r="I14" s="53"/>
      <c r="J14" s="53"/>
      <c r="K14" s="53"/>
      <c r="L14" s="55"/>
      <c r="M14" s="53"/>
      <c r="N14" s="53"/>
    </row>
    <row r="15" spans="1:15" s="56" customFormat="1" x14ac:dyDescent="0.8">
      <c r="A15" s="60"/>
      <c r="B15" s="57" t="s">
        <v>117</v>
      </c>
      <c r="C15" s="57"/>
      <c r="D15" s="57"/>
      <c r="E15" s="57"/>
      <c r="F15" s="57"/>
      <c r="G15" s="57"/>
      <c r="H15" s="61" t="s">
        <v>118</v>
      </c>
      <c r="I15" s="53"/>
      <c r="J15" s="53"/>
      <c r="K15" s="53"/>
      <c r="L15" s="55"/>
      <c r="M15" s="53"/>
      <c r="N15" s="53"/>
    </row>
    <row r="16" spans="1:15" s="56" customFormat="1" x14ac:dyDescent="0.85">
      <c r="A16" s="60">
        <v>3</v>
      </c>
      <c r="B16" s="56" t="s">
        <v>119</v>
      </c>
      <c r="C16" s="58"/>
      <c r="D16" s="58"/>
      <c r="E16" s="53"/>
      <c r="F16" s="53"/>
      <c r="G16" s="54"/>
      <c r="H16" s="53"/>
      <c r="I16" s="53"/>
      <c r="J16" s="53"/>
      <c r="K16" s="53"/>
      <c r="L16" s="55"/>
      <c r="M16" s="53"/>
      <c r="N16" s="53"/>
    </row>
    <row r="17" spans="1:14" s="56" customFormat="1" x14ac:dyDescent="0.85">
      <c r="A17" s="60">
        <v>4</v>
      </c>
      <c r="B17" s="57" t="s">
        <v>120</v>
      </c>
      <c r="C17" s="58"/>
      <c r="D17" s="58"/>
      <c r="E17" s="53"/>
      <c r="F17" s="53"/>
      <c r="G17" s="54"/>
      <c r="H17" s="53"/>
      <c r="I17" s="53"/>
      <c r="J17" s="53"/>
      <c r="K17" s="53"/>
      <c r="L17" s="55"/>
      <c r="M17" s="53"/>
      <c r="N17" s="53"/>
    </row>
    <row r="18" spans="1:14" s="56" customFormat="1" x14ac:dyDescent="0.85">
      <c r="A18" s="60"/>
      <c r="B18" s="57"/>
      <c r="C18" s="58"/>
      <c r="D18" s="58"/>
      <c r="E18" s="53"/>
      <c r="F18" s="53"/>
      <c r="G18" s="54"/>
      <c r="H18" s="53"/>
      <c r="I18" s="53"/>
      <c r="J18" s="53"/>
      <c r="K18" s="53"/>
      <c r="L18" s="55"/>
      <c r="M18" s="53"/>
      <c r="N18" s="53"/>
    </row>
    <row r="19" spans="1:14" s="56" customFormat="1" x14ac:dyDescent="0.85">
      <c r="A19" s="60"/>
      <c r="B19" s="148" t="s">
        <v>121</v>
      </c>
      <c r="C19" s="148"/>
      <c r="D19" s="148"/>
      <c r="E19" s="148"/>
      <c r="F19" s="148"/>
      <c r="G19" s="148"/>
      <c r="H19" s="148"/>
      <c r="I19" s="148"/>
      <c r="J19" s="148"/>
      <c r="K19" s="148"/>
      <c r="L19" s="55"/>
      <c r="M19" s="53"/>
      <c r="N19" s="53"/>
    </row>
    <row r="20" spans="1:14" s="56" customFormat="1" x14ac:dyDescent="0.85">
      <c r="A20" s="60"/>
      <c r="B20" s="57"/>
      <c r="C20" s="58"/>
      <c r="D20" s="58"/>
      <c r="E20" s="53"/>
      <c r="F20" s="53"/>
      <c r="G20" s="54"/>
      <c r="H20" s="53"/>
      <c r="I20" s="53"/>
      <c r="J20" s="53"/>
      <c r="K20" s="53"/>
      <c r="L20" s="55"/>
      <c r="M20" s="53"/>
      <c r="N20" s="53"/>
    </row>
    <row r="21" spans="1:14" s="56" customFormat="1" x14ac:dyDescent="0.85">
      <c r="A21" s="60"/>
      <c r="B21" s="57"/>
      <c r="C21" s="58"/>
      <c r="D21" s="58"/>
      <c r="E21" s="53"/>
      <c r="F21" s="53"/>
      <c r="G21" s="54"/>
      <c r="H21" s="53"/>
      <c r="I21" s="53"/>
      <c r="J21" s="53"/>
      <c r="K21" s="53"/>
      <c r="L21" s="55"/>
      <c r="M21" s="53"/>
      <c r="N21" s="53"/>
    </row>
    <row r="22" spans="1:14" s="56" customFormat="1" x14ac:dyDescent="0.85">
      <c r="A22" s="60"/>
      <c r="B22" s="57"/>
      <c r="C22" s="58"/>
      <c r="D22" s="58"/>
      <c r="E22" s="53"/>
      <c r="F22" s="53"/>
      <c r="G22" s="54"/>
      <c r="H22" s="53"/>
      <c r="I22" s="53"/>
      <c r="J22" s="53"/>
      <c r="K22" s="53"/>
      <c r="L22" s="55"/>
      <c r="M22" s="53"/>
      <c r="N22" s="53"/>
    </row>
    <row r="23" spans="1:14" s="56" customFormat="1" x14ac:dyDescent="0.85">
      <c r="A23" s="60"/>
      <c r="B23" s="57"/>
      <c r="C23" s="58"/>
      <c r="D23" s="58"/>
      <c r="E23" s="53"/>
      <c r="F23" s="53"/>
      <c r="G23" s="54"/>
      <c r="H23" s="53"/>
      <c r="I23" s="53"/>
      <c r="J23" s="53"/>
      <c r="K23" s="53"/>
      <c r="L23" s="55"/>
      <c r="M23" s="53"/>
      <c r="N23" s="53"/>
    </row>
    <row r="24" spans="1:14" s="56" customFormat="1" x14ac:dyDescent="0.85">
      <c r="A24" s="60"/>
      <c r="B24" s="57"/>
      <c r="C24" s="58"/>
      <c r="D24" s="58"/>
      <c r="E24" s="53"/>
      <c r="F24" s="53"/>
      <c r="G24" s="54"/>
      <c r="H24" s="53"/>
      <c r="I24" s="53"/>
      <c r="J24" s="53"/>
      <c r="K24" s="53"/>
      <c r="L24" s="55"/>
      <c r="M24" s="53"/>
      <c r="N24" s="53"/>
    </row>
    <row r="25" spans="1:14" s="56" customFormat="1" x14ac:dyDescent="0.85">
      <c r="A25" s="60"/>
      <c r="B25" s="57"/>
      <c r="C25" s="58"/>
      <c r="D25" s="58"/>
      <c r="E25" s="53"/>
      <c r="F25" s="53"/>
      <c r="G25" s="54"/>
      <c r="H25" s="53"/>
      <c r="I25" s="53"/>
      <c r="J25" s="53"/>
      <c r="K25" s="53"/>
      <c r="L25" s="55"/>
      <c r="M25" s="53"/>
      <c r="N25" s="53"/>
    </row>
    <row r="26" spans="1:14" s="56" customFormat="1" x14ac:dyDescent="0.85">
      <c r="A26" s="60"/>
      <c r="B26" s="57"/>
      <c r="C26" s="58"/>
      <c r="D26" s="58"/>
      <c r="E26" s="53"/>
      <c r="F26" s="53"/>
      <c r="G26" s="54"/>
      <c r="H26" s="53"/>
      <c r="I26" s="53"/>
      <c r="J26" s="53"/>
      <c r="K26" s="53"/>
      <c r="L26" s="55"/>
      <c r="M26" s="53"/>
      <c r="N26" s="53"/>
    </row>
    <row r="27" spans="1:14" s="56" customFormat="1" x14ac:dyDescent="0.85">
      <c r="A27" s="60"/>
      <c r="B27" s="57"/>
      <c r="C27" s="58"/>
      <c r="D27" s="58"/>
      <c r="E27" s="53"/>
      <c r="F27" s="53"/>
      <c r="G27" s="54"/>
      <c r="H27" s="53"/>
      <c r="I27" s="53"/>
      <c r="J27" s="53"/>
      <c r="K27" s="53"/>
      <c r="L27" s="55"/>
      <c r="M27" s="53"/>
      <c r="N27" s="53"/>
    </row>
    <row r="28" spans="1:14" s="56" customFormat="1" x14ac:dyDescent="0.85">
      <c r="A28" s="60"/>
      <c r="B28" s="148" t="s">
        <v>122</v>
      </c>
      <c r="C28" s="148"/>
      <c r="D28" s="148"/>
      <c r="E28" s="148"/>
      <c r="F28" s="148"/>
      <c r="G28" s="148"/>
      <c r="H28" s="148"/>
      <c r="I28" s="148"/>
      <c r="J28" s="148"/>
      <c r="K28" s="148"/>
      <c r="L28" s="55"/>
      <c r="M28" s="53"/>
      <c r="N28" s="53"/>
    </row>
    <row r="29" spans="1:14" s="56" customFormat="1" x14ac:dyDescent="0.85">
      <c r="A29" s="60"/>
      <c r="B29" s="57"/>
      <c r="C29" s="58"/>
      <c r="D29" s="58"/>
      <c r="E29" s="53"/>
      <c r="F29" s="53"/>
      <c r="G29" s="54"/>
      <c r="H29" s="53"/>
      <c r="I29" s="53"/>
      <c r="J29" s="53"/>
      <c r="K29" s="53"/>
      <c r="L29" s="55"/>
      <c r="M29" s="53"/>
      <c r="N29" s="53"/>
    </row>
    <row r="30" spans="1:14" s="56" customFormat="1" x14ac:dyDescent="0.85">
      <c r="A30" s="60"/>
      <c r="B30" s="57"/>
      <c r="C30" s="58"/>
      <c r="D30" s="58"/>
      <c r="E30" s="53"/>
      <c r="F30" s="53"/>
      <c r="G30" s="54"/>
      <c r="H30" s="53"/>
      <c r="I30" s="53"/>
      <c r="J30" s="53"/>
      <c r="K30" s="53"/>
      <c r="L30" s="55"/>
      <c r="M30" s="53"/>
      <c r="N30" s="53"/>
    </row>
    <row r="31" spans="1:14" s="56" customFormat="1" x14ac:dyDescent="0.85">
      <c r="A31" s="60"/>
      <c r="B31" s="57"/>
      <c r="C31" s="58"/>
      <c r="D31" s="58"/>
      <c r="E31" s="53"/>
      <c r="F31" s="53"/>
      <c r="G31" s="54"/>
      <c r="H31" s="53"/>
      <c r="I31" s="53"/>
      <c r="J31" s="53"/>
      <c r="K31" s="53"/>
      <c r="L31" s="55"/>
      <c r="M31" s="53"/>
      <c r="N31" s="53"/>
    </row>
    <row r="32" spans="1:14" x14ac:dyDescent="0.85">
      <c r="B32" s="148" t="s">
        <v>123</v>
      </c>
      <c r="C32" s="148"/>
      <c r="D32" s="148"/>
      <c r="E32" s="148"/>
      <c r="F32" s="148"/>
      <c r="G32" s="148"/>
      <c r="H32" s="148"/>
      <c r="I32" s="148"/>
      <c r="J32" s="148"/>
      <c r="K32" s="148"/>
    </row>
    <row r="33" spans="2:11" x14ac:dyDescent="0.85">
      <c r="C33" s="9" t="s">
        <v>124</v>
      </c>
      <c r="D33" s="62">
        <v>51</v>
      </c>
      <c r="E33" s="1" t="s">
        <v>125</v>
      </c>
    </row>
    <row r="34" spans="2:11" x14ac:dyDescent="0.85">
      <c r="C34" s="9" t="s">
        <v>126</v>
      </c>
      <c r="D34" s="63">
        <v>75</v>
      </c>
      <c r="E34" s="1" t="s">
        <v>125</v>
      </c>
    </row>
    <row r="35" spans="2:11" x14ac:dyDescent="0.85">
      <c r="C35" s="9" t="s">
        <v>127</v>
      </c>
      <c r="D35" s="64">
        <v>12</v>
      </c>
      <c r="E35" s="1" t="s">
        <v>125</v>
      </c>
    </row>
    <row r="36" spans="2:11" x14ac:dyDescent="0.85">
      <c r="C36" s="9" t="s">
        <v>128</v>
      </c>
      <c r="D36" s="65">
        <v>20000</v>
      </c>
      <c r="E36" s="1" t="s">
        <v>21</v>
      </c>
    </row>
    <row r="37" spans="2:11" x14ac:dyDescent="0.85">
      <c r="C37" s="9" t="s">
        <v>129</v>
      </c>
      <c r="D37" s="66">
        <f>D38*D36</f>
        <v>7619.0476190476184</v>
      </c>
      <c r="E37" s="1" t="s">
        <v>21</v>
      </c>
    </row>
    <row r="38" spans="2:11" x14ac:dyDescent="0.85">
      <c r="C38" s="9" t="s">
        <v>130</v>
      </c>
      <c r="D38" s="67">
        <f>(D33-D34)/(D35-D34)</f>
        <v>0.38095238095238093</v>
      </c>
    </row>
    <row r="39" spans="2:11" x14ac:dyDescent="0.85">
      <c r="C39" s="9" t="s">
        <v>131</v>
      </c>
      <c r="D39" s="66">
        <f>D36-D37</f>
        <v>12380.952380952382</v>
      </c>
      <c r="E39" s="1" t="s">
        <v>21</v>
      </c>
    </row>
    <row r="40" spans="2:11" x14ac:dyDescent="0.85">
      <c r="B40" s="148" t="s">
        <v>132</v>
      </c>
      <c r="C40" s="148"/>
      <c r="D40" s="148"/>
      <c r="E40" s="148"/>
      <c r="F40" s="148"/>
      <c r="G40" s="148"/>
      <c r="H40" s="148"/>
      <c r="I40" s="148"/>
      <c r="J40" s="148"/>
      <c r="K40" s="148"/>
    </row>
    <row r="41" spans="2:11" x14ac:dyDescent="0.85">
      <c r="B41" s="148" t="s">
        <v>133</v>
      </c>
      <c r="C41" s="148"/>
      <c r="D41" s="148"/>
      <c r="E41" s="148"/>
      <c r="F41" s="148"/>
      <c r="G41" s="148"/>
      <c r="H41" s="148"/>
      <c r="I41" s="148"/>
      <c r="J41" s="148"/>
      <c r="K41" s="148"/>
    </row>
    <row r="42" spans="2:11" x14ac:dyDescent="0.85">
      <c r="C42" s="9" t="s">
        <v>124</v>
      </c>
      <c r="D42" s="68">
        <v>32</v>
      </c>
      <c r="E42" s="1" t="s">
        <v>125</v>
      </c>
    </row>
    <row r="43" spans="2:11" x14ac:dyDescent="0.85">
      <c r="C43" s="9" t="s">
        <v>126</v>
      </c>
      <c r="D43" s="63">
        <v>73</v>
      </c>
      <c r="E43" s="1" t="s">
        <v>125</v>
      </c>
    </row>
    <row r="44" spans="2:11" x14ac:dyDescent="0.85">
      <c r="C44" s="9" t="s">
        <v>128</v>
      </c>
      <c r="D44" s="65">
        <v>20000</v>
      </c>
      <c r="E44" s="1" t="s">
        <v>21</v>
      </c>
    </row>
    <row r="45" spans="2:11" x14ac:dyDescent="0.85">
      <c r="C45" s="9" t="s">
        <v>129</v>
      </c>
      <c r="D45" s="65">
        <f>0.75*D44</f>
        <v>15000</v>
      </c>
      <c r="E45" s="1" t="s">
        <v>21</v>
      </c>
    </row>
    <row r="46" spans="2:11" x14ac:dyDescent="0.85">
      <c r="C46" s="9" t="s">
        <v>130</v>
      </c>
      <c r="D46" s="67">
        <f>D45/D44</f>
        <v>0.75</v>
      </c>
    </row>
    <row r="47" spans="2:11" x14ac:dyDescent="0.85">
      <c r="C47" s="9" t="s">
        <v>131</v>
      </c>
      <c r="D47" s="66">
        <f>D44-D45</f>
        <v>5000</v>
      </c>
      <c r="E47" s="1" t="s">
        <v>21</v>
      </c>
    </row>
    <row r="48" spans="2:11" x14ac:dyDescent="0.85">
      <c r="C48" s="9" t="s">
        <v>127</v>
      </c>
      <c r="D48" s="69">
        <f>((D42-(D43*(1-D46)))/D46)</f>
        <v>18.333333333333332</v>
      </c>
      <c r="E48" s="1" t="s">
        <v>125</v>
      </c>
    </row>
    <row r="49" spans="2:11" x14ac:dyDescent="0.85">
      <c r="B49" s="148" t="s">
        <v>134</v>
      </c>
      <c r="C49" s="148"/>
      <c r="D49" s="148"/>
      <c r="E49" s="148"/>
      <c r="F49" s="148"/>
      <c r="G49" s="148"/>
      <c r="H49" s="148"/>
      <c r="I49" s="148"/>
      <c r="J49" s="148"/>
      <c r="K49" s="148"/>
    </row>
    <row r="50" spans="2:11" x14ac:dyDescent="0.85">
      <c r="B50" s="148" t="s">
        <v>135</v>
      </c>
      <c r="C50" s="148"/>
      <c r="D50" s="148"/>
      <c r="E50" s="148"/>
      <c r="F50" s="148"/>
      <c r="G50" s="148"/>
      <c r="H50" s="148"/>
      <c r="I50" s="148"/>
      <c r="J50" s="148"/>
      <c r="K50" s="148"/>
    </row>
    <row r="51" spans="2:11" x14ac:dyDescent="0.85">
      <c r="C51" s="9" t="s">
        <v>136</v>
      </c>
      <c r="D51" s="62">
        <v>51</v>
      </c>
      <c r="E51" s="1" t="s">
        <v>125</v>
      </c>
    </row>
    <row r="52" spans="2:11" x14ac:dyDescent="0.85">
      <c r="C52" s="9" t="s">
        <v>126</v>
      </c>
      <c r="D52" s="63">
        <v>73</v>
      </c>
      <c r="E52" s="1" t="s">
        <v>125</v>
      </c>
    </row>
    <row r="53" spans="2:11" x14ac:dyDescent="0.85">
      <c r="C53" s="9" t="s">
        <v>128</v>
      </c>
      <c r="D53" s="65">
        <v>20000</v>
      </c>
      <c r="E53" s="1" t="s">
        <v>21</v>
      </c>
    </row>
    <row r="54" spans="2:11" x14ac:dyDescent="0.85">
      <c r="C54" s="9" t="s">
        <v>129</v>
      </c>
      <c r="D54" s="65">
        <f>0.5*D53</f>
        <v>10000</v>
      </c>
      <c r="E54" s="1" t="s">
        <v>21</v>
      </c>
    </row>
    <row r="55" spans="2:11" x14ac:dyDescent="0.85">
      <c r="C55" s="9" t="s">
        <v>130</v>
      </c>
      <c r="D55" s="67">
        <f>D54/D53</f>
        <v>0.5</v>
      </c>
    </row>
    <row r="56" spans="2:11" x14ac:dyDescent="0.85">
      <c r="C56" s="9" t="s">
        <v>131</v>
      </c>
      <c r="D56" s="66">
        <f>D53-D54</f>
        <v>10000</v>
      </c>
      <c r="E56" s="1" t="s">
        <v>21</v>
      </c>
    </row>
    <row r="57" spans="2:11" x14ac:dyDescent="0.85">
      <c r="C57" s="9" t="s">
        <v>127</v>
      </c>
      <c r="D57" s="69">
        <f>((D51-(D52*(1-D55)))/D55)</f>
        <v>29</v>
      </c>
      <c r="E57" s="1" t="s">
        <v>125</v>
      </c>
    </row>
    <row r="58" spans="2:11" x14ac:dyDescent="0.85">
      <c r="B58" s="148" t="s">
        <v>137</v>
      </c>
      <c r="C58" s="148"/>
      <c r="D58" s="148"/>
      <c r="E58" s="148"/>
      <c r="F58" s="148"/>
      <c r="G58" s="148"/>
      <c r="H58" s="148"/>
      <c r="I58" s="148"/>
      <c r="J58" s="148"/>
      <c r="K58" s="148"/>
    </row>
    <row r="59" spans="2:11" x14ac:dyDescent="0.85">
      <c r="C59" s="9" t="s">
        <v>126</v>
      </c>
      <c r="D59" s="63">
        <v>73</v>
      </c>
      <c r="E59" s="1" t="s">
        <v>125</v>
      </c>
    </row>
    <row r="60" spans="2:11" x14ac:dyDescent="0.85">
      <c r="C60" s="9" t="s">
        <v>127</v>
      </c>
      <c r="D60" s="64">
        <v>93.8</v>
      </c>
      <c r="E60" s="1" t="s">
        <v>125</v>
      </c>
    </row>
    <row r="61" spans="2:11" x14ac:dyDescent="0.85">
      <c r="C61" s="9" t="s">
        <v>128</v>
      </c>
      <c r="D61" s="65">
        <v>20000</v>
      </c>
      <c r="E61" s="1" t="s">
        <v>21</v>
      </c>
    </row>
    <row r="62" spans="2:11" x14ac:dyDescent="0.85">
      <c r="C62" s="9" t="s">
        <v>129</v>
      </c>
      <c r="D62" s="65">
        <f>0.5*D61</f>
        <v>10000</v>
      </c>
      <c r="E62" s="1" t="s">
        <v>21</v>
      </c>
    </row>
    <row r="63" spans="2:11" x14ac:dyDescent="0.85">
      <c r="C63" s="9" t="s">
        <v>130</v>
      </c>
      <c r="D63" s="67">
        <f>D62/D61</f>
        <v>0.5</v>
      </c>
    </row>
    <row r="64" spans="2:11" x14ac:dyDescent="0.85">
      <c r="C64" s="9" t="s">
        <v>131</v>
      </c>
      <c r="D64" s="66">
        <f>D61-D62</f>
        <v>10000</v>
      </c>
      <c r="E64" s="1" t="s">
        <v>21</v>
      </c>
    </row>
    <row r="65" spans="3:5" x14ac:dyDescent="0.85">
      <c r="C65" s="9" t="s">
        <v>124</v>
      </c>
      <c r="D65" s="69">
        <f>(D63*(D60-D59))+D59</f>
        <v>83.4</v>
      </c>
      <c r="E65" s="1" t="s">
        <v>125</v>
      </c>
    </row>
  </sheetData>
  <mergeCells count="14">
    <mergeCell ref="B14:H14"/>
    <mergeCell ref="A1:O1"/>
    <mergeCell ref="B5:D5"/>
    <mergeCell ref="B10:K10"/>
    <mergeCell ref="B11:K11"/>
    <mergeCell ref="B13:H13"/>
    <mergeCell ref="B50:K50"/>
    <mergeCell ref="B58:K58"/>
    <mergeCell ref="B19:K19"/>
    <mergeCell ref="B28:K28"/>
    <mergeCell ref="B32:K32"/>
    <mergeCell ref="B40:K40"/>
    <mergeCell ref="B41:K41"/>
    <mergeCell ref="B49:K49"/>
  </mergeCells>
  <hyperlinks>
    <hyperlink ref="H15" r:id="rId1" xr:uid="{2CB82296-88A3-4198-9682-333285CE7A71}"/>
  </hyperlinks>
  <pageMargins left="0.75" right="0.75" top="1" bottom="1" header="0.5" footer="0.5"/>
  <pageSetup scale="61" orientation="landscape" r:id="rId2"/>
  <headerFooter alignWithMargins="0">
    <oddFooter>&amp;LPage &amp;P of &amp;N of Sheet &amp;A of File &amp;F
Printed on &amp;D at &amp;T
DAS</oddFooter>
  </headerFooter>
  <drawing r:id="rId3"/>
  <legacyDrawing r:id="rId4"/>
  <oleObjects>
    <mc:AlternateContent xmlns:mc="http://schemas.openxmlformats.org/markup-compatibility/2006">
      <mc:Choice Requires="x14">
        <oleObject progId="Equation.DSMT4" shapeId="6145" r:id="rId5">
          <objectPr defaultSize="0" autoPict="0" r:id="rId6">
            <anchor moveWithCells="1">
              <from>
                <xdr:col>1</xdr:col>
                <xdr:colOff>0</xdr:colOff>
                <xdr:row>19</xdr:row>
                <xdr:rowOff>0</xdr:rowOff>
              </from>
              <to>
                <xdr:col>4</xdr:col>
                <xdr:colOff>30480</xdr:colOff>
                <xdr:row>26</xdr:row>
                <xdr:rowOff>163830</xdr:rowOff>
              </to>
            </anchor>
          </objectPr>
        </oleObject>
      </mc:Choice>
      <mc:Fallback>
        <oleObject progId="Equation.DSMT4" shapeId="6145" r:id="rId5"/>
      </mc:Fallback>
    </mc:AlternateContent>
    <mc:AlternateContent xmlns:mc="http://schemas.openxmlformats.org/markup-compatibility/2006">
      <mc:Choice Requires="x14">
        <oleObject progId="Equation.DSMT4" shapeId="6146" r:id="rId7">
          <objectPr defaultSize="0" autoPict="0" r:id="rId8">
            <anchor moveWithCells="1">
              <from>
                <xdr:col>1</xdr:col>
                <xdr:colOff>0</xdr:colOff>
                <xdr:row>28</xdr:row>
                <xdr:rowOff>0</xdr:rowOff>
              </from>
              <to>
                <xdr:col>2</xdr:col>
                <xdr:colOff>1287780</xdr:colOff>
                <xdr:row>30</xdr:row>
                <xdr:rowOff>144780</xdr:rowOff>
              </to>
            </anchor>
          </objectPr>
        </oleObject>
      </mc:Choice>
      <mc:Fallback>
        <oleObject progId="Equation.DSMT4" shapeId="6146" r:id="rId7"/>
      </mc:Fallback>
    </mc:AlternateContent>
    <mc:AlternateContent xmlns:mc="http://schemas.openxmlformats.org/markup-compatibility/2006">
      <mc:Choice Requires="x14">
        <oleObject progId="Equation.DSMT4" shapeId="6147" r:id="rId9">
          <objectPr defaultSize="0" autoPict="0" r:id="rId10">
            <anchor moveWithCells="1">
              <from>
                <xdr:col>5</xdr:col>
                <xdr:colOff>0</xdr:colOff>
                <xdr:row>41</xdr:row>
                <xdr:rowOff>0</xdr:rowOff>
              </from>
              <to>
                <xdr:col>7</xdr:col>
                <xdr:colOff>762000</xdr:colOff>
                <xdr:row>43</xdr:row>
                <xdr:rowOff>182880</xdr:rowOff>
              </to>
            </anchor>
          </objectPr>
        </oleObject>
      </mc:Choice>
      <mc:Fallback>
        <oleObject progId="Equation.DSMT4" shapeId="6147" r:id="rId9"/>
      </mc:Fallback>
    </mc:AlternateContent>
    <mc:AlternateContent xmlns:mc="http://schemas.openxmlformats.org/markup-compatibility/2006">
      <mc:Choice Requires="x14">
        <oleObject progId="Equation.DSMT4" shapeId="6148" r:id="rId11">
          <objectPr defaultSize="0" autoPict="0" r:id="rId12">
            <anchor moveWithCells="1">
              <from>
                <xdr:col>5</xdr:col>
                <xdr:colOff>0</xdr:colOff>
                <xdr:row>50</xdr:row>
                <xdr:rowOff>11430</xdr:rowOff>
              </from>
              <to>
                <xdr:col>10</xdr:col>
                <xdr:colOff>87630</xdr:colOff>
                <xdr:row>56</xdr:row>
                <xdr:rowOff>19050</xdr:rowOff>
              </to>
            </anchor>
          </objectPr>
        </oleObject>
      </mc:Choice>
      <mc:Fallback>
        <oleObject progId="Equation.DSMT4" shapeId="6148" r:id="rId11"/>
      </mc:Fallback>
    </mc:AlternateContent>
    <mc:AlternateContent xmlns:mc="http://schemas.openxmlformats.org/markup-compatibility/2006">
      <mc:Choice Requires="x14">
        <oleObject progId="Equation.DSMT4" shapeId="6149" r:id="rId13">
          <objectPr defaultSize="0" autoPict="0" r:id="rId14">
            <anchor moveWithCells="1">
              <from>
                <xdr:col>5</xdr:col>
                <xdr:colOff>0</xdr:colOff>
                <xdr:row>58</xdr:row>
                <xdr:rowOff>0</xdr:rowOff>
              </from>
              <to>
                <xdr:col>8</xdr:col>
                <xdr:colOff>895350</xdr:colOff>
                <xdr:row>59</xdr:row>
                <xdr:rowOff>152400</xdr:rowOff>
              </to>
            </anchor>
          </objectPr>
        </oleObject>
      </mc:Choice>
      <mc:Fallback>
        <oleObject progId="Equation.DSMT4" shapeId="6149" r:id="rId13"/>
      </mc:Fallback>
    </mc:AlternateContent>
    <mc:AlternateContent xmlns:mc="http://schemas.openxmlformats.org/markup-compatibility/2006">
      <mc:Choice Requires="x14">
        <oleObject progId="Equation.DSMT4" shapeId="6150" r:id="rId15">
          <objectPr defaultSize="0" autoPict="0" r:id="rId16">
            <anchor moveWithCells="1">
              <from>
                <xdr:col>5</xdr:col>
                <xdr:colOff>0</xdr:colOff>
                <xdr:row>32</xdr:row>
                <xdr:rowOff>0</xdr:rowOff>
              </from>
              <to>
                <xdr:col>7</xdr:col>
                <xdr:colOff>582930</xdr:colOff>
                <xdr:row>34</xdr:row>
                <xdr:rowOff>182880</xdr:rowOff>
              </to>
            </anchor>
          </objectPr>
        </oleObject>
      </mc:Choice>
      <mc:Fallback>
        <oleObject progId="Equation.DSMT4" shapeId="6150" r:id="rId1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7281-A68D-4DBB-89F8-ABC0F5E358E8}">
  <sheetPr filterMode="1"/>
  <dimension ref="A1:Q8793"/>
  <sheetViews>
    <sheetView workbookViewId="0">
      <selection activeCell="H30" sqref="H30"/>
    </sheetView>
  </sheetViews>
  <sheetFormatPr defaultRowHeight="17.100000000000001" x14ac:dyDescent="0.85"/>
  <cols>
    <col min="1" max="1" width="10.125" style="77" customWidth="1"/>
    <col min="2" max="2" width="10.125" style="78" customWidth="1"/>
    <col min="3" max="3" width="12.0390625" style="78" customWidth="1"/>
    <col min="4" max="16384" width="8.6640625" style="77"/>
  </cols>
  <sheetData>
    <row r="1" spans="1:17" x14ac:dyDescent="0.85">
      <c r="A1" s="147" t="s">
        <v>228</v>
      </c>
      <c r="B1" s="147"/>
      <c r="C1" s="147"/>
      <c r="D1" s="147"/>
      <c r="E1" s="147"/>
      <c r="F1" s="147"/>
      <c r="G1" s="147"/>
      <c r="H1" s="147"/>
      <c r="I1" s="147"/>
      <c r="J1" s="147"/>
      <c r="K1" s="147"/>
      <c r="L1" s="147"/>
      <c r="M1" s="147"/>
      <c r="N1" s="147"/>
      <c r="O1" s="147"/>
      <c r="P1" s="147"/>
      <c r="Q1" s="147"/>
    </row>
    <row r="2" spans="1:17" x14ac:dyDescent="0.85">
      <c r="A2" s="147"/>
      <c r="B2" s="147"/>
      <c r="C2" s="147"/>
      <c r="D2" s="147"/>
      <c r="E2" s="147"/>
      <c r="F2" s="147"/>
      <c r="G2" s="147"/>
      <c r="H2" s="147"/>
      <c r="I2" s="147"/>
      <c r="J2" s="147"/>
      <c r="K2" s="147"/>
      <c r="L2" s="147"/>
      <c r="M2" s="147"/>
      <c r="N2" s="147"/>
      <c r="O2" s="147"/>
      <c r="P2" s="147"/>
      <c r="Q2" s="147"/>
    </row>
    <row r="3" spans="1:17" x14ac:dyDescent="0.85">
      <c r="A3" s="147"/>
      <c r="B3" s="147"/>
      <c r="C3" s="147"/>
      <c r="D3" s="147"/>
      <c r="E3" s="147"/>
      <c r="F3" s="147"/>
      <c r="G3" s="147"/>
      <c r="H3" s="147"/>
      <c r="I3" s="147"/>
      <c r="J3" s="147"/>
      <c r="K3" s="147"/>
      <c r="L3" s="147"/>
      <c r="M3" s="147"/>
      <c r="N3" s="147"/>
      <c r="O3" s="147"/>
      <c r="P3" s="147"/>
      <c r="Q3" s="147"/>
    </row>
    <row r="4" spans="1:17" x14ac:dyDescent="0.85">
      <c r="A4" s="147"/>
      <c r="B4" s="147"/>
      <c r="C4" s="147"/>
      <c r="D4" s="147"/>
      <c r="E4" s="147"/>
      <c r="F4" s="147"/>
      <c r="G4" s="147"/>
      <c r="H4" s="147"/>
      <c r="I4" s="147"/>
      <c r="J4" s="147"/>
      <c r="K4" s="147"/>
      <c r="L4" s="147"/>
      <c r="M4" s="147"/>
      <c r="N4" s="147"/>
      <c r="O4" s="147"/>
      <c r="P4" s="147"/>
      <c r="Q4" s="147"/>
    </row>
    <row r="5" spans="1:17" x14ac:dyDescent="0.85">
      <c r="A5" s="147"/>
      <c r="B5" s="147"/>
      <c r="C5" s="147"/>
      <c r="D5" s="147"/>
      <c r="E5" s="147"/>
      <c r="F5" s="147"/>
      <c r="G5" s="147"/>
      <c r="H5" s="147"/>
      <c r="I5" s="147"/>
      <c r="J5" s="147"/>
      <c r="K5" s="147"/>
      <c r="L5" s="147"/>
      <c r="M5" s="147"/>
      <c r="N5" s="147"/>
      <c r="O5" s="147"/>
      <c r="P5" s="147"/>
      <c r="Q5" s="147"/>
    </row>
    <row r="6" spans="1:17" x14ac:dyDescent="0.85">
      <c r="A6" s="147"/>
      <c r="B6" s="147"/>
      <c r="C6" s="147"/>
      <c r="D6" s="147"/>
      <c r="E6" s="147"/>
      <c r="F6" s="147"/>
      <c r="G6" s="147"/>
      <c r="H6" s="147"/>
      <c r="I6" s="147"/>
      <c r="J6" s="147"/>
      <c r="K6" s="147"/>
      <c r="L6" s="147"/>
      <c r="M6" s="147"/>
      <c r="N6" s="147"/>
      <c r="O6" s="147"/>
      <c r="P6" s="147"/>
      <c r="Q6" s="147"/>
    </row>
    <row r="7" spans="1:17" x14ac:dyDescent="0.85">
      <c r="A7" s="147"/>
      <c r="B7" s="147"/>
      <c r="C7" s="147"/>
      <c r="D7" s="147"/>
      <c r="E7" s="147"/>
      <c r="F7" s="147"/>
      <c r="G7" s="147"/>
      <c r="H7" s="147"/>
      <c r="I7" s="147"/>
      <c r="J7" s="147"/>
      <c r="K7" s="147"/>
      <c r="L7" s="147"/>
      <c r="M7" s="147"/>
      <c r="N7" s="147"/>
      <c r="O7" s="147"/>
      <c r="P7" s="147"/>
      <c r="Q7" s="147"/>
    </row>
    <row r="8" spans="1:17" x14ac:dyDescent="0.85">
      <c r="A8" s="147"/>
      <c r="B8" s="147"/>
      <c r="C8" s="147"/>
      <c r="D8" s="147"/>
      <c r="E8" s="147"/>
      <c r="F8" s="147"/>
      <c r="G8" s="147"/>
      <c r="H8" s="147"/>
      <c r="I8" s="147"/>
      <c r="J8" s="147"/>
      <c r="K8" s="147"/>
      <c r="L8" s="147"/>
      <c r="M8" s="147"/>
      <c r="N8" s="147"/>
      <c r="O8" s="147"/>
      <c r="P8" s="147"/>
      <c r="Q8" s="147"/>
    </row>
    <row r="9" spans="1:17" x14ac:dyDescent="0.85">
      <c r="A9" s="147"/>
      <c r="B9" s="147"/>
      <c r="C9" s="147"/>
      <c r="D9" s="147"/>
      <c r="E9" s="147"/>
      <c r="F9" s="147"/>
      <c r="G9" s="147"/>
      <c r="H9" s="147"/>
      <c r="I9" s="147"/>
      <c r="J9" s="147"/>
      <c r="K9" s="147"/>
      <c r="L9" s="147"/>
      <c r="M9" s="147"/>
      <c r="N9" s="147"/>
      <c r="O9" s="147"/>
      <c r="P9" s="147"/>
      <c r="Q9" s="147"/>
    </row>
    <row r="10" spans="1:17" x14ac:dyDescent="0.85">
      <c r="A10" s="147"/>
      <c r="B10" s="147"/>
      <c r="C10" s="147"/>
      <c r="D10" s="147"/>
      <c r="E10" s="147"/>
      <c r="F10" s="147"/>
      <c r="G10" s="147"/>
      <c r="H10" s="147"/>
      <c r="I10" s="147"/>
      <c r="J10" s="147"/>
      <c r="K10" s="147"/>
      <c r="L10" s="147"/>
      <c r="M10" s="147"/>
      <c r="N10" s="147"/>
      <c r="O10" s="147"/>
      <c r="P10" s="147"/>
      <c r="Q10" s="147"/>
    </row>
    <row r="11" spans="1:17" x14ac:dyDescent="0.85">
      <c r="A11" s="147"/>
      <c r="B11" s="147"/>
      <c r="C11" s="147"/>
      <c r="D11" s="147"/>
      <c r="E11" s="147"/>
      <c r="F11" s="147"/>
      <c r="G11" s="147"/>
      <c r="H11" s="147"/>
      <c r="I11" s="147"/>
      <c r="J11" s="147"/>
      <c r="K11" s="147"/>
      <c r="L11" s="147"/>
      <c r="M11" s="147"/>
      <c r="N11" s="147"/>
      <c r="O11" s="147"/>
      <c r="P11" s="147"/>
      <c r="Q11" s="147"/>
    </row>
    <row r="12" spans="1:17" x14ac:dyDescent="0.85">
      <c r="A12" s="147"/>
      <c r="B12" s="147"/>
      <c r="C12" s="147"/>
      <c r="D12" s="147"/>
      <c r="E12" s="147"/>
      <c r="F12" s="147"/>
      <c r="G12" s="147"/>
      <c r="H12" s="147"/>
      <c r="I12" s="147"/>
      <c r="J12" s="147"/>
      <c r="K12" s="147"/>
      <c r="L12" s="147"/>
      <c r="M12" s="147"/>
      <c r="N12" s="147"/>
      <c r="O12" s="147"/>
      <c r="P12" s="147"/>
      <c r="Q12" s="147"/>
    </row>
    <row r="13" spans="1:17" x14ac:dyDescent="0.85">
      <c r="A13" s="147"/>
      <c r="B13" s="147"/>
      <c r="C13" s="147"/>
      <c r="D13" s="147"/>
      <c r="E13" s="147"/>
      <c r="F13" s="147"/>
      <c r="G13" s="147"/>
      <c r="H13" s="147"/>
      <c r="I13" s="147"/>
      <c r="J13" s="147"/>
      <c r="K13" s="147"/>
      <c r="L13" s="147"/>
      <c r="M13" s="147"/>
      <c r="N13" s="147"/>
      <c r="O13" s="147"/>
      <c r="P13" s="147"/>
      <c r="Q13" s="147"/>
    </row>
    <row r="14" spans="1:17" x14ac:dyDescent="0.85">
      <c r="A14" s="147"/>
      <c r="B14" s="147"/>
      <c r="C14" s="147"/>
      <c r="D14" s="147"/>
      <c r="E14" s="147"/>
      <c r="F14" s="147"/>
      <c r="G14" s="147"/>
      <c r="H14" s="147"/>
      <c r="I14" s="147"/>
      <c r="J14" s="147"/>
      <c r="K14" s="147"/>
      <c r="L14" s="147"/>
      <c r="M14" s="147"/>
      <c r="N14" s="147"/>
      <c r="O14" s="147"/>
      <c r="P14" s="147"/>
      <c r="Q14" s="147"/>
    </row>
    <row r="15" spans="1:17" x14ac:dyDescent="0.85">
      <c r="A15" s="146" t="s">
        <v>227</v>
      </c>
      <c r="B15" s="146"/>
      <c r="C15" s="146"/>
      <c r="D15" s="146"/>
      <c r="E15" s="146"/>
      <c r="F15" s="146"/>
      <c r="G15" s="146"/>
      <c r="H15" s="146"/>
      <c r="I15" s="146"/>
      <c r="J15" s="146"/>
      <c r="K15" s="146"/>
    </row>
    <row r="16" spans="1:17" x14ac:dyDescent="0.85">
      <c r="A16" s="144" t="s">
        <v>226</v>
      </c>
      <c r="B16" s="145"/>
      <c r="C16" s="145"/>
      <c r="D16" s="145"/>
      <c r="E16" s="145"/>
      <c r="F16" s="145"/>
      <c r="G16" s="145"/>
      <c r="H16" s="145"/>
      <c r="I16" s="145"/>
      <c r="J16" s="145"/>
      <c r="K16" s="145"/>
    </row>
    <row r="17" spans="1:13" x14ac:dyDescent="0.85">
      <c r="A17" s="146" t="s">
        <v>225</v>
      </c>
      <c r="B17" s="146"/>
      <c r="C17" s="146"/>
      <c r="D17" s="146"/>
      <c r="E17" s="146"/>
      <c r="F17" s="146"/>
      <c r="G17" s="146"/>
      <c r="H17" s="146"/>
      <c r="I17" s="146"/>
      <c r="J17" s="146"/>
      <c r="K17" s="146"/>
    </row>
    <row r="18" spans="1:13" x14ac:dyDescent="0.85">
      <c r="A18" s="146"/>
      <c r="B18" s="146"/>
      <c r="C18" s="146"/>
      <c r="D18" s="146"/>
      <c r="E18" s="146"/>
      <c r="F18" s="146"/>
      <c r="G18" s="146"/>
      <c r="H18" s="146"/>
      <c r="I18" s="146"/>
      <c r="J18" s="146"/>
      <c r="K18" s="146"/>
    </row>
    <row r="19" spans="1:13" x14ac:dyDescent="0.85">
      <c r="A19" s="144" t="s">
        <v>224</v>
      </c>
      <c r="B19" s="145"/>
      <c r="C19" s="145"/>
      <c r="D19" s="145"/>
      <c r="E19" s="145"/>
      <c r="F19" s="145"/>
      <c r="G19" s="145"/>
      <c r="H19" s="145"/>
      <c r="I19" s="145"/>
      <c r="J19" s="145"/>
      <c r="K19" s="145"/>
    </row>
    <row r="20" spans="1:13" x14ac:dyDescent="0.85">
      <c r="A20" s="146" t="s">
        <v>223</v>
      </c>
      <c r="B20" s="146"/>
      <c r="C20" s="146"/>
      <c r="D20" s="146"/>
      <c r="E20" s="146"/>
      <c r="F20" s="146"/>
      <c r="G20" s="146"/>
      <c r="H20" s="146"/>
      <c r="I20" s="146"/>
      <c r="J20" s="146"/>
      <c r="K20" s="146"/>
    </row>
    <row r="21" spans="1:13" x14ac:dyDescent="0.85">
      <c r="A21" s="144" t="s">
        <v>222</v>
      </c>
      <c r="B21" s="145"/>
      <c r="C21" s="145"/>
      <c r="D21" s="145"/>
      <c r="E21" s="145"/>
      <c r="F21" s="145"/>
      <c r="G21" s="145"/>
      <c r="H21" s="145"/>
      <c r="I21" s="145"/>
      <c r="J21" s="145"/>
      <c r="K21" s="145"/>
    </row>
    <row r="22" spans="1:13" x14ac:dyDescent="0.85">
      <c r="A22" s="146" t="s">
        <v>221</v>
      </c>
      <c r="B22" s="146"/>
      <c r="C22" s="146"/>
      <c r="D22" s="146"/>
      <c r="E22" s="146"/>
      <c r="F22" s="146"/>
      <c r="G22" s="146"/>
      <c r="H22" s="146"/>
      <c r="I22" s="146"/>
      <c r="J22" s="146"/>
      <c r="K22" s="146"/>
    </row>
    <row r="23" spans="1:13" x14ac:dyDescent="0.85">
      <c r="A23" s="144" t="s">
        <v>220</v>
      </c>
      <c r="B23" s="145"/>
      <c r="C23" s="145"/>
      <c r="D23" s="145"/>
      <c r="E23" s="145"/>
      <c r="F23" s="145"/>
      <c r="G23" s="145"/>
      <c r="H23" s="145"/>
      <c r="I23" s="145"/>
      <c r="J23" s="145"/>
      <c r="K23" s="145"/>
    </row>
    <row r="24" spans="1:13" x14ac:dyDescent="0.85">
      <c r="A24" s="146" t="s">
        <v>219</v>
      </c>
      <c r="B24" s="146"/>
      <c r="C24" s="146"/>
      <c r="D24" s="146"/>
      <c r="E24" s="146"/>
      <c r="F24" s="146"/>
      <c r="G24" s="146"/>
      <c r="H24" s="146"/>
      <c r="I24" s="146"/>
      <c r="J24" s="146"/>
      <c r="K24" s="146"/>
    </row>
    <row r="25" spans="1:13" x14ac:dyDescent="0.85">
      <c r="A25" s="144" t="s">
        <v>218</v>
      </c>
      <c r="B25" s="145"/>
      <c r="C25" s="145"/>
      <c r="D25" s="145"/>
      <c r="E25" s="145"/>
      <c r="F25" s="145"/>
      <c r="G25" s="145"/>
      <c r="H25" s="145"/>
      <c r="I25" s="145"/>
      <c r="J25" s="145"/>
      <c r="K25" s="145"/>
    </row>
    <row r="26" spans="1:13" x14ac:dyDescent="0.85">
      <c r="A26" s="146" t="s">
        <v>217</v>
      </c>
      <c r="B26" s="146"/>
      <c r="C26" s="146"/>
      <c r="D26" s="146"/>
      <c r="E26" s="146"/>
      <c r="F26" s="146"/>
      <c r="G26" s="146"/>
      <c r="H26" s="146"/>
      <c r="I26" s="146"/>
      <c r="J26" s="146"/>
      <c r="K26" s="146"/>
    </row>
    <row r="27" spans="1:13" x14ac:dyDescent="0.85">
      <c r="A27" s="144" t="s">
        <v>216</v>
      </c>
      <c r="B27" s="145"/>
      <c r="C27" s="145"/>
      <c r="D27" s="145"/>
      <c r="E27" s="145"/>
      <c r="F27" s="145"/>
      <c r="G27" s="145"/>
      <c r="H27" s="145"/>
      <c r="I27" s="145"/>
      <c r="J27" s="145"/>
      <c r="K27" s="145"/>
      <c r="L27" s="77" t="s">
        <v>215</v>
      </c>
    </row>
    <row r="28" spans="1:13" x14ac:dyDescent="0.85">
      <c r="A28" s="83" t="s">
        <v>214</v>
      </c>
      <c r="B28" s="82"/>
      <c r="C28" s="82"/>
      <c r="D28" s="83"/>
      <c r="E28" s="83">
        <f>SUBTOTAL(5,E34:E8793)</f>
        <v>46.2</v>
      </c>
      <c r="F28" s="83">
        <f>SUBTOTAL(5,F35:F8794)</f>
        <v>25</v>
      </c>
      <c r="G28" s="83"/>
      <c r="H28" s="83">
        <f>SUBTOTAL(5,H34:H8793)</f>
        <v>18.46</v>
      </c>
      <c r="I28" s="83"/>
      <c r="J28" s="83"/>
      <c r="K28" s="83"/>
      <c r="L28" s="77">
        <f>SUBTOTAL(9,L34:L8793)</f>
        <v>178</v>
      </c>
      <c r="M28" s="77" t="s">
        <v>229</v>
      </c>
    </row>
    <row r="29" spans="1:13" x14ac:dyDescent="0.85">
      <c r="A29" s="83" t="s">
        <v>213</v>
      </c>
      <c r="B29" s="82"/>
      <c r="C29" s="82"/>
      <c r="D29" s="83"/>
      <c r="E29" s="83">
        <f>SUBTOTAL(4,E34:E8793)</f>
        <v>64</v>
      </c>
      <c r="F29" s="83">
        <f>SUBTOTAL(4,F34:F8793)</f>
        <v>64</v>
      </c>
      <c r="G29" s="83"/>
      <c r="H29" s="83">
        <f>SUBTOTAL(4,H40:H8799)</f>
        <v>29.87</v>
      </c>
      <c r="I29" s="83"/>
      <c r="J29" s="83"/>
      <c r="K29" s="83"/>
      <c r="M29" s="77" t="s">
        <v>230</v>
      </c>
    </row>
    <row r="30" spans="1:13" x14ac:dyDescent="0.85">
      <c r="A30" s="83" t="s">
        <v>212</v>
      </c>
      <c r="B30" s="82"/>
      <c r="C30" s="82"/>
      <c r="D30" s="83"/>
      <c r="E30" s="83"/>
      <c r="F30" s="83"/>
      <c r="G30" s="83"/>
      <c r="H30" s="83"/>
      <c r="I30" s="83"/>
      <c r="J30" s="83"/>
      <c r="K30" s="83"/>
    </row>
    <row r="31" spans="1:13" x14ac:dyDescent="0.85">
      <c r="A31" s="83" t="s">
        <v>211</v>
      </c>
      <c r="B31" s="82"/>
      <c r="C31" s="82"/>
      <c r="D31" s="83"/>
      <c r="E31" s="83"/>
      <c r="F31" s="83"/>
      <c r="G31" s="83"/>
      <c r="H31" s="83"/>
      <c r="I31" s="83"/>
      <c r="J31" s="83"/>
      <c r="K31" s="83"/>
    </row>
    <row r="32" spans="1:13" s="84" customFormat="1" ht="34.200000000000003" x14ac:dyDescent="0.85">
      <c r="A32" s="86" t="s">
        <v>210</v>
      </c>
      <c r="B32" s="85" t="s">
        <v>209</v>
      </c>
      <c r="C32" s="85" t="s">
        <v>208</v>
      </c>
      <c r="D32" s="85" t="s">
        <v>207</v>
      </c>
      <c r="E32" s="85" t="s">
        <v>206</v>
      </c>
      <c r="F32" s="85" t="s">
        <v>205</v>
      </c>
      <c r="G32" s="85" t="s">
        <v>204</v>
      </c>
      <c r="H32" s="85" t="s">
        <v>203</v>
      </c>
      <c r="I32" s="85" t="s">
        <v>202</v>
      </c>
      <c r="J32" s="85" t="s">
        <v>201</v>
      </c>
      <c r="K32" s="85" t="s">
        <v>200</v>
      </c>
    </row>
    <row r="33" spans="1:12" x14ac:dyDescent="0.85">
      <c r="A33" s="83"/>
      <c r="B33" s="82"/>
      <c r="C33" s="82"/>
      <c r="D33" s="82" t="s">
        <v>125</v>
      </c>
      <c r="E33" s="82" t="s">
        <v>125</v>
      </c>
      <c r="F33" s="82" t="s">
        <v>125</v>
      </c>
      <c r="G33" s="82" t="s">
        <v>199</v>
      </c>
      <c r="H33" s="82" t="s">
        <v>198</v>
      </c>
      <c r="I33" s="82" t="s">
        <v>197</v>
      </c>
      <c r="J33" s="82" t="s">
        <v>196</v>
      </c>
      <c r="K33" s="82" t="s">
        <v>195</v>
      </c>
    </row>
    <row r="34" spans="1:12" hidden="1" x14ac:dyDescent="0.85">
      <c r="A34" s="83" t="s">
        <v>194</v>
      </c>
      <c r="B34" s="82">
        <v>1</v>
      </c>
      <c r="C34" s="82" t="s">
        <v>183</v>
      </c>
      <c r="D34" s="81">
        <v>54</v>
      </c>
      <c r="E34" s="81">
        <v>49.6</v>
      </c>
      <c r="F34" s="81">
        <v>46</v>
      </c>
      <c r="G34" s="81">
        <v>47.9</v>
      </c>
      <c r="H34" s="79">
        <v>20.37</v>
      </c>
      <c r="I34" s="80">
        <v>7.4200000000000002E-2</v>
      </c>
      <c r="J34" s="79">
        <v>0.31</v>
      </c>
      <c r="K34" s="79">
        <v>13.57</v>
      </c>
      <c r="L34" s="78">
        <v>1</v>
      </c>
    </row>
    <row r="35" spans="1:12" hidden="1" x14ac:dyDescent="0.85">
      <c r="A35" s="83" t="s">
        <v>194</v>
      </c>
      <c r="B35" s="82">
        <v>1</v>
      </c>
      <c r="C35" s="82" t="s">
        <v>182</v>
      </c>
      <c r="D35" s="81">
        <v>55</v>
      </c>
      <c r="E35" s="81">
        <v>50.1</v>
      </c>
      <c r="F35" s="81">
        <v>46</v>
      </c>
      <c r="G35" s="81">
        <v>47.9</v>
      </c>
      <c r="H35" s="79">
        <v>20.64</v>
      </c>
      <c r="I35" s="80">
        <v>7.3999999999999996E-2</v>
      </c>
      <c r="J35" s="79">
        <v>0.31</v>
      </c>
      <c r="K35" s="79">
        <v>13.6</v>
      </c>
      <c r="L35" s="78">
        <v>1</v>
      </c>
    </row>
    <row r="36" spans="1:12" hidden="1" x14ac:dyDescent="0.85">
      <c r="A36" s="83" t="s">
        <v>194</v>
      </c>
      <c r="B36" s="82">
        <v>1</v>
      </c>
      <c r="C36" s="82" t="s">
        <v>181</v>
      </c>
      <c r="D36" s="81">
        <v>54</v>
      </c>
      <c r="E36" s="81">
        <v>50.1</v>
      </c>
      <c r="F36" s="81">
        <v>46.9</v>
      </c>
      <c r="G36" s="81">
        <v>49.6</v>
      </c>
      <c r="H36" s="79">
        <v>20.63</v>
      </c>
      <c r="I36" s="80">
        <v>7.4200000000000002E-2</v>
      </c>
      <c r="J36" s="79">
        <v>0.32</v>
      </c>
      <c r="K36" s="79">
        <v>13.58</v>
      </c>
      <c r="L36" s="78">
        <v>1</v>
      </c>
    </row>
    <row r="37" spans="1:12" hidden="1" x14ac:dyDescent="0.85">
      <c r="A37" s="83" t="s">
        <v>194</v>
      </c>
      <c r="B37" s="82">
        <v>1</v>
      </c>
      <c r="C37" s="82" t="s">
        <v>180</v>
      </c>
      <c r="D37" s="81">
        <v>53.1</v>
      </c>
      <c r="E37" s="81">
        <v>50.2</v>
      </c>
      <c r="F37" s="81">
        <v>48</v>
      </c>
      <c r="G37" s="81">
        <v>51.6</v>
      </c>
      <c r="H37" s="79">
        <v>20.74</v>
      </c>
      <c r="I37" s="80">
        <v>7.4300000000000005E-2</v>
      </c>
      <c r="J37" s="79">
        <v>0.34</v>
      </c>
      <c r="K37" s="79">
        <v>13.56</v>
      </c>
      <c r="L37" s="78">
        <v>1</v>
      </c>
    </row>
    <row r="38" spans="1:12" hidden="1" x14ac:dyDescent="0.85">
      <c r="A38" s="83" t="s">
        <v>194</v>
      </c>
      <c r="B38" s="82">
        <v>1</v>
      </c>
      <c r="C38" s="82" t="s">
        <v>179</v>
      </c>
      <c r="D38" s="81">
        <v>53.1</v>
      </c>
      <c r="E38" s="81">
        <v>50.2</v>
      </c>
      <c r="F38" s="81">
        <v>48</v>
      </c>
      <c r="G38" s="81">
        <v>51.6</v>
      </c>
      <c r="H38" s="79">
        <v>20.74</v>
      </c>
      <c r="I38" s="80">
        <v>7.4300000000000005E-2</v>
      </c>
      <c r="J38" s="79">
        <v>0.34</v>
      </c>
      <c r="K38" s="79">
        <v>13.56</v>
      </c>
      <c r="L38" s="78">
        <v>1</v>
      </c>
    </row>
    <row r="39" spans="1:12" hidden="1" x14ac:dyDescent="0.85">
      <c r="A39" s="83" t="s">
        <v>194</v>
      </c>
      <c r="B39" s="82">
        <v>1</v>
      </c>
      <c r="C39" s="82" t="s">
        <v>178</v>
      </c>
      <c r="D39" s="81">
        <v>52</v>
      </c>
      <c r="E39" s="81">
        <v>50.3</v>
      </c>
      <c r="F39" s="81">
        <v>48.9</v>
      </c>
      <c r="G39" s="81">
        <v>53.4</v>
      </c>
      <c r="H39" s="79">
        <v>20.75</v>
      </c>
      <c r="I39" s="80">
        <v>7.4399999999999994E-2</v>
      </c>
      <c r="J39" s="79">
        <v>0.35</v>
      </c>
      <c r="K39" s="79">
        <v>13.54</v>
      </c>
      <c r="L39" s="78">
        <v>1</v>
      </c>
    </row>
    <row r="40" spans="1:12" hidden="1" x14ac:dyDescent="0.85">
      <c r="A40" s="83" t="s">
        <v>194</v>
      </c>
      <c r="B40" s="82">
        <v>1</v>
      </c>
      <c r="C40" s="82" t="s">
        <v>177</v>
      </c>
      <c r="D40" s="81">
        <v>52</v>
      </c>
      <c r="E40" s="81">
        <v>50.3</v>
      </c>
      <c r="F40" s="81">
        <v>48.9</v>
      </c>
      <c r="G40" s="81">
        <v>53.4</v>
      </c>
      <c r="H40" s="79">
        <v>20.75</v>
      </c>
      <c r="I40" s="80">
        <v>7.4399999999999994E-2</v>
      </c>
      <c r="J40" s="79">
        <v>0.35</v>
      </c>
      <c r="K40" s="79">
        <v>13.54</v>
      </c>
      <c r="L40" s="78">
        <v>1</v>
      </c>
    </row>
    <row r="41" spans="1:12" hidden="1" x14ac:dyDescent="0.85">
      <c r="A41" s="83" t="s">
        <v>194</v>
      </c>
      <c r="B41" s="82">
        <v>1</v>
      </c>
      <c r="C41" s="82" t="s">
        <v>176</v>
      </c>
      <c r="D41" s="81">
        <v>52</v>
      </c>
      <c r="E41" s="81">
        <v>50.3</v>
      </c>
      <c r="F41" s="81">
        <v>48.9</v>
      </c>
      <c r="G41" s="81">
        <v>53.4</v>
      </c>
      <c r="H41" s="79">
        <v>20.75</v>
      </c>
      <c r="I41" s="80">
        <v>7.4399999999999994E-2</v>
      </c>
      <c r="J41" s="79">
        <v>0.35</v>
      </c>
      <c r="K41" s="79">
        <v>13.54</v>
      </c>
      <c r="L41" s="78">
        <v>1</v>
      </c>
    </row>
    <row r="42" spans="1:12" hidden="1" x14ac:dyDescent="0.85">
      <c r="A42" s="83" t="s">
        <v>194</v>
      </c>
      <c r="B42" s="82">
        <v>1</v>
      </c>
      <c r="C42" s="82" t="s">
        <v>175</v>
      </c>
      <c r="D42" s="81">
        <v>53.1</v>
      </c>
      <c r="E42" s="81">
        <v>51.3</v>
      </c>
      <c r="F42" s="81">
        <v>50</v>
      </c>
      <c r="G42" s="81">
        <v>55.6</v>
      </c>
      <c r="H42" s="79">
        <v>21.36</v>
      </c>
      <c r="I42" s="80">
        <v>7.4300000000000005E-2</v>
      </c>
      <c r="J42" s="79">
        <v>0.36</v>
      </c>
      <c r="K42" s="79">
        <v>13.57</v>
      </c>
      <c r="L42" s="78">
        <v>1</v>
      </c>
    </row>
    <row r="43" spans="1:12" hidden="1" x14ac:dyDescent="0.85">
      <c r="A43" s="83" t="s">
        <v>194</v>
      </c>
      <c r="B43" s="82">
        <v>1</v>
      </c>
      <c r="C43" s="82" t="s">
        <v>174</v>
      </c>
      <c r="D43" s="81">
        <v>54</v>
      </c>
      <c r="E43" s="81">
        <v>52.3</v>
      </c>
      <c r="F43" s="81">
        <v>51.1</v>
      </c>
      <c r="G43" s="81">
        <v>58</v>
      </c>
      <c r="H43" s="79">
        <v>21.94</v>
      </c>
      <c r="I43" s="80">
        <v>7.4099999999999999E-2</v>
      </c>
      <c r="J43" s="79">
        <v>0.38</v>
      </c>
      <c r="K43" s="79">
        <v>13.61</v>
      </c>
      <c r="L43" s="78">
        <v>1</v>
      </c>
    </row>
    <row r="44" spans="1:12" hidden="1" x14ac:dyDescent="0.85">
      <c r="A44" s="83" t="s">
        <v>194</v>
      </c>
      <c r="B44" s="82">
        <v>1</v>
      </c>
      <c r="C44" s="82" t="s">
        <v>173</v>
      </c>
      <c r="D44" s="81">
        <v>55</v>
      </c>
      <c r="E44" s="81">
        <v>53.2</v>
      </c>
      <c r="F44" s="81">
        <v>52</v>
      </c>
      <c r="G44" s="81">
        <v>59.9</v>
      </c>
      <c r="H44" s="79">
        <v>22.51</v>
      </c>
      <c r="I44" s="80">
        <v>7.3899999999999993E-2</v>
      </c>
      <c r="J44" s="79">
        <v>0.39</v>
      </c>
      <c r="K44" s="79">
        <v>13.64</v>
      </c>
      <c r="L44" s="78">
        <v>1</v>
      </c>
    </row>
    <row r="45" spans="1:12" hidden="1" x14ac:dyDescent="0.85">
      <c r="A45" s="83" t="s">
        <v>194</v>
      </c>
      <c r="B45" s="82">
        <v>1</v>
      </c>
      <c r="C45" s="82" t="s">
        <v>172</v>
      </c>
      <c r="D45" s="81">
        <v>57</v>
      </c>
      <c r="E45" s="81">
        <v>55.2</v>
      </c>
      <c r="F45" s="81">
        <v>54</v>
      </c>
      <c r="G45" s="81">
        <v>64.5</v>
      </c>
      <c r="H45" s="79">
        <v>23.7</v>
      </c>
      <c r="I45" s="80">
        <v>7.3599999999999999E-2</v>
      </c>
      <c r="J45" s="79">
        <v>0.42</v>
      </c>
      <c r="K45" s="79">
        <v>13.71</v>
      </c>
      <c r="L45" s="78">
        <v>1</v>
      </c>
    </row>
    <row r="46" spans="1:12" hidden="1" x14ac:dyDescent="0.85">
      <c r="A46" s="83" t="s">
        <v>194</v>
      </c>
      <c r="B46" s="82">
        <v>1</v>
      </c>
      <c r="C46" s="82" t="s">
        <v>171</v>
      </c>
      <c r="D46" s="81">
        <v>57</v>
      </c>
      <c r="E46" s="81">
        <v>55.8</v>
      </c>
      <c r="F46" s="81">
        <v>55</v>
      </c>
      <c r="G46" s="81">
        <v>67.2</v>
      </c>
      <c r="H46" s="79">
        <v>24.11</v>
      </c>
      <c r="I46" s="80">
        <v>7.3599999999999999E-2</v>
      </c>
      <c r="J46" s="79">
        <v>0.44</v>
      </c>
      <c r="K46" s="79">
        <v>13.71</v>
      </c>
      <c r="L46" s="78">
        <v>1</v>
      </c>
    </row>
    <row r="47" spans="1:12" hidden="1" x14ac:dyDescent="0.85">
      <c r="A47" s="83" t="s">
        <v>194</v>
      </c>
      <c r="B47" s="82">
        <v>1</v>
      </c>
      <c r="C47" s="82" t="s">
        <v>170</v>
      </c>
      <c r="D47" s="81">
        <v>55</v>
      </c>
      <c r="E47" s="81">
        <v>54.4</v>
      </c>
      <c r="F47" s="81">
        <v>54</v>
      </c>
      <c r="G47" s="81">
        <v>64.5</v>
      </c>
      <c r="H47" s="79">
        <v>23.22</v>
      </c>
      <c r="I47" s="80">
        <v>7.3899999999999993E-2</v>
      </c>
      <c r="J47" s="79">
        <v>0.42</v>
      </c>
      <c r="K47" s="79">
        <v>13.65</v>
      </c>
      <c r="L47" s="78">
        <v>1</v>
      </c>
    </row>
    <row r="48" spans="1:12" hidden="1" x14ac:dyDescent="0.85">
      <c r="A48" s="83" t="s">
        <v>194</v>
      </c>
      <c r="B48" s="82">
        <v>1</v>
      </c>
      <c r="C48" s="82" t="s">
        <v>169</v>
      </c>
      <c r="D48" s="81">
        <v>55</v>
      </c>
      <c r="E48" s="81">
        <v>54.4</v>
      </c>
      <c r="F48" s="81">
        <v>54</v>
      </c>
      <c r="G48" s="81">
        <v>64.5</v>
      </c>
      <c r="H48" s="79">
        <v>23.22</v>
      </c>
      <c r="I48" s="80">
        <v>7.3899999999999993E-2</v>
      </c>
      <c r="J48" s="79">
        <v>0.42</v>
      </c>
      <c r="K48" s="79">
        <v>13.65</v>
      </c>
      <c r="L48" s="78">
        <v>1</v>
      </c>
    </row>
    <row r="49" spans="1:12" hidden="1" x14ac:dyDescent="0.85">
      <c r="A49" s="83" t="s">
        <v>194</v>
      </c>
      <c r="B49" s="82">
        <v>1</v>
      </c>
      <c r="C49" s="82" t="s">
        <v>168</v>
      </c>
      <c r="D49" s="81">
        <v>48</v>
      </c>
      <c r="E49" s="81">
        <v>47.4</v>
      </c>
      <c r="F49" s="81">
        <v>46.9</v>
      </c>
      <c r="G49" s="81">
        <v>49.6</v>
      </c>
      <c r="H49" s="79">
        <v>19.190000000000001</v>
      </c>
      <c r="I49" s="80">
        <v>7.4999999999999997E-2</v>
      </c>
      <c r="J49" s="79">
        <v>0.32</v>
      </c>
      <c r="K49" s="79">
        <v>13.42</v>
      </c>
      <c r="L49" s="78">
        <v>1</v>
      </c>
    </row>
    <row r="50" spans="1:12" hidden="1" x14ac:dyDescent="0.85">
      <c r="A50" s="83" t="s">
        <v>194</v>
      </c>
      <c r="B50" s="82">
        <v>1</v>
      </c>
      <c r="C50" s="82" t="s">
        <v>167</v>
      </c>
      <c r="D50" s="81">
        <v>45</v>
      </c>
      <c r="E50" s="81">
        <v>44.5</v>
      </c>
      <c r="F50" s="81">
        <v>44.1</v>
      </c>
      <c r="G50" s="81">
        <v>44.4</v>
      </c>
      <c r="H50" s="79">
        <v>17.649999999999999</v>
      </c>
      <c r="I50" s="80">
        <v>7.5499999999999998E-2</v>
      </c>
      <c r="J50" s="79">
        <v>0.28999999999999998</v>
      </c>
      <c r="K50" s="79">
        <v>13.33</v>
      </c>
      <c r="L50" s="78">
        <v>1</v>
      </c>
    </row>
    <row r="51" spans="1:12" hidden="1" x14ac:dyDescent="0.85">
      <c r="A51" s="83" t="s">
        <v>194</v>
      </c>
      <c r="B51" s="82">
        <v>1</v>
      </c>
      <c r="C51" s="82" t="s">
        <v>166</v>
      </c>
      <c r="D51" s="81">
        <v>44.1</v>
      </c>
      <c r="E51" s="81">
        <v>43.5</v>
      </c>
      <c r="F51" s="81">
        <v>43</v>
      </c>
      <c r="G51" s="81">
        <v>42.5</v>
      </c>
      <c r="H51" s="79">
        <v>17.149999999999999</v>
      </c>
      <c r="I51" s="80">
        <v>7.5700000000000003E-2</v>
      </c>
      <c r="J51" s="79">
        <v>0.28000000000000003</v>
      </c>
      <c r="K51" s="79">
        <v>13.3</v>
      </c>
      <c r="L51" s="78">
        <v>1</v>
      </c>
    </row>
    <row r="52" spans="1:12" hidden="1" x14ac:dyDescent="0.85">
      <c r="A52" s="83" t="s">
        <v>194</v>
      </c>
      <c r="B52" s="82">
        <v>1</v>
      </c>
      <c r="C52" s="82" t="s">
        <v>165</v>
      </c>
      <c r="D52" s="81">
        <v>44.1</v>
      </c>
      <c r="E52" s="81">
        <v>43.1</v>
      </c>
      <c r="F52" s="81">
        <v>42.1</v>
      </c>
      <c r="G52" s="81">
        <v>41.1</v>
      </c>
      <c r="H52" s="79">
        <v>16.920000000000002</v>
      </c>
      <c r="I52" s="80">
        <v>7.5700000000000003E-2</v>
      </c>
      <c r="J52" s="79">
        <v>0.27</v>
      </c>
      <c r="K52" s="79">
        <v>13.29</v>
      </c>
      <c r="L52" s="78">
        <v>1</v>
      </c>
    </row>
    <row r="53" spans="1:12" hidden="1" x14ac:dyDescent="0.85">
      <c r="A53" s="83" t="s">
        <v>194</v>
      </c>
      <c r="B53" s="82">
        <v>1</v>
      </c>
      <c r="C53" s="82" t="s">
        <v>164</v>
      </c>
      <c r="D53" s="81">
        <v>44.1</v>
      </c>
      <c r="E53" s="81">
        <v>43.1</v>
      </c>
      <c r="F53" s="81">
        <v>42.1</v>
      </c>
      <c r="G53" s="81">
        <v>41.1</v>
      </c>
      <c r="H53" s="79">
        <v>16.920000000000002</v>
      </c>
      <c r="I53" s="80">
        <v>7.5700000000000003E-2</v>
      </c>
      <c r="J53" s="79">
        <v>0.27</v>
      </c>
      <c r="K53" s="79">
        <v>13.29</v>
      </c>
      <c r="L53" s="78">
        <v>1</v>
      </c>
    </row>
    <row r="54" spans="1:12" hidden="1" x14ac:dyDescent="0.85">
      <c r="A54" s="83" t="s">
        <v>194</v>
      </c>
      <c r="B54" s="82">
        <v>1</v>
      </c>
      <c r="C54" s="82" t="s">
        <v>163</v>
      </c>
      <c r="D54" s="81">
        <v>43</v>
      </c>
      <c r="E54" s="81">
        <v>42</v>
      </c>
      <c r="F54" s="81">
        <v>41</v>
      </c>
      <c r="G54" s="81">
        <v>39.4</v>
      </c>
      <c r="H54" s="79">
        <v>16.399999999999999</v>
      </c>
      <c r="I54" s="80">
        <v>7.5800000000000006E-2</v>
      </c>
      <c r="J54" s="79">
        <v>0.26</v>
      </c>
      <c r="K54" s="79">
        <v>13.26</v>
      </c>
      <c r="L54" s="78">
        <v>1</v>
      </c>
    </row>
    <row r="55" spans="1:12" hidden="1" x14ac:dyDescent="0.85">
      <c r="A55" s="83" t="s">
        <v>194</v>
      </c>
      <c r="B55" s="82">
        <v>1</v>
      </c>
      <c r="C55" s="82" t="s">
        <v>162</v>
      </c>
      <c r="D55" s="81">
        <v>42.1</v>
      </c>
      <c r="E55" s="81">
        <v>41</v>
      </c>
      <c r="F55" s="81">
        <v>39.9</v>
      </c>
      <c r="G55" s="81">
        <v>37.799999999999997</v>
      </c>
      <c r="H55" s="79">
        <v>15.93</v>
      </c>
      <c r="I55" s="80">
        <v>7.5999999999999998E-2</v>
      </c>
      <c r="J55" s="79">
        <v>0.25</v>
      </c>
      <c r="K55" s="79">
        <v>13.23</v>
      </c>
      <c r="L55" s="78">
        <v>1</v>
      </c>
    </row>
    <row r="56" spans="1:12" hidden="1" x14ac:dyDescent="0.85">
      <c r="A56" s="83" t="s">
        <v>194</v>
      </c>
      <c r="B56" s="82">
        <v>1</v>
      </c>
      <c r="C56" s="82" t="s">
        <v>161</v>
      </c>
      <c r="D56" s="81">
        <v>41</v>
      </c>
      <c r="E56" s="81">
        <v>39.6</v>
      </c>
      <c r="F56" s="81">
        <v>37.9</v>
      </c>
      <c r="G56" s="81">
        <v>34.9</v>
      </c>
      <c r="H56" s="79">
        <v>15.23</v>
      </c>
      <c r="I56" s="80">
        <v>7.6200000000000004E-2</v>
      </c>
      <c r="J56" s="79">
        <v>0.23</v>
      </c>
      <c r="K56" s="79">
        <v>13.19</v>
      </c>
      <c r="L56" s="78">
        <v>1</v>
      </c>
    </row>
    <row r="57" spans="1:12" hidden="1" x14ac:dyDescent="0.85">
      <c r="A57" s="83" t="s">
        <v>194</v>
      </c>
      <c r="B57" s="82">
        <v>1</v>
      </c>
      <c r="C57" s="82" t="s">
        <v>159</v>
      </c>
      <c r="D57" s="81">
        <v>39.9</v>
      </c>
      <c r="E57" s="81">
        <v>39</v>
      </c>
      <c r="F57" s="81">
        <v>37.9</v>
      </c>
      <c r="G57" s="81">
        <v>34.9</v>
      </c>
      <c r="H57" s="79">
        <v>14.97</v>
      </c>
      <c r="I57" s="80">
        <v>7.6300000000000007E-2</v>
      </c>
      <c r="J57" s="79">
        <v>0.23</v>
      </c>
      <c r="K57" s="79">
        <v>13.16</v>
      </c>
      <c r="L57" s="78">
        <v>1</v>
      </c>
    </row>
    <row r="58" spans="1:12" hidden="1" x14ac:dyDescent="0.85">
      <c r="A58" s="83" t="s">
        <v>194</v>
      </c>
      <c r="B58" s="82">
        <v>2</v>
      </c>
      <c r="C58" s="82" t="s">
        <v>183</v>
      </c>
      <c r="D58" s="81">
        <v>39</v>
      </c>
      <c r="E58" s="81">
        <v>38.1</v>
      </c>
      <c r="F58" s="81">
        <v>37</v>
      </c>
      <c r="G58" s="81">
        <v>33.700000000000003</v>
      </c>
      <c r="H58" s="79">
        <v>14.56</v>
      </c>
      <c r="I58" s="80">
        <v>7.6499999999999999E-2</v>
      </c>
      <c r="J58" s="79">
        <v>0.22</v>
      </c>
      <c r="K58" s="79">
        <v>13.14</v>
      </c>
      <c r="L58" s="78">
        <v>1</v>
      </c>
    </row>
    <row r="59" spans="1:12" hidden="1" x14ac:dyDescent="0.85">
      <c r="A59" s="83" t="s">
        <v>194</v>
      </c>
      <c r="B59" s="82">
        <v>2</v>
      </c>
      <c r="C59" s="82" t="s">
        <v>182</v>
      </c>
      <c r="D59" s="81">
        <v>39</v>
      </c>
      <c r="E59" s="81">
        <v>38.1</v>
      </c>
      <c r="F59" s="81">
        <v>37</v>
      </c>
      <c r="G59" s="81">
        <v>33.700000000000003</v>
      </c>
      <c r="H59" s="79">
        <v>14.56</v>
      </c>
      <c r="I59" s="80">
        <v>7.6499999999999999E-2</v>
      </c>
      <c r="J59" s="79">
        <v>0.22</v>
      </c>
      <c r="K59" s="79">
        <v>13.14</v>
      </c>
      <c r="L59" s="78">
        <v>1</v>
      </c>
    </row>
    <row r="60" spans="1:12" hidden="1" x14ac:dyDescent="0.85">
      <c r="A60" s="83" t="s">
        <v>194</v>
      </c>
      <c r="B60" s="82">
        <v>2</v>
      </c>
      <c r="C60" s="82" t="s">
        <v>181</v>
      </c>
      <c r="D60" s="81">
        <v>39</v>
      </c>
      <c r="E60" s="81">
        <v>37.6</v>
      </c>
      <c r="F60" s="81">
        <v>36</v>
      </c>
      <c r="G60" s="81">
        <v>32.299999999999997</v>
      </c>
      <c r="H60" s="79">
        <v>14.34</v>
      </c>
      <c r="I60" s="80">
        <v>7.6499999999999999E-2</v>
      </c>
      <c r="J60" s="79">
        <v>0.21</v>
      </c>
      <c r="K60" s="79">
        <v>13.13</v>
      </c>
      <c r="L60" s="78">
        <v>1</v>
      </c>
    </row>
    <row r="61" spans="1:12" hidden="1" x14ac:dyDescent="0.85">
      <c r="A61" s="83" t="s">
        <v>194</v>
      </c>
      <c r="B61" s="82">
        <v>2</v>
      </c>
      <c r="C61" s="82" t="s">
        <v>180</v>
      </c>
      <c r="D61" s="81">
        <v>37.9</v>
      </c>
      <c r="E61" s="81">
        <v>36.6</v>
      </c>
      <c r="F61" s="81">
        <v>35.1</v>
      </c>
      <c r="G61" s="81">
        <v>31.1</v>
      </c>
      <c r="H61" s="79">
        <v>13.9</v>
      </c>
      <c r="I61" s="80">
        <v>7.6700000000000004E-2</v>
      </c>
      <c r="J61" s="79">
        <v>0.2</v>
      </c>
      <c r="K61" s="79">
        <v>13.1</v>
      </c>
      <c r="L61" s="78">
        <v>1</v>
      </c>
    </row>
    <row r="62" spans="1:12" hidden="1" x14ac:dyDescent="0.85">
      <c r="A62" s="83" t="s">
        <v>194</v>
      </c>
      <c r="B62" s="82">
        <v>2</v>
      </c>
      <c r="C62" s="82" t="s">
        <v>179</v>
      </c>
      <c r="D62" s="81">
        <v>37.9</v>
      </c>
      <c r="E62" s="81">
        <v>36.6</v>
      </c>
      <c r="F62" s="81">
        <v>35.1</v>
      </c>
      <c r="G62" s="81">
        <v>31.1</v>
      </c>
      <c r="H62" s="79">
        <v>13.9</v>
      </c>
      <c r="I62" s="80">
        <v>7.6700000000000004E-2</v>
      </c>
      <c r="J62" s="79">
        <v>0.2</v>
      </c>
      <c r="K62" s="79">
        <v>13.1</v>
      </c>
      <c r="L62" s="78">
        <v>1</v>
      </c>
    </row>
    <row r="63" spans="1:12" hidden="1" x14ac:dyDescent="0.85">
      <c r="A63" s="83" t="s">
        <v>194</v>
      </c>
      <c r="B63" s="82">
        <v>2</v>
      </c>
      <c r="C63" s="82" t="s">
        <v>178</v>
      </c>
      <c r="D63" s="81">
        <v>37.9</v>
      </c>
      <c r="E63" s="81">
        <v>36.6</v>
      </c>
      <c r="F63" s="81">
        <v>35.1</v>
      </c>
      <c r="G63" s="81">
        <v>31.1</v>
      </c>
      <c r="H63" s="79">
        <v>13.9</v>
      </c>
      <c r="I63" s="80">
        <v>7.6700000000000004E-2</v>
      </c>
      <c r="J63" s="79">
        <v>0.2</v>
      </c>
      <c r="K63" s="79">
        <v>13.1</v>
      </c>
      <c r="L63" s="78">
        <v>1</v>
      </c>
    </row>
    <row r="64" spans="1:12" hidden="1" x14ac:dyDescent="0.85">
      <c r="A64" s="83" t="s">
        <v>194</v>
      </c>
      <c r="B64" s="82">
        <v>2</v>
      </c>
      <c r="C64" s="82" t="s">
        <v>177</v>
      </c>
      <c r="D64" s="81">
        <v>37.9</v>
      </c>
      <c r="E64" s="81">
        <v>36.200000000000003</v>
      </c>
      <c r="F64" s="81">
        <v>34</v>
      </c>
      <c r="G64" s="81">
        <v>29.8</v>
      </c>
      <c r="H64" s="79">
        <v>13.7</v>
      </c>
      <c r="I64" s="80">
        <v>7.6700000000000004E-2</v>
      </c>
      <c r="J64" s="79">
        <v>0.2</v>
      </c>
      <c r="K64" s="79">
        <v>13.1</v>
      </c>
      <c r="L64" s="78">
        <v>1</v>
      </c>
    </row>
    <row r="65" spans="1:12" hidden="1" x14ac:dyDescent="0.85">
      <c r="A65" s="83" t="s">
        <v>194</v>
      </c>
      <c r="B65" s="82">
        <v>2</v>
      </c>
      <c r="C65" s="82" t="s">
        <v>176</v>
      </c>
      <c r="D65" s="81">
        <v>37.9</v>
      </c>
      <c r="E65" s="81">
        <v>36.6</v>
      </c>
      <c r="F65" s="81">
        <v>35.1</v>
      </c>
      <c r="G65" s="81">
        <v>31.1</v>
      </c>
      <c r="H65" s="79">
        <v>13.9</v>
      </c>
      <c r="I65" s="80">
        <v>7.6700000000000004E-2</v>
      </c>
      <c r="J65" s="79">
        <v>0.2</v>
      </c>
      <c r="K65" s="79">
        <v>13.1</v>
      </c>
      <c r="L65" s="78">
        <v>1</v>
      </c>
    </row>
    <row r="66" spans="1:12" hidden="1" x14ac:dyDescent="0.85">
      <c r="A66" s="83" t="s">
        <v>194</v>
      </c>
      <c r="B66" s="82">
        <v>2</v>
      </c>
      <c r="C66" s="82" t="s">
        <v>175</v>
      </c>
      <c r="D66" s="81">
        <v>39</v>
      </c>
      <c r="E66" s="81">
        <v>37.6</v>
      </c>
      <c r="F66" s="81">
        <v>36</v>
      </c>
      <c r="G66" s="81">
        <v>32.299999999999997</v>
      </c>
      <c r="H66" s="79">
        <v>14.34</v>
      </c>
      <c r="I66" s="80">
        <v>7.6499999999999999E-2</v>
      </c>
      <c r="J66" s="79">
        <v>0.21</v>
      </c>
      <c r="K66" s="79">
        <v>13.13</v>
      </c>
      <c r="L66" s="78">
        <v>1</v>
      </c>
    </row>
    <row r="67" spans="1:12" hidden="1" x14ac:dyDescent="0.85">
      <c r="A67" s="83" t="s">
        <v>194</v>
      </c>
      <c r="B67" s="82">
        <v>2</v>
      </c>
      <c r="C67" s="82" t="s">
        <v>174</v>
      </c>
      <c r="D67" s="81">
        <v>42.1</v>
      </c>
      <c r="E67" s="81">
        <v>39.700000000000003</v>
      </c>
      <c r="F67" s="81">
        <v>37</v>
      </c>
      <c r="G67" s="81">
        <v>33.700000000000003</v>
      </c>
      <c r="H67" s="79">
        <v>15.3</v>
      </c>
      <c r="I67" s="80">
        <v>7.5999999999999998E-2</v>
      </c>
      <c r="J67" s="79">
        <v>0.22</v>
      </c>
      <c r="K67" s="79">
        <v>13.22</v>
      </c>
      <c r="L67" s="78">
        <v>1</v>
      </c>
    </row>
    <row r="68" spans="1:12" hidden="1" x14ac:dyDescent="0.85">
      <c r="A68" s="83" t="s">
        <v>194</v>
      </c>
      <c r="B68" s="82">
        <v>2</v>
      </c>
      <c r="C68" s="82" t="s">
        <v>173</v>
      </c>
      <c r="D68" s="81">
        <v>44.1</v>
      </c>
      <c r="E68" s="81">
        <v>41.1</v>
      </c>
      <c r="F68" s="81">
        <v>37.9</v>
      </c>
      <c r="G68" s="81">
        <v>34.9</v>
      </c>
      <c r="H68" s="79">
        <v>15.97</v>
      </c>
      <c r="I68" s="80">
        <v>7.5700000000000003E-2</v>
      </c>
      <c r="J68" s="79">
        <v>0.23</v>
      </c>
      <c r="K68" s="79">
        <v>13.27</v>
      </c>
      <c r="L68" s="78">
        <v>1</v>
      </c>
    </row>
    <row r="69" spans="1:12" hidden="1" x14ac:dyDescent="0.85">
      <c r="A69" s="83" t="s">
        <v>194</v>
      </c>
      <c r="B69" s="82">
        <v>2</v>
      </c>
      <c r="C69" s="82" t="s">
        <v>172</v>
      </c>
      <c r="D69" s="81">
        <v>45</v>
      </c>
      <c r="E69" s="81">
        <v>41.2</v>
      </c>
      <c r="F69" s="81">
        <v>37</v>
      </c>
      <c r="G69" s="81">
        <v>33.700000000000003</v>
      </c>
      <c r="H69" s="79">
        <v>16</v>
      </c>
      <c r="I69" s="80">
        <v>7.5600000000000001E-2</v>
      </c>
      <c r="J69" s="79">
        <v>0.22</v>
      </c>
      <c r="K69" s="79">
        <v>13.29</v>
      </c>
      <c r="L69" s="78">
        <v>1</v>
      </c>
    </row>
    <row r="70" spans="1:12" hidden="1" x14ac:dyDescent="0.85">
      <c r="A70" s="83" t="s">
        <v>194</v>
      </c>
      <c r="B70" s="82">
        <v>2</v>
      </c>
      <c r="C70" s="82" t="s">
        <v>171</v>
      </c>
      <c r="D70" s="81">
        <v>46</v>
      </c>
      <c r="E70" s="81">
        <v>39.700000000000003</v>
      </c>
      <c r="F70" s="81">
        <v>32</v>
      </c>
      <c r="G70" s="81">
        <v>27.5</v>
      </c>
      <c r="H70" s="79">
        <v>15.31</v>
      </c>
      <c r="I70" s="80">
        <v>7.5499999999999998E-2</v>
      </c>
      <c r="J70" s="79">
        <v>0.18</v>
      </c>
      <c r="K70" s="79">
        <v>13.3</v>
      </c>
      <c r="L70" s="78">
        <v>1</v>
      </c>
    </row>
    <row r="71" spans="1:12" hidden="1" x14ac:dyDescent="0.85">
      <c r="A71" s="83" t="s">
        <v>194</v>
      </c>
      <c r="B71" s="82">
        <v>2</v>
      </c>
      <c r="C71" s="82" t="s">
        <v>170</v>
      </c>
      <c r="D71" s="81">
        <v>48</v>
      </c>
      <c r="E71" s="81">
        <v>41.1</v>
      </c>
      <c r="F71" s="81">
        <v>33.1</v>
      </c>
      <c r="G71" s="81">
        <v>28.8</v>
      </c>
      <c r="H71" s="79">
        <v>15.97</v>
      </c>
      <c r="I71" s="80">
        <v>7.5200000000000003E-2</v>
      </c>
      <c r="J71" s="79">
        <v>0.19</v>
      </c>
      <c r="K71" s="79">
        <v>13.36</v>
      </c>
      <c r="L71" s="78">
        <v>1</v>
      </c>
    </row>
    <row r="72" spans="1:12" hidden="1" x14ac:dyDescent="0.85">
      <c r="A72" s="83" t="s">
        <v>194</v>
      </c>
      <c r="B72" s="82">
        <v>2</v>
      </c>
      <c r="C72" s="82" t="s">
        <v>169</v>
      </c>
      <c r="D72" s="81">
        <v>46.9</v>
      </c>
      <c r="E72" s="81">
        <v>40.6</v>
      </c>
      <c r="F72" s="81">
        <v>33.1</v>
      </c>
      <c r="G72" s="81">
        <v>28.8</v>
      </c>
      <c r="H72" s="79">
        <v>15.71</v>
      </c>
      <c r="I72" s="80">
        <v>7.5300000000000006E-2</v>
      </c>
      <c r="J72" s="79">
        <v>0.19</v>
      </c>
      <c r="K72" s="79">
        <v>13.33</v>
      </c>
      <c r="L72" s="78">
        <v>1</v>
      </c>
    </row>
    <row r="73" spans="1:12" hidden="1" x14ac:dyDescent="0.85">
      <c r="A73" s="83" t="s">
        <v>194</v>
      </c>
      <c r="B73" s="82">
        <v>2</v>
      </c>
      <c r="C73" s="82" t="s">
        <v>168</v>
      </c>
      <c r="D73" s="81">
        <v>46.9</v>
      </c>
      <c r="E73" s="81">
        <v>40.6</v>
      </c>
      <c r="F73" s="81">
        <v>33.1</v>
      </c>
      <c r="G73" s="81">
        <v>28.8</v>
      </c>
      <c r="H73" s="79">
        <v>15.71</v>
      </c>
      <c r="I73" s="80">
        <v>7.5300000000000006E-2</v>
      </c>
      <c r="J73" s="79">
        <v>0.19</v>
      </c>
      <c r="K73" s="79">
        <v>13.33</v>
      </c>
      <c r="L73" s="78">
        <v>1</v>
      </c>
    </row>
    <row r="74" spans="1:12" hidden="1" x14ac:dyDescent="0.85">
      <c r="A74" s="83" t="s">
        <v>194</v>
      </c>
      <c r="B74" s="82">
        <v>2</v>
      </c>
      <c r="C74" s="82" t="s">
        <v>167</v>
      </c>
      <c r="D74" s="81">
        <v>46.9</v>
      </c>
      <c r="E74" s="81">
        <v>40.9</v>
      </c>
      <c r="F74" s="81">
        <v>34</v>
      </c>
      <c r="G74" s="81">
        <v>29.8</v>
      </c>
      <c r="H74" s="79">
        <v>15.88</v>
      </c>
      <c r="I74" s="80">
        <v>7.5300000000000006E-2</v>
      </c>
      <c r="J74" s="79">
        <v>0.2</v>
      </c>
      <c r="K74" s="79">
        <v>13.33</v>
      </c>
      <c r="L74" s="78">
        <v>1</v>
      </c>
    </row>
    <row r="75" spans="1:12" hidden="1" x14ac:dyDescent="0.85">
      <c r="A75" s="83" t="s">
        <v>194</v>
      </c>
      <c r="B75" s="82">
        <v>2</v>
      </c>
      <c r="C75" s="82" t="s">
        <v>166</v>
      </c>
      <c r="D75" s="81">
        <v>45</v>
      </c>
      <c r="E75" s="81">
        <v>39.9</v>
      </c>
      <c r="F75" s="81">
        <v>34</v>
      </c>
      <c r="G75" s="81">
        <v>29.8</v>
      </c>
      <c r="H75" s="79">
        <v>15.4</v>
      </c>
      <c r="I75" s="80">
        <v>7.5600000000000001E-2</v>
      </c>
      <c r="J75" s="79">
        <v>0.2</v>
      </c>
      <c r="K75" s="79">
        <v>13.28</v>
      </c>
      <c r="L75" s="78">
        <v>1</v>
      </c>
    </row>
    <row r="76" spans="1:12" hidden="1" x14ac:dyDescent="0.85">
      <c r="A76" s="83" t="s">
        <v>194</v>
      </c>
      <c r="B76" s="82">
        <v>2</v>
      </c>
      <c r="C76" s="82" t="s">
        <v>165</v>
      </c>
      <c r="D76" s="81">
        <v>45</v>
      </c>
      <c r="E76" s="81">
        <v>39.9</v>
      </c>
      <c r="F76" s="81">
        <v>34</v>
      </c>
      <c r="G76" s="81">
        <v>29.8</v>
      </c>
      <c r="H76" s="79">
        <v>15.4</v>
      </c>
      <c r="I76" s="80">
        <v>7.5600000000000001E-2</v>
      </c>
      <c r="J76" s="79">
        <v>0.2</v>
      </c>
      <c r="K76" s="79">
        <v>13.28</v>
      </c>
      <c r="L76" s="78">
        <v>1</v>
      </c>
    </row>
    <row r="77" spans="1:12" hidden="1" x14ac:dyDescent="0.85">
      <c r="A77" s="83" t="s">
        <v>194</v>
      </c>
      <c r="B77" s="82">
        <v>2</v>
      </c>
      <c r="C77" s="82" t="s">
        <v>164</v>
      </c>
      <c r="D77" s="81">
        <v>44.1</v>
      </c>
      <c r="E77" s="81">
        <v>39.5</v>
      </c>
      <c r="F77" s="81">
        <v>34</v>
      </c>
      <c r="G77" s="81">
        <v>29.8</v>
      </c>
      <c r="H77" s="79">
        <v>15.18</v>
      </c>
      <c r="I77" s="80">
        <v>7.5700000000000003E-2</v>
      </c>
      <c r="J77" s="79">
        <v>0.2</v>
      </c>
      <c r="K77" s="79">
        <v>13.26</v>
      </c>
      <c r="L77" s="78">
        <v>1</v>
      </c>
    </row>
    <row r="78" spans="1:12" hidden="1" x14ac:dyDescent="0.85">
      <c r="A78" s="83" t="s">
        <v>194</v>
      </c>
      <c r="B78" s="82">
        <v>2</v>
      </c>
      <c r="C78" s="82" t="s">
        <v>163</v>
      </c>
      <c r="D78" s="81">
        <v>43</v>
      </c>
      <c r="E78" s="81">
        <v>38.5</v>
      </c>
      <c r="F78" s="81">
        <v>33.1</v>
      </c>
      <c r="G78" s="81">
        <v>28.8</v>
      </c>
      <c r="H78" s="79">
        <v>14.76</v>
      </c>
      <c r="I78" s="80">
        <v>7.5899999999999995E-2</v>
      </c>
      <c r="J78" s="79">
        <v>0.19</v>
      </c>
      <c r="K78" s="79">
        <v>13.23</v>
      </c>
      <c r="L78" s="78">
        <v>1</v>
      </c>
    </row>
    <row r="79" spans="1:12" hidden="1" x14ac:dyDescent="0.85">
      <c r="A79" s="83" t="s">
        <v>194</v>
      </c>
      <c r="B79" s="82">
        <v>2</v>
      </c>
      <c r="C79" s="82" t="s">
        <v>162</v>
      </c>
      <c r="D79" s="81">
        <v>43</v>
      </c>
      <c r="E79" s="81">
        <v>38.1</v>
      </c>
      <c r="F79" s="81">
        <v>32</v>
      </c>
      <c r="G79" s="81">
        <v>27.5</v>
      </c>
      <c r="H79" s="79">
        <v>14.57</v>
      </c>
      <c r="I79" s="80">
        <v>7.5899999999999995E-2</v>
      </c>
      <c r="J79" s="79">
        <v>0.18</v>
      </c>
      <c r="K79" s="79">
        <v>13.22</v>
      </c>
      <c r="L79" s="78">
        <v>1</v>
      </c>
    </row>
    <row r="80" spans="1:12" hidden="1" x14ac:dyDescent="0.85">
      <c r="A80" s="83" t="s">
        <v>194</v>
      </c>
      <c r="B80" s="82">
        <v>2</v>
      </c>
      <c r="C80" s="82" t="s">
        <v>161</v>
      </c>
      <c r="D80" s="81">
        <v>42.1</v>
      </c>
      <c r="E80" s="81">
        <v>37.6</v>
      </c>
      <c r="F80" s="81">
        <v>32</v>
      </c>
      <c r="G80" s="81">
        <v>27.5</v>
      </c>
      <c r="H80" s="79">
        <v>14.35</v>
      </c>
      <c r="I80" s="80">
        <v>7.6100000000000001E-2</v>
      </c>
      <c r="J80" s="79">
        <v>0.18</v>
      </c>
      <c r="K80" s="79">
        <v>13.2</v>
      </c>
      <c r="L80" s="78">
        <v>1</v>
      </c>
    </row>
    <row r="81" spans="1:12" hidden="1" x14ac:dyDescent="0.85">
      <c r="A81" s="83" t="s">
        <v>194</v>
      </c>
      <c r="B81" s="82">
        <v>2</v>
      </c>
      <c r="C81" s="82" t="s">
        <v>159</v>
      </c>
      <c r="D81" s="81">
        <v>41</v>
      </c>
      <c r="E81" s="81">
        <v>37.1</v>
      </c>
      <c r="F81" s="81">
        <v>32</v>
      </c>
      <c r="G81" s="81">
        <v>27.5</v>
      </c>
      <c r="H81" s="79">
        <v>14.09</v>
      </c>
      <c r="I81" s="80">
        <v>7.6200000000000004E-2</v>
      </c>
      <c r="J81" s="79">
        <v>0.18</v>
      </c>
      <c r="K81" s="79">
        <v>13.17</v>
      </c>
      <c r="L81" s="78">
        <v>1</v>
      </c>
    </row>
    <row r="82" spans="1:12" hidden="1" x14ac:dyDescent="0.85">
      <c r="A82" s="83" t="s">
        <v>194</v>
      </c>
      <c r="B82" s="82">
        <v>3</v>
      </c>
      <c r="C82" s="82" t="s">
        <v>183</v>
      </c>
      <c r="D82" s="81">
        <v>41</v>
      </c>
      <c r="E82" s="81">
        <v>37.1</v>
      </c>
      <c r="F82" s="81">
        <v>32</v>
      </c>
      <c r="G82" s="81">
        <v>27.5</v>
      </c>
      <c r="H82" s="79">
        <v>14.09</v>
      </c>
      <c r="I82" s="80">
        <v>7.6200000000000004E-2</v>
      </c>
      <c r="J82" s="79">
        <v>0.18</v>
      </c>
      <c r="K82" s="79">
        <v>13.17</v>
      </c>
      <c r="L82" s="78">
        <v>1</v>
      </c>
    </row>
    <row r="83" spans="1:12" hidden="1" x14ac:dyDescent="0.85">
      <c r="A83" s="83" t="s">
        <v>194</v>
      </c>
      <c r="B83" s="82">
        <v>3</v>
      </c>
      <c r="C83" s="82" t="s">
        <v>182</v>
      </c>
      <c r="D83" s="81">
        <v>41</v>
      </c>
      <c r="E83" s="81">
        <v>37.5</v>
      </c>
      <c r="F83" s="81">
        <v>33.1</v>
      </c>
      <c r="G83" s="81">
        <v>28.8</v>
      </c>
      <c r="H83" s="79">
        <v>14.28</v>
      </c>
      <c r="I83" s="80">
        <v>7.6200000000000004E-2</v>
      </c>
      <c r="J83" s="79">
        <v>0.19</v>
      </c>
      <c r="K83" s="79">
        <v>13.17</v>
      </c>
      <c r="L83" s="78">
        <v>1</v>
      </c>
    </row>
    <row r="84" spans="1:12" hidden="1" x14ac:dyDescent="0.85">
      <c r="A84" s="83" t="s">
        <v>194</v>
      </c>
      <c r="B84" s="82">
        <v>3</v>
      </c>
      <c r="C84" s="82" t="s">
        <v>181</v>
      </c>
      <c r="D84" s="81">
        <v>39.9</v>
      </c>
      <c r="E84" s="81">
        <v>37.700000000000003</v>
      </c>
      <c r="F84" s="81">
        <v>35.1</v>
      </c>
      <c r="G84" s="81">
        <v>31.1</v>
      </c>
      <c r="H84" s="79">
        <v>14.38</v>
      </c>
      <c r="I84" s="80">
        <v>7.6399999999999996E-2</v>
      </c>
      <c r="J84" s="79">
        <v>0.2</v>
      </c>
      <c r="K84" s="79">
        <v>13.15</v>
      </c>
      <c r="L84" s="78">
        <v>1</v>
      </c>
    </row>
    <row r="85" spans="1:12" hidden="1" x14ac:dyDescent="0.85">
      <c r="A85" s="83" t="s">
        <v>194</v>
      </c>
      <c r="B85" s="82">
        <v>3</v>
      </c>
      <c r="C85" s="82" t="s">
        <v>180</v>
      </c>
      <c r="D85" s="81">
        <v>37.9</v>
      </c>
      <c r="E85" s="81">
        <v>36.6</v>
      </c>
      <c r="F85" s="81">
        <v>35.1</v>
      </c>
      <c r="G85" s="81">
        <v>31.1</v>
      </c>
      <c r="H85" s="79">
        <v>13.9</v>
      </c>
      <c r="I85" s="80">
        <v>7.6700000000000004E-2</v>
      </c>
      <c r="J85" s="79">
        <v>0.2</v>
      </c>
      <c r="K85" s="79">
        <v>13.1</v>
      </c>
      <c r="L85" s="78">
        <v>1</v>
      </c>
    </row>
    <row r="86" spans="1:12" hidden="1" x14ac:dyDescent="0.85">
      <c r="A86" s="83" t="s">
        <v>194</v>
      </c>
      <c r="B86" s="82">
        <v>3</v>
      </c>
      <c r="C86" s="82" t="s">
        <v>179</v>
      </c>
      <c r="D86" s="81">
        <v>37.9</v>
      </c>
      <c r="E86" s="81">
        <v>36.6</v>
      </c>
      <c r="F86" s="81">
        <v>35.1</v>
      </c>
      <c r="G86" s="81">
        <v>31.1</v>
      </c>
      <c r="H86" s="79">
        <v>13.9</v>
      </c>
      <c r="I86" s="80">
        <v>7.6700000000000004E-2</v>
      </c>
      <c r="J86" s="79">
        <v>0.2</v>
      </c>
      <c r="K86" s="79">
        <v>13.1</v>
      </c>
      <c r="L86" s="78">
        <v>1</v>
      </c>
    </row>
    <row r="87" spans="1:12" hidden="1" x14ac:dyDescent="0.85">
      <c r="A87" s="83" t="s">
        <v>194</v>
      </c>
      <c r="B87" s="82">
        <v>3</v>
      </c>
      <c r="C87" s="82" t="s">
        <v>178</v>
      </c>
      <c r="D87" s="81">
        <v>37</v>
      </c>
      <c r="E87" s="81">
        <v>36.200000000000003</v>
      </c>
      <c r="F87" s="81">
        <v>35.1</v>
      </c>
      <c r="G87" s="81">
        <v>31.1</v>
      </c>
      <c r="H87" s="79">
        <v>13.69</v>
      </c>
      <c r="I87" s="80">
        <v>7.6799999999999993E-2</v>
      </c>
      <c r="J87" s="79">
        <v>0.2</v>
      </c>
      <c r="K87" s="79">
        <v>13.08</v>
      </c>
      <c r="L87" s="78">
        <v>1</v>
      </c>
    </row>
    <row r="88" spans="1:12" hidden="1" x14ac:dyDescent="0.85">
      <c r="A88" s="83" t="s">
        <v>194</v>
      </c>
      <c r="B88" s="82">
        <v>3</v>
      </c>
      <c r="C88" s="82" t="s">
        <v>177</v>
      </c>
      <c r="D88" s="81">
        <v>37</v>
      </c>
      <c r="E88" s="81">
        <v>36.200000000000003</v>
      </c>
      <c r="F88" s="81">
        <v>35.1</v>
      </c>
      <c r="G88" s="81">
        <v>31.1</v>
      </c>
      <c r="H88" s="79">
        <v>13.69</v>
      </c>
      <c r="I88" s="80">
        <v>7.6799999999999993E-2</v>
      </c>
      <c r="J88" s="79">
        <v>0.2</v>
      </c>
      <c r="K88" s="79">
        <v>13.08</v>
      </c>
      <c r="L88" s="78">
        <v>1</v>
      </c>
    </row>
    <row r="89" spans="1:12" hidden="1" x14ac:dyDescent="0.85">
      <c r="A89" s="83" t="s">
        <v>194</v>
      </c>
      <c r="B89" s="82">
        <v>3</v>
      </c>
      <c r="C89" s="82" t="s">
        <v>176</v>
      </c>
      <c r="D89" s="81">
        <v>37</v>
      </c>
      <c r="E89" s="81">
        <v>36.200000000000003</v>
      </c>
      <c r="F89" s="81">
        <v>35.1</v>
      </c>
      <c r="G89" s="81">
        <v>31.1</v>
      </c>
      <c r="H89" s="79">
        <v>13.69</v>
      </c>
      <c r="I89" s="80">
        <v>7.6799999999999993E-2</v>
      </c>
      <c r="J89" s="79">
        <v>0.2</v>
      </c>
      <c r="K89" s="79">
        <v>13.08</v>
      </c>
      <c r="L89" s="78">
        <v>1</v>
      </c>
    </row>
    <row r="90" spans="1:12" hidden="1" x14ac:dyDescent="0.85">
      <c r="A90" s="83" t="s">
        <v>194</v>
      </c>
      <c r="B90" s="82">
        <v>3</v>
      </c>
      <c r="C90" s="82" t="s">
        <v>175</v>
      </c>
      <c r="D90" s="81">
        <v>35.1</v>
      </c>
      <c r="E90" s="81">
        <v>34.200000000000003</v>
      </c>
      <c r="F90" s="81">
        <v>33.1</v>
      </c>
      <c r="G90" s="81">
        <v>28.8</v>
      </c>
      <c r="H90" s="79">
        <v>12.84</v>
      </c>
      <c r="I90" s="80">
        <v>7.7100000000000002E-2</v>
      </c>
      <c r="J90" s="79">
        <v>0.19</v>
      </c>
      <c r="K90" s="79">
        <v>13.02</v>
      </c>
      <c r="L90" s="78">
        <v>1</v>
      </c>
    </row>
    <row r="91" spans="1:12" hidden="1" x14ac:dyDescent="0.85">
      <c r="A91" s="83" t="s">
        <v>194</v>
      </c>
      <c r="B91" s="82">
        <v>3</v>
      </c>
      <c r="C91" s="82" t="s">
        <v>174</v>
      </c>
      <c r="D91" s="81">
        <v>35.1</v>
      </c>
      <c r="E91" s="81">
        <v>34.200000000000003</v>
      </c>
      <c r="F91" s="81">
        <v>33.1</v>
      </c>
      <c r="G91" s="81">
        <v>28.8</v>
      </c>
      <c r="H91" s="79">
        <v>12.84</v>
      </c>
      <c r="I91" s="80">
        <v>7.7100000000000002E-2</v>
      </c>
      <c r="J91" s="79">
        <v>0.19</v>
      </c>
      <c r="K91" s="79">
        <v>13.02</v>
      </c>
      <c r="L91" s="78">
        <v>1</v>
      </c>
    </row>
    <row r="92" spans="1:12" hidden="1" x14ac:dyDescent="0.85">
      <c r="A92" s="83" t="s">
        <v>194</v>
      </c>
      <c r="B92" s="82">
        <v>3</v>
      </c>
      <c r="C92" s="82" t="s">
        <v>173</v>
      </c>
      <c r="D92" s="81">
        <v>35.1</v>
      </c>
      <c r="E92" s="81">
        <v>34.6</v>
      </c>
      <c r="F92" s="81">
        <v>34</v>
      </c>
      <c r="G92" s="81">
        <v>29.8</v>
      </c>
      <c r="H92" s="79">
        <v>13</v>
      </c>
      <c r="I92" s="80">
        <v>7.7100000000000002E-2</v>
      </c>
      <c r="J92" s="79">
        <v>0.2</v>
      </c>
      <c r="K92" s="79">
        <v>13.02</v>
      </c>
      <c r="L92" s="78">
        <v>1</v>
      </c>
    </row>
    <row r="93" spans="1:12" hidden="1" x14ac:dyDescent="0.85">
      <c r="A93" s="83" t="s">
        <v>194</v>
      </c>
      <c r="B93" s="82">
        <v>3</v>
      </c>
      <c r="C93" s="82" t="s">
        <v>172</v>
      </c>
      <c r="D93" s="81">
        <v>36</v>
      </c>
      <c r="E93" s="81">
        <v>35.1</v>
      </c>
      <c r="F93" s="81">
        <v>34</v>
      </c>
      <c r="G93" s="81">
        <v>29.8</v>
      </c>
      <c r="H93" s="79">
        <v>13.22</v>
      </c>
      <c r="I93" s="80">
        <v>7.6999999999999999E-2</v>
      </c>
      <c r="J93" s="79">
        <v>0.2</v>
      </c>
      <c r="K93" s="79">
        <v>13.04</v>
      </c>
      <c r="L93" s="78">
        <v>1</v>
      </c>
    </row>
    <row r="94" spans="1:12" hidden="1" x14ac:dyDescent="0.85">
      <c r="A94" s="83" t="s">
        <v>194</v>
      </c>
      <c r="B94" s="82">
        <v>3</v>
      </c>
      <c r="C94" s="82" t="s">
        <v>171</v>
      </c>
      <c r="D94" s="81">
        <v>36</v>
      </c>
      <c r="E94" s="81">
        <v>35.6</v>
      </c>
      <c r="F94" s="81">
        <v>35.1</v>
      </c>
      <c r="G94" s="81">
        <v>31.1</v>
      </c>
      <c r="H94" s="79">
        <v>13.43</v>
      </c>
      <c r="I94" s="80">
        <v>7.6999999999999999E-2</v>
      </c>
      <c r="J94" s="79">
        <v>0.2</v>
      </c>
      <c r="K94" s="79">
        <v>13.05</v>
      </c>
      <c r="L94" s="78">
        <v>1</v>
      </c>
    </row>
    <row r="95" spans="1:12" hidden="1" x14ac:dyDescent="0.85">
      <c r="A95" s="83" t="s">
        <v>194</v>
      </c>
      <c r="B95" s="82">
        <v>3</v>
      </c>
      <c r="C95" s="82" t="s">
        <v>170</v>
      </c>
      <c r="D95" s="81">
        <v>37</v>
      </c>
      <c r="E95" s="81">
        <v>36.200000000000003</v>
      </c>
      <c r="F95" s="81">
        <v>35.1</v>
      </c>
      <c r="G95" s="81">
        <v>31.1</v>
      </c>
      <c r="H95" s="79">
        <v>13.69</v>
      </c>
      <c r="I95" s="80">
        <v>7.6799999999999993E-2</v>
      </c>
      <c r="J95" s="79">
        <v>0.2</v>
      </c>
      <c r="K95" s="79">
        <v>13.08</v>
      </c>
      <c r="L95" s="78">
        <v>1</v>
      </c>
    </row>
    <row r="96" spans="1:12" hidden="1" x14ac:dyDescent="0.85">
      <c r="A96" s="83" t="s">
        <v>194</v>
      </c>
      <c r="B96" s="82">
        <v>3</v>
      </c>
      <c r="C96" s="82" t="s">
        <v>169</v>
      </c>
      <c r="D96" s="81">
        <v>37</v>
      </c>
      <c r="E96" s="81">
        <v>36.6</v>
      </c>
      <c r="F96" s="81">
        <v>36</v>
      </c>
      <c r="G96" s="81">
        <v>32.299999999999997</v>
      </c>
      <c r="H96" s="79">
        <v>13.86</v>
      </c>
      <c r="I96" s="80">
        <v>7.6799999999999993E-2</v>
      </c>
      <c r="J96" s="79">
        <v>0.21</v>
      </c>
      <c r="K96" s="79">
        <v>13.08</v>
      </c>
      <c r="L96" s="78">
        <v>1</v>
      </c>
    </row>
    <row r="97" spans="1:12" hidden="1" x14ac:dyDescent="0.85">
      <c r="A97" s="83" t="s">
        <v>194</v>
      </c>
      <c r="B97" s="82">
        <v>3</v>
      </c>
      <c r="C97" s="82" t="s">
        <v>168</v>
      </c>
      <c r="D97" s="81">
        <v>37</v>
      </c>
      <c r="E97" s="81">
        <v>36.6</v>
      </c>
      <c r="F97" s="81">
        <v>36</v>
      </c>
      <c r="G97" s="81">
        <v>32.299999999999997</v>
      </c>
      <c r="H97" s="79">
        <v>13.86</v>
      </c>
      <c r="I97" s="80">
        <v>7.6799999999999993E-2</v>
      </c>
      <c r="J97" s="79">
        <v>0.21</v>
      </c>
      <c r="K97" s="79">
        <v>13.08</v>
      </c>
      <c r="L97" s="78">
        <v>1</v>
      </c>
    </row>
    <row r="98" spans="1:12" hidden="1" x14ac:dyDescent="0.85">
      <c r="A98" s="83" t="s">
        <v>194</v>
      </c>
      <c r="B98" s="82">
        <v>3</v>
      </c>
      <c r="C98" s="82" t="s">
        <v>167</v>
      </c>
      <c r="D98" s="81">
        <v>37</v>
      </c>
      <c r="E98" s="81">
        <v>36.6</v>
      </c>
      <c r="F98" s="81">
        <v>36</v>
      </c>
      <c r="G98" s="81">
        <v>32.299999999999997</v>
      </c>
      <c r="H98" s="79">
        <v>13.86</v>
      </c>
      <c r="I98" s="80">
        <v>7.6799999999999993E-2</v>
      </c>
      <c r="J98" s="79">
        <v>0.21</v>
      </c>
      <c r="K98" s="79">
        <v>13.08</v>
      </c>
      <c r="L98" s="78">
        <v>1</v>
      </c>
    </row>
    <row r="99" spans="1:12" hidden="1" x14ac:dyDescent="0.85">
      <c r="A99" s="83" t="s">
        <v>194</v>
      </c>
      <c r="B99" s="82">
        <v>3</v>
      </c>
      <c r="C99" s="82" t="s">
        <v>166</v>
      </c>
      <c r="D99" s="81">
        <v>37</v>
      </c>
      <c r="E99" s="81">
        <v>36.6</v>
      </c>
      <c r="F99" s="81">
        <v>36</v>
      </c>
      <c r="G99" s="81">
        <v>32.299999999999997</v>
      </c>
      <c r="H99" s="79">
        <v>13.86</v>
      </c>
      <c r="I99" s="80">
        <v>7.6799999999999993E-2</v>
      </c>
      <c r="J99" s="79">
        <v>0.21</v>
      </c>
      <c r="K99" s="79">
        <v>13.08</v>
      </c>
      <c r="L99" s="78">
        <v>1</v>
      </c>
    </row>
    <row r="100" spans="1:12" hidden="1" x14ac:dyDescent="0.85">
      <c r="A100" s="83" t="s">
        <v>194</v>
      </c>
      <c r="B100" s="82">
        <v>3</v>
      </c>
      <c r="C100" s="82" t="s">
        <v>165</v>
      </c>
      <c r="D100" s="81">
        <v>37</v>
      </c>
      <c r="E100" s="81">
        <v>36.6</v>
      </c>
      <c r="F100" s="81">
        <v>36</v>
      </c>
      <c r="G100" s="81">
        <v>32.299999999999997</v>
      </c>
      <c r="H100" s="79">
        <v>13.86</v>
      </c>
      <c r="I100" s="80">
        <v>7.6799999999999993E-2</v>
      </c>
      <c r="J100" s="79">
        <v>0.21</v>
      </c>
      <c r="K100" s="79">
        <v>13.08</v>
      </c>
      <c r="L100" s="78">
        <v>1</v>
      </c>
    </row>
    <row r="101" spans="1:12" hidden="1" x14ac:dyDescent="0.85">
      <c r="A101" s="83" t="s">
        <v>194</v>
      </c>
      <c r="B101" s="82">
        <v>3</v>
      </c>
      <c r="C101" s="82" t="s">
        <v>164</v>
      </c>
      <c r="D101" s="81">
        <v>37</v>
      </c>
      <c r="E101" s="81">
        <v>36.6</v>
      </c>
      <c r="F101" s="81">
        <v>36</v>
      </c>
      <c r="G101" s="81">
        <v>32.299999999999997</v>
      </c>
      <c r="H101" s="79">
        <v>13.86</v>
      </c>
      <c r="I101" s="80">
        <v>7.6799999999999993E-2</v>
      </c>
      <c r="J101" s="79">
        <v>0.21</v>
      </c>
      <c r="K101" s="79">
        <v>13.08</v>
      </c>
      <c r="L101" s="78">
        <v>1</v>
      </c>
    </row>
    <row r="102" spans="1:12" hidden="1" x14ac:dyDescent="0.85">
      <c r="A102" s="83" t="s">
        <v>194</v>
      </c>
      <c r="B102" s="82">
        <v>3</v>
      </c>
      <c r="C102" s="82" t="s">
        <v>163</v>
      </c>
      <c r="D102" s="81">
        <v>37.9</v>
      </c>
      <c r="E102" s="81">
        <v>37.5</v>
      </c>
      <c r="F102" s="81">
        <v>37</v>
      </c>
      <c r="G102" s="81">
        <v>33.700000000000003</v>
      </c>
      <c r="H102" s="79">
        <v>14.3</v>
      </c>
      <c r="I102" s="80">
        <v>7.6700000000000004E-2</v>
      </c>
      <c r="J102" s="79">
        <v>0.22</v>
      </c>
      <c r="K102" s="79">
        <v>13.11</v>
      </c>
      <c r="L102" s="78">
        <v>1</v>
      </c>
    </row>
    <row r="103" spans="1:12" hidden="1" x14ac:dyDescent="0.85">
      <c r="A103" s="83" t="s">
        <v>194</v>
      </c>
      <c r="B103" s="82">
        <v>3</v>
      </c>
      <c r="C103" s="82" t="s">
        <v>162</v>
      </c>
      <c r="D103" s="81">
        <v>39</v>
      </c>
      <c r="E103" s="81">
        <v>38.1</v>
      </c>
      <c r="F103" s="81">
        <v>37</v>
      </c>
      <c r="G103" s="81">
        <v>33.700000000000003</v>
      </c>
      <c r="H103" s="79">
        <v>14.56</v>
      </c>
      <c r="I103" s="80">
        <v>7.6499999999999999E-2</v>
      </c>
      <c r="J103" s="79">
        <v>0.22</v>
      </c>
      <c r="K103" s="79">
        <v>13.14</v>
      </c>
      <c r="L103" s="78">
        <v>1</v>
      </c>
    </row>
    <row r="104" spans="1:12" hidden="1" x14ac:dyDescent="0.85">
      <c r="A104" s="83" t="s">
        <v>194</v>
      </c>
      <c r="B104" s="82">
        <v>3</v>
      </c>
      <c r="C104" s="82" t="s">
        <v>161</v>
      </c>
      <c r="D104" s="81">
        <v>39</v>
      </c>
      <c r="E104" s="81">
        <v>38.5</v>
      </c>
      <c r="F104" s="81">
        <v>37.9</v>
      </c>
      <c r="G104" s="81">
        <v>34.9</v>
      </c>
      <c r="H104" s="79">
        <v>14.75</v>
      </c>
      <c r="I104" s="80">
        <v>7.6499999999999999E-2</v>
      </c>
      <c r="J104" s="79">
        <v>0.23</v>
      </c>
      <c r="K104" s="79">
        <v>13.14</v>
      </c>
      <c r="L104" s="78">
        <v>1</v>
      </c>
    </row>
    <row r="105" spans="1:12" hidden="1" x14ac:dyDescent="0.85">
      <c r="A105" s="83" t="s">
        <v>194</v>
      </c>
      <c r="B105" s="82">
        <v>3</v>
      </c>
      <c r="C105" s="82" t="s">
        <v>159</v>
      </c>
      <c r="D105" s="81">
        <v>39</v>
      </c>
      <c r="E105" s="81">
        <v>38.5</v>
      </c>
      <c r="F105" s="81">
        <v>37.9</v>
      </c>
      <c r="G105" s="81">
        <v>34.9</v>
      </c>
      <c r="H105" s="79">
        <v>14.75</v>
      </c>
      <c r="I105" s="80">
        <v>7.6499999999999999E-2</v>
      </c>
      <c r="J105" s="79">
        <v>0.23</v>
      </c>
      <c r="K105" s="79">
        <v>13.14</v>
      </c>
      <c r="L105" s="78">
        <v>1</v>
      </c>
    </row>
    <row r="106" spans="1:12" hidden="1" x14ac:dyDescent="0.85">
      <c r="A106" s="83" t="s">
        <v>194</v>
      </c>
      <c r="B106" s="82">
        <v>4</v>
      </c>
      <c r="C106" s="82" t="s">
        <v>183</v>
      </c>
      <c r="D106" s="81">
        <v>39</v>
      </c>
      <c r="E106" s="81">
        <v>38.5</v>
      </c>
      <c r="F106" s="81">
        <v>37.9</v>
      </c>
      <c r="G106" s="81">
        <v>34.9</v>
      </c>
      <c r="H106" s="79">
        <v>14.75</v>
      </c>
      <c r="I106" s="80">
        <v>7.6499999999999999E-2</v>
      </c>
      <c r="J106" s="79">
        <v>0.23</v>
      </c>
      <c r="K106" s="79">
        <v>13.14</v>
      </c>
      <c r="L106" s="78">
        <v>1</v>
      </c>
    </row>
    <row r="107" spans="1:12" hidden="1" x14ac:dyDescent="0.85">
      <c r="A107" s="83" t="s">
        <v>194</v>
      </c>
      <c r="B107" s="82">
        <v>4</v>
      </c>
      <c r="C107" s="82" t="s">
        <v>182</v>
      </c>
      <c r="D107" s="81">
        <v>39</v>
      </c>
      <c r="E107" s="81">
        <v>39</v>
      </c>
      <c r="F107" s="81">
        <v>39</v>
      </c>
      <c r="G107" s="81">
        <v>36.4</v>
      </c>
      <c r="H107" s="79">
        <v>14.98</v>
      </c>
      <c r="I107" s="80">
        <v>7.6499999999999999E-2</v>
      </c>
      <c r="J107" s="79">
        <v>0.24</v>
      </c>
      <c r="K107" s="79">
        <v>13.15</v>
      </c>
      <c r="L107" s="78">
        <v>1</v>
      </c>
    </row>
    <row r="108" spans="1:12" hidden="1" x14ac:dyDescent="0.85">
      <c r="A108" s="83" t="s">
        <v>194</v>
      </c>
      <c r="B108" s="82">
        <v>4</v>
      </c>
      <c r="C108" s="82" t="s">
        <v>181</v>
      </c>
      <c r="D108" s="81">
        <v>39</v>
      </c>
      <c r="E108" s="81">
        <v>39</v>
      </c>
      <c r="F108" s="81">
        <v>39</v>
      </c>
      <c r="G108" s="81">
        <v>36.4</v>
      </c>
      <c r="H108" s="79">
        <v>14.98</v>
      </c>
      <c r="I108" s="80">
        <v>7.6499999999999999E-2</v>
      </c>
      <c r="J108" s="79">
        <v>0.24</v>
      </c>
      <c r="K108" s="79">
        <v>13.15</v>
      </c>
      <c r="L108" s="78">
        <v>1</v>
      </c>
    </row>
    <row r="109" spans="1:12" hidden="1" x14ac:dyDescent="0.85">
      <c r="A109" s="83" t="s">
        <v>194</v>
      </c>
      <c r="B109" s="82">
        <v>4</v>
      </c>
      <c r="C109" s="82" t="s">
        <v>180</v>
      </c>
      <c r="D109" s="81">
        <v>39</v>
      </c>
      <c r="E109" s="81">
        <v>39</v>
      </c>
      <c r="F109" s="81">
        <v>39</v>
      </c>
      <c r="G109" s="81">
        <v>36.4</v>
      </c>
      <c r="H109" s="79">
        <v>14.98</v>
      </c>
      <c r="I109" s="80">
        <v>7.6499999999999999E-2</v>
      </c>
      <c r="J109" s="79">
        <v>0.24</v>
      </c>
      <c r="K109" s="79">
        <v>13.15</v>
      </c>
      <c r="L109" s="78">
        <v>1</v>
      </c>
    </row>
    <row r="110" spans="1:12" hidden="1" x14ac:dyDescent="0.85">
      <c r="A110" s="83" t="s">
        <v>194</v>
      </c>
      <c r="B110" s="82">
        <v>4</v>
      </c>
      <c r="C110" s="82" t="s">
        <v>179</v>
      </c>
      <c r="D110" s="81">
        <v>39</v>
      </c>
      <c r="E110" s="81">
        <v>38.5</v>
      </c>
      <c r="F110" s="81">
        <v>37.9</v>
      </c>
      <c r="G110" s="81">
        <v>34.9</v>
      </c>
      <c r="H110" s="79">
        <v>14.75</v>
      </c>
      <c r="I110" s="80">
        <v>7.6499999999999999E-2</v>
      </c>
      <c r="J110" s="79">
        <v>0.23</v>
      </c>
      <c r="K110" s="79">
        <v>13.14</v>
      </c>
      <c r="L110" s="78">
        <v>1</v>
      </c>
    </row>
    <row r="111" spans="1:12" hidden="1" x14ac:dyDescent="0.85">
      <c r="A111" s="83" t="s">
        <v>194</v>
      </c>
      <c r="B111" s="82">
        <v>4</v>
      </c>
      <c r="C111" s="82" t="s">
        <v>178</v>
      </c>
      <c r="D111" s="81">
        <v>39</v>
      </c>
      <c r="E111" s="81">
        <v>38.1</v>
      </c>
      <c r="F111" s="81">
        <v>37</v>
      </c>
      <c r="G111" s="81">
        <v>33.700000000000003</v>
      </c>
      <c r="H111" s="79">
        <v>14.56</v>
      </c>
      <c r="I111" s="80">
        <v>7.6499999999999999E-2</v>
      </c>
      <c r="J111" s="79">
        <v>0.22</v>
      </c>
      <c r="K111" s="79">
        <v>13.14</v>
      </c>
      <c r="L111" s="78">
        <v>1</v>
      </c>
    </row>
    <row r="112" spans="1:12" hidden="1" x14ac:dyDescent="0.85">
      <c r="A112" s="83" t="s">
        <v>194</v>
      </c>
      <c r="B112" s="82">
        <v>4</v>
      </c>
      <c r="C112" s="82" t="s">
        <v>177</v>
      </c>
      <c r="D112" s="81">
        <v>39</v>
      </c>
      <c r="E112" s="81">
        <v>37.6</v>
      </c>
      <c r="F112" s="81">
        <v>36</v>
      </c>
      <c r="G112" s="81">
        <v>32.299999999999997</v>
      </c>
      <c r="H112" s="79">
        <v>14.34</v>
      </c>
      <c r="I112" s="80">
        <v>7.6499999999999999E-2</v>
      </c>
      <c r="J112" s="79">
        <v>0.21</v>
      </c>
      <c r="K112" s="79">
        <v>13.13</v>
      </c>
      <c r="L112" s="78">
        <v>1</v>
      </c>
    </row>
    <row r="113" spans="1:12" hidden="1" x14ac:dyDescent="0.85">
      <c r="A113" s="83" t="s">
        <v>194</v>
      </c>
      <c r="B113" s="82">
        <v>4</v>
      </c>
      <c r="C113" s="82" t="s">
        <v>176</v>
      </c>
      <c r="D113" s="81">
        <v>39</v>
      </c>
      <c r="E113" s="81">
        <v>36.799999999999997</v>
      </c>
      <c r="F113" s="81">
        <v>34</v>
      </c>
      <c r="G113" s="81">
        <v>29.8</v>
      </c>
      <c r="H113" s="79">
        <v>13.96</v>
      </c>
      <c r="I113" s="80">
        <v>7.6499999999999999E-2</v>
      </c>
      <c r="J113" s="79">
        <v>0.2</v>
      </c>
      <c r="K113" s="79">
        <v>13.13</v>
      </c>
      <c r="L113" s="78">
        <v>1</v>
      </c>
    </row>
    <row r="114" spans="1:12" hidden="1" x14ac:dyDescent="0.85">
      <c r="A114" s="83" t="s">
        <v>194</v>
      </c>
      <c r="B114" s="82">
        <v>4</v>
      </c>
      <c r="C114" s="82" t="s">
        <v>175</v>
      </c>
      <c r="D114" s="81">
        <v>37.9</v>
      </c>
      <c r="E114" s="81">
        <v>35.4</v>
      </c>
      <c r="F114" s="81">
        <v>32</v>
      </c>
      <c r="G114" s="81">
        <v>27.5</v>
      </c>
      <c r="H114" s="79">
        <v>13.35</v>
      </c>
      <c r="I114" s="80">
        <v>7.6700000000000004E-2</v>
      </c>
      <c r="J114" s="79">
        <v>0.18</v>
      </c>
      <c r="K114" s="79">
        <v>13.09</v>
      </c>
      <c r="L114" s="78">
        <v>1</v>
      </c>
    </row>
    <row r="115" spans="1:12" hidden="1" x14ac:dyDescent="0.85">
      <c r="A115" s="83" t="s">
        <v>194</v>
      </c>
      <c r="B115" s="82">
        <v>4</v>
      </c>
      <c r="C115" s="82" t="s">
        <v>174</v>
      </c>
      <c r="D115" s="81">
        <v>39</v>
      </c>
      <c r="E115" s="81">
        <v>36</v>
      </c>
      <c r="F115" s="81">
        <v>32</v>
      </c>
      <c r="G115" s="81">
        <v>27.5</v>
      </c>
      <c r="H115" s="79">
        <v>13.61</v>
      </c>
      <c r="I115" s="80">
        <v>7.6499999999999999E-2</v>
      </c>
      <c r="J115" s="79">
        <v>0.18</v>
      </c>
      <c r="K115" s="79">
        <v>13.12</v>
      </c>
      <c r="L115" s="78">
        <v>1</v>
      </c>
    </row>
    <row r="116" spans="1:12" hidden="1" x14ac:dyDescent="0.85">
      <c r="A116" s="83" t="s">
        <v>194</v>
      </c>
      <c r="B116" s="82">
        <v>4</v>
      </c>
      <c r="C116" s="82" t="s">
        <v>173</v>
      </c>
      <c r="D116" s="81">
        <v>39.9</v>
      </c>
      <c r="E116" s="81">
        <v>35.6</v>
      </c>
      <c r="F116" s="81">
        <v>30</v>
      </c>
      <c r="G116" s="81">
        <v>25.1</v>
      </c>
      <c r="H116" s="79">
        <v>13.46</v>
      </c>
      <c r="I116" s="80">
        <v>7.6399999999999996E-2</v>
      </c>
      <c r="J116" s="79">
        <v>0.16</v>
      </c>
      <c r="K116" s="79">
        <v>13.14</v>
      </c>
      <c r="L116" s="78">
        <v>1</v>
      </c>
    </row>
    <row r="117" spans="1:12" hidden="1" x14ac:dyDescent="0.85">
      <c r="A117" s="83" t="s">
        <v>194</v>
      </c>
      <c r="B117" s="82">
        <v>4</v>
      </c>
      <c r="C117" s="82" t="s">
        <v>172</v>
      </c>
      <c r="D117" s="81">
        <v>41</v>
      </c>
      <c r="E117" s="81">
        <v>35.799999999999997</v>
      </c>
      <c r="F117" s="81">
        <v>28.9</v>
      </c>
      <c r="G117" s="81">
        <v>23.9</v>
      </c>
      <c r="H117" s="79">
        <v>13.53</v>
      </c>
      <c r="I117" s="80">
        <v>7.6200000000000004E-2</v>
      </c>
      <c r="J117" s="79">
        <v>0.16</v>
      </c>
      <c r="K117" s="79">
        <v>13.16</v>
      </c>
      <c r="L117" s="78">
        <v>1</v>
      </c>
    </row>
    <row r="118" spans="1:12" hidden="1" x14ac:dyDescent="0.85">
      <c r="A118" s="83" t="s">
        <v>194</v>
      </c>
      <c r="B118" s="82">
        <v>4</v>
      </c>
      <c r="C118" s="82" t="s">
        <v>171</v>
      </c>
      <c r="D118" s="81">
        <v>42.1</v>
      </c>
      <c r="E118" s="81">
        <v>36.799999999999997</v>
      </c>
      <c r="F118" s="81">
        <v>30</v>
      </c>
      <c r="G118" s="81">
        <v>25.1</v>
      </c>
      <c r="H118" s="79">
        <v>13.98</v>
      </c>
      <c r="I118" s="80">
        <v>7.6100000000000001E-2</v>
      </c>
      <c r="J118" s="79">
        <v>0.16</v>
      </c>
      <c r="K118" s="79">
        <v>13.19</v>
      </c>
      <c r="L118" s="78">
        <v>1</v>
      </c>
    </row>
    <row r="119" spans="1:12" hidden="1" x14ac:dyDescent="0.85">
      <c r="A119" s="83" t="s">
        <v>194</v>
      </c>
      <c r="B119" s="82">
        <v>4</v>
      </c>
      <c r="C119" s="82" t="s">
        <v>170</v>
      </c>
      <c r="D119" s="81">
        <v>44.1</v>
      </c>
      <c r="E119" s="81">
        <v>37.5</v>
      </c>
      <c r="F119" s="81">
        <v>28.9</v>
      </c>
      <c r="G119" s="81">
        <v>23.9</v>
      </c>
      <c r="H119" s="79">
        <v>14.27</v>
      </c>
      <c r="I119" s="80">
        <v>7.5800000000000006E-2</v>
      </c>
      <c r="J119" s="79">
        <v>0.16</v>
      </c>
      <c r="K119" s="79">
        <v>13.24</v>
      </c>
      <c r="L119" s="78">
        <v>1</v>
      </c>
    </row>
    <row r="120" spans="1:12" hidden="1" x14ac:dyDescent="0.85">
      <c r="A120" s="83" t="s">
        <v>194</v>
      </c>
      <c r="B120" s="82">
        <v>4</v>
      </c>
      <c r="C120" s="82" t="s">
        <v>169</v>
      </c>
      <c r="D120" s="81">
        <v>44.1</v>
      </c>
      <c r="E120" s="81">
        <v>37.1</v>
      </c>
      <c r="F120" s="81">
        <v>28</v>
      </c>
      <c r="G120" s="81">
        <v>22.9</v>
      </c>
      <c r="H120" s="79">
        <v>14.11</v>
      </c>
      <c r="I120" s="80">
        <v>7.5800000000000006E-2</v>
      </c>
      <c r="J120" s="79">
        <v>0.15</v>
      </c>
      <c r="K120" s="79">
        <v>13.24</v>
      </c>
      <c r="L120" s="78">
        <v>1</v>
      </c>
    </row>
    <row r="121" spans="1:12" hidden="1" x14ac:dyDescent="0.85">
      <c r="A121" s="83" t="s">
        <v>194</v>
      </c>
      <c r="B121" s="82">
        <v>4</v>
      </c>
      <c r="C121" s="82" t="s">
        <v>168</v>
      </c>
      <c r="D121" s="81">
        <v>43</v>
      </c>
      <c r="E121" s="81">
        <v>36.1</v>
      </c>
      <c r="F121" s="81">
        <v>27</v>
      </c>
      <c r="G121" s="81">
        <v>21.8</v>
      </c>
      <c r="H121" s="79">
        <v>13.68</v>
      </c>
      <c r="I121" s="80">
        <v>7.5999999999999998E-2</v>
      </c>
      <c r="J121" s="79">
        <v>0.14000000000000001</v>
      </c>
      <c r="K121" s="79">
        <v>13.21</v>
      </c>
      <c r="L121" s="78">
        <v>1</v>
      </c>
    </row>
    <row r="122" spans="1:12" hidden="1" x14ac:dyDescent="0.85">
      <c r="A122" s="83" t="s">
        <v>194</v>
      </c>
      <c r="B122" s="82">
        <v>4</v>
      </c>
      <c r="C122" s="82" t="s">
        <v>167</v>
      </c>
      <c r="D122" s="81">
        <v>42.1</v>
      </c>
      <c r="E122" s="81">
        <v>35.299999999999997</v>
      </c>
      <c r="F122" s="81">
        <v>26.1</v>
      </c>
      <c r="G122" s="81">
        <v>20.9</v>
      </c>
      <c r="H122" s="79">
        <v>13.32</v>
      </c>
      <c r="I122" s="80">
        <v>7.6100000000000001E-2</v>
      </c>
      <c r="J122" s="79">
        <v>0.14000000000000001</v>
      </c>
      <c r="K122" s="79">
        <v>13.18</v>
      </c>
      <c r="L122" s="78">
        <v>1</v>
      </c>
    </row>
    <row r="123" spans="1:12" hidden="1" x14ac:dyDescent="0.85">
      <c r="A123" s="83" t="s">
        <v>194</v>
      </c>
      <c r="B123" s="82">
        <v>4</v>
      </c>
      <c r="C123" s="82" t="s">
        <v>166</v>
      </c>
      <c r="D123" s="81">
        <v>41</v>
      </c>
      <c r="E123" s="81">
        <v>34.700000000000003</v>
      </c>
      <c r="F123" s="81">
        <v>26.1</v>
      </c>
      <c r="G123" s="81">
        <v>20.9</v>
      </c>
      <c r="H123" s="79">
        <v>13.06</v>
      </c>
      <c r="I123" s="80">
        <v>7.6300000000000007E-2</v>
      </c>
      <c r="J123" s="79">
        <v>0.14000000000000001</v>
      </c>
      <c r="K123" s="79">
        <v>13.15</v>
      </c>
      <c r="L123" s="78">
        <v>1</v>
      </c>
    </row>
    <row r="124" spans="1:12" hidden="1" x14ac:dyDescent="0.85">
      <c r="A124" s="83" t="s">
        <v>194</v>
      </c>
      <c r="B124" s="82">
        <v>4</v>
      </c>
      <c r="C124" s="82" t="s">
        <v>165</v>
      </c>
      <c r="D124" s="81">
        <v>39.9</v>
      </c>
      <c r="E124" s="81">
        <v>34.4</v>
      </c>
      <c r="F124" s="81">
        <v>27</v>
      </c>
      <c r="G124" s="81">
        <v>21.8</v>
      </c>
      <c r="H124" s="79">
        <v>12.94</v>
      </c>
      <c r="I124" s="80">
        <v>7.6399999999999996E-2</v>
      </c>
      <c r="J124" s="79">
        <v>0.14000000000000001</v>
      </c>
      <c r="K124" s="79">
        <v>13.13</v>
      </c>
      <c r="L124" s="78">
        <v>1</v>
      </c>
    </row>
    <row r="125" spans="1:12" hidden="1" x14ac:dyDescent="0.85">
      <c r="A125" s="83" t="s">
        <v>194</v>
      </c>
      <c r="B125" s="82">
        <v>4</v>
      </c>
      <c r="C125" s="82" t="s">
        <v>164</v>
      </c>
      <c r="D125" s="81">
        <v>37.9</v>
      </c>
      <c r="E125" s="81">
        <v>33</v>
      </c>
      <c r="F125" s="81">
        <v>26.1</v>
      </c>
      <c r="G125" s="81">
        <v>20.9</v>
      </c>
      <c r="H125" s="79">
        <v>12.32</v>
      </c>
      <c r="I125" s="80">
        <v>7.6700000000000004E-2</v>
      </c>
      <c r="J125" s="79">
        <v>0.14000000000000001</v>
      </c>
      <c r="K125" s="79">
        <v>13.07</v>
      </c>
      <c r="L125" s="78">
        <v>1</v>
      </c>
    </row>
    <row r="126" spans="1:12" hidden="1" x14ac:dyDescent="0.85">
      <c r="A126" s="83" t="s">
        <v>194</v>
      </c>
      <c r="B126" s="82">
        <v>4</v>
      </c>
      <c r="C126" s="82" t="s">
        <v>163</v>
      </c>
      <c r="D126" s="81">
        <v>37</v>
      </c>
      <c r="E126" s="81">
        <v>31</v>
      </c>
      <c r="F126" s="81">
        <v>23</v>
      </c>
      <c r="G126" s="81">
        <v>18.100000000000001</v>
      </c>
      <c r="H126" s="79">
        <v>11.67</v>
      </c>
      <c r="I126" s="80">
        <v>7.6899999999999996E-2</v>
      </c>
      <c r="J126" s="79">
        <v>0.12</v>
      </c>
      <c r="K126" s="79">
        <v>13.04</v>
      </c>
      <c r="L126" s="78">
        <v>1</v>
      </c>
    </row>
    <row r="127" spans="1:12" hidden="1" x14ac:dyDescent="0.85">
      <c r="A127" s="83" t="s">
        <v>194</v>
      </c>
      <c r="B127" s="82">
        <v>4</v>
      </c>
      <c r="C127" s="82" t="s">
        <v>162</v>
      </c>
      <c r="D127" s="81">
        <v>36</v>
      </c>
      <c r="E127" s="81">
        <v>30.8</v>
      </c>
      <c r="F127" s="81">
        <v>24.1</v>
      </c>
      <c r="G127" s="81">
        <v>19</v>
      </c>
      <c r="H127" s="79">
        <v>11.56</v>
      </c>
      <c r="I127" s="80">
        <v>7.7100000000000002E-2</v>
      </c>
      <c r="J127" s="79">
        <v>0.12</v>
      </c>
      <c r="K127" s="79">
        <v>13.01</v>
      </c>
      <c r="L127" s="78">
        <v>1</v>
      </c>
    </row>
    <row r="128" spans="1:12" hidden="1" x14ac:dyDescent="0.85">
      <c r="A128" s="83" t="s">
        <v>194</v>
      </c>
      <c r="B128" s="82">
        <v>4</v>
      </c>
      <c r="C128" s="82" t="s">
        <v>161</v>
      </c>
      <c r="D128" s="81">
        <v>35.1</v>
      </c>
      <c r="E128" s="81">
        <v>30.3</v>
      </c>
      <c r="F128" s="81">
        <v>24.1</v>
      </c>
      <c r="G128" s="81">
        <v>19</v>
      </c>
      <c r="H128" s="79">
        <v>11.34</v>
      </c>
      <c r="I128" s="80">
        <v>7.7200000000000005E-2</v>
      </c>
      <c r="J128" s="79">
        <v>0.12</v>
      </c>
      <c r="K128" s="79">
        <v>12.99</v>
      </c>
      <c r="L128" s="78">
        <v>1</v>
      </c>
    </row>
    <row r="129" spans="1:12" hidden="1" x14ac:dyDescent="0.85">
      <c r="A129" s="83" t="s">
        <v>194</v>
      </c>
      <c r="B129" s="82">
        <v>4</v>
      </c>
      <c r="C129" s="82" t="s">
        <v>159</v>
      </c>
      <c r="D129" s="81">
        <v>34</v>
      </c>
      <c r="E129" s="81">
        <v>27.8</v>
      </c>
      <c r="F129" s="81">
        <v>18</v>
      </c>
      <c r="G129" s="81">
        <v>14.2</v>
      </c>
      <c r="H129" s="79">
        <v>10.34</v>
      </c>
      <c r="I129" s="80">
        <v>7.7399999999999997E-2</v>
      </c>
      <c r="J129" s="79">
        <v>0.09</v>
      </c>
      <c r="K129" s="79">
        <v>12.95</v>
      </c>
      <c r="L129" s="78">
        <v>1</v>
      </c>
    </row>
    <row r="130" spans="1:12" hidden="1" x14ac:dyDescent="0.85">
      <c r="A130" s="83" t="s">
        <v>194</v>
      </c>
      <c r="B130" s="82">
        <v>5</v>
      </c>
      <c r="C130" s="82" t="s">
        <v>183</v>
      </c>
      <c r="D130" s="81">
        <v>33.1</v>
      </c>
      <c r="E130" s="81">
        <v>27.9</v>
      </c>
      <c r="F130" s="81">
        <v>19.899999999999999</v>
      </c>
      <c r="G130" s="81">
        <v>15.6</v>
      </c>
      <c r="H130" s="79">
        <v>10.34</v>
      </c>
      <c r="I130" s="80">
        <v>7.7499999999999999E-2</v>
      </c>
      <c r="J130" s="79">
        <v>0.1</v>
      </c>
      <c r="K130" s="79">
        <v>12.93</v>
      </c>
      <c r="L130" s="78">
        <v>1</v>
      </c>
    </row>
    <row r="131" spans="1:12" hidden="1" x14ac:dyDescent="0.85">
      <c r="A131" s="83" t="s">
        <v>194</v>
      </c>
      <c r="B131" s="82">
        <v>5</v>
      </c>
      <c r="C131" s="82" t="s">
        <v>182</v>
      </c>
      <c r="D131" s="81">
        <v>30.9</v>
      </c>
      <c r="E131" s="81">
        <v>25.8</v>
      </c>
      <c r="F131" s="81">
        <v>17.100000000000001</v>
      </c>
      <c r="G131" s="81">
        <v>13.6</v>
      </c>
      <c r="H131" s="79">
        <v>9.51</v>
      </c>
      <c r="I131" s="80">
        <v>7.7899999999999997E-2</v>
      </c>
      <c r="J131" s="79">
        <v>0.09</v>
      </c>
      <c r="K131" s="79">
        <v>12.86</v>
      </c>
      <c r="L131" s="78">
        <v>1</v>
      </c>
    </row>
    <row r="132" spans="1:12" hidden="1" x14ac:dyDescent="0.85">
      <c r="A132" s="83" t="s">
        <v>194</v>
      </c>
      <c r="B132" s="82">
        <v>5</v>
      </c>
      <c r="C132" s="82" t="s">
        <v>181</v>
      </c>
      <c r="D132" s="81">
        <v>30</v>
      </c>
      <c r="E132" s="81">
        <v>24.7</v>
      </c>
      <c r="F132" s="81">
        <v>15.1</v>
      </c>
      <c r="G132" s="81">
        <v>12.3</v>
      </c>
      <c r="H132" s="79">
        <v>9.1</v>
      </c>
      <c r="I132" s="80">
        <v>7.8E-2</v>
      </c>
      <c r="J132" s="79">
        <v>0.08</v>
      </c>
      <c r="K132" s="79">
        <v>12.84</v>
      </c>
      <c r="L132" s="78">
        <v>1</v>
      </c>
    </row>
    <row r="133" spans="1:12" hidden="1" x14ac:dyDescent="0.85">
      <c r="A133" s="83" t="s">
        <v>194</v>
      </c>
      <c r="B133" s="82">
        <v>5</v>
      </c>
      <c r="C133" s="82" t="s">
        <v>180</v>
      </c>
      <c r="D133" s="81">
        <v>28.9</v>
      </c>
      <c r="E133" s="81">
        <v>23.5</v>
      </c>
      <c r="F133" s="81">
        <v>12.9</v>
      </c>
      <c r="G133" s="81">
        <v>11.1</v>
      </c>
      <c r="H133" s="79">
        <v>8.65</v>
      </c>
      <c r="I133" s="80">
        <v>7.8200000000000006E-2</v>
      </c>
      <c r="J133" s="79">
        <v>7.0000000000000007E-2</v>
      </c>
      <c r="K133" s="79">
        <v>12.81</v>
      </c>
      <c r="L133" s="78">
        <v>1</v>
      </c>
    </row>
    <row r="134" spans="1:12" hidden="1" x14ac:dyDescent="0.85">
      <c r="A134" s="83" t="s">
        <v>194</v>
      </c>
      <c r="B134" s="82">
        <v>5</v>
      </c>
      <c r="C134" s="82" t="s">
        <v>179</v>
      </c>
      <c r="D134" s="81">
        <v>28</v>
      </c>
      <c r="E134" s="81">
        <v>22.3</v>
      </c>
      <c r="F134" s="81">
        <v>10</v>
      </c>
      <c r="G134" s="81">
        <v>9.6</v>
      </c>
      <c r="H134" s="79">
        <v>8.1999999999999993</v>
      </c>
      <c r="I134" s="80">
        <v>7.8399999999999997E-2</v>
      </c>
      <c r="J134" s="79">
        <v>0.06</v>
      </c>
      <c r="K134" s="79">
        <v>12.78</v>
      </c>
      <c r="L134" s="78">
        <v>1</v>
      </c>
    </row>
    <row r="135" spans="1:12" hidden="1" x14ac:dyDescent="0.85">
      <c r="A135" s="83" t="s">
        <v>194</v>
      </c>
      <c r="B135" s="82">
        <v>5</v>
      </c>
      <c r="C135" s="82" t="s">
        <v>178</v>
      </c>
      <c r="D135" s="81">
        <v>28</v>
      </c>
      <c r="E135" s="81">
        <v>22.3</v>
      </c>
      <c r="F135" s="81">
        <v>10</v>
      </c>
      <c r="G135" s="81">
        <v>9.6</v>
      </c>
      <c r="H135" s="79">
        <v>8.1999999999999993</v>
      </c>
      <c r="I135" s="80">
        <v>7.8399999999999997E-2</v>
      </c>
      <c r="J135" s="79">
        <v>0.06</v>
      </c>
      <c r="K135" s="79">
        <v>12.78</v>
      </c>
      <c r="L135" s="78">
        <v>1</v>
      </c>
    </row>
    <row r="136" spans="1:12" hidden="1" x14ac:dyDescent="0.85">
      <c r="A136" s="83" t="s">
        <v>194</v>
      </c>
      <c r="B136" s="82">
        <v>5</v>
      </c>
      <c r="C136" s="82" t="s">
        <v>177</v>
      </c>
      <c r="D136" s="81">
        <v>27</v>
      </c>
      <c r="E136" s="81">
        <v>21.4</v>
      </c>
      <c r="F136" s="81">
        <v>9</v>
      </c>
      <c r="G136" s="81">
        <v>9.1</v>
      </c>
      <c r="H136" s="79">
        <v>7.86</v>
      </c>
      <c r="I136" s="80">
        <v>7.85E-2</v>
      </c>
      <c r="J136" s="79">
        <v>0.06</v>
      </c>
      <c r="K136" s="79">
        <v>12.75</v>
      </c>
      <c r="L136" s="78">
        <v>1</v>
      </c>
    </row>
    <row r="137" spans="1:12" hidden="1" x14ac:dyDescent="0.85">
      <c r="A137" s="83" t="s">
        <v>194</v>
      </c>
      <c r="B137" s="82">
        <v>5</v>
      </c>
      <c r="C137" s="82" t="s">
        <v>176</v>
      </c>
      <c r="D137" s="81">
        <v>27</v>
      </c>
      <c r="E137" s="81">
        <v>20.6</v>
      </c>
      <c r="F137" s="81">
        <v>5</v>
      </c>
      <c r="G137" s="81">
        <v>7.4</v>
      </c>
      <c r="H137" s="79">
        <v>7.61</v>
      </c>
      <c r="I137" s="80">
        <v>7.8600000000000003E-2</v>
      </c>
      <c r="J137" s="79">
        <v>0.05</v>
      </c>
      <c r="K137" s="79">
        <v>12.74</v>
      </c>
      <c r="L137" s="78">
        <v>1</v>
      </c>
    </row>
    <row r="138" spans="1:12" hidden="1" x14ac:dyDescent="0.85">
      <c r="A138" s="83" t="s">
        <v>194</v>
      </c>
      <c r="B138" s="82">
        <v>5</v>
      </c>
      <c r="C138" s="82" t="s">
        <v>175</v>
      </c>
      <c r="D138" s="81">
        <v>27</v>
      </c>
      <c r="E138" s="81">
        <v>20.8</v>
      </c>
      <c r="F138" s="81">
        <v>6.1</v>
      </c>
      <c r="G138" s="81">
        <v>7.8</v>
      </c>
      <c r="H138" s="79">
        <v>7.68</v>
      </c>
      <c r="I138" s="80">
        <v>7.8600000000000003E-2</v>
      </c>
      <c r="J138" s="79">
        <v>0.05</v>
      </c>
      <c r="K138" s="79">
        <v>12.74</v>
      </c>
      <c r="L138" s="78">
        <v>1</v>
      </c>
    </row>
    <row r="139" spans="1:12" hidden="1" x14ac:dyDescent="0.85">
      <c r="A139" s="83" t="s">
        <v>194</v>
      </c>
      <c r="B139" s="82">
        <v>5</v>
      </c>
      <c r="C139" s="82" t="s">
        <v>174</v>
      </c>
      <c r="D139" s="81">
        <v>28</v>
      </c>
      <c r="E139" s="81">
        <v>21</v>
      </c>
      <c r="F139" s="81">
        <v>3</v>
      </c>
      <c r="G139" s="81">
        <v>6.7</v>
      </c>
      <c r="H139" s="79">
        <v>7.76</v>
      </c>
      <c r="I139" s="80">
        <v>7.8399999999999997E-2</v>
      </c>
      <c r="J139" s="79">
        <v>0.04</v>
      </c>
      <c r="K139" s="79">
        <v>12.77</v>
      </c>
      <c r="L139" s="78">
        <v>1</v>
      </c>
    </row>
    <row r="140" spans="1:12" hidden="1" x14ac:dyDescent="0.85">
      <c r="A140" s="83" t="s">
        <v>194</v>
      </c>
      <c r="B140" s="82">
        <v>5</v>
      </c>
      <c r="C140" s="82" t="s">
        <v>173</v>
      </c>
      <c r="D140" s="81">
        <v>30</v>
      </c>
      <c r="E140" s="81">
        <v>21.8</v>
      </c>
      <c r="F140" s="81">
        <v>0</v>
      </c>
      <c r="G140" s="81">
        <v>5.7</v>
      </c>
      <c r="H140" s="79">
        <v>8.08</v>
      </c>
      <c r="I140" s="80">
        <v>7.8100000000000003E-2</v>
      </c>
      <c r="J140" s="79">
        <v>0.04</v>
      </c>
      <c r="K140" s="79">
        <v>12.82</v>
      </c>
      <c r="L140" s="78">
        <v>1</v>
      </c>
    </row>
    <row r="141" spans="1:12" hidden="1" x14ac:dyDescent="0.85">
      <c r="A141" s="83" t="s">
        <v>194</v>
      </c>
      <c r="B141" s="82">
        <v>5</v>
      </c>
      <c r="C141" s="82" t="s">
        <v>172</v>
      </c>
      <c r="D141" s="81">
        <v>33.1</v>
      </c>
      <c r="E141" s="81">
        <v>23.7</v>
      </c>
      <c r="F141" s="81">
        <v>0</v>
      </c>
      <c r="G141" s="81">
        <v>5.7</v>
      </c>
      <c r="H141" s="79">
        <v>8.82</v>
      </c>
      <c r="I141" s="80">
        <v>7.7600000000000002E-2</v>
      </c>
      <c r="J141" s="79">
        <v>0.04</v>
      </c>
      <c r="K141" s="79">
        <v>12.9</v>
      </c>
      <c r="L141" s="78">
        <v>1</v>
      </c>
    </row>
    <row r="142" spans="1:12" hidden="1" x14ac:dyDescent="0.85">
      <c r="A142" s="83" t="s">
        <v>194</v>
      </c>
      <c r="B142" s="82">
        <v>5</v>
      </c>
      <c r="C142" s="82" t="s">
        <v>171</v>
      </c>
      <c r="D142" s="81">
        <v>35.1</v>
      </c>
      <c r="E142" s="81">
        <v>24.9</v>
      </c>
      <c r="F142" s="81">
        <v>0</v>
      </c>
      <c r="G142" s="81">
        <v>5.7</v>
      </c>
      <c r="H142" s="79">
        <v>9.3000000000000007</v>
      </c>
      <c r="I142" s="80">
        <v>7.7299999999999994E-2</v>
      </c>
      <c r="J142" s="79">
        <v>0.04</v>
      </c>
      <c r="K142" s="79">
        <v>12.95</v>
      </c>
      <c r="L142" s="78">
        <v>1</v>
      </c>
    </row>
    <row r="143" spans="1:12" hidden="1" x14ac:dyDescent="0.85">
      <c r="A143" s="83" t="s">
        <v>194</v>
      </c>
      <c r="B143" s="82">
        <v>5</v>
      </c>
      <c r="C143" s="82" t="s">
        <v>170</v>
      </c>
      <c r="D143" s="81">
        <v>36</v>
      </c>
      <c r="E143" s="81">
        <v>25.3</v>
      </c>
      <c r="F143" s="81">
        <v>-0.9</v>
      </c>
      <c r="G143" s="81">
        <v>5.4</v>
      </c>
      <c r="H143" s="79">
        <v>9.4700000000000006</v>
      </c>
      <c r="I143" s="80">
        <v>7.7100000000000002E-2</v>
      </c>
      <c r="J143" s="79">
        <v>0.04</v>
      </c>
      <c r="K143" s="79">
        <v>12.97</v>
      </c>
      <c r="L143" s="78">
        <v>1</v>
      </c>
    </row>
    <row r="144" spans="1:12" hidden="1" x14ac:dyDescent="0.85">
      <c r="A144" s="83" t="s">
        <v>194</v>
      </c>
      <c r="B144" s="82">
        <v>5</v>
      </c>
      <c r="C144" s="82" t="s">
        <v>169</v>
      </c>
      <c r="D144" s="81">
        <v>37</v>
      </c>
      <c r="E144" s="81">
        <v>25.9</v>
      </c>
      <c r="F144" s="81">
        <v>-0.9</v>
      </c>
      <c r="G144" s="81">
        <v>5.4</v>
      </c>
      <c r="H144" s="79">
        <v>9.73</v>
      </c>
      <c r="I144" s="80">
        <v>7.6999999999999999E-2</v>
      </c>
      <c r="J144" s="79">
        <v>0.04</v>
      </c>
      <c r="K144" s="79">
        <v>13</v>
      </c>
      <c r="L144" s="78">
        <v>1</v>
      </c>
    </row>
    <row r="145" spans="1:12" hidden="1" x14ac:dyDescent="0.85">
      <c r="A145" s="83" t="s">
        <v>194</v>
      </c>
      <c r="B145" s="82">
        <v>5</v>
      </c>
      <c r="C145" s="82" t="s">
        <v>168</v>
      </c>
      <c r="D145" s="81">
        <v>36</v>
      </c>
      <c r="E145" s="81">
        <v>25.3</v>
      </c>
      <c r="F145" s="81">
        <v>-0.9</v>
      </c>
      <c r="G145" s="81">
        <v>5.4</v>
      </c>
      <c r="H145" s="79">
        <v>9.4700000000000006</v>
      </c>
      <c r="I145" s="80">
        <v>7.7100000000000002E-2</v>
      </c>
      <c r="J145" s="79">
        <v>0.04</v>
      </c>
      <c r="K145" s="79">
        <v>12.97</v>
      </c>
      <c r="L145" s="78">
        <v>1</v>
      </c>
    </row>
    <row r="146" spans="1:12" hidden="1" x14ac:dyDescent="0.85">
      <c r="A146" s="83" t="s">
        <v>194</v>
      </c>
      <c r="B146" s="82">
        <v>5</v>
      </c>
      <c r="C146" s="82" t="s">
        <v>167</v>
      </c>
      <c r="D146" s="81">
        <v>34</v>
      </c>
      <c r="E146" s="81">
        <v>24.4</v>
      </c>
      <c r="F146" s="81">
        <v>1</v>
      </c>
      <c r="G146" s="81">
        <v>6</v>
      </c>
      <c r="H146" s="79">
        <v>9.09</v>
      </c>
      <c r="I146" s="80">
        <v>7.7499999999999999E-2</v>
      </c>
      <c r="J146" s="79">
        <v>0.04</v>
      </c>
      <c r="K146" s="79">
        <v>12.92</v>
      </c>
      <c r="L146" s="78">
        <v>1</v>
      </c>
    </row>
    <row r="147" spans="1:12" hidden="1" x14ac:dyDescent="0.85">
      <c r="A147" s="83" t="s">
        <v>194</v>
      </c>
      <c r="B147" s="82">
        <v>5</v>
      </c>
      <c r="C147" s="82" t="s">
        <v>166</v>
      </c>
      <c r="D147" s="81">
        <v>32</v>
      </c>
      <c r="E147" s="81">
        <v>22.9</v>
      </c>
      <c r="F147" s="81">
        <v>-0.9</v>
      </c>
      <c r="G147" s="81">
        <v>5.4</v>
      </c>
      <c r="H147" s="79">
        <v>8.52</v>
      </c>
      <c r="I147" s="80">
        <v>7.7799999999999994E-2</v>
      </c>
      <c r="J147" s="79">
        <v>0.04</v>
      </c>
      <c r="K147" s="79">
        <v>12.87</v>
      </c>
      <c r="L147" s="78">
        <v>1</v>
      </c>
    </row>
    <row r="148" spans="1:12" hidden="1" x14ac:dyDescent="0.85">
      <c r="A148" s="83" t="s">
        <v>194</v>
      </c>
      <c r="B148" s="82">
        <v>5</v>
      </c>
      <c r="C148" s="82" t="s">
        <v>165</v>
      </c>
      <c r="D148" s="81">
        <v>30.9</v>
      </c>
      <c r="E148" s="81">
        <v>22.6</v>
      </c>
      <c r="F148" s="81">
        <v>1.9</v>
      </c>
      <c r="G148" s="81">
        <v>6.3</v>
      </c>
      <c r="H148" s="79">
        <v>8.4</v>
      </c>
      <c r="I148" s="80">
        <v>7.7899999999999997E-2</v>
      </c>
      <c r="J148" s="79">
        <v>0.04</v>
      </c>
      <c r="K148" s="79">
        <v>12.84</v>
      </c>
      <c r="L148" s="78">
        <v>1</v>
      </c>
    </row>
    <row r="149" spans="1:12" hidden="1" x14ac:dyDescent="0.85">
      <c r="A149" s="83" t="s">
        <v>194</v>
      </c>
      <c r="B149" s="82">
        <v>5</v>
      </c>
      <c r="C149" s="82" t="s">
        <v>164</v>
      </c>
      <c r="D149" s="81">
        <v>30</v>
      </c>
      <c r="E149" s="81">
        <v>21.9</v>
      </c>
      <c r="F149" s="81">
        <v>1</v>
      </c>
      <c r="G149" s="81">
        <v>6</v>
      </c>
      <c r="H149" s="79">
        <v>8.14</v>
      </c>
      <c r="I149" s="80">
        <v>7.8100000000000003E-2</v>
      </c>
      <c r="J149" s="79">
        <v>0.04</v>
      </c>
      <c r="K149" s="79">
        <v>12.82</v>
      </c>
      <c r="L149" s="78">
        <v>1</v>
      </c>
    </row>
    <row r="150" spans="1:12" hidden="1" x14ac:dyDescent="0.85">
      <c r="A150" s="83" t="s">
        <v>194</v>
      </c>
      <c r="B150" s="82">
        <v>5</v>
      </c>
      <c r="C150" s="82" t="s">
        <v>163</v>
      </c>
      <c r="D150" s="81">
        <v>28.9</v>
      </c>
      <c r="E150" s="81">
        <v>21.3</v>
      </c>
      <c r="F150" s="81">
        <v>1</v>
      </c>
      <c r="G150" s="81">
        <v>6</v>
      </c>
      <c r="H150" s="79">
        <v>7.88</v>
      </c>
      <c r="I150" s="80">
        <v>7.8299999999999995E-2</v>
      </c>
      <c r="J150" s="79">
        <v>0.04</v>
      </c>
      <c r="K150" s="79">
        <v>12.79</v>
      </c>
      <c r="L150" s="78">
        <v>1</v>
      </c>
    </row>
    <row r="151" spans="1:12" hidden="1" x14ac:dyDescent="0.85">
      <c r="A151" s="83" t="s">
        <v>194</v>
      </c>
      <c r="B151" s="82">
        <v>5</v>
      </c>
      <c r="C151" s="82" t="s">
        <v>162</v>
      </c>
      <c r="D151" s="81">
        <v>28</v>
      </c>
      <c r="E151" s="81">
        <v>21</v>
      </c>
      <c r="F151" s="81">
        <v>3</v>
      </c>
      <c r="G151" s="81">
        <v>6.7</v>
      </c>
      <c r="H151" s="79">
        <v>7.76</v>
      </c>
      <c r="I151" s="80">
        <v>7.8399999999999997E-2</v>
      </c>
      <c r="J151" s="79">
        <v>0.04</v>
      </c>
      <c r="K151" s="79">
        <v>12.77</v>
      </c>
      <c r="L151" s="78">
        <v>1</v>
      </c>
    </row>
    <row r="152" spans="1:12" hidden="1" x14ac:dyDescent="0.85">
      <c r="A152" s="83" t="s">
        <v>194</v>
      </c>
      <c r="B152" s="82">
        <v>5</v>
      </c>
      <c r="C152" s="82" t="s">
        <v>161</v>
      </c>
      <c r="D152" s="81">
        <v>27</v>
      </c>
      <c r="E152" s="81">
        <v>20.5</v>
      </c>
      <c r="F152" s="81">
        <v>3.9</v>
      </c>
      <c r="G152" s="81">
        <v>7</v>
      </c>
      <c r="H152" s="79">
        <v>7.55</v>
      </c>
      <c r="I152" s="80">
        <v>7.8600000000000003E-2</v>
      </c>
      <c r="J152" s="79">
        <v>0.05</v>
      </c>
      <c r="K152" s="79">
        <v>12.74</v>
      </c>
      <c r="L152" s="78">
        <v>1</v>
      </c>
    </row>
    <row r="153" spans="1:12" hidden="1" x14ac:dyDescent="0.85">
      <c r="A153" s="83" t="s">
        <v>194</v>
      </c>
      <c r="B153" s="82">
        <v>5</v>
      </c>
      <c r="C153" s="82" t="s">
        <v>159</v>
      </c>
      <c r="D153" s="81">
        <v>26.1</v>
      </c>
      <c r="E153" s="81">
        <v>19.899999999999999</v>
      </c>
      <c r="F153" s="81">
        <v>3.9</v>
      </c>
      <c r="G153" s="81">
        <v>7</v>
      </c>
      <c r="H153" s="79">
        <v>7.33</v>
      </c>
      <c r="I153" s="80">
        <v>7.8700000000000006E-2</v>
      </c>
      <c r="J153" s="79">
        <v>0.05</v>
      </c>
      <c r="K153" s="79">
        <v>12.72</v>
      </c>
      <c r="L153" s="78">
        <v>1</v>
      </c>
    </row>
    <row r="154" spans="1:12" hidden="1" x14ac:dyDescent="0.85">
      <c r="A154" s="83" t="s">
        <v>194</v>
      </c>
      <c r="B154" s="82">
        <v>6</v>
      </c>
      <c r="C154" s="82" t="s">
        <v>183</v>
      </c>
      <c r="D154" s="81">
        <v>27</v>
      </c>
      <c r="E154" s="81">
        <v>20.5</v>
      </c>
      <c r="F154" s="81">
        <v>3.9</v>
      </c>
      <c r="G154" s="81">
        <v>7</v>
      </c>
      <c r="H154" s="79">
        <v>7.55</v>
      </c>
      <c r="I154" s="80">
        <v>7.8600000000000003E-2</v>
      </c>
      <c r="J154" s="79">
        <v>0.05</v>
      </c>
      <c r="K154" s="79">
        <v>12.74</v>
      </c>
      <c r="L154" s="78">
        <v>1</v>
      </c>
    </row>
    <row r="155" spans="1:12" hidden="1" x14ac:dyDescent="0.85">
      <c r="A155" s="83" t="s">
        <v>194</v>
      </c>
      <c r="B155" s="82">
        <v>6</v>
      </c>
      <c r="C155" s="82" t="s">
        <v>182</v>
      </c>
      <c r="D155" s="81">
        <v>26.1</v>
      </c>
      <c r="E155" s="81">
        <v>19.899999999999999</v>
      </c>
      <c r="F155" s="81">
        <v>3.9</v>
      </c>
      <c r="G155" s="81">
        <v>7</v>
      </c>
      <c r="H155" s="79">
        <v>7.33</v>
      </c>
      <c r="I155" s="80">
        <v>7.8700000000000006E-2</v>
      </c>
      <c r="J155" s="79">
        <v>0.05</v>
      </c>
      <c r="K155" s="79">
        <v>12.72</v>
      </c>
      <c r="L155" s="78">
        <v>1</v>
      </c>
    </row>
    <row r="156" spans="1:12" hidden="1" x14ac:dyDescent="0.85">
      <c r="A156" s="83" t="s">
        <v>194</v>
      </c>
      <c r="B156" s="82">
        <v>6</v>
      </c>
      <c r="C156" s="82" t="s">
        <v>181</v>
      </c>
      <c r="D156" s="81">
        <v>26.1</v>
      </c>
      <c r="E156" s="81">
        <v>19.899999999999999</v>
      </c>
      <c r="F156" s="81">
        <v>3.9</v>
      </c>
      <c r="G156" s="81">
        <v>7</v>
      </c>
      <c r="H156" s="79">
        <v>7.33</v>
      </c>
      <c r="I156" s="80">
        <v>7.8700000000000006E-2</v>
      </c>
      <c r="J156" s="79">
        <v>0.05</v>
      </c>
      <c r="K156" s="79">
        <v>12.72</v>
      </c>
      <c r="L156" s="78">
        <v>1</v>
      </c>
    </row>
    <row r="157" spans="1:12" hidden="1" x14ac:dyDescent="0.85">
      <c r="A157" s="83" t="s">
        <v>194</v>
      </c>
      <c r="B157" s="82">
        <v>6</v>
      </c>
      <c r="C157" s="82" t="s">
        <v>180</v>
      </c>
      <c r="D157" s="81">
        <v>26.1</v>
      </c>
      <c r="E157" s="81">
        <v>20.3</v>
      </c>
      <c r="F157" s="81">
        <v>6.1</v>
      </c>
      <c r="G157" s="81">
        <v>7.8</v>
      </c>
      <c r="H157" s="79">
        <v>7.46</v>
      </c>
      <c r="I157" s="80">
        <v>7.8700000000000006E-2</v>
      </c>
      <c r="J157" s="79">
        <v>0.05</v>
      </c>
      <c r="K157" s="79">
        <v>12.72</v>
      </c>
      <c r="L157" s="78">
        <v>1</v>
      </c>
    </row>
    <row r="158" spans="1:12" hidden="1" x14ac:dyDescent="0.85">
      <c r="A158" s="83" t="s">
        <v>194</v>
      </c>
      <c r="B158" s="82">
        <v>6</v>
      </c>
      <c r="C158" s="82" t="s">
        <v>179</v>
      </c>
      <c r="D158" s="81">
        <v>25</v>
      </c>
      <c r="E158" s="81">
        <v>19.399999999999999</v>
      </c>
      <c r="F158" s="81">
        <v>5</v>
      </c>
      <c r="G158" s="81">
        <v>7.4</v>
      </c>
      <c r="H158" s="79">
        <v>7.13</v>
      </c>
      <c r="I158" s="80">
        <v>7.8899999999999998E-2</v>
      </c>
      <c r="J158" s="79">
        <v>0.05</v>
      </c>
      <c r="K158" s="79">
        <v>12.69</v>
      </c>
      <c r="L158" s="78">
        <v>1</v>
      </c>
    </row>
    <row r="159" spans="1:12" hidden="1" x14ac:dyDescent="0.85">
      <c r="A159" s="83" t="s">
        <v>194</v>
      </c>
      <c r="B159" s="82">
        <v>6</v>
      </c>
      <c r="C159" s="82" t="s">
        <v>178</v>
      </c>
      <c r="D159" s="81">
        <v>24.1</v>
      </c>
      <c r="E159" s="81">
        <v>18.8</v>
      </c>
      <c r="F159" s="81">
        <v>5</v>
      </c>
      <c r="G159" s="81">
        <v>7.4</v>
      </c>
      <c r="H159" s="79">
        <v>6.92</v>
      </c>
      <c r="I159" s="80">
        <v>7.9000000000000001E-2</v>
      </c>
      <c r="J159" s="79">
        <v>0.05</v>
      </c>
      <c r="K159" s="79">
        <v>12.67</v>
      </c>
      <c r="L159" s="78">
        <v>1</v>
      </c>
    </row>
    <row r="160" spans="1:12" hidden="1" x14ac:dyDescent="0.85">
      <c r="A160" s="83" t="s">
        <v>194</v>
      </c>
      <c r="B160" s="82">
        <v>6</v>
      </c>
      <c r="C160" s="82" t="s">
        <v>177</v>
      </c>
      <c r="D160" s="81">
        <v>24.1</v>
      </c>
      <c r="E160" s="81">
        <v>18.600000000000001</v>
      </c>
      <c r="F160" s="81">
        <v>3.9</v>
      </c>
      <c r="G160" s="81">
        <v>7</v>
      </c>
      <c r="H160" s="79">
        <v>6.86</v>
      </c>
      <c r="I160" s="80">
        <v>7.9000000000000001E-2</v>
      </c>
      <c r="J160" s="79">
        <v>0.05</v>
      </c>
      <c r="K160" s="79">
        <v>12.67</v>
      </c>
      <c r="L160" s="78">
        <v>1</v>
      </c>
    </row>
    <row r="161" spans="1:12" hidden="1" x14ac:dyDescent="0.85">
      <c r="A161" s="83" t="s">
        <v>194</v>
      </c>
      <c r="B161" s="82">
        <v>6</v>
      </c>
      <c r="C161" s="82" t="s">
        <v>176</v>
      </c>
      <c r="D161" s="81">
        <v>24.1</v>
      </c>
      <c r="E161" s="81">
        <v>18.2</v>
      </c>
      <c r="F161" s="81">
        <v>1.9</v>
      </c>
      <c r="G161" s="81">
        <v>6.3</v>
      </c>
      <c r="H161" s="79">
        <v>6.75</v>
      </c>
      <c r="I161" s="80">
        <v>7.9000000000000001E-2</v>
      </c>
      <c r="J161" s="79">
        <v>0.04</v>
      </c>
      <c r="K161" s="79">
        <v>12.66</v>
      </c>
      <c r="L161" s="78">
        <v>1</v>
      </c>
    </row>
    <row r="162" spans="1:12" hidden="1" x14ac:dyDescent="0.85">
      <c r="A162" s="83" t="s">
        <v>194</v>
      </c>
      <c r="B162" s="82">
        <v>6</v>
      </c>
      <c r="C162" s="82" t="s">
        <v>175</v>
      </c>
      <c r="D162" s="81">
        <v>24.1</v>
      </c>
      <c r="E162" s="81">
        <v>18.600000000000001</v>
      </c>
      <c r="F162" s="81">
        <v>3.9</v>
      </c>
      <c r="G162" s="81">
        <v>7</v>
      </c>
      <c r="H162" s="79">
        <v>6.86</v>
      </c>
      <c r="I162" s="80">
        <v>7.9000000000000001E-2</v>
      </c>
      <c r="J162" s="79">
        <v>0.05</v>
      </c>
      <c r="K162" s="79">
        <v>12.67</v>
      </c>
      <c r="L162" s="78">
        <v>1</v>
      </c>
    </row>
    <row r="163" spans="1:12" hidden="1" x14ac:dyDescent="0.85">
      <c r="A163" s="83" t="s">
        <v>194</v>
      </c>
      <c r="B163" s="82">
        <v>6</v>
      </c>
      <c r="C163" s="82" t="s">
        <v>174</v>
      </c>
      <c r="D163" s="81">
        <v>25</v>
      </c>
      <c r="E163" s="81">
        <v>19</v>
      </c>
      <c r="F163" s="81">
        <v>3</v>
      </c>
      <c r="G163" s="81">
        <v>6.7</v>
      </c>
      <c r="H163" s="79">
        <v>7.02</v>
      </c>
      <c r="I163" s="80">
        <v>7.8899999999999998E-2</v>
      </c>
      <c r="J163" s="79">
        <v>0.04</v>
      </c>
      <c r="K163" s="79">
        <v>12.69</v>
      </c>
      <c r="L163" s="78">
        <v>1</v>
      </c>
    </row>
    <row r="164" spans="1:12" hidden="1" x14ac:dyDescent="0.85">
      <c r="A164" s="83" t="s">
        <v>194</v>
      </c>
      <c r="B164" s="82">
        <v>6</v>
      </c>
      <c r="C164" s="82" t="s">
        <v>173</v>
      </c>
      <c r="D164" s="81">
        <v>26.1</v>
      </c>
      <c r="E164" s="81">
        <v>19.5</v>
      </c>
      <c r="F164" s="81">
        <v>1.9</v>
      </c>
      <c r="G164" s="81">
        <v>6.3</v>
      </c>
      <c r="H164" s="79">
        <v>7.23</v>
      </c>
      <c r="I164" s="80">
        <v>7.8700000000000006E-2</v>
      </c>
      <c r="J164" s="79">
        <v>0.04</v>
      </c>
      <c r="K164" s="79">
        <v>12.72</v>
      </c>
      <c r="L164" s="78">
        <v>1</v>
      </c>
    </row>
    <row r="165" spans="1:12" hidden="1" x14ac:dyDescent="0.85">
      <c r="A165" s="83" t="s">
        <v>194</v>
      </c>
      <c r="B165" s="82">
        <v>6</v>
      </c>
      <c r="C165" s="82" t="s">
        <v>172</v>
      </c>
      <c r="D165" s="81">
        <v>28</v>
      </c>
      <c r="E165" s="81">
        <v>21</v>
      </c>
      <c r="F165" s="81">
        <v>3</v>
      </c>
      <c r="G165" s="81">
        <v>6.7</v>
      </c>
      <c r="H165" s="79">
        <v>7.76</v>
      </c>
      <c r="I165" s="80">
        <v>7.8399999999999997E-2</v>
      </c>
      <c r="J165" s="79">
        <v>0.04</v>
      </c>
      <c r="K165" s="79">
        <v>12.77</v>
      </c>
      <c r="L165" s="78">
        <v>1</v>
      </c>
    </row>
    <row r="166" spans="1:12" hidden="1" x14ac:dyDescent="0.85">
      <c r="A166" s="83" t="s">
        <v>194</v>
      </c>
      <c r="B166" s="82">
        <v>6</v>
      </c>
      <c r="C166" s="82" t="s">
        <v>171</v>
      </c>
      <c r="D166" s="81">
        <v>28.9</v>
      </c>
      <c r="E166" s="81">
        <v>21.6</v>
      </c>
      <c r="F166" s="81">
        <v>3</v>
      </c>
      <c r="G166" s="81">
        <v>6.7</v>
      </c>
      <c r="H166" s="79">
        <v>7.98</v>
      </c>
      <c r="I166" s="80">
        <v>7.8200000000000006E-2</v>
      </c>
      <c r="J166" s="79">
        <v>0.04</v>
      </c>
      <c r="K166" s="79">
        <v>12.79</v>
      </c>
      <c r="L166" s="78">
        <v>1</v>
      </c>
    </row>
    <row r="167" spans="1:12" hidden="1" x14ac:dyDescent="0.85">
      <c r="A167" s="83" t="s">
        <v>194</v>
      </c>
      <c r="B167" s="82">
        <v>6</v>
      </c>
      <c r="C167" s="82" t="s">
        <v>170</v>
      </c>
      <c r="D167" s="81">
        <v>30</v>
      </c>
      <c r="E167" s="81">
        <v>22.8</v>
      </c>
      <c r="F167" s="81">
        <v>6.1</v>
      </c>
      <c r="G167" s="81">
        <v>7.8</v>
      </c>
      <c r="H167" s="79">
        <v>8.41</v>
      </c>
      <c r="I167" s="80">
        <v>7.8100000000000003E-2</v>
      </c>
      <c r="J167" s="79">
        <v>0.05</v>
      </c>
      <c r="K167" s="79">
        <v>12.82</v>
      </c>
      <c r="L167" s="78">
        <v>1</v>
      </c>
    </row>
    <row r="168" spans="1:12" hidden="1" x14ac:dyDescent="0.85">
      <c r="A168" s="83" t="s">
        <v>194</v>
      </c>
      <c r="B168" s="82">
        <v>6</v>
      </c>
      <c r="C168" s="82" t="s">
        <v>169</v>
      </c>
      <c r="D168" s="81">
        <v>30</v>
      </c>
      <c r="E168" s="81">
        <v>24.7</v>
      </c>
      <c r="F168" s="81">
        <v>15.1</v>
      </c>
      <c r="G168" s="81">
        <v>12.3</v>
      </c>
      <c r="H168" s="79">
        <v>9.1</v>
      </c>
      <c r="I168" s="80">
        <v>7.8E-2</v>
      </c>
      <c r="J168" s="79">
        <v>0.08</v>
      </c>
      <c r="K168" s="79">
        <v>12.84</v>
      </c>
      <c r="L168" s="78">
        <v>1</v>
      </c>
    </row>
    <row r="169" spans="1:12" hidden="1" x14ac:dyDescent="0.85">
      <c r="A169" s="83" t="s">
        <v>194</v>
      </c>
      <c r="B169" s="82">
        <v>6</v>
      </c>
      <c r="C169" s="82" t="s">
        <v>168</v>
      </c>
      <c r="D169" s="81">
        <v>30.9</v>
      </c>
      <c r="E169" s="81">
        <v>26.1</v>
      </c>
      <c r="F169" s="81">
        <v>18</v>
      </c>
      <c r="G169" s="81">
        <v>14.2</v>
      </c>
      <c r="H169" s="79">
        <v>9.6</v>
      </c>
      <c r="I169" s="80">
        <v>7.7899999999999997E-2</v>
      </c>
      <c r="J169" s="79">
        <v>0.09</v>
      </c>
      <c r="K169" s="79">
        <v>12.87</v>
      </c>
      <c r="L169" s="78">
        <v>1</v>
      </c>
    </row>
    <row r="170" spans="1:12" hidden="1" x14ac:dyDescent="0.85">
      <c r="A170" s="83" t="s">
        <v>194</v>
      </c>
      <c r="B170" s="82">
        <v>6</v>
      </c>
      <c r="C170" s="82" t="s">
        <v>167</v>
      </c>
      <c r="D170" s="81">
        <v>30.9</v>
      </c>
      <c r="E170" s="81">
        <v>26.1</v>
      </c>
      <c r="F170" s="81">
        <v>18</v>
      </c>
      <c r="G170" s="81">
        <v>14.2</v>
      </c>
      <c r="H170" s="79">
        <v>9.6</v>
      </c>
      <c r="I170" s="80">
        <v>7.7899999999999997E-2</v>
      </c>
      <c r="J170" s="79">
        <v>0.09</v>
      </c>
      <c r="K170" s="79">
        <v>12.87</v>
      </c>
      <c r="L170" s="78">
        <v>1</v>
      </c>
    </row>
    <row r="171" spans="1:12" hidden="1" x14ac:dyDescent="0.85">
      <c r="A171" s="83" t="s">
        <v>194</v>
      </c>
      <c r="B171" s="82">
        <v>6</v>
      </c>
      <c r="C171" s="82" t="s">
        <v>166</v>
      </c>
      <c r="D171" s="81">
        <v>30.9</v>
      </c>
      <c r="E171" s="81">
        <v>25.8</v>
      </c>
      <c r="F171" s="81">
        <v>17.100000000000001</v>
      </c>
      <c r="G171" s="81">
        <v>13.6</v>
      </c>
      <c r="H171" s="79">
        <v>9.51</v>
      </c>
      <c r="I171" s="80">
        <v>7.7899999999999997E-2</v>
      </c>
      <c r="J171" s="79">
        <v>0.09</v>
      </c>
      <c r="K171" s="79">
        <v>12.86</v>
      </c>
      <c r="L171" s="78">
        <v>1</v>
      </c>
    </row>
    <row r="172" spans="1:12" hidden="1" x14ac:dyDescent="0.85">
      <c r="A172" s="83" t="s">
        <v>194</v>
      </c>
      <c r="B172" s="82">
        <v>6</v>
      </c>
      <c r="C172" s="82" t="s">
        <v>165</v>
      </c>
      <c r="D172" s="81">
        <v>30</v>
      </c>
      <c r="E172" s="81">
        <v>24.7</v>
      </c>
      <c r="F172" s="81">
        <v>15.1</v>
      </c>
      <c r="G172" s="81">
        <v>12.3</v>
      </c>
      <c r="H172" s="79">
        <v>9.1</v>
      </c>
      <c r="I172" s="80">
        <v>7.8E-2</v>
      </c>
      <c r="J172" s="79">
        <v>0.08</v>
      </c>
      <c r="K172" s="79">
        <v>12.84</v>
      </c>
      <c r="L172" s="78">
        <v>1</v>
      </c>
    </row>
    <row r="173" spans="1:12" hidden="1" x14ac:dyDescent="0.85">
      <c r="A173" s="83" t="s">
        <v>194</v>
      </c>
      <c r="B173" s="82">
        <v>6</v>
      </c>
      <c r="C173" s="82" t="s">
        <v>164</v>
      </c>
      <c r="D173" s="81">
        <v>30</v>
      </c>
      <c r="E173" s="81">
        <v>24.7</v>
      </c>
      <c r="F173" s="81">
        <v>15.1</v>
      </c>
      <c r="G173" s="81">
        <v>12.3</v>
      </c>
      <c r="H173" s="79">
        <v>9.1</v>
      </c>
      <c r="I173" s="80">
        <v>7.8E-2</v>
      </c>
      <c r="J173" s="79">
        <v>0.08</v>
      </c>
      <c r="K173" s="79">
        <v>12.84</v>
      </c>
      <c r="L173" s="78">
        <v>1</v>
      </c>
    </row>
    <row r="174" spans="1:12" hidden="1" x14ac:dyDescent="0.85">
      <c r="A174" s="83" t="s">
        <v>194</v>
      </c>
      <c r="B174" s="82">
        <v>6</v>
      </c>
      <c r="C174" s="82" t="s">
        <v>163</v>
      </c>
      <c r="D174" s="81">
        <v>30.9</v>
      </c>
      <c r="E174" s="81">
        <v>24.3</v>
      </c>
      <c r="F174" s="81">
        <v>10.9</v>
      </c>
      <c r="G174" s="81">
        <v>10</v>
      </c>
      <c r="H174" s="79">
        <v>8.9600000000000009</v>
      </c>
      <c r="I174" s="80">
        <v>7.7899999999999997E-2</v>
      </c>
      <c r="J174" s="79">
        <v>7.0000000000000007E-2</v>
      </c>
      <c r="K174" s="79">
        <v>12.85</v>
      </c>
      <c r="L174" s="78">
        <v>1</v>
      </c>
    </row>
    <row r="175" spans="1:12" hidden="1" x14ac:dyDescent="0.85">
      <c r="A175" s="83" t="s">
        <v>194</v>
      </c>
      <c r="B175" s="82">
        <v>6</v>
      </c>
      <c r="C175" s="82" t="s">
        <v>162</v>
      </c>
      <c r="D175" s="81">
        <v>30.9</v>
      </c>
      <c r="E175" s="81">
        <v>24.1</v>
      </c>
      <c r="F175" s="81">
        <v>10</v>
      </c>
      <c r="G175" s="81">
        <v>9.6</v>
      </c>
      <c r="H175" s="79">
        <v>8.89</v>
      </c>
      <c r="I175" s="80">
        <v>7.7899999999999997E-2</v>
      </c>
      <c r="J175" s="79">
        <v>0.06</v>
      </c>
      <c r="K175" s="79">
        <v>12.85</v>
      </c>
      <c r="L175" s="78">
        <v>1</v>
      </c>
    </row>
    <row r="176" spans="1:12" hidden="1" x14ac:dyDescent="0.85">
      <c r="A176" s="83" t="s">
        <v>194</v>
      </c>
      <c r="B176" s="82">
        <v>6</v>
      </c>
      <c r="C176" s="82" t="s">
        <v>161</v>
      </c>
      <c r="D176" s="81">
        <v>30.9</v>
      </c>
      <c r="E176" s="81">
        <v>24.3</v>
      </c>
      <c r="F176" s="81">
        <v>10.9</v>
      </c>
      <c r="G176" s="81">
        <v>10</v>
      </c>
      <c r="H176" s="79">
        <v>8.9600000000000009</v>
      </c>
      <c r="I176" s="80">
        <v>7.7899999999999997E-2</v>
      </c>
      <c r="J176" s="79">
        <v>7.0000000000000007E-2</v>
      </c>
      <c r="K176" s="79">
        <v>12.85</v>
      </c>
      <c r="L176" s="78">
        <v>1</v>
      </c>
    </row>
    <row r="177" spans="1:12" hidden="1" x14ac:dyDescent="0.85">
      <c r="A177" s="83" t="s">
        <v>194</v>
      </c>
      <c r="B177" s="82">
        <v>6</v>
      </c>
      <c r="C177" s="82" t="s">
        <v>159</v>
      </c>
      <c r="D177" s="81">
        <v>32</v>
      </c>
      <c r="E177" s="81">
        <v>24.9</v>
      </c>
      <c r="F177" s="81">
        <v>10.9</v>
      </c>
      <c r="G177" s="81">
        <v>10</v>
      </c>
      <c r="H177" s="79">
        <v>9.2200000000000006</v>
      </c>
      <c r="I177" s="80">
        <v>7.7700000000000005E-2</v>
      </c>
      <c r="J177" s="79">
        <v>7.0000000000000007E-2</v>
      </c>
      <c r="K177" s="79">
        <v>12.88</v>
      </c>
      <c r="L177" s="78">
        <v>1</v>
      </c>
    </row>
    <row r="178" spans="1:12" hidden="1" x14ac:dyDescent="0.85">
      <c r="A178" s="83" t="s">
        <v>194</v>
      </c>
      <c r="B178" s="82">
        <v>7</v>
      </c>
      <c r="C178" s="82" t="s">
        <v>183</v>
      </c>
      <c r="D178" s="81">
        <v>32</v>
      </c>
      <c r="E178" s="81">
        <v>25.2</v>
      </c>
      <c r="F178" s="81">
        <v>12</v>
      </c>
      <c r="G178" s="81">
        <v>10.6</v>
      </c>
      <c r="H178" s="79">
        <v>9.31</v>
      </c>
      <c r="I178" s="80">
        <v>7.7700000000000005E-2</v>
      </c>
      <c r="J178" s="79">
        <v>7.0000000000000007E-2</v>
      </c>
      <c r="K178" s="79">
        <v>12.88</v>
      </c>
      <c r="L178" s="78">
        <v>1</v>
      </c>
    </row>
    <row r="179" spans="1:12" hidden="1" x14ac:dyDescent="0.85">
      <c r="A179" s="83" t="s">
        <v>194</v>
      </c>
      <c r="B179" s="82">
        <v>7</v>
      </c>
      <c r="C179" s="82" t="s">
        <v>182</v>
      </c>
      <c r="D179" s="81">
        <v>32</v>
      </c>
      <c r="E179" s="81">
        <v>24.5</v>
      </c>
      <c r="F179" s="81">
        <v>9</v>
      </c>
      <c r="G179" s="81">
        <v>9.1</v>
      </c>
      <c r="H179" s="79">
        <v>9.08</v>
      </c>
      <c r="I179" s="80">
        <v>7.7700000000000005E-2</v>
      </c>
      <c r="J179" s="79">
        <v>0.06</v>
      </c>
      <c r="K179" s="79">
        <v>12.88</v>
      </c>
      <c r="L179" s="78">
        <v>1</v>
      </c>
    </row>
    <row r="180" spans="1:12" hidden="1" x14ac:dyDescent="0.85">
      <c r="A180" s="83" t="s">
        <v>194</v>
      </c>
      <c r="B180" s="82">
        <v>7</v>
      </c>
      <c r="C180" s="82" t="s">
        <v>181</v>
      </c>
      <c r="D180" s="81">
        <v>32</v>
      </c>
      <c r="E180" s="81">
        <v>24.3</v>
      </c>
      <c r="F180" s="81">
        <v>8.1</v>
      </c>
      <c r="G180" s="81">
        <v>8.6999999999999993</v>
      </c>
      <c r="H180" s="79">
        <v>9.01</v>
      </c>
      <c r="I180" s="80">
        <v>7.7700000000000005E-2</v>
      </c>
      <c r="J180" s="79">
        <v>0.06</v>
      </c>
      <c r="K180" s="79">
        <v>12.88</v>
      </c>
      <c r="L180" s="78">
        <v>1</v>
      </c>
    </row>
    <row r="181" spans="1:12" hidden="1" x14ac:dyDescent="0.85">
      <c r="A181" s="83" t="s">
        <v>194</v>
      </c>
      <c r="B181" s="82">
        <v>7</v>
      </c>
      <c r="C181" s="82" t="s">
        <v>180</v>
      </c>
      <c r="D181" s="81">
        <v>30.9</v>
      </c>
      <c r="E181" s="81">
        <v>23.9</v>
      </c>
      <c r="F181" s="81">
        <v>9</v>
      </c>
      <c r="G181" s="81">
        <v>9.1</v>
      </c>
      <c r="H181" s="79">
        <v>8.82</v>
      </c>
      <c r="I181" s="80">
        <v>7.7899999999999997E-2</v>
      </c>
      <c r="J181" s="79">
        <v>0.06</v>
      </c>
      <c r="K181" s="79">
        <v>12.85</v>
      </c>
      <c r="L181" s="78">
        <v>1</v>
      </c>
    </row>
    <row r="182" spans="1:12" hidden="1" x14ac:dyDescent="0.85">
      <c r="A182" s="83" t="s">
        <v>194</v>
      </c>
      <c r="B182" s="82">
        <v>7</v>
      </c>
      <c r="C182" s="82" t="s">
        <v>179</v>
      </c>
      <c r="D182" s="81">
        <v>30.9</v>
      </c>
      <c r="E182" s="81">
        <v>24.1</v>
      </c>
      <c r="F182" s="81">
        <v>10</v>
      </c>
      <c r="G182" s="81">
        <v>9.6</v>
      </c>
      <c r="H182" s="79">
        <v>8.89</v>
      </c>
      <c r="I182" s="80">
        <v>7.7899999999999997E-2</v>
      </c>
      <c r="J182" s="79">
        <v>0.06</v>
      </c>
      <c r="K182" s="79">
        <v>12.85</v>
      </c>
      <c r="L182" s="78">
        <v>1</v>
      </c>
    </row>
    <row r="183" spans="1:12" hidden="1" x14ac:dyDescent="0.85">
      <c r="A183" s="83" t="s">
        <v>194</v>
      </c>
      <c r="B183" s="82">
        <v>7</v>
      </c>
      <c r="C183" s="82" t="s">
        <v>178</v>
      </c>
      <c r="D183" s="81">
        <v>30</v>
      </c>
      <c r="E183" s="81">
        <v>23.3</v>
      </c>
      <c r="F183" s="81">
        <v>9</v>
      </c>
      <c r="G183" s="81">
        <v>9.1</v>
      </c>
      <c r="H183" s="79">
        <v>8.6</v>
      </c>
      <c r="I183" s="80">
        <v>7.8100000000000003E-2</v>
      </c>
      <c r="J183" s="79">
        <v>0.06</v>
      </c>
      <c r="K183" s="79">
        <v>12.83</v>
      </c>
      <c r="L183" s="78">
        <v>1</v>
      </c>
    </row>
    <row r="184" spans="1:12" hidden="1" x14ac:dyDescent="0.85">
      <c r="A184" s="83" t="s">
        <v>194</v>
      </c>
      <c r="B184" s="82">
        <v>7</v>
      </c>
      <c r="C184" s="82" t="s">
        <v>177</v>
      </c>
      <c r="D184" s="81">
        <v>28</v>
      </c>
      <c r="E184" s="81">
        <v>23.2</v>
      </c>
      <c r="F184" s="81">
        <v>14</v>
      </c>
      <c r="G184" s="81">
        <v>11.7</v>
      </c>
      <c r="H184" s="79">
        <v>8.52</v>
      </c>
      <c r="I184" s="80">
        <v>7.8399999999999997E-2</v>
      </c>
      <c r="J184" s="79">
        <v>0.08</v>
      </c>
      <c r="K184" s="79">
        <v>12.78</v>
      </c>
      <c r="L184" s="78">
        <v>1</v>
      </c>
    </row>
    <row r="185" spans="1:12" hidden="1" x14ac:dyDescent="0.85">
      <c r="A185" s="83" t="s">
        <v>194</v>
      </c>
      <c r="B185" s="82">
        <v>7</v>
      </c>
      <c r="C185" s="82" t="s">
        <v>176</v>
      </c>
      <c r="D185" s="81">
        <v>26.1</v>
      </c>
      <c r="E185" s="81">
        <v>23.1</v>
      </c>
      <c r="F185" s="81">
        <v>18</v>
      </c>
      <c r="G185" s="81">
        <v>14.2</v>
      </c>
      <c r="H185" s="79">
        <v>8.43</v>
      </c>
      <c r="I185" s="80">
        <v>7.8700000000000006E-2</v>
      </c>
      <c r="J185" s="79">
        <v>0.09</v>
      </c>
      <c r="K185" s="79">
        <v>12.74</v>
      </c>
      <c r="L185" s="78">
        <v>1</v>
      </c>
    </row>
    <row r="186" spans="1:12" hidden="1" x14ac:dyDescent="0.85">
      <c r="A186" s="83" t="s">
        <v>194</v>
      </c>
      <c r="B186" s="82">
        <v>7</v>
      </c>
      <c r="C186" s="82" t="s">
        <v>175</v>
      </c>
      <c r="D186" s="81">
        <v>25</v>
      </c>
      <c r="E186" s="81">
        <v>23.5</v>
      </c>
      <c r="F186" s="81">
        <v>21</v>
      </c>
      <c r="G186" s="81">
        <v>16.399999999999999</v>
      </c>
      <c r="H186" s="79">
        <v>8.51</v>
      </c>
      <c r="I186" s="80">
        <v>7.8799999999999995E-2</v>
      </c>
      <c r="J186" s="79">
        <v>0.11</v>
      </c>
      <c r="K186" s="79">
        <v>12.72</v>
      </c>
      <c r="L186" s="78">
        <v>1</v>
      </c>
    </row>
    <row r="187" spans="1:12" hidden="1" x14ac:dyDescent="0.85">
      <c r="A187" s="83" t="s">
        <v>194</v>
      </c>
      <c r="B187" s="82">
        <v>7</v>
      </c>
      <c r="C187" s="82" t="s">
        <v>174</v>
      </c>
      <c r="D187" s="81">
        <v>25</v>
      </c>
      <c r="E187" s="81">
        <v>23.8</v>
      </c>
      <c r="F187" s="81">
        <v>21.9</v>
      </c>
      <c r="G187" s="81">
        <v>17.100000000000001</v>
      </c>
      <c r="H187" s="79">
        <v>8.6300000000000008</v>
      </c>
      <c r="I187" s="80">
        <v>7.8799999999999995E-2</v>
      </c>
      <c r="J187" s="79">
        <v>0.11</v>
      </c>
      <c r="K187" s="79">
        <v>12.72</v>
      </c>
      <c r="L187" s="78">
        <v>1</v>
      </c>
    </row>
    <row r="188" spans="1:12" hidden="1" x14ac:dyDescent="0.85">
      <c r="A188" s="83" t="s">
        <v>194</v>
      </c>
      <c r="B188" s="82">
        <v>7</v>
      </c>
      <c r="C188" s="82" t="s">
        <v>173</v>
      </c>
      <c r="D188" s="81">
        <v>25</v>
      </c>
      <c r="E188" s="81">
        <v>24.2</v>
      </c>
      <c r="F188" s="81">
        <v>23</v>
      </c>
      <c r="G188" s="81">
        <v>18.100000000000001</v>
      </c>
      <c r="H188" s="79">
        <v>8.76</v>
      </c>
      <c r="I188" s="80">
        <v>7.8799999999999995E-2</v>
      </c>
      <c r="J188" s="79">
        <v>0.12</v>
      </c>
      <c r="K188" s="79">
        <v>12.72</v>
      </c>
      <c r="L188" s="78">
        <v>1</v>
      </c>
    </row>
    <row r="189" spans="1:12" hidden="1" x14ac:dyDescent="0.85">
      <c r="A189" s="83" t="s">
        <v>194</v>
      </c>
      <c r="B189" s="82">
        <v>7</v>
      </c>
      <c r="C189" s="82" t="s">
        <v>172</v>
      </c>
      <c r="D189" s="81">
        <v>25</v>
      </c>
      <c r="E189" s="81">
        <v>24.6</v>
      </c>
      <c r="F189" s="81">
        <v>24.1</v>
      </c>
      <c r="G189" s="81">
        <v>19</v>
      </c>
      <c r="H189" s="79">
        <v>8.91</v>
      </c>
      <c r="I189" s="80">
        <v>7.8799999999999995E-2</v>
      </c>
      <c r="J189" s="79">
        <v>0.12</v>
      </c>
      <c r="K189" s="79">
        <v>12.72</v>
      </c>
      <c r="L189" s="78">
        <v>1</v>
      </c>
    </row>
    <row r="190" spans="1:12" hidden="1" x14ac:dyDescent="0.85">
      <c r="A190" s="83" t="s">
        <v>194</v>
      </c>
      <c r="B190" s="82">
        <v>7</v>
      </c>
      <c r="C190" s="82" t="s">
        <v>171</v>
      </c>
      <c r="D190" s="81">
        <v>26.1</v>
      </c>
      <c r="E190" s="81">
        <v>25.3</v>
      </c>
      <c r="F190" s="81">
        <v>24.1</v>
      </c>
      <c r="G190" s="81">
        <v>19</v>
      </c>
      <c r="H190" s="79">
        <v>9.17</v>
      </c>
      <c r="I190" s="80">
        <v>7.8600000000000003E-2</v>
      </c>
      <c r="J190" s="79">
        <v>0.12</v>
      </c>
      <c r="K190" s="79">
        <v>12.75</v>
      </c>
      <c r="L190" s="78">
        <v>1</v>
      </c>
    </row>
    <row r="191" spans="1:12" hidden="1" x14ac:dyDescent="0.85">
      <c r="A191" s="83" t="s">
        <v>194</v>
      </c>
      <c r="B191" s="82">
        <v>7</v>
      </c>
      <c r="C191" s="82" t="s">
        <v>170</v>
      </c>
      <c r="D191" s="81">
        <v>25</v>
      </c>
      <c r="E191" s="81">
        <v>24.2</v>
      </c>
      <c r="F191" s="81">
        <v>23</v>
      </c>
      <c r="G191" s="81">
        <v>18.100000000000001</v>
      </c>
      <c r="H191" s="79">
        <v>8.76</v>
      </c>
      <c r="I191" s="80">
        <v>7.8799999999999995E-2</v>
      </c>
      <c r="J191" s="79">
        <v>0.12</v>
      </c>
      <c r="K191" s="79">
        <v>12.72</v>
      </c>
      <c r="L191" s="78">
        <v>1</v>
      </c>
    </row>
    <row r="192" spans="1:12" hidden="1" x14ac:dyDescent="0.85">
      <c r="A192" s="83" t="s">
        <v>194</v>
      </c>
      <c r="B192" s="82">
        <v>7</v>
      </c>
      <c r="C192" s="82" t="s">
        <v>169</v>
      </c>
      <c r="D192" s="81">
        <v>25</v>
      </c>
      <c r="E192" s="81">
        <v>24.2</v>
      </c>
      <c r="F192" s="81">
        <v>23</v>
      </c>
      <c r="G192" s="81">
        <v>18.100000000000001</v>
      </c>
      <c r="H192" s="79">
        <v>8.76</v>
      </c>
      <c r="I192" s="80">
        <v>7.8799999999999995E-2</v>
      </c>
      <c r="J192" s="79">
        <v>0.12</v>
      </c>
      <c r="K192" s="79">
        <v>12.72</v>
      </c>
      <c r="L192" s="78">
        <v>1</v>
      </c>
    </row>
    <row r="193" spans="1:12" hidden="1" x14ac:dyDescent="0.85">
      <c r="A193" s="83" t="s">
        <v>194</v>
      </c>
      <c r="B193" s="82">
        <v>7</v>
      </c>
      <c r="C193" s="82" t="s">
        <v>168</v>
      </c>
      <c r="D193" s="81">
        <v>25</v>
      </c>
      <c r="E193" s="81">
        <v>24.2</v>
      </c>
      <c r="F193" s="81">
        <v>23</v>
      </c>
      <c r="G193" s="81">
        <v>18.100000000000001</v>
      </c>
      <c r="H193" s="79">
        <v>8.76</v>
      </c>
      <c r="I193" s="80">
        <v>7.8799999999999995E-2</v>
      </c>
      <c r="J193" s="79">
        <v>0.12</v>
      </c>
      <c r="K193" s="79">
        <v>12.72</v>
      </c>
      <c r="L193" s="78">
        <v>1</v>
      </c>
    </row>
    <row r="194" spans="1:12" hidden="1" x14ac:dyDescent="0.85">
      <c r="A194" s="83" t="s">
        <v>194</v>
      </c>
      <c r="B194" s="82">
        <v>7</v>
      </c>
      <c r="C194" s="82" t="s">
        <v>167</v>
      </c>
      <c r="D194" s="81">
        <v>23</v>
      </c>
      <c r="E194" s="81">
        <v>22.3</v>
      </c>
      <c r="F194" s="81">
        <v>21</v>
      </c>
      <c r="G194" s="81">
        <v>16.399999999999999</v>
      </c>
      <c r="H194" s="79">
        <v>8.0399999999999991</v>
      </c>
      <c r="I194" s="80">
        <v>7.9100000000000004E-2</v>
      </c>
      <c r="J194" s="79">
        <v>0.11</v>
      </c>
      <c r="K194" s="79">
        <v>12.67</v>
      </c>
      <c r="L194" s="78">
        <v>1</v>
      </c>
    </row>
    <row r="195" spans="1:12" hidden="1" x14ac:dyDescent="0.85">
      <c r="A195" s="83" t="s">
        <v>194</v>
      </c>
      <c r="B195" s="82">
        <v>7</v>
      </c>
      <c r="C195" s="82" t="s">
        <v>166</v>
      </c>
      <c r="D195" s="81">
        <v>23</v>
      </c>
      <c r="E195" s="81">
        <v>21.9</v>
      </c>
      <c r="F195" s="81">
        <v>19.899999999999999</v>
      </c>
      <c r="G195" s="81">
        <v>15.6</v>
      </c>
      <c r="H195" s="79">
        <v>7.91</v>
      </c>
      <c r="I195" s="80">
        <v>7.9100000000000004E-2</v>
      </c>
      <c r="J195" s="79">
        <v>0.1</v>
      </c>
      <c r="K195" s="79">
        <v>12.66</v>
      </c>
      <c r="L195" s="78">
        <v>1</v>
      </c>
    </row>
    <row r="196" spans="1:12" hidden="1" x14ac:dyDescent="0.85">
      <c r="A196" s="83" t="s">
        <v>194</v>
      </c>
      <c r="B196" s="82">
        <v>7</v>
      </c>
      <c r="C196" s="82" t="s">
        <v>165</v>
      </c>
      <c r="D196" s="81">
        <v>21.9</v>
      </c>
      <c r="E196" s="81">
        <v>20.5</v>
      </c>
      <c r="F196" s="81">
        <v>18</v>
      </c>
      <c r="G196" s="81">
        <v>14.2</v>
      </c>
      <c r="H196" s="79">
        <v>7.43</v>
      </c>
      <c r="I196" s="80">
        <v>7.9299999999999995E-2</v>
      </c>
      <c r="J196" s="79">
        <v>0.09</v>
      </c>
      <c r="K196" s="79">
        <v>12.63</v>
      </c>
      <c r="L196" s="78">
        <v>1</v>
      </c>
    </row>
    <row r="197" spans="1:12" hidden="1" x14ac:dyDescent="0.85">
      <c r="A197" s="83" t="s">
        <v>194</v>
      </c>
      <c r="B197" s="82">
        <v>7</v>
      </c>
      <c r="C197" s="82" t="s">
        <v>164</v>
      </c>
      <c r="D197" s="81">
        <v>21.9</v>
      </c>
      <c r="E197" s="81">
        <v>20.5</v>
      </c>
      <c r="F197" s="81">
        <v>18</v>
      </c>
      <c r="G197" s="81">
        <v>14.2</v>
      </c>
      <c r="H197" s="79">
        <v>7.43</v>
      </c>
      <c r="I197" s="80">
        <v>7.9299999999999995E-2</v>
      </c>
      <c r="J197" s="79">
        <v>0.09</v>
      </c>
      <c r="K197" s="79">
        <v>12.63</v>
      </c>
      <c r="L197" s="78">
        <v>1</v>
      </c>
    </row>
    <row r="198" spans="1:12" hidden="1" x14ac:dyDescent="0.85">
      <c r="A198" s="83" t="s">
        <v>194</v>
      </c>
      <c r="B198" s="82">
        <v>7</v>
      </c>
      <c r="C198" s="82" t="s">
        <v>163</v>
      </c>
      <c r="D198" s="81">
        <v>21</v>
      </c>
      <c r="E198" s="81">
        <v>20</v>
      </c>
      <c r="F198" s="81">
        <v>18</v>
      </c>
      <c r="G198" s="81">
        <v>14.2</v>
      </c>
      <c r="H198" s="79">
        <v>7.21</v>
      </c>
      <c r="I198" s="80">
        <v>7.9500000000000001E-2</v>
      </c>
      <c r="J198" s="79">
        <v>0.09</v>
      </c>
      <c r="K198" s="79">
        <v>12.61</v>
      </c>
      <c r="L198" s="78">
        <v>1</v>
      </c>
    </row>
    <row r="199" spans="1:12" hidden="1" x14ac:dyDescent="0.85">
      <c r="A199" s="83" t="s">
        <v>194</v>
      </c>
      <c r="B199" s="82">
        <v>7</v>
      </c>
      <c r="C199" s="82" t="s">
        <v>162</v>
      </c>
      <c r="D199" s="81">
        <v>21</v>
      </c>
      <c r="E199" s="81">
        <v>20.3</v>
      </c>
      <c r="F199" s="81">
        <v>19</v>
      </c>
      <c r="G199" s="81">
        <v>14.9</v>
      </c>
      <c r="H199" s="79">
        <v>7.33</v>
      </c>
      <c r="I199" s="80">
        <v>7.9500000000000001E-2</v>
      </c>
      <c r="J199" s="79">
        <v>0.1</v>
      </c>
      <c r="K199" s="79">
        <v>12.61</v>
      </c>
      <c r="L199" s="78">
        <v>1</v>
      </c>
    </row>
    <row r="200" spans="1:12" hidden="1" x14ac:dyDescent="0.85">
      <c r="A200" s="83" t="s">
        <v>194</v>
      </c>
      <c r="B200" s="82">
        <v>7</v>
      </c>
      <c r="C200" s="82" t="s">
        <v>161</v>
      </c>
      <c r="D200" s="81">
        <v>21</v>
      </c>
      <c r="E200" s="81">
        <v>20.3</v>
      </c>
      <c r="F200" s="81">
        <v>19</v>
      </c>
      <c r="G200" s="81">
        <v>14.9</v>
      </c>
      <c r="H200" s="79">
        <v>7.33</v>
      </c>
      <c r="I200" s="80">
        <v>7.9500000000000001E-2</v>
      </c>
      <c r="J200" s="79">
        <v>0.1</v>
      </c>
      <c r="K200" s="79">
        <v>12.61</v>
      </c>
      <c r="L200" s="78">
        <v>1</v>
      </c>
    </row>
    <row r="201" spans="1:12" hidden="1" x14ac:dyDescent="0.85">
      <c r="A201" s="83" t="s">
        <v>194</v>
      </c>
      <c r="B201" s="82">
        <v>7</v>
      </c>
      <c r="C201" s="82" t="s">
        <v>159</v>
      </c>
      <c r="D201" s="81">
        <v>21</v>
      </c>
      <c r="E201" s="81">
        <v>20.3</v>
      </c>
      <c r="F201" s="81">
        <v>19</v>
      </c>
      <c r="G201" s="81">
        <v>14.9</v>
      </c>
      <c r="H201" s="79">
        <v>7.33</v>
      </c>
      <c r="I201" s="80">
        <v>7.9500000000000001E-2</v>
      </c>
      <c r="J201" s="79">
        <v>0.1</v>
      </c>
      <c r="K201" s="79">
        <v>12.61</v>
      </c>
      <c r="L201" s="78">
        <v>1</v>
      </c>
    </row>
    <row r="202" spans="1:12" hidden="1" x14ac:dyDescent="0.85">
      <c r="A202" s="83" t="s">
        <v>194</v>
      </c>
      <c r="B202" s="82">
        <v>8</v>
      </c>
      <c r="C202" s="82" t="s">
        <v>183</v>
      </c>
      <c r="D202" s="81">
        <v>21</v>
      </c>
      <c r="E202" s="81">
        <v>20.3</v>
      </c>
      <c r="F202" s="81">
        <v>19</v>
      </c>
      <c r="G202" s="81">
        <v>14.9</v>
      </c>
      <c r="H202" s="79">
        <v>7.33</v>
      </c>
      <c r="I202" s="80">
        <v>7.9500000000000001E-2</v>
      </c>
      <c r="J202" s="79">
        <v>0.1</v>
      </c>
      <c r="K202" s="79">
        <v>12.61</v>
      </c>
      <c r="L202" s="78">
        <v>1</v>
      </c>
    </row>
    <row r="203" spans="1:12" hidden="1" x14ac:dyDescent="0.85">
      <c r="A203" s="83" t="s">
        <v>194</v>
      </c>
      <c r="B203" s="82">
        <v>8</v>
      </c>
      <c r="C203" s="82" t="s">
        <v>182</v>
      </c>
      <c r="D203" s="81">
        <v>21.9</v>
      </c>
      <c r="E203" s="81">
        <v>21.2</v>
      </c>
      <c r="F203" s="81">
        <v>19.899999999999999</v>
      </c>
      <c r="G203" s="81">
        <v>15.6</v>
      </c>
      <c r="H203" s="79">
        <v>7.65</v>
      </c>
      <c r="I203" s="80">
        <v>7.9299999999999995E-2</v>
      </c>
      <c r="J203" s="79">
        <v>0.1</v>
      </c>
      <c r="K203" s="79">
        <v>12.63</v>
      </c>
      <c r="L203" s="78">
        <v>1</v>
      </c>
    </row>
    <row r="204" spans="1:12" hidden="1" x14ac:dyDescent="0.85">
      <c r="A204" s="83" t="s">
        <v>194</v>
      </c>
      <c r="B204" s="82">
        <v>8</v>
      </c>
      <c r="C204" s="82" t="s">
        <v>181</v>
      </c>
      <c r="D204" s="81">
        <v>21.9</v>
      </c>
      <c r="E204" s="81">
        <v>21.2</v>
      </c>
      <c r="F204" s="81">
        <v>19.899999999999999</v>
      </c>
      <c r="G204" s="81">
        <v>15.6</v>
      </c>
      <c r="H204" s="79">
        <v>7.65</v>
      </c>
      <c r="I204" s="80">
        <v>7.9299999999999995E-2</v>
      </c>
      <c r="J204" s="79">
        <v>0.1</v>
      </c>
      <c r="K204" s="79">
        <v>12.63</v>
      </c>
      <c r="L204" s="78">
        <v>1</v>
      </c>
    </row>
    <row r="205" spans="1:12" hidden="1" x14ac:dyDescent="0.85">
      <c r="A205" s="83" t="s">
        <v>194</v>
      </c>
      <c r="B205" s="82">
        <v>8</v>
      </c>
      <c r="C205" s="82" t="s">
        <v>180</v>
      </c>
      <c r="D205" s="81">
        <v>21.9</v>
      </c>
      <c r="E205" s="81">
        <v>21.2</v>
      </c>
      <c r="F205" s="81">
        <v>19.899999999999999</v>
      </c>
      <c r="G205" s="81">
        <v>15.6</v>
      </c>
      <c r="H205" s="79">
        <v>7.65</v>
      </c>
      <c r="I205" s="80">
        <v>7.9299999999999995E-2</v>
      </c>
      <c r="J205" s="79">
        <v>0.1</v>
      </c>
      <c r="K205" s="79">
        <v>12.63</v>
      </c>
      <c r="L205" s="78">
        <v>1</v>
      </c>
    </row>
    <row r="206" spans="1:12" hidden="1" x14ac:dyDescent="0.85">
      <c r="A206" s="83" t="s">
        <v>194</v>
      </c>
      <c r="B206" s="82">
        <v>8</v>
      </c>
      <c r="C206" s="82" t="s">
        <v>179</v>
      </c>
      <c r="D206" s="81">
        <v>21.9</v>
      </c>
      <c r="E206" s="81">
        <v>21.9</v>
      </c>
      <c r="F206" s="81">
        <v>21.9</v>
      </c>
      <c r="G206" s="81">
        <v>17.100000000000001</v>
      </c>
      <c r="H206" s="79">
        <v>7.89</v>
      </c>
      <c r="I206" s="80">
        <v>7.9299999999999995E-2</v>
      </c>
      <c r="J206" s="79">
        <v>0.11</v>
      </c>
      <c r="K206" s="79">
        <v>12.64</v>
      </c>
      <c r="L206" s="78">
        <v>1</v>
      </c>
    </row>
    <row r="207" spans="1:12" hidden="1" x14ac:dyDescent="0.85">
      <c r="A207" s="83" t="s">
        <v>194</v>
      </c>
      <c r="B207" s="82">
        <v>8</v>
      </c>
      <c r="C207" s="82" t="s">
        <v>178</v>
      </c>
      <c r="D207" s="81">
        <v>23</v>
      </c>
      <c r="E207" s="81">
        <v>22.6</v>
      </c>
      <c r="F207" s="81">
        <v>21.9</v>
      </c>
      <c r="G207" s="81">
        <v>17.100000000000001</v>
      </c>
      <c r="H207" s="79">
        <v>8.15</v>
      </c>
      <c r="I207" s="80">
        <v>7.9100000000000004E-2</v>
      </c>
      <c r="J207" s="79">
        <v>0.11</v>
      </c>
      <c r="K207" s="79">
        <v>12.67</v>
      </c>
      <c r="L207" s="78">
        <v>1</v>
      </c>
    </row>
    <row r="208" spans="1:12" hidden="1" x14ac:dyDescent="0.85">
      <c r="A208" s="83" t="s">
        <v>194</v>
      </c>
      <c r="B208" s="82">
        <v>8</v>
      </c>
      <c r="C208" s="82" t="s">
        <v>177</v>
      </c>
      <c r="D208" s="81">
        <v>23</v>
      </c>
      <c r="E208" s="81">
        <v>22.6</v>
      </c>
      <c r="F208" s="81">
        <v>21.9</v>
      </c>
      <c r="G208" s="81">
        <v>17.100000000000001</v>
      </c>
      <c r="H208" s="79">
        <v>8.15</v>
      </c>
      <c r="I208" s="80">
        <v>7.9100000000000004E-2</v>
      </c>
      <c r="J208" s="79">
        <v>0.11</v>
      </c>
      <c r="K208" s="79">
        <v>12.67</v>
      </c>
      <c r="L208" s="78">
        <v>1</v>
      </c>
    </row>
    <row r="209" spans="1:12" hidden="1" x14ac:dyDescent="0.85">
      <c r="A209" s="83" t="s">
        <v>194</v>
      </c>
      <c r="B209" s="82">
        <v>8</v>
      </c>
      <c r="C209" s="82" t="s">
        <v>176</v>
      </c>
      <c r="D209" s="81">
        <v>24.1</v>
      </c>
      <c r="E209" s="81">
        <v>23.3</v>
      </c>
      <c r="F209" s="81">
        <v>21.9</v>
      </c>
      <c r="G209" s="81">
        <v>17.100000000000001</v>
      </c>
      <c r="H209" s="79">
        <v>8.41</v>
      </c>
      <c r="I209" s="80">
        <v>7.9000000000000001E-2</v>
      </c>
      <c r="J209" s="79">
        <v>0.11</v>
      </c>
      <c r="K209" s="79">
        <v>12.7</v>
      </c>
      <c r="L209" s="78">
        <v>1</v>
      </c>
    </row>
    <row r="210" spans="1:12" hidden="1" x14ac:dyDescent="0.85">
      <c r="A210" s="83" t="s">
        <v>194</v>
      </c>
      <c r="B210" s="82">
        <v>8</v>
      </c>
      <c r="C210" s="82" t="s">
        <v>175</v>
      </c>
      <c r="D210" s="81">
        <v>24.1</v>
      </c>
      <c r="E210" s="81">
        <v>23.7</v>
      </c>
      <c r="F210" s="81">
        <v>23</v>
      </c>
      <c r="G210" s="81">
        <v>18.100000000000001</v>
      </c>
      <c r="H210" s="79">
        <v>8.5500000000000007</v>
      </c>
      <c r="I210" s="80">
        <v>7.9000000000000001E-2</v>
      </c>
      <c r="J210" s="79">
        <v>0.12</v>
      </c>
      <c r="K210" s="79">
        <v>12.7</v>
      </c>
      <c r="L210" s="78">
        <v>1</v>
      </c>
    </row>
    <row r="211" spans="1:12" hidden="1" x14ac:dyDescent="0.85">
      <c r="A211" s="83" t="s">
        <v>194</v>
      </c>
      <c r="B211" s="82">
        <v>8</v>
      </c>
      <c r="C211" s="82" t="s">
        <v>174</v>
      </c>
      <c r="D211" s="81">
        <v>26.1</v>
      </c>
      <c r="E211" s="81">
        <v>25.3</v>
      </c>
      <c r="F211" s="81">
        <v>24.1</v>
      </c>
      <c r="G211" s="81">
        <v>19</v>
      </c>
      <c r="H211" s="79">
        <v>9.17</v>
      </c>
      <c r="I211" s="80">
        <v>7.8600000000000003E-2</v>
      </c>
      <c r="J211" s="79">
        <v>0.12</v>
      </c>
      <c r="K211" s="79">
        <v>12.75</v>
      </c>
      <c r="L211" s="78">
        <v>1</v>
      </c>
    </row>
    <row r="212" spans="1:12" hidden="1" x14ac:dyDescent="0.85">
      <c r="A212" s="83" t="s">
        <v>194</v>
      </c>
      <c r="B212" s="82">
        <v>8</v>
      </c>
      <c r="C212" s="82" t="s">
        <v>173</v>
      </c>
      <c r="D212" s="81">
        <v>27</v>
      </c>
      <c r="E212" s="81">
        <v>25.8</v>
      </c>
      <c r="F212" s="81">
        <v>24.1</v>
      </c>
      <c r="G212" s="81">
        <v>19</v>
      </c>
      <c r="H212" s="79">
        <v>9.39</v>
      </c>
      <c r="I212" s="80">
        <v>7.85E-2</v>
      </c>
      <c r="J212" s="79">
        <v>0.12</v>
      </c>
      <c r="K212" s="79">
        <v>12.78</v>
      </c>
      <c r="L212" s="78">
        <v>1</v>
      </c>
    </row>
    <row r="213" spans="1:12" hidden="1" x14ac:dyDescent="0.85">
      <c r="A213" s="83" t="s">
        <v>194</v>
      </c>
      <c r="B213" s="82">
        <v>8</v>
      </c>
      <c r="C213" s="82" t="s">
        <v>172</v>
      </c>
      <c r="D213" s="81">
        <v>28</v>
      </c>
      <c r="E213" s="81">
        <v>26.8</v>
      </c>
      <c r="F213" s="81">
        <v>25</v>
      </c>
      <c r="G213" s="81">
        <v>19.8</v>
      </c>
      <c r="H213" s="79">
        <v>9.7799999999999994</v>
      </c>
      <c r="I213" s="80">
        <v>7.8299999999999995E-2</v>
      </c>
      <c r="J213" s="79">
        <v>0.13</v>
      </c>
      <c r="K213" s="79">
        <v>12.81</v>
      </c>
      <c r="L213" s="78">
        <v>1</v>
      </c>
    </row>
    <row r="214" spans="1:12" hidden="1" x14ac:dyDescent="0.85">
      <c r="A214" s="83" t="s">
        <v>194</v>
      </c>
      <c r="B214" s="82">
        <v>8</v>
      </c>
      <c r="C214" s="82" t="s">
        <v>171</v>
      </c>
      <c r="D214" s="81">
        <v>30</v>
      </c>
      <c r="E214" s="81">
        <v>28.3</v>
      </c>
      <c r="F214" s="81">
        <v>26.1</v>
      </c>
      <c r="G214" s="81">
        <v>20.9</v>
      </c>
      <c r="H214" s="79">
        <v>10.41</v>
      </c>
      <c r="I214" s="80">
        <v>7.8E-2</v>
      </c>
      <c r="J214" s="79">
        <v>0.14000000000000001</v>
      </c>
      <c r="K214" s="79">
        <v>12.86</v>
      </c>
      <c r="L214" s="78">
        <v>1</v>
      </c>
    </row>
    <row r="215" spans="1:12" hidden="1" x14ac:dyDescent="0.85">
      <c r="A215" s="83" t="s">
        <v>194</v>
      </c>
      <c r="B215" s="82">
        <v>8</v>
      </c>
      <c r="C215" s="82" t="s">
        <v>170</v>
      </c>
      <c r="D215" s="81">
        <v>30.9</v>
      </c>
      <c r="E215" s="81">
        <v>29.2</v>
      </c>
      <c r="F215" s="81">
        <v>27</v>
      </c>
      <c r="G215" s="81">
        <v>21.8</v>
      </c>
      <c r="H215" s="79">
        <v>10.77</v>
      </c>
      <c r="I215" s="80">
        <v>7.7799999999999994E-2</v>
      </c>
      <c r="J215" s="79">
        <v>0.14000000000000001</v>
      </c>
      <c r="K215" s="79">
        <v>12.89</v>
      </c>
      <c r="L215" s="78">
        <v>1</v>
      </c>
    </row>
    <row r="216" spans="1:12" hidden="1" x14ac:dyDescent="0.85">
      <c r="A216" s="83" t="s">
        <v>194</v>
      </c>
      <c r="B216" s="82">
        <v>8</v>
      </c>
      <c r="C216" s="82" t="s">
        <v>169</v>
      </c>
      <c r="D216" s="81">
        <v>32</v>
      </c>
      <c r="E216" s="81">
        <v>30.6</v>
      </c>
      <c r="F216" s="81">
        <v>28.9</v>
      </c>
      <c r="G216" s="81">
        <v>23.9</v>
      </c>
      <c r="H216" s="79">
        <v>11.35</v>
      </c>
      <c r="I216" s="80">
        <v>7.7600000000000002E-2</v>
      </c>
      <c r="J216" s="79">
        <v>0.16</v>
      </c>
      <c r="K216" s="79">
        <v>12.92</v>
      </c>
      <c r="L216" s="78">
        <v>1</v>
      </c>
    </row>
    <row r="217" spans="1:12" hidden="1" x14ac:dyDescent="0.85">
      <c r="A217" s="83" t="s">
        <v>194</v>
      </c>
      <c r="B217" s="82">
        <v>8</v>
      </c>
      <c r="C217" s="82" t="s">
        <v>168</v>
      </c>
      <c r="D217" s="81">
        <v>32</v>
      </c>
      <c r="E217" s="81">
        <v>30.6</v>
      </c>
      <c r="F217" s="81">
        <v>28.9</v>
      </c>
      <c r="G217" s="81">
        <v>23.9</v>
      </c>
      <c r="H217" s="79">
        <v>11.35</v>
      </c>
      <c r="I217" s="80">
        <v>7.7600000000000002E-2</v>
      </c>
      <c r="J217" s="79">
        <v>0.16</v>
      </c>
      <c r="K217" s="79">
        <v>12.92</v>
      </c>
      <c r="L217" s="78">
        <v>1</v>
      </c>
    </row>
    <row r="218" spans="1:12" hidden="1" x14ac:dyDescent="0.85">
      <c r="A218" s="83" t="s">
        <v>194</v>
      </c>
      <c r="B218" s="82">
        <v>8</v>
      </c>
      <c r="C218" s="82" t="s">
        <v>167</v>
      </c>
      <c r="D218" s="81">
        <v>32</v>
      </c>
      <c r="E218" s="81">
        <v>29.8</v>
      </c>
      <c r="F218" s="81">
        <v>27</v>
      </c>
      <c r="G218" s="81">
        <v>21.8</v>
      </c>
      <c r="H218" s="79">
        <v>11.03</v>
      </c>
      <c r="I218" s="80">
        <v>7.7700000000000005E-2</v>
      </c>
      <c r="J218" s="79">
        <v>0.14000000000000001</v>
      </c>
      <c r="K218" s="79">
        <v>12.92</v>
      </c>
      <c r="L218" s="78">
        <v>1</v>
      </c>
    </row>
    <row r="219" spans="1:12" hidden="1" x14ac:dyDescent="0.85">
      <c r="A219" s="83" t="s">
        <v>194</v>
      </c>
      <c r="B219" s="82">
        <v>8</v>
      </c>
      <c r="C219" s="82" t="s">
        <v>166</v>
      </c>
      <c r="D219" s="81">
        <v>30.9</v>
      </c>
      <c r="E219" s="81">
        <v>29.6</v>
      </c>
      <c r="F219" s="81">
        <v>28</v>
      </c>
      <c r="G219" s="81">
        <v>22.9</v>
      </c>
      <c r="H219" s="79">
        <v>10.94</v>
      </c>
      <c r="I219" s="80">
        <v>7.7799999999999994E-2</v>
      </c>
      <c r="J219" s="79">
        <v>0.15</v>
      </c>
      <c r="K219" s="79">
        <v>12.89</v>
      </c>
      <c r="L219" s="78">
        <v>1</v>
      </c>
    </row>
    <row r="220" spans="1:12" hidden="1" x14ac:dyDescent="0.85">
      <c r="A220" s="83" t="s">
        <v>194</v>
      </c>
      <c r="B220" s="82">
        <v>8</v>
      </c>
      <c r="C220" s="82" t="s">
        <v>165</v>
      </c>
      <c r="D220" s="81">
        <v>30.9</v>
      </c>
      <c r="E220" s="81">
        <v>29.2</v>
      </c>
      <c r="F220" s="81">
        <v>27</v>
      </c>
      <c r="G220" s="81">
        <v>21.8</v>
      </c>
      <c r="H220" s="79">
        <v>10.77</v>
      </c>
      <c r="I220" s="80">
        <v>7.7799999999999994E-2</v>
      </c>
      <c r="J220" s="79">
        <v>0.14000000000000001</v>
      </c>
      <c r="K220" s="79">
        <v>12.89</v>
      </c>
      <c r="L220" s="78">
        <v>1</v>
      </c>
    </row>
    <row r="221" spans="1:12" hidden="1" x14ac:dyDescent="0.85">
      <c r="A221" s="83" t="s">
        <v>194</v>
      </c>
      <c r="B221" s="82">
        <v>8</v>
      </c>
      <c r="C221" s="82" t="s">
        <v>164</v>
      </c>
      <c r="D221" s="81">
        <v>30.9</v>
      </c>
      <c r="E221" s="81">
        <v>29.2</v>
      </c>
      <c r="F221" s="81">
        <v>27</v>
      </c>
      <c r="G221" s="81">
        <v>21.8</v>
      </c>
      <c r="H221" s="79">
        <v>10.77</v>
      </c>
      <c r="I221" s="80">
        <v>7.7799999999999994E-2</v>
      </c>
      <c r="J221" s="79">
        <v>0.14000000000000001</v>
      </c>
      <c r="K221" s="79">
        <v>12.89</v>
      </c>
      <c r="L221" s="78">
        <v>1</v>
      </c>
    </row>
    <row r="222" spans="1:12" hidden="1" x14ac:dyDescent="0.85">
      <c r="A222" s="83" t="s">
        <v>194</v>
      </c>
      <c r="B222" s="82">
        <v>8</v>
      </c>
      <c r="C222" s="82" t="s">
        <v>163</v>
      </c>
      <c r="D222" s="81">
        <v>30.9</v>
      </c>
      <c r="E222" s="81">
        <v>29.2</v>
      </c>
      <c r="F222" s="81">
        <v>27</v>
      </c>
      <c r="G222" s="81">
        <v>21.8</v>
      </c>
      <c r="H222" s="79">
        <v>10.77</v>
      </c>
      <c r="I222" s="80">
        <v>7.7799999999999994E-2</v>
      </c>
      <c r="J222" s="79">
        <v>0.14000000000000001</v>
      </c>
      <c r="K222" s="79">
        <v>12.89</v>
      </c>
      <c r="L222" s="78">
        <v>1</v>
      </c>
    </row>
    <row r="223" spans="1:12" hidden="1" x14ac:dyDescent="0.85">
      <c r="A223" s="83" t="s">
        <v>194</v>
      </c>
      <c r="B223" s="82">
        <v>8</v>
      </c>
      <c r="C223" s="82" t="s">
        <v>162</v>
      </c>
      <c r="D223" s="81">
        <v>30.9</v>
      </c>
      <c r="E223" s="81">
        <v>29.2</v>
      </c>
      <c r="F223" s="81">
        <v>27</v>
      </c>
      <c r="G223" s="81">
        <v>21.8</v>
      </c>
      <c r="H223" s="79">
        <v>10.77</v>
      </c>
      <c r="I223" s="80">
        <v>7.7799999999999994E-2</v>
      </c>
      <c r="J223" s="79">
        <v>0.14000000000000001</v>
      </c>
      <c r="K223" s="79">
        <v>12.89</v>
      </c>
      <c r="L223" s="78">
        <v>1</v>
      </c>
    </row>
    <row r="224" spans="1:12" hidden="1" x14ac:dyDescent="0.85">
      <c r="A224" s="83" t="s">
        <v>194</v>
      </c>
      <c r="B224" s="82">
        <v>8</v>
      </c>
      <c r="C224" s="82" t="s">
        <v>161</v>
      </c>
      <c r="D224" s="81">
        <v>30.9</v>
      </c>
      <c r="E224" s="81">
        <v>29.6</v>
      </c>
      <c r="F224" s="81">
        <v>28</v>
      </c>
      <c r="G224" s="81">
        <v>22.9</v>
      </c>
      <c r="H224" s="79">
        <v>10.94</v>
      </c>
      <c r="I224" s="80">
        <v>7.7799999999999994E-2</v>
      </c>
      <c r="J224" s="79">
        <v>0.15</v>
      </c>
      <c r="K224" s="79">
        <v>12.89</v>
      </c>
      <c r="L224" s="78">
        <v>1</v>
      </c>
    </row>
    <row r="225" spans="1:12" hidden="1" x14ac:dyDescent="0.85">
      <c r="A225" s="83" t="s">
        <v>194</v>
      </c>
      <c r="B225" s="82">
        <v>8</v>
      </c>
      <c r="C225" s="82" t="s">
        <v>159</v>
      </c>
      <c r="D225" s="81">
        <v>30.9</v>
      </c>
      <c r="E225" s="81">
        <v>29.2</v>
      </c>
      <c r="F225" s="81">
        <v>27</v>
      </c>
      <c r="G225" s="81">
        <v>21.8</v>
      </c>
      <c r="H225" s="79">
        <v>10.77</v>
      </c>
      <c r="I225" s="80">
        <v>7.7799999999999994E-2</v>
      </c>
      <c r="J225" s="79">
        <v>0.14000000000000001</v>
      </c>
      <c r="K225" s="79">
        <v>12.89</v>
      </c>
      <c r="L225" s="78">
        <v>1</v>
      </c>
    </row>
    <row r="226" spans="1:12" hidden="1" x14ac:dyDescent="0.85">
      <c r="A226" s="83" t="s">
        <v>194</v>
      </c>
      <c r="B226" s="82">
        <v>9</v>
      </c>
      <c r="C226" s="82" t="s">
        <v>183</v>
      </c>
      <c r="D226" s="81">
        <v>30.9</v>
      </c>
      <c r="E226" s="81">
        <v>29.2</v>
      </c>
      <c r="F226" s="81">
        <v>27</v>
      </c>
      <c r="G226" s="81">
        <v>21.8</v>
      </c>
      <c r="H226" s="79">
        <v>10.77</v>
      </c>
      <c r="I226" s="80">
        <v>7.7799999999999994E-2</v>
      </c>
      <c r="J226" s="79">
        <v>0.14000000000000001</v>
      </c>
      <c r="K226" s="79">
        <v>12.89</v>
      </c>
      <c r="L226" s="78">
        <v>1</v>
      </c>
    </row>
    <row r="227" spans="1:12" hidden="1" x14ac:dyDescent="0.85">
      <c r="A227" s="83" t="s">
        <v>194</v>
      </c>
      <c r="B227" s="82">
        <v>9</v>
      </c>
      <c r="C227" s="82" t="s">
        <v>182</v>
      </c>
      <c r="D227" s="81">
        <v>30</v>
      </c>
      <c r="E227" s="81">
        <v>28.3</v>
      </c>
      <c r="F227" s="81">
        <v>26.1</v>
      </c>
      <c r="G227" s="81">
        <v>20.9</v>
      </c>
      <c r="H227" s="79">
        <v>10.41</v>
      </c>
      <c r="I227" s="80">
        <v>7.8E-2</v>
      </c>
      <c r="J227" s="79">
        <v>0.14000000000000001</v>
      </c>
      <c r="K227" s="79">
        <v>12.86</v>
      </c>
      <c r="L227" s="78">
        <v>1</v>
      </c>
    </row>
    <row r="228" spans="1:12" hidden="1" x14ac:dyDescent="0.85">
      <c r="A228" s="83" t="s">
        <v>194</v>
      </c>
      <c r="B228" s="82">
        <v>9</v>
      </c>
      <c r="C228" s="82" t="s">
        <v>181</v>
      </c>
      <c r="D228" s="81">
        <v>30</v>
      </c>
      <c r="E228" s="81">
        <v>28.3</v>
      </c>
      <c r="F228" s="81">
        <v>26.1</v>
      </c>
      <c r="G228" s="81">
        <v>20.9</v>
      </c>
      <c r="H228" s="79">
        <v>10.41</v>
      </c>
      <c r="I228" s="80">
        <v>7.8E-2</v>
      </c>
      <c r="J228" s="79">
        <v>0.14000000000000001</v>
      </c>
      <c r="K228" s="79">
        <v>12.86</v>
      </c>
      <c r="L228" s="78">
        <v>1</v>
      </c>
    </row>
    <row r="229" spans="1:12" hidden="1" x14ac:dyDescent="0.85">
      <c r="A229" s="83" t="s">
        <v>194</v>
      </c>
      <c r="B229" s="82">
        <v>9</v>
      </c>
      <c r="C229" s="82" t="s">
        <v>180</v>
      </c>
      <c r="D229" s="81">
        <v>28.9</v>
      </c>
      <c r="E229" s="81">
        <v>27.7</v>
      </c>
      <c r="F229" s="81">
        <v>26.1</v>
      </c>
      <c r="G229" s="81">
        <v>20.9</v>
      </c>
      <c r="H229" s="79">
        <v>10.15</v>
      </c>
      <c r="I229" s="80">
        <v>7.8200000000000006E-2</v>
      </c>
      <c r="J229" s="79">
        <v>0.14000000000000001</v>
      </c>
      <c r="K229" s="79">
        <v>12.83</v>
      </c>
      <c r="L229" s="78">
        <v>1</v>
      </c>
    </row>
    <row r="230" spans="1:12" hidden="1" x14ac:dyDescent="0.85">
      <c r="A230" s="83" t="s">
        <v>194</v>
      </c>
      <c r="B230" s="82">
        <v>9</v>
      </c>
      <c r="C230" s="82" t="s">
        <v>179</v>
      </c>
      <c r="D230" s="81">
        <v>28</v>
      </c>
      <c r="E230" s="81">
        <v>26.4</v>
      </c>
      <c r="F230" s="81">
        <v>24.1</v>
      </c>
      <c r="G230" s="81">
        <v>19</v>
      </c>
      <c r="H230" s="79">
        <v>9.65</v>
      </c>
      <c r="I230" s="80">
        <v>7.8299999999999995E-2</v>
      </c>
      <c r="J230" s="79">
        <v>0.12</v>
      </c>
      <c r="K230" s="79">
        <v>12.8</v>
      </c>
      <c r="L230" s="78">
        <v>1</v>
      </c>
    </row>
    <row r="231" spans="1:12" hidden="1" x14ac:dyDescent="0.85">
      <c r="A231" s="83" t="s">
        <v>194</v>
      </c>
      <c r="B231" s="82">
        <v>9</v>
      </c>
      <c r="C231" s="82" t="s">
        <v>178</v>
      </c>
      <c r="D231" s="81">
        <v>28</v>
      </c>
      <c r="E231" s="81">
        <v>26.8</v>
      </c>
      <c r="F231" s="81">
        <v>25</v>
      </c>
      <c r="G231" s="81">
        <v>19.8</v>
      </c>
      <c r="H231" s="79">
        <v>9.7799999999999994</v>
      </c>
      <c r="I231" s="80">
        <v>7.8299999999999995E-2</v>
      </c>
      <c r="J231" s="79">
        <v>0.13</v>
      </c>
      <c r="K231" s="79">
        <v>12.81</v>
      </c>
      <c r="L231" s="78">
        <v>1</v>
      </c>
    </row>
    <row r="232" spans="1:12" hidden="1" x14ac:dyDescent="0.85">
      <c r="A232" s="83" t="s">
        <v>194</v>
      </c>
      <c r="B232" s="82">
        <v>9</v>
      </c>
      <c r="C232" s="82" t="s">
        <v>177</v>
      </c>
      <c r="D232" s="81">
        <v>26.1</v>
      </c>
      <c r="E232" s="81">
        <v>24.9</v>
      </c>
      <c r="F232" s="81">
        <v>23</v>
      </c>
      <c r="G232" s="81">
        <v>18.100000000000001</v>
      </c>
      <c r="H232" s="79">
        <v>9.02</v>
      </c>
      <c r="I232" s="80">
        <v>7.8600000000000003E-2</v>
      </c>
      <c r="J232" s="79">
        <v>0.12</v>
      </c>
      <c r="K232" s="79">
        <v>12.75</v>
      </c>
      <c r="L232" s="78">
        <v>1</v>
      </c>
    </row>
    <row r="233" spans="1:12" hidden="1" x14ac:dyDescent="0.85">
      <c r="A233" s="83" t="s">
        <v>194</v>
      </c>
      <c r="B233" s="82">
        <v>9</v>
      </c>
      <c r="C233" s="82" t="s">
        <v>176</v>
      </c>
      <c r="D233" s="81">
        <v>26.1</v>
      </c>
      <c r="E233" s="81">
        <v>24.5</v>
      </c>
      <c r="F233" s="81">
        <v>21.9</v>
      </c>
      <c r="G233" s="81">
        <v>17.100000000000001</v>
      </c>
      <c r="H233" s="79">
        <v>8.89</v>
      </c>
      <c r="I233" s="80">
        <v>7.8600000000000003E-2</v>
      </c>
      <c r="J233" s="79">
        <v>0.11</v>
      </c>
      <c r="K233" s="79">
        <v>12.75</v>
      </c>
      <c r="L233" s="78">
        <v>1</v>
      </c>
    </row>
    <row r="234" spans="1:12" hidden="1" x14ac:dyDescent="0.85">
      <c r="A234" s="83" t="s">
        <v>194</v>
      </c>
      <c r="B234" s="82">
        <v>9</v>
      </c>
      <c r="C234" s="82" t="s">
        <v>175</v>
      </c>
      <c r="D234" s="81">
        <v>26.1</v>
      </c>
      <c r="E234" s="81">
        <v>24.9</v>
      </c>
      <c r="F234" s="81">
        <v>23</v>
      </c>
      <c r="G234" s="81">
        <v>18.100000000000001</v>
      </c>
      <c r="H234" s="79">
        <v>9.02</v>
      </c>
      <c r="I234" s="80">
        <v>7.8600000000000003E-2</v>
      </c>
      <c r="J234" s="79">
        <v>0.12</v>
      </c>
      <c r="K234" s="79">
        <v>12.75</v>
      </c>
      <c r="L234" s="78">
        <v>1</v>
      </c>
    </row>
    <row r="235" spans="1:12" hidden="1" x14ac:dyDescent="0.85">
      <c r="A235" s="83" t="s">
        <v>194</v>
      </c>
      <c r="B235" s="82">
        <v>9</v>
      </c>
      <c r="C235" s="82" t="s">
        <v>174</v>
      </c>
      <c r="D235" s="81">
        <v>27</v>
      </c>
      <c r="E235" s="81">
        <v>25.4</v>
      </c>
      <c r="F235" s="81">
        <v>23</v>
      </c>
      <c r="G235" s="81">
        <v>18.100000000000001</v>
      </c>
      <c r="H235" s="79">
        <v>9.24</v>
      </c>
      <c r="I235" s="80">
        <v>7.85E-2</v>
      </c>
      <c r="J235" s="79">
        <v>0.12</v>
      </c>
      <c r="K235" s="79">
        <v>12.77</v>
      </c>
      <c r="L235" s="78">
        <v>1</v>
      </c>
    </row>
    <row r="236" spans="1:12" hidden="1" x14ac:dyDescent="0.85">
      <c r="A236" s="83" t="s">
        <v>194</v>
      </c>
      <c r="B236" s="82">
        <v>9</v>
      </c>
      <c r="C236" s="82" t="s">
        <v>173</v>
      </c>
      <c r="D236" s="81">
        <v>28</v>
      </c>
      <c r="E236" s="81">
        <v>26</v>
      </c>
      <c r="F236" s="81">
        <v>23</v>
      </c>
      <c r="G236" s="81">
        <v>18.100000000000001</v>
      </c>
      <c r="H236" s="79">
        <v>9.5</v>
      </c>
      <c r="I236" s="80">
        <v>7.8299999999999995E-2</v>
      </c>
      <c r="J236" s="79">
        <v>0.12</v>
      </c>
      <c r="K236" s="79">
        <v>12.8</v>
      </c>
      <c r="L236" s="78">
        <v>1</v>
      </c>
    </row>
    <row r="237" spans="1:12" hidden="1" x14ac:dyDescent="0.85">
      <c r="A237" s="83" t="s">
        <v>194</v>
      </c>
      <c r="B237" s="82">
        <v>9</v>
      </c>
      <c r="C237" s="82" t="s">
        <v>172</v>
      </c>
      <c r="D237" s="81">
        <v>28.9</v>
      </c>
      <c r="E237" s="81">
        <v>26.5</v>
      </c>
      <c r="F237" s="81">
        <v>23</v>
      </c>
      <c r="G237" s="81">
        <v>18.100000000000001</v>
      </c>
      <c r="H237" s="79">
        <v>9.7200000000000006</v>
      </c>
      <c r="I237" s="80">
        <v>7.8200000000000006E-2</v>
      </c>
      <c r="J237" s="79">
        <v>0.12</v>
      </c>
      <c r="K237" s="79">
        <v>12.83</v>
      </c>
      <c r="L237" s="78">
        <v>1</v>
      </c>
    </row>
    <row r="238" spans="1:12" hidden="1" x14ac:dyDescent="0.85">
      <c r="A238" s="83" t="s">
        <v>194</v>
      </c>
      <c r="B238" s="82">
        <v>9</v>
      </c>
      <c r="C238" s="82" t="s">
        <v>171</v>
      </c>
      <c r="D238" s="81">
        <v>30.9</v>
      </c>
      <c r="E238" s="81">
        <v>28.1</v>
      </c>
      <c r="F238" s="81">
        <v>24.1</v>
      </c>
      <c r="G238" s="81">
        <v>19</v>
      </c>
      <c r="H238" s="79">
        <v>10.34</v>
      </c>
      <c r="I238" s="80">
        <v>7.7799999999999994E-2</v>
      </c>
      <c r="J238" s="79">
        <v>0.12</v>
      </c>
      <c r="K238" s="79">
        <v>12.88</v>
      </c>
      <c r="L238" s="78">
        <v>1</v>
      </c>
    </row>
    <row r="239" spans="1:12" hidden="1" x14ac:dyDescent="0.85">
      <c r="A239" s="83" t="s">
        <v>194</v>
      </c>
      <c r="B239" s="82">
        <v>9</v>
      </c>
      <c r="C239" s="82" t="s">
        <v>170</v>
      </c>
      <c r="D239" s="81">
        <v>33.1</v>
      </c>
      <c r="E239" s="81">
        <v>29.3</v>
      </c>
      <c r="F239" s="81">
        <v>24.1</v>
      </c>
      <c r="G239" s="81">
        <v>19</v>
      </c>
      <c r="H239" s="79">
        <v>10.86</v>
      </c>
      <c r="I239" s="80">
        <v>7.7499999999999999E-2</v>
      </c>
      <c r="J239" s="79">
        <v>0.12</v>
      </c>
      <c r="K239" s="79">
        <v>12.94</v>
      </c>
      <c r="L239" s="78">
        <v>1</v>
      </c>
    </row>
    <row r="240" spans="1:12" hidden="1" x14ac:dyDescent="0.85">
      <c r="A240" s="83" t="s">
        <v>194</v>
      </c>
      <c r="B240" s="82">
        <v>9</v>
      </c>
      <c r="C240" s="82" t="s">
        <v>169</v>
      </c>
      <c r="D240" s="81">
        <v>34</v>
      </c>
      <c r="E240" s="81">
        <v>30.1</v>
      </c>
      <c r="F240" s="81">
        <v>25</v>
      </c>
      <c r="G240" s="81">
        <v>19.8</v>
      </c>
      <c r="H240" s="79">
        <v>11.21</v>
      </c>
      <c r="I240" s="80">
        <v>7.7399999999999997E-2</v>
      </c>
      <c r="J240" s="79">
        <v>0.13</v>
      </c>
      <c r="K240" s="79">
        <v>12.96</v>
      </c>
      <c r="L240" s="78">
        <v>1</v>
      </c>
    </row>
    <row r="241" spans="1:12" hidden="1" x14ac:dyDescent="0.85">
      <c r="A241" s="83" t="s">
        <v>194</v>
      </c>
      <c r="B241" s="82">
        <v>9</v>
      </c>
      <c r="C241" s="82" t="s">
        <v>168</v>
      </c>
      <c r="D241" s="81">
        <v>35.1</v>
      </c>
      <c r="E241" s="81">
        <v>30</v>
      </c>
      <c r="F241" s="81">
        <v>23</v>
      </c>
      <c r="G241" s="81">
        <v>18.100000000000001</v>
      </c>
      <c r="H241" s="79">
        <v>11.2</v>
      </c>
      <c r="I241" s="80">
        <v>7.7200000000000005E-2</v>
      </c>
      <c r="J241" s="79">
        <v>0.12</v>
      </c>
      <c r="K241" s="79">
        <v>12.99</v>
      </c>
      <c r="L241" s="78">
        <v>1</v>
      </c>
    </row>
    <row r="242" spans="1:12" hidden="1" x14ac:dyDescent="0.85">
      <c r="A242" s="83" t="s">
        <v>194</v>
      </c>
      <c r="B242" s="82">
        <v>9</v>
      </c>
      <c r="C242" s="82" t="s">
        <v>167</v>
      </c>
      <c r="D242" s="81">
        <v>35.1</v>
      </c>
      <c r="E242" s="81">
        <v>30.3</v>
      </c>
      <c r="F242" s="81">
        <v>24.1</v>
      </c>
      <c r="G242" s="81">
        <v>19</v>
      </c>
      <c r="H242" s="79">
        <v>11.34</v>
      </c>
      <c r="I242" s="80">
        <v>7.7200000000000005E-2</v>
      </c>
      <c r="J242" s="79">
        <v>0.12</v>
      </c>
      <c r="K242" s="79">
        <v>12.99</v>
      </c>
      <c r="L242" s="78">
        <v>1</v>
      </c>
    </row>
    <row r="243" spans="1:12" hidden="1" x14ac:dyDescent="0.85">
      <c r="A243" s="83" t="s">
        <v>194</v>
      </c>
      <c r="B243" s="82">
        <v>9</v>
      </c>
      <c r="C243" s="82" t="s">
        <v>166</v>
      </c>
      <c r="D243" s="81">
        <v>34</v>
      </c>
      <c r="E243" s="81">
        <v>30.1</v>
      </c>
      <c r="F243" s="81">
        <v>25</v>
      </c>
      <c r="G243" s="81">
        <v>19.8</v>
      </c>
      <c r="H243" s="79">
        <v>11.21</v>
      </c>
      <c r="I243" s="80">
        <v>7.7399999999999997E-2</v>
      </c>
      <c r="J243" s="79">
        <v>0.13</v>
      </c>
      <c r="K243" s="79">
        <v>12.96</v>
      </c>
      <c r="L243" s="78">
        <v>1</v>
      </c>
    </row>
    <row r="244" spans="1:12" hidden="1" x14ac:dyDescent="0.85">
      <c r="A244" s="83" t="s">
        <v>194</v>
      </c>
      <c r="B244" s="82">
        <v>9</v>
      </c>
      <c r="C244" s="82" t="s">
        <v>165</v>
      </c>
      <c r="D244" s="81">
        <v>33.1</v>
      </c>
      <c r="E244" s="81">
        <v>30</v>
      </c>
      <c r="F244" s="81">
        <v>26.1</v>
      </c>
      <c r="G244" s="81">
        <v>20.9</v>
      </c>
      <c r="H244" s="79">
        <v>11.15</v>
      </c>
      <c r="I244" s="80">
        <v>7.7499999999999999E-2</v>
      </c>
      <c r="J244" s="79">
        <v>0.14000000000000001</v>
      </c>
      <c r="K244" s="79">
        <v>12.94</v>
      </c>
      <c r="L244" s="78">
        <v>1</v>
      </c>
    </row>
    <row r="245" spans="1:12" hidden="1" x14ac:dyDescent="0.85">
      <c r="A245" s="83" t="s">
        <v>194</v>
      </c>
      <c r="B245" s="82">
        <v>9</v>
      </c>
      <c r="C245" s="82" t="s">
        <v>164</v>
      </c>
      <c r="D245" s="81">
        <v>30.9</v>
      </c>
      <c r="E245" s="81">
        <v>28.4</v>
      </c>
      <c r="F245" s="81">
        <v>25</v>
      </c>
      <c r="G245" s="81">
        <v>19.8</v>
      </c>
      <c r="H245" s="79">
        <v>10.47</v>
      </c>
      <c r="I245" s="80">
        <v>7.7799999999999994E-2</v>
      </c>
      <c r="J245" s="79">
        <v>0.13</v>
      </c>
      <c r="K245" s="79">
        <v>12.88</v>
      </c>
      <c r="L245" s="78">
        <v>1</v>
      </c>
    </row>
    <row r="246" spans="1:12" hidden="1" x14ac:dyDescent="0.85">
      <c r="A246" s="83" t="s">
        <v>194</v>
      </c>
      <c r="B246" s="82">
        <v>9</v>
      </c>
      <c r="C246" s="82" t="s">
        <v>163</v>
      </c>
      <c r="D246" s="81">
        <v>30.9</v>
      </c>
      <c r="E246" s="81">
        <v>28.1</v>
      </c>
      <c r="F246" s="81">
        <v>24.1</v>
      </c>
      <c r="G246" s="81">
        <v>19</v>
      </c>
      <c r="H246" s="79">
        <v>10.34</v>
      </c>
      <c r="I246" s="80">
        <v>7.7799999999999994E-2</v>
      </c>
      <c r="J246" s="79">
        <v>0.12</v>
      </c>
      <c r="K246" s="79">
        <v>12.88</v>
      </c>
      <c r="L246" s="78">
        <v>1</v>
      </c>
    </row>
    <row r="247" spans="1:12" hidden="1" x14ac:dyDescent="0.85">
      <c r="A247" s="83" t="s">
        <v>194</v>
      </c>
      <c r="B247" s="82">
        <v>9</v>
      </c>
      <c r="C247" s="82" t="s">
        <v>162</v>
      </c>
      <c r="D247" s="81">
        <v>30</v>
      </c>
      <c r="E247" s="81">
        <v>27.9</v>
      </c>
      <c r="F247" s="81">
        <v>25</v>
      </c>
      <c r="G247" s="81">
        <v>19.8</v>
      </c>
      <c r="H247" s="79">
        <v>10.25</v>
      </c>
      <c r="I247" s="80">
        <v>7.8E-2</v>
      </c>
      <c r="J247" s="79">
        <v>0.13</v>
      </c>
      <c r="K247" s="79">
        <v>12.86</v>
      </c>
      <c r="L247" s="78">
        <v>1</v>
      </c>
    </row>
    <row r="248" spans="1:12" hidden="1" x14ac:dyDescent="0.85">
      <c r="A248" s="83" t="s">
        <v>194</v>
      </c>
      <c r="B248" s="82">
        <v>9</v>
      </c>
      <c r="C248" s="82" t="s">
        <v>161</v>
      </c>
      <c r="D248" s="81">
        <v>28.9</v>
      </c>
      <c r="E248" s="81">
        <v>27.3</v>
      </c>
      <c r="F248" s="81">
        <v>25</v>
      </c>
      <c r="G248" s="81">
        <v>19.8</v>
      </c>
      <c r="H248" s="79">
        <v>9.99</v>
      </c>
      <c r="I248" s="80">
        <v>7.8200000000000006E-2</v>
      </c>
      <c r="J248" s="79">
        <v>0.13</v>
      </c>
      <c r="K248" s="79">
        <v>12.83</v>
      </c>
      <c r="L248" s="78">
        <v>1</v>
      </c>
    </row>
    <row r="249" spans="1:12" hidden="1" x14ac:dyDescent="0.85">
      <c r="A249" s="83" t="s">
        <v>194</v>
      </c>
      <c r="B249" s="82">
        <v>9</v>
      </c>
      <c r="C249" s="82" t="s">
        <v>159</v>
      </c>
      <c r="D249" s="81">
        <v>28.9</v>
      </c>
      <c r="E249" s="81">
        <v>27.3</v>
      </c>
      <c r="F249" s="81">
        <v>25</v>
      </c>
      <c r="G249" s="81">
        <v>19.8</v>
      </c>
      <c r="H249" s="79">
        <v>9.99</v>
      </c>
      <c r="I249" s="80">
        <v>7.8200000000000006E-2</v>
      </c>
      <c r="J249" s="79">
        <v>0.13</v>
      </c>
      <c r="K249" s="79">
        <v>12.83</v>
      </c>
      <c r="L249" s="78">
        <v>1</v>
      </c>
    </row>
    <row r="250" spans="1:12" hidden="1" x14ac:dyDescent="0.85">
      <c r="A250" s="83" t="s">
        <v>194</v>
      </c>
      <c r="B250" s="82">
        <v>10</v>
      </c>
      <c r="C250" s="82" t="s">
        <v>183</v>
      </c>
      <c r="D250" s="81">
        <v>28</v>
      </c>
      <c r="E250" s="81">
        <v>26.8</v>
      </c>
      <c r="F250" s="81">
        <v>25</v>
      </c>
      <c r="G250" s="81">
        <v>19.8</v>
      </c>
      <c r="H250" s="79">
        <v>9.7799999999999994</v>
      </c>
      <c r="I250" s="80">
        <v>7.8299999999999995E-2</v>
      </c>
      <c r="J250" s="79">
        <v>0.13</v>
      </c>
      <c r="K250" s="79">
        <v>12.81</v>
      </c>
      <c r="L250" s="78">
        <v>1</v>
      </c>
    </row>
    <row r="251" spans="1:12" hidden="1" x14ac:dyDescent="0.85">
      <c r="A251" s="83" t="s">
        <v>194</v>
      </c>
      <c r="B251" s="82">
        <v>10</v>
      </c>
      <c r="C251" s="82" t="s">
        <v>182</v>
      </c>
      <c r="D251" s="81">
        <v>28</v>
      </c>
      <c r="E251" s="81">
        <v>26.4</v>
      </c>
      <c r="F251" s="81">
        <v>24.1</v>
      </c>
      <c r="G251" s="81">
        <v>19</v>
      </c>
      <c r="H251" s="79">
        <v>9.65</v>
      </c>
      <c r="I251" s="80">
        <v>7.8299999999999995E-2</v>
      </c>
      <c r="J251" s="79">
        <v>0.12</v>
      </c>
      <c r="K251" s="79">
        <v>12.8</v>
      </c>
      <c r="L251" s="78">
        <v>1</v>
      </c>
    </row>
    <row r="252" spans="1:12" hidden="1" x14ac:dyDescent="0.85">
      <c r="A252" s="83" t="s">
        <v>194</v>
      </c>
      <c r="B252" s="82">
        <v>10</v>
      </c>
      <c r="C252" s="82" t="s">
        <v>181</v>
      </c>
      <c r="D252" s="81">
        <v>28</v>
      </c>
      <c r="E252" s="81">
        <v>26.4</v>
      </c>
      <c r="F252" s="81">
        <v>24.1</v>
      </c>
      <c r="G252" s="81">
        <v>19</v>
      </c>
      <c r="H252" s="79">
        <v>9.65</v>
      </c>
      <c r="I252" s="80">
        <v>7.8299999999999995E-2</v>
      </c>
      <c r="J252" s="79">
        <v>0.12</v>
      </c>
      <c r="K252" s="79">
        <v>12.8</v>
      </c>
      <c r="L252" s="78">
        <v>1</v>
      </c>
    </row>
    <row r="253" spans="1:12" hidden="1" x14ac:dyDescent="0.85">
      <c r="A253" s="83" t="s">
        <v>194</v>
      </c>
      <c r="B253" s="82">
        <v>10</v>
      </c>
      <c r="C253" s="82" t="s">
        <v>180</v>
      </c>
      <c r="D253" s="81">
        <v>27</v>
      </c>
      <c r="E253" s="81">
        <v>25.8</v>
      </c>
      <c r="F253" s="81">
        <v>24.1</v>
      </c>
      <c r="G253" s="81">
        <v>19</v>
      </c>
      <c r="H253" s="79">
        <v>9.39</v>
      </c>
      <c r="I253" s="80">
        <v>7.85E-2</v>
      </c>
      <c r="J253" s="79">
        <v>0.12</v>
      </c>
      <c r="K253" s="79">
        <v>12.78</v>
      </c>
      <c r="L253" s="78">
        <v>1</v>
      </c>
    </row>
    <row r="254" spans="1:12" hidden="1" x14ac:dyDescent="0.85">
      <c r="A254" s="83" t="s">
        <v>194</v>
      </c>
      <c r="B254" s="82">
        <v>10</v>
      </c>
      <c r="C254" s="82" t="s">
        <v>179</v>
      </c>
      <c r="D254" s="81">
        <v>26.1</v>
      </c>
      <c r="E254" s="81">
        <v>24.9</v>
      </c>
      <c r="F254" s="81">
        <v>23</v>
      </c>
      <c r="G254" s="81">
        <v>18.100000000000001</v>
      </c>
      <c r="H254" s="79">
        <v>9.02</v>
      </c>
      <c r="I254" s="80">
        <v>7.8600000000000003E-2</v>
      </c>
      <c r="J254" s="79">
        <v>0.12</v>
      </c>
      <c r="K254" s="79">
        <v>12.75</v>
      </c>
      <c r="L254" s="78">
        <v>1</v>
      </c>
    </row>
    <row r="255" spans="1:12" hidden="1" x14ac:dyDescent="0.85">
      <c r="A255" s="83" t="s">
        <v>194</v>
      </c>
      <c r="B255" s="82">
        <v>10</v>
      </c>
      <c r="C255" s="82" t="s">
        <v>178</v>
      </c>
      <c r="D255" s="81">
        <v>24.1</v>
      </c>
      <c r="E255" s="81">
        <v>23.7</v>
      </c>
      <c r="F255" s="81">
        <v>23</v>
      </c>
      <c r="G255" s="81">
        <v>18.100000000000001</v>
      </c>
      <c r="H255" s="79">
        <v>8.5500000000000007</v>
      </c>
      <c r="I255" s="80">
        <v>7.9000000000000001E-2</v>
      </c>
      <c r="J255" s="79">
        <v>0.12</v>
      </c>
      <c r="K255" s="79">
        <v>12.7</v>
      </c>
      <c r="L255" s="78">
        <v>1</v>
      </c>
    </row>
    <row r="256" spans="1:12" hidden="1" x14ac:dyDescent="0.85">
      <c r="A256" s="83" t="s">
        <v>194</v>
      </c>
      <c r="B256" s="82">
        <v>10</v>
      </c>
      <c r="C256" s="82" t="s">
        <v>177</v>
      </c>
      <c r="D256" s="81">
        <v>24.1</v>
      </c>
      <c r="E256" s="81">
        <v>24.1</v>
      </c>
      <c r="F256" s="81">
        <v>24.1</v>
      </c>
      <c r="G256" s="81">
        <v>19</v>
      </c>
      <c r="H256" s="79">
        <v>8.69</v>
      </c>
      <c r="I256" s="80">
        <v>7.8899999999999998E-2</v>
      </c>
      <c r="J256" s="79">
        <v>0.12</v>
      </c>
      <c r="K256" s="79">
        <v>12.7</v>
      </c>
      <c r="L256" s="78">
        <v>1</v>
      </c>
    </row>
    <row r="257" spans="1:12" hidden="1" x14ac:dyDescent="0.85">
      <c r="A257" s="83" t="s">
        <v>194</v>
      </c>
      <c r="B257" s="82">
        <v>10</v>
      </c>
      <c r="C257" s="82" t="s">
        <v>176</v>
      </c>
      <c r="D257" s="81">
        <v>23</v>
      </c>
      <c r="E257" s="81">
        <v>23</v>
      </c>
      <c r="F257" s="81">
        <v>23</v>
      </c>
      <c r="G257" s="81">
        <v>18.100000000000001</v>
      </c>
      <c r="H257" s="79">
        <v>8.2899999999999991</v>
      </c>
      <c r="I257" s="80">
        <v>7.9100000000000004E-2</v>
      </c>
      <c r="J257" s="79">
        <v>0.12</v>
      </c>
      <c r="K257" s="79">
        <v>12.67</v>
      </c>
      <c r="L257" s="78">
        <v>1</v>
      </c>
    </row>
    <row r="258" spans="1:12" hidden="1" x14ac:dyDescent="0.85">
      <c r="A258" s="83" t="s">
        <v>194</v>
      </c>
      <c r="B258" s="82">
        <v>10</v>
      </c>
      <c r="C258" s="82" t="s">
        <v>175</v>
      </c>
      <c r="D258" s="81">
        <v>24.1</v>
      </c>
      <c r="E258" s="81">
        <v>24.1</v>
      </c>
      <c r="F258" s="81">
        <v>24.1</v>
      </c>
      <c r="G258" s="81">
        <v>19</v>
      </c>
      <c r="H258" s="79">
        <v>8.69</v>
      </c>
      <c r="I258" s="80">
        <v>7.8899999999999998E-2</v>
      </c>
      <c r="J258" s="79">
        <v>0.12</v>
      </c>
      <c r="K258" s="79">
        <v>12.7</v>
      </c>
      <c r="L258" s="78">
        <v>1</v>
      </c>
    </row>
    <row r="259" spans="1:12" hidden="1" x14ac:dyDescent="0.85">
      <c r="A259" s="83" t="s">
        <v>194</v>
      </c>
      <c r="B259" s="82">
        <v>10</v>
      </c>
      <c r="C259" s="82" t="s">
        <v>174</v>
      </c>
      <c r="D259" s="81">
        <v>26.1</v>
      </c>
      <c r="E259" s="81">
        <v>25.6</v>
      </c>
      <c r="F259" s="81">
        <v>25</v>
      </c>
      <c r="G259" s="81">
        <v>19.8</v>
      </c>
      <c r="H259" s="79">
        <v>9.3000000000000007</v>
      </c>
      <c r="I259" s="80">
        <v>7.8600000000000003E-2</v>
      </c>
      <c r="J259" s="79">
        <v>0.13</v>
      </c>
      <c r="K259" s="79">
        <v>12.76</v>
      </c>
      <c r="L259" s="78">
        <v>1</v>
      </c>
    </row>
    <row r="260" spans="1:12" hidden="1" x14ac:dyDescent="0.85">
      <c r="A260" s="83" t="s">
        <v>194</v>
      </c>
      <c r="B260" s="82">
        <v>10</v>
      </c>
      <c r="C260" s="82" t="s">
        <v>173</v>
      </c>
      <c r="D260" s="81">
        <v>28</v>
      </c>
      <c r="E260" s="81">
        <v>27.2</v>
      </c>
      <c r="F260" s="81">
        <v>26.1</v>
      </c>
      <c r="G260" s="81">
        <v>20.9</v>
      </c>
      <c r="H260" s="79">
        <v>9.93</v>
      </c>
      <c r="I260" s="80">
        <v>7.8299999999999995E-2</v>
      </c>
      <c r="J260" s="79">
        <v>0.14000000000000001</v>
      </c>
      <c r="K260" s="79">
        <v>12.81</v>
      </c>
      <c r="L260" s="78">
        <v>1</v>
      </c>
    </row>
    <row r="261" spans="1:12" hidden="1" x14ac:dyDescent="0.85">
      <c r="A261" s="83" t="s">
        <v>194</v>
      </c>
      <c r="B261" s="82">
        <v>10</v>
      </c>
      <c r="C261" s="82" t="s">
        <v>172</v>
      </c>
      <c r="D261" s="81">
        <v>34</v>
      </c>
      <c r="E261" s="81">
        <v>30.8</v>
      </c>
      <c r="F261" s="81">
        <v>27</v>
      </c>
      <c r="G261" s="81">
        <v>21.8</v>
      </c>
      <c r="H261" s="79">
        <v>11.51</v>
      </c>
      <c r="I261" s="80">
        <v>7.7299999999999994E-2</v>
      </c>
      <c r="J261" s="79">
        <v>0.14000000000000001</v>
      </c>
      <c r="K261" s="79">
        <v>12.97</v>
      </c>
      <c r="L261" s="78">
        <v>1</v>
      </c>
    </row>
    <row r="262" spans="1:12" hidden="1" x14ac:dyDescent="0.85">
      <c r="A262" s="83" t="s">
        <v>194</v>
      </c>
      <c r="B262" s="82">
        <v>10</v>
      </c>
      <c r="C262" s="82" t="s">
        <v>171</v>
      </c>
      <c r="D262" s="81">
        <v>37</v>
      </c>
      <c r="E262" s="81">
        <v>32.799999999999997</v>
      </c>
      <c r="F262" s="81">
        <v>27</v>
      </c>
      <c r="G262" s="81">
        <v>21.8</v>
      </c>
      <c r="H262" s="79">
        <v>12.25</v>
      </c>
      <c r="I262" s="80">
        <v>7.6899999999999996E-2</v>
      </c>
      <c r="J262" s="79">
        <v>0.14000000000000001</v>
      </c>
      <c r="K262" s="79">
        <v>13.05</v>
      </c>
      <c r="L262" s="78">
        <v>1</v>
      </c>
    </row>
    <row r="263" spans="1:12" hidden="1" x14ac:dyDescent="0.85">
      <c r="A263" s="83" t="s">
        <v>194</v>
      </c>
      <c r="B263" s="82">
        <v>10</v>
      </c>
      <c r="C263" s="82" t="s">
        <v>170</v>
      </c>
      <c r="D263" s="81">
        <v>39</v>
      </c>
      <c r="E263" s="81">
        <v>34.299999999999997</v>
      </c>
      <c r="F263" s="81">
        <v>28</v>
      </c>
      <c r="G263" s="81">
        <v>22.9</v>
      </c>
      <c r="H263" s="79">
        <v>12.9</v>
      </c>
      <c r="I263" s="80">
        <v>7.6600000000000001E-2</v>
      </c>
      <c r="J263" s="79">
        <v>0.15</v>
      </c>
      <c r="K263" s="79">
        <v>13.1</v>
      </c>
      <c r="L263" s="78">
        <v>1</v>
      </c>
    </row>
    <row r="264" spans="1:12" hidden="1" x14ac:dyDescent="0.85">
      <c r="A264" s="83" t="s">
        <v>194</v>
      </c>
      <c r="B264" s="82">
        <v>10</v>
      </c>
      <c r="C264" s="82" t="s">
        <v>169</v>
      </c>
      <c r="D264" s="81">
        <v>39.9</v>
      </c>
      <c r="E264" s="81">
        <v>34.9</v>
      </c>
      <c r="F264" s="81">
        <v>28</v>
      </c>
      <c r="G264" s="81">
        <v>22.9</v>
      </c>
      <c r="H264" s="79">
        <v>13.11</v>
      </c>
      <c r="I264" s="80">
        <v>7.6399999999999996E-2</v>
      </c>
      <c r="J264" s="79">
        <v>0.15</v>
      </c>
      <c r="K264" s="79">
        <v>13.13</v>
      </c>
      <c r="L264" s="78">
        <v>1</v>
      </c>
    </row>
    <row r="265" spans="1:12" hidden="1" x14ac:dyDescent="0.85">
      <c r="A265" s="83" t="s">
        <v>194</v>
      </c>
      <c r="B265" s="82">
        <v>10</v>
      </c>
      <c r="C265" s="82" t="s">
        <v>168</v>
      </c>
      <c r="D265" s="81">
        <v>41</v>
      </c>
      <c r="E265" s="81">
        <v>35.5</v>
      </c>
      <c r="F265" s="81">
        <v>28</v>
      </c>
      <c r="G265" s="81">
        <v>22.9</v>
      </c>
      <c r="H265" s="79">
        <v>13.38</v>
      </c>
      <c r="I265" s="80">
        <v>7.6300000000000007E-2</v>
      </c>
      <c r="J265" s="79">
        <v>0.15</v>
      </c>
      <c r="K265" s="79">
        <v>13.16</v>
      </c>
      <c r="L265" s="78">
        <v>1</v>
      </c>
    </row>
    <row r="266" spans="1:12" hidden="1" x14ac:dyDescent="0.85">
      <c r="A266" s="83" t="s">
        <v>194</v>
      </c>
      <c r="B266" s="82">
        <v>10</v>
      </c>
      <c r="C266" s="82" t="s">
        <v>167</v>
      </c>
      <c r="D266" s="81">
        <v>39.9</v>
      </c>
      <c r="E266" s="81">
        <v>35.200000000000003</v>
      </c>
      <c r="F266" s="81">
        <v>28.9</v>
      </c>
      <c r="G266" s="81">
        <v>23.9</v>
      </c>
      <c r="H266" s="79">
        <v>13.27</v>
      </c>
      <c r="I266" s="80">
        <v>7.6399999999999996E-2</v>
      </c>
      <c r="J266" s="79">
        <v>0.16</v>
      </c>
      <c r="K266" s="79">
        <v>13.13</v>
      </c>
      <c r="L266" s="78">
        <v>1</v>
      </c>
    </row>
    <row r="267" spans="1:12" hidden="1" x14ac:dyDescent="0.85">
      <c r="A267" s="83" t="s">
        <v>194</v>
      </c>
      <c r="B267" s="82">
        <v>10</v>
      </c>
      <c r="C267" s="82" t="s">
        <v>166</v>
      </c>
      <c r="D267" s="81">
        <v>37</v>
      </c>
      <c r="E267" s="81">
        <v>33.200000000000003</v>
      </c>
      <c r="F267" s="81">
        <v>28</v>
      </c>
      <c r="G267" s="81">
        <v>22.9</v>
      </c>
      <c r="H267" s="79">
        <v>12.42</v>
      </c>
      <c r="I267" s="80">
        <v>7.6899999999999996E-2</v>
      </c>
      <c r="J267" s="79">
        <v>0.15</v>
      </c>
      <c r="K267" s="79">
        <v>13.05</v>
      </c>
      <c r="L267" s="78">
        <v>1</v>
      </c>
    </row>
    <row r="268" spans="1:12" hidden="1" x14ac:dyDescent="0.85">
      <c r="A268" s="83" t="s">
        <v>194</v>
      </c>
      <c r="B268" s="82">
        <v>10</v>
      </c>
      <c r="C268" s="82" t="s">
        <v>165</v>
      </c>
      <c r="D268" s="81">
        <v>35.1</v>
      </c>
      <c r="E268" s="81">
        <v>32.1</v>
      </c>
      <c r="F268" s="81">
        <v>28</v>
      </c>
      <c r="G268" s="81">
        <v>22.9</v>
      </c>
      <c r="H268" s="79">
        <v>11.94</v>
      </c>
      <c r="I268" s="80">
        <v>7.7200000000000005E-2</v>
      </c>
      <c r="J268" s="79">
        <v>0.15</v>
      </c>
      <c r="K268" s="79">
        <v>13</v>
      </c>
      <c r="L268" s="78">
        <v>1</v>
      </c>
    </row>
    <row r="269" spans="1:12" hidden="1" x14ac:dyDescent="0.85">
      <c r="A269" s="83" t="s">
        <v>194</v>
      </c>
      <c r="B269" s="82">
        <v>10</v>
      </c>
      <c r="C269" s="82" t="s">
        <v>164</v>
      </c>
      <c r="D269" s="81">
        <v>32</v>
      </c>
      <c r="E269" s="81">
        <v>29.4</v>
      </c>
      <c r="F269" s="81">
        <v>26.1</v>
      </c>
      <c r="G269" s="81">
        <v>20.9</v>
      </c>
      <c r="H269" s="79">
        <v>10.89</v>
      </c>
      <c r="I269" s="80">
        <v>7.7700000000000005E-2</v>
      </c>
      <c r="J269" s="79">
        <v>0.14000000000000001</v>
      </c>
      <c r="K269" s="79">
        <v>12.91</v>
      </c>
      <c r="L269" s="78">
        <v>1</v>
      </c>
    </row>
    <row r="270" spans="1:12" hidden="1" x14ac:dyDescent="0.85">
      <c r="A270" s="83" t="s">
        <v>194</v>
      </c>
      <c r="B270" s="82">
        <v>10</v>
      </c>
      <c r="C270" s="82" t="s">
        <v>163</v>
      </c>
      <c r="D270" s="81">
        <v>30</v>
      </c>
      <c r="E270" s="81">
        <v>27.9</v>
      </c>
      <c r="F270" s="81">
        <v>25</v>
      </c>
      <c r="G270" s="81">
        <v>19.8</v>
      </c>
      <c r="H270" s="79">
        <v>10.25</v>
      </c>
      <c r="I270" s="80">
        <v>7.8E-2</v>
      </c>
      <c r="J270" s="79">
        <v>0.13</v>
      </c>
      <c r="K270" s="79">
        <v>12.86</v>
      </c>
      <c r="L270" s="78">
        <v>1</v>
      </c>
    </row>
    <row r="271" spans="1:12" hidden="1" x14ac:dyDescent="0.85">
      <c r="A271" s="83" t="s">
        <v>194</v>
      </c>
      <c r="B271" s="82">
        <v>10</v>
      </c>
      <c r="C271" s="82" t="s">
        <v>162</v>
      </c>
      <c r="D271" s="81">
        <v>30</v>
      </c>
      <c r="E271" s="81">
        <v>27.9</v>
      </c>
      <c r="F271" s="81">
        <v>25</v>
      </c>
      <c r="G271" s="81">
        <v>19.8</v>
      </c>
      <c r="H271" s="79">
        <v>10.25</v>
      </c>
      <c r="I271" s="80">
        <v>7.8E-2</v>
      </c>
      <c r="J271" s="79">
        <v>0.13</v>
      </c>
      <c r="K271" s="79">
        <v>12.86</v>
      </c>
      <c r="L271" s="78">
        <v>1</v>
      </c>
    </row>
    <row r="272" spans="1:12" hidden="1" x14ac:dyDescent="0.85">
      <c r="A272" s="83" t="s">
        <v>194</v>
      </c>
      <c r="B272" s="82">
        <v>10</v>
      </c>
      <c r="C272" s="82" t="s">
        <v>161</v>
      </c>
      <c r="D272" s="81">
        <v>28</v>
      </c>
      <c r="E272" s="81">
        <v>27.2</v>
      </c>
      <c r="F272" s="81">
        <v>26.1</v>
      </c>
      <c r="G272" s="81">
        <v>20.9</v>
      </c>
      <c r="H272" s="79">
        <v>9.93</v>
      </c>
      <c r="I272" s="80">
        <v>7.8299999999999995E-2</v>
      </c>
      <c r="J272" s="79">
        <v>0.14000000000000001</v>
      </c>
      <c r="K272" s="79">
        <v>12.81</v>
      </c>
      <c r="L272" s="78">
        <v>1</v>
      </c>
    </row>
    <row r="273" spans="1:12" hidden="1" x14ac:dyDescent="0.85">
      <c r="A273" s="83" t="s">
        <v>194</v>
      </c>
      <c r="B273" s="82">
        <v>10</v>
      </c>
      <c r="C273" s="82" t="s">
        <v>159</v>
      </c>
      <c r="D273" s="81">
        <v>28</v>
      </c>
      <c r="E273" s="81">
        <v>26.8</v>
      </c>
      <c r="F273" s="81">
        <v>25</v>
      </c>
      <c r="G273" s="81">
        <v>19.8</v>
      </c>
      <c r="H273" s="79">
        <v>9.7799999999999994</v>
      </c>
      <c r="I273" s="80">
        <v>7.8299999999999995E-2</v>
      </c>
      <c r="J273" s="79">
        <v>0.13</v>
      </c>
      <c r="K273" s="79">
        <v>12.81</v>
      </c>
      <c r="L273" s="78">
        <v>1</v>
      </c>
    </row>
    <row r="274" spans="1:12" hidden="1" x14ac:dyDescent="0.85">
      <c r="A274" s="83" t="s">
        <v>194</v>
      </c>
      <c r="B274" s="82">
        <v>11</v>
      </c>
      <c r="C274" s="82" t="s">
        <v>183</v>
      </c>
      <c r="D274" s="81">
        <v>27</v>
      </c>
      <c r="E274" s="81">
        <v>26.1</v>
      </c>
      <c r="F274" s="81">
        <v>25</v>
      </c>
      <c r="G274" s="81">
        <v>19.8</v>
      </c>
      <c r="H274" s="79">
        <v>9.51</v>
      </c>
      <c r="I274" s="80">
        <v>7.85E-2</v>
      </c>
      <c r="J274" s="79">
        <v>0.13</v>
      </c>
      <c r="K274" s="79">
        <v>12.78</v>
      </c>
      <c r="L274" s="78">
        <v>1</v>
      </c>
    </row>
    <row r="275" spans="1:12" hidden="1" x14ac:dyDescent="0.85">
      <c r="A275" s="83" t="s">
        <v>194</v>
      </c>
      <c r="B275" s="82">
        <v>11</v>
      </c>
      <c r="C275" s="82" t="s">
        <v>182</v>
      </c>
      <c r="D275" s="81">
        <v>26.1</v>
      </c>
      <c r="E275" s="81">
        <v>25.3</v>
      </c>
      <c r="F275" s="81">
        <v>24.1</v>
      </c>
      <c r="G275" s="81">
        <v>19</v>
      </c>
      <c r="H275" s="79">
        <v>9.17</v>
      </c>
      <c r="I275" s="80">
        <v>7.8600000000000003E-2</v>
      </c>
      <c r="J275" s="79">
        <v>0.12</v>
      </c>
      <c r="K275" s="79">
        <v>12.75</v>
      </c>
      <c r="L275" s="78">
        <v>1</v>
      </c>
    </row>
    <row r="276" spans="1:12" hidden="1" x14ac:dyDescent="0.85">
      <c r="A276" s="83" t="s">
        <v>194</v>
      </c>
      <c r="B276" s="82">
        <v>11</v>
      </c>
      <c r="C276" s="82" t="s">
        <v>181</v>
      </c>
      <c r="D276" s="81">
        <v>27</v>
      </c>
      <c r="E276" s="81">
        <v>26.1</v>
      </c>
      <c r="F276" s="81">
        <v>25</v>
      </c>
      <c r="G276" s="81">
        <v>19.8</v>
      </c>
      <c r="H276" s="79">
        <v>9.51</v>
      </c>
      <c r="I276" s="80">
        <v>7.85E-2</v>
      </c>
      <c r="J276" s="79">
        <v>0.13</v>
      </c>
      <c r="K276" s="79">
        <v>12.78</v>
      </c>
      <c r="L276" s="78">
        <v>1</v>
      </c>
    </row>
    <row r="277" spans="1:12" hidden="1" x14ac:dyDescent="0.85">
      <c r="A277" s="83" t="s">
        <v>194</v>
      </c>
      <c r="B277" s="82">
        <v>11</v>
      </c>
      <c r="C277" s="82" t="s">
        <v>180</v>
      </c>
      <c r="D277" s="81">
        <v>28</v>
      </c>
      <c r="E277" s="81">
        <v>26</v>
      </c>
      <c r="F277" s="81">
        <v>23</v>
      </c>
      <c r="G277" s="81">
        <v>18.100000000000001</v>
      </c>
      <c r="H277" s="79">
        <v>9.5</v>
      </c>
      <c r="I277" s="80">
        <v>7.8299999999999995E-2</v>
      </c>
      <c r="J277" s="79">
        <v>0.12</v>
      </c>
      <c r="K277" s="79">
        <v>12.8</v>
      </c>
      <c r="L277" s="78">
        <v>1</v>
      </c>
    </row>
    <row r="278" spans="1:12" hidden="1" x14ac:dyDescent="0.85">
      <c r="A278" s="83" t="s">
        <v>194</v>
      </c>
      <c r="B278" s="82">
        <v>11</v>
      </c>
      <c r="C278" s="82" t="s">
        <v>179</v>
      </c>
      <c r="D278" s="81">
        <v>27</v>
      </c>
      <c r="E278" s="81">
        <v>25</v>
      </c>
      <c r="F278" s="81">
        <v>21.9</v>
      </c>
      <c r="G278" s="81">
        <v>17.100000000000001</v>
      </c>
      <c r="H278" s="79">
        <v>9.1</v>
      </c>
      <c r="I278" s="80">
        <v>7.85E-2</v>
      </c>
      <c r="J278" s="79">
        <v>0.11</v>
      </c>
      <c r="K278" s="79">
        <v>12.77</v>
      </c>
      <c r="L278" s="78">
        <v>1</v>
      </c>
    </row>
    <row r="279" spans="1:12" hidden="1" x14ac:dyDescent="0.85">
      <c r="A279" s="83" t="s">
        <v>194</v>
      </c>
      <c r="B279" s="82">
        <v>11</v>
      </c>
      <c r="C279" s="82" t="s">
        <v>178</v>
      </c>
      <c r="D279" s="81">
        <v>27</v>
      </c>
      <c r="E279" s="81">
        <v>25.4</v>
      </c>
      <c r="F279" s="81">
        <v>23</v>
      </c>
      <c r="G279" s="81">
        <v>18.100000000000001</v>
      </c>
      <c r="H279" s="79">
        <v>9.24</v>
      </c>
      <c r="I279" s="80">
        <v>7.85E-2</v>
      </c>
      <c r="J279" s="79">
        <v>0.12</v>
      </c>
      <c r="K279" s="79">
        <v>12.77</v>
      </c>
      <c r="L279" s="78">
        <v>1</v>
      </c>
    </row>
    <row r="280" spans="1:12" hidden="1" x14ac:dyDescent="0.85">
      <c r="A280" s="83" t="s">
        <v>194</v>
      </c>
      <c r="B280" s="82">
        <v>11</v>
      </c>
      <c r="C280" s="82" t="s">
        <v>177</v>
      </c>
      <c r="D280" s="81">
        <v>25</v>
      </c>
      <c r="E280" s="81">
        <v>23.5</v>
      </c>
      <c r="F280" s="81">
        <v>21</v>
      </c>
      <c r="G280" s="81">
        <v>16.399999999999999</v>
      </c>
      <c r="H280" s="79">
        <v>8.51</v>
      </c>
      <c r="I280" s="80">
        <v>7.8799999999999995E-2</v>
      </c>
      <c r="J280" s="79">
        <v>0.11</v>
      </c>
      <c r="K280" s="79">
        <v>12.72</v>
      </c>
      <c r="L280" s="78">
        <v>1</v>
      </c>
    </row>
    <row r="281" spans="1:12" hidden="1" x14ac:dyDescent="0.85">
      <c r="A281" s="83" t="s">
        <v>194</v>
      </c>
      <c r="B281" s="82">
        <v>11</v>
      </c>
      <c r="C281" s="82" t="s">
        <v>176</v>
      </c>
      <c r="D281" s="81">
        <v>26.1</v>
      </c>
      <c r="E281" s="81">
        <v>24.5</v>
      </c>
      <c r="F281" s="81">
        <v>21.9</v>
      </c>
      <c r="G281" s="81">
        <v>17.100000000000001</v>
      </c>
      <c r="H281" s="79">
        <v>8.89</v>
      </c>
      <c r="I281" s="80">
        <v>7.8600000000000003E-2</v>
      </c>
      <c r="J281" s="79">
        <v>0.11</v>
      </c>
      <c r="K281" s="79">
        <v>12.75</v>
      </c>
      <c r="L281" s="78">
        <v>1</v>
      </c>
    </row>
    <row r="282" spans="1:12" hidden="1" x14ac:dyDescent="0.85">
      <c r="A282" s="83" t="s">
        <v>194</v>
      </c>
      <c r="B282" s="82">
        <v>11</v>
      </c>
      <c r="C282" s="82" t="s">
        <v>175</v>
      </c>
      <c r="D282" s="81">
        <v>27</v>
      </c>
      <c r="E282" s="81">
        <v>25.4</v>
      </c>
      <c r="F282" s="81">
        <v>23</v>
      </c>
      <c r="G282" s="81">
        <v>18.100000000000001</v>
      </c>
      <c r="H282" s="79">
        <v>9.24</v>
      </c>
      <c r="I282" s="80">
        <v>7.85E-2</v>
      </c>
      <c r="J282" s="79">
        <v>0.12</v>
      </c>
      <c r="K282" s="79">
        <v>12.77</v>
      </c>
      <c r="L282" s="78">
        <v>1</v>
      </c>
    </row>
    <row r="283" spans="1:12" hidden="1" x14ac:dyDescent="0.85">
      <c r="A283" s="83" t="s">
        <v>194</v>
      </c>
      <c r="B283" s="82">
        <v>11</v>
      </c>
      <c r="C283" s="82" t="s">
        <v>174</v>
      </c>
      <c r="D283" s="81">
        <v>32</v>
      </c>
      <c r="E283" s="81">
        <v>28.3</v>
      </c>
      <c r="F283" s="81">
        <v>23</v>
      </c>
      <c r="G283" s="81">
        <v>18.100000000000001</v>
      </c>
      <c r="H283" s="79">
        <v>10.46</v>
      </c>
      <c r="I283" s="80">
        <v>7.7700000000000005E-2</v>
      </c>
      <c r="J283" s="79">
        <v>0.12</v>
      </c>
      <c r="K283" s="79">
        <v>12.91</v>
      </c>
      <c r="L283" s="78">
        <v>1</v>
      </c>
    </row>
    <row r="284" spans="1:12" hidden="1" x14ac:dyDescent="0.85">
      <c r="A284" s="83" t="s">
        <v>194</v>
      </c>
      <c r="B284" s="82">
        <v>11</v>
      </c>
      <c r="C284" s="82" t="s">
        <v>173</v>
      </c>
      <c r="D284" s="81">
        <v>37</v>
      </c>
      <c r="E284" s="81">
        <v>30.7</v>
      </c>
      <c r="F284" s="81">
        <v>21.9</v>
      </c>
      <c r="G284" s="81">
        <v>17.100000000000001</v>
      </c>
      <c r="H284" s="79">
        <v>11.53</v>
      </c>
      <c r="I284" s="80">
        <v>7.6899999999999996E-2</v>
      </c>
      <c r="J284" s="79">
        <v>0.11</v>
      </c>
      <c r="K284" s="79">
        <v>13.04</v>
      </c>
      <c r="L284" s="78">
        <v>1</v>
      </c>
    </row>
    <row r="285" spans="1:12" hidden="1" x14ac:dyDescent="0.85">
      <c r="A285" s="83" t="s">
        <v>194</v>
      </c>
      <c r="B285" s="82">
        <v>11</v>
      </c>
      <c r="C285" s="82" t="s">
        <v>172</v>
      </c>
      <c r="D285" s="81">
        <v>41</v>
      </c>
      <c r="E285" s="81">
        <v>33.700000000000003</v>
      </c>
      <c r="F285" s="81">
        <v>23</v>
      </c>
      <c r="G285" s="81">
        <v>18.100000000000001</v>
      </c>
      <c r="H285" s="79">
        <v>12.63</v>
      </c>
      <c r="I285" s="80">
        <v>7.6300000000000007E-2</v>
      </c>
      <c r="J285" s="79">
        <v>0.12</v>
      </c>
      <c r="K285" s="79">
        <v>13.14</v>
      </c>
      <c r="L285" s="78">
        <v>1</v>
      </c>
    </row>
    <row r="286" spans="1:12" hidden="1" x14ac:dyDescent="0.85">
      <c r="A286" s="83" t="s">
        <v>194</v>
      </c>
      <c r="B286" s="82">
        <v>11</v>
      </c>
      <c r="C286" s="82" t="s">
        <v>171</v>
      </c>
      <c r="D286" s="81">
        <v>41</v>
      </c>
      <c r="E286" s="81">
        <v>34.1</v>
      </c>
      <c r="F286" s="81">
        <v>24.1</v>
      </c>
      <c r="G286" s="81">
        <v>19</v>
      </c>
      <c r="H286" s="79">
        <v>12.77</v>
      </c>
      <c r="I286" s="80">
        <v>7.6300000000000007E-2</v>
      </c>
      <c r="J286" s="79">
        <v>0.12</v>
      </c>
      <c r="K286" s="79">
        <v>13.15</v>
      </c>
      <c r="L286" s="78">
        <v>1</v>
      </c>
    </row>
    <row r="287" spans="1:12" hidden="1" x14ac:dyDescent="0.85">
      <c r="A287" s="83" t="s">
        <v>194</v>
      </c>
      <c r="B287" s="82">
        <v>11</v>
      </c>
      <c r="C287" s="82" t="s">
        <v>170</v>
      </c>
      <c r="D287" s="81">
        <v>44.1</v>
      </c>
      <c r="E287" s="81">
        <v>35.1</v>
      </c>
      <c r="F287" s="81">
        <v>21.9</v>
      </c>
      <c r="G287" s="81">
        <v>17.100000000000001</v>
      </c>
      <c r="H287" s="79">
        <v>13.23</v>
      </c>
      <c r="I287" s="80">
        <v>7.5800000000000006E-2</v>
      </c>
      <c r="J287" s="79">
        <v>0.11</v>
      </c>
      <c r="K287" s="79">
        <v>13.22</v>
      </c>
      <c r="L287" s="78">
        <v>1</v>
      </c>
    </row>
    <row r="288" spans="1:12" hidden="1" x14ac:dyDescent="0.85">
      <c r="A288" s="83" t="s">
        <v>194</v>
      </c>
      <c r="B288" s="82">
        <v>11</v>
      </c>
      <c r="C288" s="82" t="s">
        <v>169</v>
      </c>
      <c r="D288" s="81">
        <v>44.1</v>
      </c>
      <c r="E288" s="81">
        <v>35.1</v>
      </c>
      <c r="F288" s="81">
        <v>21.9</v>
      </c>
      <c r="G288" s="81">
        <v>17.100000000000001</v>
      </c>
      <c r="H288" s="79">
        <v>13.23</v>
      </c>
      <c r="I288" s="80">
        <v>7.5800000000000006E-2</v>
      </c>
      <c r="J288" s="79">
        <v>0.11</v>
      </c>
      <c r="K288" s="79">
        <v>13.22</v>
      </c>
      <c r="L288" s="78">
        <v>1</v>
      </c>
    </row>
    <row r="289" spans="1:12" hidden="1" x14ac:dyDescent="0.85">
      <c r="A289" s="83" t="s">
        <v>194</v>
      </c>
      <c r="B289" s="82">
        <v>11</v>
      </c>
      <c r="C289" s="82" t="s">
        <v>168</v>
      </c>
      <c r="D289" s="81">
        <v>45</v>
      </c>
      <c r="E289" s="81">
        <v>35.4</v>
      </c>
      <c r="F289" s="81">
        <v>21</v>
      </c>
      <c r="G289" s="81">
        <v>16.399999999999999</v>
      </c>
      <c r="H289" s="79">
        <v>13.33</v>
      </c>
      <c r="I289" s="80">
        <v>7.5700000000000003E-2</v>
      </c>
      <c r="J289" s="79">
        <v>0.11</v>
      </c>
      <c r="K289" s="79">
        <v>13.24</v>
      </c>
      <c r="L289" s="78">
        <v>1</v>
      </c>
    </row>
    <row r="290" spans="1:12" hidden="1" x14ac:dyDescent="0.85">
      <c r="A290" s="83" t="s">
        <v>194</v>
      </c>
      <c r="B290" s="82">
        <v>11</v>
      </c>
      <c r="C290" s="82" t="s">
        <v>167</v>
      </c>
      <c r="D290" s="81">
        <v>43</v>
      </c>
      <c r="E290" s="81">
        <v>34.5</v>
      </c>
      <c r="F290" s="81">
        <v>21.9</v>
      </c>
      <c r="G290" s="81">
        <v>17.100000000000001</v>
      </c>
      <c r="H290" s="79">
        <v>12.97</v>
      </c>
      <c r="I290" s="80">
        <v>7.5999999999999998E-2</v>
      </c>
      <c r="J290" s="79">
        <v>0.11</v>
      </c>
      <c r="K290" s="79">
        <v>13.19</v>
      </c>
      <c r="L290" s="78">
        <v>1</v>
      </c>
    </row>
    <row r="291" spans="1:12" hidden="1" x14ac:dyDescent="0.85">
      <c r="A291" s="83" t="s">
        <v>194</v>
      </c>
      <c r="B291" s="82">
        <v>11</v>
      </c>
      <c r="C291" s="82" t="s">
        <v>166</v>
      </c>
      <c r="D291" s="81">
        <v>42.1</v>
      </c>
      <c r="E291" s="81">
        <v>33.700000000000003</v>
      </c>
      <c r="F291" s="81">
        <v>21</v>
      </c>
      <c r="G291" s="81">
        <v>16.399999999999999</v>
      </c>
      <c r="H291" s="79">
        <v>12.64</v>
      </c>
      <c r="I291" s="80">
        <v>7.6100000000000001E-2</v>
      </c>
      <c r="J291" s="79">
        <v>0.11</v>
      </c>
      <c r="K291" s="79">
        <v>13.17</v>
      </c>
      <c r="L291" s="78">
        <v>1</v>
      </c>
    </row>
    <row r="292" spans="1:12" hidden="1" x14ac:dyDescent="0.85">
      <c r="A292" s="83" t="s">
        <v>194</v>
      </c>
      <c r="B292" s="82">
        <v>11</v>
      </c>
      <c r="C292" s="82" t="s">
        <v>165</v>
      </c>
      <c r="D292" s="81">
        <v>39.9</v>
      </c>
      <c r="E292" s="81">
        <v>32.5</v>
      </c>
      <c r="F292" s="81">
        <v>21</v>
      </c>
      <c r="G292" s="81">
        <v>16.399999999999999</v>
      </c>
      <c r="H292" s="79">
        <v>12.12</v>
      </c>
      <c r="I292" s="80">
        <v>7.6499999999999999E-2</v>
      </c>
      <c r="J292" s="79">
        <v>0.11</v>
      </c>
      <c r="K292" s="79">
        <v>13.11</v>
      </c>
      <c r="L292" s="78">
        <v>1</v>
      </c>
    </row>
    <row r="293" spans="1:12" hidden="1" x14ac:dyDescent="0.85">
      <c r="A293" s="83" t="s">
        <v>194</v>
      </c>
      <c r="B293" s="82">
        <v>11</v>
      </c>
      <c r="C293" s="82" t="s">
        <v>164</v>
      </c>
      <c r="D293" s="81">
        <v>37</v>
      </c>
      <c r="E293" s="81">
        <v>30.7</v>
      </c>
      <c r="F293" s="81">
        <v>21.9</v>
      </c>
      <c r="G293" s="81">
        <v>17.100000000000001</v>
      </c>
      <c r="H293" s="79">
        <v>11.53</v>
      </c>
      <c r="I293" s="80">
        <v>7.6899999999999996E-2</v>
      </c>
      <c r="J293" s="79">
        <v>0.11</v>
      </c>
      <c r="K293" s="79">
        <v>13.04</v>
      </c>
      <c r="L293" s="78">
        <v>1</v>
      </c>
    </row>
    <row r="294" spans="1:12" hidden="1" x14ac:dyDescent="0.85">
      <c r="A294" s="83" t="s">
        <v>194</v>
      </c>
      <c r="B294" s="82">
        <v>11</v>
      </c>
      <c r="C294" s="82" t="s">
        <v>163</v>
      </c>
      <c r="D294" s="81">
        <v>35.1</v>
      </c>
      <c r="E294" s="81">
        <v>29.3</v>
      </c>
      <c r="F294" s="81">
        <v>21</v>
      </c>
      <c r="G294" s="81">
        <v>16.399999999999999</v>
      </c>
      <c r="H294" s="79">
        <v>10.94</v>
      </c>
      <c r="I294" s="80">
        <v>7.7200000000000005E-2</v>
      </c>
      <c r="J294" s="79">
        <v>0.11</v>
      </c>
      <c r="K294" s="79">
        <v>12.98</v>
      </c>
      <c r="L294" s="78">
        <v>1</v>
      </c>
    </row>
    <row r="295" spans="1:12" hidden="1" x14ac:dyDescent="0.85">
      <c r="A295" s="83" t="s">
        <v>194</v>
      </c>
      <c r="B295" s="82">
        <v>11</v>
      </c>
      <c r="C295" s="82" t="s">
        <v>162</v>
      </c>
      <c r="D295" s="81">
        <v>32</v>
      </c>
      <c r="E295" s="81">
        <v>27.9</v>
      </c>
      <c r="F295" s="81">
        <v>21.9</v>
      </c>
      <c r="G295" s="81">
        <v>17.100000000000001</v>
      </c>
      <c r="H295" s="79">
        <v>10.32</v>
      </c>
      <c r="I295" s="80">
        <v>7.7700000000000005E-2</v>
      </c>
      <c r="J295" s="79">
        <v>0.11</v>
      </c>
      <c r="K295" s="79">
        <v>12.9</v>
      </c>
      <c r="L295" s="78">
        <v>1</v>
      </c>
    </row>
    <row r="296" spans="1:12" hidden="1" x14ac:dyDescent="0.85">
      <c r="A296" s="83" t="s">
        <v>194</v>
      </c>
      <c r="B296" s="82">
        <v>11</v>
      </c>
      <c r="C296" s="82" t="s">
        <v>161</v>
      </c>
      <c r="D296" s="81">
        <v>30.9</v>
      </c>
      <c r="E296" s="81">
        <v>27</v>
      </c>
      <c r="F296" s="81">
        <v>21</v>
      </c>
      <c r="G296" s="81">
        <v>16.399999999999999</v>
      </c>
      <c r="H296" s="79">
        <v>9.9499999999999993</v>
      </c>
      <c r="I296" s="80">
        <v>7.7899999999999997E-2</v>
      </c>
      <c r="J296" s="79">
        <v>0.11</v>
      </c>
      <c r="K296" s="79">
        <v>12.87</v>
      </c>
      <c r="L296" s="78">
        <v>1</v>
      </c>
    </row>
    <row r="297" spans="1:12" hidden="1" x14ac:dyDescent="0.85">
      <c r="A297" s="83" t="s">
        <v>194</v>
      </c>
      <c r="B297" s="82">
        <v>11</v>
      </c>
      <c r="C297" s="82" t="s">
        <v>159</v>
      </c>
      <c r="D297" s="81">
        <v>30</v>
      </c>
      <c r="E297" s="81">
        <v>26.8</v>
      </c>
      <c r="F297" s="81">
        <v>21.9</v>
      </c>
      <c r="G297" s="81">
        <v>17.100000000000001</v>
      </c>
      <c r="H297" s="79">
        <v>9.84</v>
      </c>
      <c r="I297" s="80">
        <v>7.8E-2</v>
      </c>
      <c r="J297" s="79">
        <v>0.11</v>
      </c>
      <c r="K297" s="79">
        <v>12.85</v>
      </c>
      <c r="L297" s="78">
        <v>1</v>
      </c>
    </row>
    <row r="298" spans="1:12" hidden="1" x14ac:dyDescent="0.85">
      <c r="A298" s="83" t="s">
        <v>194</v>
      </c>
      <c r="B298" s="82">
        <v>12</v>
      </c>
      <c r="C298" s="82" t="s">
        <v>183</v>
      </c>
      <c r="D298" s="81">
        <v>28.9</v>
      </c>
      <c r="E298" s="81">
        <v>25.9</v>
      </c>
      <c r="F298" s="81">
        <v>21</v>
      </c>
      <c r="G298" s="81">
        <v>16.399999999999999</v>
      </c>
      <c r="H298" s="79">
        <v>9.4700000000000006</v>
      </c>
      <c r="I298" s="80">
        <v>7.8200000000000006E-2</v>
      </c>
      <c r="J298" s="79">
        <v>0.11</v>
      </c>
      <c r="K298" s="79">
        <v>12.82</v>
      </c>
      <c r="L298" s="78">
        <v>1</v>
      </c>
    </row>
    <row r="299" spans="1:12" hidden="1" x14ac:dyDescent="0.85">
      <c r="A299" s="83" t="s">
        <v>194</v>
      </c>
      <c r="B299" s="82">
        <v>12</v>
      </c>
      <c r="C299" s="82" t="s">
        <v>182</v>
      </c>
      <c r="D299" s="81">
        <v>28.9</v>
      </c>
      <c r="E299" s="81">
        <v>25.9</v>
      </c>
      <c r="F299" s="81">
        <v>21</v>
      </c>
      <c r="G299" s="81">
        <v>16.399999999999999</v>
      </c>
      <c r="H299" s="79">
        <v>9.4700000000000006</v>
      </c>
      <c r="I299" s="80">
        <v>7.8200000000000006E-2</v>
      </c>
      <c r="J299" s="79">
        <v>0.11</v>
      </c>
      <c r="K299" s="79">
        <v>12.82</v>
      </c>
      <c r="L299" s="78">
        <v>1</v>
      </c>
    </row>
    <row r="300" spans="1:12" hidden="1" x14ac:dyDescent="0.85">
      <c r="A300" s="83" t="s">
        <v>194</v>
      </c>
      <c r="B300" s="82">
        <v>12</v>
      </c>
      <c r="C300" s="82" t="s">
        <v>181</v>
      </c>
      <c r="D300" s="81">
        <v>27</v>
      </c>
      <c r="E300" s="81">
        <v>24.3</v>
      </c>
      <c r="F300" s="81">
        <v>19.899999999999999</v>
      </c>
      <c r="G300" s="81">
        <v>15.6</v>
      </c>
      <c r="H300" s="79">
        <v>8.86</v>
      </c>
      <c r="I300" s="80">
        <v>7.85E-2</v>
      </c>
      <c r="J300" s="79">
        <v>0.1</v>
      </c>
      <c r="K300" s="79">
        <v>12.77</v>
      </c>
      <c r="L300" s="78">
        <v>1</v>
      </c>
    </row>
    <row r="301" spans="1:12" hidden="1" x14ac:dyDescent="0.85">
      <c r="A301" s="83" t="s">
        <v>194</v>
      </c>
      <c r="B301" s="82">
        <v>12</v>
      </c>
      <c r="C301" s="82" t="s">
        <v>180</v>
      </c>
      <c r="D301" s="81">
        <v>26.1</v>
      </c>
      <c r="E301" s="81">
        <v>23.8</v>
      </c>
      <c r="F301" s="81">
        <v>19.899999999999999</v>
      </c>
      <c r="G301" s="81">
        <v>15.6</v>
      </c>
      <c r="H301" s="79">
        <v>8.65</v>
      </c>
      <c r="I301" s="80">
        <v>7.8600000000000003E-2</v>
      </c>
      <c r="J301" s="79">
        <v>0.1</v>
      </c>
      <c r="K301" s="79">
        <v>12.74</v>
      </c>
      <c r="L301" s="78">
        <v>1</v>
      </c>
    </row>
    <row r="302" spans="1:12" hidden="1" x14ac:dyDescent="0.85">
      <c r="A302" s="83" t="s">
        <v>194</v>
      </c>
      <c r="B302" s="82">
        <v>12</v>
      </c>
      <c r="C302" s="82" t="s">
        <v>179</v>
      </c>
      <c r="D302" s="81">
        <v>26.1</v>
      </c>
      <c r="E302" s="81">
        <v>23.8</v>
      </c>
      <c r="F302" s="81">
        <v>19.899999999999999</v>
      </c>
      <c r="G302" s="81">
        <v>15.6</v>
      </c>
      <c r="H302" s="79">
        <v>8.65</v>
      </c>
      <c r="I302" s="80">
        <v>7.8600000000000003E-2</v>
      </c>
      <c r="J302" s="79">
        <v>0.1</v>
      </c>
      <c r="K302" s="79">
        <v>12.74</v>
      </c>
      <c r="L302" s="78">
        <v>1</v>
      </c>
    </row>
    <row r="303" spans="1:12" hidden="1" x14ac:dyDescent="0.85">
      <c r="A303" s="83" t="s">
        <v>194</v>
      </c>
      <c r="B303" s="82">
        <v>12</v>
      </c>
      <c r="C303" s="82" t="s">
        <v>178</v>
      </c>
      <c r="D303" s="81">
        <v>26.1</v>
      </c>
      <c r="E303" s="81">
        <v>24.1</v>
      </c>
      <c r="F303" s="81">
        <v>21</v>
      </c>
      <c r="G303" s="81">
        <v>16.399999999999999</v>
      </c>
      <c r="H303" s="79">
        <v>8.77</v>
      </c>
      <c r="I303" s="80">
        <v>7.8600000000000003E-2</v>
      </c>
      <c r="J303" s="79">
        <v>0.11</v>
      </c>
      <c r="K303" s="79">
        <v>12.75</v>
      </c>
      <c r="L303" s="78">
        <v>1</v>
      </c>
    </row>
    <row r="304" spans="1:12" hidden="1" x14ac:dyDescent="0.85">
      <c r="A304" s="83" t="s">
        <v>194</v>
      </c>
      <c r="B304" s="82">
        <v>12</v>
      </c>
      <c r="C304" s="82" t="s">
        <v>177</v>
      </c>
      <c r="D304" s="81">
        <v>26.1</v>
      </c>
      <c r="E304" s="81">
        <v>23.5</v>
      </c>
      <c r="F304" s="81">
        <v>19</v>
      </c>
      <c r="G304" s="81">
        <v>14.9</v>
      </c>
      <c r="H304" s="79">
        <v>8.5500000000000007</v>
      </c>
      <c r="I304" s="80">
        <v>7.8700000000000006E-2</v>
      </c>
      <c r="J304" s="79">
        <v>0.1</v>
      </c>
      <c r="K304" s="79">
        <v>12.74</v>
      </c>
      <c r="L304" s="78">
        <v>1</v>
      </c>
    </row>
    <row r="305" spans="1:12" hidden="1" x14ac:dyDescent="0.85">
      <c r="A305" s="83" t="s">
        <v>194</v>
      </c>
      <c r="B305" s="82">
        <v>12</v>
      </c>
      <c r="C305" s="82" t="s">
        <v>176</v>
      </c>
      <c r="D305" s="81">
        <v>28</v>
      </c>
      <c r="E305" s="81">
        <v>25</v>
      </c>
      <c r="F305" s="81">
        <v>19.899999999999999</v>
      </c>
      <c r="G305" s="81">
        <v>15.6</v>
      </c>
      <c r="H305" s="79">
        <v>9.1199999999999992</v>
      </c>
      <c r="I305" s="80">
        <v>7.8299999999999995E-2</v>
      </c>
      <c r="J305" s="79">
        <v>0.1</v>
      </c>
      <c r="K305" s="79">
        <v>12.79</v>
      </c>
      <c r="L305" s="78">
        <v>1</v>
      </c>
    </row>
    <row r="306" spans="1:12" hidden="1" x14ac:dyDescent="0.85">
      <c r="A306" s="83" t="s">
        <v>194</v>
      </c>
      <c r="B306" s="82">
        <v>12</v>
      </c>
      <c r="C306" s="82" t="s">
        <v>175</v>
      </c>
      <c r="D306" s="81">
        <v>28.9</v>
      </c>
      <c r="E306" s="81">
        <v>25.5</v>
      </c>
      <c r="F306" s="81">
        <v>19.899999999999999</v>
      </c>
      <c r="G306" s="81">
        <v>15.6</v>
      </c>
      <c r="H306" s="79">
        <v>9.34</v>
      </c>
      <c r="I306" s="80">
        <v>7.8200000000000006E-2</v>
      </c>
      <c r="J306" s="79">
        <v>0.1</v>
      </c>
      <c r="K306" s="79">
        <v>12.82</v>
      </c>
      <c r="L306" s="78">
        <v>1</v>
      </c>
    </row>
    <row r="307" spans="1:12" hidden="1" x14ac:dyDescent="0.85">
      <c r="A307" s="83" t="s">
        <v>194</v>
      </c>
      <c r="B307" s="82">
        <v>12</v>
      </c>
      <c r="C307" s="82" t="s">
        <v>174</v>
      </c>
      <c r="D307" s="81">
        <v>34</v>
      </c>
      <c r="E307" s="81">
        <v>28.7</v>
      </c>
      <c r="F307" s="81">
        <v>21</v>
      </c>
      <c r="G307" s="81">
        <v>16.399999999999999</v>
      </c>
      <c r="H307" s="79">
        <v>10.68</v>
      </c>
      <c r="I307" s="80">
        <v>7.7399999999999997E-2</v>
      </c>
      <c r="J307" s="79">
        <v>0.11</v>
      </c>
      <c r="K307" s="79">
        <v>12.95</v>
      </c>
      <c r="L307" s="78">
        <v>1</v>
      </c>
    </row>
    <row r="308" spans="1:12" hidden="1" x14ac:dyDescent="0.85">
      <c r="A308" s="83" t="s">
        <v>194</v>
      </c>
      <c r="B308" s="82">
        <v>12</v>
      </c>
      <c r="C308" s="82" t="s">
        <v>173</v>
      </c>
      <c r="D308" s="81">
        <v>37</v>
      </c>
      <c r="E308" s="81">
        <v>30.4</v>
      </c>
      <c r="F308" s="81">
        <v>21</v>
      </c>
      <c r="G308" s="81">
        <v>16.399999999999999</v>
      </c>
      <c r="H308" s="79">
        <v>11.42</v>
      </c>
      <c r="I308" s="80">
        <v>7.6899999999999996E-2</v>
      </c>
      <c r="J308" s="79">
        <v>0.11</v>
      </c>
      <c r="K308" s="79">
        <v>13.03</v>
      </c>
      <c r="L308" s="78">
        <v>1</v>
      </c>
    </row>
    <row r="309" spans="1:12" hidden="1" x14ac:dyDescent="0.85">
      <c r="A309" s="83" t="s">
        <v>194</v>
      </c>
      <c r="B309" s="82">
        <v>12</v>
      </c>
      <c r="C309" s="82" t="s">
        <v>172</v>
      </c>
      <c r="D309" s="81">
        <v>41</v>
      </c>
      <c r="E309" s="81">
        <v>32.799999999999997</v>
      </c>
      <c r="F309" s="81">
        <v>19.899999999999999</v>
      </c>
      <c r="G309" s="81">
        <v>15.6</v>
      </c>
      <c r="H309" s="79">
        <v>12.25</v>
      </c>
      <c r="I309" s="80">
        <v>7.6300000000000007E-2</v>
      </c>
      <c r="J309" s="79">
        <v>0.1</v>
      </c>
      <c r="K309" s="79">
        <v>13.13</v>
      </c>
      <c r="L309" s="78">
        <v>1</v>
      </c>
    </row>
    <row r="310" spans="1:12" hidden="1" x14ac:dyDescent="0.85">
      <c r="A310" s="83" t="s">
        <v>194</v>
      </c>
      <c r="B310" s="82">
        <v>12</v>
      </c>
      <c r="C310" s="82" t="s">
        <v>171</v>
      </c>
      <c r="D310" s="81">
        <v>43</v>
      </c>
      <c r="E310" s="81">
        <v>34.200000000000003</v>
      </c>
      <c r="F310" s="81">
        <v>21</v>
      </c>
      <c r="G310" s="81">
        <v>16.399999999999999</v>
      </c>
      <c r="H310" s="79">
        <v>12.85</v>
      </c>
      <c r="I310" s="80">
        <v>7.5999999999999998E-2</v>
      </c>
      <c r="J310" s="79">
        <v>0.11</v>
      </c>
      <c r="K310" s="79">
        <v>13.19</v>
      </c>
      <c r="L310" s="78">
        <v>1</v>
      </c>
    </row>
    <row r="311" spans="1:12" hidden="1" x14ac:dyDescent="0.85">
      <c r="A311" s="83" t="s">
        <v>194</v>
      </c>
      <c r="B311" s="82">
        <v>12</v>
      </c>
      <c r="C311" s="82" t="s">
        <v>170</v>
      </c>
      <c r="D311" s="81">
        <v>45</v>
      </c>
      <c r="E311" s="81">
        <v>35.4</v>
      </c>
      <c r="F311" s="81">
        <v>21</v>
      </c>
      <c r="G311" s="81">
        <v>16.399999999999999</v>
      </c>
      <c r="H311" s="79">
        <v>13.33</v>
      </c>
      <c r="I311" s="80">
        <v>7.5700000000000003E-2</v>
      </c>
      <c r="J311" s="79">
        <v>0.11</v>
      </c>
      <c r="K311" s="79">
        <v>13.24</v>
      </c>
      <c r="L311" s="78">
        <v>1</v>
      </c>
    </row>
    <row r="312" spans="1:12" hidden="1" x14ac:dyDescent="0.85">
      <c r="A312" s="83" t="s">
        <v>194</v>
      </c>
      <c r="B312" s="82">
        <v>12</v>
      </c>
      <c r="C312" s="82" t="s">
        <v>169</v>
      </c>
      <c r="D312" s="81">
        <v>46.9</v>
      </c>
      <c r="E312" s="81">
        <v>36.200000000000003</v>
      </c>
      <c r="F312" s="81">
        <v>19.899999999999999</v>
      </c>
      <c r="G312" s="81">
        <v>15.6</v>
      </c>
      <c r="H312" s="79">
        <v>13.68</v>
      </c>
      <c r="I312" s="80">
        <v>7.5399999999999995E-2</v>
      </c>
      <c r="J312" s="79">
        <v>0.1</v>
      </c>
      <c r="K312" s="79">
        <v>13.29</v>
      </c>
      <c r="L312" s="78">
        <v>1</v>
      </c>
    </row>
    <row r="313" spans="1:12" hidden="1" x14ac:dyDescent="0.85">
      <c r="A313" s="83" t="s">
        <v>194</v>
      </c>
      <c r="B313" s="82">
        <v>12</v>
      </c>
      <c r="C313" s="82" t="s">
        <v>168</v>
      </c>
      <c r="D313" s="81">
        <v>50</v>
      </c>
      <c r="E313" s="81">
        <v>37.799999999999997</v>
      </c>
      <c r="F313" s="81">
        <v>19.899999999999999</v>
      </c>
      <c r="G313" s="81">
        <v>15.6</v>
      </c>
      <c r="H313" s="79">
        <v>14.42</v>
      </c>
      <c r="I313" s="80">
        <v>7.4999999999999997E-2</v>
      </c>
      <c r="J313" s="79">
        <v>0.1</v>
      </c>
      <c r="K313" s="79">
        <v>13.37</v>
      </c>
      <c r="L313" s="78">
        <v>1</v>
      </c>
    </row>
    <row r="314" spans="1:12" hidden="1" x14ac:dyDescent="0.85">
      <c r="A314" s="83" t="s">
        <v>194</v>
      </c>
      <c r="B314" s="82">
        <v>12</v>
      </c>
      <c r="C314" s="82" t="s">
        <v>167</v>
      </c>
      <c r="D314" s="81">
        <v>48</v>
      </c>
      <c r="E314" s="81">
        <v>37.6</v>
      </c>
      <c r="F314" s="81">
        <v>23</v>
      </c>
      <c r="G314" s="81">
        <v>18.100000000000001</v>
      </c>
      <c r="H314" s="79">
        <v>14.32</v>
      </c>
      <c r="I314" s="80">
        <v>7.5200000000000003E-2</v>
      </c>
      <c r="J314" s="79">
        <v>0.12</v>
      </c>
      <c r="K314" s="79">
        <v>13.33</v>
      </c>
      <c r="L314" s="78">
        <v>1</v>
      </c>
    </row>
    <row r="315" spans="1:12" hidden="1" x14ac:dyDescent="0.85">
      <c r="A315" s="83" t="s">
        <v>194</v>
      </c>
      <c r="B315" s="82">
        <v>12</v>
      </c>
      <c r="C315" s="82" t="s">
        <v>166</v>
      </c>
      <c r="D315" s="81">
        <v>46.9</v>
      </c>
      <c r="E315" s="81">
        <v>36.700000000000003</v>
      </c>
      <c r="F315" s="81">
        <v>21.9</v>
      </c>
      <c r="G315" s="81">
        <v>17.100000000000001</v>
      </c>
      <c r="H315" s="79">
        <v>13.92</v>
      </c>
      <c r="I315" s="80">
        <v>7.5399999999999995E-2</v>
      </c>
      <c r="J315" s="79">
        <v>0.11</v>
      </c>
      <c r="K315" s="79">
        <v>13.3</v>
      </c>
      <c r="L315" s="78">
        <v>1</v>
      </c>
    </row>
    <row r="316" spans="1:12" hidden="1" x14ac:dyDescent="0.85">
      <c r="A316" s="83" t="s">
        <v>194</v>
      </c>
      <c r="B316" s="82">
        <v>12</v>
      </c>
      <c r="C316" s="82" t="s">
        <v>165</v>
      </c>
      <c r="D316" s="81">
        <v>43</v>
      </c>
      <c r="E316" s="81">
        <v>34.799999999999997</v>
      </c>
      <c r="F316" s="81">
        <v>23</v>
      </c>
      <c r="G316" s="81">
        <v>18.100000000000001</v>
      </c>
      <c r="H316" s="79">
        <v>13.11</v>
      </c>
      <c r="I316" s="80">
        <v>7.5999999999999998E-2</v>
      </c>
      <c r="J316" s="79">
        <v>0.12</v>
      </c>
      <c r="K316" s="79">
        <v>13.19</v>
      </c>
      <c r="L316" s="78">
        <v>1</v>
      </c>
    </row>
    <row r="317" spans="1:12" hidden="1" x14ac:dyDescent="0.85">
      <c r="A317" s="83" t="s">
        <v>194</v>
      </c>
      <c r="B317" s="82">
        <v>12</v>
      </c>
      <c r="C317" s="82" t="s">
        <v>164</v>
      </c>
      <c r="D317" s="81">
        <v>44.1</v>
      </c>
      <c r="E317" s="81">
        <v>35.4</v>
      </c>
      <c r="F317" s="81">
        <v>23</v>
      </c>
      <c r="G317" s="81">
        <v>18.100000000000001</v>
      </c>
      <c r="H317" s="79">
        <v>13.37</v>
      </c>
      <c r="I317" s="80">
        <v>7.5800000000000006E-2</v>
      </c>
      <c r="J317" s="79">
        <v>0.12</v>
      </c>
      <c r="K317" s="79">
        <v>13.22</v>
      </c>
      <c r="L317" s="78">
        <v>1</v>
      </c>
    </row>
    <row r="318" spans="1:12" hidden="1" x14ac:dyDescent="0.85">
      <c r="A318" s="83" t="s">
        <v>194</v>
      </c>
      <c r="B318" s="82">
        <v>12</v>
      </c>
      <c r="C318" s="82" t="s">
        <v>163</v>
      </c>
      <c r="D318" s="81">
        <v>43</v>
      </c>
      <c r="E318" s="81">
        <v>34.5</v>
      </c>
      <c r="F318" s="81">
        <v>21.9</v>
      </c>
      <c r="G318" s="81">
        <v>17.100000000000001</v>
      </c>
      <c r="H318" s="79">
        <v>12.97</v>
      </c>
      <c r="I318" s="80">
        <v>7.5999999999999998E-2</v>
      </c>
      <c r="J318" s="79">
        <v>0.11</v>
      </c>
      <c r="K318" s="79">
        <v>13.19</v>
      </c>
      <c r="L318" s="78">
        <v>1</v>
      </c>
    </row>
    <row r="319" spans="1:12" hidden="1" x14ac:dyDescent="0.85">
      <c r="A319" s="83" t="s">
        <v>194</v>
      </c>
      <c r="B319" s="82">
        <v>12</v>
      </c>
      <c r="C319" s="82" t="s">
        <v>162</v>
      </c>
      <c r="D319" s="81">
        <v>43</v>
      </c>
      <c r="E319" s="81">
        <v>35.200000000000003</v>
      </c>
      <c r="F319" s="81">
        <v>24.1</v>
      </c>
      <c r="G319" s="81">
        <v>19</v>
      </c>
      <c r="H319" s="79">
        <v>13.25</v>
      </c>
      <c r="I319" s="80">
        <v>7.5999999999999998E-2</v>
      </c>
      <c r="J319" s="79">
        <v>0.12</v>
      </c>
      <c r="K319" s="79">
        <v>13.2</v>
      </c>
      <c r="L319" s="78">
        <v>1</v>
      </c>
    </row>
    <row r="320" spans="1:12" hidden="1" x14ac:dyDescent="0.85">
      <c r="A320" s="83" t="s">
        <v>194</v>
      </c>
      <c r="B320" s="82">
        <v>12</v>
      </c>
      <c r="C320" s="82" t="s">
        <v>161</v>
      </c>
      <c r="D320" s="81">
        <v>43</v>
      </c>
      <c r="E320" s="81">
        <v>35.200000000000003</v>
      </c>
      <c r="F320" s="81">
        <v>24.1</v>
      </c>
      <c r="G320" s="81">
        <v>19</v>
      </c>
      <c r="H320" s="79">
        <v>13.25</v>
      </c>
      <c r="I320" s="80">
        <v>7.5999999999999998E-2</v>
      </c>
      <c r="J320" s="79">
        <v>0.12</v>
      </c>
      <c r="K320" s="79">
        <v>13.2</v>
      </c>
      <c r="L320" s="78">
        <v>1</v>
      </c>
    </row>
    <row r="321" spans="1:12" hidden="1" x14ac:dyDescent="0.85">
      <c r="A321" s="83" t="s">
        <v>194</v>
      </c>
      <c r="B321" s="82">
        <v>12</v>
      </c>
      <c r="C321" s="82" t="s">
        <v>159</v>
      </c>
      <c r="D321" s="81">
        <v>44.1</v>
      </c>
      <c r="E321" s="81">
        <v>35.799999999999997</v>
      </c>
      <c r="F321" s="81">
        <v>24.1</v>
      </c>
      <c r="G321" s="81">
        <v>19</v>
      </c>
      <c r="H321" s="79">
        <v>13.51</v>
      </c>
      <c r="I321" s="80">
        <v>7.5800000000000006E-2</v>
      </c>
      <c r="J321" s="79">
        <v>0.12</v>
      </c>
      <c r="K321" s="79">
        <v>13.23</v>
      </c>
      <c r="L321" s="78">
        <v>1</v>
      </c>
    </row>
    <row r="322" spans="1:12" hidden="1" x14ac:dyDescent="0.85">
      <c r="A322" s="83" t="s">
        <v>194</v>
      </c>
      <c r="B322" s="82">
        <v>13</v>
      </c>
      <c r="C322" s="82" t="s">
        <v>183</v>
      </c>
      <c r="D322" s="81">
        <v>43</v>
      </c>
      <c r="E322" s="81">
        <v>35.799999999999997</v>
      </c>
      <c r="F322" s="81">
        <v>26.1</v>
      </c>
      <c r="G322" s="81">
        <v>20.9</v>
      </c>
      <c r="H322" s="79">
        <v>13.54</v>
      </c>
      <c r="I322" s="80">
        <v>7.5999999999999998E-2</v>
      </c>
      <c r="J322" s="79">
        <v>0.14000000000000001</v>
      </c>
      <c r="K322" s="79">
        <v>13.2</v>
      </c>
      <c r="L322" s="78">
        <v>1</v>
      </c>
    </row>
    <row r="323" spans="1:12" hidden="1" x14ac:dyDescent="0.85">
      <c r="A323" s="83" t="s">
        <v>194</v>
      </c>
      <c r="B323" s="82">
        <v>13</v>
      </c>
      <c r="C323" s="82" t="s">
        <v>182</v>
      </c>
      <c r="D323" s="81">
        <v>43</v>
      </c>
      <c r="E323" s="81">
        <v>35.799999999999997</v>
      </c>
      <c r="F323" s="81">
        <v>26.1</v>
      </c>
      <c r="G323" s="81">
        <v>20.9</v>
      </c>
      <c r="H323" s="79">
        <v>13.54</v>
      </c>
      <c r="I323" s="80">
        <v>7.5999999999999998E-2</v>
      </c>
      <c r="J323" s="79">
        <v>0.14000000000000001</v>
      </c>
      <c r="K323" s="79">
        <v>13.2</v>
      </c>
      <c r="L323" s="78">
        <v>1</v>
      </c>
    </row>
    <row r="324" spans="1:12" hidden="1" x14ac:dyDescent="0.85">
      <c r="A324" s="83" t="s">
        <v>194</v>
      </c>
      <c r="B324" s="82">
        <v>13</v>
      </c>
      <c r="C324" s="82" t="s">
        <v>181</v>
      </c>
      <c r="D324" s="81">
        <v>44.1</v>
      </c>
      <c r="E324" s="81">
        <v>36.700000000000003</v>
      </c>
      <c r="F324" s="81">
        <v>27</v>
      </c>
      <c r="G324" s="81">
        <v>21.8</v>
      </c>
      <c r="H324" s="79">
        <v>13.94</v>
      </c>
      <c r="I324" s="80">
        <v>7.5800000000000006E-2</v>
      </c>
      <c r="J324" s="79">
        <v>0.14000000000000001</v>
      </c>
      <c r="K324" s="79">
        <v>13.23</v>
      </c>
      <c r="L324" s="78">
        <v>1</v>
      </c>
    </row>
    <row r="325" spans="1:12" hidden="1" x14ac:dyDescent="0.85">
      <c r="A325" s="83" t="s">
        <v>194</v>
      </c>
      <c r="B325" s="82">
        <v>13</v>
      </c>
      <c r="C325" s="82" t="s">
        <v>180</v>
      </c>
      <c r="D325" s="81">
        <v>43</v>
      </c>
      <c r="E325" s="81">
        <v>36.1</v>
      </c>
      <c r="F325" s="81">
        <v>27</v>
      </c>
      <c r="G325" s="81">
        <v>21.8</v>
      </c>
      <c r="H325" s="79">
        <v>13.68</v>
      </c>
      <c r="I325" s="80">
        <v>7.5999999999999998E-2</v>
      </c>
      <c r="J325" s="79">
        <v>0.14000000000000001</v>
      </c>
      <c r="K325" s="79">
        <v>13.21</v>
      </c>
      <c r="L325" s="78">
        <v>1</v>
      </c>
    </row>
    <row r="326" spans="1:12" hidden="1" x14ac:dyDescent="0.85">
      <c r="A326" s="83" t="s">
        <v>194</v>
      </c>
      <c r="B326" s="82">
        <v>13</v>
      </c>
      <c r="C326" s="82" t="s">
        <v>179</v>
      </c>
      <c r="D326" s="81">
        <v>39.9</v>
      </c>
      <c r="E326" s="81">
        <v>36.5</v>
      </c>
      <c r="F326" s="81">
        <v>32</v>
      </c>
      <c r="G326" s="81">
        <v>27.5</v>
      </c>
      <c r="H326" s="79">
        <v>13.83</v>
      </c>
      <c r="I326" s="80">
        <v>7.6399999999999996E-2</v>
      </c>
      <c r="J326" s="79">
        <v>0.18</v>
      </c>
      <c r="K326" s="79">
        <v>13.14</v>
      </c>
      <c r="L326" s="78">
        <v>1</v>
      </c>
    </row>
    <row r="327" spans="1:12" hidden="1" x14ac:dyDescent="0.85">
      <c r="A327" s="83" t="s">
        <v>194</v>
      </c>
      <c r="B327" s="82">
        <v>13</v>
      </c>
      <c r="C327" s="82" t="s">
        <v>178</v>
      </c>
      <c r="D327" s="81">
        <v>39</v>
      </c>
      <c r="E327" s="81">
        <v>36</v>
      </c>
      <c r="F327" s="81">
        <v>32</v>
      </c>
      <c r="G327" s="81">
        <v>27.5</v>
      </c>
      <c r="H327" s="79">
        <v>13.61</v>
      </c>
      <c r="I327" s="80">
        <v>7.6499999999999999E-2</v>
      </c>
      <c r="J327" s="79">
        <v>0.18</v>
      </c>
      <c r="K327" s="79">
        <v>13.12</v>
      </c>
      <c r="L327" s="78">
        <v>1</v>
      </c>
    </row>
    <row r="328" spans="1:12" hidden="1" x14ac:dyDescent="0.85">
      <c r="A328" s="83" t="s">
        <v>194</v>
      </c>
      <c r="B328" s="82">
        <v>13</v>
      </c>
      <c r="C328" s="82" t="s">
        <v>177</v>
      </c>
      <c r="D328" s="81">
        <v>39</v>
      </c>
      <c r="E328" s="81">
        <v>36</v>
      </c>
      <c r="F328" s="81">
        <v>32</v>
      </c>
      <c r="G328" s="81">
        <v>27.5</v>
      </c>
      <c r="H328" s="79">
        <v>13.61</v>
      </c>
      <c r="I328" s="80">
        <v>7.6499999999999999E-2</v>
      </c>
      <c r="J328" s="79">
        <v>0.18</v>
      </c>
      <c r="K328" s="79">
        <v>13.12</v>
      </c>
      <c r="L328" s="78">
        <v>1</v>
      </c>
    </row>
    <row r="329" spans="1:12" hidden="1" x14ac:dyDescent="0.85">
      <c r="A329" s="83" t="s">
        <v>194</v>
      </c>
      <c r="B329" s="82">
        <v>13</v>
      </c>
      <c r="C329" s="82" t="s">
        <v>176</v>
      </c>
      <c r="D329" s="81">
        <v>39.9</v>
      </c>
      <c r="E329" s="81">
        <v>39.5</v>
      </c>
      <c r="F329" s="81">
        <v>39</v>
      </c>
      <c r="G329" s="81">
        <v>36.4</v>
      </c>
      <c r="H329" s="79">
        <v>15.2</v>
      </c>
      <c r="I329" s="80">
        <v>7.6300000000000007E-2</v>
      </c>
      <c r="J329" s="79">
        <v>0.24</v>
      </c>
      <c r="K329" s="79">
        <v>13.17</v>
      </c>
      <c r="L329" s="78">
        <v>1</v>
      </c>
    </row>
    <row r="330" spans="1:12" hidden="1" x14ac:dyDescent="0.85">
      <c r="A330" s="83" t="s">
        <v>194</v>
      </c>
      <c r="B330" s="82">
        <v>13</v>
      </c>
      <c r="C330" s="82" t="s">
        <v>175</v>
      </c>
      <c r="D330" s="81">
        <v>39.9</v>
      </c>
      <c r="E330" s="81">
        <v>39.5</v>
      </c>
      <c r="F330" s="81">
        <v>39</v>
      </c>
      <c r="G330" s="81">
        <v>36.4</v>
      </c>
      <c r="H330" s="79">
        <v>15.2</v>
      </c>
      <c r="I330" s="80">
        <v>7.6300000000000007E-2</v>
      </c>
      <c r="J330" s="79">
        <v>0.24</v>
      </c>
      <c r="K330" s="79">
        <v>13.17</v>
      </c>
      <c r="L330" s="78">
        <v>1</v>
      </c>
    </row>
    <row r="331" spans="1:12" hidden="1" x14ac:dyDescent="0.85">
      <c r="A331" s="83" t="s">
        <v>194</v>
      </c>
      <c r="B331" s="82">
        <v>13</v>
      </c>
      <c r="C331" s="82" t="s">
        <v>174</v>
      </c>
      <c r="D331" s="81">
        <v>42.1</v>
      </c>
      <c r="E331" s="81">
        <v>41</v>
      </c>
      <c r="F331" s="81">
        <v>39.9</v>
      </c>
      <c r="G331" s="81">
        <v>37.799999999999997</v>
      </c>
      <c r="H331" s="79">
        <v>15.93</v>
      </c>
      <c r="I331" s="80">
        <v>7.5999999999999998E-2</v>
      </c>
      <c r="J331" s="79">
        <v>0.25</v>
      </c>
      <c r="K331" s="79">
        <v>13.23</v>
      </c>
      <c r="L331" s="78">
        <v>1</v>
      </c>
    </row>
    <row r="332" spans="1:12" hidden="1" x14ac:dyDescent="0.85">
      <c r="A332" s="83" t="s">
        <v>194</v>
      </c>
      <c r="B332" s="82">
        <v>13</v>
      </c>
      <c r="C332" s="82" t="s">
        <v>173</v>
      </c>
      <c r="D332" s="81">
        <v>42.1</v>
      </c>
      <c r="E332" s="81">
        <v>40.6</v>
      </c>
      <c r="F332" s="81">
        <v>39</v>
      </c>
      <c r="G332" s="81">
        <v>36.4</v>
      </c>
      <c r="H332" s="79">
        <v>15.72</v>
      </c>
      <c r="I332" s="80">
        <v>7.5999999999999998E-2</v>
      </c>
      <c r="J332" s="79">
        <v>0.24</v>
      </c>
      <c r="K332" s="79">
        <v>13.23</v>
      </c>
      <c r="L332" s="78">
        <v>1</v>
      </c>
    </row>
    <row r="333" spans="1:12" hidden="1" x14ac:dyDescent="0.85">
      <c r="A333" s="83" t="s">
        <v>194</v>
      </c>
      <c r="B333" s="82">
        <v>13</v>
      </c>
      <c r="C333" s="82" t="s">
        <v>172</v>
      </c>
      <c r="D333" s="81">
        <v>44.1</v>
      </c>
      <c r="E333" s="81">
        <v>40.299999999999997</v>
      </c>
      <c r="F333" s="81">
        <v>36</v>
      </c>
      <c r="G333" s="81">
        <v>32.299999999999997</v>
      </c>
      <c r="H333" s="79">
        <v>15.56</v>
      </c>
      <c r="I333" s="80">
        <v>7.5700000000000003E-2</v>
      </c>
      <c r="J333" s="79">
        <v>0.21</v>
      </c>
      <c r="K333" s="79">
        <v>13.27</v>
      </c>
      <c r="L333" s="78">
        <v>1</v>
      </c>
    </row>
    <row r="334" spans="1:12" hidden="1" x14ac:dyDescent="0.85">
      <c r="A334" s="83" t="s">
        <v>194</v>
      </c>
      <c r="B334" s="82">
        <v>13</v>
      </c>
      <c r="C334" s="82" t="s">
        <v>171</v>
      </c>
      <c r="D334" s="81">
        <v>45</v>
      </c>
      <c r="E334" s="81">
        <v>39.9</v>
      </c>
      <c r="F334" s="81">
        <v>34</v>
      </c>
      <c r="G334" s="81">
        <v>29.8</v>
      </c>
      <c r="H334" s="79">
        <v>15.4</v>
      </c>
      <c r="I334" s="80">
        <v>7.5600000000000001E-2</v>
      </c>
      <c r="J334" s="79">
        <v>0.2</v>
      </c>
      <c r="K334" s="79">
        <v>13.28</v>
      </c>
      <c r="L334" s="78">
        <v>1</v>
      </c>
    </row>
    <row r="335" spans="1:12" hidden="1" x14ac:dyDescent="0.85">
      <c r="A335" s="83" t="s">
        <v>194</v>
      </c>
      <c r="B335" s="82">
        <v>13</v>
      </c>
      <c r="C335" s="82" t="s">
        <v>170</v>
      </c>
      <c r="D335" s="81">
        <v>45</v>
      </c>
      <c r="E335" s="81">
        <v>38.700000000000003</v>
      </c>
      <c r="F335" s="81">
        <v>30.9</v>
      </c>
      <c r="G335" s="81">
        <v>26.2</v>
      </c>
      <c r="H335" s="79">
        <v>14.84</v>
      </c>
      <c r="I335" s="80">
        <v>7.5600000000000001E-2</v>
      </c>
      <c r="J335" s="79">
        <v>0.17</v>
      </c>
      <c r="K335" s="79">
        <v>13.27</v>
      </c>
      <c r="L335" s="78">
        <v>1</v>
      </c>
    </row>
    <row r="336" spans="1:12" hidden="1" x14ac:dyDescent="0.85">
      <c r="A336" s="83" t="s">
        <v>194</v>
      </c>
      <c r="B336" s="82">
        <v>13</v>
      </c>
      <c r="C336" s="82" t="s">
        <v>169</v>
      </c>
      <c r="D336" s="81">
        <v>44.1</v>
      </c>
      <c r="E336" s="81">
        <v>35.1</v>
      </c>
      <c r="F336" s="81">
        <v>21.9</v>
      </c>
      <c r="G336" s="81">
        <v>17.100000000000001</v>
      </c>
      <c r="H336" s="79">
        <v>13.23</v>
      </c>
      <c r="I336" s="80">
        <v>7.5800000000000006E-2</v>
      </c>
      <c r="J336" s="79">
        <v>0.11</v>
      </c>
      <c r="K336" s="79">
        <v>13.22</v>
      </c>
      <c r="L336" s="78">
        <v>1</v>
      </c>
    </row>
    <row r="337" spans="1:12" hidden="1" x14ac:dyDescent="0.85">
      <c r="A337" s="83" t="s">
        <v>194</v>
      </c>
      <c r="B337" s="82">
        <v>13</v>
      </c>
      <c r="C337" s="82" t="s">
        <v>168</v>
      </c>
      <c r="D337" s="81">
        <v>43</v>
      </c>
      <c r="E337" s="81">
        <v>33.9</v>
      </c>
      <c r="F337" s="81">
        <v>19.899999999999999</v>
      </c>
      <c r="G337" s="81">
        <v>15.6</v>
      </c>
      <c r="H337" s="79">
        <v>12.72</v>
      </c>
      <c r="I337" s="80">
        <v>7.5999999999999998E-2</v>
      </c>
      <c r="J337" s="79">
        <v>0.1</v>
      </c>
      <c r="K337" s="79">
        <v>13.19</v>
      </c>
      <c r="L337" s="78">
        <v>1</v>
      </c>
    </row>
    <row r="338" spans="1:12" hidden="1" x14ac:dyDescent="0.85">
      <c r="A338" s="83" t="s">
        <v>194</v>
      </c>
      <c r="B338" s="82">
        <v>13</v>
      </c>
      <c r="C338" s="82" t="s">
        <v>167</v>
      </c>
      <c r="D338" s="81">
        <v>37.9</v>
      </c>
      <c r="E338" s="81">
        <v>29.8</v>
      </c>
      <c r="F338" s="81">
        <v>17.100000000000001</v>
      </c>
      <c r="G338" s="81">
        <v>13.6</v>
      </c>
      <c r="H338" s="79">
        <v>11.2</v>
      </c>
      <c r="I338" s="80">
        <v>7.6799999999999993E-2</v>
      </c>
      <c r="J338" s="79">
        <v>0.09</v>
      </c>
      <c r="K338" s="79">
        <v>13.05</v>
      </c>
      <c r="L338" s="78">
        <v>1</v>
      </c>
    </row>
    <row r="339" spans="1:12" hidden="1" x14ac:dyDescent="0.85">
      <c r="A339" s="83" t="s">
        <v>194</v>
      </c>
      <c r="B339" s="82">
        <v>13</v>
      </c>
      <c r="C339" s="82" t="s">
        <v>166</v>
      </c>
      <c r="D339" s="81">
        <v>37.9</v>
      </c>
      <c r="E339" s="81">
        <v>29.8</v>
      </c>
      <c r="F339" s="81">
        <v>17.100000000000001</v>
      </c>
      <c r="G339" s="81">
        <v>13.6</v>
      </c>
      <c r="H339" s="79">
        <v>11.2</v>
      </c>
      <c r="I339" s="80">
        <v>7.6799999999999993E-2</v>
      </c>
      <c r="J339" s="79">
        <v>0.09</v>
      </c>
      <c r="K339" s="79">
        <v>13.05</v>
      </c>
      <c r="L339" s="78">
        <v>1</v>
      </c>
    </row>
    <row r="340" spans="1:12" hidden="1" x14ac:dyDescent="0.85">
      <c r="A340" s="83" t="s">
        <v>194</v>
      </c>
      <c r="B340" s="82">
        <v>13</v>
      </c>
      <c r="C340" s="82" t="s">
        <v>165</v>
      </c>
      <c r="D340" s="81">
        <v>35.1</v>
      </c>
      <c r="E340" s="81">
        <v>28.2</v>
      </c>
      <c r="F340" s="81">
        <v>17.100000000000001</v>
      </c>
      <c r="G340" s="81">
        <v>13.6</v>
      </c>
      <c r="H340" s="79">
        <v>10.5</v>
      </c>
      <c r="I340" s="80">
        <v>7.7200000000000005E-2</v>
      </c>
      <c r="J340" s="79">
        <v>0.09</v>
      </c>
      <c r="K340" s="79">
        <v>12.97</v>
      </c>
      <c r="L340" s="78">
        <v>1</v>
      </c>
    </row>
    <row r="341" spans="1:12" hidden="1" x14ac:dyDescent="0.85">
      <c r="A341" s="83" t="s">
        <v>194</v>
      </c>
      <c r="B341" s="82">
        <v>13</v>
      </c>
      <c r="C341" s="82" t="s">
        <v>164</v>
      </c>
      <c r="D341" s="81">
        <v>33.1</v>
      </c>
      <c r="E341" s="81">
        <v>26.8</v>
      </c>
      <c r="F341" s="81">
        <v>16</v>
      </c>
      <c r="G341" s="81">
        <v>12.9</v>
      </c>
      <c r="H341" s="79">
        <v>9.92</v>
      </c>
      <c r="I341" s="80">
        <v>7.7499999999999999E-2</v>
      </c>
      <c r="J341" s="79">
        <v>0.08</v>
      </c>
      <c r="K341" s="79">
        <v>12.92</v>
      </c>
      <c r="L341" s="78">
        <v>1</v>
      </c>
    </row>
    <row r="342" spans="1:12" hidden="1" x14ac:dyDescent="0.85">
      <c r="A342" s="83" t="s">
        <v>194</v>
      </c>
      <c r="B342" s="82">
        <v>13</v>
      </c>
      <c r="C342" s="82" t="s">
        <v>163</v>
      </c>
      <c r="D342" s="81">
        <v>30.9</v>
      </c>
      <c r="E342" s="81">
        <v>25.3</v>
      </c>
      <c r="F342" s="81">
        <v>15.1</v>
      </c>
      <c r="G342" s="81">
        <v>12.3</v>
      </c>
      <c r="H342" s="79">
        <v>9.31</v>
      </c>
      <c r="I342" s="80">
        <v>7.7899999999999997E-2</v>
      </c>
      <c r="J342" s="79">
        <v>0.08</v>
      </c>
      <c r="K342" s="79">
        <v>12.86</v>
      </c>
      <c r="L342" s="78">
        <v>1</v>
      </c>
    </row>
    <row r="343" spans="1:12" hidden="1" x14ac:dyDescent="0.85">
      <c r="A343" s="83" t="s">
        <v>194</v>
      </c>
      <c r="B343" s="82">
        <v>13</v>
      </c>
      <c r="C343" s="82" t="s">
        <v>162</v>
      </c>
      <c r="D343" s="81">
        <v>28.9</v>
      </c>
      <c r="E343" s="81">
        <v>24.3</v>
      </c>
      <c r="F343" s="81">
        <v>16</v>
      </c>
      <c r="G343" s="81">
        <v>12.9</v>
      </c>
      <c r="H343" s="79">
        <v>8.92</v>
      </c>
      <c r="I343" s="80">
        <v>7.8200000000000006E-2</v>
      </c>
      <c r="J343" s="79">
        <v>0.08</v>
      </c>
      <c r="K343" s="79">
        <v>12.81</v>
      </c>
      <c r="L343" s="78">
        <v>1</v>
      </c>
    </row>
    <row r="344" spans="1:12" hidden="1" x14ac:dyDescent="0.85">
      <c r="A344" s="83" t="s">
        <v>194</v>
      </c>
      <c r="B344" s="82">
        <v>13</v>
      </c>
      <c r="C344" s="82" t="s">
        <v>161</v>
      </c>
      <c r="D344" s="81">
        <v>28</v>
      </c>
      <c r="E344" s="81">
        <v>23.5</v>
      </c>
      <c r="F344" s="81">
        <v>15.1</v>
      </c>
      <c r="G344" s="81">
        <v>12.3</v>
      </c>
      <c r="H344" s="79">
        <v>8.6199999999999992</v>
      </c>
      <c r="I344" s="80">
        <v>7.8399999999999997E-2</v>
      </c>
      <c r="J344" s="79">
        <v>0.08</v>
      </c>
      <c r="K344" s="79">
        <v>12.79</v>
      </c>
      <c r="L344" s="78">
        <v>1</v>
      </c>
    </row>
    <row r="345" spans="1:12" hidden="1" x14ac:dyDescent="0.85">
      <c r="A345" s="83" t="s">
        <v>194</v>
      </c>
      <c r="B345" s="82">
        <v>13</v>
      </c>
      <c r="C345" s="82" t="s">
        <v>159</v>
      </c>
      <c r="D345" s="81">
        <v>26.1</v>
      </c>
      <c r="E345" s="81">
        <v>22.3</v>
      </c>
      <c r="F345" s="81">
        <v>15.1</v>
      </c>
      <c r="G345" s="81">
        <v>12.3</v>
      </c>
      <c r="H345" s="79">
        <v>8.14</v>
      </c>
      <c r="I345" s="80">
        <v>7.8700000000000006E-2</v>
      </c>
      <c r="J345" s="79">
        <v>0.08</v>
      </c>
      <c r="K345" s="79">
        <v>12.73</v>
      </c>
      <c r="L345" s="78">
        <v>1</v>
      </c>
    </row>
    <row r="346" spans="1:12" hidden="1" x14ac:dyDescent="0.85">
      <c r="A346" s="83" t="s">
        <v>194</v>
      </c>
      <c r="B346" s="82">
        <v>14</v>
      </c>
      <c r="C346" s="82" t="s">
        <v>183</v>
      </c>
      <c r="D346" s="81">
        <v>25</v>
      </c>
      <c r="E346" s="81">
        <v>21.6</v>
      </c>
      <c r="F346" s="81">
        <v>15.1</v>
      </c>
      <c r="G346" s="81">
        <v>12.3</v>
      </c>
      <c r="H346" s="79">
        <v>7.88</v>
      </c>
      <c r="I346" s="80">
        <v>7.8799999999999995E-2</v>
      </c>
      <c r="J346" s="79">
        <v>0.08</v>
      </c>
      <c r="K346" s="79">
        <v>12.71</v>
      </c>
      <c r="L346" s="78">
        <v>1</v>
      </c>
    </row>
    <row r="347" spans="1:12" hidden="1" x14ac:dyDescent="0.85">
      <c r="A347" s="83" t="s">
        <v>194</v>
      </c>
      <c r="B347" s="82">
        <v>14</v>
      </c>
      <c r="C347" s="82" t="s">
        <v>182</v>
      </c>
      <c r="D347" s="81">
        <v>23</v>
      </c>
      <c r="E347" s="81">
        <v>20.100000000000001</v>
      </c>
      <c r="F347" s="81">
        <v>14</v>
      </c>
      <c r="G347" s="81">
        <v>11.7</v>
      </c>
      <c r="H347" s="79">
        <v>7.31</v>
      </c>
      <c r="I347" s="80">
        <v>7.9200000000000007E-2</v>
      </c>
      <c r="J347" s="79">
        <v>0.08</v>
      </c>
      <c r="K347" s="79">
        <v>12.65</v>
      </c>
      <c r="L347" s="78">
        <v>1</v>
      </c>
    </row>
    <row r="348" spans="1:12" hidden="1" x14ac:dyDescent="0.85">
      <c r="A348" s="83" t="s">
        <v>194</v>
      </c>
      <c r="B348" s="82">
        <v>14</v>
      </c>
      <c r="C348" s="82" t="s">
        <v>181</v>
      </c>
      <c r="D348" s="81">
        <v>21.9</v>
      </c>
      <c r="E348" s="81">
        <v>19.399999999999999</v>
      </c>
      <c r="F348" s="81">
        <v>14</v>
      </c>
      <c r="G348" s="81">
        <v>11.7</v>
      </c>
      <c r="H348" s="79">
        <v>7.05</v>
      </c>
      <c r="I348" s="80">
        <v>7.9399999999999998E-2</v>
      </c>
      <c r="J348" s="79">
        <v>0.08</v>
      </c>
      <c r="K348" s="79">
        <v>12.62</v>
      </c>
      <c r="L348" s="78">
        <v>1</v>
      </c>
    </row>
    <row r="349" spans="1:12" hidden="1" x14ac:dyDescent="0.85">
      <c r="A349" s="83" t="s">
        <v>194</v>
      </c>
      <c r="B349" s="82">
        <v>14</v>
      </c>
      <c r="C349" s="82" t="s">
        <v>180</v>
      </c>
      <c r="D349" s="81">
        <v>21</v>
      </c>
      <c r="E349" s="81">
        <v>18.8</v>
      </c>
      <c r="F349" s="81">
        <v>14</v>
      </c>
      <c r="G349" s="81">
        <v>11.7</v>
      </c>
      <c r="H349" s="79">
        <v>6.83</v>
      </c>
      <c r="I349" s="80">
        <v>7.9500000000000001E-2</v>
      </c>
      <c r="J349" s="79">
        <v>0.08</v>
      </c>
      <c r="K349" s="79">
        <v>12.6</v>
      </c>
      <c r="L349" s="78">
        <v>1</v>
      </c>
    </row>
    <row r="350" spans="1:12" hidden="1" x14ac:dyDescent="0.85">
      <c r="A350" s="83" t="s">
        <v>194</v>
      </c>
      <c r="B350" s="82">
        <v>14</v>
      </c>
      <c r="C350" s="82" t="s">
        <v>179</v>
      </c>
      <c r="D350" s="81">
        <v>21</v>
      </c>
      <c r="E350" s="81">
        <v>18.5</v>
      </c>
      <c r="F350" s="81">
        <v>12.9</v>
      </c>
      <c r="G350" s="81">
        <v>11.1</v>
      </c>
      <c r="H350" s="79">
        <v>6.74</v>
      </c>
      <c r="I350" s="80">
        <v>7.9500000000000001E-2</v>
      </c>
      <c r="J350" s="79">
        <v>7.0000000000000007E-2</v>
      </c>
      <c r="K350" s="79">
        <v>12.6</v>
      </c>
      <c r="L350" s="78">
        <v>1</v>
      </c>
    </row>
    <row r="351" spans="1:12" hidden="1" x14ac:dyDescent="0.85">
      <c r="A351" s="83" t="s">
        <v>194</v>
      </c>
      <c r="B351" s="82">
        <v>14</v>
      </c>
      <c r="C351" s="82" t="s">
        <v>178</v>
      </c>
      <c r="D351" s="81">
        <v>19.899999999999999</v>
      </c>
      <c r="E351" s="81">
        <v>17.8</v>
      </c>
      <c r="F351" s="81">
        <v>12.9</v>
      </c>
      <c r="G351" s="81">
        <v>11.1</v>
      </c>
      <c r="H351" s="79">
        <v>6.48</v>
      </c>
      <c r="I351" s="80">
        <v>7.9699999999999993E-2</v>
      </c>
      <c r="J351" s="79">
        <v>7.0000000000000007E-2</v>
      </c>
      <c r="K351" s="79">
        <v>12.57</v>
      </c>
      <c r="L351" s="78">
        <v>1</v>
      </c>
    </row>
    <row r="352" spans="1:12" hidden="1" x14ac:dyDescent="0.85">
      <c r="A352" s="83" t="s">
        <v>194</v>
      </c>
      <c r="B352" s="82">
        <v>14</v>
      </c>
      <c r="C352" s="82" t="s">
        <v>177</v>
      </c>
      <c r="D352" s="81">
        <v>19.899999999999999</v>
      </c>
      <c r="E352" s="81">
        <v>17.8</v>
      </c>
      <c r="F352" s="81">
        <v>12.9</v>
      </c>
      <c r="G352" s="81">
        <v>11.1</v>
      </c>
      <c r="H352" s="79">
        <v>6.48</v>
      </c>
      <c r="I352" s="80">
        <v>7.9699999999999993E-2</v>
      </c>
      <c r="J352" s="79">
        <v>7.0000000000000007E-2</v>
      </c>
      <c r="K352" s="79">
        <v>12.57</v>
      </c>
      <c r="L352" s="78">
        <v>1</v>
      </c>
    </row>
    <row r="353" spans="1:12" hidden="1" x14ac:dyDescent="0.85">
      <c r="A353" s="83" t="s">
        <v>194</v>
      </c>
      <c r="B353" s="82">
        <v>14</v>
      </c>
      <c r="C353" s="82" t="s">
        <v>176</v>
      </c>
      <c r="D353" s="81">
        <v>19.899999999999999</v>
      </c>
      <c r="E353" s="81">
        <v>17.5</v>
      </c>
      <c r="F353" s="81">
        <v>12</v>
      </c>
      <c r="G353" s="81">
        <v>10.6</v>
      </c>
      <c r="H353" s="79">
        <v>6.41</v>
      </c>
      <c r="I353" s="80">
        <v>7.9699999999999993E-2</v>
      </c>
      <c r="J353" s="79">
        <v>7.0000000000000007E-2</v>
      </c>
      <c r="K353" s="79">
        <v>12.57</v>
      </c>
      <c r="L353" s="78">
        <v>1</v>
      </c>
    </row>
    <row r="354" spans="1:12" hidden="1" x14ac:dyDescent="0.85">
      <c r="A354" s="83" t="s">
        <v>194</v>
      </c>
      <c r="B354" s="82">
        <v>14</v>
      </c>
      <c r="C354" s="82" t="s">
        <v>175</v>
      </c>
      <c r="D354" s="81">
        <v>23</v>
      </c>
      <c r="E354" s="81">
        <v>19.600000000000001</v>
      </c>
      <c r="F354" s="81">
        <v>12</v>
      </c>
      <c r="G354" s="81">
        <v>10.6</v>
      </c>
      <c r="H354" s="79">
        <v>7.14</v>
      </c>
      <c r="I354" s="80">
        <v>7.9200000000000007E-2</v>
      </c>
      <c r="J354" s="79">
        <v>7.0000000000000007E-2</v>
      </c>
      <c r="K354" s="79">
        <v>12.65</v>
      </c>
      <c r="L354" s="78">
        <v>1</v>
      </c>
    </row>
    <row r="355" spans="1:12" hidden="1" x14ac:dyDescent="0.85">
      <c r="A355" s="83" t="s">
        <v>194</v>
      </c>
      <c r="B355" s="82">
        <v>14</v>
      </c>
      <c r="C355" s="82" t="s">
        <v>174</v>
      </c>
      <c r="D355" s="81">
        <v>28</v>
      </c>
      <c r="E355" s="81">
        <v>22.5</v>
      </c>
      <c r="F355" s="81">
        <v>10.9</v>
      </c>
      <c r="G355" s="81">
        <v>10</v>
      </c>
      <c r="H355" s="79">
        <v>8.27</v>
      </c>
      <c r="I355" s="80">
        <v>7.8399999999999997E-2</v>
      </c>
      <c r="J355" s="79">
        <v>7.0000000000000007E-2</v>
      </c>
      <c r="K355" s="79">
        <v>12.78</v>
      </c>
      <c r="L355" s="78">
        <v>1</v>
      </c>
    </row>
    <row r="356" spans="1:12" hidden="1" x14ac:dyDescent="0.85">
      <c r="A356" s="83" t="s">
        <v>194</v>
      </c>
      <c r="B356" s="82">
        <v>14</v>
      </c>
      <c r="C356" s="82" t="s">
        <v>173</v>
      </c>
      <c r="D356" s="81">
        <v>28.9</v>
      </c>
      <c r="E356" s="81">
        <v>22.6</v>
      </c>
      <c r="F356" s="81">
        <v>9</v>
      </c>
      <c r="G356" s="81">
        <v>9.1</v>
      </c>
      <c r="H356" s="79">
        <v>8.34</v>
      </c>
      <c r="I356" s="80">
        <v>7.8200000000000006E-2</v>
      </c>
      <c r="J356" s="79">
        <v>0.06</v>
      </c>
      <c r="K356" s="79">
        <v>12.8</v>
      </c>
      <c r="L356" s="78">
        <v>1</v>
      </c>
    </row>
    <row r="357" spans="1:12" hidden="1" x14ac:dyDescent="0.85">
      <c r="A357" s="83" t="s">
        <v>194</v>
      </c>
      <c r="B357" s="82">
        <v>14</v>
      </c>
      <c r="C357" s="82" t="s">
        <v>172</v>
      </c>
      <c r="D357" s="81">
        <v>33.1</v>
      </c>
      <c r="E357" s="81">
        <v>25.6</v>
      </c>
      <c r="F357" s="81">
        <v>10.9</v>
      </c>
      <c r="G357" s="81">
        <v>10</v>
      </c>
      <c r="H357" s="79">
        <v>9.48</v>
      </c>
      <c r="I357" s="80">
        <v>7.7600000000000002E-2</v>
      </c>
      <c r="J357" s="79">
        <v>7.0000000000000007E-2</v>
      </c>
      <c r="K357" s="79">
        <v>12.91</v>
      </c>
      <c r="L357" s="78">
        <v>1</v>
      </c>
    </row>
    <row r="358" spans="1:12" hidden="1" x14ac:dyDescent="0.85">
      <c r="A358" s="83" t="s">
        <v>194</v>
      </c>
      <c r="B358" s="82">
        <v>14</v>
      </c>
      <c r="C358" s="82" t="s">
        <v>171</v>
      </c>
      <c r="D358" s="81">
        <v>36</v>
      </c>
      <c r="E358" s="81">
        <v>27.5</v>
      </c>
      <c r="F358" s="81">
        <v>12</v>
      </c>
      <c r="G358" s="81">
        <v>10.6</v>
      </c>
      <c r="H358" s="79">
        <v>10.26</v>
      </c>
      <c r="I358" s="80">
        <v>7.7100000000000002E-2</v>
      </c>
      <c r="J358" s="79">
        <v>7.0000000000000007E-2</v>
      </c>
      <c r="K358" s="79">
        <v>12.99</v>
      </c>
      <c r="L358" s="78">
        <v>1</v>
      </c>
    </row>
    <row r="359" spans="1:12" hidden="1" x14ac:dyDescent="0.85">
      <c r="A359" s="83" t="s">
        <v>194</v>
      </c>
      <c r="B359" s="82">
        <v>14</v>
      </c>
      <c r="C359" s="82" t="s">
        <v>170</v>
      </c>
      <c r="D359" s="81">
        <v>36</v>
      </c>
      <c r="E359" s="81">
        <v>27.2</v>
      </c>
      <c r="F359" s="81">
        <v>10.9</v>
      </c>
      <c r="G359" s="81">
        <v>10</v>
      </c>
      <c r="H359" s="79">
        <v>10.18</v>
      </c>
      <c r="I359" s="80">
        <v>7.7100000000000002E-2</v>
      </c>
      <c r="J359" s="79">
        <v>7.0000000000000007E-2</v>
      </c>
      <c r="K359" s="79">
        <v>12.99</v>
      </c>
      <c r="L359" s="78">
        <v>1</v>
      </c>
    </row>
    <row r="360" spans="1:12" hidden="1" x14ac:dyDescent="0.85">
      <c r="A360" s="83" t="s">
        <v>194</v>
      </c>
      <c r="B360" s="82">
        <v>14</v>
      </c>
      <c r="C360" s="82" t="s">
        <v>169</v>
      </c>
      <c r="D360" s="81">
        <v>39</v>
      </c>
      <c r="E360" s="81">
        <v>28.9</v>
      </c>
      <c r="F360" s="81">
        <v>10.9</v>
      </c>
      <c r="G360" s="81">
        <v>10</v>
      </c>
      <c r="H360" s="79">
        <v>10.91</v>
      </c>
      <c r="I360" s="80">
        <v>7.6600000000000001E-2</v>
      </c>
      <c r="J360" s="79">
        <v>7.0000000000000007E-2</v>
      </c>
      <c r="K360" s="79">
        <v>13.07</v>
      </c>
      <c r="L360" s="78">
        <v>1</v>
      </c>
    </row>
    <row r="361" spans="1:12" hidden="1" x14ac:dyDescent="0.85">
      <c r="A361" s="83" t="s">
        <v>194</v>
      </c>
      <c r="B361" s="82">
        <v>14</v>
      </c>
      <c r="C361" s="82" t="s">
        <v>168</v>
      </c>
      <c r="D361" s="81">
        <v>39</v>
      </c>
      <c r="E361" s="81">
        <v>28.8</v>
      </c>
      <c r="F361" s="81">
        <v>10</v>
      </c>
      <c r="G361" s="81">
        <v>9.6</v>
      </c>
      <c r="H361" s="79">
        <v>10.84</v>
      </c>
      <c r="I361" s="80">
        <v>7.6600000000000001E-2</v>
      </c>
      <c r="J361" s="79">
        <v>0.06</v>
      </c>
      <c r="K361" s="79">
        <v>13.06</v>
      </c>
      <c r="L361" s="78">
        <v>1</v>
      </c>
    </row>
    <row r="362" spans="1:12" hidden="1" x14ac:dyDescent="0.85">
      <c r="A362" s="83" t="s">
        <v>194</v>
      </c>
      <c r="B362" s="82">
        <v>14</v>
      </c>
      <c r="C362" s="82" t="s">
        <v>167</v>
      </c>
      <c r="D362" s="81">
        <v>37</v>
      </c>
      <c r="E362" s="81">
        <v>27.3</v>
      </c>
      <c r="F362" s="81">
        <v>8.1</v>
      </c>
      <c r="G362" s="81">
        <v>8.6999999999999993</v>
      </c>
      <c r="H362" s="79">
        <v>10.23</v>
      </c>
      <c r="I362" s="80">
        <v>7.6999999999999999E-2</v>
      </c>
      <c r="J362" s="79">
        <v>0.06</v>
      </c>
      <c r="K362" s="79">
        <v>13.01</v>
      </c>
      <c r="L362" s="78">
        <v>1</v>
      </c>
    </row>
    <row r="363" spans="1:12" hidden="1" x14ac:dyDescent="0.85">
      <c r="A363" s="83" t="s">
        <v>194</v>
      </c>
      <c r="B363" s="82">
        <v>14</v>
      </c>
      <c r="C363" s="82" t="s">
        <v>166</v>
      </c>
      <c r="D363" s="81">
        <v>36</v>
      </c>
      <c r="E363" s="81">
        <v>26.8</v>
      </c>
      <c r="F363" s="81">
        <v>9</v>
      </c>
      <c r="G363" s="81">
        <v>9.1</v>
      </c>
      <c r="H363" s="79">
        <v>10.029999999999999</v>
      </c>
      <c r="I363" s="80">
        <v>7.7100000000000002E-2</v>
      </c>
      <c r="J363" s="79">
        <v>0.06</v>
      </c>
      <c r="K363" s="79">
        <v>12.98</v>
      </c>
      <c r="L363" s="78">
        <v>1</v>
      </c>
    </row>
    <row r="364" spans="1:12" hidden="1" x14ac:dyDescent="0.85">
      <c r="A364" s="83" t="s">
        <v>194</v>
      </c>
      <c r="B364" s="82">
        <v>14</v>
      </c>
      <c r="C364" s="82" t="s">
        <v>165</v>
      </c>
      <c r="D364" s="81">
        <v>36</v>
      </c>
      <c r="E364" s="81">
        <v>27</v>
      </c>
      <c r="F364" s="81">
        <v>10</v>
      </c>
      <c r="G364" s="81">
        <v>9.6</v>
      </c>
      <c r="H364" s="79">
        <v>10.11</v>
      </c>
      <c r="I364" s="80">
        <v>7.7100000000000002E-2</v>
      </c>
      <c r="J364" s="79">
        <v>0.06</v>
      </c>
      <c r="K364" s="79">
        <v>12.98</v>
      </c>
      <c r="L364" s="78">
        <v>1</v>
      </c>
    </row>
    <row r="365" spans="1:12" hidden="1" x14ac:dyDescent="0.85">
      <c r="A365" s="83" t="s">
        <v>194</v>
      </c>
      <c r="B365" s="82">
        <v>14</v>
      </c>
      <c r="C365" s="82" t="s">
        <v>164</v>
      </c>
      <c r="D365" s="81">
        <v>34</v>
      </c>
      <c r="E365" s="81">
        <v>26.1</v>
      </c>
      <c r="F365" s="81">
        <v>10.9</v>
      </c>
      <c r="G365" s="81">
        <v>10</v>
      </c>
      <c r="H365" s="79">
        <v>9.6999999999999993</v>
      </c>
      <c r="I365" s="80">
        <v>7.7399999999999997E-2</v>
      </c>
      <c r="J365" s="79">
        <v>7.0000000000000007E-2</v>
      </c>
      <c r="K365" s="79">
        <v>12.93</v>
      </c>
      <c r="L365" s="78">
        <v>1</v>
      </c>
    </row>
    <row r="366" spans="1:12" hidden="1" x14ac:dyDescent="0.85">
      <c r="A366" s="83" t="s">
        <v>194</v>
      </c>
      <c r="B366" s="82">
        <v>14</v>
      </c>
      <c r="C366" s="82" t="s">
        <v>163</v>
      </c>
      <c r="D366" s="81">
        <v>33.1</v>
      </c>
      <c r="E366" s="81">
        <v>25.6</v>
      </c>
      <c r="F366" s="81">
        <v>10.9</v>
      </c>
      <c r="G366" s="81">
        <v>10</v>
      </c>
      <c r="H366" s="79">
        <v>9.48</v>
      </c>
      <c r="I366" s="80">
        <v>7.7600000000000002E-2</v>
      </c>
      <c r="J366" s="79">
        <v>7.0000000000000007E-2</v>
      </c>
      <c r="K366" s="79">
        <v>12.91</v>
      </c>
      <c r="L366" s="78">
        <v>1</v>
      </c>
    </row>
    <row r="367" spans="1:12" hidden="1" x14ac:dyDescent="0.85">
      <c r="A367" s="83" t="s">
        <v>194</v>
      </c>
      <c r="B367" s="82">
        <v>14</v>
      </c>
      <c r="C367" s="82" t="s">
        <v>162</v>
      </c>
      <c r="D367" s="81">
        <v>33.1</v>
      </c>
      <c r="E367" s="81">
        <v>26</v>
      </c>
      <c r="F367" s="81">
        <v>12.9</v>
      </c>
      <c r="G367" s="81">
        <v>11.1</v>
      </c>
      <c r="H367" s="79">
        <v>9.64</v>
      </c>
      <c r="I367" s="80">
        <v>7.7600000000000002E-2</v>
      </c>
      <c r="J367" s="79">
        <v>7.0000000000000007E-2</v>
      </c>
      <c r="K367" s="79">
        <v>12.91</v>
      </c>
      <c r="L367" s="78">
        <v>1</v>
      </c>
    </row>
    <row r="368" spans="1:12" hidden="1" x14ac:dyDescent="0.85">
      <c r="A368" s="83" t="s">
        <v>194</v>
      </c>
      <c r="B368" s="82">
        <v>14</v>
      </c>
      <c r="C368" s="82" t="s">
        <v>161</v>
      </c>
      <c r="D368" s="81">
        <v>32</v>
      </c>
      <c r="E368" s="81">
        <v>25.4</v>
      </c>
      <c r="F368" s="81">
        <v>12.9</v>
      </c>
      <c r="G368" s="81">
        <v>11.1</v>
      </c>
      <c r="H368" s="79">
        <v>9.3800000000000008</v>
      </c>
      <c r="I368" s="80">
        <v>7.7700000000000005E-2</v>
      </c>
      <c r="J368" s="79">
        <v>7.0000000000000007E-2</v>
      </c>
      <c r="K368" s="79">
        <v>12.89</v>
      </c>
      <c r="L368" s="78">
        <v>1</v>
      </c>
    </row>
    <row r="369" spans="1:12" hidden="1" x14ac:dyDescent="0.85">
      <c r="A369" s="83" t="s">
        <v>194</v>
      </c>
      <c r="B369" s="82">
        <v>14</v>
      </c>
      <c r="C369" s="82" t="s">
        <v>159</v>
      </c>
      <c r="D369" s="81">
        <v>32</v>
      </c>
      <c r="E369" s="81">
        <v>25.4</v>
      </c>
      <c r="F369" s="81">
        <v>12.9</v>
      </c>
      <c r="G369" s="81">
        <v>11.1</v>
      </c>
      <c r="H369" s="79">
        <v>9.3800000000000008</v>
      </c>
      <c r="I369" s="80">
        <v>7.7700000000000005E-2</v>
      </c>
      <c r="J369" s="79">
        <v>7.0000000000000007E-2</v>
      </c>
      <c r="K369" s="79">
        <v>12.89</v>
      </c>
      <c r="L369" s="78">
        <v>1</v>
      </c>
    </row>
    <row r="370" spans="1:12" hidden="1" x14ac:dyDescent="0.85">
      <c r="A370" s="83" t="s">
        <v>194</v>
      </c>
      <c r="B370" s="82">
        <v>15</v>
      </c>
      <c r="C370" s="82" t="s">
        <v>183</v>
      </c>
      <c r="D370" s="81">
        <v>30</v>
      </c>
      <c r="E370" s="81">
        <v>24.2</v>
      </c>
      <c r="F370" s="81">
        <v>12.9</v>
      </c>
      <c r="G370" s="81">
        <v>11.1</v>
      </c>
      <c r="H370" s="79">
        <v>8.91</v>
      </c>
      <c r="I370" s="80">
        <v>7.8E-2</v>
      </c>
      <c r="J370" s="79">
        <v>7.0000000000000007E-2</v>
      </c>
      <c r="K370" s="79">
        <v>12.83</v>
      </c>
      <c r="L370" s="78">
        <v>1</v>
      </c>
    </row>
    <row r="371" spans="1:12" hidden="1" x14ac:dyDescent="0.85">
      <c r="A371" s="83" t="s">
        <v>194</v>
      </c>
      <c r="B371" s="82">
        <v>15</v>
      </c>
      <c r="C371" s="82" t="s">
        <v>182</v>
      </c>
      <c r="D371" s="81">
        <v>28.9</v>
      </c>
      <c r="E371" s="81">
        <v>23.5</v>
      </c>
      <c r="F371" s="81">
        <v>12.9</v>
      </c>
      <c r="G371" s="81">
        <v>11.1</v>
      </c>
      <c r="H371" s="79">
        <v>8.65</v>
      </c>
      <c r="I371" s="80">
        <v>7.8200000000000006E-2</v>
      </c>
      <c r="J371" s="79">
        <v>7.0000000000000007E-2</v>
      </c>
      <c r="K371" s="79">
        <v>12.81</v>
      </c>
      <c r="L371" s="78">
        <v>1</v>
      </c>
    </row>
    <row r="372" spans="1:12" hidden="1" x14ac:dyDescent="0.85">
      <c r="A372" s="83" t="s">
        <v>194</v>
      </c>
      <c r="B372" s="82">
        <v>15</v>
      </c>
      <c r="C372" s="82" t="s">
        <v>181</v>
      </c>
      <c r="D372" s="81">
        <v>28</v>
      </c>
      <c r="E372" s="81">
        <v>23</v>
      </c>
      <c r="F372" s="81">
        <v>12.9</v>
      </c>
      <c r="G372" s="81">
        <v>11.1</v>
      </c>
      <c r="H372" s="79">
        <v>8.43</v>
      </c>
      <c r="I372" s="80">
        <v>7.8399999999999997E-2</v>
      </c>
      <c r="J372" s="79">
        <v>7.0000000000000007E-2</v>
      </c>
      <c r="K372" s="79">
        <v>12.78</v>
      </c>
      <c r="L372" s="78">
        <v>1</v>
      </c>
    </row>
    <row r="373" spans="1:12" hidden="1" x14ac:dyDescent="0.85">
      <c r="A373" s="83" t="s">
        <v>194</v>
      </c>
      <c r="B373" s="82">
        <v>15</v>
      </c>
      <c r="C373" s="82" t="s">
        <v>180</v>
      </c>
      <c r="D373" s="81">
        <v>27</v>
      </c>
      <c r="E373" s="81">
        <v>22.3</v>
      </c>
      <c r="F373" s="81">
        <v>12.9</v>
      </c>
      <c r="G373" s="81">
        <v>11.1</v>
      </c>
      <c r="H373" s="79">
        <v>8.17</v>
      </c>
      <c r="I373" s="80">
        <v>7.85E-2</v>
      </c>
      <c r="J373" s="79">
        <v>7.0000000000000007E-2</v>
      </c>
      <c r="K373" s="79">
        <v>12.75</v>
      </c>
      <c r="L373" s="78">
        <v>1</v>
      </c>
    </row>
    <row r="374" spans="1:12" hidden="1" x14ac:dyDescent="0.85">
      <c r="A374" s="83" t="s">
        <v>194</v>
      </c>
      <c r="B374" s="82">
        <v>15</v>
      </c>
      <c r="C374" s="82" t="s">
        <v>179</v>
      </c>
      <c r="D374" s="81">
        <v>26.1</v>
      </c>
      <c r="E374" s="81">
        <v>21.7</v>
      </c>
      <c r="F374" s="81">
        <v>12.9</v>
      </c>
      <c r="G374" s="81">
        <v>11.1</v>
      </c>
      <c r="H374" s="79">
        <v>7.95</v>
      </c>
      <c r="I374" s="80">
        <v>7.8700000000000006E-2</v>
      </c>
      <c r="J374" s="79">
        <v>7.0000000000000007E-2</v>
      </c>
      <c r="K374" s="79">
        <v>12.73</v>
      </c>
      <c r="L374" s="78">
        <v>1</v>
      </c>
    </row>
    <row r="375" spans="1:12" hidden="1" x14ac:dyDescent="0.85">
      <c r="A375" s="83" t="s">
        <v>194</v>
      </c>
      <c r="B375" s="82">
        <v>15</v>
      </c>
      <c r="C375" s="82" t="s">
        <v>178</v>
      </c>
      <c r="D375" s="81">
        <v>26.1</v>
      </c>
      <c r="E375" s="81">
        <v>21.7</v>
      </c>
      <c r="F375" s="81">
        <v>12.9</v>
      </c>
      <c r="G375" s="81">
        <v>11.1</v>
      </c>
      <c r="H375" s="79">
        <v>7.95</v>
      </c>
      <c r="I375" s="80">
        <v>7.8700000000000006E-2</v>
      </c>
      <c r="J375" s="79">
        <v>7.0000000000000007E-2</v>
      </c>
      <c r="K375" s="79">
        <v>12.73</v>
      </c>
      <c r="L375" s="78">
        <v>1</v>
      </c>
    </row>
    <row r="376" spans="1:12" hidden="1" x14ac:dyDescent="0.85">
      <c r="A376" s="83" t="s">
        <v>194</v>
      </c>
      <c r="B376" s="82">
        <v>15</v>
      </c>
      <c r="C376" s="82" t="s">
        <v>177</v>
      </c>
      <c r="D376" s="81">
        <v>25</v>
      </c>
      <c r="E376" s="81">
        <v>21.1</v>
      </c>
      <c r="F376" s="81">
        <v>12.9</v>
      </c>
      <c r="G376" s="81">
        <v>11.1</v>
      </c>
      <c r="H376" s="79">
        <v>7.69</v>
      </c>
      <c r="I376" s="80">
        <v>7.8899999999999998E-2</v>
      </c>
      <c r="J376" s="79">
        <v>7.0000000000000007E-2</v>
      </c>
      <c r="K376" s="79">
        <v>12.7</v>
      </c>
      <c r="L376" s="78">
        <v>1</v>
      </c>
    </row>
    <row r="377" spans="1:12" hidden="1" x14ac:dyDescent="0.85">
      <c r="A377" s="83" t="s">
        <v>194</v>
      </c>
      <c r="B377" s="82">
        <v>15</v>
      </c>
      <c r="C377" s="82" t="s">
        <v>176</v>
      </c>
      <c r="D377" s="81">
        <v>24.1</v>
      </c>
      <c r="E377" s="81">
        <v>20.8</v>
      </c>
      <c r="F377" s="81">
        <v>14</v>
      </c>
      <c r="G377" s="81">
        <v>11.7</v>
      </c>
      <c r="H377" s="79">
        <v>7.57</v>
      </c>
      <c r="I377" s="80">
        <v>7.9000000000000001E-2</v>
      </c>
      <c r="J377" s="79">
        <v>0.08</v>
      </c>
      <c r="K377" s="79">
        <v>12.68</v>
      </c>
      <c r="L377" s="78">
        <v>1</v>
      </c>
    </row>
    <row r="378" spans="1:12" hidden="1" x14ac:dyDescent="0.85">
      <c r="A378" s="83" t="s">
        <v>194</v>
      </c>
      <c r="B378" s="82">
        <v>15</v>
      </c>
      <c r="C378" s="82" t="s">
        <v>175</v>
      </c>
      <c r="D378" s="81">
        <v>26.1</v>
      </c>
      <c r="E378" s="81">
        <v>21.7</v>
      </c>
      <c r="F378" s="81">
        <v>12.9</v>
      </c>
      <c r="G378" s="81">
        <v>11.1</v>
      </c>
      <c r="H378" s="79">
        <v>7.95</v>
      </c>
      <c r="I378" s="80">
        <v>7.8700000000000006E-2</v>
      </c>
      <c r="J378" s="79">
        <v>7.0000000000000007E-2</v>
      </c>
      <c r="K378" s="79">
        <v>12.73</v>
      </c>
      <c r="L378" s="78">
        <v>1</v>
      </c>
    </row>
    <row r="379" spans="1:12" hidden="1" x14ac:dyDescent="0.85">
      <c r="A379" s="83" t="s">
        <v>194</v>
      </c>
      <c r="B379" s="82">
        <v>15</v>
      </c>
      <c r="C379" s="82" t="s">
        <v>174</v>
      </c>
      <c r="D379" s="81">
        <v>30</v>
      </c>
      <c r="E379" s="81">
        <v>24.2</v>
      </c>
      <c r="F379" s="81">
        <v>12.9</v>
      </c>
      <c r="G379" s="81">
        <v>11.1</v>
      </c>
      <c r="H379" s="79">
        <v>8.91</v>
      </c>
      <c r="I379" s="80">
        <v>7.8E-2</v>
      </c>
      <c r="J379" s="79">
        <v>7.0000000000000007E-2</v>
      </c>
      <c r="K379" s="79">
        <v>12.83</v>
      </c>
      <c r="L379" s="78">
        <v>1</v>
      </c>
    </row>
    <row r="380" spans="1:12" hidden="1" x14ac:dyDescent="0.85">
      <c r="A380" s="83" t="s">
        <v>194</v>
      </c>
      <c r="B380" s="82">
        <v>15</v>
      </c>
      <c r="C380" s="82" t="s">
        <v>173</v>
      </c>
      <c r="D380" s="81">
        <v>33.1</v>
      </c>
      <c r="E380" s="81">
        <v>26</v>
      </c>
      <c r="F380" s="81">
        <v>12.9</v>
      </c>
      <c r="G380" s="81">
        <v>11.1</v>
      </c>
      <c r="H380" s="79">
        <v>9.64</v>
      </c>
      <c r="I380" s="80">
        <v>7.7600000000000002E-2</v>
      </c>
      <c r="J380" s="79">
        <v>7.0000000000000007E-2</v>
      </c>
      <c r="K380" s="79">
        <v>12.91</v>
      </c>
      <c r="L380" s="78">
        <v>1</v>
      </c>
    </row>
    <row r="381" spans="1:12" hidden="1" x14ac:dyDescent="0.85">
      <c r="A381" s="83" t="s">
        <v>194</v>
      </c>
      <c r="B381" s="82">
        <v>15</v>
      </c>
      <c r="C381" s="82" t="s">
        <v>172</v>
      </c>
      <c r="D381" s="81">
        <v>35.1</v>
      </c>
      <c r="E381" s="81">
        <v>26.7</v>
      </c>
      <c r="F381" s="81">
        <v>10.9</v>
      </c>
      <c r="G381" s="81">
        <v>10</v>
      </c>
      <c r="H381" s="79">
        <v>9.9600000000000009</v>
      </c>
      <c r="I381" s="80">
        <v>7.7299999999999994E-2</v>
      </c>
      <c r="J381" s="79">
        <v>7.0000000000000007E-2</v>
      </c>
      <c r="K381" s="79">
        <v>12.96</v>
      </c>
      <c r="L381" s="78">
        <v>1</v>
      </c>
    </row>
    <row r="382" spans="1:12" hidden="1" x14ac:dyDescent="0.85">
      <c r="A382" s="83" t="s">
        <v>194</v>
      </c>
      <c r="B382" s="82">
        <v>15</v>
      </c>
      <c r="C382" s="82" t="s">
        <v>171</v>
      </c>
      <c r="D382" s="81">
        <v>37.9</v>
      </c>
      <c r="E382" s="81">
        <v>28.6</v>
      </c>
      <c r="F382" s="81">
        <v>12</v>
      </c>
      <c r="G382" s="81">
        <v>10.6</v>
      </c>
      <c r="H382" s="79">
        <v>10.74</v>
      </c>
      <c r="I382" s="80">
        <v>7.6799999999999993E-2</v>
      </c>
      <c r="J382" s="79">
        <v>7.0000000000000007E-2</v>
      </c>
      <c r="K382" s="79">
        <v>13.04</v>
      </c>
      <c r="L382" s="78">
        <v>1</v>
      </c>
    </row>
    <row r="383" spans="1:12" hidden="1" x14ac:dyDescent="0.85">
      <c r="A383" s="83" t="s">
        <v>194</v>
      </c>
      <c r="B383" s="82">
        <v>15</v>
      </c>
      <c r="C383" s="82" t="s">
        <v>170</v>
      </c>
      <c r="D383" s="81">
        <v>41</v>
      </c>
      <c r="E383" s="81">
        <v>30.7</v>
      </c>
      <c r="F383" s="81">
        <v>14</v>
      </c>
      <c r="G383" s="81">
        <v>11.7</v>
      </c>
      <c r="H383" s="79">
        <v>11.64</v>
      </c>
      <c r="I383" s="80">
        <v>7.6300000000000007E-2</v>
      </c>
      <c r="J383" s="79">
        <v>0.08</v>
      </c>
      <c r="K383" s="79">
        <v>13.12</v>
      </c>
      <c r="L383" s="78">
        <v>1</v>
      </c>
    </row>
    <row r="384" spans="1:12" hidden="1" x14ac:dyDescent="0.85">
      <c r="A384" s="83" t="s">
        <v>194</v>
      </c>
      <c r="B384" s="82">
        <v>15</v>
      </c>
      <c r="C384" s="82" t="s">
        <v>169</v>
      </c>
      <c r="D384" s="81">
        <v>43</v>
      </c>
      <c r="E384" s="81">
        <v>31.7</v>
      </c>
      <c r="F384" s="81">
        <v>14</v>
      </c>
      <c r="G384" s="81">
        <v>11.7</v>
      </c>
      <c r="H384" s="79">
        <v>12.12</v>
      </c>
      <c r="I384" s="80">
        <v>7.5999999999999998E-2</v>
      </c>
      <c r="J384" s="79">
        <v>0.08</v>
      </c>
      <c r="K384" s="79">
        <v>13.17</v>
      </c>
      <c r="L384" s="78">
        <v>1</v>
      </c>
    </row>
    <row r="385" spans="1:12" hidden="1" x14ac:dyDescent="0.85">
      <c r="A385" s="83" t="s">
        <v>194</v>
      </c>
      <c r="B385" s="82">
        <v>15</v>
      </c>
      <c r="C385" s="82" t="s">
        <v>168</v>
      </c>
      <c r="D385" s="81">
        <v>45</v>
      </c>
      <c r="E385" s="81">
        <v>33.4</v>
      </c>
      <c r="F385" s="81">
        <v>12.9</v>
      </c>
      <c r="G385" s="81">
        <v>11.1</v>
      </c>
      <c r="H385" s="79">
        <v>12.5</v>
      </c>
      <c r="I385" s="80">
        <v>7.5700000000000003E-2</v>
      </c>
      <c r="J385" s="79">
        <v>7.0000000000000007E-2</v>
      </c>
      <c r="K385" s="79">
        <v>13.22</v>
      </c>
      <c r="L385" s="78">
        <v>1</v>
      </c>
    </row>
    <row r="386" spans="1:12" hidden="1" x14ac:dyDescent="0.85">
      <c r="A386" s="83" t="s">
        <v>194</v>
      </c>
      <c r="B386" s="82">
        <v>15</v>
      </c>
      <c r="C386" s="82" t="s">
        <v>167</v>
      </c>
      <c r="D386" s="81">
        <v>44.1</v>
      </c>
      <c r="E386" s="81">
        <v>32.9</v>
      </c>
      <c r="F386" s="81">
        <v>12.9</v>
      </c>
      <c r="G386" s="81">
        <v>11.1</v>
      </c>
      <c r="H386" s="79">
        <v>12.29</v>
      </c>
      <c r="I386" s="80">
        <v>7.5899999999999995E-2</v>
      </c>
      <c r="J386" s="79">
        <v>7.0000000000000007E-2</v>
      </c>
      <c r="K386" s="79">
        <v>13.2</v>
      </c>
      <c r="L386" s="78">
        <v>1</v>
      </c>
    </row>
    <row r="387" spans="1:12" hidden="1" x14ac:dyDescent="0.85">
      <c r="A387" s="83" t="s">
        <v>194</v>
      </c>
      <c r="B387" s="82">
        <v>15</v>
      </c>
      <c r="C387" s="82" t="s">
        <v>166</v>
      </c>
      <c r="D387" s="81">
        <v>42.1</v>
      </c>
      <c r="E387" s="81">
        <v>30.8</v>
      </c>
      <c r="F387" s="81">
        <v>12</v>
      </c>
      <c r="G387" s="81">
        <v>10.6</v>
      </c>
      <c r="H387" s="79">
        <v>11.73</v>
      </c>
      <c r="I387" s="80">
        <v>7.6200000000000004E-2</v>
      </c>
      <c r="J387" s="79">
        <v>7.0000000000000007E-2</v>
      </c>
      <c r="K387" s="79">
        <v>13.15</v>
      </c>
      <c r="L387" s="78">
        <v>1</v>
      </c>
    </row>
    <row r="388" spans="1:12" hidden="1" x14ac:dyDescent="0.85">
      <c r="A388" s="83" t="s">
        <v>194</v>
      </c>
      <c r="B388" s="82">
        <v>15</v>
      </c>
      <c r="C388" s="82" t="s">
        <v>165</v>
      </c>
      <c r="D388" s="81">
        <v>39</v>
      </c>
      <c r="E388" s="81">
        <v>29.6</v>
      </c>
      <c r="F388" s="81">
        <v>14</v>
      </c>
      <c r="G388" s="81">
        <v>11.7</v>
      </c>
      <c r="H388" s="79">
        <v>11.17</v>
      </c>
      <c r="I388" s="80">
        <v>7.6600000000000001E-2</v>
      </c>
      <c r="J388" s="79">
        <v>0.08</v>
      </c>
      <c r="K388" s="79">
        <v>13.07</v>
      </c>
      <c r="L388" s="78">
        <v>1</v>
      </c>
    </row>
    <row r="389" spans="1:12" hidden="1" x14ac:dyDescent="0.85">
      <c r="A389" s="83" t="s">
        <v>194</v>
      </c>
      <c r="B389" s="82">
        <v>15</v>
      </c>
      <c r="C389" s="82" t="s">
        <v>164</v>
      </c>
      <c r="D389" s="81">
        <v>39</v>
      </c>
      <c r="E389" s="81">
        <v>29.6</v>
      </c>
      <c r="F389" s="81">
        <v>14</v>
      </c>
      <c r="G389" s="81">
        <v>11.7</v>
      </c>
      <c r="H389" s="79">
        <v>11.17</v>
      </c>
      <c r="I389" s="80">
        <v>7.6600000000000001E-2</v>
      </c>
      <c r="J389" s="79">
        <v>0.08</v>
      </c>
      <c r="K389" s="79">
        <v>13.07</v>
      </c>
      <c r="L389" s="78">
        <v>1</v>
      </c>
    </row>
    <row r="390" spans="1:12" hidden="1" x14ac:dyDescent="0.85">
      <c r="A390" s="83" t="s">
        <v>194</v>
      </c>
      <c r="B390" s="82">
        <v>15</v>
      </c>
      <c r="C390" s="82" t="s">
        <v>163</v>
      </c>
      <c r="D390" s="81">
        <v>36</v>
      </c>
      <c r="E390" s="81">
        <v>27.9</v>
      </c>
      <c r="F390" s="81">
        <v>14</v>
      </c>
      <c r="G390" s="81">
        <v>11.7</v>
      </c>
      <c r="H390" s="79">
        <v>10.43</v>
      </c>
      <c r="I390" s="80">
        <v>7.7100000000000002E-2</v>
      </c>
      <c r="J390" s="79">
        <v>0.08</v>
      </c>
      <c r="K390" s="79">
        <v>12.99</v>
      </c>
      <c r="L390" s="78">
        <v>1</v>
      </c>
    </row>
    <row r="391" spans="1:12" hidden="1" x14ac:dyDescent="0.85">
      <c r="A391" s="83" t="s">
        <v>194</v>
      </c>
      <c r="B391" s="82">
        <v>15</v>
      </c>
      <c r="C391" s="82" t="s">
        <v>162</v>
      </c>
      <c r="D391" s="81">
        <v>36</v>
      </c>
      <c r="E391" s="81">
        <v>27.9</v>
      </c>
      <c r="F391" s="81">
        <v>14</v>
      </c>
      <c r="G391" s="81">
        <v>11.7</v>
      </c>
      <c r="H391" s="79">
        <v>10.43</v>
      </c>
      <c r="I391" s="80">
        <v>7.7100000000000002E-2</v>
      </c>
      <c r="J391" s="79">
        <v>0.08</v>
      </c>
      <c r="K391" s="79">
        <v>12.99</v>
      </c>
      <c r="L391" s="78">
        <v>1</v>
      </c>
    </row>
    <row r="392" spans="1:12" hidden="1" x14ac:dyDescent="0.85">
      <c r="A392" s="83" t="s">
        <v>194</v>
      </c>
      <c r="B392" s="82">
        <v>15</v>
      </c>
      <c r="C392" s="82" t="s">
        <v>161</v>
      </c>
      <c r="D392" s="81">
        <v>33.1</v>
      </c>
      <c r="E392" s="81">
        <v>26.3</v>
      </c>
      <c r="F392" s="81">
        <v>14</v>
      </c>
      <c r="G392" s="81">
        <v>11.7</v>
      </c>
      <c r="H392" s="79">
        <v>9.74</v>
      </c>
      <c r="I392" s="80">
        <v>7.7600000000000002E-2</v>
      </c>
      <c r="J392" s="79">
        <v>0.08</v>
      </c>
      <c r="K392" s="79">
        <v>12.92</v>
      </c>
      <c r="L392" s="78">
        <v>1</v>
      </c>
    </row>
    <row r="393" spans="1:12" hidden="1" x14ac:dyDescent="0.85">
      <c r="A393" s="83" t="s">
        <v>194</v>
      </c>
      <c r="B393" s="82">
        <v>15</v>
      </c>
      <c r="C393" s="82" t="s">
        <v>159</v>
      </c>
      <c r="D393" s="81">
        <v>33.1</v>
      </c>
      <c r="E393" s="81">
        <v>26.3</v>
      </c>
      <c r="F393" s="81">
        <v>14</v>
      </c>
      <c r="G393" s="81">
        <v>11.7</v>
      </c>
      <c r="H393" s="79">
        <v>9.74</v>
      </c>
      <c r="I393" s="80">
        <v>7.7600000000000002E-2</v>
      </c>
      <c r="J393" s="79">
        <v>0.08</v>
      </c>
      <c r="K393" s="79">
        <v>12.92</v>
      </c>
      <c r="L393" s="78">
        <v>1</v>
      </c>
    </row>
    <row r="394" spans="1:12" hidden="1" x14ac:dyDescent="0.85">
      <c r="A394" s="83" t="s">
        <v>194</v>
      </c>
      <c r="B394" s="82">
        <v>16</v>
      </c>
      <c r="C394" s="82" t="s">
        <v>183</v>
      </c>
      <c r="D394" s="81">
        <v>28.9</v>
      </c>
      <c r="E394" s="81">
        <v>24.1</v>
      </c>
      <c r="F394" s="81">
        <v>15.1</v>
      </c>
      <c r="G394" s="81">
        <v>12.3</v>
      </c>
      <c r="H394" s="79">
        <v>8.84</v>
      </c>
      <c r="I394" s="80">
        <v>7.8200000000000006E-2</v>
      </c>
      <c r="J394" s="79">
        <v>0.08</v>
      </c>
      <c r="K394" s="79">
        <v>12.81</v>
      </c>
      <c r="L394" s="78">
        <v>1</v>
      </c>
    </row>
    <row r="395" spans="1:12" hidden="1" x14ac:dyDescent="0.85">
      <c r="A395" s="83" t="s">
        <v>194</v>
      </c>
      <c r="B395" s="82">
        <v>16</v>
      </c>
      <c r="C395" s="82" t="s">
        <v>182</v>
      </c>
      <c r="D395" s="81">
        <v>30</v>
      </c>
      <c r="E395" s="81">
        <v>24.4</v>
      </c>
      <c r="F395" s="81">
        <v>14</v>
      </c>
      <c r="G395" s="81">
        <v>11.7</v>
      </c>
      <c r="H395" s="79">
        <v>9</v>
      </c>
      <c r="I395" s="80">
        <v>7.8E-2</v>
      </c>
      <c r="J395" s="79">
        <v>0.08</v>
      </c>
      <c r="K395" s="79">
        <v>12.84</v>
      </c>
      <c r="L395" s="78">
        <v>1</v>
      </c>
    </row>
    <row r="396" spans="1:12" hidden="1" x14ac:dyDescent="0.85">
      <c r="A396" s="83" t="s">
        <v>194</v>
      </c>
      <c r="B396" s="82">
        <v>16</v>
      </c>
      <c r="C396" s="82" t="s">
        <v>181</v>
      </c>
      <c r="D396" s="81">
        <v>28.9</v>
      </c>
      <c r="E396" s="81">
        <v>24.1</v>
      </c>
      <c r="F396" s="81">
        <v>15.1</v>
      </c>
      <c r="G396" s="81">
        <v>12.3</v>
      </c>
      <c r="H396" s="79">
        <v>8.84</v>
      </c>
      <c r="I396" s="80">
        <v>7.8200000000000006E-2</v>
      </c>
      <c r="J396" s="79">
        <v>0.08</v>
      </c>
      <c r="K396" s="79">
        <v>12.81</v>
      </c>
      <c r="L396" s="78">
        <v>1</v>
      </c>
    </row>
    <row r="397" spans="1:12" hidden="1" x14ac:dyDescent="0.85">
      <c r="A397" s="83" t="s">
        <v>194</v>
      </c>
      <c r="B397" s="82">
        <v>16</v>
      </c>
      <c r="C397" s="82" t="s">
        <v>180</v>
      </c>
      <c r="D397" s="81">
        <v>28.9</v>
      </c>
      <c r="E397" s="81">
        <v>24.1</v>
      </c>
      <c r="F397" s="81">
        <v>15.1</v>
      </c>
      <c r="G397" s="81">
        <v>12.3</v>
      </c>
      <c r="H397" s="79">
        <v>8.84</v>
      </c>
      <c r="I397" s="80">
        <v>7.8200000000000006E-2</v>
      </c>
      <c r="J397" s="79">
        <v>0.08</v>
      </c>
      <c r="K397" s="79">
        <v>12.81</v>
      </c>
      <c r="L397" s="78">
        <v>1</v>
      </c>
    </row>
    <row r="398" spans="1:12" hidden="1" x14ac:dyDescent="0.85">
      <c r="A398" s="83" t="s">
        <v>194</v>
      </c>
      <c r="B398" s="82">
        <v>16</v>
      </c>
      <c r="C398" s="82" t="s">
        <v>179</v>
      </c>
      <c r="D398" s="81">
        <v>27</v>
      </c>
      <c r="E398" s="81">
        <v>22.9</v>
      </c>
      <c r="F398" s="81">
        <v>15.1</v>
      </c>
      <c r="G398" s="81">
        <v>12.3</v>
      </c>
      <c r="H398" s="79">
        <v>8.36</v>
      </c>
      <c r="I398" s="80">
        <v>7.85E-2</v>
      </c>
      <c r="J398" s="79">
        <v>0.08</v>
      </c>
      <c r="K398" s="79">
        <v>12.76</v>
      </c>
      <c r="L398" s="78">
        <v>1</v>
      </c>
    </row>
    <row r="399" spans="1:12" hidden="1" x14ac:dyDescent="0.85">
      <c r="A399" s="83" t="s">
        <v>194</v>
      </c>
      <c r="B399" s="82">
        <v>16</v>
      </c>
      <c r="C399" s="82" t="s">
        <v>178</v>
      </c>
      <c r="D399" s="81">
        <v>27</v>
      </c>
      <c r="E399" s="81">
        <v>22.9</v>
      </c>
      <c r="F399" s="81">
        <v>15.1</v>
      </c>
      <c r="G399" s="81">
        <v>12.3</v>
      </c>
      <c r="H399" s="79">
        <v>8.36</v>
      </c>
      <c r="I399" s="80">
        <v>7.85E-2</v>
      </c>
      <c r="J399" s="79">
        <v>0.08</v>
      </c>
      <c r="K399" s="79">
        <v>12.76</v>
      </c>
      <c r="L399" s="78">
        <v>1</v>
      </c>
    </row>
    <row r="400" spans="1:12" hidden="1" x14ac:dyDescent="0.85">
      <c r="A400" s="83" t="s">
        <v>194</v>
      </c>
      <c r="B400" s="82">
        <v>16</v>
      </c>
      <c r="C400" s="82" t="s">
        <v>177</v>
      </c>
      <c r="D400" s="81">
        <v>27</v>
      </c>
      <c r="E400" s="81">
        <v>22.9</v>
      </c>
      <c r="F400" s="81">
        <v>15.1</v>
      </c>
      <c r="G400" s="81">
        <v>12.3</v>
      </c>
      <c r="H400" s="79">
        <v>8.36</v>
      </c>
      <c r="I400" s="80">
        <v>7.85E-2</v>
      </c>
      <c r="J400" s="79">
        <v>0.08</v>
      </c>
      <c r="K400" s="79">
        <v>12.76</v>
      </c>
      <c r="L400" s="78">
        <v>1</v>
      </c>
    </row>
    <row r="401" spans="1:12" hidden="1" x14ac:dyDescent="0.85">
      <c r="A401" s="83" t="s">
        <v>194</v>
      </c>
      <c r="B401" s="82">
        <v>16</v>
      </c>
      <c r="C401" s="82" t="s">
        <v>176</v>
      </c>
      <c r="D401" s="81">
        <v>27</v>
      </c>
      <c r="E401" s="81">
        <v>22.9</v>
      </c>
      <c r="F401" s="81">
        <v>15.1</v>
      </c>
      <c r="G401" s="81">
        <v>12.3</v>
      </c>
      <c r="H401" s="79">
        <v>8.36</v>
      </c>
      <c r="I401" s="80">
        <v>7.85E-2</v>
      </c>
      <c r="J401" s="79">
        <v>0.08</v>
      </c>
      <c r="K401" s="79">
        <v>12.76</v>
      </c>
      <c r="L401" s="78">
        <v>1</v>
      </c>
    </row>
    <row r="402" spans="1:12" hidden="1" x14ac:dyDescent="0.85">
      <c r="A402" s="83" t="s">
        <v>194</v>
      </c>
      <c r="B402" s="82">
        <v>16</v>
      </c>
      <c r="C402" s="82" t="s">
        <v>175</v>
      </c>
      <c r="D402" s="81">
        <v>28.9</v>
      </c>
      <c r="E402" s="81">
        <v>24.1</v>
      </c>
      <c r="F402" s="81">
        <v>15.1</v>
      </c>
      <c r="G402" s="81">
        <v>12.3</v>
      </c>
      <c r="H402" s="79">
        <v>8.84</v>
      </c>
      <c r="I402" s="80">
        <v>7.8200000000000006E-2</v>
      </c>
      <c r="J402" s="79">
        <v>0.08</v>
      </c>
      <c r="K402" s="79">
        <v>12.81</v>
      </c>
      <c r="L402" s="78">
        <v>1</v>
      </c>
    </row>
    <row r="403" spans="1:12" hidden="1" x14ac:dyDescent="0.85">
      <c r="A403" s="83" t="s">
        <v>194</v>
      </c>
      <c r="B403" s="82">
        <v>16</v>
      </c>
      <c r="C403" s="82" t="s">
        <v>174</v>
      </c>
      <c r="D403" s="81">
        <v>35.1</v>
      </c>
      <c r="E403" s="81">
        <v>27.9</v>
      </c>
      <c r="F403" s="81">
        <v>16</v>
      </c>
      <c r="G403" s="81">
        <v>12.9</v>
      </c>
      <c r="H403" s="79">
        <v>10.4</v>
      </c>
      <c r="I403" s="80">
        <v>7.7200000000000005E-2</v>
      </c>
      <c r="J403" s="79">
        <v>0.08</v>
      </c>
      <c r="K403" s="79">
        <v>12.97</v>
      </c>
      <c r="L403" s="78">
        <v>1</v>
      </c>
    </row>
    <row r="404" spans="1:12" hidden="1" x14ac:dyDescent="0.85">
      <c r="A404" s="83" t="s">
        <v>194</v>
      </c>
      <c r="B404" s="82">
        <v>16</v>
      </c>
      <c r="C404" s="82" t="s">
        <v>173</v>
      </c>
      <c r="D404" s="81">
        <v>37.9</v>
      </c>
      <c r="E404" s="81">
        <v>29.5</v>
      </c>
      <c r="F404" s="81">
        <v>16</v>
      </c>
      <c r="G404" s="81">
        <v>12.9</v>
      </c>
      <c r="H404" s="79">
        <v>11.09</v>
      </c>
      <c r="I404" s="80">
        <v>7.6799999999999993E-2</v>
      </c>
      <c r="J404" s="79">
        <v>0.08</v>
      </c>
      <c r="K404" s="79">
        <v>13.05</v>
      </c>
      <c r="L404" s="78">
        <v>1</v>
      </c>
    </row>
    <row r="405" spans="1:12" hidden="1" x14ac:dyDescent="0.85">
      <c r="A405" s="83" t="s">
        <v>194</v>
      </c>
      <c r="B405" s="82">
        <v>16</v>
      </c>
      <c r="C405" s="82" t="s">
        <v>172</v>
      </c>
      <c r="D405" s="81">
        <v>42.1</v>
      </c>
      <c r="E405" s="81">
        <v>32.200000000000003</v>
      </c>
      <c r="F405" s="81">
        <v>15.1</v>
      </c>
      <c r="G405" s="81">
        <v>12.3</v>
      </c>
      <c r="H405" s="79">
        <v>12</v>
      </c>
      <c r="I405" s="80">
        <v>7.6200000000000004E-2</v>
      </c>
      <c r="J405" s="79">
        <v>0.08</v>
      </c>
      <c r="K405" s="79">
        <v>13.15</v>
      </c>
      <c r="L405" s="78">
        <v>1</v>
      </c>
    </row>
    <row r="406" spans="1:12" hidden="1" x14ac:dyDescent="0.85">
      <c r="A406" s="83" t="s">
        <v>194</v>
      </c>
      <c r="B406" s="82">
        <v>16</v>
      </c>
      <c r="C406" s="82" t="s">
        <v>171</v>
      </c>
      <c r="D406" s="81">
        <v>46</v>
      </c>
      <c r="E406" s="81">
        <v>34.5</v>
      </c>
      <c r="F406" s="81">
        <v>15.1</v>
      </c>
      <c r="G406" s="81">
        <v>12.3</v>
      </c>
      <c r="H406" s="79">
        <v>12.95</v>
      </c>
      <c r="I406" s="80">
        <v>7.5600000000000001E-2</v>
      </c>
      <c r="J406" s="79">
        <v>0.08</v>
      </c>
      <c r="K406" s="79">
        <v>13.26</v>
      </c>
      <c r="L406" s="78">
        <v>1</v>
      </c>
    </row>
    <row r="407" spans="1:12" hidden="1" x14ac:dyDescent="0.85">
      <c r="A407" s="83" t="s">
        <v>194</v>
      </c>
      <c r="B407" s="82">
        <v>16</v>
      </c>
      <c r="C407" s="82" t="s">
        <v>170</v>
      </c>
      <c r="D407" s="81">
        <v>48</v>
      </c>
      <c r="E407" s="81">
        <v>35.6</v>
      </c>
      <c r="F407" s="81">
        <v>15.1</v>
      </c>
      <c r="G407" s="81">
        <v>12.3</v>
      </c>
      <c r="H407" s="79">
        <v>13.43</v>
      </c>
      <c r="I407" s="80">
        <v>7.5300000000000006E-2</v>
      </c>
      <c r="J407" s="79">
        <v>0.08</v>
      </c>
      <c r="K407" s="79">
        <v>13.31</v>
      </c>
      <c r="L407" s="78">
        <v>1</v>
      </c>
    </row>
    <row r="408" spans="1:12" hidden="1" x14ac:dyDescent="0.85">
      <c r="A408" s="83" t="s">
        <v>194</v>
      </c>
      <c r="B408" s="82">
        <v>16</v>
      </c>
      <c r="C408" s="82" t="s">
        <v>169</v>
      </c>
      <c r="D408" s="81">
        <v>50</v>
      </c>
      <c r="E408" s="81">
        <v>36.9</v>
      </c>
      <c r="F408" s="81">
        <v>16</v>
      </c>
      <c r="G408" s="81">
        <v>12.9</v>
      </c>
      <c r="H408" s="79">
        <v>13.99</v>
      </c>
      <c r="I408" s="80">
        <v>7.4999999999999997E-2</v>
      </c>
      <c r="J408" s="79">
        <v>0.08</v>
      </c>
      <c r="K408" s="79">
        <v>13.36</v>
      </c>
      <c r="L408" s="78">
        <v>1</v>
      </c>
    </row>
    <row r="409" spans="1:12" hidden="1" x14ac:dyDescent="0.85">
      <c r="A409" s="83" t="s">
        <v>194</v>
      </c>
      <c r="B409" s="82">
        <v>16</v>
      </c>
      <c r="C409" s="82" t="s">
        <v>168</v>
      </c>
      <c r="D409" s="81">
        <v>51.1</v>
      </c>
      <c r="E409" s="81">
        <v>37.700000000000003</v>
      </c>
      <c r="F409" s="81">
        <v>17.100000000000001</v>
      </c>
      <c r="G409" s="81">
        <v>13.6</v>
      </c>
      <c r="H409" s="79">
        <v>14.36</v>
      </c>
      <c r="I409" s="80">
        <v>7.4800000000000005E-2</v>
      </c>
      <c r="J409" s="79">
        <v>0.09</v>
      </c>
      <c r="K409" s="79">
        <v>13.39</v>
      </c>
      <c r="L409" s="78">
        <v>1</v>
      </c>
    </row>
    <row r="410" spans="1:12" hidden="1" x14ac:dyDescent="0.85">
      <c r="A410" s="83" t="s">
        <v>194</v>
      </c>
      <c r="B410" s="82">
        <v>16</v>
      </c>
      <c r="C410" s="82" t="s">
        <v>167</v>
      </c>
      <c r="D410" s="81">
        <v>51.1</v>
      </c>
      <c r="E410" s="81">
        <v>37.700000000000003</v>
      </c>
      <c r="F410" s="81">
        <v>17.100000000000001</v>
      </c>
      <c r="G410" s="81">
        <v>13.6</v>
      </c>
      <c r="H410" s="79">
        <v>14.36</v>
      </c>
      <c r="I410" s="80">
        <v>7.4800000000000005E-2</v>
      </c>
      <c r="J410" s="79">
        <v>0.09</v>
      </c>
      <c r="K410" s="79">
        <v>13.39</v>
      </c>
      <c r="L410" s="78">
        <v>1</v>
      </c>
    </row>
    <row r="411" spans="1:12" hidden="1" x14ac:dyDescent="0.85">
      <c r="A411" s="83" t="s">
        <v>194</v>
      </c>
      <c r="B411" s="82">
        <v>16</v>
      </c>
      <c r="C411" s="82" t="s">
        <v>166</v>
      </c>
      <c r="D411" s="81">
        <v>46.9</v>
      </c>
      <c r="E411" s="81">
        <v>35.700000000000003</v>
      </c>
      <c r="F411" s="81">
        <v>18</v>
      </c>
      <c r="G411" s="81">
        <v>14.2</v>
      </c>
      <c r="H411" s="79">
        <v>13.46</v>
      </c>
      <c r="I411" s="80">
        <v>7.5399999999999995E-2</v>
      </c>
      <c r="J411" s="79">
        <v>0.09</v>
      </c>
      <c r="K411" s="79">
        <v>13.29</v>
      </c>
      <c r="L411" s="78">
        <v>1</v>
      </c>
    </row>
    <row r="412" spans="1:12" hidden="1" x14ac:dyDescent="0.85">
      <c r="A412" s="83" t="s">
        <v>194</v>
      </c>
      <c r="B412" s="82">
        <v>16</v>
      </c>
      <c r="C412" s="82" t="s">
        <v>165</v>
      </c>
      <c r="D412" s="81">
        <v>46</v>
      </c>
      <c r="E412" s="81">
        <v>35.200000000000003</v>
      </c>
      <c r="F412" s="81">
        <v>18</v>
      </c>
      <c r="G412" s="81">
        <v>14.2</v>
      </c>
      <c r="H412" s="79">
        <v>13.24</v>
      </c>
      <c r="I412" s="80">
        <v>7.5600000000000001E-2</v>
      </c>
      <c r="J412" s="79">
        <v>0.09</v>
      </c>
      <c r="K412" s="79">
        <v>13.26</v>
      </c>
      <c r="L412" s="78">
        <v>1</v>
      </c>
    </row>
    <row r="413" spans="1:12" hidden="1" x14ac:dyDescent="0.85">
      <c r="A413" s="83" t="s">
        <v>194</v>
      </c>
      <c r="B413" s="82">
        <v>16</v>
      </c>
      <c r="C413" s="82" t="s">
        <v>164</v>
      </c>
      <c r="D413" s="81">
        <v>45</v>
      </c>
      <c r="E413" s="81">
        <v>34.5</v>
      </c>
      <c r="F413" s="81">
        <v>18</v>
      </c>
      <c r="G413" s="81">
        <v>14.2</v>
      </c>
      <c r="H413" s="79">
        <v>12.98</v>
      </c>
      <c r="I413" s="80">
        <v>7.5700000000000003E-2</v>
      </c>
      <c r="J413" s="79">
        <v>0.09</v>
      </c>
      <c r="K413" s="79">
        <v>13.23</v>
      </c>
      <c r="L413" s="78">
        <v>1</v>
      </c>
    </row>
    <row r="414" spans="1:12" hidden="1" x14ac:dyDescent="0.85">
      <c r="A414" s="83" t="s">
        <v>194</v>
      </c>
      <c r="B414" s="82">
        <v>16</v>
      </c>
      <c r="C414" s="82" t="s">
        <v>163</v>
      </c>
      <c r="D414" s="81">
        <v>44.1</v>
      </c>
      <c r="E414" s="81">
        <v>34</v>
      </c>
      <c r="F414" s="81">
        <v>18</v>
      </c>
      <c r="G414" s="81">
        <v>14.2</v>
      </c>
      <c r="H414" s="79">
        <v>12.76</v>
      </c>
      <c r="I414" s="80">
        <v>7.5800000000000006E-2</v>
      </c>
      <c r="J414" s="79">
        <v>0.09</v>
      </c>
      <c r="K414" s="79">
        <v>13.21</v>
      </c>
      <c r="L414" s="78">
        <v>1</v>
      </c>
    </row>
    <row r="415" spans="1:12" hidden="1" x14ac:dyDescent="0.85">
      <c r="A415" s="83" t="s">
        <v>194</v>
      </c>
      <c r="B415" s="82">
        <v>16</v>
      </c>
      <c r="C415" s="82" t="s">
        <v>162</v>
      </c>
      <c r="D415" s="81">
        <v>44.1</v>
      </c>
      <c r="E415" s="81">
        <v>34</v>
      </c>
      <c r="F415" s="81">
        <v>18</v>
      </c>
      <c r="G415" s="81">
        <v>14.2</v>
      </c>
      <c r="H415" s="79">
        <v>12.76</v>
      </c>
      <c r="I415" s="80">
        <v>7.5800000000000006E-2</v>
      </c>
      <c r="J415" s="79">
        <v>0.09</v>
      </c>
      <c r="K415" s="79">
        <v>13.21</v>
      </c>
      <c r="L415" s="78">
        <v>1</v>
      </c>
    </row>
    <row r="416" spans="1:12" hidden="1" x14ac:dyDescent="0.85">
      <c r="A416" s="83" t="s">
        <v>194</v>
      </c>
      <c r="B416" s="82">
        <v>16</v>
      </c>
      <c r="C416" s="82" t="s">
        <v>161</v>
      </c>
      <c r="D416" s="81">
        <v>42.1</v>
      </c>
      <c r="E416" s="81">
        <v>32.9</v>
      </c>
      <c r="F416" s="81">
        <v>18</v>
      </c>
      <c r="G416" s="81">
        <v>14.2</v>
      </c>
      <c r="H416" s="79">
        <v>12.29</v>
      </c>
      <c r="I416" s="80">
        <v>7.6100000000000001E-2</v>
      </c>
      <c r="J416" s="79">
        <v>0.09</v>
      </c>
      <c r="K416" s="79">
        <v>13.16</v>
      </c>
      <c r="L416" s="78">
        <v>1</v>
      </c>
    </row>
    <row r="417" spans="1:12" hidden="1" x14ac:dyDescent="0.85">
      <c r="A417" s="83" t="s">
        <v>194</v>
      </c>
      <c r="B417" s="82">
        <v>16</v>
      </c>
      <c r="C417" s="82" t="s">
        <v>159</v>
      </c>
      <c r="D417" s="81">
        <v>42.1</v>
      </c>
      <c r="E417" s="81">
        <v>32.9</v>
      </c>
      <c r="F417" s="81">
        <v>18</v>
      </c>
      <c r="G417" s="81">
        <v>14.2</v>
      </c>
      <c r="H417" s="79">
        <v>12.29</v>
      </c>
      <c r="I417" s="80">
        <v>7.6100000000000001E-2</v>
      </c>
      <c r="J417" s="79">
        <v>0.09</v>
      </c>
      <c r="K417" s="79">
        <v>13.16</v>
      </c>
      <c r="L417" s="78">
        <v>1</v>
      </c>
    </row>
    <row r="418" spans="1:12" hidden="1" x14ac:dyDescent="0.85">
      <c r="A418" s="83" t="s">
        <v>194</v>
      </c>
      <c r="B418" s="82">
        <v>17</v>
      </c>
      <c r="C418" s="82" t="s">
        <v>183</v>
      </c>
      <c r="D418" s="81">
        <v>43</v>
      </c>
      <c r="E418" s="81">
        <v>33.700000000000003</v>
      </c>
      <c r="F418" s="81">
        <v>19</v>
      </c>
      <c r="G418" s="81">
        <v>14.9</v>
      </c>
      <c r="H418" s="79">
        <v>12.62</v>
      </c>
      <c r="I418" s="80">
        <v>7.5999999999999998E-2</v>
      </c>
      <c r="J418" s="79">
        <v>0.1</v>
      </c>
      <c r="K418" s="79">
        <v>13.18</v>
      </c>
      <c r="L418" s="78">
        <v>1</v>
      </c>
    </row>
    <row r="419" spans="1:12" hidden="1" x14ac:dyDescent="0.85">
      <c r="A419" s="83" t="s">
        <v>194</v>
      </c>
      <c r="B419" s="82">
        <v>17</v>
      </c>
      <c r="C419" s="82" t="s">
        <v>182</v>
      </c>
      <c r="D419" s="81">
        <v>42.1</v>
      </c>
      <c r="E419" s="81">
        <v>34.700000000000003</v>
      </c>
      <c r="F419" s="81">
        <v>24.1</v>
      </c>
      <c r="G419" s="81">
        <v>19</v>
      </c>
      <c r="H419" s="79">
        <v>13.03</v>
      </c>
      <c r="I419" s="80">
        <v>7.6100000000000001E-2</v>
      </c>
      <c r="J419" s="79">
        <v>0.12</v>
      </c>
      <c r="K419" s="79">
        <v>13.17</v>
      </c>
      <c r="L419" s="78">
        <v>1</v>
      </c>
    </row>
    <row r="420" spans="1:12" hidden="1" x14ac:dyDescent="0.85">
      <c r="A420" s="83" t="s">
        <v>194</v>
      </c>
      <c r="B420" s="82">
        <v>17</v>
      </c>
      <c r="C420" s="82" t="s">
        <v>181</v>
      </c>
      <c r="D420" s="81">
        <v>42.1</v>
      </c>
      <c r="E420" s="81">
        <v>34.700000000000003</v>
      </c>
      <c r="F420" s="81">
        <v>24.1</v>
      </c>
      <c r="G420" s="81">
        <v>19</v>
      </c>
      <c r="H420" s="79">
        <v>13.03</v>
      </c>
      <c r="I420" s="80">
        <v>7.6100000000000001E-2</v>
      </c>
      <c r="J420" s="79">
        <v>0.12</v>
      </c>
      <c r="K420" s="79">
        <v>13.17</v>
      </c>
      <c r="L420" s="78">
        <v>1</v>
      </c>
    </row>
    <row r="421" spans="1:12" hidden="1" x14ac:dyDescent="0.85">
      <c r="A421" s="83" t="s">
        <v>194</v>
      </c>
      <c r="B421" s="82">
        <v>17</v>
      </c>
      <c r="C421" s="82" t="s">
        <v>180</v>
      </c>
      <c r="D421" s="81">
        <v>39.9</v>
      </c>
      <c r="E421" s="81">
        <v>33.1</v>
      </c>
      <c r="F421" s="81">
        <v>23</v>
      </c>
      <c r="G421" s="81">
        <v>18.100000000000001</v>
      </c>
      <c r="H421" s="79">
        <v>12.37</v>
      </c>
      <c r="I421" s="80">
        <v>7.6499999999999999E-2</v>
      </c>
      <c r="J421" s="79">
        <v>0.12</v>
      </c>
      <c r="K421" s="79">
        <v>13.11</v>
      </c>
      <c r="L421" s="78">
        <v>1</v>
      </c>
    </row>
    <row r="422" spans="1:12" hidden="1" x14ac:dyDescent="0.85">
      <c r="A422" s="83" t="s">
        <v>194</v>
      </c>
      <c r="B422" s="82">
        <v>17</v>
      </c>
      <c r="C422" s="82" t="s">
        <v>179</v>
      </c>
      <c r="D422" s="81">
        <v>41</v>
      </c>
      <c r="E422" s="81">
        <v>33.700000000000003</v>
      </c>
      <c r="F422" s="81">
        <v>23</v>
      </c>
      <c r="G422" s="81">
        <v>18.100000000000001</v>
      </c>
      <c r="H422" s="79">
        <v>12.63</v>
      </c>
      <c r="I422" s="80">
        <v>7.6300000000000007E-2</v>
      </c>
      <c r="J422" s="79">
        <v>0.12</v>
      </c>
      <c r="K422" s="79">
        <v>13.14</v>
      </c>
      <c r="L422" s="78">
        <v>1</v>
      </c>
    </row>
    <row r="423" spans="1:12" hidden="1" x14ac:dyDescent="0.85">
      <c r="A423" s="83" t="s">
        <v>194</v>
      </c>
      <c r="B423" s="82">
        <v>17</v>
      </c>
      <c r="C423" s="82" t="s">
        <v>178</v>
      </c>
      <c r="D423" s="81">
        <v>41</v>
      </c>
      <c r="E423" s="81">
        <v>34.4</v>
      </c>
      <c r="F423" s="81">
        <v>25</v>
      </c>
      <c r="G423" s="81">
        <v>19.8</v>
      </c>
      <c r="H423" s="79">
        <v>12.9</v>
      </c>
      <c r="I423" s="80">
        <v>7.6300000000000007E-2</v>
      </c>
      <c r="J423" s="79">
        <v>0.13</v>
      </c>
      <c r="K423" s="79">
        <v>13.15</v>
      </c>
      <c r="L423" s="78">
        <v>1</v>
      </c>
    </row>
    <row r="424" spans="1:12" hidden="1" x14ac:dyDescent="0.85">
      <c r="A424" s="83" t="s">
        <v>194</v>
      </c>
      <c r="B424" s="82">
        <v>17</v>
      </c>
      <c r="C424" s="82" t="s">
        <v>177</v>
      </c>
      <c r="D424" s="81">
        <v>37.9</v>
      </c>
      <c r="E424" s="81">
        <v>34.1</v>
      </c>
      <c r="F424" s="81">
        <v>28.9</v>
      </c>
      <c r="G424" s="81">
        <v>23.9</v>
      </c>
      <c r="H424" s="79">
        <v>12.79</v>
      </c>
      <c r="I424" s="80">
        <v>7.6700000000000004E-2</v>
      </c>
      <c r="J424" s="79">
        <v>0.16</v>
      </c>
      <c r="K424" s="79">
        <v>13.08</v>
      </c>
      <c r="L424" s="78">
        <v>1</v>
      </c>
    </row>
    <row r="425" spans="1:12" hidden="1" x14ac:dyDescent="0.85">
      <c r="A425" s="83" t="s">
        <v>194</v>
      </c>
      <c r="B425" s="82">
        <v>17</v>
      </c>
      <c r="C425" s="82" t="s">
        <v>176</v>
      </c>
      <c r="D425" s="81">
        <v>36</v>
      </c>
      <c r="E425" s="81">
        <v>34.299999999999997</v>
      </c>
      <c r="F425" s="81">
        <v>32</v>
      </c>
      <c r="G425" s="81">
        <v>27.5</v>
      </c>
      <c r="H425" s="79">
        <v>12.87</v>
      </c>
      <c r="I425" s="80">
        <v>7.6999999999999999E-2</v>
      </c>
      <c r="J425" s="79">
        <v>0.18</v>
      </c>
      <c r="K425" s="79">
        <v>13.04</v>
      </c>
      <c r="L425" s="78">
        <v>1</v>
      </c>
    </row>
    <row r="426" spans="1:12" hidden="1" x14ac:dyDescent="0.85">
      <c r="A426" s="83" t="s">
        <v>194</v>
      </c>
      <c r="B426" s="82">
        <v>17</v>
      </c>
      <c r="C426" s="82" t="s">
        <v>175</v>
      </c>
      <c r="D426" s="81">
        <v>36</v>
      </c>
      <c r="E426" s="81">
        <v>34.299999999999997</v>
      </c>
      <c r="F426" s="81">
        <v>32</v>
      </c>
      <c r="G426" s="81">
        <v>27.5</v>
      </c>
      <c r="H426" s="79">
        <v>12.87</v>
      </c>
      <c r="I426" s="80">
        <v>7.6999999999999999E-2</v>
      </c>
      <c r="J426" s="79">
        <v>0.18</v>
      </c>
      <c r="K426" s="79">
        <v>13.04</v>
      </c>
      <c r="L426" s="78">
        <v>1</v>
      </c>
    </row>
    <row r="427" spans="1:12" hidden="1" x14ac:dyDescent="0.85">
      <c r="A427" s="83" t="s">
        <v>194</v>
      </c>
      <c r="B427" s="82">
        <v>17</v>
      </c>
      <c r="C427" s="82" t="s">
        <v>174</v>
      </c>
      <c r="D427" s="81">
        <v>36</v>
      </c>
      <c r="E427" s="81">
        <v>35.1</v>
      </c>
      <c r="F427" s="81">
        <v>34</v>
      </c>
      <c r="G427" s="81">
        <v>29.8</v>
      </c>
      <c r="H427" s="79">
        <v>13.22</v>
      </c>
      <c r="I427" s="80">
        <v>7.6999999999999999E-2</v>
      </c>
      <c r="J427" s="79">
        <v>0.2</v>
      </c>
      <c r="K427" s="79">
        <v>13.04</v>
      </c>
      <c r="L427" s="78">
        <v>1</v>
      </c>
    </row>
    <row r="428" spans="1:12" hidden="1" x14ac:dyDescent="0.85">
      <c r="A428" s="83" t="s">
        <v>194</v>
      </c>
      <c r="B428" s="82">
        <v>17</v>
      </c>
      <c r="C428" s="82" t="s">
        <v>173</v>
      </c>
      <c r="D428" s="81">
        <v>37</v>
      </c>
      <c r="E428" s="81">
        <v>36.6</v>
      </c>
      <c r="F428" s="81">
        <v>36</v>
      </c>
      <c r="G428" s="81">
        <v>32.299999999999997</v>
      </c>
      <c r="H428" s="79">
        <v>13.86</v>
      </c>
      <c r="I428" s="80">
        <v>7.6799999999999993E-2</v>
      </c>
      <c r="J428" s="79">
        <v>0.21</v>
      </c>
      <c r="K428" s="79">
        <v>13.08</v>
      </c>
      <c r="L428" s="78">
        <v>1</v>
      </c>
    </row>
    <row r="429" spans="1:12" hidden="1" x14ac:dyDescent="0.85">
      <c r="A429" s="83" t="s">
        <v>194</v>
      </c>
      <c r="B429" s="82">
        <v>17</v>
      </c>
      <c r="C429" s="82" t="s">
        <v>172</v>
      </c>
      <c r="D429" s="81">
        <v>37.9</v>
      </c>
      <c r="E429" s="81">
        <v>37.5</v>
      </c>
      <c r="F429" s="81">
        <v>37</v>
      </c>
      <c r="G429" s="81">
        <v>33.700000000000003</v>
      </c>
      <c r="H429" s="79">
        <v>14.3</v>
      </c>
      <c r="I429" s="80">
        <v>7.6700000000000004E-2</v>
      </c>
      <c r="J429" s="79">
        <v>0.22</v>
      </c>
      <c r="K429" s="79">
        <v>13.11</v>
      </c>
      <c r="L429" s="78">
        <v>1</v>
      </c>
    </row>
    <row r="430" spans="1:12" hidden="1" x14ac:dyDescent="0.85">
      <c r="A430" s="83" t="s">
        <v>194</v>
      </c>
      <c r="B430" s="82">
        <v>17</v>
      </c>
      <c r="C430" s="82" t="s">
        <v>171</v>
      </c>
      <c r="D430" s="81">
        <v>39</v>
      </c>
      <c r="E430" s="81">
        <v>38.5</v>
      </c>
      <c r="F430" s="81">
        <v>37.9</v>
      </c>
      <c r="G430" s="81">
        <v>34.9</v>
      </c>
      <c r="H430" s="79">
        <v>14.75</v>
      </c>
      <c r="I430" s="80">
        <v>7.6499999999999999E-2</v>
      </c>
      <c r="J430" s="79">
        <v>0.23</v>
      </c>
      <c r="K430" s="79">
        <v>13.14</v>
      </c>
      <c r="L430" s="78">
        <v>1</v>
      </c>
    </row>
    <row r="431" spans="1:12" hidden="1" x14ac:dyDescent="0.85">
      <c r="A431" s="83" t="s">
        <v>194</v>
      </c>
      <c r="B431" s="82">
        <v>17</v>
      </c>
      <c r="C431" s="82" t="s">
        <v>170</v>
      </c>
      <c r="D431" s="81">
        <v>39.9</v>
      </c>
      <c r="E431" s="81">
        <v>39.5</v>
      </c>
      <c r="F431" s="81">
        <v>39</v>
      </c>
      <c r="G431" s="81">
        <v>36.4</v>
      </c>
      <c r="H431" s="79">
        <v>15.2</v>
      </c>
      <c r="I431" s="80">
        <v>7.6300000000000007E-2</v>
      </c>
      <c r="J431" s="79">
        <v>0.24</v>
      </c>
      <c r="K431" s="79">
        <v>13.17</v>
      </c>
      <c r="L431" s="78">
        <v>1</v>
      </c>
    </row>
    <row r="432" spans="1:12" hidden="1" x14ac:dyDescent="0.85">
      <c r="A432" s="83" t="s">
        <v>194</v>
      </c>
      <c r="B432" s="82">
        <v>17</v>
      </c>
      <c r="C432" s="82" t="s">
        <v>169</v>
      </c>
      <c r="D432" s="81">
        <v>39.9</v>
      </c>
      <c r="E432" s="81">
        <v>39.5</v>
      </c>
      <c r="F432" s="81">
        <v>39</v>
      </c>
      <c r="G432" s="81">
        <v>36.4</v>
      </c>
      <c r="H432" s="79">
        <v>15.2</v>
      </c>
      <c r="I432" s="80">
        <v>7.6300000000000007E-2</v>
      </c>
      <c r="J432" s="79">
        <v>0.24</v>
      </c>
      <c r="K432" s="79">
        <v>13.17</v>
      </c>
      <c r="L432" s="78">
        <v>1</v>
      </c>
    </row>
    <row r="433" spans="1:12" hidden="1" x14ac:dyDescent="0.85">
      <c r="A433" s="83" t="s">
        <v>194</v>
      </c>
      <c r="B433" s="82">
        <v>17</v>
      </c>
      <c r="C433" s="82" t="s">
        <v>168</v>
      </c>
      <c r="D433" s="81">
        <v>39.9</v>
      </c>
      <c r="E433" s="81">
        <v>39.5</v>
      </c>
      <c r="F433" s="81">
        <v>39</v>
      </c>
      <c r="G433" s="81">
        <v>36.4</v>
      </c>
      <c r="H433" s="79">
        <v>15.2</v>
      </c>
      <c r="I433" s="80">
        <v>7.6300000000000007E-2</v>
      </c>
      <c r="J433" s="79">
        <v>0.24</v>
      </c>
      <c r="K433" s="79">
        <v>13.17</v>
      </c>
      <c r="L433" s="78">
        <v>1</v>
      </c>
    </row>
    <row r="434" spans="1:12" hidden="1" x14ac:dyDescent="0.85">
      <c r="A434" s="83" t="s">
        <v>194</v>
      </c>
      <c r="B434" s="82">
        <v>17</v>
      </c>
      <c r="C434" s="82" t="s">
        <v>167</v>
      </c>
      <c r="D434" s="81">
        <v>39</v>
      </c>
      <c r="E434" s="81">
        <v>38.5</v>
      </c>
      <c r="F434" s="81">
        <v>37.9</v>
      </c>
      <c r="G434" s="81">
        <v>34.9</v>
      </c>
      <c r="H434" s="79">
        <v>14.75</v>
      </c>
      <c r="I434" s="80">
        <v>7.6499999999999999E-2</v>
      </c>
      <c r="J434" s="79">
        <v>0.23</v>
      </c>
      <c r="K434" s="79">
        <v>13.14</v>
      </c>
      <c r="L434" s="78">
        <v>1</v>
      </c>
    </row>
    <row r="435" spans="1:12" hidden="1" x14ac:dyDescent="0.85">
      <c r="A435" s="83" t="s">
        <v>194</v>
      </c>
      <c r="B435" s="82">
        <v>17</v>
      </c>
      <c r="C435" s="82" t="s">
        <v>166</v>
      </c>
      <c r="D435" s="81">
        <v>39.9</v>
      </c>
      <c r="E435" s="81">
        <v>39</v>
      </c>
      <c r="F435" s="81">
        <v>37.9</v>
      </c>
      <c r="G435" s="81">
        <v>34.9</v>
      </c>
      <c r="H435" s="79">
        <v>14.97</v>
      </c>
      <c r="I435" s="80">
        <v>7.6300000000000007E-2</v>
      </c>
      <c r="J435" s="79">
        <v>0.23</v>
      </c>
      <c r="K435" s="79">
        <v>13.16</v>
      </c>
      <c r="L435" s="78">
        <v>1</v>
      </c>
    </row>
    <row r="436" spans="1:12" hidden="1" x14ac:dyDescent="0.85">
      <c r="A436" s="83" t="s">
        <v>194</v>
      </c>
      <c r="B436" s="82">
        <v>17</v>
      </c>
      <c r="C436" s="82" t="s">
        <v>165</v>
      </c>
      <c r="D436" s="81">
        <v>39.9</v>
      </c>
      <c r="E436" s="81">
        <v>39.5</v>
      </c>
      <c r="F436" s="81">
        <v>39</v>
      </c>
      <c r="G436" s="81">
        <v>36.4</v>
      </c>
      <c r="H436" s="79">
        <v>15.2</v>
      </c>
      <c r="I436" s="80">
        <v>7.6300000000000007E-2</v>
      </c>
      <c r="J436" s="79">
        <v>0.24</v>
      </c>
      <c r="K436" s="79">
        <v>13.17</v>
      </c>
      <c r="L436" s="78">
        <v>1</v>
      </c>
    </row>
    <row r="437" spans="1:12" hidden="1" x14ac:dyDescent="0.85">
      <c r="A437" s="83" t="s">
        <v>194</v>
      </c>
      <c r="B437" s="82">
        <v>17</v>
      </c>
      <c r="C437" s="82" t="s">
        <v>164</v>
      </c>
      <c r="D437" s="81">
        <v>39.9</v>
      </c>
      <c r="E437" s="81">
        <v>39.5</v>
      </c>
      <c r="F437" s="81">
        <v>39</v>
      </c>
      <c r="G437" s="81">
        <v>36.4</v>
      </c>
      <c r="H437" s="79">
        <v>15.2</v>
      </c>
      <c r="I437" s="80">
        <v>7.6300000000000007E-2</v>
      </c>
      <c r="J437" s="79">
        <v>0.24</v>
      </c>
      <c r="K437" s="79">
        <v>13.17</v>
      </c>
      <c r="L437" s="78">
        <v>1</v>
      </c>
    </row>
    <row r="438" spans="1:12" hidden="1" x14ac:dyDescent="0.85">
      <c r="A438" s="83" t="s">
        <v>194</v>
      </c>
      <c r="B438" s="82">
        <v>17</v>
      </c>
      <c r="C438" s="82" t="s">
        <v>163</v>
      </c>
      <c r="D438" s="81">
        <v>39.9</v>
      </c>
      <c r="E438" s="81">
        <v>39.5</v>
      </c>
      <c r="F438" s="81">
        <v>39</v>
      </c>
      <c r="G438" s="81">
        <v>36.4</v>
      </c>
      <c r="H438" s="79">
        <v>15.2</v>
      </c>
      <c r="I438" s="80">
        <v>7.6300000000000007E-2</v>
      </c>
      <c r="J438" s="79">
        <v>0.24</v>
      </c>
      <c r="K438" s="79">
        <v>13.17</v>
      </c>
      <c r="L438" s="78">
        <v>1</v>
      </c>
    </row>
    <row r="439" spans="1:12" hidden="1" x14ac:dyDescent="0.85">
      <c r="A439" s="83" t="s">
        <v>194</v>
      </c>
      <c r="B439" s="82">
        <v>17</v>
      </c>
      <c r="C439" s="82" t="s">
        <v>162</v>
      </c>
      <c r="D439" s="81">
        <v>39.9</v>
      </c>
      <c r="E439" s="81">
        <v>39.5</v>
      </c>
      <c r="F439" s="81">
        <v>39</v>
      </c>
      <c r="G439" s="81">
        <v>36.4</v>
      </c>
      <c r="H439" s="79">
        <v>15.2</v>
      </c>
      <c r="I439" s="80">
        <v>7.6300000000000007E-2</v>
      </c>
      <c r="J439" s="79">
        <v>0.24</v>
      </c>
      <c r="K439" s="79">
        <v>13.17</v>
      </c>
      <c r="L439" s="78">
        <v>1</v>
      </c>
    </row>
    <row r="440" spans="1:12" hidden="1" x14ac:dyDescent="0.85">
      <c r="A440" s="83" t="s">
        <v>194</v>
      </c>
      <c r="B440" s="82">
        <v>17</v>
      </c>
      <c r="C440" s="82" t="s">
        <v>161</v>
      </c>
      <c r="D440" s="81">
        <v>39.9</v>
      </c>
      <c r="E440" s="81">
        <v>39.9</v>
      </c>
      <c r="F440" s="81">
        <v>39.9</v>
      </c>
      <c r="G440" s="81">
        <v>37.799999999999997</v>
      </c>
      <c r="H440" s="79">
        <v>15.4</v>
      </c>
      <c r="I440" s="80">
        <v>7.6300000000000007E-2</v>
      </c>
      <c r="J440" s="79">
        <v>0.25</v>
      </c>
      <c r="K440" s="79">
        <v>13.17</v>
      </c>
      <c r="L440" s="78">
        <v>1</v>
      </c>
    </row>
    <row r="441" spans="1:12" hidden="1" x14ac:dyDescent="0.85">
      <c r="A441" s="83" t="s">
        <v>194</v>
      </c>
      <c r="B441" s="82">
        <v>17</v>
      </c>
      <c r="C441" s="82" t="s">
        <v>159</v>
      </c>
      <c r="D441" s="81">
        <v>41</v>
      </c>
      <c r="E441" s="81">
        <v>40.5</v>
      </c>
      <c r="F441" s="81">
        <v>39.9</v>
      </c>
      <c r="G441" s="81">
        <v>37.799999999999997</v>
      </c>
      <c r="H441" s="79">
        <v>15.67</v>
      </c>
      <c r="I441" s="80">
        <v>7.6200000000000004E-2</v>
      </c>
      <c r="J441" s="79">
        <v>0.25</v>
      </c>
      <c r="K441" s="79">
        <v>13.2</v>
      </c>
      <c r="L441" s="78">
        <v>1</v>
      </c>
    </row>
    <row r="442" spans="1:12" hidden="1" x14ac:dyDescent="0.85">
      <c r="A442" s="83" t="s">
        <v>194</v>
      </c>
      <c r="B442" s="82">
        <v>18</v>
      </c>
      <c r="C442" s="82" t="s">
        <v>183</v>
      </c>
      <c r="D442" s="81">
        <v>41</v>
      </c>
      <c r="E442" s="81">
        <v>41</v>
      </c>
      <c r="F442" s="81">
        <v>41</v>
      </c>
      <c r="G442" s="81">
        <v>39.4</v>
      </c>
      <c r="H442" s="79">
        <v>15.92</v>
      </c>
      <c r="I442" s="80">
        <v>7.6100000000000001E-2</v>
      </c>
      <c r="J442" s="79">
        <v>0.26</v>
      </c>
      <c r="K442" s="79">
        <v>13.21</v>
      </c>
      <c r="L442" s="78">
        <v>1</v>
      </c>
    </row>
    <row r="443" spans="1:12" hidden="1" x14ac:dyDescent="0.85">
      <c r="A443" s="83" t="s">
        <v>194</v>
      </c>
      <c r="B443" s="82">
        <v>18</v>
      </c>
      <c r="C443" s="82" t="s">
        <v>182</v>
      </c>
      <c r="D443" s="81">
        <v>41</v>
      </c>
      <c r="E443" s="81">
        <v>41</v>
      </c>
      <c r="F443" s="81">
        <v>41</v>
      </c>
      <c r="G443" s="81">
        <v>39.4</v>
      </c>
      <c r="H443" s="79">
        <v>15.92</v>
      </c>
      <c r="I443" s="80">
        <v>7.6100000000000001E-2</v>
      </c>
      <c r="J443" s="79">
        <v>0.26</v>
      </c>
      <c r="K443" s="79">
        <v>13.21</v>
      </c>
      <c r="L443" s="78">
        <v>1</v>
      </c>
    </row>
    <row r="444" spans="1:12" hidden="1" x14ac:dyDescent="0.85">
      <c r="A444" s="83" t="s">
        <v>194</v>
      </c>
      <c r="B444" s="82">
        <v>18</v>
      </c>
      <c r="C444" s="82" t="s">
        <v>181</v>
      </c>
      <c r="D444" s="81">
        <v>41</v>
      </c>
      <c r="E444" s="81">
        <v>41</v>
      </c>
      <c r="F444" s="81">
        <v>41</v>
      </c>
      <c r="G444" s="81">
        <v>39.4</v>
      </c>
      <c r="H444" s="79">
        <v>15.92</v>
      </c>
      <c r="I444" s="80">
        <v>7.6100000000000001E-2</v>
      </c>
      <c r="J444" s="79">
        <v>0.26</v>
      </c>
      <c r="K444" s="79">
        <v>13.21</v>
      </c>
      <c r="L444" s="78">
        <v>1</v>
      </c>
    </row>
    <row r="445" spans="1:12" hidden="1" x14ac:dyDescent="0.85">
      <c r="A445" s="83" t="s">
        <v>194</v>
      </c>
      <c r="B445" s="82">
        <v>18</v>
      </c>
      <c r="C445" s="82" t="s">
        <v>180</v>
      </c>
      <c r="D445" s="81">
        <v>41</v>
      </c>
      <c r="E445" s="81">
        <v>41</v>
      </c>
      <c r="F445" s="81">
        <v>41</v>
      </c>
      <c r="G445" s="81">
        <v>39.4</v>
      </c>
      <c r="H445" s="79">
        <v>15.92</v>
      </c>
      <c r="I445" s="80">
        <v>7.6100000000000001E-2</v>
      </c>
      <c r="J445" s="79">
        <v>0.26</v>
      </c>
      <c r="K445" s="79">
        <v>13.21</v>
      </c>
      <c r="L445" s="78">
        <v>1</v>
      </c>
    </row>
    <row r="446" spans="1:12" hidden="1" x14ac:dyDescent="0.85">
      <c r="A446" s="83" t="s">
        <v>194</v>
      </c>
      <c r="B446" s="82">
        <v>18</v>
      </c>
      <c r="C446" s="82" t="s">
        <v>179</v>
      </c>
      <c r="D446" s="81">
        <v>41</v>
      </c>
      <c r="E446" s="81">
        <v>41</v>
      </c>
      <c r="F446" s="81">
        <v>41</v>
      </c>
      <c r="G446" s="81">
        <v>39.4</v>
      </c>
      <c r="H446" s="79">
        <v>15.92</v>
      </c>
      <c r="I446" s="80">
        <v>7.6100000000000001E-2</v>
      </c>
      <c r="J446" s="79">
        <v>0.26</v>
      </c>
      <c r="K446" s="79">
        <v>13.21</v>
      </c>
      <c r="L446" s="78">
        <v>1</v>
      </c>
    </row>
    <row r="447" spans="1:12" hidden="1" x14ac:dyDescent="0.85">
      <c r="A447" s="83" t="s">
        <v>194</v>
      </c>
      <c r="B447" s="82">
        <v>18</v>
      </c>
      <c r="C447" s="82" t="s">
        <v>178</v>
      </c>
      <c r="D447" s="81">
        <v>42.1</v>
      </c>
      <c r="E447" s="81">
        <v>41.5</v>
      </c>
      <c r="F447" s="81">
        <v>41</v>
      </c>
      <c r="G447" s="81">
        <v>39.4</v>
      </c>
      <c r="H447" s="79">
        <v>16.18</v>
      </c>
      <c r="I447" s="80">
        <v>7.5999999999999998E-2</v>
      </c>
      <c r="J447" s="79">
        <v>0.26</v>
      </c>
      <c r="K447" s="79">
        <v>13.23</v>
      </c>
      <c r="L447" s="78">
        <v>1</v>
      </c>
    </row>
    <row r="448" spans="1:12" hidden="1" x14ac:dyDescent="0.85">
      <c r="A448" s="83" t="s">
        <v>194</v>
      </c>
      <c r="B448" s="82">
        <v>18</v>
      </c>
      <c r="C448" s="82" t="s">
        <v>177</v>
      </c>
      <c r="D448" s="81">
        <v>42.1</v>
      </c>
      <c r="E448" s="81">
        <v>42.1</v>
      </c>
      <c r="F448" s="81">
        <v>42.1</v>
      </c>
      <c r="G448" s="81">
        <v>41.1</v>
      </c>
      <c r="H448" s="79">
        <v>16.440000000000001</v>
      </c>
      <c r="I448" s="80">
        <v>7.5999999999999998E-2</v>
      </c>
      <c r="J448" s="79">
        <v>0.27</v>
      </c>
      <c r="K448" s="79">
        <v>13.24</v>
      </c>
      <c r="L448" s="78">
        <v>1</v>
      </c>
    </row>
    <row r="449" spans="1:12" hidden="1" x14ac:dyDescent="0.85">
      <c r="A449" s="83" t="s">
        <v>194</v>
      </c>
      <c r="B449" s="82">
        <v>18</v>
      </c>
      <c r="C449" s="82" t="s">
        <v>176</v>
      </c>
      <c r="D449" s="81">
        <v>42.1</v>
      </c>
      <c r="E449" s="81">
        <v>42.1</v>
      </c>
      <c r="F449" s="81">
        <v>42.1</v>
      </c>
      <c r="G449" s="81">
        <v>41.1</v>
      </c>
      <c r="H449" s="79">
        <v>16.440000000000001</v>
      </c>
      <c r="I449" s="80">
        <v>7.5999999999999998E-2</v>
      </c>
      <c r="J449" s="79">
        <v>0.27</v>
      </c>
      <c r="K449" s="79">
        <v>13.24</v>
      </c>
      <c r="L449" s="78">
        <v>1</v>
      </c>
    </row>
    <row r="450" spans="1:12" hidden="1" x14ac:dyDescent="0.85">
      <c r="A450" s="83" t="s">
        <v>194</v>
      </c>
      <c r="B450" s="82">
        <v>18</v>
      </c>
      <c r="C450" s="82" t="s">
        <v>175</v>
      </c>
      <c r="D450" s="81">
        <v>43</v>
      </c>
      <c r="E450" s="81">
        <v>43</v>
      </c>
      <c r="F450" s="81">
        <v>43</v>
      </c>
      <c r="G450" s="81">
        <v>42.5</v>
      </c>
      <c r="H450" s="79">
        <v>16.88</v>
      </c>
      <c r="I450" s="80">
        <v>7.5800000000000006E-2</v>
      </c>
      <c r="J450" s="79">
        <v>0.28000000000000003</v>
      </c>
      <c r="K450" s="79">
        <v>13.27</v>
      </c>
      <c r="L450" s="78">
        <v>1</v>
      </c>
    </row>
    <row r="451" spans="1:12" hidden="1" x14ac:dyDescent="0.85">
      <c r="A451" s="83" t="s">
        <v>194</v>
      </c>
      <c r="B451" s="82">
        <v>18</v>
      </c>
      <c r="C451" s="82" t="s">
        <v>174</v>
      </c>
      <c r="D451" s="81">
        <v>44.1</v>
      </c>
      <c r="E451" s="81">
        <v>44.1</v>
      </c>
      <c r="F451" s="81">
        <v>44.1</v>
      </c>
      <c r="G451" s="81">
        <v>44.4</v>
      </c>
      <c r="H451" s="79">
        <v>17.43</v>
      </c>
      <c r="I451" s="80">
        <v>7.5700000000000003E-2</v>
      </c>
      <c r="J451" s="79">
        <v>0.28999999999999998</v>
      </c>
      <c r="K451" s="79">
        <v>13.3</v>
      </c>
      <c r="L451" s="78">
        <v>1</v>
      </c>
    </row>
    <row r="452" spans="1:12" hidden="1" x14ac:dyDescent="0.85">
      <c r="A452" s="83" t="s">
        <v>194</v>
      </c>
      <c r="B452" s="82">
        <v>18</v>
      </c>
      <c r="C452" s="82" t="s">
        <v>173</v>
      </c>
      <c r="D452" s="81">
        <v>45</v>
      </c>
      <c r="E452" s="81">
        <v>45</v>
      </c>
      <c r="F452" s="81">
        <v>45</v>
      </c>
      <c r="G452" s="81">
        <v>45.9</v>
      </c>
      <c r="H452" s="79">
        <v>17.89</v>
      </c>
      <c r="I452" s="80">
        <v>7.5499999999999998E-2</v>
      </c>
      <c r="J452" s="79">
        <v>0.3</v>
      </c>
      <c r="K452" s="79">
        <v>13.33</v>
      </c>
      <c r="L452" s="78">
        <v>1</v>
      </c>
    </row>
    <row r="453" spans="1:12" hidden="1" x14ac:dyDescent="0.85">
      <c r="A453" s="83" t="s">
        <v>194</v>
      </c>
      <c r="B453" s="82">
        <v>18</v>
      </c>
      <c r="C453" s="82" t="s">
        <v>172</v>
      </c>
      <c r="D453" s="81">
        <v>46.9</v>
      </c>
      <c r="E453" s="81">
        <v>46.9</v>
      </c>
      <c r="F453" s="81">
        <v>46.9</v>
      </c>
      <c r="G453" s="81">
        <v>49.6</v>
      </c>
      <c r="H453" s="79">
        <v>18.93</v>
      </c>
      <c r="I453" s="80">
        <v>7.5200000000000003E-2</v>
      </c>
      <c r="J453" s="79">
        <v>0.32</v>
      </c>
      <c r="K453" s="79">
        <v>13.39</v>
      </c>
      <c r="L453" s="78">
        <v>1</v>
      </c>
    </row>
    <row r="454" spans="1:12" hidden="1" x14ac:dyDescent="0.85">
      <c r="A454" s="83" t="s">
        <v>194</v>
      </c>
      <c r="B454" s="82">
        <v>18</v>
      </c>
      <c r="C454" s="82" t="s">
        <v>171</v>
      </c>
      <c r="D454" s="81">
        <v>48</v>
      </c>
      <c r="E454" s="81">
        <v>48</v>
      </c>
      <c r="F454" s="81">
        <v>48</v>
      </c>
      <c r="G454" s="81">
        <v>51.6</v>
      </c>
      <c r="H454" s="79">
        <v>19.510000000000002</v>
      </c>
      <c r="I454" s="80">
        <v>7.4999999999999997E-2</v>
      </c>
      <c r="J454" s="79">
        <v>0.34</v>
      </c>
      <c r="K454" s="79">
        <v>13.43</v>
      </c>
      <c r="L454" s="78">
        <v>1</v>
      </c>
    </row>
    <row r="455" spans="1:12" hidden="1" x14ac:dyDescent="0.85">
      <c r="A455" s="83" t="s">
        <v>194</v>
      </c>
      <c r="B455" s="82">
        <v>18</v>
      </c>
      <c r="C455" s="82" t="s">
        <v>170</v>
      </c>
      <c r="D455" s="81">
        <v>48.9</v>
      </c>
      <c r="E455" s="81">
        <v>48.9</v>
      </c>
      <c r="F455" s="81">
        <v>48.9</v>
      </c>
      <c r="G455" s="81">
        <v>53.4</v>
      </c>
      <c r="H455" s="79">
        <v>20.010000000000002</v>
      </c>
      <c r="I455" s="80">
        <v>7.4899999999999994E-2</v>
      </c>
      <c r="J455" s="79">
        <v>0.35</v>
      </c>
      <c r="K455" s="79">
        <v>13.46</v>
      </c>
      <c r="L455" s="78">
        <v>1</v>
      </c>
    </row>
    <row r="456" spans="1:12" hidden="1" x14ac:dyDescent="0.85">
      <c r="A456" s="83" t="s">
        <v>194</v>
      </c>
      <c r="B456" s="82">
        <v>18</v>
      </c>
      <c r="C456" s="82" t="s">
        <v>169</v>
      </c>
      <c r="D456" s="81">
        <v>50</v>
      </c>
      <c r="E456" s="81">
        <v>50</v>
      </c>
      <c r="F456" s="81">
        <v>50</v>
      </c>
      <c r="G456" s="81">
        <v>55.6</v>
      </c>
      <c r="H456" s="79">
        <v>20.62</v>
      </c>
      <c r="I456" s="80">
        <v>7.4700000000000003E-2</v>
      </c>
      <c r="J456" s="79">
        <v>0.36</v>
      </c>
      <c r="K456" s="79">
        <v>13.49</v>
      </c>
      <c r="L456" s="78">
        <v>1</v>
      </c>
    </row>
    <row r="457" spans="1:12" hidden="1" x14ac:dyDescent="0.85">
      <c r="A457" s="83" t="s">
        <v>194</v>
      </c>
      <c r="B457" s="82">
        <v>18</v>
      </c>
      <c r="C457" s="82" t="s">
        <v>168</v>
      </c>
      <c r="D457" s="81">
        <v>51.1</v>
      </c>
      <c r="E457" s="81">
        <v>51.1</v>
      </c>
      <c r="F457" s="81">
        <v>51.1</v>
      </c>
      <c r="G457" s="81">
        <v>58</v>
      </c>
      <c r="H457" s="79">
        <v>21.24</v>
      </c>
      <c r="I457" s="80">
        <v>7.4499999999999997E-2</v>
      </c>
      <c r="J457" s="79">
        <v>0.38</v>
      </c>
      <c r="K457" s="79">
        <v>13.53</v>
      </c>
      <c r="L457" s="78">
        <v>1</v>
      </c>
    </row>
    <row r="458" spans="1:12" hidden="1" x14ac:dyDescent="0.85">
      <c r="A458" s="83" t="s">
        <v>194</v>
      </c>
      <c r="B458" s="82">
        <v>18</v>
      </c>
      <c r="C458" s="82" t="s">
        <v>167</v>
      </c>
      <c r="D458" s="81">
        <v>52</v>
      </c>
      <c r="E458" s="81">
        <v>51.5</v>
      </c>
      <c r="F458" s="81">
        <v>51.1</v>
      </c>
      <c r="G458" s="81">
        <v>58</v>
      </c>
      <c r="H458" s="79">
        <v>21.45</v>
      </c>
      <c r="I458" s="80">
        <v>7.4399999999999994E-2</v>
      </c>
      <c r="J458" s="79">
        <v>0.38</v>
      </c>
      <c r="K458" s="79">
        <v>13.55</v>
      </c>
      <c r="L458" s="78">
        <v>1</v>
      </c>
    </row>
    <row r="459" spans="1:12" hidden="1" x14ac:dyDescent="0.85">
      <c r="A459" s="83" t="s">
        <v>194</v>
      </c>
      <c r="B459" s="82">
        <v>18</v>
      </c>
      <c r="C459" s="82" t="s">
        <v>166</v>
      </c>
      <c r="D459" s="81">
        <v>52</v>
      </c>
      <c r="E459" s="81">
        <v>51.5</v>
      </c>
      <c r="F459" s="81">
        <v>51.1</v>
      </c>
      <c r="G459" s="81">
        <v>58</v>
      </c>
      <c r="H459" s="79">
        <v>21.45</v>
      </c>
      <c r="I459" s="80">
        <v>7.4399999999999994E-2</v>
      </c>
      <c r="J459" s="79">
        <v>0.38</v>
      </c>
      <c r="K459" s="79">
        <v>13.55</v>
      </c>
      <c r="L459" s="78">
        <v>1</v>
      </c>
    </row>
    <row r="460" spans="1:12" hidden="1" x14ac:dyDescent="0.85">
      <c r="A460" s="83" t="s">
        <v>194</v>
      </c>
      <c r="B460" s="82">
        <v>18</v>
      </c>
      <c r="C460" s="82" t="s">
        <v>165</v>
      </c>
      <c r="D460" s="81">
        <v>52</v>
      </c>
      <c r="E460" s="81">
        <v>51.5</v>
      </c>
      <c r="F460" s="81">
        <v>51.1</v>
      </c>
      <c r="G460" s="81">
        <v>58</v>
      </c>
      <c r="H460" s="79">
        <v>21.45</v>
      </c>
      <c r="I460" s="80">
        <v>7.4399999999999994E-2</v>
      </c>
      <c r="J460" s="79">
        <v>0.38</v>
      </c>
      <c r="K460" s="79">
        <v>13.55</v>
      </c>
      <c r="L460" s="78">
        <v>1</v>
      </c>
    </row>
    <row r="461" spans="1:12" hidden="1" x14ac:dyDescent="0.85">
      <c r="A461" s="83" t="s">
        <v>194</v>
      </c>
      <c r="B461" s="82">
        <v>18</v>
      </c>
      <c r="C461" s="82" t="s">
        <v>164</v>
      </c>
      <c r="D461" s="81">
        <v>51.1</v>
      </c>
      <c r="E461" s="81">
        <v>51.1</v>
      </c>
      <c r="F461" s="81">
        <v>51.1</v>
      </c>
      <c r="G461" s="81">
        <v>58</v>
      </c>
      <c r="H461" s="79">
        <v>21.24</v>
      </c>
      <c r="I461" s="80">
        <v>7.4499999999999997E-2</v>
      </c>
      <c r="J461" s="79">
        <v>0.38</v>
      </c>
      <c r="K461" s="79">
        <v>13.53</v>
      </c>
      <c r="L461" s="78">
        <v>1</v>
      </c>
    </row>
    <row r="462" spans="1:12" hidden="1" x14ac:dyDescent="0.85">
      <c r="A462" s="83" t="s">
        <v>194</v>
      </c>
      <c r="B462" s="82">
        <v>18</v>
      </c>
      <c r="C462" s="82" t="s">
        <v>163</v>
      </c>
      <c r="D462" s="81">
        <v>52</v>
      </c>
      <c r="E462" s="81">
        <v>51.5</v>
      </c>
      <c r="F462" s="81">
        <v>51.1</v>
      </c>
      <c r="G462" s="81">
        <v>58</v>
      </c>
      <c r="H462" s="79">
        <v>21.45</v>
      </c>
      <c r="I462" s="80">
        <v>7.4399999999999994E-2</v>
      </c>
      <c r="J462" s="79">
        <v>0.38</v>
      </c>
      <c r="K462" s="79">
        <v>13.55</v>
      </c>
      <c r="L462" s="78">
        <v>1</v>
      </c>
    </row>
    <row r="463" spans="1:12" hidden="1" x14ac:dyDescent="0.85">
      <c r="A463" s="83" t="s">
        <v>194</v>
      </c>
      <c r="B463" s="82">
        <v>18</v>
      </c>
      <c r="C463" s="82" t="s">
        <v>162</v>
      </c>
      <c r="D463" s="81">
        <v>52</v>
      </c>
      <c r="E463" s="81">
        <v>52</v>
      </c>
      <c r="F463" s="81">
        <v>52</v>
      </c>
      <c r="G463" s="81">
        <v>59.9</v>
      </c>
      <c r="H463" s="79">
        <v>21.76</v>
      </c>
      <c r="I463" s="80">
        <v>7.4399999999999994E-2</v>
      </c>
      <c r="J463" s="79">
        <v>0.39</v>
      </c>
      <c r="K463" s="79">
        <v>13.56</v>
      </c>
      <c r="L463" s="78">
        <v>1</v>
      </c>
    </row>
    <row r="464" spans="1:12" hidden="1" x14ac:dyDescent="0.85">
      <c r="A464" s="83" t="s">
        <v>194</v>
      </c>
      <c r="B464" s="82">
        <v>18</v>
      </c>
      <c r="C464" s="82" t="s">
        <v>161</v>
      </c>
      <c r="D464" s="81">
        <v>52</v>
      </c>
      <c r="E464" s="81">
        <v>52</v>
      </c>
      <c r="F464" s="81">
        <v>52</v>
      </c>
      <c r="G464" s="81">
        <v>59.9</v>
      </c>
      <c r="H464" s="79">
        <v>21.76</v>
      </c>
      <c r="I464" s="80">
        <v>7.4399999999999994E-2</v>
      </c>
      <c r="J464" s="79">
        <v>0.39</v>
      </c>
      <c r="K464" s="79">
        <v>13.56</v>
      </c>
      <c r="L464" s="78">
        <v>1</v>
      </c>
    </row>
    <row r="465" spans="1:12" hidden="1" x14ac:dyDescent="0.85">
      <c r="A465" s="83" t="s">
        <v>194</v>
      </c>
      <c r="B465" s="82">
        <v>18</v>
      </c>
      <c r="C465" s="82" t="s">
        <v>159</v>
      </c>
      <c r="D465" s="81">
        <v>52</v>
      </c>
      <c r="E465" s="81">
        <v>52</v>
      </c>
      <c r="F465" s="81">
        <v>52</v>
      </c>
      <c r="G465" s="81">
        <v>59.9</v>
      </c>
      <c r="H465" s="79">
        <v>21.76</v>
      </c>
      <c r="I465" s="80">
        <v>7.4399999999999994E-2</v>
      </c>
      <c r="J465" s="79">
        <v>0.39</v>
      </c>
      <c r="K465" s="79">
        <v>13.56</v>
      </c>
      <c r="L465" s="78">
        <v>1</v>
      </c>
    </row>
    <row r="466" spans="1:12" hidden="1" x14ac:dyDescent="0.85">
      <c r="A466" s="83" t="s">
        <v>194</v>
      </c>
      <c r="B466" s="82">
        <v>19</v>
      </c>
      <c r="C466" s="82" t="s">
        <v>183</v>
      </c>
      <c r="D466" s="81">
        <v>52</v>
      </c>
      <c r="E466" s="81">
        <v>52</v>
      </c>
      <c r="F466" s="81">
        <v>52</v>
      </c>
      <c r="G466" s="81">
        <v>59.9</v>
      </c>
      <c r="H466" s="79">
        <v>21.76</v>
      </c>
      <c r="I466" s="80">
        <v>7.4399999999999994E-2</v>
      </c>
      <c r="J466" s="79">
        <v>0.39</v>
      </c>
      <c r="K466" s="79">
        <v>13.56</v>
      </c>
      <c r="L466" s="78">
        <v>1</v>
      </c>
    </row>
    <row r="467" spans="1:12" hidden="1" x14ac:dyDescent="0.85">
      <c r="A467" s="83" t="s">
        <v>194</v>
      </c>
      <c r="B467" s="82">
        <v>19</v>
      </c>
      <c r="C467" s="82" t="s">
        <v>182</v>
      </c>
      <c r="D467" s="81">
        <v>52</v>
      </c>
      <c r="E467" s="81">
        <v>52</v>
      </c>
      <c r="F467" s="81">
        <v>52</v>
      </c>
      <c r="G467" s="81">
        <v>59.9</v>
      </c>
      <c r="H467" s="79">
        <v>21.76</v>
      </c>
      <c r="I467" s="80">
        <v>7.4399999999999994E-2</v>
      </c>
      <c r="J467" s="79">
        <v>0.39</v>
      </c>
      <c r="K467" s="79">
        <v>13.56</v>
      </c>
      <c r="L467" s="78">
        <v>1</v>
      </c>
    </row>
    <row r="468" spans="1:12" hidden="1" x14ac:dyDescent="0.85">
      <c r="A468" s="83" t="s">
        <v>194</v>
      </c>
      <c r="B468" s="82">
        <v>19</v>
      </c>
      <c r="C468" s="82" t="s">
        <v>181</v>
      </c>
      <c r="D468" s="81">
        <v>53.1</v>
      </c>
      <c r="E468" s="81">
        <v>53.1</v>
      </c>
      <c r="F468" s="81">
        <v>53.1</v>
      </c>
      <c r="G468" s="81">
        <v>62.4</v>
      </c>
      <c r="H468" s="79">
        <v>22.41</v>
      </c>
      <c r="I468" s="80">
        <v>7.4200000000000002E-2</v>
      </c>
      <c r="J468" s="79">
        <v>0.41</v>
      </c>
      <c r="K468" s="79">
        <v>13.6</v>
      </c>
      <c r="L468" s="78">
        <v>1</v>
      </c>
    </row>
    <row r="469" spans="1:12" hidden="1" x14ac:dyDescent="0.85">
      <c r="A469" s="83" t="s">
        <v>194</v>
      </c>
      <c r="B469" s="82">
        <v>19</v>
      </c>
      <c r="C469" s="82" t="s">
        <v>180</v>
      </c>
      <c r="D469" s="81">
        <v>53.1</v>
      </c>
      <c r="E469" s="81">
        <v>53.1</v>
      </c>
      <c r="F469" s="81">
        <v>53.1</v>
      </c>
      <c r="G469" s="81">
        <v>62.4</v>
      </c>
      <c r="H469" s="79">
        <v>22.41</v>
      </c>
      <c r="I469" s="80">
        <v>7.4200000000000002E-2</v>
      </c>
      <c r="J469" s="79">
        <v>0.41</v>
      </c>
      <c r="K469" s="79">
        <v>13.6</v>
      </c>
      <c r="L469" s="78">
        <v>1</v>
      </c>
    </row>
    <row r="470" spans="1:12" hidden="1" x14ac:dyDescent="0.85">
      <c r="A470" s="83" t="s">
        <v>194</v>
      </c>
      <c r="B470" s="82">
        <v>19</v>
      </c>
      <c r="C470" s="82" t="s">
        <v>179</v>
      </c>
      <c r="D470" s="81">
        <v>54</v>
      </c>
      <c r="E470" s="81">
        <v>54</v>
      </c>
      <c r="F470" s="81">
        <v>54</v>
      </c>
      <c r="G470" s="81">
        <v>64.5</v>
      </c>
      <c r="H470" s="79">
        <v>22.96</v>
      </c>
      <c r="I470" s="80">
        <v>7.4099999999999999E-2</v>
      </c>
      <c r="J470" s="79">
        <v>0.42</v>
      </c>
      <c r="K470" s="79">
        <v>13.63</v>
      </c>
      <c r="L470" s="78">
        <v>1</v>
      </c>
    </row>
    <row r="471" spans="1:12" hidden="1" x14ac:dyDescent="0.85">
      <c r="A471" s="83" t="s">
        <v>194</v>
      </c>
      <c r="B471" s="82">
        <v>19</v>
      </c>
      <c r="C471" s="82" t="s">
        <v>178</v>
      </c>
      <c r="D471" s="81">
        <v>54</v>
      </c>
      <c r="E471" s="81">
        <v>54</v>
      </c>
      <c r="F471" s="81">
        <v>54</v>
      </c>
      <c r="G471" s="81">
        <v>64.5</v>
      </c>
      <c r="H471" s="79">
        <v>22.96</v>
      </c>
      <c r="I471" s="80">
        <v>7.4099999999999999E-2</v>
      </c>
      <c r="J471" s="79">
        <v>0.42</v>
      </c>
      <c r="K471" s="79">
        <v>13.63</v>
      </c>
      <c r="L471" s="78">
        <v>1</v>
      </c>
    </row>
    <row r="472" spans="1:12" hidden="1" x14ac:dyDescent="0.85">
      <c r="A472" s="83" t="s">
        <v>194</v>
      </c>
      <c r="B472" s="82">
        <v>19</v>
      </c>
      <c r="C472" s="82" t="s">
        <v>177</v>
      </c>
      <c r="D472" s="81">
        <v>55</v>
      </c>
      <c r="E472" s="81">
        <v>55</v>
      </c>
      <c r="F472" s="81">
        <v>55</v>
      </c>
      <c r="G472" s="81">
        <v>67.2</v>
      </c>
      <c r="H472" s="79">
        <v>23.63</v>
      </c>
      <c r="I472" s="80">
        <v>7.3899999999999993E-2</v>
      </c>
      <c r="J472" s="79">
        <v>0.44</v>
      </c>
      <c r="K472" s="79">
        <v>13.66</v>
      </c>
      <c r="L472" s="78">
        <v>1</v>
      </c>
    </row>
    <row r="473" spans="1:12" hidden="1" x14ac:dyDescent="0.85">
      <c r="A473" s="83" t="s">
        <v>194</v>
      </c>
      <c r="B473" s="82">
        <v>19</v>
      </c>
      <c r="C473" s="82" t="s">
        <v>176</v>
      </c>
      <c r="D473" s="81">
        <v>55</v>
      </c>
      <c r="E473" s="81">
        <v>55</v>
      </c>
      <c r="F473" s="81">
        <v>55</v>
      </c>
      <c r="G473" s="81">
        <v>67.2</v>
      </c>
      <c r="H473" s="79">
        <v>23.63</v>
      </c>
      <c r="I473" s="80">
        <v>7.3899999999999993E-2</v>
      </c>
      <c r="J473" s="79">
        <v>0.44</v>
      </c>
      <c r="K473" s="79">
        <v>13.66</v>
      </c>
      <c r="L473" s="78">
        <v>1</v>
      </c>
    </row>
    <row r="474" spans="1:12" hidden="1" x14ac:dyDescent="0.85">
      <c r="A474" s="83" t="s">
        <v>194</v>
      </c>
      <c r="B474" s="82">
        <v>19</v>
      </c>
      <c r="C474" s="82" t="s">
        <v>175</v>
      </c>
      <c r="D474" s="81">
        <v>55.9</v>
      </c>
      <c r="E474" s="81">
        <v>55.9</v>
      </c>
      <c r="F474" s="81">
        <v>55.9</v>
      </c>
      <c r="G474" s="81">
        <v>69.400000000000006</v>
      </c>
      <c r="H474" s="79">
        <v>24.2</v>
      </c>
      <c r="I474" s="80">
        <v>7.3800000000000004E-2</v>
      </c>
      <c r="J474" s="79">
        <v>0.45</v>
      </c>
      <c r="K474" s="79">
        <v>13.69</v>
      </c>
      <c r="L474" s="78">
        <v>1</v>
      </c>
    </row>
    <row r="475" spans="1:12" hidden="1" x14ac:dyDescent="0.85">
      <c r="A475" s="83" t="s">
        <v>194</v>
      </c>
      <c r="B475" s="82">
        <v>19</v>
      </c>
      <c r="C475" s="82" t="s">
        <v>174</v>
      </c>
      <c r="D475" s="81">
        <v>57.9</v>
      </c>
      <c r="E475" s="81">
        <v>57.9</v>
      </c>
      <c r="F475" s="81">
        <v>57.9</v>
      </c>
      <c r="G475" s="81">
        <v>74.7</v>
      </c>
      <c r="H475" s="79">
        <v>25.5</v>
      </c>
      <c r="I475" s="80">
        <v>7.3400000000000007E-2</v>
      </c>
      <c r="J475" s="79">
        <v>0.48</v>
      </c>
      <c r="K475" s="79">
        <v>13.76</v>
      </c>
      <c r="L475" s="78">
        <v>1</v>
      </c>
    </row>
    <row r="476" spans="1:12" hidden="1" x14ac:dyDescent="0.85">
      <c r="A476" s="83" t="s">
        <v>194</v>
      </c>
      <c r="B476" s="82">
        <v>19</v>
      </c>
      <c r="C476" s="82" t="s">
        <v>173</v>
      </c>
      <c r="D476" s="81">
        <v>60.1</v>
      </c>
      <c r="E476" s="81">
        <v>59.4</v>
      </c>
      <c r="F476" s="81">
        <v>59</v>
      </c>
      <c r="G476" s="81">
        <v>77.7</v>
      </c>
      <c r="H476" s="79">
        <v>26.49</v>
      </c>
      <c r="I476" s="80">
        <v>7.3099999999999998E-2</v>
      </c>
      <c r="J476" s="79">
        <v>0.5</v>
      </c>
      <c r="K476" s="79">
        <v>13.83</v>
      </c>
      <c r="L476" s="78">
        <v>1</v>
      </c>
    </row>
    <row r="477" spans="1:12" hidden="1" x14ac:dyDescent="0.85">
      <c r="A477" s="83" t="s">
        <v>194</v>
      </c>
      <c r="B477" s="82">
        <v>19</v>
      </c>
      <c r="C477" s="82" t="s">
        <v>172</v>
      </c>
      <c r="D477" s="81">
        <v>62.1</v>
      </c>
      <c r="E477" s="81">
        <v>60.1</v>
      </c>
      <c r="F477" s="81">
        <v>59</v>
      </c>
      <c r="G477" s="81">
        <v>77.7</v>
      </c>
      <c r="H477" s="79">
        <v>26.98</v>
      </c>
      <c r="I477" s="80">
        <v>7.2800000000000004E-2</v>
      </c>
      <c r="J477" s="79">
        <v>0.5</v>
      </c>
      <c r="K477" s="79">
        <v>13.88</v>
      </c>
      <c r="L477" s="78">
        <v>1</v>
      </c>
    </row>
    <row r="478" spans="1:12" hidden="1" x14ac:dyDescent="0.85">
      <c r="A478" s="83" t="s">
        <v>194</v>
      </c>
      <c r="B478" s="82">
        <v>19</v>
      </c>
      <c r="C478" s="82" t="s">
        <v>171</v>
      </c>
      <c r="D478" s="81">
        <v>63</v>
      </c>
      <c r="E478" s="81">
        <v>60.4</v>
      </c>
      <c r="F478" s="81">
        <v>59</v>
      </c>
      <c r="G478" s="81">
        <v>77.7</v>
      </c>
      <c r="H478" s="79">
        <v>27.2</v>
      </c>
      <c r="I478" s="80">
        <v>7.2700000000000001E-2</v>
      </c>
      <c r="J478" s="79">
        <v>0.5</v>
      </c>
      <c r="K478" s="79">
        <v>13.91</v>
      </c>
      <c r="L478" s="78">
        <v>1</v>
      </c>
    </row>
    <row r="479" spans="1:12" x14ac:dyDescent="0.85">
      <c r="A479" s="83" t="s">
        <v>194</v>
      </c>
      <c r="B479" s="82">
        <v>19</v>
      </c>
      <c r="C479" s="82" t="s">
        <v>170</v>
      </c>
      <c r="D479" s="81">
        <v>64</v>
      </c>
      <c r="E479" s="81">
        <v>60.8</v>
      </c>
      <c r="F479" s="81">
        <v>59</v>
      </c>
      <c r="G479" s="81">
        <v>77.7</v>
      </c>
      <c r="H479" s="79">
        <v>27.46</v>
      </c>
      <c r="I479" s="80">
        <v>7.2599999999999998E-2</v>
      </c>
      <c r="J479" s="79">
        <v>0.5</v>
      </c>
      <c r="K479" s="79">
        <v>13.93</v>
      </c>
      <c r="L479" s="78">
        <v>1</v>
      </c>
    </row>
    <row r="480" spans="1:12" hidden="1" x14ac:dyDescent="0.85">
      <c r="A480" s="83" t="s">
        <v>194</v>
      </c>
      <c r="B480" s="82">
        <v>19</v>
      </c>
      <c r="C480" s="82" t="s">
        <v>169</v>
      </c>
      <c r="D480" s="81">
        <v>64.900000000000006</v>
      </c>
      <c r="E480" s="81">
        <v>61.1</v>
      </c>
      <c r="F480" s="81">
        <v>59</v>
      </c>
      <c r="G480" s="81">
        <v>77.7</v>
      </c>
      <c r="H480" s="79">
        <v>27.68</v>
      </c>
      <c r="I480" s="80">
        <v>7.2400000000000006E-2</v>
      </c>
      <c r="J480" s="79">
        <v>0.5</v>
      </c>
      <c r="K480" s="79">
        <v>13.96</v>
      </c>
      <c r="L480" s="78">
        <v>1</v>
      </c>
    </row>
    <row r="481" spans="1:12" hidden="1" x14ac:dyDescent="0.85">
      <c r="A481" s="83" t="s">
        <v>194</v>
      </c>
      <c r="B481" s="82">
        <v>19</v>
      </c>
      <c r="C481" s="82" t="s">
        <v>168</v>
      </c>
      <c r="D481" s="81">
        <v>66</v>
      </c>
      <c r="E481" s="81">
        <v>61.5</v>
      </c>
      <c r="F481" s="81">
        <v>59</v>
      </c>
      <c r="G481" s="81">
        <v>77.7</v>
      </c>
      <c r="H481" s="79">
        <v>27.95</v>
      </c>
      <c r="I481" s="80">
        <v>7.2300000000000003E-2</v>
      </c>
      <c r="J481" s="79">
        <v>0.5</v>
      </c>
      <c r="K481" s="79">
        <v>13.99</v>
      </c>
      <c r="L481" s="78">
        <v>1</v>
      </c>
    </row>
    <row r="482" spans="1:12" hidden="1" x14ac:dyDescent="0.85">
      <c r="A482" s="83" t="s">
        <v>194</v>
      </c>
      <c r="B482" s="82">
        <v>19</v>
      </c>
      <c r="C482" s="82" t="s">
        <v>167</v>
      </c>
      <c r="D482" s="81">
        <v>64.900000000000006</v>
      </c>
      <c r="E482" s="81">
        <v>61.1</v>
      </c>
      <c r="F482" s="81">
        <v>59</v>
      </c>
      <c r="G482" s="81">
        <v>77.7</v>
      </c>
      <c r="H482" s="79">
        <v>27.68</v>
      </c>
      <c r="I482" s="80">
        <v>7.2400000000000006E-2</v>
      </c>
      <c r="J482" s="79">
        <v>0.5</v>
      </c>
      <c r="K482" s="79">
        <v>13.96</v>
      </c>
      <c r="L482" s="78">
        <v>1</v>
      </c>
    </row>
    <row r="483" spans="1:12" hidden="1" x14ac:dyDescent="0.85">
      <c r="A483" s="83" t="s">
        <v>194</v>
      </c>
      <c r="B483" s="82">
        <v>19</v>
      </c>
      <c r="C483" s="82" t="s">
        <v>166</v>
      </c>
      <c r="D483" s="81">
        <v>63</v>
      </c>
      <c r="E483" s="81">
        <v>61.1</v>
      </c>
      <c r="F483" s="81">
        <v>60.1</v>
      </c>
      <c r="G483" s="81">
        <v>80.8</v>
      </c>
      <c r="H483" s="79">
        <v>27.68</v>
      </c>
      <c r="I483" s="80">
        <v>7.2700000000000001E-2</v>
      </c>
      <c r="J483" s="79">
        <v>0.52</v>
      </c>
      <c r="K483" s="79">
        <v>13.92</v>
      </c>
      <c r="L483" s="78">
        <v>1</v>
      </c>
    </row>
    <row r="484" spans="1:12" hidden="1" x14ac:dyDescent="0.85">
      <c r="A484" s="83" t="s">
        <v>194</v>
      </c>
      <c r="B484" s="82">
        <v>19</v>
      </c>
      <c r="C484" s="82" t="s">
        <v>165</v>
      </c>
      <c r="D484" s="81">
        <v>63</v>
      </c>
      <c r="E484" s="81">
        <v>61.1</v>
      </c>
      <c r="F484" s="81">
        <v>60.1</v>
      </c>
      <c r="G484" s="81">
        <v>80.8</v>
      </c>
      <c r="H484" s="79">
        <v>27.68</v>
      </c>
      <c r="I484" s="80">
        <v>7.2700000000000001E-2</v>
      </c>
      <c r="J484" s="79">
        <v>0.52</v>
      </c>
      <c r="K484" s="79">
        <v>13.92</v>
      </c>
      <c r="L484" s="78">
        <v>1</v>
      </c>
    </row>
    <row r="485" spans="1:12" x14ac:dyDescent="0.85">
      <c r="A485" s="83" t="s">
        <v>194</v>
      </c>
      <c r="B485" s="82">
        <v>19</v>
      </c>
      <c r="C485" s="82" t="s">
        <v>164</v>
      </c>
      <c r="D485" s="81">
        <v>64</v>
      </c>
      <c r="E485" s="81">
        <v>61.5</v>
      </c>
      <c r="F485" s="81">
        <v>60.1</v>
      </c>
      <c r="G485" s="81">
        <v>80.8</v>
      </c>
      <c r="H485" s="79">
        <v>27.95</v>
      </c>
      <c r="I485" s="80">
        <v>7.2499999999999995E-2</v>
      </c>
      <c r="J485" s="79">
        <v>0.52</v>
      </c>
      <c r="K485" s="79">
        <v>13.94</v>
      </c>
      <c r="L485" s="78">
        <v>1</v>
      </c>
    </row>
    <row r="486" spans="1:12" x14ac:dyDescent="0.85">
      <c r="A486" s="83" t="s">
        <v>194</v>
      </c>
      <c r="B486" s="82">
        <v>19</v>
      </c>
      <c r="C486" s="82" t="s">
        <v>163</v>
      </c>
      <c r="D486" s="81">
        <v>64</v>
      </c>
      <c r="E486" s="81">
        <v>61.5</v>
      </c>
      <c r="F486" s="81">
        <v>60.1</v>
      </c>
      <c r="G486" s="81">
        <v>80.8</v>
      </c>
      <c r="H486" s="79">
        <v>27.95</v>
      </c>
      <c r="I486" s="80">
        <v>7.2499999999999995E-2</v>
      </c>
      <c r="J486" s="79">
        <v>0.52</v>
      </c>
      <c r="K486" s="79">
        <v>13.94</v>
      </c>
      <c r="L486" s="78">
        <v>1</v>
      </c>
    </row>
    <row r="487" spans="1:12" hidden="1" x14ac:dyDescent="0.85">
      <c r="A487" s="83" t="s">
        <v>194</v>
      </c>
      <c r="B487" s="82">
        <v>19</v>
      </c>
      <c r="C487" s="82" t="s">
        <v>162</v>
      </c>
      <c r="D487" s="81">
        <v>64.900000000000006</v>
      </c>
      <c r="E487" s="81">
        <v>61.8</v>
      </c>
      <c r="F487" s="81">
        <v>60.1</v>
      </c>
      <c r="G487" s="81">
        <v>80.8</v>
      </c>
      <c r="H487" s="79">
        <v>28.17</v>
      </c>
      <c r="I487" s="80">
        <v>7.2400000000000006E-2</v>
      </c>
      <c r="J487" s="79">
        <v>0.52</v>
      </c>
      <c r="K487" s="79">
        <v>13.97</v>
      </c>
      <c r="L487" s="78">
        <v>1</v>
      </c>
    </row>
    <row r="488" spans="1:12" hidden="1" x14ac:dyDescent="0.85">
      <c r="A488" s="83" t="s">
        <v>194</v>
      </c>
      <c r="B488" s="82">
        <v>19</v>
      </c>
      <c r="C488" s="82" t="s">
        <v>161</v>
      </c>
      <c r="D488" s="81">
        <v>64.900000000000006</v>
      </c>
      <c r="E488" s="81">
        <v>61.8</v>
      </c>
      <c r="F488" s="81">
        <v>60.1</v>
      </c>
      <c r="G488" s="81">
        <v>80.8</v>
      </c>
      <c r="H488" s="79">
        <v>28.17</v>
      </c>
      <c r="I488" s="80">
        <v>7.2400000000000006E-2</v>
      </c>
      <c r="J488" s="79">
        <v>0.52</v>
      </c>
      <c r="K488" s="79">
        <v>13.97</v>
      </c>
      <c r="L488" s="78">
        <v>1</v>
      </c>
    </row>
    <row r="489" spans="1:12" x14ac:dyDescent="0.85">
      <c r="A489" s="83" t="s">
        <v>194</v>
      </c>
      <c r="B489" s="82">
        <v>19</v>
      </c>
      <c r="C489" s="82" t="s">
        <v>159</v>
      </c>
      <c r="D489" s="81">
        <v>64</v>
      </c>
      <c r="E489" s="81">
        <v>61.5</v>
      </c>
      <c r="F489" s="81">
        <v>60.1</v>
      </c>
      <c r="G489" s="81">
        <v>80.8</v>
      </c>
      <c r="H489" s="79">
        <v>27.95</v>
      </c>
      <c r="I489" s="80">
        <v>7.2499999999999995E-2</v>
      </c>
      <c r="J489" s="79">
        <v>0.52</v>
      </c>
      <c r="K489" s="79">
        <v>13.94</v>
      </c>
      <c r="L489" s="78">
        <v>1</v>
      </c>
    </row>
    <row r="490" spans="1:12" hidden="1" x14ac:dyDescent="0.85">
      <c r="A490" s="83" t="s">
        <v>194</v>
      </c>
      <c r="B490" s="82">
        <v>20</v>
      </c>
      <c r="C490" s="82" t="s">
        <v>183</v>
      </c>
      <c r="D490" s="81">
        <v>60.1</v>
      </c>
      <c r="E490" s="81">
        <v>59.4</v>
      </c>
      <c r="F490" s="81">
        <v>59</v>
      </c>
      <c r="G490" s="81">
        <v>77.7</v>
      </c>
      <c r="H490" s="79">
        <v>26.49</v>
      </c>
      <c r="I490" s="80">
        <v>7.3099999999999998E-2</v>
      </c>
      <c r="J490" s="79">
        <v>0.5</v>
      </c>
      <c r="K490" s="79">
        <v>13.83</v>
      </c>
      <c r="L490" s="78">
        <v>1</v>
      </c>
    </row>
    <row r="491" spans="1:12" hidden="1" x14ac:dyDescent="0.85">
      <c r="A491" s="83" t="s">
        <v>194</v>
      </c>
      <c r="B491" s="82">
        <v>20</v>
      </c>
      <c r="C491" s="82" t="s">
        <v>182</v>
      </c>
      <c r="D491" s="81">
        <v>59</v>
      </c>
      <c r="E491" s="81">
        <v>56.6</v>
      </c>
      <c r="F491" s="81">
        <v>55</v>
      </c>
      <c r="G491" s="81">
        <v>67.2</v>
      </c>
      <c r="H491" s="79">
        <v>24.6</v>
      </c>
      <c r="I491" s="80">
        <v>7.3300000000000004E-2</v>
      </c>
      <c r="J491" s="79">
        <v>0.44</v>
      </c>
      <c r="K491" s="79">
        <v>13.77</v>
      </c>
      <c r="L491" s="78">
        <v>1</v>
      </c>
    </row>
    <row r="492" spans="1:12" hidden="1" x14ac:dyDescent="0.85">
      <c r="A492" s="83" t="s">
        <v>194</v>
      </c>
      <c r="B492" s="82">
        <v>20</v>
      </c>
      <c r="C492" s="82" t="s">
        <v>181</v>
      </c>
      <c r="D492" s="81">
        <v>57</v>
      </c>
      <c r="E492" s="81">
        <v>55.2</v>
      </c>
      <c r="F492" s="81">
        <v>54</v>
      </c>
      <c r="G492" s="81">
        <v>64.5</v>
      </c>
      <c r="H492" s="79">
        <v>23.7</v>
      </c>
      <c r="I492" s="80">
        <v>7.3599999999999999E-2</v>
      </c>
      <c r="J492" s="79">
        <v>0.42</v>
      </c>
      <c r="K492" s="79">
        <v>13.71</v>
      </c>
      <c r="L492" s="78">
        <v>1</v>
      </c>
    </row>
    <row r="493" spans="1:12" hidden="1" x14ac:dyDescent="0.85">
      <c r="A493" s="83" t="s">
        <v>194</v>
      </c>
      <c r="B493" s="82">
        <v>20</v>
      </c>
      <c r="C493" s="82" t="s">
        <v>180</v>
      </c>
      <c r="D493" s="81">
        <v>55</v>
      </c>
      <c r="E493" s="81">
        <v>53.9</v>
      </c>
      <c r="F493" s="81">
        <v>53.1</v>
      </c>
      <c r="G493" s="81">
        <v>62.4</v>
      </c>
      <c r="H493" s="79">
        <v>22.89</v>
      </c>
      <c r="I493" s="80">
        <v>7.3899999999999993E-2</v>
      </c>
      <c r="J493" s="79">
        <v>0.41</v>
      </c>
      <c r="K493" s="79">
        <v>13.65</v>
      </c>
      <c r="L493" s="78">
        <v>1</v>
      </c>
    </row>
    <row r="494" spans="1:12" hidden="1" x14ac:dyDescent="0.85">
      <c r="A494" s="83" t="s">
        <v>194</v>
      </c>
      <c r="B494" s="82">
        <v>20</v>
      </c>
      <c r="C494" s="82" t="s">
        <v>179</v>
      </c>
      <c r="D494" s="81">
        <v>55</v>
      </c>
      <c r="E494" s="81">
        <v>54.4</v>
      </c>
      <c r="F494" s="81">
        <v>54</v>
      </c>
      <c r="G494" s="81">
        <v>64.5</v>
      </c>
      <c r="H494" s="79">
        <v>23.22</v>
      </c>
      <c r="I494" s="80">
        <v>7.3899999999999993E-2</v>
      </c>
      <c r="J494" s="79">
        <v>0.42</v>
      </c>
      <c r="K494" s="79">
        <v>13.65</v>
      </c>
      <c r="L494" s="78">
        <v>1</v>
      </c>
    </row>
    <row r="495" spans="1:12" hidden="1" x14ac:dyDescent="0.85">
      <c r="A495" s="83" t="s">
        <v>194</v>
      </c>
      <c r="B495" s="82">
        <v>20</v>
      </c>
      <c r="C495" s="82" t="s">
        <v>178</v>
      </c>
      <c r="D495" s="81">
        <v>55</v>
      </c>
      <c r="E495" s="81">
        <v>54.4</v>
      </c>
      <c r="F495" s="81">
        <v>54</v>
      </c>
      <c r="G495" s="81">
        <v>64.5</v>
      </c>
      <c r="H495" s="79">
        <v>23.22</v>
      </c>
      <c r="I495" s="80">
        <v>7.3899999999999993E-2</v>
      </c>
      <c r="J495" s="79">
        <v>0.42</v>
      </c>
      <c r="K495" s="79">
        <v>13.65</v>
      </c>
      <c r="L495" s="78">
        <v>1</v>
      </c>
    </row>
    <row r="496" spans="1:12" hidden="1" x14ac:dyDescent="0.85">
      <c r="A496" s="83" t="s">
        <v>194</v>
      </c>
      <c r="B496" s="82">
        <v>20</v>
      </c>
      <c r="C496" s="82" t="s">
        <v>177</v>
      </c>
      <c r="D496" s="81">
        <v>55</v>
      </c>
      <c r="E496" s="81">
        <v>54.4</v>
      </c>
      <c r="F496" s="81">
        <v>54</v>
      </c>
      <c r="G496" s="81">
        <v>64.5</v>
      </c>
      <c r="H496" s="79">
        <v>23.22</v>
      </c>
      <c r="I496" s="80">
        <v>7.3899999999999993E-2</v>
      </c>
      <c r="J496" s="79">
        <v>0.42</v>
      </c>
      <c r="K496" s="79">
        <v>13.65</v>
      </c>
      <c r="L496" s="78">
        <v>1</v>
      </c>
    </row>
    <row r="497" spans="1:12" hidden="1" x14ac:dyDescent="0.85">
      <c r="A497" s="83" t="s">
        <v>194</v>
      </c>
      <c r="B497" s="82">
        <v>20</v>
      </c>
      <c r="C497" s="82" t="s">
        <v>176</v>
      </c>
      <c r="D497" s="81">
        <v>54</v>
      </c>
      <c r="E497" s="81">
        <v>53.4</v>
      </c>
      <c r="F497" s="81">
        <v>53.1</v>
      </c>
      <c r="G497" s="81">
        <v>62.4</v>
      </c>
      <c r="H497" s="79">
        <v>22.63</v>
      </c>
      <c r="I497" s="80">
        <v>7.4099999999999999E-2</v>
      </c>
      <c r="J497" s="79">
        <v>0.41</v>
      </c>
      <c r="K497" s="79">
        <v>13.62</v>
      </c>
      <c r="L497" s="78">
        <v>1</v>
      </c>
    </row>
    <row r="498" spans="1:12" hidden="1" x14ac:dyDescent="0.85">
      <c r="A498" s="83" t="s">
        <v>194</v>
      </c>
      <c r="B498" s="82">
        <v>20</v>
      </c>
      <c r="C498" s="82" t="s">
        <v>175</v>
      </c>
      <c r="D498" s="81">
        <v>54</v>
      </c>
      <c r="E498" s="81">
        <v>54</v>
      </c>
      <c r="F498" s="81">
        <v>54</v>
      </c>
      <c r="G498" s="81">
        <v>64.5</v>
      </c>
      <c r="H498" s="79">
        <v>22.96</v>
      </c>
      <c r="I498" s="80">
        <v>7.4099999999999999E-2</v>
      </c>
      <c r="J498" s="79">
        <v>0.42</v>
      </c>
      <c r="K498" s="79">
        <v>13.63</v>
      </c>
      <c r="L498" s="78">
        <v>1</v>
      </c>
    </row>
    <row r="499" spans="1:12" hidden="1" x14ac:dyDescent="0.85">
      <c r="A499" s="83" t="s">
        <v>194</v>
      </c>
      <c r="B499" s="82">
        <v>20</v>
      </c>
      <c r="C499" s="82" t="s">
        <v>174</v>
      </c>
      <c r="D499" s="81">
        <v>55</v>
      </c>
      <c r="E499" s="81">
        <v>55</v>
      </c>
      <c r="F499" s="81">
        <v>55</v>
      </c>
      <c r="G499" s="81">
        <v>67.2</v>
      </c>
      <c r="H499" s="79">
        <v>23.63</v>
      </c>
      <c r="I499" s="80">
        <v>7.3899999999999993E-2</v>
      </c>
      <c r="J499" s="79">
        <v>0.44</v>
      </c>
      <c r="K499" s="79">
        <v>13.66</v>
      </c>
      <c r="L499" s="78">
        <v>1</v>
      </c>
    </row>
    <row r="500" spans="1:12" hidden="1" x14ac:dyDescent="0.85">
      <c r="A500" s="83" t="s">
        <v>194</v>
      </c>
      <c r="B500" s="82">
        <v>20</v>
      </c>
      <c r="C500" s="82" t="s">
        <v>173</v>
      </c>
      <c r="D500" s="81">
        <v>57</v>
      </c>
      <c r="E500" s="81">
        <v>55.8</v>
      </c>
      <c r="F500" s="81">
        <v>55</v>
      </c>
      <c r="G500" s="81">
        <v>67.2</v>
      </c>
      <c r="H500" s="79">
        <v>24.11</v>
      </c>
      <c r="I500" s="80">
        <v>7.3599999999999999E-2</v>
      </c>
      <c r="J500" s="79">
        <v>0.44</v>
      </c>
      <c r="K500" s="79">
        <v>13.71</v>
      </c>
      <c r="L500" s="78">
        <v>1</v>
      </c>
    </row>
    <row r="501" spans="1:12" hidden="1" x14ac:dyDescent="0.85">
      <c r="A501" s="83" t="s">
        <v>194</v>
      </c>
      <c r="B501" s="82">
        <v>20</v>
      </c>
      <c r="C501" s="82" t="s">
        <v>172</v>
      </c>
      <c r="D501" s="81">
        <v>57</v>
      </c>
      <c r="E501" s="81">
        <v>55.2</v>
      </c>
      <c r="F501" s="81">
        <v>54</v>
      </c>
      <c r="G501" s="81">
        <v>64.5</v>
      </c>
      <c r="H501" s="79">
        <v>23.7</v>
      </c>
      <c r="I501" s="80">
        <v>7.3599999999999999E-2</v>
      </c>
      <c r="J501" s="79">
        <v>0.42</v>
      </c>
      <c r="K501" s="79">
        <v>13.71</v>
      </c>
      <c r="L501" s="78">
        <v>1</v>
      </c>
    </row>
    <row r="502" spans="1:12" hidden="1" x14ac:dyDescent="0.85">
      <c r="A502" s="83" t="s">
        <v>194</v>
      </c>
      <c r="B502" s="82">
        <v>20</v>
      </c>
      <c r="C502" s="82" t="s">
        <v>171</v>
      </c>
      <c r="D502" s="81">
        <v>60.1</v>
      </c>
      <c r="E502" s="81">
        <v>56.4</v>
      </c>
      <c r="F502" s="81">
        <v>54</v>
      </c>
      <c r="G502" s="81">
        <v>64.5</v>
      </c>
      <c r="H502" s="79">
        <v>24.45</v>
      </c>
      <c r="I502" s="80">
        <v>7.3200000000000001E-2</v>
      </c>
      <c r="J502" s="79">
        <v>0.42</v>
      </c>
      <c r="K502" s="79">
        <v>13.79</v>
      </c>
      <c r="L502" s="78">
        <v>1</v>
      </c>
    </row>
    <row r="503" spans="1:12" hidden="1" x14ac:dyDescent="0.85">
      <c r="A503" s="83" t="s">
        <v>194</v>
      </c>
      <c r="B503" s="82">
        <v>20</v>
      </c>
      <c r="C503" s="82" t="s">
        <v>170</v>
      </c>
      <c r="D503" s="81">
        <v>63</v>
      </c>
      <c r="E503" s="81">
        <v>54.8</v>
      </c>
      <c r="F503" s="81">
        <v>48.9</v>
      </c>
      <c r="G503" s="81">
        <v>53.4</v>
      </c>
      <c r="H503" s="79">
        <v>23.43</v>
      </c>
      <c r="I503" s="80">
        <v>7.2900000000000006E-2</v>
      </c>
      <c r="J503" s="79">
        <v>0.35</v>
      </c>
      <c r="K503" s="79">
        <v>13.83</v>
      </c>
      <c r="L503" s="78">
        <v>1</v>
      </c>
    </row>
    <row r="504" spans="1:12" x14ac:dyDescent="0.85">
      <c r="A504" s="83" t="s">
        <v>194</v>
      </c>
      <c r="B504" s="82">
        <v>20</v>
      </c>
      <c r="C504" s="82" t="s">
        <v>169</v>
      </c>
      <c r="D504" s="81">
        <v>64</v>
      </c>
      <c r="E504" s="81">
        <v>55.2</v>
      </c>
      <c r="F504" s="81">
        <v>48.9</v>
      </c>
      <c r="G504" s="81">
        <v>53.4</v>
      </c>
      <c r="H504" s="79">
        <v>23.69</v>
      </c>
      <c r="I504" s="80">
        <v>7.2700000000000001E-2</v>
      </c>
      <c r="J504" s="79">
        <v>0.35</v>
      </c>
      <c r="K504" s="79">
        <v>13.86</v>
      </c>
      <c r="L504" s="78">
        <v>1</v>
      </c>
    </row>
    <row r="505" spans="1:12" hidden="1" x14ac:dyDescent="0.85">
      <c r="A505" s="83" t="s">
        <v>194</v>
      </c>
      <c r="B505" s="82">
        <v>20</v>
      </c>
      <c r="C505" s="82" t="s">
        <v>168</v>
      </c>
      <c r="D505" s="81">
        <v>63</v>
      </c>
      <c r="E505" s="81">
        <v>54.8</v>
      </c>
      <c r="F505" s="81">
        <v>48.9</v>
      </c>
      <c r="G505" s="81">
        <v>53.4</v>
      </c>
      <c r="H505" s="79">
        <v>23.43</v>
      </c>
      <c r="I505" s="80">
        <v>7.2900000000000006E-2</v>
      </c>
      <c r="J505" s="79">
        <v>0.35</v>
      </c>
      <c r="K505" s="79">
        <v>13.83</v>
      </c>
      <c r="L505" s="78">
        <v>1</v>
      </c>
    </row>
    <row r="506" spans="1:12" hidden="1" x14ac:dyDescent="0.85">
      <c r="A506" s="83" t="s">
        <v>194</v>
      </c>
      <c r="B506" s="82">
        <v>20</v>
      </c>
      <c r="C506" s="82" t="s">
        <v>167</v>
      </c>
      <c r="D506" s="81">
        <v>62.1</v>
      </c>
      <c r="E506" s="81">
        <v>52.5</v>
      </c>
      <c r="F506" s="81">
        <v>45</v>
      </c>
      <c r="G506" s="81">
        <v>45.9</v>
      </c>
      <c r="H506" s="79">
        <v>22.04</v>
      </c>
      <c r="I506" s="80">
        <v>7.2999999999999995E-2</v>
      </c>
      <c r="J506" s="79">
        <v>0.3</v>
      </c>
      <c r="K506" s="79">
        <v>13.78</v>
      </c>
      <c r="L506" s="78">
        <v>1</v>
      </c>
    </row>
    <row r="507" spans="1:12" hidden="1" x14ac:dyDescent="0.85">
      <c r="A507" s="83" t="s">
        <v>194</v>
      </c>
      <c r="B507" s="82">
        <v>20</v>
      </c>
      <c r="C507" s="82" t="s">
        <v>166</v>
      </c>
      <c r="D507" s="81">
        <v>61</v>
      </c>
      <c r="E507" s="81">
        <v>51.7</v>
      </c>
      <c r="F507" s="81">
        <v>44.1</v>
      </c>
      <c r="G507" s="81">
        <v>44.4</v>
      </c>
      <c r="H507" s="79">
        <v>21.54</v>
      </c>
      <c r="I507" s="80">
        <v>7.3200000000000001E-2</v>
      </c>
      <c r="J507" s="79">
        <v>0.28999999999999998</v>
      </c>
      <c r="K507" s="79">
        <v>13.75</v>
      </c>
      <c r="L507" s="78">
        <v>1</v>
      </c>
    </row>
    <row r="508" spans="1:12" hidden="1" x14ac:dyDescent="0.85">
      <c r="A508" s="83" t="s">
        <v>194</v>
      </c>
      <c r="B508" s="82">
        <v>20</v>
      </c>
      <c r="C508" s="82" t="s">
        <v>165</v>
      </c>
      <c r="D508" s="81">
        <v>59</v>
      </c>
      <c r="E508" s="81">
        <v>50.8</v>
      </c>
      <c r="F508" s="81">
        <v>44.1</v>
      </c>
      <c r="G508" s="81">
        <v>44.4</v>
      </c>
      <c r="H508" s="79">
        <v>21.05</v>
      </c>
      <c r="I508" s="80">
        <v>7.3499999999999996E-2</v>
      </c>
      <c r="J508" s="79">
        <v>0.28999999999999998</v>
      </c>
      <c r="K508" s="79">
        <v>13.7</v>
      </c>
      <c r="L508" s="78">
        <v>1</v>
      </c>
    </row>
    <row r="509" spans="1:12" hidden="1" x14ac:dyDescent="0.85">
      <c r="A509" s="83" t="s">
        <v>194</v>
      </c>
      <c r="B509" s="82">
        <v>20</v>
      </c>
      <c r="C509" s="82" t="s">
        <v>164</v>
      </c>
      <c r="D509" s="81">
        <v>57</v>
      </c>
      <c r="E509" s="81">
        <v>49.5</v>
      </c>
      <c r="F509" s="81">
        <v>43</v>
      </c>
      <c r="G509" s="81">
        <v>42.5</v>
      </c>
      <c r="H509" s="79">
        <v>20.29</v>
      </c>
      <c r="I509" s="80">
        <v>7.3800000000000004E-2</v>
      </c>
      <c r="J509" s="79">
        <v>0.28000000000000003</v>
      </c>
      <c r="K509" s="79">
        <v>13.64</v>
      </c>
      <c r="L509" s="78">
        <v>1</v>
      </c>
    </row>
    <row r="510" spans="1:12" hidden="1" x14ac:dyDescent="0.85">
      <c r="A510" s="83" t="s">
        <v>194</v>
      </c>
      <c r="B510" s="82">
        <v>20</v>
      </c>
      <c r="C510" s="82" t="s">
        <v>163</v>
      </c>
      <c r="D510" s="81">
        <v>55</v>
      </c>
      <c r="E510" s="81">
        <v>47.7</v>
      </c>
      <c r="F510" s="81">
        <v>41</v>
      </c>
      <c r="G510" s="81">
        <v>39.4</v>
      </c>
      <c r="H510" s="79">
        <v>19.32</v>
      </c>
      <c r="I510" s="80">
        <v>7.4099999999999999E-2</v>
      </c>
      <c r="J510" s="79">
        <v>0.26</v>
      </c>
      <c r="K510" s="79">
        <v>13.58</v>
      </c>
      <c r="L510" s="78">
        <v>1</v>
      </c>
    </row>
    <row r="511" spans="1:12" hidden="1" x14ac:dyDescent="0.85">
      <c r="A511" s="83" t="s">
        <v>194</v>
      </c>
      <c r="B511" s="82">
        <v>20</v>
      </c>
      <c r="C511" s="82" t="s">
        <v>162</v>
      </c>
      <c r="D511" s="81">
        <v>53.1</v>
      </c>
      <c r="E511" s="81">
        <v>46.8</v>
      </c>
      <c r="F511" s="81">
        <v>41</v>
      </c>
      <c r="G511" s="81">
        <v>39.4</v>
      </c>
      <c r="H511" s="79">
        <v>18.84</v>
      </c>
      <c r="I511" s="80">
        <v>7.4399999999999994E-2</v>
      </c>
      <c r="J511" s="79">
        <v>0.26</v>
      </c>
      <c r="K511" s="79">
        <v>13.52</v>
      </c>
      <c r="L511" s="78">
        <v>1</v>
      </c>
    </row>
    <row r="512" spans="1:12" hidden="1" x14ac:dyDescent="0.85">
      <c r="A512" s="83" t="s">
        <v>194</v>
      </c>
      <c r="B512" s="82">
        <v>20</v>
      </c>
      <c r="C512" s="82" t="s">
        <v>161</v>
      </c>
      <c r="D512" s="81">
        <v>51.1</v>
      </c>
      <c r="E512" s="81">
        <v>45.4</v>
      </c>
      <c r="F512" s="81">
        <v>39.9</v>
      </c>
      <c r="G512" s="81">
        <v>37.799999999999997</v>
      </c>
      <c r="H512" s="79">
        <v>18.11</v>
      </c>
      <c r="I512" s="80">
        <v>7.4700000000000003E-2</v>
      </c>
      <c r="J512" s="79">
        <v>0.25</v>
      </c>
      <c r="K512" s="79">
        <v>13.47</v>
      </c>
      <c r="L512" s="78">
        <v>1</v>
      </c>
    </row>
    <row r="513" spans="1:12" hidden="1" x14ac:dyDescent="0.85">
      <c r="A513" s="83" t="s">
        <v>194</v>
      </c>
      <c r="B513" s="82">
        <v>20</v>
      </c>
      <c r="C513" s="82" t="s">
        <v>159</v>
      </c>
      <c r="D513" s="81">
        <v>50</v>
      </c>
      <c r="E513" s="81">
        <v>44.1</v>
      </c>
      <c r="F513" s="81">
        <v>37.9</v>
      </c>
      <c r="G513" s="81">
        <v>34.9</v>
      </c>
      <c r="H513" s="79">
        <v>17.41</v>
      </c>
      <c r="I513" s="80">
        <v>7.4800000000000005E-2</v>
      </c>
      <c r="J513" s="79">
        <v>0.23</v>
      </c>
      <c r="K513" s="79">
        <v>13.43</v>
      </c>
      <c r="L513" s="78">
        <v>1</v>
      </c>
    </row>
    <row r="514" spans="1:12" hidden="1" x14ac:dyDescent="0.85">
      <c r="A514" s="83" t="s">
        <v>194</v>
      </c>
      <c r="B514" s="82">
        <v>21</v>
      </c>
      <c r="C514" s="82" t="s">
        <v>183</v>
      </c>
      <c r="D514" s="81">
        <v>48.9</v>
      </c>
      <c r="E514" s="81">
        <v>43.2</v>
      </c>
      <c r="F514" s="81">
        <v>37</v>
      </c>
      <c r="G514" s="81">
        <v>33.700000000000003</v>
      </c>
      <c r="H514" s="79">
        <v>16.96</v>
      </c>
      <c r="I514" s="80">
        <v>7.4999999999999997E-2</v>
      </c>
      <c r="J514" s="79">
        <v>0.22</v>
      </c>
      <c r="K514" s="79">
        <v>13.4</v>
      </c>
      <c r="L514" s="78">
        <v>1</v>
      </c>
    </row>
    <row r="515" spans="1:12" hidden="1" x14ac:dyDescent="0.85">
      <c r="A515" s="83" t="s">
        <v>194</v>
      </c>
      <c r="B515" s="82">
        <v>21</v>
      </c>
      <c r="C515" s="82" t="s">
        <v>182</v>
      </c>
      <c r="D515" s="81">
        <v>46.9</v>
      </c>
      <c r="E515" s="81">
        <v>40.9</v>
      </c>
      <c r="F515" s="81">
        <v>34</v>
      </c>
      <c r="G515" s="81">
        <v>29.8</v>
      </c>
      <c r="H515" s="79">
        <v>15.88</v>
      </c>
      <c r="I515" s="80">
        <v>7.5300000000000006E-2</v>
      </c>
      <c r="J515" s="79">
        <v>0.2</v>
      </c>
      <c r="K515" s="79">
        <v>13.33</v>
      </c>
      <c r="L515" s="78">
        <v>1</v>
      </c>
    </row>
    <row r="516" spans="1:12" hidden="1" x14ac:dyDescent="0.85">
      <c r="A516" s="83" t="s">
        <v>194</v>
      </c>
      <c r="B516" s="82">
        <v>21</v>
      </c>
      <c r="C516" s="82" t="s">
        <v>181</v>
      </c>
      <c r="D516" s="81">
        <v>46</v>
      </c>
      <c r="E516" s="81">
        <v>40.1</v>
      </c>
      <c r="F516" s="81">
        <v>33.1</v>
      </c>
      <c r="G516" s="81">
        <v>28.8</v>
      </c>
      <c r="H516" s="79">
        <v>15.5</v>
      </c>
      <c r="I516" s="80">
        <v>7.5499999999999998E-2</v>
      </c>
      <c r="J516" s="79">
        <v>0.19</v>
      </c>
      <c r="K516" s="79">
        <v>13.31</v>
      </c>
      <c r="L516" s="78">
        <v>1</v>
      </c>
    </row>
    <row r="517" spans="1:12" hidden="1" x14ac:dyDescent="0.85">
      <c r="A517" s="83" t="s">
        <v>194</v>
      </c>
      <c r="B517" s="82">
        <v>21</v>
      </c>
      <c r="C517" s="82" t="s">
        <v>180</v>
      </c>
      <c r="D517" s="81">
        <v>45</v>
      </c>
      <c r="E517" s="81">
        <v>39.9</v>
      </c>
      <c r="F517" s="81">
        <v>34</v>
      </c>
      <c r="G517" s="81">
        <v>29.8</v>
      </c>
      <c r="H517" s="79">
        <v>15.4</v>
      </c>
      <c r="I517" s="80">
        <v>7.5600000000000001E-2</v>
      </c>
      <c r="J517" s="79">
        <v>0.2</v>
      </c>
      <c r="K517" s="79">
        <v>13.28</v>
      </c>
      <c r="L517" s="78">
        <v>1</v>
      </c>
    </row>
    <row r="518" spans="1:12" hidden="1" x14ac:dyDescent="0.85">
      <c r="A518" s="83" t="s">
        <v>194</v>
      </c>
      <c r="B518" s="82">
        <v>21</v>
      </c>
      <c r="C518" s="82" t="s">
        <v>179</v>
      </c>
      <c r="D518" s="81">
        <v>43</v>
      </c>
      <c r="E518" s="81">
        <v>39.299999999999997</v>
      </c>
      <c r="F518" s="81">
        <v>35.1</v>
      </c>
      <c r="G518" s="81">
        <v>31.1</v>
      </c>
      <c r="H518" s="79">
        <v>15.12</v>
      </c>
      <c r="I518" s="80">
        <v>7.5899999999999995E-2</v>
      </c>
      <c r="J518" s="79">
        <v>0.2</v>
      </c>
      <c r="K518" s="79">
        <v>13.23</v>
      </c>
      <c r="L518" s="78">
        <v>1</v>
      </c>
    </row>
    <row r="519" spans="1:12" hidden="1" x14ac:dyDescent="0.85">
      <c r="A519" s="83" t="s">
        <v>194</v>
      </c>
      <c r="B519" s="82">
        <v>21</v>
      </c>
      <c r="C519" s="82" t="s">
        <v>178</v>
      </c>
      <c r="D519" s="81">
        <v>42.1</v>
      </c>
      <c r="E519" s="81">
        <v>38.4</v>
      </c>
      <c r="F519" s="81">
        <v>34</v>
      </c>
      <c r="G519" s="81">
        <v>29.8</v>
      </c>
      <c r="H519" s="79">
        <v>14.7</v>
      </c>
      <c r="I519" s="80">
        <v>7.5999999999999998E-2</v>
      </c>
      <c r="J519" s="79">
        <v>0.2</v>
      </c>
      <c r="K519" s="79">
        <v>13.21</v>
      </c>
      <c r="L519" s="78">
        <v>1</v>
      </c>
    </row>
    <row r="520" spans="1:12" hidden="1" x14ac:dyDescent="0.85">
      <c r="A520" s="83" t="s">
        <v>194</v>
      </c>
      <c r="B520" s="82">
        <v>21</v>
      </c>
      <c r="C520" s="82" t="s">
        <v>177</v>
      </c>
      <c r="D520" s="81">
        <v>41</v>
      </c>
      <c r="E520" s="81">
        <v>37.799999999999997</v>
      </c>
      <c r="F520" s="81">
        <v>34</v>
      </c>
      <c r="G520" s="81">
        <v>29.8</v>
      </c>
      <c r="H520" s="79">
        <v>14.44</v>
      </c>
      <c r="I520" s="80">
        <v>7.6200000000000004E-2</v>
      </c>
      <c r="J520" s="79">
        <v>0.2</v>
      </c>
      <c r="K520" s="79">
        <v>13.18</v>
      </c>
      <c r="L520" s="78">
        <v>1</v>
      </c>
    </row>
    <row r="521" spans="1:12" hidden="1" x14ac:dyDescent="0.85">
      <c r="A521" s="83" t="s">
        <v>194</v>
      </c>
      <c r="B521" s="82">
        <v>21</v>
      </c>
      <c r="C521" s="82" t="s">
        <v>176</v>
      </c>
      <c r="D521" s="81">
        <v>41</v>
      </c>
      <c r="E521" s="81">
        <v>37.1</v>
      </c>
      <c r="F521" s="81">
        <v>32</v>
      </c>
      <c r="G521" s="81">
        <v>27.5</v>
      </c>
      <c r="H521" s="79">
        <v>14.09</v>
      </c>
      <c r="I521" s="80">
        <v>7.6200000000000004E-2</v>
      </c>
      <c r="J521" s="79">
        <v>0.18</v>
      </c>
      <c r="K521" s="79">
        <v>13.17</v>
      </c>
      <c r="L521" s="78">
        <v>1</v>
      </c>
    </row>
    <row r="522" spans="1:12" hidden="1" x14ac:dyDescent="0.85">
      <c r="A522" s="83" t="s">
        <v>194</v>
      </c>
      <c r="B522" s="82">
        <v>21</v>
      </c>
      <c r="C522" s="82" t="s">
        <v>175</v>
      </c>
      <c r="D522" s="81">
        <v>41</v>
      </c>
      <c r="E522" s="81">
        <v>36.6</v>
      </c>
      <c r="F522" s="81">
        <v>30.9</v>
      </c>
      <c r="G522" s="81">
        <v>26.2</v>
      </c>
      <c r="H522" s="79">
        <v>13.88</v>
      </c>
      <c r="I522" s="80">
        <v>7.6200000000000004E-2</v>
      </c>
      <c r="J522" s="79">
        <v>0.17</v>
      </c>
      <c r="K522" s="79">
        <v>13.17</v>
      </c>
      <c r="L522" s="78">
        <v>1</v>
      </c>
    </row>
    <row r="523" spans="1:12" hidden="1" x14ac:dyDescent="0.85">
      <c r="A523" s="83" t="s">
        <v>194</v>
      </c>
      <c r="B523" s="82">
        <v>21</v>
      </c>
      <c r="C523" s="82" t="s">
        <v>174</v>
      </c>
      <c r="D523" s="81">
        <v>42.1</v>
      </c>
      <c r="E523" s="81">
        <v>37.200000000000003</v>
      </c>
      <c r="F523" s="81">
        <v>30.9</v>
      </c>
      <c r="G523" s="81">
        <v>26.2</v>
      </c>
      <c r="H523" s="79">
        <v>14.14</v>
      </c>
      <c r="I523" s="80">
        <v>7.6100000000000001E-2</v>
      </c>
      <c r="J523" s="79">
        <v>0.17</v>
      </c>
      <c r="K523" s="79">
        <v>13.2</v>
      </c>
      <c r="L523" s="78">
        <v>1</v>
      </c>
    </row>
    <row r="524" spans="1:12" hidden="1" x14ac:dyDescent="0.85">
      <c r="A524" s="83" t="s">
        <v>194</v>
      </c>
      <c r="B524" s="82">
        <v>21</v>
      </c>
      <c r="C524" s="82" t="s">
        <v>173</v>
      </c>
      <c r="D524" s="81">
        <v>44.1</v>
      </c>
      <c r="E524" s="81">
        <v>38.200000000000003</v>
      </c>
      <c r="F524" s="81">
        <v>30.9</v>
      </c>
      <c r="G524" s="81">
        <v>26.2</v>
      </c>
      <c r="H524" s="79">
        <v>14.62</v>
      </c>
      <c r="I524" s="80">
        <v>7.5800000000000006E-2</v>
      </c>
      <c r="J524" s="79">
        <v>0.17</v>
      </c>
      <c r="K524" s="79">
        <v>13.25</v>
      </c>
      <c r="L524" s="78">
        <v>1</v>
      </c>
    </row>
    <row r="525" spans="1:12" hidden="1" x14ac:dyDescent="0.85">
      <c r="A525" s="83" t="s">
        <v>194</v>
      </c>
      <c r="B525" s="82">
        <v>21</v>
      </c>
      <c r="C525" s="82" t="s">
        <v>172</v>
      </c>
      <c r="D525" s="81">
        <v>44.1</v>
      </c>
      <c r="E525" s="81">
        <v>38.200000000000003</v>
      </c>
      <c r="F525" s="81">
        <v>30.9</v>
      </c>
      <c r="G525" s="81">
        <v>26.2</v>
      </c>
      <c r="H525" s="79">
        <v>14.62</v>
      </c>
      <c r="I525" s="80">
        <v>7.5800000000000006E-2</v>
      </c>
      <c r="J525" s="79">
        <v>0.17</v>
      </c>
      <c r="K525" s="79">
        <v>13.25</v>
      </c>
      <c r="L525" s="78">
        <v>1</v>
      </c>
    </row>
    <row r="526" spans="1:12" hidden="1" x14ac:dyDescent="0.85">
      <c r="A526" s="83" t="s">
        <v>194</v>
      </c>
      <c r="B526" s="82">
        <v>21</v>
      </c>
      <c r="C526" s="82" t="s">
        <v>171</v>
      </c>
      <c r="D526" s="81">
        <v>45</v>
      </c>
      <c r="E526" s="81">
        <v>38.700000000000003</v>
      </c>
      <c r="F526" s="81">
        <v>30.9</v>
      </c>
      <c r="G526" s="81">
        <v>26.2</v>
      </c>
      <c r="H526" s="79">
        <v>14.84</v>
      </c>
      <c r="I526" s="80">
        <v>7.5600000000000001E-2</v>
      </c>
      <c r="J526" s="79">
        <v>0.17</v>
      </c>
      <c r="K526" s="79">
        <v>13.27</v>
      </c>
      <c r="L526" s="78">
        <v>1</v>
      </c>
    </row>
    <row r="527" spans="1:12" hidden="1" x14ac:dyDescent="0.85">
      <c r="A527" s="83" t="s">
        <v>194</v>
      </c>
      <c r="B527" s="82">
        <v>21</v>
      </c>
      <c r="C527" s="82" t="s">
        <v>170</v>
      </c>
      <c r="D527" s="81">
        <v>46.9</v>
      </c>
      <c r="E527" s="81">
        <v>40.200000000000003</v>
      </c>
      <c r="F527" s="81">
        <v>32</v>
      </c>
      <c r="G527" s="81">
        <v>27.5</v>
      </c>
      <c r="H527" s="79">
        <v>15.52</v>
      </c>
      <c r="I527" s="80">
        <v>7.5300000000000006E-2</v>
      </c>
      <c r="J527" s="79">
        <v>0.18</v>
      </c>
      <c r="K527" s="79">
        <v>13.33</v>
      </c>
      <c r="L527" s="78">
        <v>1</v>
      </c>
    </row>
    <row r="528" spans="1:12" hidden="1" x14ac:dyDescent="0.85">
      <c r="A528" s="83" t="s">
        <v>194</v>
      </c>
      <c r="B528" s="82">
        <v>21</v>
      </c>
      <c r="C528" s="82" t="s">
        <v>169</v>
      </c>
      <c r="D528" s="81">
        <v>50</v>
      </c>
      <c r="E528" s="81">
        <v>41.8</v>
      </c>
      <c r="F528" s="81">
        <v>32</v>
      </c>
      <c r="G528" s="81">
        <v>27.5</v>
      </c>
      <c r="H528" s="79">
        <v>16.260000000000002</v>
      </c>
      <c r="I528" s="80">
        <v>7.4899999999999994E-2</v>
      </c>
      <c r="J528" s="79">
        <v>0.18</v>
      </c>
      <c r="K528" s="79">
        <v>13.41</v>
      </c>
      <c r="L528" s="78">
        <v>1</v>
      </c>
    </row>
    <row r="529" spans="1:12" hidden="1" x14ac:dyDescent="0.85">
      <c r="A529" s="83" t="s">
        <v>194</v>
      </c>
      <c r="B529" s="82">
        <v>21</v>
      </c>
      <c r="C529" s="82" t="s">
        <v>168</v>
      </c>
      <c r="D529" s="81">
        <v>48.9</v>
      </c>
      <c r="E529" s="81">
        <v>40.4</v>
      </c>
      <c r="F529" s="81">
        <v>30</v>
      </c>
      <c r="G529" s="81">
        <v>25.1</v>
      </c>
      <c r="H529" s="79">
        <v>15.63</v>
      </c>
      <c r="I529" s="80">
        <v>7.51E-2</v>
      </c>
      <c r="J529" s="79">
        <v>0.16</v>
      </c>
      <c r="K529" s="79">
        <v>13.37</v>
      </c>
      <c r="L529" s="78">
        <v>1</v>
      </c>
    </row>
    <row r="530" spans="1:12" hidden="1" x14ac:dyDescent="0.85">
      <c r="A530" s="83" t="s">
        <v>194</v>
      </c>
      <c r="B530" s="82">
        <v>21</v>
      </c>
      <c r="C530" s="82" t="s">
        <v>167</v>
      </c>
      <c r="D530" s="81">
        <v>48</v>
      </c>
      <c r="E530" s="81">
        <v>40.299999999999997</v>
      </c>
      <c r="F530" s="81">
        <v>30.9</v>
      </c>
      <c r="G530" s="81">
        <v>26.2</v>
      </c>
      <c r="H530" s="79">
        <v>15.58</v>
      </c>
      <c r="I530" s="80">
        <v>7.5200000000000003E-2</v>
      </c>
      <c r="J530" s="79">
        <v>0.17</v>
      </c>
      <c r="K530" s="79">
        <v>13.35</v>
      </c>
      <c r="L530" s="78">
        <v>1</v>
      </c>
    </row>
    <row r="531" spans="1:12" hidden="1" x14ac:dyDescent="0.85">
      <c r="A531" s="83" t="s">
        <v>194</v>
      </c>
      <c r="B531" s="82">
        <v>21</v>
      </c>
      <c r="C531" s="82" t="s">
        <v>166</v>
      </c>
      <c r="D531" s="81">
        <v>46</v>
      </c>
      <c r="E531" s="81">
        <v>39.299999999999997</v>
      </c>
      <c r="F531" s="81">
        <v>30.9</v>
      </c>
      <c r="G531" s="81">
        <v>26.2</v>
      </c>
      <c r="H531" s="79">
        <v>15.1</v>
      </c>
      <c r="I531" s="80">
        <v>7.5499999999999998E-2</v>
      </c>
      <c r="J531" s="79">
        <v>0.17</v>
      </c>
      <c r="K531" s="79">
        <v>13.3</v>
      </c>
      <c r="L531" s="78">
        <v>1</v>
      </c>
    </row>
    <row r="532" spans="1:12" hidden="1" x14ac:dyDescent="0.85">
      <c r="A532" s="83" t="s">
        <v>194</v>
      </c>
      <c r="B532" s="82">
        <v>21</v>
      </c>
      <c r="C532" s="82" t="s">
        <v>165</v>
      </c>
      <c r="D532" s="81">
        <v>43</v>
      </c>
      <c r="E532" s="81">
        <v>37.299999999999997</v>
      </c>
      <c r="F532" s="81">
        <v>30</v>
      </c>
      <c r="G532" s="81">
        <v>25.1</v>
      </c>
      <c r="H532" s="79">
        <v>14.19</v>
      </c>
      <c r="I532" s="80">
        <v>7.5899999999999995E-2</v>
      </c>
      <c r="J532" s="79">
        <v>0.16</v>
      </c>
      <c r="K532" s="79">
        <v>13.22</v>
      </c>
      <c r="L532" s="78">
        <v>1</v>
      </c>
    </row>
    <row r="533" spans="1:12" hidden="1" x14ac:dyDescent="0.85">
      <c r="A533" s="83" t="s">
        <v>194</v>
      </c>
      <c r="B533" s="82">
        <v>21</v>
      </c>
      <c r="C533" s="82" t="s">
        <v>164</v>
      </c>
      <c r="D533" s="81">
        <v>42.1</v>
      </c>
      <c r="E533" s="81">
        <v>37.200000000000003</v>
      </c>
      <c r="F533" s="81">
        <v>30.9</v>
      </c>
      <c r="G533" s="81">
        <v>26.2</v>
      </c>
      <c r="H533" s="79">
        <v>14.14</v>
      </c>
      <c r="I533" s="80">
        <v>7.6100000000000001E-2</v>
      </c>
      <c r="J533" s="79">
        <v>0.17</v>
      </c>
      <c r="K533" s="79">
        <v>13.2</v>
      </c>
      <c r="L533" s="78">
        <v>1</v>
      </c>
    </row>
    <row r="534" spans="1:12" hidden="1" x14ac:dyDescent="0.85">
      <c r="A534" s="83" t="s">
        <v>194</v>
      </c>
      <c r="B534" s="82">
        <v>21</v>
      </c>
      <c r="C534" s="82" t="s">
        <v>163</v>
      </c>
      <c r="D534" s="81">
        <v>39.9</v>
      </c>
      <c r="E534" s="81">
        <v>35.6</v>
      </c>
      <c r="F534" s="81">
        <v>30</v>
      </c>
      <c r="G534" s="81">
        <v>25.1</v>
      </c>
      <c r="H534" s="79">
        <v>13.46</v>
      </c>
      <c r="I534" s="80">
        <v>7.6399999999999996E-2</v>
      </c>
      <c r="J534" s="79">
        <v>0.16</v>
      </c>
      <c r="K534" s="79">
        <v>13.14</v>
      </c>
      <c r="L534" s="78">
        <v>1</v>
      </c>
    </row>
    <row r="535" spans="1:12" hidden="1" x14ac:dyDescent="0.85">
      <c r="A535" s="83" t="s">
        <v>194</v>
      </c>
      <c r="B535" s="82">
        <v>21</v>
      </c>
      <c r="C535" s="82" t="s">
        <v>162</v>
      </c>
      <c r="D535" s="81">
        <v>39.9</v>
      </c>
      <c r="E535" s="81">
        <v>34.9</v>
      </c>
      <c r="F535" s="81">
        <v>28</v>
      </c>
      <c r="G535" s="81">
        <v>22.9</v>
      </c>
      <c r="H535" s="79">
        <v>13.11</v>
      </c>
      <c r="I535" s="80">
        <v>7.6399999999999996E-2</v>
      </c>
      <c r="J535" s="79">
        <v>0.15</v>
      </c>
      <c r="K535" s="79">
        <v>13.13</v>
      </c>
      <c r="L535" s="78">
        <v>1</v>
      </c>
    </row>
    <row r="536" spans="1:12" hidden="1" x14ac:dyDescent="0.85">
      <c r="A536" s="83" t="s">
        <v>194</v>
      </c>
      <c r="B536" s="82">
        <v>21</v>
      </c>
      <c r="C536" s="82" t="s">
        <v>161</v>
      </c>
      <c r="D536" s="81">
        <v>39</v>
      </c>
      <c r="E536" s="81">
        <v>34.299999999999997</v>
      </c>
      <c r="F536" s="81">
        <v>28</v>
      </c>
      <c r="G536" s="81">
        <v>22.9</v>
      </c>
      <c r="H536" s="79">
        <v>12.9</v>
      </c>
      <c r="I536" s="80">
        <v>7.6600000000000001E-2</v>
      </c>
      <c r="J536" s="79">
        <v>0.15</v>
      </c>
      <c r="K536" s="79">
        <v>13.1</v>
      </c>
      <c r="L536" s="78">
        <v>1</v>
      </c>
    </row>
    <row r="537" spans="1:12" hidden="1" x14ac:dyDescent="0.85">
      <c r="A537" s="83" t="s">
        <v>194</v>
      </c>
      <c r="B537" s="82">
        <v>21</v>
      </c>
      <c r="C537" s="82" t="s">
        <v>159</v>
      </c>
      <c r="D537" s="81">
        <v>37.9</v>
      </c>
      <c r="E537" s="81">
        <v>33.299999999999997</v>
      </c>
      <c r="F537" s="81">
        <v>27</v>
      </c>
      <c r="G537" s="81">
        <v>21.8</v>
      </c>
      <c r="H537" s="79">
        <v>12.46</v>
      </c>
      <c r="I537" s="80">
        <v>7.6700000000000004E-2</v>
      </c>
      <c r="J537" s="79">
        <v>0.14000000000000001</v>
      </c>
      <c r="K537" s="79">
        <v>13.07</v>
      </c>
      <c r="L537" s="78">
        <v>1</v>
      </c>
    </row>
    <row r="538" spans="1:12" hidden="1" x14ac:dyDescent="0.85">
      <c r="A538" s="83" t="s">
        <v>194</v>
      </c>
      <c r="B538" s="82">
        <v>22</v>
      </c>
      <c r="C538" s="82" t="s">
        <v>183</v>
      </c>
      <c r="D538" s="81">
        <v>37</v>
      </c>
      <c r="E538" s="81">
        <v>32.5</v>
      </c>
      <c r="F538" s="81">
        <v>26.1</v>
      </c>
      <c r="G538" s="81">
        <v>20.9</v>
      </c>
      <c r="H538" s="79">
        <v>12.11</v>
      </c>
      <c r="I538" s="80">
        <v>7.6899999999999996E-2</v>
      </c>
      <c r="J538" s="79">
        <v>0.14000000000000001</v>
      </c>
      <c r="K538" s="79">
        <v>13.05</v>
      </c>
      <c r="L538" s="78">
        <v>1</v>
      </c>
    </row>
    <row r="539" spans="1:12" hidden="1" x14ac:dyDescent="0.85">
      <c r="A539" s="83" t="s">
        <v>194</v>
      </c>
      <c r="B539" s="82">
        <v>22</v>
      </c>
      <c r="C539" s="82" t="s">
        <v>182</v>
      </c>
      <c r="D539" s="81">
        <v>37</v>
      </c>
      <c r="E539" s="81">
        <v>32.5</v>
      </c>
      <c r="F539" s="81">
        <v>26.1</v>
      </c>
      <c r="G539" s="81">
        <v>20.9</v>
      </c>
      <c r="H539" s="79">
        <v>12.11</v>
      </c>
      <c r="I539" s="80">
        <v>7.6899999999999996E-2</v>
      </c>
      <c r="J539" s="79">
        <v>0.14000000000000001</v>
      </c>
      <c r="K539" s="79">
        <v>13.05</v>
      </c>
      <c r="L539" s="78">
        <v>1</v>
      </c>
    </row>
    <row r="540" spans="1:12" hidden="1" x14ac:dyDescent="0.85">
      <c r="A540" s="83" t="s">
        <v>194</v>
      </c>
      <c r="B540" s="82">
        <v>22</v>
      </c>
      <c r="C540" s="82" t="s">
        <v>181</v>
      </c>
      <c r="D540" s="81">
        <v>35.1</v>
      </c>
      <c r="E540" s="81">
        <v>30.7</v>
      </c>
      <c r="F540" s="81">
        <v>25</v>
      </c>
      <c r="G540" s="81">
        <v>19.8</v>
      </c>
      <c r="H540" s="79">
        <v>11.47</v>
      </c>
      <c r="I540" s="80">
        <v>7.7200000000000005E-2</v>
      </c>
      <c r="J540" s="79">
        <v>0.13</v>
      </c>
      <c r="K540" s="79">
        <v>12.99</v>
      </c>
      <c r="L540" s="78">
        <v>1</v>
      </c>
    </row>
    <row r="541" spans="1:12" hidden="1" x14ac:dyDescent="0.85">
      <c r="A541" s="83" t="s">
        <v>194</v>
      </c>
      <c r="B541" s="82">
        <v>22</v>
      </c>
      <c r="C541" s="82" t="s">
        <v>180</v>
      </c>
      <c r="D541" s="81">
        <v>34</v>
      </c>
      <c r="E541" s="81">
        <v>29.8</v>
      </c>
      <c r="F541" s="81">
        <v>24.1</v>
      </c>
      <c r="G541" s="81">
        <v>19</v>
      </c>
      <c r="H541" s="79">
        <v>11.08</v>
      </c>
      <c r="I541" s="80">
        <v>7.7399999999999997E-2</v>
      </c>
      <c r="J541" s="79">
        <v>0.12</v>
      </c>
      <c r="K541" s="79">
        <v>12.96</v>
      </c>
      <c r="L541" s="78">
        <v>1</v>
      </c>
    </row>
    <row r="542" spans="1:12" hidden="1" x14ac:dyDescent="0.85">
      <c r="A542" s="83" t="s">
        <v>194</v>
      </c>
      <c r="B542" s="82">
        <v>22</v>
      </c>
      <c r="C542" s="82" t="s">
        <v>179</v>
      </c>
      <c r="D542" s="81">
        <v>32</v>
      </c>
      <c r="E542" s="81">
        <v>28.7</v>
      </c>
      <c r="F542" s="81">
        <v>24.1</v>
      </c>
      <c r="G542" s="81">
        <v>19</v>
      </c>
      <c r="H542" s="79">
        <v>10.6</v>
      </c>
      <c r="I542" s="80">
        <v>7.7700000000000005E-2</v>
      </c>
      <c r="J542" s="79">
        <v>0.12</v>
      </c>
      <c r="K542" s="79">
        <v>12.91</v>
      </c>
      <c r="L542" s="78">
        <v>1</v>
      </c>
    </row>
    <row r="543" spans="1:12" hidden="1" x14ac:dyDescent="0.85">
      <c r="A543" s="83" t="s">
        <v>194</v>
      </c>
      <c r="B543" s="82">
        <v>22</v>
      </c>
      <c r="C543" s="82" t="s">
        <v>178</v>
      </c>
      <c r="D543" s="81">
        <v>30.9</v>
      </c>
      <c r="E543" s="81">
        <v>28.1</v>
      </c>
      <c r="F543" s="81">
        <v>24.1</v>
      </c>
      <c r="G543" s="81">
        <v>19</v>
      </c>
      <c r="H543" s="79">
        <v>10.34</v>
      </c>
      <c r="I543" s="80">
        <v>7.7799999999999994E-2</v>
      </c>
      <c r="J543" s="79">
        <v>0.12</v>
      </c>
      <c r="K543" s="79">
        <v>12.88</v>
      </c>
      <c r="L543" s="78">
        <v>1</v>
      </c>
    </row>
    <row r="544" spans="1:12" hidden="1" x14ac:dyDescent="0.85">
      <c r="A544" s="83" t="s">
        <v>194</v>
      </c>
      <c r="B544" s="82">
        <v>22</v>
      </c>
      <c r="C544" s="82" t="s">
        <v>177</v>
      </c>
      <c r="D544" s="81">
        <v>30.9</v>
      </c>
      <c r="E544" s="81">
        <v>28.1</v>
      </c>
      <c r="F544" s="81">
        <v>24.1</v>
      </c>
      <c r="G544" s="81">
        <v>19</v>
      </c>
      <c r="H544" s="79">
        <v>10.34</v>
      </c>
      <c r="I544" s="80">
        <v>7.7799999999999994E-2</v>
      </c>
      <c r="J544" s="79">
        <v>0.12</v>
      </c>
      <c r="K544" s="79">
        <v>12.88</v>
      </c>
      <c r="L544" s="78">
        <v>1</v>
      </c>
    </row>
    <row r="545" spans="1:12" hidden="1" x14ac:dyDescent="0.85">
      <c r="A545" s="83" t="s">
        <v>194</v>
      </c>
      <c r="B545" s="82">
        <v>22</v>
      </c>
      <c r="C545" s="82" t="s">
        <v>176</v>
      </c>
      <c r="D545" s="81">
        <v>30.9</v>
      </c>
      <c r="E545" s="81">
        <v>28.1</v>
      </c>
      <c r="F545" s="81">
        <v>24.1</v>
      </c>
      <c r="G545" s="81">
        <v>19</v>
      </c>
      <c r="H545" s="79">
        <v>10.34</v>
      </c>
      <c r="I545" s="80">
        <v>7.7799999999999994E-2</v>
      </c>
      <c r="J545" s="79">
        <v>0.12</v>
      </c>
      <c r="K545" s="79">
        <v>12.88</v>
      </c>
      <c r="L545" s="78">
        <v>1</v>
      </c>
    </row>
    <row r="546" spans="1:12" hidden="1" x14ac:dyDescent="0.85">
      <c r="A546" s="83" t="s">
        <v>194</v>
      </c>
      <c r="B546" s="82">
        <v>22</v>
      </c>
      <c r="C546" s="82" t="s">
        <v>175</v>
      </c>
      <c r="D546" s="81">
        <v>34</v>
      </c>
      <c r="E546" s="81">
        <v>29.8</v>
      </c>
      <c r="F546" s="81">
        <v>24.1</v>
      </c>
      <c r="G546" s="81">
        <v>19</v>
      </c>
      <c r="H546" s="79">
        <v>11.08</v>
      </c>
      <c r="I546" s="80">
        <v>7.7399999999999997E-2</v>
      </c>
      <c r="J546" s="79">
        <v>0.12</v>
      </c>
      <c r="K546" s="79">
        <v>12.96</v>
      </c>
      <c r="L546" s="78">
        <v>1</v>
      </c>
    </row>
    <row r="547" spans="1:12" hidden="1" x14ac:dyDescent="0.85">
      <c r="A547" s="83" t="s">
        <v>194</v>
      </c>
      <c r="B547" s="82">
        <v>22</v>
      </c>
      <c r="C547" s="82" t="s">
        <v>174</v>
      </c>
      <c r="D547" s="81">
        <v>37</v>
      </c>
      <c r="E547" s="81">
        <v>31</v>
      </c>
      <c r="F547" s="81">
        <v>23</v>
      </c>
      <c r="G547" s="81">
        <v>18.100000000000001</v>
      </c>
      <c r="H547" s="79">
        <v>11.67</v>
      </c>
      <c r="I547" s="80">
        <v>7.6899999999999996E-2</v>
      </c>
      <c r="J547" s="79">
        <v>0.12</v>
      </c>
      <c r="K547" s="79">
        <v>13.04</v>
      </c>
      <c r="L547" s="78">
        <v>1</v>
      </c>
    </row>
    <row r="548" spans="1:12" hidden="1" x14ac:dyDescent="0.85">
      <c r="A548" s="83" t="s">
        <v>194</v>
      </c>
      <c r="B548" s="82">
        <v>22</v>
      </c>
      <c r="C548" s="82" t="s">
        <v>173</v>
      </c>
      <c r="D548" s="81">
        <v>39</v>
      </c>
      <c r="E548" s="81">
        <v>32.9</v>
      </c>
      <c r="F548" s="81">
        <v>24.1</v>
      </c>
      <c r="G548" s="81">
        <v>19</v>
      </c>
      <c r="H548" s="79">
        <v>12.3</v>
      </c>
      <c r="I548" s="80">
        <v>7.6600000000000001E-2</v>
      </c>
      <c r="J548" s="79">
        <v>0.12</v>
      </c>
      <c r="K548" s="79">
        <v>13.09</v>
      </c>
      <c r="L548" s="78">
        <v>1</v>
      </c>
    </row>
    <row r="549" spans="1:12" hidden="1" x14ac:dyDescent="0.85">
      <c r="A549" s="83" t="s">
        <v>194</v>
      </c>
      <c r="B549" s="82">
        <v>22</v>
      </c>
      <c r="C549" s="82" t="s">
        <v>172</v>
      </c>
      <c r="D549" s="81">
        <v>39</v>
      </c>
      <c r="E549" s="81">
        <v>32.9</v>
      </c>
      <c r="F549" s="81">
        <v>24.1</v>
      </c>
      <c r="G549" s="81">
        <v>19</v>
      </c>
      <c r="H549" s="79">
        <v>12.3</v>
      </c>
      <c r="I549" s="80">
        <v>7.6600000000000001E-2</v>
      </c>
      <c r="J549" s="79">
        <v>0.12</v>
      </c>
      <c r="K549" s="79">
        <v>13.09</v>
      </c>
      <c r="L549" s="78">
        <v>1</v>
      </c>
    </row>
    <row r="550" spans="1:12" hidden="1" x14ac:dyDescent="0.85">
      <c r="A550" s="83" t="s">
        <v>194</v>
      </c>
      <c r="B550" s="82">
        <v>22</v>
      </c>
      <c r="C550" s="82" t="s">
        <v>171</v>
      </c>
      <c r="D550" s="81">
        <v>39.9</v>
      </c>
      <c r="E550" s="81">
        <v>33.4</v>
      </c>
      <c r="F550" s="81">
        <v>24.1</v>
      </c>
      <c r="G550" s="81">
        <v>19</v>
      </c>
      <c r="H550" s="79">
        <v>12.51</v>
      </c>
      <c r="I550" s="80">
        <v>7.6399999999999996E-2</v>
      </c>
      <c r="J550" s="79">
        <v>0.12</v>
      </c>
      <c r="K550" s="79">
        <v>13.12</v>
      </c>
      <c r="L550" s="78">
        <v>1</v>
      </c>
    </row>
    <row r="551" spans="1:12" hidden="1" x14ac:dyDescent="0.85">
      <c r="A551" s="83" t="s">
        <v>194</v>
      </c>
      <c r="B551" s="82">
        <v>22</v>
      </c>
      <c r="C551" s="82" t="s">
        <v>170</v>
      </c>
      <c r="D551" s="81">
        <v>39</v>
      </c>
      <c r="E551" s="81">
        <v>33.200000000000003</v>
      </c>
      <c r="F551" s="81">
        <v>25</v>
      </c>
      <c r="G551" s="81">
        <v>19.8</v>
      </c>
      <c r="H551" s="79">
        <v>12.42</v>
      </c>
      <c r="I551" s="80">
        <v>7.6600000000000001E-2</v>
      </c>
      <c r="J551" s="79">
        <v>0.13</v>
      </c>
      <c r="K551" s="79">
        <v>13.1</v>
      </c>
      <c r="L551" s="78">
        <v>1</v>
      </c>
    </row>
    <row r="552" spans="1:12" hidden="1" x14ac:dyDescent="0.85">
      <c r="A552" s="83" t="s">
        <v>194</v>
      </c>
      <c r="B552" s="82">
        <v>22</v>
      </c>
      <c r="C552" s="82" t="s">
        <v>169</v>
      </c>
      <c r="D552" s="81">
        <v>41</v>
      </c>
      <c r="E552" s="81">
        <v>34.1</v>
      </c>
      <c r="F552" s="81">
        <v>24.1</v>
      </c>
      <c r="G552" s="81">
        <v>19</v>
      </c>
      <c r="H552" s="79">
        <v>12.77</v>
      </c>
      <c r="I552" s="80">
        <v>7.6300000000000007E-2</v>
      </c>
      <c r="J552" s="79">
        <v>0.12</v>
      </c>
      <c r="K552" s="79">
        <v>13.15</v>
      </c>
      <c r="L552" s="78">
        <v>1</v>
      </c>
    </row>
    <row r="553" spans="1:12" hidden="1" x14ac:dyDescent="0.85">
      <c r="A553" s="83" t="s">
        <v>194</v>
      </c>
      <c r="B553" s="82">
        <v>22</v>
      </c>
      <c r="C553" s="82" t="s">
        <v>168</v>
      </c>
      <c r="D553" s="81">
        <v>41</v>
      </c>
      <c r="E553" s="81">
        <v>33.700000000000003</v>
      </c>
      <c r="F553" s="81">
        <v>23</v>
      </c>
      <c r="G553" s="81">
        <v>18.100000000000001</v>
      </c>
      <c r="H553" s="79">
        <v>12.63</v>
      </c>
      <c r="I553" s="80">
        <v>7.6300000000000007E-2</v>
      </c>
      <c r="J553" s="79">
        <v>0.12</v>
      </c>
      <c r="K553" s="79">
        <v>13.14</v>
      </c>
      <c r="L553" s="78">
        <v>1</v>
      </c>
    </row>
    <row r="554" spans="1:12" hidden="1" x14ac:dyDescent="0.85">
      <c r="A554" s="83" t="s">
        <v>194</v>
      </c>
      <c r="B554" s="82">
        <v>22</v>
      </c>
      <c r="C554" s="82" t="s">
        <v>167</v>
      </c>
      <c r="D554" s="81">
        <v>39</v>
      </c>
      <c r="E554" s="81">
        <v>32.6</v>
      </c>
      <c r="F554" s="81">
        <v>23</v>
      </c>
      <c r="G554" s="81">
        <v>18.100000000000001</v>
      </c>
      <c r="H554" s="79">
        <v>12.15</v>
      </c>
      <c r="I554" s="80">
        <v>7.6600000000000001E-2</v>
      </c>
      <c r="J554" s="79">
        <v>0.12</v>
      </c>
      <c r="K554" s="79">
        <v>13.09</v>
      </c>
      <c r="L554" s="78">
        <v>1</v>
      </c>
    </row>
    <row r="555" spans="1:12" hidden="1" x14ac:dyDescent="0.85">
      <c r="A555" s="83" t="s">
        <v>194</v>
      </c>
      <c r="B555" s="82">
        <v>22</v>
      </c>
      <c r="C555" s="82" t="s">
        <v>166</v>
      </c>
      <c r="D555" s="81">
        <v>37</v>
      </c>
      <c r="E555" s="81">
        <v>30.7</v>
      </c>
      <c r="F555" s="81">
        <v>21.9</v>
      </c>
      <c r="G555" s="81">
        <v>17.100000000000001</v>
      </c>
      <c r="H555" s="79">
        <v>11.53</v>
      </c>
      <c r="I555" s="80">
        <v>7.6899999999999996E-2</v>
      </c>
      <c r="J555" s="79">
        <v>0.11</v>
      </c>
      <c r="K555" s="79">
        <v>13.04</v>
      </c>
      <c r="L555" s="78">
        <v>1</v>
      </c>
    </row>
    <row r="556" spans="1:12" hidden="1" x14ac:dyDescent="0.85">
      <c r="A556" s="83" t="s">
        <v>194</v>
      </c>
      <c r="B556" s="82">
        <v>22</v>
      </c>
      <c r="C556" s="82" t="s">
        <v>165</v>
      </c>
      <c r="D556" s="81">
        <v>34</v>
      </c>
      <c r="E556" s="81">
        <v>29</v>
      </c>
      <c r="F556" s="81">
        <v>21.9</v>
      </c>
      <c r="G556" s="81">
        <v>17.100000000000001</v>
      </c>
      <c r="H556" s="79">
        <v>10.8</v>
      </c>
      <c r="I556" s="80">
        <v>7.7399999999999997E-2</v>
      </c>
      <c r="J556" s="79">
        <v>0.11</v>
      </c>
      <c r="K556" s="79">
        <v>12.96</v>
      </c>
      <c r="L556" s="78">
        <v>1</v>
      </c>
    </row>
    <row r="557" spans="1:12" hidden="1" x14ac:dyDescent="0.85">
      <c r="A557" s="83" t="s">
        <v>194</v>
      </c>
      <c r="B557" s="82">
        <v>22</v>
      </c>
      <c r="C557" s="82" t="s">
        <v>164</v>
      </c>
      <c r="D557" s="81">
        <v>33.1</v>
      </c>
      <c r="E557" s="81">
        <v>28.5</v>
      </c>
      <c r="F557" s="81">
        <v>21.9</v>
      </c>
      <c r="G557" s="81">
        <v>17.100000000000001</v>
      </c>
      <c r="H557" s="79">
        <v>10.58</v>
      </c>
      <c r="I557" s="80">
        <v>7.7499999999999999E-2</v>
      </c>
      <c r="J557" s="79">
        <v>0.11</v>
      </c>
      <c r="K557" s="79">
        <v>12.93</v>
      </c>
      <c r="L557" s="78">
        <v>1</v>
      </c>
    </row>
    <row r="558" spans="1:12" hidden="1" x14ac:dyDescent="0.85">
      <c r="A558" s="83" t="s">
        <v>194</v>
      </c>
      <c r="B558" s="82">
        <v>22</v>
      </c>
      <c r="C558" s="82" t="s">
        <v>163</v>
      </c>
      <c r="D558" s="81">
        <v>30.9</v>
      </c>
      <c r="E558" s="81">
        <v>27.3</v>
      </c>
      <c r="F558" s="81">
        <v>21.9</v>
      </c>
      <c r="G558" s="81">
        <v>17.100000000000001</v>
      </c>
      <c r="H558" s="79">
        <v>10.06</v>
      </c>
      <c r="I558" s="80">
        <v>7.7899999999999997E-2</v>
      </c>
      <c r="J558" s="79">
        <v>0.11</v>
      </c>
      <c r="K558" s="79">
        <v>12.87</v>
      </c>
      <c r="L558" s="78">
        <v>1</v>
      </c>
    </row>
    <row r="559" spans="1:12" hidden="1" x14ac:dyDescent="0.85">
      <c r="A559" s="83" t="s">
        <v>194</v>
      </c>
      <c r="B559" s="82">
        <v>22</v>
      </c>
      <c r="C559" s="82" t="s">
        <v>162</v>
      </c>
      <c r="D559" s="81">
        <v>32</v>
      </c>
      <c r="E559" s="81">
        <v>27.9</v>
      </c>
      <c r="F559" s="81">
        <v>21.9</v>
      </c>
      <c r="G559" s="81">
        <v>17.100000000000001</v>
      </c>
      <c r="H559" s="79">
        <v>10.32</v>
      </c>
      <c r="I559" s="80">
        <v>7.7700000000000005E-2</v>
      </c>
      <c r="J559" s="79">
        <v>0.11</v>
      </c>
      <c r="K559" s="79">
        <v>12.9</v>
      </c>
      <c r="L559" s="78">
        <v>1</v>
      </c>
    </row>
    <row r="560" spans="1:12" hidden="1" x14ac:dyDescent="0.85">
      <c r="A560" s="83" t="s">
        <v>194</v>
      </c>
      <c r="B560" s="82">
        <v>22</v>
      </c>
      <c r="C560" s="82" t="s">
        <v>161</v>
      </c>
      <c r="D560" s="81">
        <v>28.9</v>
      </c>
      <c r="E560" s="81">
        <v>26.5</v>
      </c>
      <c r="F560" s="81">
        <v>23</v>
      </c>
      <c r="G560" s="81">
        <v>18.100000000000001</v>
      </c>
      <c r="H560" s="79">
        <v>9.7200000000000006</v>
      </c>
      <c r="I560" s="80">
        <v>7.8200000000000006E-2</v>
      </c>
      <c r="J560" s="79">
        <v>0.12</v>
      </c>
      <c r="K560" s="79">
        <v>12.83</v>
      </c>
      <c r="L560" s="78">
        <v>1</v>
      </c>
    </row>
    <row r="561" spans="1:12" hidden="1" x14ac:dyDescent="0.85">
      <c r="A561" s="83" t="s">
        <v>194</v>
      </c>
      <c r="B561" s="82">
        <v>22</v>
      </c>
      <c r="C561" s="82" t="s">
        <v>159</v>
      </c>
      <c r="D561" s="81">
        <v>30.9</v>
      </c>
      <c r="E561" s="81">
        <v>27.3</v>
      </c>
      <c r="F561" s="81">
        <v>21.9</v>
      </c>
      <c r="G561" s="81">
        <v>17.100000000000001</v>
      </c>
      <c r="H561" s="79">
        <v>10.06</v>
      </c>
      <c r="I561" s="80">
        <v>7.7899999999999997E-2</v>
      </c>
      <c r="J561" s="79">
        <v>0.11</v>
      </c>
      <c r="K561" s="79">
        <v>12.87</v>
      </c>
      <c r="L561" s="78">
        <v>1</v>
      </c>
    </row>
    <row r="562" spans="1:12" hidden="1" x14ac:dyDescent="0.85">
      <c r="A562" s="83" t="s">
        <v>194</v>
      </c>
      <c r="B562" s="82">
        <v>23</v>
      </c>
      <c r="C562" s="82" t="s">
        <v>183</v>
      </c>
      <c r="D562" s="81">
        <v>28</v>
      </c>
      <c r="E562" s="81">
        <v>26.4</v>
      </c>
      <c r="F562" s="81">
        <v>24.1</v>
      </c>
      <c r="G562" s="81">
        <v>19</v>
      </c>
      <c r="H562" s="79">
        <v>9.65</v>
      </c>
      <c r="I562" s="80">
        <v>7.8299999999999995E-2</v>
      </c>
      <c r="J562" s="79">
        <v>0.12</v>
      </c>
      <c r="K562" s="79">
        <v>12.8</v>
      </c>
      <c r="L562" s="78">
        <v>1</v>
      </c>
    </row>
    <row r="563" spans="1:12" hidden="1" x14ac:dyDescent="0.85">
      <c r="A563" s="83" t="s">
        <v>194</v>
      </c>
      <c r="B563" s="82">
        <v>23</v>
      </c>
      <c r="C563" s="82" t="s">
        <v>182</v>
      </c>
      <c r="D563" s="81">
        <v>28</v>
      </c>
      <c r="E563" s="81">
        <v>25.6</v>
      </c>
      <c r="F563" s="81">
        <v>21.9</v>
      </c>
      <c r="G563" s="81">
        <v>17.100000000000001</v>
      </c>
      <c r="H563" s="79">
        <v>9.36</v>
      </c>
      <c r="I563" s="80">
        <v>7.8299999999999995E-2</v>
      </c>
      <c r="J563" s="79">
        <v>0.11</v>
      </c>
      <c r="K563" s="79">
        <v>12.8</v>
      </c>
      <c r="L563" s="78">
        <v>1</v>
      </c>
    </row>
    <row r="564" spans="1:12" hidden="1" x14ac:dyDescent="0.85">
      <c r="A564" s="83" t="s">
        <v>194</v>
      </c>
      <c r="B564" s="82">
        <v>23</v>
      </c>
      <c r="C564" s="82" t="s">
        <v>181</v>
      </c>
      <c r="D564" s="81">
        <v>28.9</v>
      </c>
      <c r="E564" s="81">
        <v>25.9</v>
      </c>
      <c r="F564" s="81">
        <v>21</v>
      </c>
      <c r="G564" s="81">
        <v>16.399999999999999</v>
      </c>
      <c r="H564" s="79">
        <v>9.4700000000000006</v>
      </c>
      <c r="I564" s="80">
        <v>7.8200000000000006E-2</v>
      </c>
      <c r="J564" s="79">
        <v>0.11</v>
      </c>
      <c r="K564" s="79">
        <v>12.82</v>
      </c>
      <c r="L564" s="78">
        <v>1</v>
      </c>
    </row>
    <row r="565" spans="1:12" hidden="1" x14ac:dyDescent="0.85">
      <c r="A565" s="83" t="s">
        <v>194</v>
      </c>
      <c r="B565" s="82">
        <v>23</v>
      </c>
      <c r="C565" s="82" t="s">
        <v>180</v>
      </c>
      <c r="D565" s="81">
        <v>30</v>
      </c>
      <c r="E565" s="81">
        <v>25.9</v>
      </c>
      <c r="F565" s="81">
        <v>19</v>
      </c>
      <c r="G565" s="81">
        <v>14.9</v>
      </c>
      <c r="H565" s="79">
        <v>9.5</v>
      </c>
      <c r="I565" s="80">
        <v>7.8E-2</v>
      </c>
      <c r="J565" s="79">
        <v>0.1</v>
      </c>
      <c r="K565" s="79">
        <v>12.84</v>
      </c>
      <c r="L565" s="78">
        <v>1</v>
      </c>
    </row>
    <row r="566" spans="1:12" hidden="1" x14ac:dyDescent="0.85">
      <c r="A566" s="83" t="s">
        <v>194</v>
      </c>
      <c r="B566" s="82">
        <v>23</v>
      </c>
      <c r="C566" s="82" t="s">
        <v>179</v>
      </c>
      <c r="D566" s="81">
        <v>28.9</v>
      </c>
      <c r="E566" s="81">
        <v>25.2</v>
      </c>
      <c r="F566" s="81">
        <v>19</v>
      </c>
      <c r="G566" s="81">
        <v>14.9</v>
      </c>
      <c r="H566" s="79">
        <v>9.24</v>
      </c>
      <c r="I566" s="80">
        <v>7.8200000000000006E-2</v>
      </c>
      <c r="J566" s="79">
        <v>0.1</v>
      </c>
      <c r="K566" s="79">
        <v>12.82</v>
      </c>
      <c r="L566" s="78">
        <v>1</v>
      </c>
    </row>
    <row r="567" spans="1:12" hidden="1" x14ac:dyDescent="0.85">
      <c r="A567" s="83" t="s">
        <v>194</v>
      </c>
      <c r="B567" s="82">
        <v>23</v>
      </c>
      <c r="C567" s="82" t="s">
        <v>178</v>
      </c>
      <c r="D567" s="81">
        <v>28.9</v>
      </c>
      <c r="E567" s="81">
        <v>25.5</v>
      </c>
      <c r="F567" s="81">
        <v>19.899999999999999</v>
      </c>
      <c r="G567" s="81">
        <v>15.6</v>
      </c>
      <c r="H567" s="79">
        <v>9.34</v>
      </c>
      <c r="I567" s="80">
        <v>7.8200000000000006E-2</v>
      </c>
      <c r="J567" s="79">
        <v>0.1</v>
      </c>
      <c r="K567" s="79">
        <v>12.82</v>
      </c>
      <c r="L567" s="78">
        <v>1</v>
      </c>
    </row>
    <row r="568" spans="1:12" hidden="1" x14ac:dyDescent="0.85">
      <c r="A568" s="83" t="s">
        <v>194</v>
      </c>
      <c r="B568" s="82">
        <v>23</v>
      </c>
      <c r="C568" s="82" t="s">
        <v>177</v>
      </c>
      <c r="D568" s="81">
        <v>30</v>
      </c>
      <c r="E568" s="81">
        <v>25.9</v>
      </c>
      <c r="F568" s="81">
        <v>19</v>
      </c>
      <c r="G568" s="81">
        <v>14.9</v>
      </c>
      <c r="H568" s="79">
        <v>9.5</v>
      </c>
      <c r="I568" s="80">
        <v>7.8E-2</v>
      </c>
      <c r="J568" s="79">
        <v>0.1</v>
      </c>
      <c r="K568" s="79">
        <v>12.84</v>
      </c>
      <c r="L568" s="78">
        <v>1</v>
      </c>
    </row>
    <row r="569" spans="1:12" hidden="1" x14ac:dyDescent="0.85">
      <c r="A569" s="83" t="s">
        <v>194</v>
      </c>
      <c r="B569" s="82">
        <v>23</v>
      </c>
      <c r="C569" s="82" t="s">
        <v>176</v>
      </c>
      <c r="D569" s="81">
        <v>28.9</v>
      </c>
      <c r="E569" s="81">
        <v>25.5</v>
      </c>
      <c r="F569" s="81">
        <v>19.899999999999999</v>
      </c>
      <c r="G569" s="81">
        <v>15.6</v>
      </c>
      <c r="H569" s="79">
        <v>9.34</v>
      </c>
      <c r="I569" s="80">
        <v>7.8200000000000006E-2</v>
      </c>
      <c r="J569" s="79">
        <v>0.1</v>
      </c>
      <c r="K569" s="79">
        <v>12.82</v>
      </c>
      <c r="L569" s="78">
        <v>1</v>
      </c>
    </row>
    <row r="570" spans="1:12" hidden="1" x14ac:dyDescent="0.85">
      <c r="A570" s="83" t="s">
        <v>194</v>
      </c>
      <c r="B570" s="82">
        <v>23</v>
      </c>
      <c r="C570" s="82" t="s">
        <v>175</v>
      </c>
      <c r="D570" s="81">
        <v>33.1</v>
      </c>
      <c r="E570" s="81">
        <v>28.2</v>
      </c>
      <c r="F570" s="81">
        <v>21</v>
      </c>
      <c r="G570" s="81">
        <v>16.399999999999999</v>
      </c>
      <c r="H570" s="79">
        <v>10.47</v>
      </c>
      <c r="I570" s="80">
        <v>7.7499999999999999E-2</v>
      </c>
      <c r="J570" s="79">
        <v>0.11</v>
      </c>
      <c r="K570" s="79">
        <v>12.93</v>
      </c>
      <c r="L570" s="78">
        <v>1</v>
      </c>
    </row>
    <row r="571" spans="1:12" hidden="1" x14ac:dyDescent="0.85">
      <c r="A571" s="83" t="s">
        <v>194</v>
      </c>
      <c r="B571" s="82">
        <v>23</v>
      </c>
      <c r="C571" s="82" t="s">
        <v>174</v>
      </c>
      <c r="D571" s="81">
        <v>37.9</v>
      </c>
      <c r="E571" s="81">
        <v>30.6</v>
      </c>
      <c r="F571" s="81">
        <v>19.899999999999999</v>
      </c>
      <c r="G571" s="81">
        <v>15.6</v>
      </c>
      <c r="H571" s="79">
        <v>11.51</v>
      </c>
      <c r="I571" s="80">
        <v>7.6799999999999993E-2</v>
      </c>
      <c r="J571" s="79">
        <v>0.1</v>
      </c>
      <c r="K571" s="79">
        <v>13.05</v>
      </c>
      <c r="L571" s="78">
        <v>1</v>
      </c>
    </row>
    <row r="572" spans="1:12" hidden="1" x14ac:dyDescent="0.85">
      <c r="A572" s="83" t="s">
        <v>194</v>
      </c>
      <c r="B572" s="82">
        <v>23</v>
      </c>
      <c r="C572" s="82" t="s">
        <v>173</v>
      </c>
      <c r="D572" s="81">
        <v>41</v>
      </c>
      <c r="E572" s="81">
        <v>31.6</v>
      </c>
      <c r="F572" s="81">
        <v>18</v>
      </c>
      <c r="G572" s="81">
        <v>14.2</v>
      </c>
      <c r="H572" s="79">
        <v>12.03</v>
      </c>
      <c r="I572" s="80">
        <v>7.6300000000000007E-2</v>
      </c>
      <c r="J572" s="79">
        <v>0.09</v>
      </c>
      <c r="K572" s="79">
        <v>13.13</v>
      </c>
      <c r="L572" s="78">
        <v>1</v>
      </c>
    </row>
    <row r="573" spans="1:12" hidden="1" x14ac:dyDescent="0.85">
      <c r="A573" s="83" t="s">
        <v>194</v>
      </c>
      <c r="B573" s="82">
        <v>23</v>
      </c>
      <c r="C573" s="82" t="s">
        <v>172</v>
      </c>
      <c r="D573" s="81">
        <v>45</v>
      </c>
      <c r="E573" s="81">
        <v>34.799999999999997</v>
      </c>
      <c r="F573" s="81">
        <v>19</v>
      </c>
      <c r="G573" s="81">
        <v>14.9</v>
      </c>
      <c r="H573" s="79">
        <v>13.1</v>
      </c>
      <c r="I573" s="80">
        <v>7.5700000000000003E-2</v>
      </c>
      <c r="J573" s="79">
        <v>0.1</v>
      </c>
      <c r="K573" s="79">
        <v>13.24</v>
      </c>
      <c r="L573" s="78">
        <v>1</v>
      </c>
    </row>
    <row r="574" spans="1:12" hidden="1" x14ac:dyDescent="0.85">
      <c r="A574" s="83" t="s">
        <v>194</v>
      </c>
      <c r="B574" s="82">
        <v>23</v>
      </c>
      <c r="C574" s="82" t="s">
        <v>171</v>
      </c>
      <c r="D574" s="81">
        <v>46</v>
      </c>
      <c r="E574" s="81">
        <v>35.700000000000003</v>
      </c>
      <c r="F574" s="81">
        <v>19.899999999999999</v>
      </c>
      <c r="G574" s="81">
        <v>15.6</v>
      </c>
      <c r="H574" s="79">
        <v>13.46</v>
      </c>
      <c r="I574" s="80">
        <v>7.5499999999999998E-2</v>
      </c>
      <c r="J574" s="79">
        <v>0.1</v>
      </c>
      <c r="K574" s="79">
        <v>13.27</v>
      </c>
      <c r="L574" s="78">
        <v>1</v>
      </c>
    </row>
    <row r="575" spans="1:12" hidden="1" x14ac:dyDescent="0.85">
      <c r="A575" s="83" t="s">
        <v>194</v>
      </c>
      <c r="B575" s="82">
        <v>23</v>
      </c>
      <c r="C575" s="82" t="s">
        <v>170</v>
      </c>
      <c r="D575" s="81">
        <v>48.9</v>
      </c>
      <c r="E575" s="81">
        <v>37</v>
      </c>
      <c r="F575" s="81">
        <v>19</v>
      </c>
      <c r="G575" s="81">
        <v>14.9</v>
      </c>
      <c r="H575" s="79">
        <v>14.05</v>
      </c>
      <c r="I575" s="80">
        <v>7.51E-2</v>
      </c>
      <c r="J575" s="79">
        <v>0.1</v>
      </c>
      <c r="K575" s="79">
        <v>13.34</v>
      </c>
      <c r="L575" s="78">
        <v>1</v>
      </c>
    </row>
    <row r="576" spans="1:12" hidden="1" x14ac:dyDescent="0.85">
      <c r="A576" s="83" t="s">
        <v>194</v>
      </c>
      <c r="B576" s="82">
        <v>23</v>
      </c>
      <c r="C576" s="82" t="s">
        <v>169</v>
      </c>
      <c r="D576" s="81">
        <v>50</v>
      </c>
      <c r="E576" s="81">
        <v>38.1</v>
      </c>
      <c r="F576" s="81">
        <v>21</v>
      </c>
      <c r="G576" s="81">
        <v>16.399999999999999</v>
      </c>
      <c r="H576" s="79">
        <v>14.55</v>
      </c>
      <c r="I576" s="80">
        <v>7.4999999999999997E-2</v>
      </c>
      <c r="J576" s="79">
        <v>0.11</v>
      </c>
      <c r="K576" s="79">
        <v>13.37</v>
      </c>
      <c r="L576" s="78">
        <v>1</v>
      </c>
    </row>
    <row r="577" spans="1:12" hidden="1" x14ac:dyDescent="0.85">
      <c r="A577" s="83" t="s">
        <v>194</v>
      </c>
      <c r="B577" s="82">
        <v>23</v>
      </c>
      <c r="C577" s="82" t="s">
        <v>168</v>
      </c>
      <c r="D577" s="81">
        <v>50</v>
      </c>
      <c r="E577" s="81">
        <v>37.799999999999997</v>
      </c>
      <c r="F577" s="81">
        <v>19.899999999999999</v>
      </c>
      <c r="G577" s="81">
        <v>15.6</v>
      </c>
      <c r="H577" s="79">
        <v>14.42</v>
      </c>
      <c r="I577" s="80">
        <v>7.4999999999999997E-2</v>
      </c>
      <c r="J577" s="79">
        <v>0.1</v>
      </c>
      <c r="K577" s="79">
        <v>13.37</v>
      </c>
      <c r="L577" s="78">
        <v>1</v>
      </c>
    </row>
    <row r="578" spans="1:12" hidden="1" x14ac:dyDescent="0.85">
      <c r="A578" s="83" t="s">
        <v>194</v>
      </c>
      <c r="B578" s="82">
        <v>23</v>
      </c>
      <c r="C578" s="82" t="s">
        <v>167</v>
      </c>
      <c r="D578" s="81">
        <v>50</v>
      </c>
      <c r="E578" s="81">
        <v>37.799999999999997</v>
      </c>
      <c r="F578" s="81">
        <v>19.899999999999999</v>
      </c>
      <c r="G578" s="81">
        <v>15.6</v>
      </c>
      <c r="H578" s="79">
        <v>14.42</v>
      </c>
      <c r="I578" s="80">
        <v>7.4999999999999997E-2</v>
      </c>
      <c r="J578" s="79">
        <v>0.1</v>
      </c>
      <c r="K578" s="79">
        <v>13.37</v>
      </c>
      <c r="L578" s="78">
        <v>1</v>
      </c>
    </row>
    <row r="579" spans="1:12" hidden="1" x14ac:dyDescent="0.85">
      <c r="A579" s="83" t="s">
        <v>194</v>
      </c>
      <c r="B579" s="82">
        <v>23</v>
      </c>
      <c r="C579" s="82" t="s">
        <v>166</v>
      </c>
      <c r="D579" s="81">
        <v>46.9</v>
      </c>
      <c r="E579" s="81">
        <v>35.9</v>
      </c>
      <c r="F579" s="81">
        <v>19</v>
      </c>
      <c r="G579" s="81">
        <v>14.9</v>
      </c>
      <c r="H579" s="79">
        <v>13.58</v>
      </c>
      <c r="I579" s="80">
        <v>7.5399999999999995E-2</v>
      </c>
      <c r="J579" s="79">
        <v>0.1</v>
      </c>
      <c r="K579" s="79">
        <v>13.29</v>
      </c>
      <c r="L579" s="78">
        <v>1</v>
      </c>
    </row>
    <row r="580" spans="1:12" hidden="1" x14ac:dyDescent="0.85">
      <c r="A580" s="83" t="s">
        <v>194</v>
      </c>
      <c r="B580" s="82">
        <v>23</v>
      </c>
      <c r="C580" s="82" t="s">
        <v>165</v>
      </c>
      <c r="D580" s="81">
        <v>43</v>
      </c>
      <c r="E580" s="81">
        <v>33.9</v>
      </c>
      <c r="F580" s="81">
        <v>19.899999999999999</v>
      </c>
      <c r="G580" s="81">
        <v>15.6</v>
      </c>
      <c r="H580" s="79">
        <v>12.72</v>
      </c>
      <c r="I580" s="80">
        <v>7.5999999999999998E-2</v>
      </c>
      <c r="J580" s="79">
        <v>0.1</v>
      </c>
      <c r="K580" s="79">
        <v>13.19</v>
      </c>
      <c r="L580" s="78">
        <v>1</v>
      </c>
    </row>
    <row r="581" spans="1:12" hidden="1" x14ac:dyDescent="0.85">
      <c r="A581" s="83" t="s">
        <v>194</v>
      </c>
      <c r="B581" s="82">
        <v>23</v>
      </c>
      <c r="C581" s="82" t="s">
        <v>164</v>
      </c>
      <c r="D581" s="81">
        <v>42.1</v>
      </c>
      <c r="E581" s="81">
        <v>33.4</v>
      </c>
      <c r="F581" s="81">
        <v>19.899999999999999</v>
      </c>
      <c r="G581" s="81">
        <v>15.6</v>
      </c>
      <c r="H581" s="79">
        <v>12.51</v>
      </c>
      <c r="I581" s="80">
        <v>7.6100000000000001E-2</v>
      </c>
      <c r="J581" s="79">
        <v>0.1</v>
      </c>
      <c r="K581" s="79">
        <v>13.16</v>
      </c>
      <c r="L581" s="78">
        <v>1</v>
      </c>
    </row>
    <row r="582" spans="1:12" hidden="1" x14ac:dyDescent="0.85">
      <c r="A582" s="83" t="s">
        <v>194</v>
      </c>
      <c r="B582" s="82">
        <v>23</v>
      </c>
      <c r="C582" s="82" t="s">
        <v>163</v>
      </c>
      <c r="D582" s="81">
        <v>42.1</v>
      </c>
      <c r="E582" s="81">
        <v>33.4</v>
      </c>
      <c r="F582" s="81">
        <v>19.899999999999999</v>
      </c>
      <c r="G582" s="81">
        <v>15.6</v>
      </c>
      <c r="H582" s="79">
        <v>12.51</v>
      </c>
      <c r="I582" s="80">
        <v>7.6100000000000001E-2</v>
      </c>
      <c r="J582" s="79">
        <v>0.1</v>
      </c>
      <c r="K582" s="79">
        <v>13.16</v>
      </c>
      <c r="L582" s="78">
        <v>1</v>
      </c>
    </row>
    <row r="583" spans="1:12" hidden="1" x14ac:dyDescent="0.85">
      <c r="A583" s="83" t="s">
        <v>194</v>
      </c>
      <c r="B583" s="82">
        <v>23</v>
      </c>
      <c r="C583" s="82" t="s">
        <v>162</v>
      </c>
      <c r="D583" s="81">
        <v>39</v>
      </c>
      <c r="E583" s="81">
        <v>31.5</v>
      </c>
      <c r="F583" s="81">
        <v>21</v>
      </c>
      <c r="G583" s="81">
        <v>16.399999999999999</v>
      </c>
      <c r="H583" s="79">
        <v>11.9</v>
      </c>
      <c r="I583" s="80">
        <v>7.6600000000000001E-2</v>
      </c>
      <c r="J583" s="79">
        <v>0.11</v>
      </c>
      <c r="K583" s="79">
        <v>13.09</v>
      </c>
      <c r="L583" s="78">
        <v>1</v>
      </c>
    </row>
    <row r="584" spans="1:12" hidden="1" x14ac:dyDescent="0.85">
      <c r="A584" s="83" t="s">
        <v>194</v>
      </c>
      <c r="B584" s="82">
        <v>23</v>
      </c>
      <c r="C584" s="82" t="s">
        <v>161</v>
      </c>
      <c r="D584" s="81">
        <v>39.9</v>
      </c>
      <c r="E584" s="81">
        <v>32.799999999999997</v>
      </c>
      <c r="F584" s="81">
        <v>21.9</v>
      </c>
      <c r="G584" s="81">
        <v>17.100000000000001</v>
      </c>
      <c r="H584" s="79">
        <v>12.23</v>
      </c>
      <c r="I584" s="80">
        <v>7.6499999999999999E-2</v>
      </c>
      <c r="J584" s="79">
        <v>0.11</v>
      </c>
      <c r="K584" s="79">
        <v>13.11</v>
      </c>
      <c r="L584" s="78">
        <v>1</v>
      </c>
    </row>
    <row r="585" spans="1:12" hidden="1" x14ac:dyDescent="0.85">
      <c r="A585" s="83" t="s">
        <v>194</v>
      </c>
      <c r="B585" s="82">
        <v>23</v>
      </c>
      <c r="C585" s="82" t="s">
        <v>159</v>
      </c>
      <c r="D585" s="81">
        <v>39</v>
      </c>
      <c r="E585" s="81">
        <v>32.200000000000003</v>
      </c>
      <c r="F585" s="81">
        <v>21.9</v>
      </c>
      <c r="G585" s="81">
        <v>17.100000000000001</v>
      </c>
      <c r="H585" s="79">
        <v>12.01</v>
      </c>
      <c r="I585" s="80">
        <v>7.6600000000000001E-2</v>
      </c>
      <c r="J585" s="79">
        <v>0.11</v>
      </c>
      <c r="K585" s="79">
        <v>13.09</v>
      </c>
      <c r="L585" s="78">
        <v>1</v>
      </c>
    </row>
    <row r="586" spans="1:12" hidden="1" x14ac:dyDescent="0.85">
      <c r="A586" s="83" t="s">
        <v>194</v>
      </c>
      <c r="B586" s="82">
        <v>24</v>
      </c>
      <c r="C586" s="82" t="s">
        <v>183</v>
      </c>
      <c r="D586" s="81">
        <v>37</v>
      </c>
      <c r="E586" s="81">
        <v>30.7</v>
      </c>
      <c r="F586" s="81">
        <v>21.9</v>
      </c>
      <c r="G586" s="81">
        <v>17.100000000000001</v>
      </c>
      <c r="H586" s="79">
        <v>11.53</v>
      </c>
      <c r="I586" s="80">
        <v>7.6899999999999996E-2</v>
      </c>
      <c r="J586" s="79">
        <v>0.11</v>
      </c>
      <c r="K586" s="79">
        <v>13.04</v>
      </c>
      <c r="L586" s="78">
        <v>1</v>
      </c>
    </row>
    <row r="587" spans="1:12" hidden="1" x14ac:dyDescent="0.85">
      <c r="A587" s="83" t="s">
        <v>194</v>
      </c>
      <c r="B587" s="82">
        <v>24</v>
      </c>
      <c r="C587" s="82" t="s">
        <v>182</v>
      </c>
      <c r="D587" s="81">
        <v>36</v>
      </c>
      <c r="E587" s="81">
        <v>29.8</v>
      </c>
      <c r="F587" s="81">
        <v>21</v>
      </c>
      <c r="G587" s="81">
        <v>16.399999999999999</v>
      </c>
      <c r="H587" s="79">
        <v>11.16</v>
      </c>
      <c r="I587" s="80">
        <v>7.7100000000000002E-2</v>
      </c>
      <c r="J587" s="79">
        <v>0.11</v>
      </c>
      <c r="K587" s="79">
        <v>13.01</v>
      </c>
      <c r="L587" s="78">
        <v>1</v>
      </c>
    </row>
    <row r="588" spans="1:12" hidden="1" x14ac:dyDescent="0.85">
      <c r="A588" s="83" t="s">
        <v>194</v>
      </c>
      <c r="B588" s="82">
        <v>24</v>
      </c>
      <c r="C588" s="82" t="s">
        <v>181</v>
      </c>
      <c r="D588" s="81">
        <v>33.1</v>
      </c>
      <c r="E588" s="81">
        <v>28.5</v>
      </c>
      <c r="F588" s="81">
        <v>21.9</v>
      </c>
      <c r="G588" s="81">
        <v>17.100000000000001</v>
      </c>
      <c r="H588" s="79">
        <v>10.58</v>
      </c>
      <c r="I588" s="80">
        <v>7.7499999999999999E-2</v>
      </c>
      <c r="J588" s="79">
        <v>0.11</v>
      </c>
      <c r="K588" s="79">
        <v>12.93</v>
      </c>
      <c r="L588" s="78">
        <v>1</v>
      </c>
    </row>
    <row r="589" spans="1:12" hidden="1" x14ac:dyDescent="0.85">
      <c r="A589" s="83" t="s">
        <v>194</v>
      </c>
      <c r="B589" s="82">
        <v>24</v>
      </c>
      <c r="C589" s="82" t="s">
        <v>180</v>
      </c>
      <c r="D589" s="81">
        <v>34</v>
      </c>
      <c r="E589" s="81">
        <v>28.7</v>
      </c>
      <c r="F589" s="81">
        <v>21</v>
      </c>
      <c r="G589" s="81">
        <v>16.399999999999999</v>
      </c>
      <c r="H589" s="79">
        <v>10.68</v>
      </c>
      <c r="I589" s="80">
        <v>7.7399999999999997E-2</v>
      </c>
      <c r="J589" s="79">
        <v>0.11</v>
      </c>
      <c r="K589" s="79">
        <v>12.95</v>
      </c>
      <c r="L589" s="78">
        <v>1</v>
      </c>
    </row>
    <row r="590" spans="1:12" hidden="1" x14ac:dyDescent="0.85">
      <c r="A590" s="83" t="s">
        <v>194</v>
      </c>
      <c r="B590" s="82">
        <v>24</v>
      </c>
      <c r="C590" s="82" t="s">
        <v>179</v>
      </c>
      <c r="D590" s="81">
        <v>32</v>
      </c>
      <c r="E590" s="81">
        <v>27.6</v>
      </c>
      <c r="F590" s="81">
        <v>21</v>
      </c>
      <c r="G590" s="81">
        <v>16.399999999999999</v>
      </c>
      <c r="H590" s="79">
        <v>10.210000000000001</v>
      </c>
      <c r="I590" s="80">
        <v>7.7700000000000005E-2</v>
      </c>
      <c r="J590" s="79">
        <v>0.11</v>
      </c>
      <c r="K590" s="79">
        <v>12.9</v>
      </c>
      <c r="L590" s="78">
        <v>1</v>
      </c>
    </row>
    <row r="591" spans="1:12" hidden="1" x14ac:dyDescent="0.85">
      <c r="A591" s="83" t="s">
        <v>194</v>
      </c>
      <c r="B591" s="82">
        <v>24</v>
      </c>
      <c r="C591" s="82" t="s">
        <v>178</v>
      </c>
      <c r="D591" s="81">
        <v>32</v>
      </c>
      <c r="E591" s="81">
        <v>27.9</v>
      </c>
      <c r="F591" s="81">
        <v>21.9</v>
      </c>
      <c r="G591" s="81">
        <v>17.100000000000001</v>
      </c>
      <c r="H591" s="79">
        <v>10.32</v>
      </c>
      <c r="I591" s="80">
        <v>7.7700000000000005E-2</v>
      </c>
      <c r="J591" s="79">
        <v>0.11</v>
      </c>
      <c r="K591" s="79">
        <v>12.9</v>
      </c>
      <c r="L591" s="78">
        <v>1</v>
      </c>
    </row>
    <row r="592" spans="1:12" hidden="1" x14ac:dyDescent="0.85">
      <c r="A592" s="83" t="s">
        <v>194</v>
      </c>
      <c r="B592" s="82">
        <v>24</v>
      </c>
      <c r="C592" s="82" t="s">
        <v>177</v>
      </c>
      <c r="D592" s="81">
        <v>32</v>
      </c>
      <c r="E592" s="81">
        <v>27.9</v>
      </c>
      <c r="F592" s="81">
        <v>21.9</v>
      </c>
      <c r="G592" s="81">
        <v>17.100000000000001</v>
      </c>
      <c r="H592" s="79">
        <v>10.32</v>
      </c>
      <c r="I592" s="80">
        <v>7.7700000000000005E-2</v>
      </c>
      <c r="J592" s="79">
        <v>0.11</v>
      </c>
      <c r="K592" s="79">
        <v>12.9</v>
      </c>
      <c r="L592" s="78">
        <v>1</v>
      </c>
    </row>
    <row r="593" spans="1:12" hidden="1" x14ac:dyDescent="0.85">
      <c r="A593" s="83" t="s">
        <v>194</v>
      </c>
      <c r="B593" s="82">
        <v>24</v>
      </c>
      <c r="C593" s="82" t="s">
        <v>176</v>
      </c>
      <c r="D593" s="81">
        <v>34</v>
      </c>
      <c r="E593" s="81">
        <v>29.8</v>
      </c>
      <c r="F593" s="81">
        <v>24.1</v>
      </c>
      <c r="G593" s="81">
        <v>19</v>
      </c>
      <c r="H593" s="79">
        <v>11.08</v>
      </c>
      <c r="I593" s="80">
        <v>7.7399999999999997E-2</v>
      </c>
      <c r="J593" s="79">
        <v>0.12</v>
      </c>
      <c r="K593" s="79">
        <v>12.96</v>
      </c>
      <c r="L593" s="78">
        <v>1</v>
      </c>
    </row>
    <row r="594" spans="1:12" hidden="1" x14ac:dyDescent="0.85">
      <c r="A594" s="83" t="s">
        <v>194</v>
      </c>
      <c r="B594" s="82">
        <v>24</v>
      </c>
      <c r="C594" s="82" t="s">
        <v>175</v>
      </c>
      <c r="D594" s="81">
        <v>37</v>
      </c>
      <c r="E594" s="81">
        <v>31.4</v>
      </c>
      <c r="F594" s="81">
        <v>24.1</v>
      </c>
      <c r="G594" s="81">
        <v>19</v>
      </c>
      <c r="H594" s="79">
        <v>11.82</v>
      </c>
      <c r="I594" s="80">
        <v>7.6899999999999996E-2</v>
      </c>
      <c r="J594" s="79">
        <v>0.12</v>
      </c>
      <c r="K594" s="79">
        <v>13.04</v>
      </c>
      <c r="L594" s="78">
        <v>1</v>
      </c>
    </row>
    <row r="595" spans="1:12" hidden="1" x14ac:dyDescent="0.85">
      <c r="A595" s="83" t="s">
        <v>194</v>
      </c>
      <c r="B595" s="82">
        <v>24</v>
      </c>
      <c r="C595" s="82" t="s">
        <v>174</v>
      </c>
      <c r="D595" s="81">
        <v>41</v>
      </c>
      <c r="E595" s="81">
        <v>34.4</v>
      </c>
      <c r="F595" s="81">
        <v>25</v>
      </c>
      <c r="G595" s="81">
        <v>19.8</v>
      </c>
      <c r="H595" s="79">
        <v>12.9</v>
      </c>
      <c r="I595" s="80">
        <v>7.6300000000000007E-2</v>
      </c>
      <c r="J595" s="79">
        <v>0.13</v>
      </c>
      <c r="K595" s="79">
        <v>13.15</v>
      </c>
      <c r="L595" s="78">
        <v>1</v>
      </c>
    </row>
    <row r="596" spans="1:12" hidden="1" x14ac:dyDescent="0.85">
      <c r="A596" s="83" t="s">
        <v>194</v>
      </c>
      <c r="B596" s="82">
        <v>24</v>
      </c>
      <c r="C596" s="82" t="s">
        <v>173</v>
      </c>
      <c r="D596" s="81">
        <v>45</v>
      </c>
      <c r="E596" s="81">
        <v>37.6</v>
      </c>
      <c r="F596" s="81">
        <v>28</v>
      </c>
      <c r="G596" s="81">
        <v>22.9</v>
      </c>
      <c r="H596" s="79">
        <v>14.33</v>
      </c>
      <c r="I596" s="80">
        <v>7.5700000000000003E-2</v>
      </c>
      <c r="J596" s="79">
        <v>0.15</v>
      </c>
      <c r="K596" s="79">
        <v>13.26</v>
      </c>
      <c r="L596" s="78">
        <v>1</v>
      </c>
    </row>
    <row r="597" spans="1:12" hidden="1" x14ac:dyDescent="0.85">
      <c r="A597" s="83" t="s">
        <v>194</v>
      </c>
      <c r="B597" s="82">
        <v>24</v>
      </c>
      <c r="C597" s="82" t="s">
        <v>172</v>
      </c>
      <c r="D597" s="81">
        <v>53.1</v>
      </c>
      <c r="E597" s="81">
        <v>42.5</v>
      </c>
      <c r="F597" s="81">
        <v>30</v>
      </c>
      <c r="G597" s="81">
        <v>25.1</v>
      </c>
      <c r="H597" s="79">
        <v>16.63</v>
      </c>
      <c r="I597" s="80">
        <v>7.4399999999999994E-2</v>
      </c>
      <c r="J597" s="79">
        <v>0.16</v>
      </c>
      <c r="K597" s="79">
        <v>13.48</v>
      </c>
      <c r="L597" s="78">
        <v>1</v>
      </c>
    </row>
    <row r="598" spans="1:12" hidden="1" x14ac:dyDescent="0.85">
      <c r="A598" s="83" t="s">
        <v>194</v>
      </c>
      <c r="B598" s="82">
        <v>24</v>
      </c>
      <c r="C598" s="82" t="s">
        <v>171</v>
      </c>
      <c r="D598" s="81">
        <v>53.1</v>
      </c>
      <c r="E598" s="81">
        <v>41.2</v>
      </c>
      <c r="F598" s="81">
        <v>26.1</v>
      </c>
      <c r="G598" s="81">
        <v>20.9</v>
      </c>
      <c r="H598" s="79">
        <v>15.97</v>
      </c>
      <c r="I598" s="80">
        <v>7.4499999999999997E-2</v>
      </c>
      <c r="J598" s="79">
        <v>0.14000000000000001</v>
      </c>
      <c r="K598" s="79">
        <v>13.47</v>
      </c>
      <c r="L598" s="78">
        <v>1</v>
      </c>
    </row>
    <row r="599" spans="1:12" hidden="1" x14ac:dyDescent="0.85">
      <c r="A599" s="83" t="s">
        <v>194</v>
      </c>
      <c r="B599" s="82">
        <v>24</v>
      </c>
      <c r="C599" s="82" t="s">
        <v>170</v>
      </c>
      <c r="D599" s="81">
        <v>51.1</v>
      </c>
      <c r="E599" s="81">
        <v>41.1</v>
      </c>
      <c r="F599" s="81">
        <v>28.9</v>
      </c>
      <c r="G599" s="81">
        <v>23.9</v>
      </c>
      <c r="H599" s="79">
        <v>15.96</v>
      </c>
      <c r="I599" s="80">
        <v>7.4700000000000003E-2</v>
      </c>
      <c r="J599" s="79">
        <v>0.16</v>
      </c>
      <c r="K599" s="79">
        <v>13.42</v>
      </c>
      <c r="L599" s="78">
        <v>1</v>
      </c>
    </row>
    <row r="600" spans="1:12" hidden="1" x14ac:dyDescent="0.85">
      <c r="A600" s="83" t="s">
        <v>194</v>
      </c>
      <c r="B600" s="82">
        <v>24</v>
      </c>
      <c r="C600" s="82" t="s">
        <v>169</v>
      </c>
      <c r="D600" s="81">
        <v>52</v>
      </c>
      <c r="E600" s="81">
        <v>41.6</v>
      </c>
      <c r="F600" s="81">
        <v>28.9</v>
      </c>
      <c r="G600" s="81">
        <v>23.9</v>
      </c>
      <c r="H600" s="79">
        <v>16.18</v>
      </c>
      <c r="I600" s="80">
        <v>7.46E-2</v>
      </c>
      <c r="J600" s="79">
        <v>0.16</v>
      </c>
      <c r="K600" s="79">
        <v>13.45</v>
      </c>
      <c r="L600" s="78">
        <v>1</v>
      </c>
    </row>
    <row r="601" spans="1:12" hidden="1" x14ac:dyDescent="0.85">
      <c r="A601" s="83" t="s">
        <v>194</v>
      </c>
      <c r="B601" s="82">
        <v>24</v>
      </c>
      <c r="C601" s="82" t="s">
        <v>168</v>
      </c>
      <c r="D601" s="81">
        <v>52</v>
      </c>
      <c r="E601" s="81">
        <v>42</v>
      </c>
      <c r="F601" s="81">
        <v>30</v>
      </c>
      <c r="G601" s="81">
        <v>25.1</v>
      </c>
      <c r="H601" s="79">
        <v>16.37</v>
      </c>
      <c r="I601" s="80">
        <v>7.46E-2</v>
      </c>
      <c r="J601" s="79">
        <v>0.16</v>
      </c>
      <c r="K601" s="79">
        <v>13.45</v>
      </c>
      <c r="L601" s="78">
        <v>1</v>
      </c>
    </row>
    <row r="602" spans="1:12" hidden="1" x14ac:dyDescent="0.85">
      <c r="A602" s="83" t="s">
        <v>194</v>
      </c>
      <c r="B602" s="82">
        <v>24</v>
      </c>
      <c r="C602" s="82" t="s">
        <v>167</v>
      </c>
      <c r="D602" s="81">
        <v>52</v>
      </c>
      <c r="E602" s="81">
        <v>42</v>
      </c>
      <c r="F602" s="81">
        <v>30</v>
      </c>
      <c r="G602" s="81">
        <v>25.1</v>
      </c>
      <c r="H602" s="79">
        <v>16.37</v>
      </c>
      <c r="I602" s="80">
        <v>7.46E-2</v>
      </c>
      <c r="J602" s="79">
        <v>0.16</v>
      </c>
      <c r="K602" s="79">
        <v>13.45</v>
      </c>
      <c r="L602" s="78">
        <v>1</v>
      </c>
    </row>
    <row r="603" spans="1:12" hidden="1" x14ac:dyDescent="0.85">
      <c r="A603" s="83" t="s">
        <v>194</v>
      </c>
      <c r="B603" s="82">
        <v>24</v>
      </c>
      <c r="C603" s="82" t="s">
        <v>166</v>
      </c>
      <c r="D603" s="81">
        <v>51.1</v>
      </c>
      <c r="E603" s="81">
        <v>41.5</v>
      </c>
      <c r="F603" s="81">
        <v>30</v>
      </c>
      <c r="G603" s="81">
        <v>25.1</v>
      </c>
      <c r="H603" s="79">
        <v>16.149999999999999</v>
      </c>
      <c r="I603" s="80">
        <v>7.4700000000000003E-2</v>
      </c>
      <c r="J603" s="79">
        <v>0.16</v>
      </c>
      <c r="K603" s="79">
        <v>13.43</v>
      </c>
      <c r="L603" s="78">
        <v>1</v>
      </c>
    </row>
    <row r="604" spans="1:12" hidden="1" x14ac:dyDescent="0.85">
      <c r="A604" s="83" t="s">
        <v>194</v>
      </c>
      <c r="B604" s="82">
        <v>24</v>
      </c>
      <c r="C604" s="82" t="s">
        <v>165</v>
      </c>
      <c r="D604" s="81">
        <v>51.1</v>
      </c>
      <c r="E604" s="81">
        <v>41.5</v>
      </c>
      <c r="F604" s="81">
        <v>30</v>
      </c>
      <c r="G604" s="81">
        <v>25.1</v>
      </c>
      <c r="H604" s="79">
        <v>16.149999999999999</v>
      </c>
      <c r="I604" s="80">
        <v>7.4700000000000003E-2</v>
      </c>
      <c r="J604" s="79">
        <v>0.16</v>
      </c>
      <c r="K604" s="79">
        <v>13.43</v>
      </c>
      <c r="L604" s="78">
        <v>1</v>
      </c>
    </row>
    <row r="605" spans="1:12" hidden="1" x14ac:dyDescent="0.85">
      <c r="A605" s="83" t="s">
        <v>194</v>
      </c>
      <c r="B605" s="82">
        <v>24</v>
      </c>
      <c r="C605" s="82" t="s">
        <v>164</v>
      </c>
      <c r="D605" s="81">
        <v>48.9</v>
      </c>
      <c r="E605" s="81">
        <v>40.799999999999997</v>
      </c>
      <c r="F605" s="81">
        <v>30.9</v>
      </c>
      <c r="G605" s="81">
        <v>26.2</v>
      </c>
      <c r="H605" s="79">
        <v>15.8</v>
      </c>
      <c r="I605" s="80">
        <v>7.4999999999999997E-2</v>
      </c>
      <c r="J605" s="79">
        <v>0.17</v>
      </c>
      <c r="K605" s="79">
        <v>13.37</v>
      </c>
      <c r="L605" s="78">
        <v>1</v>
      </c>
    </row>
    <row r="606" spans="1:12" hidden="1" x14ac:dyDescent="0.85">
      <c r="A606" s="83" t="s">
        <v>194</v>
      </c>
      <c r="B606" s="82">
        <v>24</v>
      </c>
      <c r="C606" s="82" t="s">
        <v>163</v>
      </c>
      <c r="D606" s="81">
        <v>48.9</v>
      </c>
      <c r="E606" s="81">
        <v>40.4</v>
      </c>
      <c r="F606" s="81">
        <v>30</v>
      </c>
      <c r="G606" s="81">
        <v>25.1</v>
      </c>
      <c r="H606" s="79">
        <v>15.63</v>
      </c>
      <c r="I606" s="80">
        <v>7.51E-2</v>
      </c>
      <c r="J606" s="79">
        <v>0.16</v>
      </c>
      <c r="K606" s="79">
        <v>13.37</v>
      </c>
      <c r="L606" s="78">
        <v>1</v>
      </c>
    </row>
    <row r="607" spans="1:12" hidden="1" x14ac:dyDescent="0.85">
      <c r="A607" s="83" t="s">
        <v>194</v>
      </c>
      <c r="B607" s="82">
        <v>24</v>
      </c>
      <c r="C607" s="82" t="s">
        <v>162</v>
      </c>
      <c r="D607" s="81">
        <v>48</v>
      </c>
      <c r="E607" s="81">
        <v>41.1</v>
      </c>
      <c r="F607" s="81">
        <v>33.1</v>
      </c>
      <c r="G607" s="81">
        <v>28.8</v>
      </c>
      <c r="H607" s="79">
        <v>15.97</v>
      </c>
      <c r="I607" s="80">
        <v>7.5200000000000003E-2</v>
      </c>
      <c r="J607" s="79">
        <v>0.19</v>
      </c>
      <c r="K607" s="79">
        <v>13.36</v>
      </c>
      <c r="L607" s="78">
        <v>1</v>
      </c>
    </row>
    <row r="608" spans="1:12" hidden="1" x14ac:dyDescent="0.85">
      <c r="A608" s="83" t="s">
        <v>194</v>
      </c>
      <c r="B608" s="82">
        <v>24</v>
      </c>
      <c r="C608" s="82" t="s">
        <v>161</v>
      </c>
      <c r="D608" s="81">
        <v>46.9</v>
      </c>
      <c r="E608" s="81">
        <v>40.9</v>
      </c>
      <c r="F608" s="81">
        <v>34</v>
      </c>
      <c r="G608" s="81">
        <v>29.8</v>
      </c>
      <c r="H608" s="79">
        <v>15.88</v>
      </c>
      <c r="I608" s="80">
        <v>7.5300000000000006E-2</v>
      </c>
      <c r="J608" s="79">
        <v>0.2</v>
      </c>
      <c r="K608" s="79">
        <v>13.33</v>
      </c>
      <c r="L608" s="78">
        <v>1</v>
      </c>
    </row>
    <row r="609" spans="1:12" hidden="1" x14ac:dyDescent="0.85">
      <c r="A609" s="83" t="s">
        <v>194</v>
      </c>
      <c r="B609" s="82">
        <v>24</v>
      </c>
      <c r="C609" s="82" t="s">
        <v>159</v>
      </c>
      <c r="D609" s="81">
        <v>46</v>
      </c>
      <c r="E609" s="81">
        <v>40.9</v>
      </c>
      <c r="F609" s="81">
        <v>35.1</v>
      </c>
      <c r="G609" s="81">
        <v>31.1</v>
      </c>
      <c r="H609" s="79">
        <v>15.86</v>
      </c>
      <c r="I609" s="80">
        <v>7.5399999999999995E-2</v>
      </c>
      <c r="J609" s="79">
        <v>0.2</v>
      </c>
      <c r="K609" s="79">
        <v>13.31</v>
      </c>
      <c r="L609" s="78">
        <v>1</v>
      </c>
    </row>
    <row r="610" spans="1:12" hidden="1" x14ac:dyDescent="0.85">
      <c r="A610" s="83" t="s">
        <v>194</v>
      </c>
      <c r="B610" s="82">
        <v>25</v>
      </c>
      <c r="C610" s="82" t="s">
        <v>183</v>
      </c>
      <c r="D610" s="81">
        <v>44.1</v>
      </c>
      <c r="E610" s="81">
        <v>40.700000000000003</v>
      </c>
      <c r="F610" s="81">
        <v>37</v>
      </c>
      <c r="G610" s="81">
        <v>33.700000000000003</v>
      </c>
      <c r="H610" s="79">
        <v>15.78</v>
      </c>
      <c r="I610" s="80">
        <v>7.5700000000000003E-2</v>
      </c>
      <c r="J610" s="79">
        <v>0.22</v>
      </c>
      <c r="K610" s="79">
        <v>13.27</v>
      </c>
      <c r="L610" s="78">
        <v>1</v>
      </c>
    </row>
    <row r="611" spans="1:12" hidden="1" x14ac:dyDescent="0.85">
      <c r="A611" s="83" t="s">
        <v>194</v>
      </c>
      <c r="B611" s="82">
        <v>25</v>
      </c>
      <c r="C611" s="82" t="s">
        <v>182</v>
      </c>
      <c r="D611" s="81">
        <v>42.1</v>
      </c>
      <c r="E611" s="81">
        <v>40.1</v>
      </c>
      <c r="F611" s="81">
        <v>37.9</v>
      </c>
      <c r="G611" s="81">
        <v>34.9</v>
      </c>
      <c r="H611" s="79">
        <v>15.49</v>
      </c>
      <c r="I611" s="80">
        <v>7.5999999999999998E-2</v>
      </c>
      <c r="J611" s="79">
        <v>0.23</v>
      </c>
      <c r="K611" s="79">
        <v>13.22</v>
      </c>
      <c r="L611" s="78">
        <v>1</v>
      </c>
    </row>
    <row r="612" spans="1:12" hidden="1" x14ac:dyDescent="0.85">
      <c r="A612" s="83" t="s">
        <v>194</v>
      </c>
      <c r="B612" s="82">
        <v>25</v>
      </c>
      <c r="C612" s="82" t="s">
        <v>181</v>
      </c>
      <c r="D612" s="81">
        <v>42.1</v>
      </c>
      <c r="E612" s="81">
        <v>41</v>
      </c>
      <c r="F612" s="81">
        <v>39.9</v>
      </c>
      <c r="G612" s="81">
        <v>37.799999999999997</v>
      </c>
      <c r="H612" s="79">
        <v>15.93</v>
      </c>
      <c r="I612" s="80">
        <v>7.5999999999999998E-2</v>
      </c>
      <c r="J612" s="79">
        <v>0.25</v>
      </c>
      <c r="K612" s="79">
        <v>13.23</v>
      </c>
      <c r="L612" s="78">
        <v>1</v>
      </c>
    </row>
    <row r="613" spans="1:12" hidden="1" x14ac:dyDescent="0.85">
      <c r="A613" s="83" t="s">
        <v>194</v>
      </c>
      <c r="B613" s="82">
        <v>25</v>
      </c>
      <c r="C613" s="82" t="s">
        <v>180</v>
      </c>
      <c r="D613" s="81">
        <v>41</v>
      </c>
      <c r="E613" s="81">
        <v>40.5</v>
      </c>
      <c r="F613" s="81">
        <v>39.9</v>
      </c>
      <c r="G613" s="81">
        <v>37.799999999999997</v>
      </c>
      <c r="H613" s="79">
        <v>15.67</v>
      </c>
      <c r="I613" s="80">
        <v>7.6200000000000004E-2</v>
      </c>
      <c r="J613" s="79">
        <v>0.25</v>
      </c>
      <c r="K613" s="79">
        <v>13.2</v>
      </c>
      <c r="L613" s="78">
        <v>1</v>
      </c>
    </row>
    <row r="614" spans="1:12" hidden="1" x14ac:dyDescent="0.85">
      <c r="A614" s="83" t="s">
        <v>194</v>
      </c>
      <c r="B614" s="82">
        <v>25</v>
      </c>
      <c r="C614" s="82" t="s">
        <v>179</v>
      </c>
      <c r="D614" s="81">
        <v>39.9</v>
      </c>
      <c r="E614" s="81">
        <v>39</v>
      </c>
      <c r="F614" s="81">
        <v>37.9</v>
      </c>
      <c r="G614" s="81">
        <v>34.9</v>
      </c>
      <c r="H614" s="79">
        <v>14.97</v>
      </c>
      <c r="I614" s="80">
        <v>7.6300000000000007E-2</v>
      </c>
      <c r="J614" s="79">
        <v>0.23</v>
      </c>
      <c r="K614" s="79">
        <v>13.16</v>
      </c>
      <c r="L614" s="78">
        <v>1</v>
      </c>
    </row>
    <row r="615" spans="1:12" hidden="1" x14ac:dyDescent="0.85">
      <c r="A615" s="83" t="s">
        <v>194</v>
      </c>
      <c r="B615" s="82">
        <v>25</v>
      </c>
      <c r="C615" s="82" t="s">
        <v>178</v>
      </c>
      <c r="D615" s="81">
        <v>39.9</v>
      </c>
      <c r="E615" s="81">
        <v>39</v>
      </c>
      <c r="F615" s="81">
        <v>37.9</v>
      </c>
      <c r="G615" s="81">
        <v>34.9</v>
      </c>
      <c r="H615" s="79">
        <v>14.97</v>
      </c>
      <c r="I615" s="80">
        <v>7.6300000000000007E-2</v>
      </c>
      <c r="J615" s="79">
        <v>0.23</v>
      </c>
      <c r="K615" s="79">
        <v>13.16</v>
      </c>
      <c r="L615" s="78">
        <v>1</v>
      </c>
    </row>
    <row r="616" spans="1:12" hidden="1" x14ac:dyDescent="0.85">
      <c r="A616" s="83" t="s">
        <v>194</v>
      </c>
      <c r="B616" s="82">
        <v>25</v>
      </c>
      <c r="C616" s="82" t="s">
        <v>177</v>
      </c>
      <c r="D616" s="81">
        <v>39.9</v>
      </c>
      <c r="E616" s="81">
        <v>39</v>
      </c>
      <c r="F616" s="81">
        <v>37.9</v>
      </c>
      <c r="G616" s="81">
        <v>34.9</v>
      </c>
      <c r="H616" s="79">
        <v>14.97</v>
      </c>
      <c r="I616" s="80">
        <v>7.6300000000000007E-2</v>
      </c>
      <c r="J616" s="79">
        <v>0.23</v>
      </c>
      <c r="K616" s="79">
        <v>13.16</v>
      </c>
      <c r="L616" s="78">
        <v>1</v>
      </c>
    </row>
    <row r="617" spans="1:12" hidden="1" x14ac:dyDescent="0.85">
      <c r="A617" s="83" t="s">
        <v>194</v>
      </c>
      <c r="B617" s="82">
        <v>25</v>
      </c>
      <c r="C617" s="82" t="s">
        <v>176</v>
      </c>
      <c r="D617" s="81">
        <v>39.9</v>
      </c>
      <c r="E617" s="81">
        <v>39</v>
      </c>
      <c r="F617" s="81">
        <v>37.9</v>
      </c>
      <c r="G617" s="81">
        <v>34.9</v>
      </c>
      <c r="H617" s="79">
        <v>14.97</v>
      </c>
      <c r="I617" s="80">
        <v>7.6300000000000007E-2</v>
      </c>
      <c r="J617" s="79">
        <v>0.23</v>
      </c>
      <c r="K617" s="79">
        <v>13.16</v>
      </c>
      <c r="L617" s="78">
        <v>1</v>
      </c>
    </row>
    <row r="618" spans="1:12" hidden="1" x14ac:dyDescent="0.85">
      <c r="A618" s="83" t="s">
        <v>194</v>
      </c>
      <c r="B618" s="82">
        <v>25</v>
      </c>
      <c r="C618" s="82" t="s">
        <v>175</v>
      </c>
      <c r="D618" s="81">
        <v>39.9</v>
      </c>
      <c r="E618" s="81">
        <v>39</v>
      </c>
      <c r="F618" s="81">
        <v>37.9</v>
      </c>
      <c r="G618" s="81">
        <v>34.9</v>
      </c>
      <c r="H618" s="79">
        <v>14.97</v>
      </c>
      <c r="I618" s="80">
        <v>7.6300000000000007E-2</v>
      </c>
      <c r="J618" s="79">
        <v>0.23</v>
      </c>
      <c r="K618" s="79">
        <v>13.16</v>
      </c>
      <c r="L618" s="78">
        <v>1</v>
      </c>
    </row>
    <row r="619" spans="1:12" hidden="1" x14ac:dyDescent="0.85">
      <c r="A619" s="83" t="s">
        <v>194</v>
      </c>
      <c r="B619" s="82">
        <v>25</v>
      </c>
      <c r="C619" s="82" t="s">
        <v>174</v>
      </c>
      <c r="D619" s="81">
        <v>41</v>
      </c>
      <c r="E619" s="81">
        <v>40</v>
      </c>
      <c r="F619" s="81">
        <v>39</v>
      </c>
      <c r="G619" s="81">
        <v>36.4</v>
      </c>
      <c r="H619" s="79">
        <v>15.46</v>
      </c>
      <c r="I619" s="80">
        <v>7.6200000000000004E-2</v>
      </c>
      <c r="J619" s="79">
        <v>0.24</v>
      </c>
      <c r="K619" s="79">
        <v>13.2</v>
      </c>
      <c r="L619" s="78">
        <v>1</v>
      </c>
    </row>
    <row r="620" spans="1:12" hidden="1" x14ac:dyDescent="0.85">
      <c r="A620" s="83" t="s">
        <v>194</v>
      </c>
      <c r="B620" s="82">
        <v>25</v>
      </c>
      <c r="C620" s="82" t="s">
        <v>173</v>
      </c>
      <c r="D620" s="81">
        <v>41</v>
      </c>
      <c r="E620" s="81">
        <v>38.700000000000003</v>
      </c>
      <c r="F620" s="81">
        <v>36</v>
      </c>
      <c r="G620" s="81">
        <v>32.299999999999997</v>
      </c>
      <c r="H620" s="79">
        <v>14.82</v>
      </c>
      <c r="I620" s="80">
        <v>7.6200000000000004E-2</v>
      </c>
      <c r="J620" s="79">
        <v>0.21</v>
      </c>
      <c r="K620" s="79">
        <v>13.18</v>
      </c>
      <c r="L620" s="78">
        <v>1</v>
      </c>
    </row>
    <row r="621" spans="1:12" hidden="1" x14ac:dyDescent="0.85">
      <c r="A621" s="83" t="s">
        <v>194</v>
      </c>
      <c r="B621" s="82">
        <v>25</v>
      </c>
      <c r="C621" s="82" t="s">
        <v>172</v>
      </c>
      <c r="D621" s="81">
        <v>43</v>
      </c>
      <c r="E621" s="81">
        <v>40.6</v>
      </c>
      <c r="F621" s="81">
        <v>37.9</v>
      </c>
      <c r="G621" s="81">
        <v>34.9</v>
      </c>
      <c r="H621" s="79">
        <v>15.71</v>
      </c>
      <c r="I621" s="80">
        <v>7.5899999999999995E-2</v>
      </c>
      <c r="J621" s="79">
        <v>0.23</v>
      </c>
      <c r="K621" s="79">
        <v>13.25</v>
      </c>
      <c r="L621" s="78">
        <v>1</v>
      </c>
    </row>
    <row r="622" spans="1:12" hidden="1" x14ac:dyDescent="0.85">
      <c r="A622" s="83" t="s">
        <v>194</v>
      </c>
      <c r="B622" s="82">
        <v>25</v>
      </c>
      <c r="C622" s="82" t="s">
        <v>171</v>
      </c>
      <c r="D622" s="81">
        <v>45</v>
      </c>
      <c r="E622" s="81">
        <v>39.200000000000003</v>
      </c>
      <c r="F622" s="81">
        <v>32</v>
      </c>
      <c r="G622" s="81">
        <v>27.5</v>
      </c>
      <c r="H622" s="79">
        <v>15.05</v>
      </c>
      <c r="I622" s="80">
        <v>7.5600000000000001E-2</v>
      </c>
      <c r="J622" s="79">
        <v>0.18</v>
      </c>
      <c r="K622" s="79">
        <v>13.27</v>
      </c>
      <c r="L622" s="78">
        <v>1</v>
      </c>
    </row>
    <row r="623" spans="1:12" hidden="1" x14ac:dyDescent="0.85">
      <c r="A623" s="83" t="s">
        <v>194</v>
      </c>
      <c r="B623" s="82">
        <v>25</v>
      </c>
      <c r="C623" s="82" t="s">
        <v>170</v>
      </c>
      <c r="D623" s="81">
        <v>46.9</v>
      </c>
      <c r="E623" s="81">
        <v>37.6</v>
      </c>
      <c r="F623" s="81">
        <v>25</v>
      </c>
      <c r="G623" s="81">
        <v>19.8</v>
      </c>
      <c r="H623" s="79">
        <v>14.34</v>
      </c>
      <c r="I623" s="80">
        <v>7.5399999999999995E-2</v>
      </c>
      <c r="J623" s="79">
        <v>0.13</v>
      </c>
      <c r="K623" s="79">
        <v>13.3</v>
      </c>
      <c r="L623" s="78">
        <v>1</v>
      </c>
    </row>
    <row r="624" spans="1:12" hidden="1" x14ac:dyDescent="0.85">
      <c r="A624" s="83" t="s">
        <v>194</v>
      </c>
      <c r="B624" s="82">
        <v>25</v>
      </c>
      <c r="C624" s="82" t="s">
        <v>169</v>
      </c>
      <c r="D624" s="81">
        <v>46.9</v>
      </c>
      <c r="E624" s="81">
        <v>35.700000000000003</v>
      </c>
      <c r="F624" s="81">
        <v>18</v>
      </c>
      <c r="G624" s="81">
        <v>14.2</v>
      </c>
      <c r="H624" s="79">
        <v>13.46</v>
      </c>
      <c r="I624" s="80">
        <v>7.5399999999999995E-2</v>
      </c>
      <c r="J624" s="79">
        <v>0.09</v>
      </c>
      <c r="K624" s="79">
        <v>13.29</v>
      </c>
      <c r="L624" s="78">
        <v>1</v>
      </c>
    </row>
    <row r="625" spans="1:12" hidden="1" x14ac:dyDescent="0.85">
      <c r="A625" s="83" t="s">
        <v>194</v>
      </c>
      <c r="B625" s="82">
        <v>25</v>
      </c>
      <c r="C625" s="82" t="s">
        <v>168</v>
      </c>
      <c r="D625" s="81">
        <v>46.9</v>
      </c>
      <c r="E625" s="81">
        <v>35.700000000000003</v>
      </c>
      <c r="F625" s="81">
        <v>18</v>
      </c>
      <c r="G625" s="81">
        <v>14.2</v>
      </c>
      <c r="H625" s="79">
        <v>13.46</v>
      </c>
      <c r="I625" s="80">
        <v>7.5399999999999995E-2</v>
      </c>
      <c r="J625" s="79">
        <v>0.09</v>
      </c>
      <c r="K625" s="79">
        <v>13.29</v>
      </c>
      <c r="L625" s="78">
        <v>1</v>
      </c>
    </row>
    <row r="626" spans="1:12" hidden="1" x14ac:dyDescent="0.85">
      <c r="A626" s="83" t="s">
        <v>194</v>
      </c>
      <c r="B626" s="82">
        <v>25</v>
      </c>
      <c r="C626" s="82" t="s">
        <v>167</v>
      </c>
      <c r="D626" s="81">
        <v>44.1</v>
      </c>
      <c r="E626" s="81">
        <v>34.6</v>
      </c>
      <c r="F626" s="81">
        <v>19.899999999999999</v>
      </c>
      <c r="G626" s="81">
        <v>15.6</v>
      </c>
      <c r="H626" s="79">
        <v>12.99</v>
      </c>
      <c r="I626" s="80">
        <v>7.5800000000000006E-2</v>
      </c>
      <c r="J626" s="79">
        <v>0.1</v>
      </c>
      <c r="K626" s="79">
        <v>13.22</v>
      </c>
      <c r="L626" s="78">
        <v>1</v>
      </c>
    </row>
    <row r="627" spans="1:12" hidden="1" x14ac:dyDescent="0.85">
      <c r="A627" s="83" t="s">
        <v>194</v>
      </c>
      <c r="B627" s="82">
        <v>25</v>
      </c>
      <c r="C627" s="82" t="s">
        <v>166</v>
      </c>
      <c r="D627" s="81">
        <v>43</v>
      </c>
      <c r="E627" s="81">
        <v>34.200000000000003</v>
      </c>
      <c r="F627" s="81">
        <v>21</v>
      </c>
      <c r="G627" s="81">
        <v>16.399999999999999</v>
      </c>
      <c r="H627" s="79">
        <v>12.85</v>
      </c>
      <c r="I627" s="80">
        <v>7.5999999999999998E-2</v>
      </c>
      <c r="J627" s="79">
        <v>0.11</v>
      </c>
      <c r="K627" s="79">
        <v>13.19</v>
      </c>
      <c r="L627" s="78">
        <v>1</v>
      </c>
    </row>
    <row r="628" spans="1:12" hidden="1" x14ac:dyDescent="0.85">
      <c r="A628" s="83" t="s">
        <v>194</v>
      </c>
      <c r="B628" s="82">
        <v>25</v>
      </c>
      <c r="C628" s="82" t="s">
        <v>165</v>
      </c>
      <c r="D628" s="81">
        <v>41</v>
      </c>
      <c r="E628" s="81">
        <v>34.1</v>
      </c>
      <c r="F628" s="81">
        <v>24.1</v>
      </c>
      <c r="G628" s="81">
        <v>19</v>
      </c>
      <c r="H628" s="79">
        <v>12.77</v>
      </c>
      <c r="I628" s="80">
        <v>7.6300000000000007E-2</v>
      </c>
      <c r="J628" s="79">
        <v>0.12</v>
      </c>
      <c r="K628" s="79">
        <v>13.15</v>
      </c>
      <c r="L628" s="78">
        <v>1</v>
      </c>
    </row>
    <row r="629" spans="1:12" hidden="1" x14ac:dyDescent="0.85">
      <c r="A629" s="83" t="s">
        <v>194</v>
      </c>
      <c r="B629" s="82">
        <v>25</v>
      </c>
      <c r="C629" s="82" t="s">
        <v>164</v>
      </c>
      <c r="D629" s="81">
        <v>39</v>
      </c>
      <c r="E629" s="81">
        <v>33.9</v>
      </c>
      <c r="F629" s="81">
        <v>27</v>
      </c>
      <c r="G629" s="81">
        <v>21.8</v>
      </c>
      <c r="H629" s="79">
        <v>12.72</v>
      </c>
      <c r="I629" s="80">
        <v>7.6600000000000001E-2</v>
      </c>
      <c r="J629" s="79">
        <v>0.14000000000000001</v>
      </c>
      <c r="K629" s="79">
        <v>13.1</v>
      </c>
      <c r="L629" s="78">
        <v>1</v>
      </c>
    </row>
    <row r="630" spans="1:12" hidden="1" x14ac:dyDescent="0.85">
      <c r="A630" s="83" t="s">
        <v>194</v>
      </c>
      <c r="B630" s="82">
        <v>25</v>
      </c>
      <c r="C630" s="82" t="s">
        <v>163</v>
      </c>
      <c r="D630" s="81">
        <v>37</v>
      </c>
      <c r="E630" s="81">
        <v>32.799999999999997</v>
      </c>
      <c r="F630" s="81">
        <v>27</v>
      </c>
      <c r="G630" s="81">
        <v>21.8</v>
      </c>
      <c r="H630" s="79">
        <v>12.25</v>
      </c>
      <c r="I630" s="80">
        <v>7.6899999999999996E-2</v>
      </c>
      <c r="J630" s="79">
        <v>0.14000000000000001</v>
      </c>
      <c r="K630" s="79">
        <v>13.05</v>
      </c>
      <c r="L630" s="78">
        <v>1</v>
      </c>
    </row>
    <row r="631" spans="1:12" hidden="1" x14ac:dyDescent="0.85">
      <c r="A631" s="83" t="s">
        <v>194</v>
      </c>
      <c r="B631" s="82">
        <v>25</v>
      </c>
      <c r="C631" s="82" t="s">
        <v>162</v>
      </c>
      <c r="D631" s="81">
        <v>36</v>
      </c>
      <c r="E631" s="81">
        <v>30.8</v>
      </c>
      <c r="F631" s="81">
        <v>24.1</v>
      </c>
      <c r="G631" s="81">
        <v>19</v>
      </c>
      <c r="H631" s="79">
        <v>11.56</v>
      </c>
      <c r="I631" s="80">
        <v>7.7100000000000002E-2</v>
      </c>
      <c r="J631" s="79">
        <v>0.12</v>
      </c>
      <c r="K631" s="79">
        <v>13.01</v>
      </c>
      <c r="L631" s="78">
        <v>1</v>
      </c>
    </row>
    <row r="632" spans="1:12" hidden="1" x14ac:dyDescent="0.85">
      <c r="A632" s="83" t="s">
        <v>194</v>
      </c>
      <c r="B632" s="82">
        <v>25</v>
      </c>
      <c r="C632" s="82" t="s">
        <v>161</v>
      </c>
      <c r="D632" s="81">
        <v>35.1</v>
      </c>
      <c r="E632" s="81">
        <v>29.3</v>
      </c>
      <c r="F632" s="81">
        <v>21</v>
      </c>
      <c r="G632" s="81">
        <v>16.399999999999999</v>
      </c>
      <c r="H632" s="79">
        <v>10.94</v>
      </c>
      <c r="I632" s="80">
        <v>7.7200000000000005E-2</v>
      </c>
      <c r="J632" s="79">
        <v>0.11</v>
      </c>
      <c r="K632" s="79">
        <v>12.98</v>
      </c>
      <c r="L632" s="78">
        <v>1</v>
      </c>
    </row>
    <row r="633" spans="1:12" hidden="1" x14ac:dyDescent="0.85">
      <c r="A633" s="83" t="s">
        <v>194</v>
      </c>
      <c r="B633" s="82">
        <v>25</v>
      </c>
      <c r="C633" s="82" t="s">
        <v>159</v>
      </c>
      <c r="D633" s="81">
        <v>34</v>
      </c>
      <c r="E633" s="81">
        <v>27.8</v>
      </c>
      <c r="F633" s="81">
        <v>18</v>
      </c>
      <c r="G633" s="81">
        <v>14.2</v>
      </c>
      <c r="H633" s="79">
        <v>10.34</v>
      </c>
      <c r="I633" s="80">
        <v>7.7399999999999997E-2</v>
      </c>
      <c r="J633" s="79">
        <v>0.09</v>
      </c>
      <c r="K633" s="79">
        <v>12.95</v>
      </c>
      <c r="L633" s="78">
        <v>1</v>
      </c>
    </row>
    <row r="634" spans="1:12" hidden="1" x14ac:dyDescent="0.85">
      <c r="A634" s="83" t="s">
        <v>194</v>
      </c>
      <c r="B634" s="82">
        <v>26</v>
      </c>
      <c r="C634" s="82" t="s">
        <v>183</v>
      </c>
      <c r="D634" s="81">
        <v>32</v>
      </c>
      <c r="E634" s="81">
        <v>26.4</v>
      </c>
      <c r="F634" s="81">
        <v>17.100000000000001</v>
      </c>
      <c r="G634" s="81">
        <v>13.6</v>
      </c>
      <c r="H634" s="79">
        <v>9.77</v>
      </c>
      <c r="I634" s="80">
        <v>7.7700000000000005E-2</v>
      </c>
      <c r="J634" s="79">
        <v>0.09</v>
      </c>
      <c r="K634" s="79">
        <v>12.89</v>
      </c>
      <c r="L634" s="78">
        <v>1</v>
      </c>
    </row>
    <row r="635" spans="1:12" hidden="1" x14ac:dyDescent="0.85">
      <c r="A635" s="83" t="s">
        <v>194</v>
      </c>
      <c r="B635" s="82">
        <v>26</v>
      </c>
      <c r="C635" s="82" t="s">
        <v>182</v>
      </c>
      <c r="D635" s="81">
        <v>28.9</v>
      </c>
      <c r="E635" s="81">
        <v>24.1</v>
      </c>
      <c r="F635" s="81">
        <v>15.1</v>
      </c>
      <c r="G635" s="81">
        <v>12.3</v>
      </c>
      <c r="H635" s="79">
        <v>8.84</v>
      </c>
      <c r="I635" s="80">
        <v>7.8200000000000006E-2</v>
      </c>
      <c r="J635" s="79">
        <v>0.08</v>
      </c>
      <c r="K635" s="79">
        <v>12.81</v>
      </c>
      <c r="L635" s="78">
        <v>1</v>
      </c>
    </row>
    <row r="636" spans="1:12" hidden="1" x14ac:dyDescent="0.85">
      <c r="A636" s="83" t="s">
        <v>194</v>
      </c>
      <c r="B636" s="82">
        <v>26</v>
      </c>
      <c r="C636" s="82" t="s">
        <v>181</v>
      </c>
      <c r="D636" s="81">
        <v>27</v>
      </c>
      <c r="E636" s="81">
        <v>22.3</v>
      </c>
      <c r="F636" s="81">
        <v>12.9</v>
      </c>
      <c r="G636" s="81">
        <v>11.1</v>
      </c>
      <c r="H636" s="79">
        <v>8.17</v>
      </c>
      <c r="I636" s="80">
        <v>7.85E-2</v>
      </c>
      <c r="J636" s="79">
        <v>7.0000000000000007E-2</v>
      </c>
      <c r="K636" s="79">
        <v>12.75</v>
      </c>
      <c r="L636" s="78">
        <v>1</v>
      </c>
    </row>
    <row r="637" spans="1:12" hidden="1" x14ac:dyDescent="0.85">
      <c r="A637" s="83" t="s">
        <v>194</v>
      </c>
      <c r="B637" s="82">
        <v>26</v>
      </c>
      <c r="C637" s="82" t="s">
        <v>180</v>
      </c>
      <c r="D637" s="81">
        <v>26.1</v>
      </c>
      <c r="E637" s="81">
        <v>21.3</v>
      </c>
      <c r="F637" s="81">
        <v>10.9</v>
      </c>
      <c r="G637" s="81">
        <v>10</v>
      </c>
      <c r="H637" s="79">
        <v>7.79</v>
      </c>
      <c r="I637" s="80">
        <v>7.8700000000000006E-2</v>
      </c>
      <c r="J637" s="79">
        <v>7.0000000000000007E-2</v>
      </c>
      <c r="K637" s="79">
        <v>12.73</v>
      </c>
      <c r="L637" s="78">
        <v>1</v>
      </c>
    </row>
    <row r="638" spans="1:12" hidden="1" x14ac:dyDescent="0.85">
      <c r="A638" s="83" t="s">
        <v>194</v>
      </c>
      <c r="B638" s="82">
        <v>26</v>
      </c>
      <c r="C638" s="82" t="s">
        <v>179</v>
      </c>
      <c r="D638" s="81">
        <v>24.1</v>
      </c>
      <c r="E638" s="81">
        <v>19.600000000000001</v>
      </c>
      <c r="F638" s="81">
        <v>9</v>
      </c>
      <c r="G638" s="81">
        <v>9.1</v>
      </c>
      <c r="H638" s="79">
        <v>7.17</v>
      </c>
      <c r="I638" s="80">
        <v>7.9000000000000001E-2</v>
      </c>
      <c r="J638" s="79">
        <v>0.06</v>
      </c>
      <c r="K638" s="79">
        <v>12.67</v>
      </c>
      <c r="L638" s="78">
        <v>1</v>
      </c>
    </row>
    <row r="639" spans="1:12" hidden="1" x14ac:dyDescent="0.85">
      <c r="A639" s="83" t="s">
        <v>194</v>
      </c>
      <c r="B639" s="82">
        <v>26</v>
      </c>
      <c r="C639" s="82" t="s">
        <v>178</v>
      </c>
      <c r="D639" s="81">
        <v>23</v>
      </c>
      <c r="E639" s="81">
        <v>19.3</v>
      </c>
      <c r="F639" s="81">
        <v>10.9</v>
      </c>
      <c r="G639" s="81">
        <v>10</v>
      </c>
      <c r="H639" s="79">
        <v>7.06</v>
      </c>
      <c r="I639" s="80">
        <v>7.9200000000000007E-2</v>
      </c>
      <c r="J639" s="79">
        <v>7.0000000000000007E-2</v>
      </c>
      <c r="K639" s="79">
        <v>12.65</v>
      </c>
      <c r="L639" s="78">
        <v>1</v>
      </c>
    </row>
    <row r="640" spans="1:12" hidden="1" x14ac:dyDescent="0.85">
      <c r="A640" s="83" t="s">
        <v>194</v>
      </c>
      <c r="B640" s="82">
        <v>26</v>
      </c>
      <c r="C640" s="82" t="s">
        <v>177</v>
      </c>
      <c r="D640" s="81">
        <v>23</v>
      </c>
      <c r="E640" s="81">
        <v>18.8</v>
      </c>
      <c r="F640" s="81">
        <v>9</v>
      </c>
      <c r="G640" s="81">
        <v>9.1</v>
      </c>
      <c r="H640" s="79">
        <v>6.91</v>
      </c>
      <c r="I640" s="80">
        <v>7.9200000000000007E-2</v>
      </c>
      <c r="J640" s="79">
        <v>0.06</v>
      </c>
      <c r="K640" s="79">
        <v>12.64</v>
      </c>
      <c r="L640" s="78">
        <v>1</v>
      </c>
    </row>
    <row r="641" spans="1:12" hidden="1" x14ac:dyDescent="0.85">
      <c r="A641" s="83" t="s">
        <v>194</v>
      </c>
      <c r="B641" s="82">
        <v>26</v>
      </c>
      <c r="C641" s="82" t="s">
        <v>176</v>
      </c>
      <c r="D641" s="81">
        <v>21.9</v>
      </c>
      <c r="E641" s="81">
        <v>18.100000000000001</v>
      </c>
      <c r="F641" s="81">
        <v>9</v>
      </c>
      <c r="G641" s="81">
        <v>9.1</v>
      </c>
      <c r="H641" s="79">
        <v>6.65</v>
      </c>
      <c r="I641" s="80">
        <v>7.9399999999999998E-2</v>
      </c>
      <c r="J641" s="79">
        <v>0.06</v>
      </c>
      <c r="K641" s="79">
        <v>12.62</v>
      </c>
      <c r="L641" s="78">
        <v>1</v>
      </c>
    </row>
    <row r="642" spans="1:12" hidden="1" x14ac:dyDescent="0.85">
      <c r="A642" s="83" t="s">
        <v>194</v>
      </c>
      <c r="B642" s="82">
        <v>26</v>
      </c>
      <c r="C642" s="82" t="s">
        <v>175</v>
      </c>
      <c r="D642" s="81">
        <v>24.1</v>
      </c>
      <c r="E642" s="81">
        <v>19.600000000000001</v>
      </c>
      <c r="F642" s="81">
        <v>9</v>
      </c>
      <c r="G642" s="81">
        <v>9.1</v>
      </c>
      <c r="H642" s="79">
        <v>7.17</v>
      </c>
      <c r="I642" s="80">
        <v>7.9000000000000001E-2</v>
      </c>
      <c r="J642" s="79">
        <v>0.06</v>
      </c>
      <c r="K642" s="79">
        <v>12.67</v>
      </c>
      <c r="L642" s="78">
        <v>1</v>
      </c>
    </row>
    <row r="643" spans="1:12" hidden="1" x14ac:dyDescent="0.85">
      <c r="A643" s="83" t="s">
        <v>194</v>
      </c>
      <c r="B643" s="82">
        <v>26</v>
      </c>
      <c r="C643" s="82" t="s">
        <v>174</v>
      </c>
      <c r="D643" s="81">
        <v>26.1</v>
      </c>
      <c r="E643" s="81">
        <v>20.6</v>
      </c>
      <c r="F643" s="81">
        <v>8.1</v>
      </c>
      <c r="G643" s="81">
        <v>8.6999999999999993</v>
      </c>
      <c r="H643" s="79">
        <v>7.59</v>
      </c>
      <c r="I643" s="80">
        <v>7.8700000000000006E-2</v>
      </c>
      <c r="J643" s="79">
        <v>0.06</v>
      </c>
      <c r="K643" s="79">
        <v>12.72</v>
      </c>
      <c r="L643" s="78">
        <v>1</v>
      </c>
    </row>
    <row r="644" spans="1:12" hidden="1" x14ac:dyDescent="0.85">
      <c r="A644" s="83" t="s">
        <v>194</v>
      </c>
      <c r="B644" s="82">
        <v>26</v>
      </c>
      <c r="C644" s="82" t="s">
        <v>173</v>
      </c>
      <c r="D644" s="81">
        <v>27</v>
      </c>
      <c r="E644" s="81">
        <v>20.8</v>
      </c>
      <c r="F644" s="81">
        <v>6.1</v>
      </c>
      <c r="G644" s="81">
        <v>7.8</v>
      </c>
      <c r="H644" s="79">
        <v>7.68</v>
      </c>
      <c r="I644" s="80">
        <v>7.8600000000000003E-2</v>
      </c>
      <c r="J644" s="79">
        <v>0.05</v>
      </c>
      <c r="K644" s="79">
        <v>12.74</v>
      </c>
      <c r="L644" s="78">
        <v>1</v>
      </c>
    </row>
    <row r="645" spans="1:12" hidden="1" x14ac:dyDescent="0.85">
      <c r="A645" s="83" t="s">
        <v>194</v>
      </c>
      <c r="B645" s="82">
        <v>26</v>
      </c>
      <c r="C645" s="82" t="s">
        <v>172</v>
      </c>
      <c r="D645" s="81">
        <v>30</v>
      </c>
      <c r="E645" s="81">
        <v>22.9</v>
      </c>
      <c r="F645" s="81">
        <v>7</v>
      </c>
      <c r="G645" s="81">
        <v>8.1999999999999993</v>
      </c>
      <c r="H645" s="79">
        <v>8.4700000000000006</v>
      </c>
      <c r="I645" s="80">
        <v>7.8100000000000003E-2</v>
      </c>
      <c r="J645" s="79">
        <v>0.05</v>
      </c>
      <c r="K645" s="79">
        <v>12.83</v>
      </c>
      <c r="L645" s="78">
        <v>1</v>
      </c>
    </row>
    <row r="646" spans="1:12" hidden="1" x14ac:dyDescent="0.85">
      <c r="A646" s="83" t="s">
        <v>194</v>
      </c>
      <c r="B646" s="82">
        <v>26</v>
      </c>
      <c r="C646" s="82" t="s">
        <v>171</v>
      </c>
      <c r="D646" s="81">
        <v>32</v>
      </c>
      <c r="E646" s="81">
        <v>24.1</v>
      </c>
      <c r="F646" s="81">
        <v>7</v>
      </c>
      <c r="G646" s="81">
        <v>8.1999999999999993</v>
      </c>
      <c r="H646" s="79">
        <v>8.94</v>
      </c>
      <c r="I646" s="80">
        <v>7.7700000000000005E-2</v>
      </c>
      <c r="J646" s="79">
        <v>0.05</v>
      </c>
      <c r="K646" s="79">
        <v>12.88</v>
      </c>
      <c r="L646" s="78">
        <v>1</v>
      </c>
    </row>
    <row r="647" spans="1:12" hidden="1" x14ac:dyDescent="0.85">
      <c r="A647" s="83" t="s">
        <v>194</v>
      </c>
      <c r="B647" s="82">
        <v>26</v>
      </c>
      <c r="C647" s="82" t="s">
        <v>170</v>
      </c>
      <c r="D647" s="81">
        <v>32</v>
      </c>
      <c r="E647" s="81">
        <v>24.3</v>
      </c>
      <c r="F647" s="81">
        <v>8.1</v>
      </c>
      <c r="G647" s="81">
        <v>8.6999999999999993</v>
      </c>
      <c r="H647" s="79">
        <v>9.01</v>
      </c>
      <c r="I647" s="80">
        <v>7.7700000000000005E-2</v>
      </c>
      <c r="J647" s="79">
        <v>0.06</v>
      </c>
      <c r="K647" s="79">
        <v>12.88</v>
      </c>
      <c r="L647" s="78">
        <v>1</v>
      </c>
    </row>
    <row r="648" spans="1:12" hidden="1" x14ac:dyDescent="0.85">
      <c r="A648" s="83" t="s">
        <v>194</v>
      </c>
      <c r="B648" s="82">
        <v>26</v>
      </c>
      <c r="C648" s="82" t="s">
        <v>169</v>
      </c>
      <c r="D648" s="81">
        <v>36</v>
      </c>
      <c r="E648" s="81">
        <v>26.8</v>
      </c>
      <c r="F648" s="81">
        <v>9</v>
      </c>
      <c r="G648" s="81">
        <v>9.1</v>
      </c>
      <c r="H648" s="79">
        <v>10.029999999999999</v>
      </c>
      <c r="I648" s="80">
        <v>7.7100000000000002E-2</v>
      </c>
      <c r="J648" s="79">
        <v>0.06</v>
      </c>
      <c r="K648" s="79">
        <v>12.98</v>
      </c>
      <c r="L648" s="78">
        <v>1</v>
      </c>
    </row>
    <row r="649" spans="1:12" hidden="1" x14ac:dyDescent="0.85">
      <c r="A649" s="83" t="s">
        <v>194</v>
      </c>
      <c r="B649" s="82">
        <v>26</v>
      </c>
      <c r="C649" s="82" t="s">
        <v>168</v>
      </c>
      <c r="D649" s="81">
        <v>36</v>
      </c>
      <c r="E649" s="81">
        <v>26.5</v>
      </c>
      <c r="F649" s="81">
        <v>7</v>
      </c>
      <c r="G649" s="81">
        <v>8.1999999999999993</v>
      </c>
      <c r="H649" s="79">
        <v>9.9</v>
      </c>
      <c r="I649" s="80">
        <v>7.7100000000000002E-2</v>
      </c>
      <c r="J649" s="79">
        <v>0.05</v>
      </c>
      <c r="K649" s="79">
        <v>12.98</v>
      </c>
      <c r="L649" s="78">
        <v>1</v>
      </c>
    </row>
    <row r="650" spans="1:12" hidden="1" x14ac:dyDescent="0.85">
      <c r="A650" s="83" t="s">
        <v>194</v>
      </c>
      <c r="B650" s="82">
        <v>26</v>
      </c>
      <c r="C650" s="82" t="s">
        <v>167</v>
      </c>
      <c r="D650" s="81">
        <v>36</v>
      </c>
      <c r="E650" s="81">
        <v>26.3</v>
      </c>
      <c r="F650" s="81">
        <v>6.1</v>
      </c>
      <c r="G650" s="81">
        <v>7.8</v>
      </c>
      <c r="H650" s="79">
        <v>9.84</v>
      </c>
      <c r="I650" s="80">
        <v>7.7100000000000002E-2</v>
      </c>
      <c r="J650" s="79">
        <v>0.05</v>
      </c>
      <c r="K650" s="79">
        <v>12.98</v>
      </c>
      <c r="L650" s="78">
        <v>1</v>
      </c>
    </row>
    <row r="651" spans="1:12" hidden="1" x14ac:dyDescent="0.85">
      <c r="A651" s="83" t="s">
        <v>194</v>
      </c>
      <c r="B651" s="82">
        <v>26</v>
      </c>
      <c r="C651" s="82" t="s">
        <v>166</v>
      </c>
      <c r="D651" s="81">
        <v>33.1</v>
      </c>
      <c r="E651" s="81">
        <v>24.8</v>
      </c>
      <c r="F651" s="81">
        <v>7</v>
      </c>
      <c r="G651" s="81">
        <v>8.1999999999999993</v>
      </c>
      <c r="H651" s="79">
        <v>9.1999999999999993</v>
      </c>
      <c r="I651" s="80">
        <v>7.7600000000000002E-2</v>
      </c>
      <c r="J651" s="79">
        <v>0.05</v>
      </c>
      <c r="K651" s="79">
        <v>12.91</v>
      </c>
      <c r="L651" s="78">
        <v>1</v>
      </c>
    </row>
    <row r="652" spans="1:12" hidden="1" x14ac:dyDescent="0.85">
      <c r="A652" s="83" t="s">
        <v>194</v>
      </c>
      <c r="B652" s="82">
        <v>26</v>
      </c>
      <c r="C652" s="82" t="s">
        <v>165</v>
      </c>
      <c r="D652" s="81">
        <v>30.9</v>
      </c>
      <c r="E652" s="81">
        <v>23.7</v>
      </c>
      <c r="F652" s="81">
        <v>8.1</v>
      </c>
      <c r="G652" s="81">
        <v>8.6999999999999993</v>
      </c>
      <c r="H652" s="79">
        <v>8.76</v>
      </c>
      <c r="I652" s="80">
        <v>7.7899999999999997E-2</v>
      </c>
      <c r="J652" s="79">
        <v>0.06</v>
      </c>
      <c r="K652" s="79">
        <v>12.85</v>
      </c>
      <c r="L652" s="78">
        <v>1</v>
      </c>
    </row>
    <row r="653" spans="1:12" hidden="1" x14ac:dyDescent="0.85">
      <c r="A653" s="83" t="s">
        <v>194</v>
      </c>
      <c r="B653" s="82">
        <v>26</v>
      </c>
      <c r="C653" s="82" t="s">
        <v>164</v>
      </c>
      <c r="D653" s="81">
        <v>30</v>
      </c>
      <c r="E653" s="81">
        <v>23.3</v>
      </c>
      <c r="F653" s="81">
        <v>9</v>
      </c>
      <c r="G653" s="81">
        <v>9.1</v>
      </c>
      <c r="H653" s="79">
        <v>8.6</v>
      </c>
      <c r="I653" s="80">
        <v>7.8100000000000003E-2</v>
      </c>
      <c r="J653" s="79">
        <v>0.06</v>
      </c>
      <c r="K653" s="79">
        <v>12.83</v>
      </c>
      <c r="L653" s="78">
        <v>1</v>
      </c>
    </row>
    <row r="654" spans="1:12" hidden="1" x14ac:dyDescent="0.85">
      <c r="A654" s="83" t="s">
        <v>194</v>
      </c>
      <c r="B654" s="82">
        <v>26</v>
      </c>
      <c r="C654" s="82" t="s">
        <v>163</v>
      </c>
      <c r="D654" s="81">
        <v>28.9</v>
      </c>
      <c r="E654" s="81">
        <v>22.9</v>
      </c>
      <c r="F654" s="81">
        <v>10</v>
      </c>
      <c r="G654" s="81">
        <v>9.6</v>
      </c>
      <c r="H654" s="79">
        <v>8.42</v>
      </c>
      <c r="I654" s="80">
        <v>7.8200000000000006E-2</v>
      </c>
      <c r="J654" s="79">
        <v>0.06</v>
      </c>
      <c r="K654" s="79">
        <v>12.8</v>
      </c>
      <c r="L654" s="78">
        <v>1</v>
      </c>
    </row>
    <row r="655" spans="1:12" hidden="1" x14ac:dyDescent="0.85">
      <c r="A655" s="83" t="s">
        <v>194</v>
      </c>
      <c r="B655" s="82">
        <v>26</v>
      </c>
      <c r="C655" s="82" t="s">
        <v>162</v>
      </c>
      <c r="D655" s="81">
        <v>28</v>
      </c>
      <c r="E655" s="81">
        <v>22.5</v>
      </c>
      <c r="F655" s="81">
        <v>10.9</v>
      </c>
      <c r="G655" s="81">
        <v>10</v>
      </c>
      <c r="H655" s="79">
        <v>8.27</v>
      </c>
      <c r="I655" s="80">
        <v>7.8399999999999997E-2</v>
      </c>
      <c r="J655" s="79">
        <v>7.0000000000000007E-2</v>
      </c>
      <c r="K655" s="79">
        <v>12.78</v>
      </c>
      <c r="L655" s="78">
        <v>1</v>
      </c>
    </row>
    <row r="656" spans="1:12" hidden="1" x14ac:dyDescent="0.85">
      <c r="A656" s="83" t="s">
        <v>194</v>
      </c>
      <c r="B656" s="82">
        <v>26</v>
      </c>
      <c r="C656" s="82" t="s">
        <v>161</v>
      </c>
      <c r="D656" s="81">
        <v>27</v>
      </c>
      <c r="E656" s="81">
        <v>21.6</v>
      </c>
      <c r="F656" s="81">
        <v>10</v>
      </c>
      <c r="G656" s="81">
        <v>9.6</v>
      </c>
      <c r="H656" s="79">
        <v>7.94</v>
      </c>
      <c r="I656" s="80">
        <v>7.85E-2</v>
      </c>
      <c r="J656" s="79">
        <v>0.06</v>
      </c>
      <c r="K656" s="79">
        <v>12.75</v>
      </c>
      <c r="L656" s="78">
        <v>1</v>
      </c>
    </row>
    <row r="657" spans="1:12" hidden="1" x14ac:dyDescent="0.85">
      <c r="A657" s="83" t="s">
        <v>194</v>
      </c>
      <c r="B657" s="82">
        <v>26</v>
      </c>
      <c r="C657" s="82" t="s">
        <v>159</v>
      </c>
      <c r="D657" s="81">
        <v>25</v>
      </c>
      <c r="E657" s="81">
        <v>20.6</v>
      </c>
      <c r="F657" s="81">
        <v>10.9</v>
      </c>
      <c r="G657" s="81">
        <v>10</v>
      </c>
      <c r="H657" s="79">
        <v>7.53</v>
      </c>
      <c r="I657" s="80">
        <v>7.8899999999999998E-2</v>
      </c>
      <c r="J657" s="79">
        <v>7.0000000000000007E-2</v>
      </c>
      <c r="K657" s="79">
        <v>12.7</v>
      </c>
      <c r="L657" s="78">
        <v>1</v>
      </c>
    </row>
    <row r="658" spans="1:12" hidden="1" x14ac:dyDescent="0.85">
      <c r="A658" s="83" t="s">
        <v>194</v>
      </c>
      <c r="B658" s="82">
        <v>27</v>
      </c>
      <c r="C658" s="82" t="s">
        <v>183</v>
      </c>
      <c r="D658" s="81">
        <v>25</v>
      </c>
      <c r="E658" s="81">
        <v>20.6</v>
      </c>
      <c r="F658" s="81">
        <v>10.9</v>
      </c>
      <c r="G658" s="81">
        <v>10</v>
      </c>
      <c r="H658" s="79">
        <v>7.53</v>
      </c>
      <c r="I658" s="80">
        <v>7.8899999999999998E-2</v>
      </c>
      <c r="J658" s="79">
        <v>7.0000000000000007E-2</v>
      </c>
      <c r="K658" s="79">
        <v>12.7</v>
      </c>
      <c r="L658" s="78">
        <v>1</v>
      </c>
    </row>
    <row r="659" spans="1:12" hidden="1" x14ac:dyDescent="0.85">
      <c r="A659" s="83" t="s">
        <v>194</v>
      </c>
      <c r="B659" s="82">
        <v>27</v>
      </c>
      <c r="C659" s="82" t="s">
        <v>182</v>
      </c>
      <c r="D659" s="81">
        <v>24.1</v>
      </c>
      <c r="E659" s="81">
        <v>20</v>
      </c>
      <c r="F659" s="81">
        <v>10.9</v>
      </c>
      <c r="G659" s="81">
        <v>10</v>
      </c>
      <c r="H659" s="79">
        <v>7.32</v>
      </c>
      <c r="I659" s="80">
        <v>7.9000000000000001E-2</v>
      </c>
      <c r="J659" s="79">
        <v>7.0000000000000007E-2</v>
      </c>
      <c r="K659" s="79">
        <v>12.67</v>
      </c>
      <c r="L659" s="78">
        <v>1</v>
      </c>
    </row>
    <row r="660" spans="1:12" hidden="1" x14ac:dyDescent="0.85">
      <c r="A660" s="83" t="s">
        <v>194</v>
      </c>
      <c r="B660" s="82">
        <v>27</v>
      </c>
      <c r="C660" s="82" t="s">
        <v>181</v>
      </c>
      <c r="D660" s="81">
        <v>23</v>
      </c>
      <c r="E660" s="81">
        <v>19.3</v>
      </c>
      <c r="F660" s="81">
        <v>10.9</v>
      </c>
      <c r="G660" s="81">
        <v>10</v>
      </c>
      <c r="H660" s="79">
        <v>7.06</v>
      </c>
      <c r="I660" s="80">
        <v>7.9200000000000007E-2</v>
      </c>
      <c r="J660" s="79">
        <v>7.0000000000000007E-2</v>
      </c>
      <c r="K660" s="79">
        <v>12.65</v>
      </c>
      <c r="L660" s="78">
        <v>1</v>
      </c>
    </row>
    <row r="661" spans="1:12" hidden="1" x14ac:dyDescent="0.85">
      <c r="A661" s="83" t="s">
        <v>194</v>
      </c>
      <c r="B661" s="82">
        <v>27</v>
      </c>
      <c r="C661" s="82" t="s">
        <v>180</v>
      </c>
      <c r="D661" s="81">
        <v>23</v>
      </c>
      <c r="E661" s="81">
        <v>19.3</v>
      </c>
      <c r="F661" s="81">
        <v>10.9</v>
      </c>
      <c r="G661" s="81">
        <v>10</v>
      </c>
      <c r="H661" s="79">
        <v>7.06</v>
      </c>
      <c r="I661" s="80">
        <v>7.9200000000000007E-2</v>
      </c>
      <c r="J661" s="79">
        <v>7.0000000000000007E-2</v>
      </c>
      <c r="K661" s="79">
        <v>12.65</v>
      </c>
      <c r="L661" s="78">
        <v>1</v>
      </c>
    </row>
    <row r="662" spans="1:12" hidden="1" x14ac:dyDescent="0.85">
      <c r="A662" s="83" t="s">
        <v>194</v>
      </c>
      <c r="B662" s="82">
        <v>27</v>
      </c>
      <c r="C662" s="82" t="s">
        <v>179</v>
      </c>
      <c r="D662" s="81">
        <v>21.9</v>
      </c>
      <c r="E662" s="81">
        <v>18.899999999999999</v>
      </c>
      <c r="F662" s="81">
        <v>12</v>
      </c>
      <c r="G662" s="81">
        <v>10.6</v>
      </c>
      <c r="H662" s="79">
        <v>6.88</v>
      </c>
      <c r="I662" s="80">
        <v>7.9399999999999998E-2</v>
      </c>
      <c r="J662" s="79">
        <v>7.0000000000000007E-2</v>
      </c>
      <c r="K662" s="79">
        <v>12.62</v>
      </c>
      <c r="L662" s="78">
        <v>1</v>
      </c>
    </row>
    <row r="663" spans="1:12" hidden="1" x14ac:dyDescent="0.85">
      <c r="A663" s="83" t="s">
        <v>194</v>
      </c>
      <c r="B663" s="82">
        <v>27</v>
      </c>
      <c r="C663" s="82" t="s">
        <v>178</v>
      </c>
      <c r="D663" s="81">
        <v>21</v>
      </c>
      <c r="E663" s="81">
        <v>18.3</v>
      </c>
      <c r="F663" s="81">
        <v>12</v>
      </c>
      <c r="G663" s="81">
        <v>10.6</v>
      </c>
      <c r="H663" s="79">
        <v>6.67</v>
      </c>
      <c r="I663" s="80">
        <v>7.9500000000000001E-2</v>
      </c>
      <c r="J663" s="79">
        <v>7.0000000000000007E-2</v>
      </c>
      <c r="K663" s="79">
        <v>12.6</v>
      </c>
      <c r="L663" s="78">
        <v>1</v>
      </c>
    </row>
    <row r="664" spans="1:12" hidden="1" x14ac:dyDescent="0.85">
      <c r="A664" s="83" t="s">
        <v>194</v>
      </c>
      <c r="B664" s="82">
        <v>27</v>
      </c>
      <c r="C664" s="82" t="s">
        <v>177</v>
      </c>
      <c r="D664" s="81">
        <v>19.899999999999999</v>
      </c>
      <c r="E664" s="81">
        <v>17.5</v>
      </c>
      <c r="F664" s="81">
        <v>12</v>
      </c>
      <c r="G664" s="81">
        <v>10.6</v>
      </c>
      <c r="H664" s="79">
        <v>6.41</v>
      </c>
      <c r="I664" s="80">
        <v>7.9699999999999993E-2</v>
      </c>
      <c r="J664" s="79">
        <v>7.0000000000000007E-2</v>
      </c>
      <c r="K664" s="79">
        <v>12.57</v>
      </c>
      <c r="L664" s="78">
        <v>1</v>
      </c>
    </row>
    <row r="665" spans="1:12" hidden="1" x14ac:dyDescent="0.85">
      <c r="A665" s="83" t="s">
        <v>194</v>
      </c>
      <c r="B665" s="82">
        <v>27</v>
      </c>
      <c r="C665" s="82" t="s">
        <v>176</v>
      </c>
      <c r="D665" s="81">
        <v>19.899999999999999</v>
      </c>
      <c r="E665" s="81">
        <v>17.5</v>
      </c>
      <c r="F665" s="81">
        <v>12</v>
      </c>
      <c r="G665" s="81">
        <v>10.6</v>
      </c>
      <c r="H665" s="79">
        <v>6.41</v>
      </c>
      <c r="I665" s="80">
        <v>7.9699999999999993E-2</v>
      </c>
      <c r="J665" s="79">
        <v>7.0000000000000007E-2</v>
      </c>
      <c r="K665" s="79">
        <v>12.57</v>
      </c>
      <c r="L665" s="78">
        <v>1</v>
      </c>
    </row>
    <row r="666" spans="1:12" hidden="1" x14ac:dyDescent="0.85">
      <c r="A666" s="83" t="s">
        <v>194</v>
      </c>
      <c r="B666" s="82">
        <v>27</v>
      </c>
      <c r="C666" s="82" t="s">
        <v>175</v>
      </c>
      <c r="D666" s="81">
        <v>23</v>
      </c>
      <c r="E666" s="81">
        <v>19.8</v>
      </c>
      <c r="F666" s="81">
        <v>12.9</v>
      </c>
      <c r="G666" s="81">
        <v>11.1</v>
      </c>
      <c r="H666" s="79">
        <v>7.22</v>
      </c>
      <c r="I666" s="80">
        <v>7.9200000000000007E-2</v>
      </c>
      <c r="J666" s="79">
        <v>7.0000000000000007E-2</v>
      </c>
      <c r="K666" s="79">
        <v>12.65</v>
      </c>
      <c r="L666" s="78">
        <v>1</v>
      </c>
    </row>
    <row r="667" spans="1:12" hidden="1" x14ac:dyDescent="0.85">
      <c r="A667" s="83" t="s">
        <v>194</v>
      </c>
      <c r="B667" s="82">
        <v>27</v>
      </c>
      <c r="C667" s="82" t="s">
        <v>174</v>
      </c>
      <c r="D667" s="81">
        <v>26.1</v>
      </c>
      <c r="E667" s="81">
        <v>21.5</v>
      </c>
      <c r="F667" s="81">
        <v>12</v>
      </c>
      <c r="G667" s="81">
        <v>10.6</v>
      </c>
      <c r="H667" s="79">
        <v>7.88</v>
      </c>
      <c r="I667" s="80">
        <v>7.8700000000000006E-2</v>
      </c>
      <c r="J667" s="79">
        <v>7.0000000000000007E-2</v>
      </c>
      <c r="K667" s="79">
        <v>12.73</v>
      </c>
      <c r="L667" s="78">
        <v>1</v>
      </c>
    </row>
    <row r="668" spans="1:12" hidden="1" x14ac:dyDescent="0.85">
      <c r="A668" s="83" t="s">
        <v>194</v>
      </c>
      <c r="B668" s="82">
        <v>27</v>
      </c>
      <c r="C668" s="82" t="s">
        <v>173</v>
      </c>
      <c r="D668" s="81">
        <v>28.9</v>
      </c>
      <c r="E668" s="81">
        <v>23.3</v>
      </c>
      <c r="F668" s="81">
        <v>12</v>
      </c>
      <c r="G668" s="81">
        <v>10.6</v>
      </c>
      <c r="H668" s="79">
        <v>8.57</v>
      </c>
      <c r="I668" s="80">
        <v>7.8200000000000006E-2</v>
      </c>
      <c r="J668" s="79">
        <v>7.0000000000000007E-2</v>
      </c>
      <c r="K668" s="79">
        <v>12.8</v>
      </c>
      <c r="L668" s="78">
        <v>1</v>
      </c>
    </row>
    <row r="669" spans="1:12" hidden="1" x14ac:dyDescent="0.85">
      <c r="A669" s="83" t="s">
        <v>194</v>
      </c>
      <c r="B669" s="82">
        <v>27</v>
      </c>
      <c r="C669" s="82" t="s">
        <v>172</v>
      </c>
      <c r="D669" s="81">
        <v>30.9</v>
      </c>
      <c r="E669" s="81">
        <v>23.7</v>
      </c>
      <c r="F669" s="81">
        <v>8.1</v>
      </c>
      <c r="G669" s="81">
        <v>8.6999999999999993</v>
      </c>
      <c r="H669" s="79">
        <v>8.76</v>
      </c>
      <c r="I669" s="80">
        <v>7.7899999999999997E-2</v>
      </c>
      <c r="J669" s="79">
        <v>0.06</v>
      </c>
      <c r="K669" s="79">
        <v>12.85</v>
      </c>
      <c r="L669" s="78">
        <v>1</v>
      </c>
    </row>
    <row r="670" spans="1:12" hidden="1" x14ac:dyDescent="0.85">
      <c r="A670" s="83" t="s">
        <v>194</v>
      </c>
      <c r="B670" s="82">
        <v>27</v>
      </c>
      <c r="C670" s="82" t="s">
        <v>171</v>
      </c>
      <c r="D670" s="81">
        <v>34</v>
      </c>
      <c r="E670" s="81">
        <v>25.5</v>
      </c>
      <c r="F670" s="81">
        <v>8.1</v>
      </c>
      <c r="G670" s="81">
        <v>8.6999999999999993</v>
      </c>
      <c r="H670" s="79">
        <v>9.49</v>
      </c>
      <c r="I670" s="80">
        <v>7.7399999999999997E-2</v>
      </c>
      <c r="J670" s="79">
        <v>0.06</v>
      </c>
      <c r="K670" s="79">
        <v>12.93</v>
      </c>
      <c r="L670" s="78">
        <v>1</v>
      </c>
    </row>
    <row r="671" spans="1:12" hidden="1" x14ac:dyDescent="0.85">
      <c r="A671" s="83" t="s">
        <v>194</v>
      </c>
      <c r="B671" s="82">
        <v>27</v>
      </c>
      <c r="C671" s="82" t="s">
        <v>170</v>
      </c>
      <c r="D671" s="81">
        <v>37</v>
      </c>
      <c r="E671" s="81">
        <v>27.1</v>
      </c>
      <c r="F671" s="81">
        <v>7</v>
      </c>
      <c r="G671" s="81">
        <v>8.1999999999999993</v>
      </c>
      <c r="H671" s="79">
        <v>10.16</v>
      </c>
      <c r="I671" s="80">
        <v>7.6999999999999999E-2</v>
      </c>
      <c r="J671" s="79">
        <v>0.05</v>
      </c>
      <c r="K671" s="79">
        <v>13.01</v>
      </c>
      <c r="L671" s="78">
        <v>1</v>
      </c>
    </row>
    <row r="672" spans="1:12" hidden="1" x14ac:dyDescent="0.85">
      <c r="A672" s="83" t="s">
        <v>194</v>
      </c>
      <c r="B672" s="82">
        <v>27</v>
      </c>
      <c r="C672" s="82" t="s">
        <v>169</v>
      </c>
      <c r="D672" s="81">
        <v>39</v>
      </c>
      <c r="E672" s="81">
        <v>28.1</v>
      </c>
      <c r="F672" s="81">
        <v>6.1</v>
      </c>
      <c r="G672" s="81">
        <v>7.8</v>
      </c>
      <c r="H672" s="79">
        <v>10.58</v>
      </c>
      <c r="I672" s="80">
        <v>7.6700000000000004E-2</v>
      </c>
      <c r="J672" s="79">
        <v>0.05</v>
      </c>
      <c r="K672" s="79">
        <v>13.06</v>
      </c>
      <c r="L672" s="78">
        <v>1</v>
      </c>
    </row>
    <row r="673" spans="1:12" hidden="1" x14ac:dyDescent="0.85">
      <c r="A673" s="83" t="s">
        <v>194</v>
      </c>
      <c r="B673" s="82">
        <v>27</v>
      </c>
      <c r="C673" s="82" t="s">
        <v>168</v>
      </c>
      <c r="D673" s="81">
        <v>39.9</v>
      </c>
      <c r="E673" s="81">
        <v>28</v>
      </c>
      <c r="F673" s="81">
        <v>1.9</v>
      </c>
      <c r="G673" s="81">
        <v>6.3</v>
      </c>
      <c r="H673" s="79">
        <v>10.56</v>
      </c>
      <c r="I673" s="80">
        <v>7.6499999999999999E-2</v>
      </c>
      <c r="J673" s="79">
        <v>0.04</v>
      </c>
      <c r="K673" s="79">
        <v>13.08</v>
      </c>
      <c r="L673" s="78">
        <v>1</v>
      </c>
    </row>
    <row r="674" spans="1:12" hidden="1" x14ac:dyDescent="0.85">
      <c r="A674" s="83" t="s">
        <v>194</v>
      </c>
      <c r="B674" s="82">
        <v>27</v>
      </c>
      <c r="C674" s="82" t="s">
        <v>167</v>
      </c>
      <c r="D674" s="81">
        <v>39.9</v>
      </c>
      <c r="E674" s="81">
        <v>28.4</v>
      </c>
      <c r="F674" s="81">
        <v>5</v>
      </c>
      <c r="G674" s="81">
        <v>7.4</v>
      </c>
      <c r="H674" s="79">
        <v>10.73</v>
      </c>
      <c r="I674" s="80">
        <v>7.6499999999999999E-2</v>
      </c>
      <c r="J674" s="79">
        <v>0.05</v>
      </c>
      <c r="K674" s="79">
        <v>13.08</v>
      </c>
      <c r="L674" s="78">
        <v>1</v>
      </c>
    </row>
    <row r="675" spans="1:12" hidden="1" x14ac:dyDescent="0.85">
      <c r="A675" s="83" t="s">
        <v>194</v>
      </c>
      <c r="B675" s="82">
        <v>27</v>
      </c>
      <c r="C675" s="82" t="s">
        <v>166</v>
      </c>
      <c r="D675" s="81">
        <v>37.9</v>
      </c>
      <c r="E675" s="81">
        <v>27.3</v>
      </c>
      <c r="F675" s="81">
        <v>5</v>
      </c>
      <c r="G675" s="81">
        <v>7.4</v>
      </c>
      <c r="H675" s="79">
        <v>10.25</v>
      </c>
      <c r="I675" s="80">
        <v>7.6799999999999993E-2</v>
      </c>
      <c r="J675" s="79">
        <v>0.05</v>
      </c>
      <c r="K675" s="79">
        <v>13.03</v>
      </c>
      <c r="L675" s="78">
        <v>1</v>
      </c>
    </row>
    <row r="676" spans="1:12" hidden="1" x14ac:dyDescent="0.85">
      <c r="A676" s="83" t="s">
        <v>194</v>
      </c>
      <c r="B676" s="82">
        <v>27</v>
      </c>
      <c r="C676" s="82" t="s">
        <v>165</v>
      </c>
      <c r="D676" s="81">
        <v>35.1</v>
      </c>
      <c r="E676" s="81">
        <v>26.1</v>
      </c>
      <c r="F676" s="81">
        <v>8.1</v>
      </c>
      <c r="G676" s="81">
        <v>8.6999999999999993</v>
      </c>
      <c r="H676" s="79">
        <v>9.75</v>
      </c>
      <c r="I676" s="80">
        <v>7.7299999999999994E-2</v>
      </c>
      <c r="J676" s="79">
        <v>0.06</v>
      </c>
      <c r="K676" s="79">
        <v>12.96</v>
      </c>
      <c r="L676" s="78">
        <v>1</v>
      </c>
    </row>
    <row r="677" spans="1:12" hidden="1" x14ac:dyDescent="0.85">
      <c r="A677" s="83" t="s">
        <v>194</v>
      </c>
      <c r="B677" s="82">
        <v>27</v>
      </c>
      <c r="C677" s="82" t="s">
        <v>164</v>
      </c>
      <c r="D677" s="81">
        <v>34</v>
      </c>
      <c r="E677" s="81">
        <v>25.7</v>
      </c>
      <c r="F677" s="81">
        <v>9</v>
      </c>
      <c r="G677" s="81">
        <v>9.1</v>
      </c>
      <c r="H677" s="79">
        <v>9.5500000000000007</v>
      </c>
      <c r="I677" s="80">
        <v>7.7399999999999997E-2</v>
      </c>
      <c r="J677" s="79">
        <v>0.06</v>
      </c>
      <c r="K677" s="79">
        <v>12.93</v>
      </c>
      <c r="L677" s="78">
        <v>1</v>
      </c>
    </row>
    <row r="678" spans="1:12" hidden="1" x14ac:dyDescent="0.85">
      <c r="A678" s="83" t="s">
        <v>194</v>
      </c>
      <c r="B678" s="82">
        <v>27</v>
      </c>
      <c r="C678" s="82" t="s">
        <v>163</v>
      </c>
      <c r="D678" s="81">
        <v>32</v>
      </c>
      <c r="E678" s="81">
        <v>24.9</v>
      </c>
      <c r="F678" s="81">
        <v>10.9</v>
      </c>
      <c r="G678" s="81">
        <v>10</v>
      </c>
      <c r="H678" s="79">
        <v>9.2200000000000006</v>
      </c>
      <c r="I678" s="80">
        <v>7.7700000000000005E-2</v>
      </c>
      <c r="J678" s="79">
        <v>7.0000000000000007E-2</v>
      </c>
      <c r="K678" s="79">
        <v>12.88</v>
      </c>
      <c r="L678" s="78">
        <v>1</v>
      </c>
    </row>
    <row r="679" spans="1:12" hidden="1" x14ac:dyDescent="0.85">
      <c r="A679" s="83" t="s">
        <v>194</v>
      </c>
      <c r="B679" s="82">
        <v>27</v>
      </c>
      <c r="C679" s="82" t="s">
        <v>162</v>
      </c>
      <c r="D679" s="81">
        <v>30.9</v>
      </c>
      <c r="E679" s="81">
        <v>24.3</v>
      </c>
      <c r="F679" s="81">
        <v>10.9</v>
      </c>
      <c r="G679" s="81">
        <v>10</v>
      </c>
      <c r="H679" s="79">
        <v>8.9600000000000009</v>
      </c>
      <c r="I679" s="80">
        <v>7.7899999999999997E-2</v>
      </c>
      <c r="J679" s="79">
        <v>7.0000000000000007E-2</v>
      </c>
      <c r="K679" s="79">
        <v>12.85</v>
      </c>
      <c r="L679" s="78">
        <v>1</v>
      </c>
    </row>
    <row r="680" spans="1:12" hidden="1" x14ac:dyDescent="0.85">
      <c r="A680" s="83" t="s">
        <v>194</v>
      </c>
      <c r="B680" s="82">
        <v>27</v>
      </c>
      <c r="C680" s="82" t="s">
        <v>161</v>
      </c>
      <c r="D680" s="81">
        <v>30</v>
      </c>
      <c r="E680" s="81">
        <v>23.7</v>
      </c>
      <c r="F680" s="81">
        <v>10.9</v>
      </c>
      <c r="G680" s="81">
        <v>10</v>
      </c>
      <c r="H680" s="79">
        <v>8.75</v>
      </c>
      <c r="I680" s="80">
        <v>7.8100000000000003E-2</v>
      </c>
      <c r="J680" s="79">
        <v>7.0000000000000007E-2</v>
      </c>
      <c r="K680" s="79">
        <v>12.83</v>
      </c>
      <c r="L680" s="78">
        <v>1</v>
      </c>
    </row>
    <row r="681" spans="1:12" hidden="1" x14ac:dyDescent="0.85">
      <c r="A681" s="83" t="s">
        <v>194</v>
      </c>
      <c r="B681" s="82">
        <v>27</v>
      </c>
      <c r="C681" s="82" t="s">
        <v>159</v>
      </c>
      <c r="D681" s="81">
        <v>28</v>
      </c>
      <c r="E681" s="81">
        <v>23</v>
      </c>
      <c r="F681" s="81">
        <v>12.9</v>
      </c>
      <c r="G681" s="81">
        <v>11.1</v>
      </c>
      <c r="H681" s="79">
        <v>8.43</v>
      </c>
      <c r="I681" s="80">
        <v>7.8399999999999997E-2</v>
      </c>
      <c r="J681" s="79">
        <v>7.0000000000000007E-2</v>
      </c>
      <c r="K681" s="79">
        <v>12.78</v>
      </c>
      <c r="L681" s="78">
        <v>1</v>
      </c>
    </row>
    <row r="682" spans="1:12" hidden="1" x14ac:dyDescent="0.85">
      <c r="A682" s="83" t="s">
        <v>194</v>
      </c>
      <c r="B682" s="82">
        <v>28</v>
      </c>
      <c r="C682" s="82" t="s">
        <v>183</v>
      </c>
      <c r="D682" s="81">
        <v>28.9</v>
      </c>
      <c r="E682" s="81">
        <v>23.3</v>
      </c>
      <c r="F682" s="81">
        <v>12</v>
      </c>
      <c r="G682" s="81">
        <v>10.6</v>
      </c>
      <c r="H682" s="79">
        <v>8.57</v>
      </c>
      <c r="I682" s="80">
        <v>7.8200000000000006E-2</v>
      </c>
      <c r="J682" s="79">
        <v>7.0000000000000007E-2</v>
      </c>
      <c r="K682" s="79">
        <v>12.8</v>
      </c>
      <c r="L682" s="78">
        <v>1</v>
      </c>
    </row>
    <row r="683" spans="1:12" hidden="1" x14ac:dyDescent="0.85">
      <c r="A683" s="83" t="s">
        <v>194</v>
      </c>
      <c r="B683" s="82">
        <v>28</v>
      </c>
      <c r="C683" s="82" t="s">
        <v>182</v>
      </c>
      <c r="D683" s="81">
        <v>28</v>
      </c>
      <c r="E683" s="81">
        <v>23</v>
      </c>
      <c r="F683" s="81">
        <v>12.9</v>
      </c>
      <c r="G683" s="81">
        <v>11.1</v>
      </c>
      <c r="H683" s="79">
        <v>8.43</v>
      </c>
      <c r="I683" s="80">
        <v>7.8399999999999997E-2</v>
      </c>
      <c r="J683" s="79">
        <v>7.0000000000000007E-2</v>
      </c>
      <c r="K683" s="79">
        <v>12.78</v>
      </c>
      <c r="L683" s="78">
        <v>1</v>
      </c>
    </row>
    <row r="684" spans="1:12" hidden="1" x14ac:dyDescent="0.85">
      <c r="A684" s="83" t="s">
        <v>194</v>
      </c>
      <c r="B684" s="82">
        <v>28</v>
      </c>
      <c r="C684" s="82" t="s">
        <v>181</v>
      </c>
      <c r="D684" s="81">
        <v>27</v>
      </c>
      <c r="E684" s="81">
        <v>22.3</v>
      </c>
      <c r="F684" s="81">
        <v>12.9</v>
      </c>
      <c r="G684" s="81">
        <v>11.1</v>
      </c>
      <c r="H684" s="79">
        <v>8.17</v>
      </c>
      <c r="I684" s="80">
        <v>7.85E-2</v>
      </c>
      <c r="J684" s="79">
        <v>7.0000000000000007E-2</v>
      </c>
      <c r="K684" s="79">
        <v>12.75</v>
      </c>
      <c r="L684" s="78">
        <v>1</v>
      </c>
    </row>
    <row r="685" spans="1:12" hidden="1" x14ac:dyDescent="0.85">
      <c r="A685" s="83" t="s">
        <v>194</v>
      </c>
      <c r="B685" s="82">
        <v>28</v>
      </c>
      <c r="C685" s="82" t="s">
        <v>180</v>
      </c>
      <c r="D685" s="81">
        <v>26.1</v>
      </c>
      <c r="E685" s="81">
        <v>22</v>
      </c>
      <c r="F685" s="81">
        <v>14</v>
      </c>
      <c r="G685" s="81">
        <v>11.7</v>
      </c>
      <c r="H685" s="79">
        <v>8.0500000000000007</v>
      </c>
      <c r="I685" s="80">
        <v>7.8700000000000006E-2</v>
      </c>
      <c r="J685" s="79">
        <v>0.08</v>
      </c>
      <c r="K685" s="79">
        <v>12.73</v>
      </c>
      <c r="L685" s="78">
        <v>1</v>
      </c>
    </row>
    <row r="686" spans="1:12" hidden="1" x14ac:dyDescent="0.85">
      <c r="A686" s="83" t="s">
        <v>194</v>
      </c>
      <c r="B686" s="82">
        <v>28</v>
      </c>
      <c r="C686" s="82" t="s">
        <v>179</v>
      </c>
      <c r="D686" s="81">
        <v>26.1</v>
      </c>
      <c r="E686" s="81">
        <v>22</v>
      </c>
      <c r="F686" s="81">
        <v>14</v>
      </c>
      <c r="G686" s="81">
        <v>11.7</v>
      </c>
      <c r="H686" s="79">
        <v>8.0500000000000007</v>
      </c>
      <c r="I686" s="80">
        <v>7.8700000000000006E-2</v>
      </c>
      <c r="J686" s="79">
        <v>0.08</v>
      </c>
      <c r="K686" s="79">
        <v>12.73</v>
      </c>
      <c r="L686" s="78">
        <v>1</v>
      </c>
    </row>
    <row r="687" spans="1:12" hidden="1" x14ac:dyDescent="0.85">
      <c r="A687" s="83" t="s">
        <v>194</v>
      </c>
      <c r="B687" s="82">
        <v>28</v>
      </c>
      <c r="C687" s="82" t="s">
        <v>178</v>
      </c>
      <c r="D687" s="81">
        <v>26.1</v>
      </c>
      <c r="E687" s="81">
        <v>22</v>
      </c>
      <c r="F687" s="81">
        <v>14</v>
      </c>
      <c r="G687" s="81">
        <v>11.7</v>
      </c>
      <c r="H687" s="79">
        <v>8.0500000000000007</v>
      </c>
      <c r="I687" s="80">
        <v>7.8700000000000006E-2</v>
      </c>
      <c r="J687" s="79">
        <v>0.08</v>
      </c>
      <c r="K687" s="79">
        <v>12.73</v>
      </c>
      <c r="L687" s="78">
        <v>1</v>
      </c>
    </row>
    <row r="688" spans="1:12" hidden="1" x14ac:dyDescent="0.85">
      <c r="A688" s="83" t="s">
        <v>194</v>
      </c>
      <c r="B688" s="82">
        <v>28</v>
      </c>
      <c r="C688" s="82" t="s">
        <v>177</v>
      </c>
      <c r="D688" s="81">
        <v>26.1</v>
      </c>
      <c r="E688" s="81">
        <v>22</v>
      </c>
      <c r="F688" s="81">
        <v>14</v>
      </c>
      <c r="G688" s="81">
        <v>11.7</v>
      </c>
      <c r="H688" s="79">
        <v>8.0500000000000007</v>
      </c>
      <c r="I688" s="80">
        <v>7.8700000000000006E-2</v>
      </c>
      <c r="J688" s="79">
        <v>0.08</v>
      </c>
      <c r="K688" s="79">
        <v>12.73</v>
      </c>
      <c r="L688" s="78">
        <v>1</v>
      </c>
    </row>
    <row r="689" spans="1:12" hidden="1" x14ac:dyDescent="0.85">
      <c r="A689" s="83" t="s">
        <v>194</v>
      </c>
      <c r="B689" s="82">
        <v>28</v>
      </c>
      <c r="C689" s="82" t="s">
        <v>176</v>
      </c>
      <c r="D689" s="81">
        <v>24.1</v>
      </c>
      <c r="E689" s="81">
        <v>21.3</v>
      </c>
      <c r="F689" s="81">
        <v>16</v>
      </c>
      <c r="G689" s="81">
        <v>12.9</v>
      </c>
      <c r="H689" s="79">
        <v>7.75</v>
      </c>
      <c r="I689" s="80">
        <v>7.9000000000000001E-2</v>
      </c>
      <c r="J689" s="79">
        <v>0.08</v>
      </c>
      <c r="K689" s="79">
        <v>12.68</v>
      </c>
      <c r="L689" s="78">
        <v>1</v>
      </c>
    </row>
    <row r="690" spans="1:12" hidden="1" x14ac:dyDescent="0.85">
      <c r="A690" s="83" t="s">
        <v>194</v>
      </c>
      <c r="B690" s="82">
        <v>28</v>
      </c>
      <c r="C690" s="82" t="s">
        <v>175</v>
      </c>
      <c r="D690" s="81">
        <v>28.9</v>
      </c>
      <c r="E690" s="81">
        <v>24.6</v>
      </c>
      <c r="F690" s="81">
        <v>17.100000000000001</v>
      </c>
      <c r="G690" s="81">
        <v>13.6</v>
      </c>
      <c r="H690" s="79">
        <v>9.0299999999999994</v>
      </c>
      <c r="I690" s="80">
        <v>7.8200000000000006E-2</v>
      </c>
      <c r="J690" s="79">
        <v>0.09</v>
      </c>
      <c r="K690" s="79">
        <v>12.81</v>
      </c>
      <c r="L690" s="78">
        <v>1</v>
      </c>
    </row>
    <row r="691" spans="1:12" hidden="1" x14ac:dyDescent="0.85">
      <c r="A691" s="83" t="s">
        <v>194</v>
      </c>
      <c r="B691" s="82">
        <v>28</v>
      </c>
      <c r="C691" s="82" t="s">
        <v>174</v>
      </c>
      <c r="D691" s="81">
        <v>35.1</v>
      </c>
      <c r="E691" s="81">
        <v>28.4</v>
      </c>
      <c r="F691" s="81">
        <v>18</v>
      </c>
      <c r="G691" s="81">
        <v>14.2</v>
      </c>
      <c r="H691" s="79">
        <v>10.6</v>
      </c>
      <c r="I691" s="80">
        <v>7.7200000000000005E-2</v>
      </c>
      <c r="J691" s="79">
        <v>0.09</v>
      </c>
      <c r="K691" s="79">
        <v>12.97</v>
      </c>
      <c r="L691" s="78">
        <v>1</v>
      </c>
    </row>
    <row r="692" spans="1:12" hidden="1" x14ac:dyDescent="0.85">
      <c r="A692" s="83" t="s">
        <v>194</v>
      </c>
      <c r="B692" s="82">
        <v>28</v>
      </c>
      <c r="C692" s="82" t="s">
        <v>173</v>
      </c>
      <c r="D692" s="81">
        <v>41</v>
      </c>
      <c r="E692" s="81">
        <v>31.9</v>
      </c>
      <c r="F692" s="81">
        <v>19</v>
      </c>
      <c r="G692" s="81">
        <v>14.9</v>
      </c>
      <c r="H692" s="79">
        <v>12.15</v>
      </c>
      <c r="I692" s="80">
        <v>7.6300000000000007E-2</v>
      </c>
      <c r="J692" s="79">
        <v>0.1</v>
      </c>
      <c r="K692" s="79">
        <v>13.13</v>
      </c>
      <c r="L692" s="78">
        <v>1</v>
      </c>
    </row>
    <row r="693" spans="1:12" hidden="1" x14ac:dyDescent="0.85">
      <c r="A693" s="83" t="s">
        <v>194</v>
      </c>
      <c r="B693" s="82">
        <v>28</v>
      </c>
      <c r="C693" s="82" t="s">
        <v>172</v>
      </c>
      <c r="D693" s="81">
        <v>44.1</v>
      </c>
      <c r="E693" s="81">
        <v>34.6</v>
      </c>
      <c r="F693" s="81">
        <v>19.899999999999999</v>
      </c>
      <c r="G693" s="81">
        <v>15.6</v>
      </c>
      <c r="H693" s="79">
        <v>12.99</v>
      </c>
      <c r="I693" s="80">
        <v>7.5800000000000006E-2</v>
      </c>
      <c r="J693" s="79">
        <v>0.1</v>
      </c>
      <c r="K693" s="79">
        <v>13.22</v>
      </c>
      <c r="L693" s="78">
        <v>1</v>
      </c>
    </row>
    <row r="694" spans="1:12" hidden="1" x14ac:dyDescent="0.85">
      <c r="A694" s="83" t="s">
        <v>194</v>
      </c>
      <c r="B694" s="82">
        <v>28</v>
      </c>
      <c r="C694" s="82" t="s">
        <v>171</v>
      </c>
      <c r="D694" s="81">
        <v>46.9</v>
      </c>
      <c r="E694" s="81">
        <v>36.200000000000003</v>
      </c>
      <c r="F694" s="81">
        <v>19.899999999999999</v>
      </c>
      <c r="G694" s="81">
        <v>15.6</v>
      </c>
      <c r="H694" s="79">
        <v>13.68</v>
      </c>
      <c r="I694" s="80">
        <v>7.5399999999999995E-2</v>
      </c>
      <c r="J694" s="79">
        <v>0.1</v>
      </c>
      <c r="K694" s="79">
        <v>13.29</v>
      </c>
      <c r="L694" s="78">
        <v>1</v>
      </c>
    </row>
    <row r="695" spans="1:12" hidden="1" x14ac:dyDescent="0.85">
      <c r="A695" s="83" t="s">
        <v>194</v>
      </c>
      <c r="B695" s="82">
        <v>28</v>
      </c>
      <c r="C695" s="82" t="s">
        <v>170</v>
      </c>
      <c r="D695" s="81">
        <v>51.1</v>
      </c>
      <c r="E695" s="81">
        <v>38.700000000000003</v>
      </c>
      <c r="F695" s="81">
        <v>21</v>
      </c>
      <c r="G695" s="81">
        <v>16.399999999999999</v>
      </c>
      <c r="H695" s="79">
        <v>14.81</v>
      </c>
      <c r="I695" s="80">
        <v>7.4800000000000005E-2</v>
      </c>
      <c r="J695" s="79">
        <v>0.11</v>
      </c>
      <c r="K695" s="79">
        <v>13.4</v>
      </c>
      <c r="L695" s="78">
        <v>1</v>
      </c>
    </row>
    <row r="696" spans="1:12" hidden="1" x14ac:dyDescent="0.85">
      <c r="A696" s="83" t="s">
        <v>194</v>
      </c>
      <c r="B696" s="82">
        <v>28</v>
      </c>
      <c r="C696" s="82" t="s">
        <v>169</v>
      </c>
      <c r="D696" s="81">
        <v>54</v>
      </c>
      <c r="E696" s="81">
        <v>39.700000000000003</v>
      </c>
      <c r="F696" s="81">
        <v>19</v>
      </c>
      <c r="G696" s="81">
        <v>14.9</v>
      </c>
      <c r="H696" s="79">
        <v>15.27</v>
      </c>
      <c r="I696" s="80">
        <v>7.4399999999999994E-2</v>
      </c>
      <c r="J696" s="79">
        <v>0.1</v>
      </c>
      <c r="K696" s="79">
        <v>13.47</v>
      </c>
      <c r="L696" s="78">
        <v>1</v>
      </c>
    </row>
    <row r="697" spans="1:12" hidden="1" x14ac:dyDescent="0.85">
      <c r="A697" s="83" t="s">
        <v>194</v>
      </c>
      <c r="B697" s="82">
        <v>28</v>
      </c>
      <c r="C697" s="82" t="s">
        <v>168</v>
      </c>
      <c r="D697" s="81">
        <v>54</v>
      </c>
      <c r="E697" s="81">
        <v>39.700000000000003</v>
      </c>
      <c r="F697" s="81">
        <v>19</v>
      </c>
      <c r="G697" s="81">
        <v>14.9</v>
      </c>
      <c r="H697" s="79">
        <v>15.27</v>
      </c>
      <c r="I697" s="80">
        <v>7.4399999999999994E-2</v>
      </c>
      <c r="J697" s="79">
        <v>0.1</v>
      </c>
      <c r="K697" s="79">
        <v>13.47</v>
      </c>
      <c r="L697" s="78">
        <v>1</v>
      </c>
    </row>
    <row r="698" spans="1:12" hidden="1" x14ac:dyDescent="0.85">
      <c r="A698" s="83" t="s">
        <v>194</v>
      </c>
      <c r="B698" s="82">
        <v>28</v>
      </c>
      <c r="C698" s="82" t="s">
        <v>167</v>
      </c>
      <c r="D698" s="81">
        <v>54</v>
      </c>
      <c r="E698" s="81">
        <v>39.700000000000003</v>
      </c>
      <c r="F698" s="81">
        <v>19</v>
      </c>
      <c r="G698" s="81">
        <v>14.9</v>
      </c>
      <c r="H698" s="79">
        <v>15.27</v>
      </c>
      <c r="I698" s="80">
        <v>7.4399999999999994E-2</v>
      </c>
      <c r="J698" s="79">
        <v>0.1</v>
      </c>
      <c r="K698" s="79">
        <v>13.47</v>
      </c>
      <c r="L698" s="78">
        <v>1</v>
      </c>
    </row>
    <row r="699" spans="1:12" hidden="1" x14ac:dyDescent="0.85">
      <c r="A699" s="83" t="s">
        <v>194</v>
      </c>
      <c r="B699" s="82">
        <v>28</v>
      </c>
      <c r="C699" s="82" t="s">
        <v>166</v>
      </c>
      <c r="D699" s="81">
        <v>51.1</v>
      </c>
      <c r="E699" s="81">
        <v>38.200000000000003</v>
      </c>
      <c r="F699" s="81">
        <v>19</v>
      </c>
      <c r="G699" s="81">
        <v>14.9</v>
      </c>
      <c r="H699" s="79">
        <v>14.57</v>
      </c>
      <c r="I699" s="80">
        <v>7.4800000000000005E-2</v>
      </c>
      <c r="J699" s="79">
        <v>0.1</v>
      </c>
      <c r="K699" s="79">
        <v>13.4</v>
      </c>
      <c r="L699" s="78">
        <v>1</v>
      </c>
    </row>
    <row r="700" spans="1:12" hidden="1" x14ac:dyDescent="0.85">
      <c r="A700" s="83" t="s">
        <v>194</v>
      </c>
      <c r="B700" s="82">
        <v>28</v>
      </c>
      <c r="C700" s="82" t="s">
        <v>165</v>
      </c>
      <c r="D700" s="81">
        <v>48</v>
      </c>
      <c r="E700" s="81">
        <v>36.5</v>
      </c>
      <c r="F700" s="81">
        <v>19</v>
      </c>
      <c r="G700" s="81">
        <v>14.9</v>
      </c>
      <c r="H700" s="79">
        <v>13.84</v>
      </c>
      <c r="I700" s="80">
        <v>7.5300000000000006E-2</v>
      </c>
      <c r="J700" s="79">
        <v>0.1</v>
      </c>
      <c r="K700" s="79">
        <v>13.32</v>
      </c>
      <c r="L700" s="78">
        <v>1</v>
      </c>
    </row>
    <row r="701" spans="1:12" hidden="1" x14ac:dyDescent="0.85">
      <c r="A701" s="83" t="s">
        <v>194</v>
      </c>
      <c r="B701" s="82">
        <v>28</v>
      </c>
      <c r="C701" s="82" t="s">
        <v>164</v>
      </c>
      <c r="D701" s="81">
        <v>48</v>
      </c>
      <c r="E701" s="81">
        <v>36.700000000000003</v>
      </c>
      <c r="F701" s="81">
        <v>19.899999999999999</v>
      </c>
      <c r="G701" s="81">
        <v>15.6</v>
      </c>
      <c r="H701" s="79">
        <v>13.94</v>
      </c>
      <c r="I701" s="80">
        <v>7.5200000000000003E-2</v>
      </c>
      <c r="J701" s="79">
        <v>0.1</v>
      </c>
      <c r="K701" s="79">
        <v>13.32</v>
      </c>
      <c r="L701" s="78">
        <v>1</v>
      </c>
    </row>
    <row r="702" spans="1:12" hidden="1" x14ac:dyDescent="0.85">
      <c r="A702" s="83" t="s">
        <v>194</v>
      </c>
      <c r="B702" s="82">
        <v>28</v>
      </c>
      <c r="C702" s="82" t="s">
        <v>163</v>
      </c>
      <c r="D702" s="81">
        <v>45</v>
      </c>
      <c r="E702" s="81">
        <v>35.1</v>
      </c>
      <c r="F702" s="81">
        <v>19.899999999999999</v>
      </c>
      <c r="G702" s="81">
        <v>15.6</v>
      </c>
      <c r="H702" s="79">
        <v>13.2</v>
      </c>
      <c r="I702" s="80">
        <v>7.5700000000000003E-2</v>
      </c>
      <c r="J702" s="79">
        <v>0.1</v>
      </c>
      <c r="K702" s="79">
        <v>13.24</v>
      </c>
      <c r="L702" s="78">
        <v>1</v>
      </c>
    </row>
    <row r="703" spans="1:12" hidden="1" x14ac:dyDescent="0.85">
      <c r="A703" s="83" t="s">
        <v>194</v>
      </c>
      <c r="B703" s="82">
        <v>28</v>
      </c>
      <c r="C703" s="82" t="s">
        <v>162</v>
      </c>
      <c r="D703" s="81">
        <v>42.1</v>
      </c>
      <c r="E703" s="81">
        <v>33.4</v>
      </c>
      <c r="F703" s="81">
        <v>19.899999999999999</v>
      </c>
      <c r="G703" s="81">
        <v>15.6</v>
      </c>
      <c r="H703" s="79">
        <v>12.51</v>
      </c>
      <c r="I703" s="80">
        <v>7.6100000000000001E-2</v>
      </c>
      <c r="J703" s="79">
        <v>0.1</v>
      </c>
      <c r="K703" s="79">
        <v>13.16</v>
      </c>
      <c r="L703" s="78">
        <v>1</v>
      </c>
    </row>
    <row r="704" spans="1:12" hidden="1" x14ac:dyDescent="0.85">
      <c r="A704" s="83" t="s">
        <v>194</v>
      </c>
      <c r="B704" s="82">
        <v>28</v>
      </c>
      <c r="C704" s="82" t="s">
        <v>161</v>
      </c>
      <c r="D704" s="81">
        <v>42.1</v>
      </c>
      <c r="E704" s="81">
        <v>33.4</v>
      </c>
      <c r="F704" s="81">
        <v>19.899999999999999</v>
      </c>
      <c r="G704" s="81">
        <v>15.6</v>
      </c>
      <c r="H704" s="79">
        <v>12.51</v>
      </c>
      <c r="I704" s="80">
        <v>7.6100000000000001E-2</v>
      </c>
      <c r="J704" s="79">
        <v>0.1</v>
      </c>
      <c r="K704" s="79">
        <v>13.16</v>
      </c>
      <c r="L704" s="78">
        <v>1</v>
      </c>
    </row>
    <row r="705" spans="1:12" hidden="1" x14ac:dyDescent="0.85">
      <c r="A705" s="83" t="s">
        <v>194</v>
      </c>
      <c r="B705" s="82">
        <v>28</v>
      </c>
      <c r="C705" s="82" t="s">
        <v>159</v>
      </c>
      <c r="D705" s="81">
        <v>41</v>
      </c>
      <c r="E705" s="81">
        <v>32.799999999999997</v>
      </c>
      <c r="F705" s="81">
        <v>19.899999999999999</v>
      </c>
      <c r="G705" s="81">
        <v>15.6</v>
      </c>
      <c r="H705" s="79">
        <v>12.25</v>
      </c>
      <c r="I705" s="80">
        <v>7.6300000000000007E-2</v>
      </c>
      <c r="J705" s="79">
        <v>0.1</v>
      </c>
      <c r="K705" s="79">
        <v>13.13</v>
      </c>
      <c r="L705" s="78">
        <v>1</v>
      </c>
    </row>
    <row r="706" spans="1:12" hidden="1" x14ac:dyDescent="0.85">
      <c r="A706" s="83" t="s">
        <v>194</v>
      </c>
      <c r="B706" s="82">
        <v>29</v>
      </c>
      <c r="C706" s="82" t="s">
        <v>183</v>
      </c>
      <c r="D706" s="81">
        <v>39.9</v>
      </c>
      <c r="E706" s="81">
        <v>31.6</v>
      </c>
      <c r="F706" s="81">
        <v>19.899999999999999</v>
      </c>
      <c r="G706" s="81">
        <v>15.6</v>
      </c>
      <c r="H706" s="79">
        <v>11.99</v>
      </c>
      <c r="I706" s="80">
        <v>7.6499999999999999E-2</v>
      </c>
      <c r="J706" s="79">
        <v>0.1</v>
      </c>
      <c r="K706" s="79">
        <v>13.11</v>
      </c>
      <c r="L706" s="78">
        <v>1</v>
      </c>
    </row>
    <row r="707" spans="1:12" hidden="1" x14ac:dyDescent="0.85">
      <c r="A707" s="83" t="s">
        <v>194</v>
      </c>
      <c r="B707" s="82">
        <v>29</v>
      </c>
      <c r="C707" s="82" t="s">
        <v>182</v>
      </c>
      <c r="D707" s="81">
        <v>37</v>
      </c>
      <c r="E707" s="81">
        <v>30.1</v>
      </c>
      <c r="F707" s="81">
        <v>19.899999999999999</v>
      </c>
      <c r="G707" s="81">
        <v>15.6</v>
      </c>
      <c r="H707" s="79">
        <v>11.29</v>
      </c>
      <c r="I707" s="80">
        <v>7.6899999999999996E-2</v>
      </c>
      <c r="J707" s="79">
        <v>0.1</v>
      </c>
      <c r="K707" s="79">
        <v>13.03</v>
      </c>
      <c r="L707" s="78">
        <v>1</v>
      </c>
    </row>
    <row r="708" spans="1:12" hidden="1" x14ac:dyDescent="0.85">
      <c r="A708" s="83" t="s">
        <v>194</v>
      </c>
      <c r="B708" s="82">
        <v>29</v>
      </c>
      <c r="C708" s="82" t="s">
        <v>181</v>
      </c>
      <c r="D708" s="81">
        <v>35.1</v>
      </c>
      <c r="E708" s="81">
        <v>29</v>
      </c>
      <c r="F708" s="81">
        <v>19.899999999999999</v>
      </c>
      <c r="G708" s="81">
        <v>15.6</v>
      </c>
      <c r="H708" s="79">
        <v>10.82</v>
      </c>
      <c r="I708" s="80">
        <v>7.7200000000000005E-2</v>
      </c>
      <c r="J708" s="79">
        <v>0.1</v>
      </c>
      <c r="K708" s="79">
        <v>12.98</v>
      </c>
      <c r="L708" s="78">
        <v>1</v>
      </c>
    </row>
    <row r="709" spans="1:12" hidden="1" x14ac:dyDescent="0.85">
      <c r="A709" s="83" t="s">
        <v>194</v>
      </c>
      <c r="B709" s="82">
        <v>29</v>
      </c>
      <c r="C709" s="82" t="s">
        <v>180</v>
      </c>
      <c r="D709" s="81">
        <v>33.1</v>
      </c>
      <c r="E709" s="81">
        <v>28.9</v>
      </c>
      <c r="F709" s="81">
        <v>23</v>
      </c>
      <c r="G709" s="81">
        <v>18.100000000000001</v>
      </c>
      <c r="H709" s="79">
        <v>10.72</v>
      </c>
      <c r="I709" s="80">
        <v>7.7499999999999999E-2</v>
      </c>
      <c r="J709" s="79">
        <v>0.12</v>
      </c>
      <c r="K709" s="79">
        <v>12.93</v>
      </c>
      <c r="L709" s="78">
        <v>1</v>
      </c>
    </row>
    <row r="710" spans="1:12" hidden="1" x14ac:dyDescent="0.85">
      <c r="A710" s="83" t="s">
        <v>194</v>
      </c>
      <c r="B710" s="82">
        <v>29</v>
      </c>
      <c r="C710" s="82" t="s">
        <v>179</v>
      </c>
      <c r="D710" s="81">
        <v>33.1</v>
      </c>
      <c r="E710" s="81">
        <v>28.5</v>
      </c>
      <c r="F710" s="81">
        <v>21.9</v>
      </c>
      <c r="G710" s="81">
        <v>17.100000000000001</v>
      </c>
      <c r="H710" s="79">
        <v>10.58</v>
      </c>
      <c r="I710" s="80">
        <v>7.7499999999999999E-2</v>
      </c>
      <c r="J710" s="79">
        <v>0.11</v>
      </c>
      <c r="K710" s="79">
        <v>12.93</v>
      </c>
      <c r="L710" s="78">
        <v>1</v>
      </c>
    </row>
    <row r="711" spans="1:12" hidden="1" x14ac:dyDescent="0.85">
      <c r="A711" s="83" t="s">
        <v>194</v>
      </c>
      <c r="B711" s="82">
        <v>29</v>
      </c>
      <c r="C711" s="82" t="s">
        <v>178</v>
      </c>
      <c r="D711" s="81">
        <v>33.1</v>
      </c>
      <c r="E711" s="81">
        <v>28.5</v>
      </c>
      <c r="F711" s="81">
        <v>21.9</v>
      </c>
      <c r="G711" s="81">
        <v>17.100000000000001</v>
      </c>
      <c r="H711" s="79">
        <v>10.58</v>
      </c>
      <c r="I711" s="80">
        <v>7.7499999999999999E-2</v>
      </c>
      <c r="J711" s="79">
        <v>0.11</v>
      </c>
      <c r="K711" s="79">
        <v>12.93</v>
      </c>
      <c r="L711" s="78">
        <v>1</v>
      </c>
    </row>
    <row r="712" spans="1:12" hidden="1" x14ac:dyDescent="0.85">
      <c r="A712" s="83" t="s">
        <v>194</v>
      </c>
      <c r="B712" s="82">
        <v>29</v>
      </c>
      <c r="C712" s="82" t="s">
        <v>177</v>
      </c>
      <c r="D712" s="81">
        <v>36</v>
      </c>
      <c r="E712" s="81">
        <v>30.1</v>
      </c>
      <c r="F712" s="81">
        <v>21.9</v>
      </c>
      <c r="G712" s="81">
        <v>17.100000000000001</v>
      </c>
      <c r="H712" s="79">
        <v>11.27</v>
      </c>
      <c r="I712" s="80">
        <v>7.7100000000000002E-2</v>
      </c>
      <c r="J712" s="79">
        <v>0.11</v>
      </c>
      <c r="K712" s="79">
        <v>13.01</v>
      </c>
      <c r="L712" s="78">
        <v>1</v>
      </c>
    </row>
    <row r="713" spans="1:12" hidden="1" x14ac:dyDescent="0.85">
      <c r="A713" s="83" t="s">
        <v>194</v>
      </c>
      <c r="B713" s="82">
        <v>29</v>
      </c>
      <c r="C713" s="82" t="s">
        <v>176</v>
      </c>
      <c r="D713" s="81">
        <v>36</v>
      </c>
      <c r="E713" s="81">
        <v>30.1</v>
      </c>
      <c r="F713" s="81">
        <v>21.9</v>
      </c>
      <c r="G713" s="81">
        <v>17.100000000000001</v>
      </c>
      <c r="H713" s="79">
        <v>11.27</v>
      </c>
      <c r="I713" s="80">
        <v>7.7100000000000002E-2</v>
      </c>
      <c r="J713" s="79">
        <v>0.11</v>
      </c>
      <c r="K713" s="79">
        <v>13.01</v>
      </c>
      <c r="L713" s="78">
        <v>1</v>
      </c>
    </row>
    <row r="714" spans="1:12" hidden="1" x14ac:dyDescent="0.85">
      <c r="A714" s="83" t="s">
        <v>194</v>
      </c>
      <c r="B714" s="82">
        <v>29</v>
      </c>
      <c r="C714" s="82" t="s">
        <v>175</v>
      </c>
      <c r="D714" s="81">
        <v>41</v>
      </c>
      <c r="E714" s="81">
        <v>33.700000000000003</v>
      </c>
      <c r="F714" s="81">
        <v>23</v>
      </c>
      <c r="G714" s="81">
        <v>18.100000000000001</v>
      </c>
      <c r="H714" s="79">
        <v>12.63</v>
      </c>
      <c r="I714" s="80">
        <v>7.6300000000000007E-2</v>
      </c>
      <c r="J714" s="79">
        <v>0.12</v>
      </c>
      <c r="K714" s="79">
        <v>13.14</v>
      </c>
      <c r="L714" s="78">
        <v>1</v>
      </c>
    </row>
    <row r="715" spans="1:12" hidden="1" x14ac:dyDescent="0.85">
      <c r="A715" s="83" t="s">
        <v>194</v>
      </c>
      <c r="B715" s="82">
        <v>29</v>
      </c>
      <c r="C715" s="82" t="s">
        <v>174</v>
      </c>
      <c r="D715" s="81">
        <v>48</v>
      </c>
      <c r="E715" s="81">
        <v>37.9</v>
      </c>
      <c r="F715" s="81">
        <v>24.1</v>
      </c>
      <c r="G715" s="81">
        <v>19</v>
      </c>
      <c r="H715" s="79">
        <v>14.47</v>
      </c>
      <c r="I715" s="80">
        <v>7.5200000000000003E-2</v>
      </c>
      <c r="J715" s="79">
        <v>0.12</v>
      </c>
      <c r="K715" s="79">
        <v>13.33</v>
      </c>
      <c r="L715" s="78">
        <v>1</v>
      </c>
    </row>
    <row r="716" spans="1:12" hidden="1" x14ac:dyDescent="0.85">
      <c r="A716" s="83" t="s">
        <v>194</v>
      </c>
      <c r="B716" s="82">
        <v>29</v>
      </c>
      <c r="C716" s="82" t="s">
        <v>173</v>
      </c>
      <c r="D716" s="81">
        <v>53.1</v>
      </c>
      <c r="E716" s="81">
        <v>40.6</v>
      </c>
      <c r="F716" s="81">
        <v>24.1</v>
      </c>
      <c r="G716" s="81">
        <v>19</v>
      </c>
      <c r="H716" s="79">
        <v>15.68</v>
      </c>
      <c r="I716" s="80">
        <v>7.4499999999999997E-2</v>
      </c>
      <c r="J716" s="79">
        <v>0.12</v>
      </c>
      <c r="K716" s="79">
        <v>13.46</v>
      </c>
      <c r="L716" s="78">
        <v>1</v>
      </c>
    </row>
    <row r="717" spans="1:12" hidden="1" x14ac:dyDescent="0.85">
      <c r="A717" s="83" t="s">
        <v>194</v>
      </c>
      <c r="B717" s="82">
        <v>29</v>
      </c>
      <c r="C717" s="82" t="s">
        <v>172</v>
      </c>
      <c r="D717" s="81">
        <v>55</v>
      </c>
      <c r="E717" s="81">
        <v>41.6</v>
      </c>
      <c r="F717" s="81">
        <v>24.1</v>
      </c>
      <c r="G717" s="81">
        <v>19</v>
      </c>
      <c r="H717" s="79">
        <v>16.16</v>
      </c>
      <c r="I717" s="80">
        <v>7.4200000000000002E-2</v>
      </c>
      <c r="J717" s="79">
        <v>0.12</v>
      </c>
      <c r="K717" s="79">
        <v>13.51</v>
      </c>
      <c r="L717" s="78">
        <v>1</v>
      </c>
    </row>
    <row r="718" spans="1:12" hidden="1" x14ac:dyDescent="0.85">
      <c r="A718" s="83" t="s">
        <v>194</v>
      </c>
      <c r="B718" s="82">
        <v>29</v>
      </c>
      <c r="C718" s="82" t="s">
        <v>171</v>
      </c>
      <c r="D718" s="81">
        <v>57</v>
      </c>
      <c r="E718" s="81">
        <v>42.6</v>
      </c>
      <c r="F718" s="81">
        <v>24.1</v>
      </c>
      <c r="G718" s="81">
        <v>19</v>
      </c>
      <c r="H718" s="79">
        <v>16.64</v>
      </c>
      <c r="I718" s="80">
        <v>7.3899999999999993E-2</v>
      </c>
      <c r="J718" s="79">
        <v>0.12</v>
      </c>
      <c r="K718" s="79">
        <v>13.57</v>
      </c>
      <c r="L718" s="78">
        <v>1</v>
      </c>
    </row>
    <row r="719" spans="1:12" hidden="1" x14ac:dyDescent="0.85">
      <c r="A719" s="83" t="s">
        <v>194</v>
      </c>
      <c r="B719" s="82">
        <v>29</v>
      </c>
      <c r="C719" s="82" t="s">
        <v>170</v>
      </c>
      <c r="D719" s="81">
        <v>59</v>
      </c>
      <c r="E719" s="81">
        <v>42.7</v>
      </c>
      <c r="F719" s="81">
        <v>21</v>
      </c>
      <c r="G719" s="81">
        <v>16.399999999999999</v>
      </c>
      <c r="H719" s="79">
        <v>16.71</v>
      </c>
      <c r="I719" s="80">
        <v>7.3599999999999999E-2</v>
      </c>
      <c r="J719" s="79">
        <v>0.11</v>
      </c>
      <c r="K719" s="79">
        <v>13.61</v>
      </c>
      <c r="L719" s="78">
        <v>1</v>
      </c>
    </row>
    <row r="720" spans="1:12" hidden="1" x14ac:dyDescent="0.85">
      <c r="A720" s="83" t="s">
        <v>194</v>
      </c>
      <c r="B720" s="82">
        <v>29</v>
      </c>
      <c r="C720" s="82" t="s">
        <v>169</v>
      </c>
      <c r="D720" s="81">
        <v>60.1</v>
      </c>
      <c r="E720" s="81">
        <v>43</v>
      </c>
      <c r="F720" s="81">
        <v>19.899999999999999</v>
      </c>
      <c r="G720" s="81">
        <v>15.6</v>
      </c>
      <c r="H720" s="79">
        <v>16.850000000000001</v>
      </c>
      <c r="I720" s="80">
        <v>7.3499999999999996E-2</v>
      </c>
      <c r="J720" s="79">
        <v>0.1</v>
      </c>
      <c r="K720" s="79">
        <v>13.64</v>
      </c>
      <c r="L720" s="78">
        <v>1</v>
      </c>
    </row>
    <row r="721" spans="1:12" hidden="1" x14ac:dyDescent="0.85">
      <c r="A721" s="83" t="s">
        <v>194</v>
      </c>
      <c r="B721" s="82">
        <v>29</v>
      </c>
      <c r="C721" s="82" t="s">
        <v>168</v>
      </c>
      <c r="D721" s="81">
        <v>62.1</v>
      </c>
      <c r="E721" s="81">
        <v>43.5</v>
      </c>
      <c r="F721" s="81">
        <v>18</v>
      </c>
      <c r="G721" s="81">
        <v>14.2</v>
      </c>
      <c r="H721" s="79">
        <v>17.100000000000001</v>
      </c>
      <c r="I721" s="80">
        <v>7.3200000000000001E-2</v>
      </c>
      <c r="J721" s="79">
        <v>0.09</v>
      </c>
      <c r="K721" s="79">
        <v>13.68</v>
      </c>
      <c r="L721" s="78">
        <v>1</v>
      </c>
    </row>
    <row r="722" spans="1:12" hidden="1" x14ac:dyDescent="0.85">
      <c r="A722" s="83" t="s">
        <v>194</v>
      </c>
      <c r="B722" s="82">
        <v>29</v>
      </c>
      <c r="C722" s="82" t="s">
        <v>167</v>
      </c>
      <c r="D722" s="81">
        <v>60.1</v>
      </c>
      <c r="E722" s="81">
        <v>42.5</v>
      </c>
      <c r="F722" s="81">
        <v>18</v>
      </c>
      <c r="G722" s="81">
        <v>14.2</v>
      </c>
      <c r="H722" s="79">
        <v>16.62</v>
      </c>
      <c r="I722" s="80">
        <v>7.3499999999999996E-2</v>
      </c>
      <c r="J722" s="79">
        <v>0.09</v>
      </c>
      <c r="K722" s="79">
        <v>13.63</v>
      </c>
      <c r="L722" s="78">
        <v>1</v>
      </c>
    </row>
    <row r="723" spans="1:12" hidden="1" x14ac:dyDescent="0.85">
      <c r="A723" s="83" t="s">
        <v>194</v>
      </c>
      <c r="B723" s="82">
        <v>29</v>
      </c>
      <c r="C723" s="82" t="s">
        <v>166</v>
      </c>
      <c r="D723" s="81">
        <v>57.9</v>
      </c>
      <c r="E723" s="81">
        <v>41.9</v>
      </c>
      <c r="F723" s="81">
        <v>19.899999999999999</v>
      </c>
      <c r="G723" s="81">
        <v>15.6</v>
      </c>
      <c r="H723" s="79">
        <v>16.329999999999998</v>
      </c>
      <c r="I723" s="80">
        <v>7.3800000000000004E-2</v>
      </c>
      <c r="J723" s="79">
        <v>0.1</v>
      </c>
      <c r="K723" s="79">
        <v>13.58</v>
      </c>
      <c r="L723" s="78">
        <v>1</v>
      </c>
    </row>
    <row r="724" spans="1:12" hidden="1" x14ac:dyDescent="0.85">
      <c r="A724" s="83" t="s">
        <v>194</v>
      </c>
      <c r="B724" s="82">
        <v>29</v>
      </c>
      <c r="C724" s="82" t="s">
        <v>165</v>
      </c>
      <c r="D724" s="81">
        <v>55.9</v>
      </c>
      <c r="E724" s="81">
        <v>41.2</v>
      </c>
      <c r="F724" s="81">
        <v>21</v>
      </c>
      <c r="G724" s="81">
        <v>16.399999999999999</v>
      </c>
      <c r="H724" s="79">
        <v>15.98</v>
      </c>
      <c r="I724" s="80">
        <v>7.4099999999999999E-2</v>
      </c>
      <c r="J724" s="79">
        <v>0.11</v>
      </c>
      <c r="K724" s="79">
        <v>13.53</v>
      </c>
      <c r="L724" s="78">
        <v>1</v>
      </c>
    </row>
    <row r="725" spans="1:12" hidden="1" x14ac:dyDescent="0.85">
      <c r="A725" s="83" t="s">
        <v>194</v>
      </c>
      <c r="B725" s="82">
        <v>29</v>
      </c>
      <c r="C725" s="82" t="s">
        <v>164</v>
      </c>
      <c r="D725" s="81">
        <v>54</v>
      </c>
      <c r="E725" s="81">
        <v>39.9</v>
      </c>
      <c r="F725" s="81">
        <v>19.899999999999999</v>
      </c>
      <c r="G725" s="81">
        <v>15.6</v>
      </c>
      <c r="H725" s="79">
        <v>15.37</v>
      </c>
      <c r="I725" s="80">
        <v>7.4399999999999994E-2</v>
      </c>
      <c r="J725" s="79">
        <v>0.1</v>
      </c>
      <c r="K725" s="79">
        <v>13.47</v>
      </c>
      <c r="L725" s="78">
        <v>1</v>
      </c>
    </row>
    <row r="726" spans="1:12" hidden="1" x14ac:dyDescent="0.85">
      <c r="A726" s="83" t="s">
        <v>194</v>
      </c>
      <c r="B726" s="82">
        <v>29</v>
      </c>
      <c r="C726" s="82" t="s">
        <v>163</v>
      </c>
      <c r="D726" s="81">
        <v>50</v>
      </c>
      <c r="E726" s="81">
        <v>37.799999999999997</v>
      </c>
      <c r="F726" s="81">
        <v>19.899999999999999</v>
      </c>
      <c r="G726" s="81">
        <v>15.6</v>
      </c>
      <c r="H726" s="79">
        <v>14.42</v>
      </c>
      <c r="I726" s="80">
        <v>7.4999999999999997E-2</v>
      </c>
      <c r="J726" s="79">
        <v>0.1</v>
      </c>
      <c r="K726" s="79">
        <v>13.37</v>
      </c>
      <c r="L726" s="78">
        <v>1</v>
      </c>
    </row>
    <row r="727" spans="1:12" hidden="1" x14ac:dyDescent="0.85">
      <c r="A727" s="83" t="s">
        <v>194</v>
      </c>
      <c r="B727" s="82">
        <v>29</v>
      </c>
      <c r="C727" s="82" t="s">
        <v>162</v>
      </c>
      <c r="D727" s="81">
        <v>48.9</v>
      </c>
      <c r="E727" s="81">
        <v>37.799999999999997</v>
      </c>
      <c r="F727" s="81">
        <v>21.9</v>
      </c>
      <c r="G727" s="81">
        <v>17.100000000000001</v>
      </c>
      <c r="H727" s="79">
        <v>14.4</v>
      </c>
      <c r="I727" s="80">
        <v>7.51E-2</v>
      </c>
      <c r="J727" s="79">
        <v>0.11</v>
      </c>
      <c r="K727" s="79">
        <v>13.35</v>
      </c>
      <c r="L727" s="78">
        <v>1</v>
      </c>
    </row>
    <row r="728" spans="1:12" hidden="1" x14ac:dyDescent="0.85">
      <c r="A728" s="83" t="s">
        <v>194</v>
      </c>
      <c r="B728" s="82">
        <v>29</v>
      </c>
      <c r="C728" s="82" t="s">
        <v>161</v>
      </c>
      <c r="D728" s="81">
        <v>46</v>
      </c>
      <c r="E728" s="81">
        <v>36.200000000000003</v>
      </c>
      <c r="F728" s="81">
        <v>21.9</v>
      </c>
      <c r="G728" s="81">
        <v>17.100000000000001</v>
      </c>
      <c r="H728" s="79">
        <v>13.7</v>
      </c>
      <c r="I728" s="80">
        <v>7.5499999999999998E-2</v>
      </c>
      <c r="J728" s="79">
        <v>0.11</v>
      </c>
      <c r="K728" s="79">
        <v>13.27</v>
      </c>
      <c r="L728" s="78">
        <v>1</v>
      </c>
    </row>
    <row r="729" spans="1:12" hidden="1" x14ac:dyDescent="0.85">
      <c r="A729" s="83" t="s">
        <v>194</v>
      </c>
      <c r="B729" s="82">
        <v>29</v>
      </c>
      <c r="C729" s="82" t="s">
        <v>159</v>
      </c>
      <c r="D729" s="81">
        <v>46</v>
      </c>
      <c r="E729" s="81">
        <v>36.5</v>
      </c>
      <c r="F729" s="81">
        <v>23</v>
      </c>
      <c r="G729" s="81">
        <v>18.100000000000001</v>
      </c>
      <c r="H729" s="79">
        <v>13.84</v>
      </c>
      <c r="I729" s="80">
        <v>7.5499999999999998E-2</v>
      </c>
      <c r="J729" s="79">
        <v>0.12</v>
      </c>
      <c r="K729" s="79">
        <v>13.27</v>
      </c>
      <c r="L729" s="78">
        <v>1</v>
      </c>
    </row>
    <row r="730" spans="1:12" hidden="1" x14ac:dyDescent="0.85">
      <c r="A730" s="83" t="s">
        <v>194</v>
      </c>
      <c r="B730" s="82">
        <v>30</v>
      </c>
      <c r="C730" s="82" t="s">
        <v>183</v>
      </c>
      <c r="D730" s="81">
        <v>42.1</v>
      </c>
      <c r="E730" s="81">
        <v>34.299999999999997</v>
      </c>
      <c r="F730" s="81">
        <v>23</v>
      </c>
      <c r="G730" s="81">
        <v>18.100000000000001</v>
      </c>
      <c r="H730" s="79">
        <v>12.89</v>
      </c>
      <c r="I730" s="80">
        <v>7.6100000000000001E-2</v>
      </c>
      <c r="J730" s="79">
        <v>0.12</v>
      </c>
      <c r="K730" s="79">
        <v>13.17</v>
      </c>
      <c r="L730" s="78">
        <v>1</v>
      </c>
    </row>
    <row r="731" spans="1:12" hidden="1" x14ac:dyDescent="0.85">
      <c r="A731" s="83" t="s">
        <v>194</v>
      </c>
      <c r="B731" s="82">
        <v>30</v>
      </c>
      <c r="C731" s="82" t="s">
        <v>182</v>
      </c>
      <c r="D731" s="81">
        <v>42.1</v>
      </c>
      <c r="E731" s="81">
        <v>34.299999999999997</v>
      </c>
      <c r="F731" s="81">
        <v>23</v>
      </c>
      <c r="G731" s="81">
        <v>18.100000000000001</v>
      </c>
      <c r="H731" s="79">
        <v>12.89</v>
      </c>
      <c r="I731" s="80">
        <v>7.6100000000000001E-2</v>
      </c>
      <c r="J731" s="79">
        <v>0.12</v>
      </c>
      <c r="K731" s="79">
        <v>13.17</v>
      </c>
      <c r="L731" s="78">
        <v>1</v>
      </c>
    </row>
    <row r="732" spans="1:12" hidden="1" x14ac:dyDescent="0.85">
      <c r="A732" s="83" t="s">
        <v>194</v>
      </c>
      <c r="B732" s="82">
        <v>30</v>
      </c>
      <c r="C732" s="82" t="s">
        <v>181</v>
      </c>
      <c r="D732" s="81">
        <v>39</v>
      </c>
      <c r="E732" s="81">
        <v>32.9</v>
      </c>
      <c r="F732" s="81">
        <v>24.1</v>
      </c>
      <c r="G732" s="81">
        <v>19</v>
      </c>
      <c r="H732" s="79">
        <v>12.3</v>
      </c>
      <c r="I732" s="80">
        <v>7.6600000000000001E-2</v>
      </c>
      <c r="J732" s="79">
        <v>0.12</v>
      </c>
      <c r="K732" s="79">
        <v>13.09</v>
      </c>
      <c r="L732" s="78">
        <v>1</v>
      </c>
    </row>
    <row r="733" spans="1:12" hidden="1" x14ac:dyDescent="0.85">
      <c r="A733" s="83" t="s">
        <v>194</v>
      </c>
      <c r="B733" s="82">
        <v>30</v>
      </c>
      <c r="C733" s="82" t="s">
        <v>180</v>
      </c>
      <c r="D733" s="81">
        <v>41</v>
      </c>
      <c r="E733" s="81">
        <v>33.700000000000003</v>
      </c>
      <c r="F733" s="81">
        <v>23</v>
      </c>
      <c r="G733" s="81">
        <v>18.100000000000001</v>
      </c>
      <c r="H733" s="79">
        <v>12.63</v>
      </c>
      <c r="I733" s="80">
        <v>7.6300000000000007E-2</v>
      </c>
      <c r="J733" s="79">
        <v>0.12</v>
      </c>
      <c r="K733" s="79">
        <v>13.14</v>
      </c>
      <c r="L733" s="78">
        <v>1</v>
      </c>
    </row>
    <row r="734" spans="1:12" hidden="1" x14ac:dyDescent="0.85">
      <c r="A734" s="83" t="s">
        <v>194</v>
      </c>
      <c r="B734" s="82">
        <v>30</v>
      </c>
      <c r="C734" s="82" t="s">
        <v>179</v>
      </c>
      <c r="D734" s="81">
        <v>39.9</v>
      </c>
      <c r="E734" s="81">
        <v>33.4</v>
      </c>
      <c r="F734" s="81">
        <v>24.1</v>
      </c>
      <c r="G734" s="81">
        <v>19</v>
      </c>
      <c r="H734" s="79">
        <v>12.51</v>
      </c>
      <c r="I734" s="80">
        <v>7.6399999999999996E-2</v>
      </c>
      <c r="J734" s="79">
        <v>0.12</v>
      </c>
      <c r="K734" s="79">
        <v>13.12</v>
      </c>
      <c r="L734" s="78">
        <v>1</v>
      </c>
    </row>
    <row r="735" spans="1:12" hidden="1" x14ac:dyDescent="0.85">
      <c r="A735" s="83" t="s">
        <v>194</v>
      </c>
      <c r="B735" s="82">
        <v>30</v>
      </c>
      <c r="C735" s="82" t="s">
        <v>178</v>
      </c>
      <c r="D735" s="81">
        <v>37.9</v>
      </c>
      <c r="E735" s="81">
        <v>31.9</v>
      </c>
      <c r="F735" s="81">
        <v>24.1</v>
      </c>
      <c r="G735" s="81">
        <v>19</v>
      </c>
      <c r="H735" s="79">
        <v>12.04</v>
      </c>
      <c r="I735" s="80">
        <v>7.6700000000000004E-2</v>
      </c>
      <c r="J735" s="79">
        <v>0.12</v>
      </c>
      <c r="K735" s="79">
        <v>13.06</v>
      </c>
      <c r="L735" s="78">
        <v>1</v>
      </c>
    </row>
    <row r="736" spans="1:12" hidden="1" x14ac:dyDescent="0.85">
      <c r="A736" s="83" t="s">
        <v>194</v>
      </c>
      <c r="B736" s="82">
        <v>30</v>
      </c>
      <c r="C736" s="82" t="s">
        <v>177</v>
      </c>
      <c r="D736" s="81">
        <v>39</v>
      </c>
      <c r="E736" s="81">
        <v>33.9</v>
      </c>
      <c r="F736" s="81">
        <v>27</v>
      </c>
      <c r="G736" s="81">
        <v>21.8</v>
      </c>
      <c r="H736" s="79">
        <v>12.72</v>
      </c>
      <c r="I736" s="80">
        <v>7.6600000000000001E-2</v>
      </c>
      <c r="J736" s="79">
        <v>0.14000000000000001</v>
      </c>
      <c r="K736" s="79">
        <v>13.1</v>
      </c>
      <c r="L736" s="78">
        <v>1</v>
      </c>
    </row>
    <row r="737" spans="1:12" hidden="1" x14ac:dyDescent="0.85">
      <c r="A737" s="83" t="s">
        <v>194</v>
      </c>
      <c r="B737" s="82">
        <v>30</v>
      </c>
      <c r="C737" s="82" t="s">
        <v>176</v>
      </c>
      <c r="D737" s="81">
        <v>39.9</v>
      </c>
      <c r="E737" s="81">
        <v>36</v>
      </c>
      <c r="F737" s="81">
        <v>30.9</v>
      </c>
      <c r="G737" s="81">
        <v>26.2</v>
      </c>
      <c r="H737" s="79">
        <v>13.62</v>
      </c>
      <c r="I737" s="80">
        <v>7.6399999999999996E-2</v>
      </c>
      <c r="J737" s="79">
        <v>0.17</v>
      </c>
      <c r="K737" s="79">
        <v>13.14</v>
      </c>
      <c r="L737" s="78">
        <v>1</v>
      </c>
    </row>
    <row r="738" spans="1:12" hidden="1" x14ac:dyDescent="0.85">
      <c r="A738" s="83" t="s">
        <v>194</v>
      </c>
      <c r="B738" s="82">
        <v>30</v>
      </c>
      <c r="C738" s="82" t="s">
        <v>175</v>
      </c>
      <c r="D738" s="81">
        <v>44.1</v>
      </c>
      <c r="E738" s="81">
        <v>39.9</v>
      </c>
      <c r="F738" s="81">
        <v>35.1</v>
      </c>
      <c r="G738" s="81">
        <v>31.1</v>
      </c>
      <c r="H738" s="79">
        <v>15.39</v>
      </c>
      <c r="I738" s="80">
        <v>7.5700000000000003E-2</v>
      </c>
      <c r="J738" s="79">
        <v>0.2</v>
      </c>
      <c r="K738" s="79">
        <v>13.26</v>
      </c>
      <c r="L738" s="78">
        <v>1</v>
      </c>
    </row>
    <row r="739" spans="1:12" hidden="1" x14ac:dyDescent="0.85">
      <c r="A739" s="83" t="s">
        <v>194</v>
      </c>
      <c r="B739" s="82">
        <v>30</v>
      </c>
      <c r="C739" s="82" t="s">
        <v>174</v>
      </c>
      <c r="D739" s="81">
        <v>50</v>
      </c>
      <c r="E739" s="81">
        <v>44.5</v>
      </c>
      <c r="F739" s="81">
        <v>39</v>
      </c>
      <c r="G739" s="81">
        <v>36.4</v>
      </c>
      <c r="H739" s="79">
        <v>17.64</v>
      </c>
      <c r="I739" s="80">
        <v>7.4800000000000005E-2</v>
      </c>
      <c r="J739" s="79">
        <v>0.24</v>
      </c>
      <c r="K739" s="79">
        <v>13.43</v>
      </c>
      <c r="L739" s="78">
        <v>1</v>
      </c>
    </row>
    <row r="740" spans="1:12" hidden="1" x14ac:dyDescent="0.85">
      <c r="A740" s="83" t="s">
        <v>194</v>
      </c>
      <c r="B740" s="82">
        <v>30</v>
      </c>
      <c r="C740" s="82" t="s">
        <v>173</v>
      </c>
      <c r="D740" s="81">
        <v>57.9</v>
      </c>
      <c r="E740" s="81">
        <v>49.5</v>
      </c>
      <c r="F740" s="81">
        <v>42.1</v>
      </c>
      <c r="G740" s="81">
        <v>41.1</v>
      </c>
      <c r="H740" s="79">
        <v>20.28</v>
      </c>
      <c r="I740" s="80">
        <v>7.3599999999999999E-2</v>
      </c>
      <c r="J740" s="79">
        <v>0.27</v>
      </c>
      <c r="K740" s="79">
        <v>13.66</v>
      </c>
      <c r="L740" s="78">
        <v>1</v>
      </c>
    </row>
    <row r="741" spans="1:12" hidden="1" x14ac:dyDescent="0.85">
      <c r="A741" s="83" t="s">
        <v>194</v>
      </c>
      <c r="B741" s="82">
        <v>30</v>
      </c>
      <c r="C741" s="82" t="s">
        <v>172</v>
      </c>
      <c r="D741" s="81">
        <v>61</v>
      </c>
      <c r="E741" s="81">
        <v>49.9</v>
      </c>
      <c r="F741" s="81">
        <v>39.9</v>
      </c>
      <c r="G741" s="81">
        <v>37.799999999999997</v>
      </c>
      <c r="H741" s="79">
        <v>20.51</v>
      </c>
      <c r="I741" s="80">
        <v>7.3200000000000001E-2</v>
      </c>
      <c r="J741" s="79">
        <v>0.25</v>
      </c>
      <c r="K741" s="79">
        <v>13.73</v>
      </c>
      <c r="L741" s="78">
        <v>1</v>
      </c>
    </row>
    <row r="742" spans="1:12" hidden="1" x14ac:dyDescent="0.85">
      <c r="A742" s="83" t="s">
        <v>194</v>
      </c>
      <c r="B742" s="82">
        <v>30</v>
      </c>
      <c r="C742" s="82" t="s">
        <v>171</v>
      </c>
      <c r="D742" s="81">
        <v>62.1</v>
      </c>
      <c r="E742" s="81">
        <v>50.8</v>
      </c>
      <c r="F742" s="81">
        <v>41</v>
      </c>
      <c r="G742" s="81">
        <v>39.4</v>
      </c>
      <c r="H742" s="79">
        <v>21.02</v>
      </c>
      <c r="I742" s="80">
        <v>7.3099999999999998E-2</v>
      </c>
      <c r="J742" s="79">
        <v>0.26</v>
      </c>
      <c r="K742" s="79">
        <v>13.76</v>
      </c>
      <c r="L742" s="78">
        <v>1</v>
      </c>
    </row>
    <row r="743" spans="1:12" hidden="1" x14ac:dyDescent="0.85">
      <c r="A743" s="83" t="s">
        <v>194</v>
      </c>
      <c r="B743" s="82">
        <v>30</v>
      </c>
      <c r="C743" s="82" t="s">
        <v>170</v>
      </c>
      <c r="D743" s="81">
        <v>62.1</v>
      </c>
      <c r="E743" s="81">
        <v>50.4</v>
      </c>
      <c r="F743" s="81">
        <v>39.9</v>
      </c>
      <c r="G743" s="81">
        <v>37.799999999999997</v>
      </c>
      <c r="H743" s="79">
        <v>20.77</v>
      </c>
      <c r="I743" s="80">
        <v>7.3099999999999998E-2</v>
      </c>
      <c r="J743" s="79">
        <v>0.25</v>
      </c>
      <c r="K743" s="79">
        <v>13.76</v>
      </c>
      <c r="L743" s="78">
        <v>1</v>
      </c>
    </row>
    <row r="744" spans="1:12" hidden="1" x14ac:dyDescent="0.85">
      <c r="A744" s="83" t="s">
        <v>194</v>
      </c>
      <c r="B744" s="82">
        <v>30</v>
      </c>
      <c r="C744" s="82" t="s">
        <v>169</v>
      </c>
      <c r="D744" s="81">
        <v>62.1</v>
      </c>
      <c r="E744" s="81">
        <v>50.8</v>
      </c>
      <c r="F744" s="81">
        <v>41</v>
      </c>
      <c r="G744" s="81">
        <v>39.4</v>
      </c>
      <c r="H744" s="79">
        <v>21.02</v>
      </c>
      <c r="I744" s="80">
        <v>7.3099999999999998E-2</v>
      </c>
      <c r="J744" s="79">
        <v>0.26</v>
      </c>
      <c r="K744" s="79">
        <v>13.76</v>
      </c>
      <c r="L744" s="78">
        <v>1</v>
      </c>
    </row>
    <row r="745" spans="1:12" hidden="1" x14ac:dyDescent="0.85">
      <c r="A745" s="83" t="s">
        <v>194</v>
      </c>
      <c r="B745" s="82">
        <v>30</v>
      </c>
      <c r="C745" s="82" t="s">
        <v>168</v>
      </c>
      <c r="D745" s="81">
        <v>62.1</v>
      </c>
      <c r="E745" s="81">
        <v>50.8</v>
      </c>
      <c r="F745" s="81">
        <v>41</v>
      </c>
      <c r="G745" s="81">
        <v>39.4</v>
      </c>
      <c r="H745" s="79">
        <v>21.02</v>
      </c>
      <c r="I745" s="80">
        <v>7.3099999999999998E-2</v>
      </c>
      <c r="J745" s="79">
        <v>0.26</v>
      </c>
      <c r="K745" s="79">
        <v>13.76</v>
      </c>
      <c r="L745" s="78">
        <v>1</v>
      </c>
    </row>
    <row r="746" spans="1:12" hidden="1" x14ac:dyDescent="0.85">
      <c r="A746" s="83" t="s">
        <v>194</v>
      </c>
      <c r="B746" s="82">
        <v>30</v>
      </c>
      <c r="C746" s="82" t="s">
        <v>167</v>
      </c>
      <c r="D746" s="81">
        <v>62.1</v>
      </c>
      <c r="E746" s="81">
        <v>50.8</v>
      </c>
      <c r="F746" s="81">
        <v>41</v>
      </c>
      <c r="G746" s="81">
        <v>39.4</v>
      </c>
      <c r="H746" s="79">
        <v>21.02</v>
      </c>
      <c r="I746" s="80">
        <v>7.3099999999999998E-2</v>
      </c>
      <c r="J746" s="79">
        <v>0.26</v>
      </c>
      <c r="K746" s="79">
        <v>13.76</v>
      </c>
      <c r="L746" s="78">
        <v>1</v>
      </c>
    </row>
    <row r="747" spans="1:12" hidden="1" x14ac:dyDescent="0.85">
      <c r="A747" s="83" t="s">
        <v>194</v>
      </c>
      <c r="B747" s="82">
        <v>30</v>
      </c>
      <c r="C747" s="82" t="s">
        <v>166</v>
      </c>
      <c r="D747" s="81">
        <v>60.1</v>
      </c>
      <c r="E747" s="81">
        <v>49.9</v>
      </c>
      <c r="F747" s="81">
        <v>41</v>
      </c>
      <c r="G747" s="81">
        <v>39.4</v>
      </c>
      <c r="H747" s="79">
        <v>20.54</v>
      </c>
      <c r="I747" s="80">
        <v>7.3400000000000007E-2</v>
      </c>
      <c r="J747" s="79">
        <v>0.26</v>
      </c>
      <c r="K747" s="79">
        <v>13.71</v>
      </c>
      <c r="L747" s="78">
        <v>1</v>
      </c>
    </row>
    <row r="748" spans="1:12" hidden="1" x14ac:dyDescent="0.85">
      <c r="A748" s="83" t="s">
        <v>194</v>
      </c>
      <c r="B748" s="82">
        <v>30</v>
      </c>
      <c r="C748" s="82" t="s">
        <v>165</v>
      </c>
      <c r="D748" s="81">
        <v>57.9</v>
      </c>
      <c r="E748" s="81">
        <v>49</v>
      </c>
      <c r="F748" s="81">
        <v>41</v>
      </c>
      <c r="G748" s="81">
        <v>39.4</v>
      </c>
      <c r="H748" s="79">
        <v>20.02</v>
      </c>
      <c r="I748" s="80">
        <v>7.3700000000000002E-2</v>
      </c>
      <c r="J748" s="79">
        <v>0.26</v>
      </c>
      <c r="K748" s="79">
        <v>13.65</v>
      </c>
      <c r="L748" s="78">
        <v>1</v>
      </c>
    </row>
    <row r="749" spans="1:12" hidden="1" x14ac:dyDescent="0.85">
      <c r="A749" s="83" t="s">
        <v>194</v>
      </c>
      <c r="B749" s="82">
        <v>30</v>
      </c>
      <c r="C749" s="82" t="s">
        <v>164</v>
      </c>
      <c r="D749" s="81">
        <v>57.9</v>
      </c>
      <c r="E749" s="81">
        <v>49.5</v>
      </c>
      <c r="F749" s="81">
        <v>42.1</v>
      </c>
      <c r="G749" s="81">
        <v>41.1</v>
      </c>
      <c r="H749" s="79">
        <v>20.28</v>
      </c>
      <c r="I749" s="80">
        <v>7.3599999999999999E-2</v>
      </c>
      <c r="J749" s="79">
        <v>0.27</v>
      </c>
      <c r="K749" s="79">
        <v>13.66</v>
      </c>
      <c r="L749" s="78">
        <v>1</v>
      </c>
    </row>
    <row r="750" spans="1:12" hidden="1" x14ac:dyDescent="0.85">
      <c r="A750" s="83" t="s">
        <v>194</v>
      </c>
      <c r="B750" s="82">
        <v>30</v>
      </c>
      <c r="C750" s="82" t="s">
        <v>163</v>
      </c>
      <c r="D750" s="81">
        <v>57</v>
      </c>
      <c r="E750" s="81">
        <v>49.1</v>
      </c>
      <c r="F750" s="81">
        <v>42.1</v>
      </c>
      <c r="G750" s="81">
        <v>41.1</v>
      </c>
      <c r="H750" s="79">
        <v>20.07</v>
      </c>
      <c r="I750" s="80">
        <v>7.3800000000000004E-2</v>
      </c>
      <c r="J750" s="79">
        <v>0.27</v>
      </c>
      <c r="K750" s="79">
        <v>13.63</v>
      </c>
      <c r="L750" s="78">
        <v>1</v>
      </c>
    </row>
    <row r="751" spans="1:12" hidden="1" x14ac:dyDescent="0.85">
      <c r="A751" s="83" t="s">
        <v>194</v>
      </c>
      <c r="B751" s="82">
        <v>30</v>
      </c>
      <c r="C751" s="82" t="s">
        <v>162</v>
      </c>
      <c r="D751" s="81">
        <v>55</v>
      </c>
      <c r="E751" s="81">
        <v>48.6</v>
      </c>
      <c r="F751" s="81">
        <v>43</v>
      </c>
      <c r="G751" s="81">
        <v>42.5</v>
      </c>
      <c r="H751" s="79">
        <v>19.809999999999999</v>
      </c>
      <c r="I751" s="80">
        <v>7.4099999999999999E-2</v>
      </c>
      <c r="J751" s="79">
        <v>0.28000000000000003</v>
      </c>
      <c r="K751" s="79">
        <v>13.59</v>
      </c>
      <c r="L751" s="78">
        <v>1</v>
      </c>
    </row>
    <row r="752" spans="1:12" hidden="1" x14ac:dyDescent="0.85">
      <c r="A752" s="83" t="s">
        <v>194</v>
      </c>
      <c r="B752" s="82">
        <v>30</v>
      </c>
      <c r="C752" s="82" t="s">
        <v>161</v>
      </c>
      <c r="D752" s="81">
        <v>53.1</v>
      </c>
      <c r="E752" s="81">
        <v>47.7</v>
      </c>
      <c r="F752" s="81">
        <v>43</v>
      </c>
      <c r="G752" s="81">
        <v>42.5</v>
      </c>
      <c r="H752" s="79">
        <v>19.329999999999998</v>
      </c>
      <c r="I752" s="80">
        <v>7.4300000000000005E-2</v>
      </c>
      <c r="J752" s="79">
        <v>0.28000000000000003</v>
      </c>
      <c r="K752" s="79">
        <v>13.53</v>
      </c>
      <c r="L752" s="78">
        <v>1</v>
      </c>
    </row>
    <row r="753" spans="1:12" hidden="1" x14ac:dyDescent="0.85">
      <c r="A753" s="83" t="s">
        <v>194</v>
      </c>
      <c r="B753" s="82">
        <v>30</v>
      </c>
      <c r="C753" s="82" t="s">
        <v>159</v>
      </c>
      <c r="D753" s="81">
        <v>53.1</v>
      </c>
      <c r="E753" s="81">
        <v>48.2</v>
      </c>
      <c r="F753" s="81">
        <v>44.1</v>
      </c>
      <c r="G753" s="81">
        <v>44.4</v>
      </c>
      <c r="H753" s="79">
        <v>19.61</v>
      </c>
      <c r="I753" s="80">
        <v>7.4300000000000005E-2</v>
      </c>
      <c r="J753" s="79">
        <v>0.28999999999999998</v>
      </c>
      <c r="K753" s="79">
        <v>13.54</v>
      </c>
      <c r="L753" s="78">
        <v>1</v>
      </c>
    </row>
    <row r="754" spans="1:12" hidden="1" x14ac:dyDescent="0.85">
      <c r="A754" s="83" t="s">
        <v>194</v>
      </c>
      <c r="B754" s="82">
        <v>31</v>
      </c>
      <c r="C754" s="82" t="s">
        <v>183</v>
      </c>
      <c r="D754" s="81">
        <v>51.1</v>
      </c>
      <c r="E754" s="81">
        <v>47.3</v>
      </c>
      <c r="F754" s="81">
        <v>44.1</v>
      </c>
      <c r="G754" s="81">
        <v>44.4</v>
      </c>
      <c r="H754" s="79">
        <v>19.13</v>
      </c>
      <c r="I754" s="80">
        <v>7.46E-2</v>
      </c>
      <c r="J754" s="79">
        <v>0.28999999999999998</v>
      </c>
      <c r="K754" s="79">
        <v>13.49</v>
      </c>
      <c r="L754" s="78">
        <v>1</v>
      </c>
    </row>
    <row r="755" spans="1:12" hidden="1" x14ac:dyDescent="0.85">
      <c r="A755" s="83" t="s">
        <v>194</v>
      </c>
      <c r="B755" s="82">
        <v>31</v>
      </c>
      <c r="C755" s="82" t="s">
        <v>182</v>
      </c>
      <c r="D755" s="81">
        <v>51.1</v>
      </c>
      <c r="E755" s="81">
        <v>47.3</v>
      </c>
      <c r="F755" s="81">
        <v>44.1</v>
      </c>
      <c r="G755" s="81">
        <v>44.4</v>
      </c>
      <c r="H755" s="79">
        <v>19.13</v>
      </c>
      <c r="I755" s="80">
        <v>7.46E-2</v>
      </c>
      <c r="J755" s="79">
        <v>0.28999999999999998</v>
      </c>
      <c r="K755" s="79">
        <v>13.49</v>
      </c>
      <c r="L755" s="78">
        <v>1</v>
      </c>
    </row>
    <row r="756" spans="1:12" hidden="1" x14ac:dyDescent="0.85">
      <c r="A756" s="83" t="s">
        <v>194</v>
      </c>
      <c r="B756" s="82">
        <v>31</v>
      </c>
      <c r="C756" s="82" t="s">
        <v>181</v>
      </c>
      <c r="D756" s="81">
        <v>50</v>
      </c>
      <c r="E756" s="81">
        <v>46.9</v>
      </c>
      <c r="F756" s="81">
        <v>44.1</v>
      </c>
      <c r="G756" s="81">
        <v>44.4</v>
      </c>
      <c r="H756" s="79">
        <v>18.87</v>
      </c>
      <c r="I756" s="80">
        <v>7.4800000000000005E-2</v>
      </c>
      <c r="J756" s="79">
        <v>0.28999999999999998</v>
      </c>
      <c r="K756" s="79">
        <v>13.46</v>
      </c>
      <c r="L756" s="78">
        <v>1</v>
      </c>
    </row>
    <row r="757" spans="1:12" hidden="1" x14ac:dyDescent="0.85">
      <c r="A757" s="83" t="s">
        <v>194</v>
      </c>
      <c r="B757" s="82">
        <v>31</v>
      </c>
      <c r="C757" s="82" t="s">
        <v>180</v>
      </c>
      <c r="D757" s="81">
        <v>50</v>
      </c>
      <c r="E757" s="81">
        <v>47.3</v>
      </c>
      <c r="F757" s="81">
        <v>45</v>
      </c>
      <c r="G757" s="81">
        <v>45.9</v>
      </c>
      <c r="H757" s="79">
        <v>19.11</v>
      </c>
      <c r="I757" s="80">
        <v>7.4800000000000005E-2</v>
      </c>
      <c r="J757" s="79">
        <v>0.3</v>
      </c>
      <c r="K757" s="79">
        <v>13.46</v>
      </c>
      <c r="L757" s="78">
        <v>1</v>
      </c>
    </row>
    <row r="758" spans="1:12" hidden="1" x14ac:dyDescent="0.85">
      <c r="A758" s="83" t="s">
        <v>194</v>
      </c>
      <c r="B758" s="82">
        <v>31</v>
      </c>
      <c r="C758" s="82" t="s">
        <v>179</v>
      </c>
      <c r="D758" s="81">
        <v>50</v>
      </c>
      <c r="E758" s="81">
        <v>47.3</v>
      </c>
      <c r="F758" s="81">
        <v>45</v>
      </c>
      <c r="G758" s="81">
        <v>45.9</v>
      </c>
      <c r="H758" s="79">
        <v>19.11</v>
      </c>
      <c r="I758" s="80">
        <v>7.4800000000000005E-2</v>
      </c>
      <c r="J758" s="79">
        <v>0.3</v>
      </c>
      <c r="K758" s="79">
        <v>13.46</v>
      </c>
      <c r="L758" s="78">
        <v>1</v>
      </c>
    </row>
    <row r="759" spans="1:12" hidden="1" x14ac:dyDescent="0.85">
      <c r="A759" s="83" t="s">
        <v>194</v>
      </c>
      <c r="B759" s="82">
        <v>31</v>
      </c>
      <c r="C759" s="82" t="s">
        <v>178</v>
      </c>
      <c r="D759" s="81">
        <v>50</v>
      </c>
      <c r="E759" s="81">
        <v>47.3</v>
      </c>
      <c r="F759" s="81">
        <v>45</v>
      </c>
      <c r="G759" s="81">
        <v>45.9</v>
      </c>
      <c r="H759" s="79">
        <v>19.11</v>
      </c>
      <c r="I759" s="80">
        <v>7.4800000000000005E-2</v>
      </c>
      <c r="J759" s="79">
        <v>0.3</v>
      </c>
      <c r="K759" s="79">
        <v>13.46</v>
      </c>
      <c r="L759" s="78">
        <v>1</v>
      </c>
    </row>
    <row r="760" spans="1:12" hidden="1" x14ac:dyDescent="0.85">
      <c r="A760" s="83" t="s">
        <v>194</v>
      </c>
      <c r="B760" s="82">
        <v>31</v>
      </c>
      <c r="C760" s="82" t="s">
        <v>177</v>
      </c>
      <c r="D760" s="81">
        <v>50</v>
      </c>
      <c r="E760" s="81">
        <v>47.3</v>
      </c>
      <c r="F760" s="81">
        <v>45</v>
      </c>
      <c r="G760" s="81">
        <v>45.9</v>
      </c>
      <c r="H760" s="79">
        <v>19.11</v>
      </c>
      <c r="I760" s="80">
        <v>7.4800000000000005E-2</v>
      </c>
      <c r="J760" s="79">
        <v>0.3</v>
      </c>
      <c r="K760" s="79">
        <v>13.46</v>
      </c>
      <c r="L760" s="78">
        <v>1</v>
      </c>
    </row>
    <row r="761" spans="1:12" hidden="1" x14ac:dyDescent="0.85">
      <c r="A761" s="83" t="s">
        <v>194</v>
      </c>
      <c r="B761" s="82">
        <v>31</v>
      </c>
      <c r="C761" s="82" t="s">
        <v>176</v>
      </c>
      <c r="D761" s="81">
        <v>51.1</v>
      </c>
      <c r="E761" s="81">
        <v>48.3</v>
      </c>
      <c r="F761" s="81">
        <v>46</v>
      </c>
      <c r="G761" s="81">
        <v>47.9</v>
      </c>
      <c r="H761" s="79">
        <v>19.670000000000002</v>
      </c>
      <c r="I761" s="80">
        <v>7.46E-2</v>
      </c>
      <c r="J761" s="79">
        <v>0.31</v>
      </c>
      <c r="K761" s="79">
        <v>13.5</v>
      </c>
      <c r="L761" s="78">
        <v>1</v>
      </c>
    </row>
    <row r="762" spans="1:12" hidden="1" x14ac:dyDescent="0.85">
      <c r="A762" s="83" t="s">
        <v>194</v>
      </c>
      <c r="B762" s="82">
        <v>31</v>
      </c>
      <c r="C762" s="82" t="s">
        <v>175</v>
      </c>
      <c r="D762" s="81">
        <v>52</v>
      </c>
      <c r="E762" s="81">
        <v>49.2</v>
      </c>
      <c r="F762" s="81">
        <v>46.9</v>
      </c>
      <c r="G762" s="81">
        <v>49.6</v>
      </c>
      <c r="H762" s="79">
        <v>20.149999999999999</v>
      </c>
      <c r="I762" s="80">
        <v>7.4399999999999994E-2</v>
      </c>
      <c r="J762" s="79">
        <v>0.32</v>
      </c>
      <c r="K762" s="79">
        <v>13.53</v>
      </c>
      <c r="L762" s="78">
        <v>1</v>
      </c>
    </row>
    <row r="763" spans="1:12" hidden="1" x14ac:dyDescent="0.85">
      <c r="A763" s="83" t="s">
        <v>194</v>
      </c>
      <c r="B763" s="82">
        <v>31</v>
      </c>
      <c r="C763" s="82" t="s">
        <v>174</v>
      </c>
      <c r="D763" s="81">
        <v>52</v>
      </c>
      <c r="E763" s="81">
        <v>49.2</v>
      </c>
      <c r="F763" s="81">
        <v>46.9</v>
      </c>
      <c r="G763" s="81">
        <v>49.6</v>
      </c>
      <c r="H763" s="79">
        <v>20.149999999999999</v>
      </c>
      <c r="I763" s="80">
        <v>7.4399999999999994E-2</v>
      </c>
      <c r="J763" s="79">
        <v>0.32</v>
      </c>
      <c r="K763" s="79">
        <v>13.53</v>
      </c>
      <c r="L763" s="78">
        <v>1</v>
      </c>
    </row>
    <row r="764" spans="1:12" hidden="1" x14ac:dyDescent="0.85">
      <c r="A764" s="83" t="s">
        <v>194</v>
      </c>
      <c r="B764" s="82">
        <v>31</v>
      </c>
      <c r="C764" s="82" t="s">
        <v>173</v>
      </c>
      <c r="D764" s="81">
        <v>57.9</v>
      </c>
      <c r="E764" s="81">
        <v>53.3</v>
      </c>
      <c r="F764" s="81">
        <v>50</v>
      </c>
      <c r="G764" s="81">
        <v>55.6</v>
      </c>
      <c r="H764" s="79">
        <v>22.54</v>
      </c>
      <c r="I764" s="80">
        <v>7.3599999999999999E-2</v>
      </c>
      <c r="J764" s="79">
        <v>0.36</v>
      </c>
      <c r="K764" s="79">
        <v>13.7</v>
      </c>
      <c r="L764" s="78">
        <v>1</v>
      </c>
    </row>
    <row r="765" spans="1:12" hidden="1" x14ac:dyDescent="0.85">
      <c r="A765" s="83" t="s">
        <v>194</v>
      </c>
      <c r="B765" s="82">
        <v>31</v>
      </c>
      <c r="C765" s="82" t="s">
        <v>172</v>
      </c>
      <c r="D765" s="81">
        <v>63</v>
      </c>
      <c r="E765" s="81">
        <v>55.9</v>
      </c>
      <c r="F765" s="81">
        <v>51.1</v>
      </c>
      <c r="G765" s="81">
        <v>58</v>
      </c>
      <c r="H765" s="79">
        <v>24.13</v>
      </c>
      <c r="I765" s="80">
        <v>7.2800000000000004E-2</v>
      </c>
      <c r="J765" s="79">
        <v>0.38</v>
      </c>
      <c r="K765" s="79">
        <v>13.84</v>
      </c>
      <c r="L765" s="78">
        <v>1</v>
      </c>
    </row>
    <row r="766" spans="1:12" hidden="1" x14ac:dyDescent="0.85">
      <c r="A766" s="83" t="s">
        <v>194</v>
      </c>
      <c r="B766" s="82">
        <v>31</v>
      </c>
      <c r="C766" s="82" t="s">
        <v>171</v>
      </c>
      <c r="D766" s="81">
        <v>66.900000000000006</v>
      </c>
      <c r="E766" s="81">
        <v>56.3</v>
      </c>
      <c r="F766" s="81">
        <v>48.9</v>
      </c>
      <c r="G766" s="81">
        <v>53.4</v>
      </c>
      <c r="H766" s="79">
        <v>24.39</v>
      </c>
      <c r="I766" s="80">
        <v>7.2300000000000003E-2</v>
      </c>
      <c r="J766" s="79">
        <v>0.35</v>
      </c>
      <c r="K766" s="79">
        <v>13.93</v>
      </c>
      <c r="L766" s="78">
        <v>1</v>
      </c>
    </row>
    <row r="767" spans="1:12" hidden="1" x14ac:dyDescent="0.85">
      <c r="A767" s="83" t="s">
        <v>194</v>
      </c>
      <c r="B767" s="82">
        <v>31</v>
      </c>
      <c r="C767" s="82" t="s">
        <v>170</v>
      </c>
      <c r="D767" s="81">
        <v>69.099999999999994</v>
      </c>
      <c r="E767" s="81">
        <v>55.8</v>
      </c>
      <c r="F767" s="81">
        <v>46</v>
      </c>
      <c r="G767" s="81">
        <v>47.9</v>
      </c>
      <c r="H767" s="79">
        <v>24.05</v>
      </c>
      <c r="I767" s="80">
        <v>7.2099999999999997E-2</v>
      </c>
      <c r="J767" s="79">
        <v>0.31</v>
      </c>
      <c r="K767" s="79">
        <v>13.97</v>
      </c>
      <c r="L767" s="78">
        <v>1</v>
      </c>
    </row>
    <row r="768" spans="1:12" hidden="1" x14ac:dyDescent="0.85">
      <c r="A768" s="83" t="s">
        <v>194</v>
      </c>
      <c r="B768" s="82">
        <v>31</v>
      </c>
      <c r="C768" s="82" t="s">
        <v>169</v>
      </c>
      <c r="D768" s="81">
        <v>70</v>
      </c>
      <c r="E768" s="81">
        <v>55.3</v>
      </c>
      <c r="F768" s="81">
        <v>44.1</v>
      </c>
      <c r="G768" s="81">
        <v>44.4</v>
      </c>
      <c r="H768" s="79">
        <v>23.72</v>
      </c>
      <c r="I768" s="80">
        <v>7.1999999999999995E-2</v>
      </c>
      <c r="J768" s="79">
        <v>0.28999999999999998</v>
      </c>
      <c r="K768" s="79">
        <v>13.99</v>
      </c>
      <c r="L768" s="78">
        <v>1</v>
      </c>
    </row>
    <row r="769" spans="1:12" hidden="1" x14ac:dyDescent="0.85">
      <c r="A769" s="83" t="s">
        <v>194</v>
      </c>
      <c r="B769" s="82">
        <v>31</v>
      </c>
      <c r="C769" s="82" t="s">
        <v>168</v>
      </c>
      <c r="D769" s="81">
        <v>68</v>
      </c>
      <c r="E769" s="81">
        <v>56.3</v>
      </c>
      <c r="F769" s="81">
        <v>48</v>
      </c>
      <c r="G769" s="81">
        <v>51.6</v>
      </c>
      <c r="H769" s="79">
        <v>24.37</v>
      </c>
      <c r="I769" s="80">
        <v>7.22E-2</v>
      </c>
      <c r="J769" s="79">
        <v>0.34</v>
      </c>
      <c r="K769" s="79">
        <v>13.96</v>
      </c>
      <c r="L769" s="78">
        <v>1</v>
      </c>
    </row>
    <row r="770" spans="1:12" hidden="1" x14ac:dyDescent="0.85">
      <c r="A770" s="83" t="s">
        <v>194</v>
      </c>
      <c r="B770" s="82">
        <v>31</v>
      </c>
      <c r="C770" s="82" t="s">
        <v>167</v>
      </c>
      <c r="D770" s="81">
        <v>66.900000000000006</v>
      </c>
      <c r="E770" s="81">
        <v>55.9</v>
      </c>
      <c r="F770" s="81">
        <v>48</v>
      </c>
      <c r="G770" s="81">
        <v>51.6</v>
      </c>
      <c r="H770" s="79">
        <v>24.11</v>
      </c>
      <c r="I770" s="80">
        <v>7.2300000000000003E-2</v>
      </c>
      <c r="J770" s="79">
        <v>0.34</v>
      </c>
      <c r="K770" s="79">
        <v>13.93</v>
      </c>
      <c r="L770" s="78">
        <v>1</v>
      </c>
    </row>
    <row r="771" spans="1:12" hidden="1" x14ac:dyDescent="0.85">
      <c r="A771" s="83" t="s">
        <v>194</v>
      </c>
      <c r="B771" s="82">
        <v>31</v>
      </c>
      <c r="C771" s="82" t="s">
        <v>166</v>
      </c>
      <c r="D771" s="81">
        <v>66</v>
      </c>
      <c r="E771" s="81">
        <v>55.5</v>
      </c>
      <c r="F771" s="81">
        <v>48</v>
      </c>
      <c r="G771" s="81">
        <v>51.6</v>
      </c>
      <c r="H771" s="79">
        <v>23.89</v>
      </c>
      <c r="I771" s="80">
        <v>7.2400000000000006E-2</v>
      </c>
      <c r="J771" s="79">
        <v>0.34</v>
      </c>
      <c r="K771" s="79">
        <v>13.9</v>
      </c>
      <c r="L771" s="78">
        <v>1</v>
      </c>
    </row>
    <row r="772" spans="1:12" x14ac:dyDescent="0.85">
      <c r="A772" s="83" t="s">
        <v>194</v>
      </c>
      <c r="B772" s="82">
        <v>31</v>
      </c>
      <c r="C772" s="82" t="s">
        <v>165</v>
      </c>
      <c r="D772" s="81">
        <v>64</v>
      </c>
      <c r="E772" s="81">
        <v>54.8</v>
      </c>
      <c r="F772" s="81">
        <v>48</v>
      </c>
      <c r="G772" s="81">
        <v>51.6</v>
      </c>
      <c r="H772" s="79">
        <v>23.41</v>
      </c>
      <c r="I772" s="80">
        <v>7.2700000000000001E-2</v>
      </c>
      <c r="J772" s="79">
        <v>0.34</v>
      </c>
      <c r="K772" s="79">
        <v>13.85</v>
      </c>
      <c r="L772" s="78">
        <v>1</v>
      </c>
    </row>
    <row r="773" spans="1:12" x14ac:dyDescent="0.85">
      <c r="A773" s="83" t="s">
        <v>194</v>
      </c>
      <c r="B773" s="82">
        <v>31</v>
      </c>
      <c r="C773" s="82" t="s">
        <v>164</v>
      </c>
      <c r="D773" s="81">
        <v>64</v>
      </c>
      <c r="E773" s="81">
        <v>54.8</v>
      </c>
      <c r="F773" s="81">
        <v>48</v>
      </c>
      <c r="G773" s="81">
        <v>51.6</v>
      </c>
      <c r="H773" s="79">
        <v>23.41</v>
      </c>
      <c r="I773" s="80">
        <v>7.2700000000000001E-2</v>
      </c>
      <c r="J773" s="79">
        <v>0.34</v>
      </c>
      <c r="K773" s="79">
        <v>13.85</v>
      </c>
      <c r="L773" s="78">
        <v>1</v>
      </c>
    </row>
    <row r="774" spans="1:12" hidden="1" x14ac:dyDescent="0.85">
      <c r="A774" s="83" t="s">
        <v>194</v>
      </c>
      <c r="B774" s="82">
        <v>31</v>
      </c>
      <c r="C774" s="82" t="s">
        <v>163</v>
      </c>
      <c r="D774" s="81">
        <v>63</v>
      </c>
      <c r="E774" s="81">
        <v>54.3</v>
      </c>
      <c r="F774" s="81">
        <v>48</v>
      </c>
      <c r="G774" s="81">
        <v>51.6</v>
      </c>
      <c r="H774" s="79">
        <v>23.15</v>
      </c>
      <c r="I774" s="80">
        <v>7.2900000000000006E-2</v>
      </c>
      <c r="J774" s="79">
        <v>0.34</v>
      </c>
      <c r="K774" s="79">
        <v>13.82</v>
      </c>
      <c r="L774" s="78">
        <v>1</v>
      </c>
    </row>
    <row r="775" spans="1:12" hidden="1" x14ac:dyDescent="0.85">
      <c r="A775" s="83" t="s">
        <v>194</v>
      </c>
      <c r="B775" s="82">
        <v>31</v>
      </c>
      <c r="C775" s="82" t="s">
        <v>162</v>
      </c>
      <c r="D775" s="81">
        <v>58.8</v>
      </c>
      <c r="E775" s="81">
        <v>50.3</v>
      </c>
      <c r="F775" s="81">
        <v>43</v>
      </c>
      <c r="G775" s="81">
        <v>42.5</v>
      </c>
      <c r="H775" s="79">
        <v>20.73</v>
      </c>
      <c r="I775" s="80">
        <v>7.3499999999999996E-2</v>
      </c>
      <c r="J775" s="79">
        <v>0.28000000000000003</v>
      </c>
      <c r="K775" s="79">
        <v>13.69</v>
      </c>
      <c r="L775" s="78">
        <v>1</v>
      </c>
    </row>
    <row r="776" spans="1:12" hidden="1" x14ac:dyDescent="0.85">
      <c r="A776" s="83" t="s">
        <v>194</v>
      </c>
      <c r="B776" s="82">
        <v>31</v>
      </c>
      <c r="C776" s="82" t="s">
        <v>161</v>
      </c>
      <c r="D776" s="81">
        <v>54.7</v>
      </c>
      <c r="E776" s="81">
        <v>46.3</v>
      </c>
      <c r="F776" s="81">
        <v>37.9</v>
      </c>
      <c r="G776" s="81">
        <v>34.9</v>
      </c>
      <c r="H776" s="79">
        <v>18.54</v>
      </c>
      <c r="I776" s="80">
        <v>7.4200000000000002E-2</v>
      </c>
      <c r="J776" s="79">
        <v>0.23</v>
      </c>
      <c r="K776" s="79">
        <v>13.55</v>
      </c>
      <c r="L776" s="78">
        <v>1</v>
      </c>
    </row>
    <row r="777" spans="1:12" hidden="1" x14ac:dyDescent="0.85">
      <c r="A777" s="83" t="s">
        <v>194</v>
      </c>
      <c r="B777" s="82">
        <v>31</v>
      </c>
      <c r="C777" s="82" t="s">
        <v>159</v>
      </c>
      <c r="D777" s="81">
        <v>50.5</v>
      </c>
      <c r="E777" s="81">
        <v>42.3</v>
      </c>
      <c r="F777" s="81">
        <v>32.9</v>
      </c>
      <c r="G777" s="81">
        <v>28.5</v>
      </c>
      <c r="H777" s="79">
        <v>16.55</v>
      </c>
      <c r="I777" s="80">
        <v>7.4800000000000005E-2</v>
      </c>
      <c r="J777" s="79">
        <v>0.19</v>
      </c>
      <c r="K777" s="79">
        <v>13.42</v>
      </c>
      <c r="L777" s="78">
        <v>1</v>
      </c>
    </row>
    <row r="778" spans="1:12" hidden="1" x14ac:dyDescent="0.85">
      <c r="A778" s="83" t="s">
        <v>193</v>
      </c>
      <c r="B778" s="82">
        <v>1</v>
      </c>
      <c r="C778" s="82" t="s">
        <v>183</v>
      </c>
      <c r="D778" s="81">
        <v>46.4</v>
      </c>
      <c r="E778" s="81">
        <v>38.4</v>
      </c>
      <c r="F778" s="81">
        <v>28.2</v>
      </c>
      <c r="G778" s="81">
        <v>23.1</v>
      </c>
      <c r="H778" s="79">
        <v>14.71</v>
      </c>
      <c r="I778" s="80">
        <v>7.5399999999999995E-2</v>
      </c>
      <c r="J778" s="79">
        <v>0.15</v>
      </c>
      <c r="K778" s="79">
        <v>13.3</v>
      </c>
      <c r="L778" s="78">
        <v>1</v>
      </c>
    </row>
    <row r="779" spans="1:12" hidden="1" x14ac:dyDescent="0.85">
      <c r="A779" s="83" t="s">
        <v>193</v>
      </c>
      <c r="B779" s="82">
        <v>1</v>
      </c>
      <c r="C779" s="82" t="s">
        <v>182</v>
      </c>
      <c r="D779" s="81">
        <v>42.3</v>
      </c>
      <c r="E779" s="81">
        <v>34.5</v>
      </c>
      <c r="F779" s="81">
        <v>23.2</v>
      </c>
      <c r="G779" s="81">
        <v>18.2</v>
      </c>
      <c r="H779" s="79">
        <v>12.96</v>
      </c>
      <c r="I779" s="80">
        <v>7.6100000000000001E-2</v>
      </c>
      <c r="J779" s="79">
        <v>0.12</v>
      </c>
      <c r="K779" s="79">
        <v>13.18</v>
      </c>
      <c r="L779" s="78">
        <v>1</v>
      </c>
    </row>
    <row r="780" spans="1:12" hidden="1" x14ac:dyDescent="0.85">
      <c r="A780" s="83" t="s">
        <v>193</v>
      </c>
      <c r="B780" s="82">
        <v>1</v>
      </c>
      <c r="C780" s="82" t="s">
        <v>181</v>
      </c>
      <c r="D780" s="81">
        <v>38.1</v>
      </c>
      <c r="E780" s="81">
        <v>30.2</v>
      </c>
      <c r="F780" s="81">
        <v>18.100000000000001</v>
      </c>
      <c r="G780" s="81">
        <v>14.3</v>
      </c>
      <c r="H780" s="79">
        <v>11.35</v>
      </c>
      <c r="I780" s="80">
        <v>7.6799999999999993E-2</v>
      </c>
      <c r="J780" s="79">
        <v>0.09</v>
      </c>
      <c r="K780" s="79">
        <v>13.06</v>
      </c>
      <c r="L780" s="78">
        <v>1</v>
      </c>
    </row>
    <row r="781" spans="1:12" hidden="1" x14ac:dyDescent="0.85">
      <c r="A781" s="83" t="s">
        <v>193</v>
      </c>
      <c r="B781" s="82">
        <v>1</v>
      </c>
      <c r="C781" s="82" t="s">
        <v>180</v>
      </c>
      <c r="D781" s="81">
        <v>34</v>
      </c>
      <c r="E781" s="81">
        <v>26.5</v>
      </c>
      <c r="F781" s="81">
        <v>12.9</v>
      </c>
      <c r="G781" s="81">
        <v>11.1</v>
      </c>
      <c r="H781" s="79">
        <v>9.86</v>
      </c>
      <c r="I781" s="80">
        <v>7.7399999999999997E-2</v>
      </c>
      <c r="J781" s="79">
        <v>7.0000000000000007E-2</v>
      </c>
      <c r="K781" s="79">
        <v>12.94</v>
      </c>
      <c r="L781" s="78">
        <v>1</v>
      </c>
    </row>
    <row r="782" spans="1:12" hidden="1" x14ac:dyDescent="0.85">
      <c r="A782" s="83" t="s">
        <v>193</v>
      </c>
      <c r="B782" s="82">
        <v>1</v>
      </c>
      <c r="C782" s="82" t="s">
        <v>179</v>
      </c>
      <c r="D782" s="81">
        <v>34</v>
      </c>
      <c r="E782" s="81">
        <v>26.8</v>
      </c>
      <c r="F782" s="81">
        <v>14</v>
      </c>
      <c r="G782" s="81">
        <v>11.7</v>
      </c>
      <c r="H782" s="79">
        <v>9.9499999999999993</v>
      </c>
      <c r="I782" s="80">
        <v>7.7399999999999997E-2</v>
      </c>
      <c r="J782" s="79">
        <v>0.08</v>
      </c>
      <c r="K782" s="79">
        <v>12.94</v>
      </c>
      <c r="L782" s="78">
        <v>1</v>
      </c>
    </row>
    <row r="783" spans="1:12" hidden="1" x14ac:dyDescent="0.85">
      <c r="A783" s="83" t="s">
        <v>193</v>
      </c>
      <c r="B783" s="82">
        <v>1</v>
      </c>
      <c r="C783" s="82" t="s">
        <v>178</v>
      </c>
      <c r="D783" s="81">
        <v>34</v>
      </c>
      <c r="E783" s="81">
        <v>27.3</v>
      </c>
      <c r="F783" s="81">
        <v>16</v>
      </c>
      <c r="G783" s="81">
        <v>12.9</v>
      </c>
      <c r="H783" s="79">
        <v>10.14</v>
      </c>
      <c r="I783" s="80">
        <v>7.7399999999999997E-2</v>
      </c>
      <c r="J783" s="79">
        <v>0.08</v>
      </c>
      <c r="K783" s="79">
        <v>12.94</v>
      </c>
      <c r="L783" s="78">
        <v>1</v>
      </c>
    </row>
    <row r="784" spans="1:12" hidden="1" x14ac:dyDescent="0.85">
      <c r="A784" s="83" t="s">
        <v>193</v>
      </c>
      <c r="B784" s="82">
        <v>1</v>
      </c>
      <c r="C784" s="82" t="s">
        <v>177</v>
      </c>
      <c r="D784" s="81">
        <v>32</v>
      </c>
      <c r="E784" s="81">
        <v>28.3</v>
      </c>
      <c r="F784" s="81">
        <v>23</v>
      </c>
      <c r="G784" s="81">
        <v>18.100000000000001</v>
      </c>
      <c r="H784" s="79">
        <v>10.46</v>
      </c>
      <c r="I784" s="80">
        <v>7.7700000000000005E-2</v>
      </c>
      <c r="J784" s="79">
        <v>0.12</v>
      </c>
      <c r="K784" s="79">
        <v>12.91</v>
      </c>
      <c r="L784" s="78">
        <v>1</v>
      </c>
    </row>
    <row r="785" spans="1:12" hidden="1" x14ac:dyDescent="0.85">
      <c r="A785" s="83" t="s">
        <v>193</v>
      </c>
      <c r="B785" s="82">
        <v>1</v>
      </c>
      <c r="C785" s="82" t="s">
        <v>176</v>
      </c>
      <c r="D785" s="81">
        <v>30.9</v>
      </c>
      <c r="E785" s="81">
        <v>28.1</v>
      </c>
      <c r="F785" s="81">
        <v>24.1</v>
      </c>
      <c r="G785" s="81">
        <v>19</v>
      </c>
      <c r="H785" s="79">
        <v>10.34</v>
      </c>
      <c r="I785" s="80">
        <v>7.7799999999999994E-2</v>
      </c>
      <c r="J785" s="79">
        <v>0.12</v>
      </c>
      <c r="K785" s="79">
        <v>12.88</v>
      </c>
      <c r="L785" s="78">
        <v>1</v>
      </c>
    </row>
    <row r="786" spans="1:12" hidden="1" x14ac:dyDescent="0.85">
      <c r="A786" s="83" t="s">
        <v>193</v>
      </c>
      <c r="B786" s="82">
        <v>1</v>
      </c>
      <c r="C786" s="82" t="s">
        <v>175</v>
      </c>
      <c r="D786" s="81">
        <v>30.9</v>
      </c>
      <c r="E786" s="81">
        <v>29.2</v>
      </c>
      <c r="F786" s="81">
        <v>27</v>
      </c>
      <c r="G786" s="81">
        <v>21.8</v>
      </c>
      <c r="H786" s="79">
        <v>10.77</v>
      </c>
      <c r="I786" s="80">
        <v>7.7799999999999994E-2</v>
      </c>
      <c r="J786" s="79">
        <v>0.14000000000000001</v>
      </c>
      <c r="K786" s="79">
        <v>12.89</v>
      </c>
      <c r="L786" s="78">
        <v>1</v>
      </c>
    </row>
    <row r="787" spans="1:12" hidden="1" x14ac:dyDescent="0.85">
      <c r="A787" s="83" t="s">
        <v>193</v>
      </c>
      <c r="B787" s="82">
        <v>1</v>
      </c>
      <c r="C787" s="82" t="s">
        <v>174</v>
      </c>
      <c r="D787" s="81">
        <v>32</v>
      </c>
      <c r="E787" s="81">
        <v>30.2</v>
      </c>
      <c r="F787" s="81">
        <v>28</v>
      </c>
      <c r="G787" s="81">
        <v>22.9</v>
      </c>
      <c r="H787" s="79">
        <v>11.2</v>
      </c>
      <c r="I787" s="80">
        <v>7.7700000000000005E-2</v>
      </c>
      <c r="J787" s="79">
        <v>0.15</v>
      </c>
      <c r="K787" s="79">
        <v>12.92</v>
      </c>
      <c r="L787" s="78">
        <v>1</v>
      </c>
    </row>
    <row r="788" spans="1:12" hidden="1" x14ac:dyDescent="0.85">
      <c r="A788" s="83" t="s">
        <v>193</v>
      </c>
      <c r="B788" s="82">
        <v>1</v>
      </c>
      <c r="C788" s="82" t="s">
        <v>173</v>
      </c>
      <c r="D788" s="81">
        <v>32</v>
      </c>
      <c r="E788" s="81">
        <v>31.5</v>
      </c>
      <c r="F788" s="81">
        <v>30.9</v>
      </c>
      <c r="G788" s="81">
        <v>26.2</v>
      </c>
      <c r="H788" s="79">
        <v>11.71</v>
      </c>
      <c r="I788" s="80">
        <v>7.7600000000000002E-2</v>
      </c>
      <c r="J788" s="79">
        <v>0.17</v>
      </c>
      <c r="K788" s="79">
        <v>12.93</v>
      </c>
      <c r="L788" s="78">
        <v>1</v>
      </c>
    </row>
    <row r="789" spans="1:12" hidden="1" x14ac:dyDescent="0.85">
      <c r="A789" s="83" t="s">
        <v>193</v>
      </c>
      <c r="B789" s="82">
        <v>1</v>
      </c>
      <c r="C789" s="82" t="s">
        <v>172</v>
      </c>
      <c r="D789" s="81">
        <v>33.1</v>
      </c>
      <c r="E789" s="81">
        <v>32.6</v>
      </c>
      <c r="F789" s="81">
        <v>32</v>
      </c>
      <c r="G789" s="81">
        <v>27.5</v>
      </c>
      <c r="H789" s="79">
        <v>12.17</v>
      </c>
      <c r="I789" s="80">
        <v>7.7399999999999997E-2</v>
      </c>
      <c r="J789" s="79">
        <v>0.18</v>
      </c>
      <c r="K789" s="79">
        <v>12.96</v>
      </c>
      <c r="L789" s="78">
        <v>1</v>
      </c>
    </row>
    <row r="790" spans="1:12" hidden="1" x14ac:dyDescent="0.85">
      <c r="A790" s="83" t="s">
        <v>193</v>
      </c>
      <c r="B790" s="82">
        <v>1</v>
      </c>
      <c r="C790" s="82" t="s">
        <v>171</v>
      </c>
      <c r="D790" s="81">
        <v>35.1</v>
      </c>
      <c r="E790" s="81">
        <v>33.799999999999997</v>
      </c>
      <c r="F790" s="81">
        <v>32</v>
      </c>
      <c r="G790" s="81">
        <v>27.5</v>
      </c>
      <c r="H790" s="79">
        <v>12.65</v>
      </c>
      <c r="I790" s="80">
        <v>7.7100000000000002E-2</v>
      </c>
      <c r="J790" s="79">
        <v>0.18</v>
      </c>
      <c r="K790" s="79">
        <v>13.01</v>
      </c>
      <c r="L790" s="78">
        <v>1</v>
      </c>
    </row>
    <row r="791" spans="1:12" hidden="1" x14ac:dyDescent="0.85">
      <c r="A791" s="83" t="s">
        <v>193</v>
      </c>
      <c r="B791" s="82">
        <v>1</v>
      </c>
      <c r="C791" s="82" t="s">
        <v>170</v>
      </c>
      <c r="D791" s="81">
        <v>39</v>
      </c>
      <c r="E791" s="81">
        <v>36</v>
      </c>
      <c r="F791" s="81">
        <v>32</v>
      </c>
      <c r="G791" s="81">
        <v>27.5</v>
      </c>
      <c r="H791" s="79">
        <v>13.61</v>
      </c>
      <c r="I791" s="80">
        <v>7.6499999999999999E-2</v>
      </c>
      <c r="J791" s="79">
        <v>0.18</v>
      </c>
      <c r="K791" s="79">
        <v>13.12</v>
      </c>
      <c r="L791" s="78">
        <v>1</v>
      </c>
    </row>
    <row r="792" spans="1:12" hidden="1" x14ac:dyDescent="0.85">
      <c r="A792" s="83" t="s">
        <v>193</v>
      </c>
      <c r="B792" s="82">
        <v>1</v>
      </c>
      <c r="C792" s="82" t="s">
        <v>169</v>
      </c>
      <c r="D792" s="81">
        <v>44.1</v>
      </c>
      <c r="E792" s="81">
        <v>42</v>
      </c>
      <c r="F792" s="81">
        <v>39.9</v>
      </c>
      <c r="G792" s="81">
        <v>37.799999999999997</v>
      </c>
      <c r="H792" s="79">
        <v>16.41</v>
      </c>
      <c r="I792" s="80">
        <v>7.5700000000000003E-2</v>
      </c>
      <c r="J792" s="79">
        <v>0.25</v>
      </c>
      <c r="K792" s="79">
        <v>13.28</v>
      </c>
      <c r="L792" s="78">
        <v>1</v>
      </c>
    </row>
    <row r="793" spans="1:12" hidden="1" x14ac:dyDescent="0.85">
      <c r="A793" s="83" t="s">
        <v>193</v>
      </c>
      <c r="B793" s="82">
        <v>1</v>
      </c>
      <c r="C793" s="82" t="s">
        <v>168</v>
      </c>
      <c r="D793" s="81">
        <v>45</v>
      </c>
      <c r="E793" s="81">
        <v>43</v>
      </c>
      <c r="F793" s="81">
        <v>41</v>
      </c>
      <c r="G793" s="81">
        <v>39.4</v>
      </c>
      <c r="H793" s="79">
        <v>16.88</v>
      </c>
      <c r="I793" s="80">
        <v>7.5600000000000001E-2</v>
      </c>
      <c r="J793" s="79">
        <v>0.26</v>
      </c>
      <c r="K793" s="79">
        <v>13.31</v>
      </c>
      <c r="L793" s="78">
        <v>1</v>
      </c>
    </row>
    <row r="794" spans="1:12" hidden="1" x14ac:dyDescent="0.85">
      <c r="A794" s="83" t="s">
        <v>193</v>
      </c>
      <c r="B794" s="82">
        <v>1</v>
      </c>
      <c r="C794" s="82" t="s">
        <v>167</v>
      </c>
      <c r="D794" s="81">
        <v>48</v>
      </c>
      <c r="E794" s="81">
        <v>45.9</v>
      </c>
      <c r="F794" s="81">
        <v>44.1</v>
      </c>
      <c r="G794" s="81">
        <v>44.4</v>
      </c>
      <c r="H794" s="79">
        <v>18.39</v>
      </c>
      <c r="I794" s="80">
        <v>7.51E-2</v>
      </c>
      <c r="J794" s="79">
        <v>0.28999999999999998</v>
      </c>
      <c r="K794" s="79">
        <v>13.41</v>
      </c>
      <c r="L794" s="78">
        <v>1</v>
      </c>
    </row>
    <row r="795" spans="1:12" hidden="1" x14ac:dyDescent="0.85">
      <c r="A795" s="83" t="s">
        <v>193</v>
      </c>
      <c r="B795" s="82">
        <v>1</v>
      </c>
      <c r="C795" s="82" t="s">
        <v>166</v>
      </c>
      <c r="D795" s="81">
        <v>48.9</v>
      </c>
      <c r="E795" s="81">
        <v>46.8</v>
      </c>
      <c r="F795" s="81">
        <v>45</v>
      </c>
      <c r="G795" s="81">
        <v>45.9</v>
      </c>
      <c r="H795" s="79">
        <v>18.850000000000001</v>
      </c>
      <c r="I795" s="80">
        <v>7.4899999999999994E-2</v>
      </c>
      <c r="J795" s="79">
        <v>0.3</v>
      </c>
      <c r="K795" s="79">
        <v>13.44</v>
      </c>
      <c r="L795" s="78">
        <v>1</v>
      </c>
    </row>
    <row r="796" spans="1:12" hidden="1" x14ac:dyDescent="0.85">
      <c r="A796" s="83" t="s">
        <v>193</v>
      </c>
      <c r="B796" s="82">
        <v>1</v>
      </c>
      <c r="C796" s="82" t="s">
        <v>165</v>
      </c>
      <c r="D796" s="81">
        <v>62.1</v>
      </c>
      <c r="E796" s="81">
        <v>56</v>
      </c>
      <c r="F796" s="81">
        <v>52</v>
      </c>
      <c r="G796" s="81">
        <v>59.9</v>
      </c>
      <c r="H796" s="79">
        <v>24.22</v>
      </c>
      <c r="I796" s="80">
        <v>7.2900000000000006E-2</v>
      </c>
      <c r="J796" s="79">
        <v>0.39</v>
      </c>
      <c r="K796" s="79">
        <v>13.83</v>
      </c>
      <c r="L796" s="78">
        <v>1</v>
      </c>
    </row>
    <row r="797" spans="1:12" hidden="1" x14ac:dyDescent="0.85">
      <c r="A797" s="83" t="s">
        <v>193</v>
      </c>
      <c r="B797" s="82">
        <v>1</v>
      </c>
      <c r="C797" s="82" t="s">
        <v>164</v>
      </c>
      <c r="D797" s="81">
        <v>63</v>
      </c>
      <c r="E797" s="81">
        <v>57</v>
      </c>
      <c r="F797" s="81">
        <v>53.1</v>
      </c>
      <c r="G797" s="81">
        <v>62.4</v>
      </c>
      <c r="H797" s="79">
        <v>24.82</v>
      </c>
      <c r="I797" s="80">
        <v>7.2800000000000004E-2</v>
      </c>
      <c r="J797" s="79">
        <v>0.41</v>
      </c>
      <c r="K797" s="79">
        <v>13.86</v>
      </c>
      <c r="L797" s="78">
        <v>1</v>
      </c>
    </row>
    <row r="798" spans="1:12" hidden="1" x14ac:dyDescent="0.85">
      <c r="A798" s="83" t="s">
        <v>193</v>
      </c>
      <c r="B798" s="82">
        <v>1</v>
      </c>
      <c r="C798" s="82" t="s">
        <v>163</v>
      </c>
      <c r="D798" s="81">
        <v>48.9</v>
      </c>
      <c r="E798" s="81">
        <v>47.8</v>
      </c>
      <c r="F798" s="81">
        <v>46.9</v>
      </c>
      <c r="G798" s="81">
        <v>49.6</v>
      </c>
      <c r="H798" s="79">
        <v>19.41</v>
      </c>
      <c r="I798" s="80">
        <v>7.4899999999999994E-2</v>
      </c>
      <c r="J798" s="79">
        <v>0.32</v>
      </c>
      <c r="K798" s="79">
        <v>13.45</v>
      </c>
      <c r="L798" s="78">
        <v>1</v>
      </c>
    </row>
    <row r="799" spans="1:12" hidden="1" x14ac:dyDescent="0.85">
      <c r="A799" s="83" t="s">
        <v>193</v>
      </c>
      <c r="B799" s="82">
        <v>1</v>
      </c>
      <c r="C799" s="82" t="s">
        <v>162</v>
      </c>
      <c r="D799" s="81">
        <v>48</v>
      </c>
      <c r="E799" s="81">
        <v>47</v>
      </c>
      <c r="F799" s="81">
        <v>46</v>
      </c>
      <c r="G799" s="81">
        <v>47.9</v>
      </c>
      <c r="H799" s="79">
        <v>18.93</v>
      </c>
      <c r="I799" s="80">
        <v>7.4999999999999997E-2</v>
      </c>
      <c r="J799" s="79">
        <v>0.31</v>
      </c>
      <c r="K799" s="79">
        <v>13.42</v>
      </c>
      <c r="L799" s="78">
        <v>1</v>
      </c>
    </row>
    <row r="800" spans="1:12" hidden="1" x14ac:dyDescent="0.85">
      <c r="A800" s="83" t="s">
        <v>193</v>
      </c>
      <c r="B800" s="82">
        <v>1</v>
      </c>
      <c r="C800" s="82" t="s">
        <v>161</v>
      </c>
      <c r="D800" s="81">
        <v>46</v>
      </c>
      <c r="E800" s="81">
        <v>46</v>
      </c>
      <c r="F800" s="81">
        <v>46</v>
      </c>
      <c r="G800" s="81">
        <v>47.9</v>
      </c>
      <c r="H800" s="79">
        <v>18.45</v>
      </c>
      <c r="I800" s="80">
        <v>7.5300000000000006E-2</v>
      </c>
      <c r="J800" s="79">
        <v>0.31</v>
      </c>
      <c r="K800" s="79">
        <v>13.36</v>
      </c>
      <c r="L800" s="78">
        <v>1</v>
      </c>
    </row>
    <row r="801" spans="1:12" hidden="1" x14ac:dyDescent="0.85">
      <c r="A801" s="83" t="s">
        <v>193</v>
      </c>
      <c r="B801" s="82">
        <v>1</v>
      </c>
      <c r="C801" s="82" t="s">
        <v>159</v>
      </c>
      <c r="D801" s="81">
        <v>45</v>
      </c>
      <c r="E801" s="81">
        <v>45</v>
      </c>
      <c r="F801" s="81">
        <v>45</v>
      </c>
      <c r="G801" s="81">
        <v>45.9</v>
      </c>
      <c r="H801" s="79">
        <v>17.89</v>
      </c>
      <c r="I801" s="80">
        <v>7.5499999999999998E-2</v>
      </c>
      <c r="J801" s="79">
        <v>0.3</v>
      </c>
      <c r="K801" s="79">
        <v>13.33</v>
      </c>
      <c r="L801" s="78">
        <v>1</v>
      </c>
    </row>
    <row r="802" spans="1:12" hidden="1" x14ac:dyDescent="0.85">
      <c r="A802" s="83" t="s">
        <v>193</v>
      </c>
      <c r="B802" s="82">
        <v>2</v>
      </c>
      <c r="C802" s="82" t="s">
        <v>183</v>
      </c>
      <c r="D802" s="81">
        <v>45</v>
      </c>
      <c r="E802" s="81">
        <v>44.5</v>
      </c>
      <c r="F802" s="81">
        <v>44.1</v>
      </c>
      <c r="G802" s="81">
        <v>44.4</v>
      </c>
      <c r="H802" s="79">
        <v>17.649999999999999</v>
      </c>
      <c r="I802" s="80">
        <v>7.5499999999999998E-2</v>
      </c>
      <c r="J802" s="79">
        <v>0.28999999999999998</v>
      </c>
      <c r="K802" s="79">
        <v>13.33</v>
      </c>
      <c r="L802" s="78">
        <v>1</v>
      </c>
    </row>
    <row r="803" spans="1:12" hidden="1" x14ac:dyDescent="0.85">
      <c r="A803" s="83" t="s">
        <v>193</v>
      </c>
      <c r="B803" s="82">
        <v>2</v>
      </c>
      <c r="C803" s="82" t="s">
        <v>182</v>
      </c>
      <c r="D803" s="81">
        <v>39.9</v>
      </c>
      <c r="E803" s="81">
        <v>38.1</v>
      </c>
      <c r="F803" s="81">
        <v>36</v>
      </c>
      <c r="G803" s="81">
        <v>32.299999999999997</v>
      </c>
      <c r="H803" s="79">
        <v>14.56</v>
      </c>
      <c r="I803" s="80">
        <v>7.6399999999999996E-2</v>
      </c>
      <c r="J803" s="79">
        <v>0.21</v>
      </c>
      <c r="K803" s="79">
        <v>13.16</v>
      </c>
      <c r="L803" s="78">
        <v>1</v>
      </c>
    </row>
    <row r="804" spans="1:12" hidden="1" x14ac:dyDescent="0.85">
      <c r="A804" s="83" t="s">
        <v>193</v>
      </c>
      <c r="B804" s="82">
        <v>2</v>
      </c>
      <c r="C804" s="82" t="s">
        <v>181</v>
      </c>
      <c r="D804" s="81">
        <v>36</v>
      </c>
      <c r="E804" s="81">
        <v>35.6</v>
      </c>
      <c r="F804" s="81">
        <v>35.1</v>
      </c>
      <c r="G804" s="81">
        <v>31.1</v>
      </c>
      <c r="H804" s="79">
        <v>13.43</v>
      </c>
      <c r="I804" s="80">
        <v>7.6999999999999999E-2</v>
      </c>
      <c r="J804" s="79">
        <v>0.2</v>
      </c>
      <c r="K804" s="79">
        <v>13.05</v>
      </c>
      <c r="L804" s="78">
        <v>1</v>
      </c>
    </row>
    <row r="805" spans="1:12" hidden="1" x14ac:dyDescent="0.85">
      <c r="A805" s="83" t="s">
        <v>193</v>
      </c>
      <c r="B805" s="82">
        <v>2</v>
      </c>
      <c r="C805" s="82" t="s">
        <v>180</v>
      </c>
      <c r="D805" s="81">
        <v>36</v>
      </c>
      <c r="E805" s="81">
        <v>35.1</v>
      </c>
      <c r="F805" s="81">
        <v>34</v>
      </c>
      <c r="G805" s="81">
        <v>29.8</v>
      </c>
      <c r="H805" s="79">
        <v>13.22</v>
      </c>
      <c r="I805" s="80">
        <v>7.6999999999999999E-2</v>
      </c>
      <c r="J805" s="79">
        <v>0.2</v>
      </c>
      <c r="K805" s="79">
        <v>13.04</v>
      </c>
      <c r="L805" s="78">
        <v>1</v>
      </c>
    </row>
    <row r="806" spans="1:12" hidden="1" x14ac:dyDescent="0.85">
      <c r="A806" s="83" t="s">
        <v>193</v>
      </c>
      <c r="B806" s="82">
        <v>2</v>
      </c>
      <c r="C806" s="82" t="s">
        <v>179</v>
      </c>
      <c r="D806" s="81">
        <v>36</v>
      </c>
      <c r="E806" s="81">
        <v>35.1</v>
      </c>
      <c r="F806" s="81">
        <v>34</v>
      </c>
      <c r="G806" s="81">
        <v>29.8</v>
      </c>
      <c r="H806" s="79">
        <v>13.22</v>
      </c>
      <c r="I806" s="80">
        <v>7.6999999999999999E-2</v>
      </c>
      <c r="J806" s="79">
        <v>0.2</v>
      </c>
      <c r="K806" s="79">
        <v>13.04</v>
      </c>
      <c r="L806" s="78">
        <v>1</v>
      </c>
    </row>
    <row r="807" spans="1:12" hidden="1" x14ac:dyDescent="0.85">
      <c r="A807" s="83" t="s">
        <v>193</v>
      </c>
      <c r="B807" s="82">
        <v>2</v>
      </c>
      <c r="C807" s="82" t="s">
        <v>178</v>
      </c>
      <c r="D807" s="81">
        <v>35.1</v>
      </c>
      <c r="E807" s="81">
        <v>32.9</v>
      </c>
      <c r="F807" s="81">
        <v>30</v>
      </c>
      <c r="G807" s="81">
        <v>25.1</v>
      </c>
      <c r="H807" s="79">
        <v>12.28</v>
      </c>
      <c r="I807" s="80">
        <v>7.7200000000000005E-2</v>
      </c>
      <c r="J807" s="79">
        <v>0.16</v>
      </c>
      <c r="K807" s="79">
        <v>13.01</v>
      </c>
      <c r="L807" s="78">
        <v>1</v>
      </c>
    </row>
    <row r="808" spans="1:12" hidden="1" x14ac:dyDescent="0.85">
      <c r="A808" s="83" t="s">
        <v>193</v>
      </c>
      <c r="B808" s="82">
        <v>2</v>
      </c>
      <c r="C808" s="82" t="s">
        <v>177</v>
      </c>
      <c r="D808" s="81">
        <v>30.9</v>
      </c>
      <c r="E808" s="81">
        <v>28.8</v>
      </c>
      <c r="F808" s="81">
        <v>26.1</v>
      </c>
      <c r="G808" s="81">
        <v>20.9</v>
      </c>
      <c r="H808" s="79">
        <v>10.63</v>
      </c>
      <c r="I808" s="80">
        <v>7.7799999999999994E-2</v>
      </c>
      <c r="J808" s="79">
        <v>0.14000000000000001</v>
      </c>
      <c r="K808" s="79">
        <v>12.89</v>
      </c>
      <c r="L808" s="78">
        <v>1</v>
      </c>
    </row>
    <row r="809" spans="1:12" hidden="1" x14ac:dyDescent="0.85">
      <c r="A809" s="83" t="s">
        <v>193</v>
      </c>
      <c r="B809" s="82">
        <v>2</v>
      </c>
      <c r="C809" s="82" t="s">
        <v>176</v>
      </c>
      <c r="D809" s="81">
        <v>30</v>
      </c>
      <c r="E809" s="81">
        <v>27.9</v>
      </c>
      <c r="F809" s="81">
        <v>25</v>
      </c>
      <c r="G809" s="81">
        <v>19.8</v>
      </c>
      <c r="H809" s="79">
        <v>10.25</v>
      </c>
      <c r="I809" s="80">
        <v>7.8E-2</v>
      </c>
      <c r="J809" s="79">
        <v>0.13</v>
      </c>
      <c r="K809" s="79">
        <v>12.86</v>
      </c>
      <c r="L809" s="78">
        <v>1</v>
      </c>
    </row>
    <row r="810" spans="1:12" hidden="1" x14ac:dyDescent="0.85">
      <c r="A810" s="83" t="s">
        <v>193</v>
      </c>
      <c r="B810" s="82">
        <v>2</v>
      </c>
      <c r="C810" s="82" t="s">
        <v>175</v>
      </c>
      <c r="D810" s="81">
        <v>30</v>
      </c>
      <c r="E810" s="81">
        <v>26.8</v>
      </c>
      <c r="F810" s="81">
        <v>21.9</v>
      </c>
      <c r="G810" s="81">
        <v>17.100000000000001</v>
      </c>
      <c r="H810" s="79">
        <v>9.84</v>
      </c>
      <c r="I810" s="80">
        <v>7.8E-2</v>
      </c>
      <c r="J810" s="79">
        <v>0.11</v>
      </c>
      <c r="K810" s="79">
        <v>12.85</v>
      </c>
      <c r="L810" s="78">
        <v>1</v>
      </c>
    </row>
    <row r="811" spans="1:12" hidden="1" x14ac:dyDescent="0.85">
      <c r="A811" s="83" t="s">
        <v>193</v>
      </c>
      <c r="B811" s="82">
        <v>2</v>
      </c>
      <c r="C811" s="82" t="s">
        <v>174</v>
      </c>
      <c r="D811" s="81">
        <v>30</v>
      </c>
      <c r="E811" s="81">
        <v>26.8</v>
      </c>
      <c r="F811" s="81">
        <v>21.9</v>
      </c>
      <c r="G811" s="81">
        <v>17.100000000000001</v>
      </c>
      <c r="H811" s="79">
        <v>9.84</v>
      </c>
      <c r="I811" s="80">
        <v>7.8E-2</v>
      </c>
      <c r="J811" s="79">
        <v>0.11</v>
      </c>
      <c r="K811" s="79">
        <v>12.85</v>
      </c>
      <c r="L811" s="78">
        <v>1</v>
      </c>
    </row>
    <row r="812" spans="1:12" hidden="1" x14ac:dyDescent="0.85">
      <c r="A812" s="83" t="s">
        <v>193</v>
      </c>
      <c r="B812" s="82">
        <v>2</v>
      </c>
      <c r="C812" s="82" t="s">
        <v>173</v>
      </c>
      <c r="D812" s="81">
        <v>32</v>
      </c>
      <c r="E812" s="81">
        <v>27.6</v>
      </c>
      <c r="F812" s="81">
        <v>21</v>
      </c>
      <c r="G812" s="81">
        <v>16.399999999999999</v>
      </c>
      <c r="H812" s="79">
        <v>10.210000000000001</v>
      </c>
      <c r="I812" s="80">
        <v>7.7700000000000005E-2</v>
      </c>
      <c r="J812" s="79">
        <v>0.11</v>
      </c>
      <c r="K812" s="79">
        <v>12.9</v>
      </c>
      <c r="L812" s="78">
        <v>1</v>
      </c>
    </row>
    <row r="813" spans="1:12" hidden="1" x14ac:dyDescent="0.85">
      <c r="A813" s="83" t="s">
        <v>193</v>
      </c>
      <c r="B813" s="82">
        <v>2</v>
      </c>
      <c r="C813" s="82" t="s">
        <v>172</v>
      </c>
      <c r="D813" s="81">
        <v>34</v>
      </c>
      <c r="E813" s="81">
        <v>28.7</v>
      </c>
      <c r="F813" s="81">
        <v>21</v>
      </c>
      <c r="G813" s="81">
        <v>16.399999999999999</v>
      </c>
      <c r="H813" s="79">
        <v>10.68</v>
      </c>
      <c r="I813" s="80">
        <v>7.7399999999999997E-2</v>
      </c>
      <c r="J813" s="79">
        <v>0.11</v>
      </c>
      <c r="K813" s="79">
        <v>12.95</v>
      </c>
      <c r="L813" s="78">
        <v>1</v>
      </c>
    </row>
    <row r="814" spans="1:12" hidden="1" x14ac:dyDescent="0.85">
      <c r="A814" s="83" t="s">
        <v>193</v>
      </c>
      <c r="B814" s="82">
        <v>2</v>
      </c>
      <c r="C814" s="82" t="s">
        <v>171</v>
      </c>
      <c r="D814" s="81">
        <v>35.1</v>
      </c>
      <c r="E814" s="81">
        <v>28.7</v>
      </c>
      <c r="F814" s="81">
        <v>19</v>
      </c>
      <c r="G814" s="81">
        <v>14.9</v>
      </c>
      <c r="H814" s="79">
        <v>10.71</v>
      </c>
      <c r="I814" s="80">
        <v>7.7200000000000005E-2</v>
      </c>
      <c r="J814" s="79">
        <v>0.1</v>
      </c>
      <c r="K814" s="79">
        <v>12.98</v>
      </c>
      <c r="L814" s="78">
        <v>1</v>
      </c>
    </row>
    <row r="815" spans="1:12" hidden="1" x14ac:dyDescent="0.85">
      <c r="A815" s="83" t="s">
        <v>193</v>
      </c>
      <c r="B815" s="82">
        <v>2</v>
      </c>
      <c r="C815" s="82" t="s">
        <v>170</v>
      </c>
      <c r="D815" s="81">
        <v>37</v>
      </c>
      <c r="E815" s="81">
        <v>29.3</v>
      </c>
      <c r="F815" s="81">
        <v>17.100000000000001</v>
      </c>
      <c r="G815" s="81">
        <v>13.6</v>
      </c>
      <c r="H815" s="79">
        <v>10.98</v>
      </c>
      <c r="I815" s="80">
        <v>7.6899999999999996E-2</v>
      </c>
      <c r="J815" s="79">
        <v>0.09</v>
      </c>
      <c r="K815" s="79">
        <v>13.02</v>
      </c>
      <c r="L815" s="78">
        <v>1</v>
      </c>
    </row>
    <row r="816" spans="1:12" hidden="1" x14ac:dyDescent="0.85">
      <c r="A816" s="83" t="s">
        <v>193</v>
      </c>
      <c r="B816" s="82">
        <v>2</v>
      </c>
      <c r="C816" s="82" t="s">
        <v>169</v>
      </c>
      <c r="D816" s="81">
        <v>36</v>
      </c>
      <c r="E816" s="81">
        <v>28.4</v>
      </c>
      <c r="F816" s="81">
        <v>16</v>
      </c>
      <c r="G816" s="81">
        <v>12.9</v>
      </c>
      <c r="H816" s="79">
        <v>10.61</v>
      </c>
      <c r="I816" s="80">
        <v>7.7100000000000002E-2</v>
      </c>
      <c r="J816" s="79">
        <v>0.08</v>
      </c>
      <c r="K816" s="79">
        <v>12.99</v>
      </c>
      <c r="L816" s="78">
        <v>1</v>
      </c>
    </row>
    <row r="817" spans="1:12" hidden="1" x14ac:dyDescent="0.85">
      <c r="A817" s="83" t="s">
        <v>193</v>
      </c>
      <c r="B817" s="82">
        <v>2</v>
      </c>
      <c r="C817" s="82" t="s">
        <v>168</v>
      </c>
      <c r="D817" s="81">
        <v>35.1</v>
      </c>
      <c r="E817" s="81">
        <v>27.9</v>
      </c>
      <c r="F817" s="81">
        <v>16</v>
      </c>
      <c r="G817" s="81">
        <v>12.9</v>
      </c>
      <c r="H817" s="79">
        <v>10.4</v>
      </c>
      <c r="I817" s="80">
        <v>7.7200000000000005E-2</v>
      </c>
      <c r="J817" s="79">
        <v>0.08</v>
      </c>
      <c r="K817" s="79">
        <v>12.97</v>
      </c>
      <c r="L817" s="78">
        <v>1</v>
      </c>
    </row>
    <row r="818" spans="1:12" hidden="1" x14ac:dyDescent="0.85">
      <c r="A818" s="83" t="s">
        <v>193</v>
      </c>
      <c r="B818" s="82">
        <v>2</v>
      </c>
      <c r="C818" s="82" t="s">
        <v>167</v>
      </c>
      <c r="D818" s="81">
        <v>32</v>
      </c>
      <c r="E818" s="81">
        <v>25.4</v>
      </c>
      <c r="F818" s="81">
        <v>12.9</v>
      </c>
      <c r="G818" s="81">
        <v>11.1</v>
      </c>
      <c r="H818" s="79">
        <v>9.3800000000000008</v>
      </c>
      <c r="I818" s="80">
        <v>7.7700000000000005E-2</v>
      </c>
      <c r="J818" s="79">
        <v>7.0000000000000007E-2</v>
      </c>
      <c r="K818" s="79">
        <v>12.89</v>
      </c>
      <c r="L818" s="78">
        <v>1</v>
      </c>
    </row>
    <row r="819" spans="1:12" hidden="1" x14ac:dyDescent="0.85">
      <c r="A819" s="83" t="s">
        <v>193</v>
      </c>
      <c r="B819" s="82">
        <v>2</v>
      </c>
      <c r="C819" s="82" t="s">
        <v>166</v>
      </c>
      <c r="D819" s="81">
        <v>28.9</v>
      </c>
      <c r="E819" s="81">
        <v>23.3</v>
      </c>
      <c r="F819" s="81">
        <v>12</v>
      </c>
      <c r="G819" s="81">
        <v>10.6</v>
      </c>
      <c r="H819" s="79">
        <v>8.57</v>
      </c>
      <c r="I819" s="80">
        <v>7.8200000000000006E-2</v>
      </c>
      <c r="J819" s="79">
        <v>7.0000000000000007E-2</v>
      </c>
      <c r="K819" s="79">
        <v>12.8</v>
      </c>
      <c r="L819" s="78">
        <v>1</v>
      </c>
    </row>
    <row r="820" spans="1:12" hidden="1" x14ac:dyDescent="0.85">
      <c r="A820" s="83" t="s">
        <v>193</v>
      </c>
      <c r="B820" s="82">
        <v>2</v>
      </c>
      <c r="C820" s="82" t="s">
        <v>165</v>
      </c>
      <c r="D820" s="81">
        <v>28</v>
      </c>
      <c r="E820" s="81">
        <v>22.8</v>
      </c>
      <c r="F820" s="81">
        <v>12</v>
      </c>
      <c r="G820" s="81">
        <v>10.6</v>
      </c>
      <c r="H820" s="79">
        <v>8.35</v>
      </c>
      <c r="I820" s="80">
        <v>7.8399999999999997E-2</v>
      </c>
      <c r="J820" s="79">
        <v>7.0000000000000007E-2</v>
      </c>
      <c r="K820" s="79">
        <v>12.78</v>
      </c>
      <c r="L820" s="78">
        <v>1</v>
      </c>
    </row>
    <row r="821" spans="1:12" hidden="1" x14ac:dyDescent="0.85">
      <c r="A821" s="83" t="s">
        <v>193</v>
      </c>
      <c r="B821" s="82">
        <v>2</v>
      </c>
      <c r="C821" s="82" t="s">
        <v>164</v>
      </c>
      <c r="D821" s="81">
        <v>27</v>
      </c>
      <c r="E821" s="81">
        <v>22.3</v>
      </c>
      <c r="F821" s="81">
        <v>12.9</v>
      </c>
      <c r="G821" s="81">
        <v>11.1</v>
      </c>
      <c r="H821" s="79">
        <v>8.17</v>
      </c>
      <c r="I821" s="80">
        <v>7.85E-2</v>
      </c>
      <c r="J821" s="79">
        <v>7.0000000000000007E-2</v>
      </c>
      <c r="K821" s="79">
        <v>12.75</v>
      </c>
      <c r="L821" s="78">
        <v>1</v>
      </c>
    </row>
    <row r="822" spans="1:12" hidden="1" x14ac:dyDescent="0.85">
      <c r="A822" s="83" t="s">
        <v>193</v>
      </c>
      <c r="B822" s="82">
        <v>2</v>
      </c>
      <c r="C822" s="82" t="s">
        <v>163</v>
      </c>
      <c r="D822" s="81">
        <v>26.1</v>
      </c>
      <c r="E822" s="81">
        <v>21.5</v>
      </c>
      <c r="F822" s="81">
        <v>12</v>
      </c>
      <c r="G822" s="81">
        <v>10.6</v>
      </c>
      <c r="H822" s="79">
        <v>7.88</v>
      </c>
      <c r="I822" s="80">
        <v>7.8700000000000006E-2</v>
      </c>
      <c r="J822" s="79">
        <v>7.0000000000000007E-2</v>
      </c>
      <c r="K822" s="79">
        <v>12.73</v>
      </c>
      <c r="L822" s="78">
        <v>1</v>
      </c>
    </row>
    <row r="823" spans="1:12" hidden="1" x14ac:dyDescent="0.85">
      <c r="A823" s="83" t="s">
        <v>193</v>
      </c>
      <c r="B823" s="82">
        <v>2</v>
      </c>
      <c r="C823" s="82" t="s">
        <v>162</v>
      </c>
      <c r="D823" s="81">
        <v>25</v>
      </c>
      <c r="E823" s="81">
        <v>20.8</v>
      </c>
      <c r="F823" s="81">
        <v>12</v>
      </c>
      <c r="G823" s="81">
        <v>10.6</v>
      </c>
      <c r="H823" s="79">
        <v>7.62</v>
      </c>
      <c r="I823" s="80">
        <v>7.8899999999999998E-2</v>
      </c>
      <c r="J823" s="79">
        <v>7.0000000000000007E-2</v>
      </c>
      <c r="K823" s="79">
        <v>12.7</v>
      </c>
      <c r="L823" s="78">
        <v>1</v>
      </c>
    </row>
    <row r="824" spans="1:12" hidden="1" x14ac:dyDescent="0.85">
      <c r="A824" s="83" t="s">
        <v>193</v>
      </c>
      <c r="B824" s="82">
        <v>2</v>
      </c>
      <c r="C824" s="82" t="s">
        <v>161</v>
      </c>
      <c r="D824" s="81">
        <v>25</v>
      </c>
      <c r="E824" s="81">
        <v>20.8</v>
      </c>
      <c r="F824" s="81">
        <v>12</v>
      </c>
      <c r="G824" s="81">
        <v>10.6</v>
      </c>
      <c r="H824" s="79">
        <v>7.62</v>
      </c>
      <c r="I824" s="80">
        <v>7.8899999999999998E-2</v>
      </c>
      <c r="J824" s="79">
        <v>7.0000000000000007E-2</v>
      </c>
      <c r="K824" s="79">
        <v>12.7</v>
      </c>
      <c r="L824" s="78">
        <v>1</v>
      </c>
    </row>
    <row r="825" spans="1:12" hidden="1" x14ac:dyDescent="0.85">
      <c r="A825" s="83" t="s">
        <v>193</v>
      </c>
      <c r="B825" s="82">
        <v>2</v>
      </c>
      <c r="C825" s="82" t="s">
        <v>159</v>
      </c>
      <c r="D825" s="81">
        <v>23</v>
      </c>
      <c r="E825" s="81">
        <v>18.8</v>
      </c>
      <c r="F825" s="81">
        <v>9</v>
      </c>
      <c r="G825" s="81">
        <v>9.1</v>
      </c>
      <c r="H825" s="79">
        <v>6.91</v>
      </c>
      <c r="I825" s="80">
        <v>7.9200000000000007E-2</v>
      </c>
      <c r="J825" s="79">
        <v>0.06</v>
      </c>
      <c r="K825" s="79">
        <v>12.64</v>
      </c>
      <c r="L825" s="78">
        <v>1</v>
      </c>
    </row>
    <row r="826" spans="1:12" hidden="1" x14ac:dyDescent="0.85">
      <c r="A826" s="83" t="s">
        <v>193</v>
      </c>
      <c r="B826" s="82">
        <v>3</v>
      </c>
      <c r="C826" s="82" t="s">
        <v>183</v>
      </c>
      <c r="D826" s="81">
        <v>21.9</v>
      </c>
      <c r="E826" s="81">
        <v>17.7</v>
      </c>
      <c r="F826" s="81">
        <v>7</v>
      </c>
      <c r="G826" s="81">
        <v>8.1999999999999993</v>
      </c>
      <c r="H826" s="79">
        <v>6.52</v>
      </c>
      <c r="I826" s="80">
        <v>7.9399999999999998E-2</v>
      </c>
      <c r="J826" s="79">
        <v>0.05</v>
      </c>
      <c r="K826" s="79">
        <v>12.61</v>
      </c>
      <c r="L826" s="78">
        <v>1</v>
      </c>
    </row>
    <row r="827" spans="1:12" hidden="1" x14ac:dyDescent="0.85">
      <c r="A827" s="83" t="s">
        <v>193</v>
      </c>
      <c r="B827" s="82">
        <v>3</v>
      </c>
      <c r="C827" s="82" t="s">
        <v>182</v>
      </c>
      <c r="D827" s="81">
        <v>21</v>
      </c>
      <c r="E827" s="81">
        <v>16.7</v>
      </c>
      <c r="F827" s="81">
        <v>5</v>
      </c>
      <c r="G827" s="81">
        <v>7.4</v>
      </c>
      <c r="H827" s="79">
        <v>6.18</v>
      </c>
      <c r="I827" s="80">
        <v>7.9500000000000001E-2</v>
      </c>
      <c r="J827" s="79">
        <v>0.05</v>
      </c>
      <c r="K827" s="79">
        <v>12.59</v>
      </c>
      <c r="L827" s="78">
        <v>1</v>
      </c>
    </row>
    <row r="828" spans="1:12" hidden="1" x14ac:dyDescent="0.85">
      <c r="A828" s="83" t="s">
        <v>193</v>
      </c>
      <c r="B828" s="82">
        <v>3</v>
      </c>
      <c r="C828" s="82" t="s">
        <v>181</v>
      </c>
      <c r="D828" s="81">
        <v>19.899999999999999</v>
      </c>
      <c r="E828" s="81">
        <v>15.8</v>
      </c>
      <c r="F828" s="81">
        <v>3.9</v>
      </c>
      <c r="G828" s="81">
        <v>7</v>
      </c>
      <c r="H828" s="79">
        <v>5.86</v>
      </c>
      <c r="I828" s="80">
        <v>7.9699999999999993E-2</v>
      </c>
      <c r="J828" s="79">
        <v>0.05</v>
      </c>
      <c r="K828" s="79">
        <v>12.56</v>
      </c>
      <c r="L828" s="78">
        <v>1</v>
      </c>
    </row>
    <row r="829" spans="1:12" hidden="1" x14ac:dyDescent="0.85">
      <c r="A829" s="83" t="s">
        <v>193</v>
      </c>
      <c r="B829" s="82">
        <v>3</v>
      </c>
      <c r="C829" s="82" t="s">
        <v>180</v>
      </c>
      <c r="D829" s="81">
        <v>19</v>
      </c>
      <c r="E829" s="81">
        <v>15.2</v>
      </c>
      <c r="F829" s="81">
        <v>3.9</v>
      </c>
      <c r="G829" s="81">
        <v>7</v>
      </c>
      <c r="H829" s="79">
        <v>5.64</v>
      </c>
      <c r="I829" s="80">
        <v>7.9899999999999999E-2</v>
      </c>
      <c r="J829" s="79">
        <v>0.05</v>
      </c>
      <c r="K829" s="79">
        <v>12.53</v>
      </c>
      <c r="L829" s="78">
        <v>1</v>
      </c>
    </row>
    <row r="830" spans="1:12" hidden="1" x14ac:dyDescent="0.85">
      <c r="A830" s="83" t="s">
        <v>193</v>
      </c>
      <c r="B830" s="82">
        <v>3</v>
      </c>
      <c r="C830" s="82" t="s">
        <v>179</v>
      </c>
      <c r="D830" s="81">
        <v>18</v>
      </c>
      <c r="E830" s="81">
        <v>14.6</v>
      </c>
      <c r="F830" s="81">
        <v>5</v>
      </c>
      <c r="G830" s="81">
        <v>7.4</v>
      </c>
      <c r="H830" s="79">
        <v>5.45</v>
      </c>
      <c r="I830" s="80">
        <v>0.08</v>
      </c>
      <c r="J830" s="79">
        <v>0.05</v>
      </c>
      <c r="K830" s="79">
        <v>12.51</v>
      </c>
      <c r="L830" s="78">
        <v>1</v>
      </c>
    </row>
    <row r="831" spans="1:12" hidden="1" x14ac:dyDescent="0.85">
      <c r="A831" s="83" t="s">
        <v>193</v>
      </c>
      <c r="B831" s="82">
        <v>3</v>
      </c>
      <c r="C831" s="82" t="s">
        <v>178</v>
      </c>
      <c r="D831" s="81">
        <v>17.100000000000001</v>
      </c>
      <c r="E831" s="81">
        <v>14</v>
      </c>
      <c r="F831" s="81">
        <v>5</v>
      </c>
      <c r="G831" s="81">
        <v>7.4</v>
      </c>
      <c r="H831" s="79">
        <v>5.23</v>
      </c>
      <c r="I831" s="80">
        <v>8.0199999999999994E-2</v>
      </c>
      <c r="J831" s="79">
        <v>0.05</v>
      </c>
      <c r="K831" s="79">
        <v>12.48</v>
      </c>
      <c r="L831" s="78">
        <v>1</v>
      </c>
    </row>
    <row r="832" spans="1:12" hidden="1" x14ac:dyDescent="0.85">
      <c r="A832" s="83" t="s">
        <v>193</v>
      </c>
      <c r="B832" s="82">
        <v>3</v>
      </c>
      <c r="C832" s="82" t="s">
        <v>177</v>
      </c>
      <c r="D832" s="81">
        <v>16</v>
      </c>
      <c r="E832" s="81">
        <v>13.4</v>
      </c>
      <c r="F832" s="81">
        <v>6.1</v>
      </c>
      <c r="G832" s="81">
        <v>7.8</v>
      </c>
      <c r="H832" s="79">
        <v>5.03</v>
      </c>
      <c r="I832" s="80">
        <v>8.0399999999999999E-2</v>
      </c>
      <c r="J832" s="79">
        <v>0.05</v>
      </c>
      <c r="K832" s="79">
        <v>12.46</v>
      </c>
      <c r="L832" s="78">
        <v>1</v>
      </c>
    </row>
    <row r="833" spans="1:12" hidden="1" x14ac:dyDescent="0.85">
      <c r="A833" s="83" t="s">
        <v>193</v>
      </c>
      <c r="B833" s="82">
        <v>3</v>
      </c>
      <c r="C833" s="82" t="s">
        <v>176</v>
      </c>
      <c r="D833" s="81">
        <v>16</v>
      </c>
      <c r="E833" s="81">
        <v>13.6</v>
      </c>
      <c r="F833" s="81">
        <v>7</v>
      </c>
      <c r="G833" s="81">
        <v>8.1999999999999993</v>
      </c>
      <c r="H833" s="79">
        <v>5.09</v>
      </c>
      <c r="I833" s="80">
        <v>8.0399999999999999E-2</v>
      </c>
      <c r="J833" s="79">
        <v>0.05</v>
      </c>
      <c r="K833" s="79">
        <v>12.46</v>
      </c>
      <c r="L833" s="78">
        <v>1</v>
      </c>
    </row>
    <row r="834" spans="1:12" hidden="1" x14ac:dyDescent="0.85">
      <c r="A834" s="83" t="s">
        <v>193</v>
      </c>
      <c r="B834" s="82">
        <v>3</v>
      </c>
      <c r="C834" s="82" t="s">
        <v>175</v>
      </c>
      <c r="D834" s="81">
        <v>19</v>
      </c>
      <c r="E834" s="81">
        <v>15.8</v>
      </c>
      <c r="F834" s="81">
        <v>7</v>
      </c>
      <c r="G834" s="81">
        <v>8.1999999999999993</v>
      </c>
      <c r="H834" s="79">
        <v>5.83</v>
      </c>
      <c r="I834" s="80">
        <v>7.9899999999999999E-2</v>
      </c>
      <c r="J834" s="79">
        <v>0.05</v>
      </c>
      <c r="K834" s="79">
        <v>12.54</v>
      </c>
      <c r="L834" s="78">
        <v>1</v>
      </c>
    </row>
    <row r="835" spans="1:12" hidden="1" x14ac:dyDescent="0.85">
      <c r="A835" s="83" t="s">
        <v>193</v>
      </c>
      <c r="B835" s="82">
        <v>3</v>
      </c>
      <c r="C835" s="82" t="s">
        <v>174</v>
      </c>
      <c r="D835" s="81">
        <v>23</v>
      </c>
      <c r="E835" s="81">
        <v>18.399999999999999</v>
      </c>
      <c r="F835" s="81">
        <v>7</v>
      </c>
      <c r="G835" s="81">
        <v>8.1999999999999993</v>
      </c>
      <c r="H835" s="79">
        <v>6.78</v>
      </c>
      <c r="I835" s="80">
        <v>7.9200000000000007E-2</v>
      </c>
      <c r="J835" s="79">
        <v>0.05</v>
      </c>
      <c r="K835" s="79">
        <v>12.64</v>
      </c>
      <c r="L835" s="78">
        <v>1</v>
      </c>
    </row>
    <row r="836" spans="1:12" hidden="1" x14ac:dyDescent="0.85">
      <c r="A836" s="83" t="s">
        <v>193</v>
      </c>
      <c r="B836" s="82">
        <v>3</v>
      </c>
      <c r="C836" s="82" t="s">
        <v>173</v>
      </c>
      <c r="D836" s="81">
        <v>26.1</v>
      </c>
      <c r="E836" s="81">
        <v>20.3</v>
      </c>
      <c r="F836" s="81">
        <v>6.1</v>
      </c>
      <c r="G836" s="81">
        <v>7.8</v>
      </c>
      <c r="H836" s="79">
        <v>7.46</v>
      </c>
      <c r="I836" s="80">
        <v>7.8700000000000006E-2</v>
      </c>
      <c r="J836" s="79">
        <v>0.05</v>
      </c>
      <c r="K836" s="79">
        <v>12.72</v>
      </c>
      <c r="L836" s="78">
        <v>1</v>
      </c>
    </row>
    <row r="837" spans="1:12" hidden="1" x14ac:dyDescent="0.85">
      <c r="A837" s="83" t="s">
        <v>193</v>
      </c>
      <c r="B837" s="82">
        <v>3</v>
      </c>
      <c r="C837" s="82" t="s">
        <v>172</v>
      </c>
      <c r="D837" s="81">
        <v>28.9</v>
      </c>
      <c r="E837" s="81">
        <v>21.9</v>
      </c>
      <c r="F837" s="81">
        <v>5</v>
      </c>
      <c r="G837" s="81">
        <v>7.4</v>
      </c>
      <c r="H837" s="79">
        <v>8.09</v>
      </c>
      <c r="I837" s="80">
        <v>7.8200000000000006E-2</v>
      </c>
      <c r="J837" s="79">
        <v>0.05</v>
      </c>
      <c r="K837" s="79">
        <v>12.79</v>
      </c>
      <c r="L837" s="78">
        <v>1</v>
      </c>
    </row>
    <row r="838" spans="1:12" hidden="1" x14ac:dyDescent="0.85">
      <c r="A838" s="83" t="s">
        <v>193</v>
      </c>
      <c r="B838" s="82">
        <v>3</v>
      </c>
      <c r="C838" s="82" t="s">
        <v>171</v>
      </c>
      <c r="D838" s="81">
        <v>30</v>
      </c>
      <c r="E838" s="81">
        <v>22.6</v>
      </c>
      <c r="F838" s="81">
        <v>5</v>
      </c>
      <c r="G838" s="81">
        <v>7.4</v>
      </c>
      <c r="H838" s="79">
        <v>8.35</v>
      </c>
      <c r="I838" s="80">
        <v>7.8100000000000003E-2</v>
      </c>
      <c r="J838" s="79">
        <v>0.05</v>
      </c>
      <c r="K838" s="79">
        <v>12.82</v>
      </c>
      <c r="L838" s="78">
        <v>1</v>
      </c>
    </row>
    <row r="839" spans="1:12" hidden="1" x14ac:dyDescent="0.85">
      <c r="A839" s="83" t="s">
        <v>193</v>
      </c>
      <c r="B839" s="82">
        <v>3</v>
      </c>
      <c r="C839" s="82" t="s">
        <v>170</v>
      </c>
      <c r="D839" s="81">
        <v>32</v>
      </c>
      <c r="E839" s="81">
        <v>23.8</v>
      </c>
      <c r="F839" s="81">
        <v>5</v>
      </c>
      <c r="G839" s="81">
        <v>7.4</v>
      </c>
      <c r="H839" s="79">
        <v>8.82</v>
      </c>
      <c r="I839" s="80">
        <v>7.7799999999999994E-2</v>
      </c>
      <c r="J839" s="79">
        <v>0.05</v>
      </c>
      <c r="K839" s="79">
        <v>12.87</v>
      </c>
      <c r="L839" s="78">
        <v>1</v>
      </c>
    </row>
    <row r="840" spans="1:12" hidden="1" x14ac:dyDescent="0.85">
      <c r="A840" s="83" t="s">
        <v>193</v>
      </c>
      <c r="B840" s="82">
        <v>3</v>
      </c>
      <c r="C840" s="82" t="s">
        <v>169</v>
      </c>
      <c r="D840" s="81">
        <v>34</v>
      </c>
      <c r="E840" s="81">
        <v>24.8</v>
      </c>
      <c r="F840" s="81">
        <v>3.9</v>
      </c>
      <c r="G840" s="81">
        <v>7</v>
      </c>
      <c r="H840" s="79">
        <v>9.24</v>
      </c>
      <c r="I840" s="80">
        <v>7.7399999999999997E-2</v>
      </c>
      <c r="J840" s="79">
        <v>0.05</v>
      </c>
      <c r="K840" s="79">
        <v>12.93</v>
      </c>
      <c r="L840" s="78">
        <v>1</v>
      </c>
    </row>
    <row r="841" spans="1:12" hidden="1" x14ac:dyDescent="0.85">
      <c r="A841" s="83" t="s">
        <v>193</v>
      </c>
      <c r="B841" s="82">
        <v>3</v>
      </c>
      <c r="C841" s="82" t="s">
        <v>168</v>
      </c>
      <c r="D841" s="81">
        <v>35.1</v>
      </c>
      <c r="E841" s="81">
        <v>25.4</v>
      </c>
      <c r="F841" s="81">
        <v>3.9</v>
      </c>
      <c r="G841" s="81">
        <v>7</v>
      </c>
      <c r="H841" s="79">
        <v>9.5</v>
      </c>
      <c r="I841" s="80">
        <v>7.7299999999999994E-2</v>
      </c>
      <c r="J841" s="79">
        <v>0.05</v>
      </c>
      <c r="K841" s="79">
        <v>12.95</v>
      </c>
      <c r="L841" s="78">
        <v>1</v>
      </c>
    </row>
    <row r="842" spans="1:12" hidden="1" x14ac:dyDescent="0.85">
      <c r="A842" s="83" t="s">
        <v>193</v>
      </c>
      <c r="B842" s="82">
        <v>3</v>
      </c>
      <c r="C842" s="82" t="s">
        <v>167</v>
      </c>
      <c r="D842" s="81">
        <v>34</v>
      </c>
      <c r="E842" s="81">
        <v>24.7</v>
      </c>
      <c r="F842" s="81">
        <v>3</v>
      </c>
      <c r="G842" s="81">
        <v>6.7</v>
      </c>
      <c r="H842" s="79">
        <v>9.19</v>
      </c>
      <c r="I842" s="80">
        <v>7.7399999999999997E-2</v>
      </c>
      <c r="J842" s="79">
        <v>0.04</v>
      </c>
      <c r="K842" s="79">
        <v>12.92</v>
      </c>
      <c r="L842" s="78">
        <v>1</v>
      </c>
    </row>
    <row r="843" spans="1:12" hidden="1" x14ac:dyDescent="0.85">
      <c r="A843" s="83" t="s">
        <v>193</v>
      </c>
      <c r="B843" s="82">
        <v>3</v>
      </c>
      <c r="C843" s="82" t="s">
        <v>166</v>
      </c>
      <c r="D843" s="81">
        <v>30.9</v>
      </c>
      <c r="E843" s="81">
        <v>22.8</v>
      </c>
      <c r="F843" s="81">
        <v>3</v>
      </c>
      <c r="G843" s="81">
        <v>6.7</v>
      </c>
      <c r="H843" s="79">
        <v>8.4499999999999993</v>
      </c>
      <c r="I843" s="80">
        <v>7.7899999999999997E-2</v>
      </c>
      <c r="J843" s="79">
        <v>0.04</v>
      </c>
      <c r="K843" s="79">
        <v>12.84</v>
      </c>
      <c r="L843" s="78">
        <v>1</v>
      </c>
    </row>
    <row r="844" spans="1:12" hidden="1" x14ac:dyDescent="0.85">
      <c r="A844" s="83" t="s">
        <v>193</v>
      </c>
      <c r="B844" s="82">
        <v>3</v>
      </c>
      <c r="C844" s="82" t="s">
        <v>165</v>
      </c>
      <c r="D844" s="81">
        <v>30</v>
      </c>
      <c r="E844" s="81">
        <v>22.2</v>
      </c>
      <c r="F844" s="81">
        <v>3</v>
      </c>
      <c r="G844" s="81">
        <v>6.7</v>
      </c>
      <c r="H844" s="79">
        <v>8.24</v>
      </c>
      <c r="I844" s="80">
        <v>7.8100000000000003E-2</v>
      </c>
      <c r="J844" s="79">
        <v>0.04</v>
      </c>
      <c r="K844" s="79">
        <v>12.82</v>
      </c>
      <c r="L844" s="78">
        <v>1</v>
      </c>
    </row>
    <row r="845" spans="1:12" hidden="1" x14ac:dyDescent="0.85">
      <c r="A845" s="83" t="s">
        <v>193</v>
      </c>
      <c r="B845" s="82">
        <v>3</v>
      </c>
      <c r="C845" s="82" t="s">
        <v>164</v>
      </c>
      <c r="D845" s="81">
        <v>28</v>
      </c>
      <c r="E845" s="81">
        <v>21.5</v>
      </c>
      <c r="F845" s="81">
        <v>6.1</v>
      </c>
      <c r="G845" s="81">
        <v>7.8</v>
      </c>
      <c r="H845" s="79">
        <v>7.93</v>
      </c>
      <c r="I845" s="80">
        <v>7.8399999999999997E-2</v>
      </c>
      <c r="J845" s="79">
        <v>0.05</v>
      </c>
      <c r="K845" s="79">
        <v>12.77</v>
      </c>
      <c r="L845" s="78">
        <v>1</v>
      </c>
    </row>
    <row r="846" spans="1:12" hidden="1" x14ac:dyDescent="0.85">
      <c r="A846" s="83" t="s">
        <v>193</v>
      </c>
      <c r="B846" s="82">
        <v>3</v>
      </c>
      <c r="C846" s="82" t="s">
        <v>163</v>
      </c>
      <c r="D846" s="81">
        <v>27</v>
      </c>
      <c r="E846" s="81">
        <v>20.8</v>
      </c>
      <c r="F846" s="81">
        <v>6.1</v>
      </c>
      <c r="G846" s="81">
        <v>7.8</v>
      </c>
      <c r="H846" s="79">
        <v>7.68</v>
      </c>
      <c r="I846" s="80">
        <v>7.8600000000000003E-2</v>
      </c>
      <c r="J846" s="79">
        <v>0.05</v>
      </c>
      <c r="K846" s="79">
        <v>12.74</v>
      </c>
      <c r="L846" s="78">
        <v>1</v>
      </c>
    </row>
    <row r="847" spans="1:12" hidden="1" x14ac:dyDescent="0.85">
      <c r="A847" s="83" t="s">
        <v>193</v>
      </c>
      <c r="B847" s="82">
        <v>3</v>
      </c>
      <c r="C847" s="82" t="s">
        <v>162</v>
      </c>
      <c r="D847" s="81">
        <v>26.1</v>
      </c>
      <c r="E847" s="81">
        <v>20.399999999999999</v>
      </c>
      <c r="F847" s="81">
        <v>7</v>
      </c>
      <c r="G847" s="81">
        <v>8.1999999999999993</v>
      </c>
      <c r="H847" s="79">
        <v>7.52</v>
      </c>
      <c r="I847" s="80">
        <v>7.8700000000000006E-2</v>
      </c>
      <c r="J847" s="79">
        <v>0.05</v>
      </c>
      <c r="K847" s="79">
        <v>12.72</v>
      </c>
      <c r="L847" s="78">
        <v>1</v>
      </c>
    </row>
    <row r="848" spans="1:12" hidden="1" x14ac:dyDescent="0.85">
      <c r="A848" s="83" t="s">
        <v>193</v>
      </c>
      <c r="B848" s="82">
        <v>3</v>
      </c>
      <c r="C848" s="82" t="s">
        <v>161</v>
      </c>
      <c r="D848" s="81">
        <v>25</v>
      </c>
      <c r="E848" s="81">
        <v>19.7</v>
      </c>
      <c r="F848" s="81">
        <v>7</v>
      </c>
      <c r="G848" s="81">
        <v>8.1999999999999993</v>
      </c>
      <c r="H848" s="79">
        <v>7.26</v>
      </c>
      <c r="I848" s="80">
        <v>7.8899999999999998E-2</v>
      </c>
      <c r="J848" s="79">
        <v>0.05</v>
      </c>
      <c r="K848" s="79">
        <v>12.69</v>
      </c>
      <c r="L848" s="78">
        <v>1</v>
      </c>
    </row>
    <row r="849" spans="1:12" hidden="1" x14ac:dyDescent="0.85">
      <c r="A849" s="83" t="s">
        <v>193</v>
      </c>
      <c r="B849" s="82">
        <v>3</v>
      </c>
      <c r="C849" s="82" t="s">
        <v>159</v>
      </c>
      <c r="D849" s="81">
        <v>23</v>
      </c>
      <c r="E849" s="81">
        <v>18.7</v>
      </c>
      <c r="F849" s="81">
        <v>8.1</v>
      </c>
      <c r="G849" s="81">
        <v>8.6999999999999993</v>
      </c>
      <c r="H849" s="79">
        <v>6.85</v>
      </c>
      <c r="I849" s="80">
        <v>7.9200000000000007E-2</v>
      </c>
      <c r="J849" s="79">
        <v>0.06</v>
      </c>
      <c r="K849" s="79">
        <v>12.64</v>
      </c>
      <c r="L849" s="78">
        <v>1</v>
      </c>
    </row>
    <row r="850" spans="1:12" hidden="1" x14ac:dyDescent="0.85">
      <c r="A850" s="83" t="s">
        <v>193</v>
      </c>
      <c r="B850" s="82">
        <v>4</v>
      </c>
      <c r="C850" s="82" t="s">
        <v>183</v>
      </c>
      <c r="D850" s="81">
        <v>23</v>
      </c>
      <c r="E850" s="81">
        <v>18.399999999999999</v>
      </c>
      <c r="F850" s="81">
        <v>7</v>
      </c>
      <c r="G850" s="81">
        <v>8.1999999999999993</v>
      </c>
      <c r="H850" s="79">
        <v>6.78</v>
      </c>
      <c r="I850" s="80">
        <v>7.9200000000000007E-2</v>
      </c>
      <c r="J850" s="79">
        <v>0.05</v>
      </c>
      <c r="K850" s="79">
        <v>12.64</v>
      </c>
      <c r="L850" s="78">
        <v>1</v>
      </c>
    </row>
    <row r="851" spans="1:12" hidden="1" x14ac:dyDescent="0.85">
      <c r="A851" s="83" t="s">
        <v>193</v>
      </c>
      <c r="B851" s="82">
        <v>4</v>
      </c>
      <c r="C851" s="82" t="s">
        <v>182</v>
      </c>
      <c r="D851" s="81">
        <v>23</v>
      </c>
      <c r="E851" s="81">
        <v>18.399999999999999</v>
      </c>
      <c r="F851" s="81">
        <v>7</v>
      </c>
      <c r="G851" s="81">
        <v>8.1999999999999993</v>
      </c>
      <c r="H851" s="79">
        <v>6.78</v>
      </c>
      <c r="I851" s="80">
        <v>7.9200000000000007E-2</v>
      </c>
      <c r="J851" s="79">
        <v>0.05</v>
      </c>
      <c r="K851" s="79">
        <v>12.64</v>
      </c>
      <c r="L851" s="78">
        <v>1</v>
      </c>
    </row>
    <row r="852" spans="1:12" hidden="1" x14ac:dyDescent="0.85">
      <c r="A852" s="83" t="s">
        <v>193</v>
      </c>
      <c r="B852" s="82">
        <v>4</v>
      </c>
      <c r="C852" s="82" t="s">
        <v>181</v>
      </c>
      <c r="D852" s="81">
        <v>21</v>
      </c>
      <c r="E852" s="81">
        <v>17.3</v>
      </c>
      <c r="F852" s="81">
        <v>8.1</v>
      </c>
      <c r="G852" s="81">
        <v>8.6999999999999993</v>
      </c>
      <c r="H852" s="79">
        <v>6.37</v>
      </c>
      <c r="I852" s="80">
        <v>7.9500000000000001E-2</v>
      </c>
      <c r="J852" s="79">
        <v>0.06</v>
      </c>
      <c r="K852" s="79">
        <v>12.59</v>
      </c>
      <c r="L852" s="78">
        <v>1</v>
      </c>
    </row>
    <row r="853" spans="1:12" hidden="1" x14ac:dyDescent="0.85">
      <c r="A853" s="83" t="s">
        <v>193</v>
      </c>
      <c r="B853" s="82">
        <v>4</v>
      </c>
      <c r="C853" s="82" t="s">
        <v>180</v>
      </c>
      <c r="D853" s="81">
        <v>21.9</v>
      </c>
      <c r="E853" s="81">
        <v>17.899999999999999</v>
      </c>
      <c r="F853" s="81">
        <v>8.1</v>
      </c>
      <c r="G853" s="81">
        <v>8.6999999999999993</v>
      </c>
      <c r="H853" s="79">
        <v>6.59</v>
      </c>
      <c r="I853" s="80">
        <v>7.9399999999999998E-2</v>
      </c>
      <c r="J853" s="79">
        <v>0.06</v>
      </c>
      <c r="K853" s="79">
        <v>12.61</v>
      </c>
      <c r="L853" s="78">
        <v>1</v>
      </c>
    </row>
    <row r="854" spans="1:12" hidden="1" x14ac:dyDescent="0.85">
      <c r="A854" s="83" t="s">
        <v>193</v>
      </c>
      <c r="B854" s="82">
        <v>4</v>
      </c>
      <c r="C854" s="82" t="s">
        <v>179</v>
      </c>
      <c r="D854" s="81">
        <v>21.9</v>
      </c>
      <c r="E854" s="81">
        <v>17.7</v>
      </c>
      <c r="F854" s="81">
        <v>7</v>
      </c>
      <c r="G854" s="81">
        <v>8.1999999999999993</v>
      </c>
      <c r="H854" s="79">
        <v>6.52</v>
      </c>
      <c r="I854" s="80">
        <v>7.9399999999999998E-2</v>
      </c>
      <c r="J854" s="79">
        <v>0.05</v>
      </c>
      <c r="K854" s="79">
        <v>12.61</v>
      </c>
      <c r="L854" s="78">
        <v>1</v>
      </c>
    </row>
    <row r="855" spans="1:12" hidden="1" x14ac:dyDescent="0.85">
      <c r="A855" s="83" t="s">
        <v>193</v>
      </c>
      <c r="B855" s="82">
        <v>4</v>
      </c>
      <c r="C855" s="82" t="s">
        <v>178</v>
      </c>
      <c r="D855" s="81">
        <v>21</v>
      </c>
      <c r="E855" s="81">
        <v>17.3</v>
      </c>
      <c r="F855" s="81">
        <v>8.1</v>
      </c>
      <c r="G855" s="81">
        <v>8.6999999999999993</v>
      </c>
      <c r="H855" s="79">
        <v>6.37</v>
      </c>
      <c r="I855" s="80">
        <v>7.9500000000000001E-2</v>
      </c>
      <c r="J855" s="79">
        <v>0.06</v>
      </c>
      <c r="K855" s="79">
        <v>12.59</v>
      </c>
      <c r="L855" s="78">
        <v>1</v>
      </c>
    </row>
    <row r="856" spans="1:12" hidden="1" x14ac:dyDescent="0.85">
      <c r="A856" s="83" t="s">
        <v>193</v>
      </c>
      <c r="B856" s="82">
        <v>4</v>
      </c>
      <c r="C856" s="82" t="s">
        <v>177</v>
      </c>
      <c r="D856" s="81">
        <v>21.9</v>
      </c>
      <c r="E856" s="81">
        <v>17.899999999999999</v>
      </c>
      <c r="F856" s="81">
        <v>8.1</v>
      </c>
      <c r="G856" s="81">
        <v>8.6999999999999993</v>
      </c>
      <c r="H856" s="79">
        <v>6.59</v>
      </c>
      <c r="I856" s="80">
        <v>7.9399999999999998E-2</v>
      </c>
      <c r="J856" s="79">
        <v>0.06</v>
      </c>
      <c r="K856" s="79">
        <v>12.61</v>
      </c>
      <c r="L856" s="78">
        <v>1</v>
      </c>
    </row>
    <row r="857" spans="1:12" hidden="1" x14ac:dyDescent="0.85">
      <c r="A857" s="83" t="s">
        <v>193</v>
      </c>
      <c r="B857" s="82">
        <v>4</v>
      </c>
      <c r="C857" s="82" t="s">
        <v>176</v>
      </c>
      <c r="D857" s="81">
        <v>21.9</v>
      </c>
      <c r="E857" s="81">
        <v>17.899999999999999</v>
      </c>
      <c r="F857" s="81">
        <v>8.1</v>
      </c>
      <c r="G857" s="81">
        <v>8.6999999999999993</v>
      </c>
      <c r="H857" s="79">
        <v>6.59</v>
      </c>
      <c r="I857" s="80">
        <v>7.9399999999999998E-2</v>
      </c>
      <c r="J857" s="79">
        <v>0.06</v>
      </c>
      <c r="K857" s="79">
        <v>12.61</v>
      </c>
      <c r="L857" s="78">
        <v>1</v>
      </c>
    </row>
    <row r="858" spans="1:12" hidden="1" x14ac:dyDescent="0.85">
      <c r="A858" s="83" t="s">
        <v>193</v>
      </c>
      <c r="B858" s="82">
        <v>4</v>
      </c>
      <c r="C858" s="82" t="s">
        <v>175</v>
      </c>
      <c r="D858" s="81">
        <v>21.9</v>
      </c>
      <c r="E858" s="81">
        <v>17.899999999999999</v>
      </c>
      <c r="F858" s="81">
        <v>8.1</v>
      </c>
      <c r="G858" s="81">
        <v>8.6999999999999993</v>
      </c>
      <c r="H858" s="79">
        <v>6.59</v>
      </c>
      <c r="I858" s="80">
        <v>7.9399999999999998E-2</v>
      </c>
      <c r="J858" s="79">
        <v>0.06</v>
      </c>
      <c r="K858" s="79">
        <v>12.61</v>
      </c>
      <c r="L858" s="78">
        <v>1</v>
      </c>
    </row>
    <row r="859" spans="1:12" hidden="1" x14ac:dyDescent="0.85">
      <c r="A859" s="83" t="s">
        <v>193</v>
      </c>
      <c r="B859" s="82">
        <v>4</v>
      </c>
      <c r="C859" s="82" t="s">
        <v>174</v>
      </c>
      <c r="D859" s="81">
        <v>32</v>
      </c>
      <c r="E859" s="81">
        <v>24.7</v>
      </c>
      <c r="F859" s="81">
        <v>10</v>
      </c>
      <c r="G859" s="81">
        <v>9.6</v>
      </c>
      <c r="H859" s="79">
        <v>9.15</v>
      </c>
      <c r="I859" s="80">
        <v>7.7700000000000005E-2</v>
      </c>
      <c r="J859" s="79">
        <v>0.06</v>
      </c>
      <c r="K859" s="79">
        <v>12.88</v>
      </c>
      <c r="L859" s="78">
        <v>1</v>
      </c>
    </row>
    <row r="860" spans="1:12" hidden="1" x14ac:dyDescent="0.85">
      <c r="A860" s="83" t="s">
        <v>193</v>
      </c>
      <c r="B860" s="82">
        <v>4</v>
      </c>
      <c r="C860" s="82" t="s">
        <v>173</v>
      </c>
      <c r="D860" s="81">
        <v>36</v>
      </c>
      <c r="E860" s="81">
        <v>27.2</v>
      </c>
      <c r="F860" s="81">
        <v>10.9</v>
      </c>
      <c r="G860" s="81">
        <v>10</v>
      </c>
      <c r="H860" s="79">
        <v>10.18</v>
      </c>
      <c r="I860" s="80">
        <v>7.7100000000000002E-2</v>
      </c>
      <c r="J860" s="79">
        <v>7.0000000000000007E-2</v>
      </c>
      <c r="K860" s="79">
        <v>12.99</v>
      </c>
      <c r="L860" s="78">
        <v>1</v>
      </c>
    </row>
    <row r="861" spans="1:12" hidden="1" x14ac:dyDescent="0.85">
      <c r="A861" s="83" t="s">
        <v>193</v>
      </c>
      <c r="B861" s="82">
        <v>4</v>
      </c>
      <c r="C861" s="82" t="s">
        <v>172</v>
      </c>
      <c r="D861" s="81">
        <v>39</v>
      </c>
      <c r="E861" s="81">
        <v>29.2</v>
      </c>
      <c r="F861" s="81">
        <v>12</v>
      </c>
      <c r="G861" s="81">
        <v>10.6</v>
      </c>
      <c r="H861" s="79">
        <v>11</v>
      </c>
      <c r="I861" s="80">
        <v>7.6600000000000001E-2</v>
      </c>
      <c r="J861" s="79">
        <v>7.0000000000000007E-2</v>
      </c>
      <c r="K861" s="79">
        <v>13.07</v>
      </c>
      <c r="L861" s="78">
        <v>1</v>
      </c>
    </row>
    <row r="862" spans="1:12" hidden="1" x14ac:dyDescent="0.85">
      <c r="A862" s="83" t="s">
        <v>193</v>
      </c>
      <c r="B862" s="82">
        <v>4</v>
      </c>
      <c r="C862" s="82" t="s">
        <v>171</v>
      </c>
      <c r="D862" s="81">
        <v>42.1</v>
      </c>
      <c r="E862" s="81">
        <v>31</v>
      </c>
      <c r="F862" s="81">
        <v>12.9</v>
      </c>
      <c r="G862" s="81">
        <v>11.1</v>
      </c>
      <c r="H862" s="79">
        <v>11.81</v>
      </c>
      <c r="I862" s="80">
        <v>7.6200000000000004E-2</v>
      </c>
      <c r="J862" s="79">
        <v>7.0000000000000007E-2</v>
      </c>
      <c r="K862" s="79">
        <v>13.15</v>
      </c>
      <c r="L862" s="78">
        <v>1</v>
      </c>
    </row>
    <row r="863" spans="1:12" hidden="1" x14ac:dyDescent="0.85">
      <c r="A863" s="83" t="s">
        <v>193</v>
      </c>
      <c r="B863" s="82">
        <v>4</v>
      </c>
      <c r="C863" s="82" t="s">
        <v>170</v>
      </c>
      <c r="D863" s="81">
        <v>42.1</v>
      </c>
      <c r="E863" s="81">
        <v>31</v>
      </c>
      <c r="F863" s="81">
        <v>12.9</v>
      </c>
      <c r="G863" s="81">
        <v>11.1</v>
      </c>
      <c r="H863" s="79">
        <v>11.81</v>
      </c>
      <c r="I863" s="80">
        <v>7.6200000000000004E-2</v>
      </c>
      <c r="J863" s="79">
        <v>7.0000000000000007E-2</v>
      </c>
      <c r="K863" s="79">
        <v>13.15</v>
      </c>
      <c r="L863" s="78">
        <v>1</v>
      </c>
    </row>
    <row r="864" spans="1:12" hidden="1" x14ac:dyDescent="0.85">
      <c r="A864" s="83" t="s">
        <v>193</v>
      </c>
      <c r="B864" s="82">
        <v>4</v>
      </c>
      <c r="C864" s="82" t="s">
        <v>169</v>
      </c>
      <c r="D864" s="81">
        <v>44.1</v>
      </c>
      <c r="E864" s="81">
        <v>33.1</v>
      </c>
      <c r="F864" s="81">
        <v>14</v>
      </c>
      <c r="G864" s="81">
        <v>11.7</v>
      </c>
      <c r="H864" s="79">
        <v>12.38</v>
      </c>
      <c r="I864" s="80">
        <v>7.5899999999999995E-2</v>
      </c>
      <c r="J864" s="79">
        <v>0.08</v>
      </c>
      <c r="K864" s="79">
        <v>13.2</v>
      </c>
      <c r="L864" s="78">
        <v>1</v>
      </c>
    </row>
    <row r="865" spans="1:12" hidden="1" x14ac:dyDescent="0.85">
      <c r="A865" s="83" t="s">
        <v>193</v>
      </c>
      <c r="B865" s="82">
        <v>4</v>
      </c>
      <c r="C865" s="82" t="s">
        <v>168</v>
      </c>
      <c r="D865" s="81">
        <v>46</v>
      </c>
      <c r="E865" s="81">
        <v>34.5</v>
      </c>
      <c r="F865" s="81">
        <v>15.1</v>
      </c>
      <c r="G865" s="81">
        <v>12.3</v>
      </c>
      <c r="H865" s="79">
        <v>12.95</v>
      </c>
      <c r="I865" s="80">
        <v>7.5600000000000001E-2</v>
      </c>
      <c r="J865" s="79">
        <v>0.08</v>
      </c>
      <c r="K865" s="79">
        <v>13.26</v>
      </c>
      <c r="L865" s="78">
        <v>1</v>
      </c>
    </row>
    <row r="866" spans="1:12" hidden="1" x14ac:dyDescent="0.85">
      <c r="A866" s="83" t="s">
        <v>193</v>
      </c>
      <c r="B866" s="82">
        <v>4</v>
      </c>
      <c r="C866" s="82" t="s">
        <v>167</v>
      </c>
      <c r="D866" s="81">
        <v>44.1</v>
      </c>
      <c r="E866" s="81">
        <v>33.1</v>
      </c>
      <c r="F866" s="81">
        <v>14</v>
      </c>
      <c r="G866" s="81">
        <v>11.7</v>
      </c>
      <c r="H866" s="79">
        <v>12.38</v>
      </c>
      <c r="I866" s="80">
        <v>7.5899999999999995E-2</v>
      </c>
      <c r="J866" s="79">
        <v>0.08</v>
      </c>
      <c r="K866" s="79">
        <v>13.2</v>
      </c>
      <c r="L866" s="78">
        <v>1</v>
      </c>
    </row>
    <row r="867" spans="1:12" hidden="1" x14ac:dyDescent="0.85">
      <c r="A867" s="83" t="s">
        <v>193</v>
      </c>
      <c r="B867" s="82">
        <v>4</v>
      </c>
      <c r="C867" s="82" t="s">
        <v>166</v>
      </c>
      <c r="D867" s="81">
        <v>39.9</v>
      </c>
      <c r="E867" s="81">
        <v>30.1</v>
      </c>
      <c r="F867" s="81">
        <v>14</v>
      </c>
      <c r="G867" s="81">
        <v>11.7</v>
      </c>
      <c r="H867" s="79">
        <v>11.38</v>
      </c>
      <c r="I867" s="80">
        <v>7.6499999999999999E-2</v>
      </c>
      <c r="J867" s="79">
        <v>0.08</v>
      </c>
      <c r="K867" s="79">
        <v>13.09</v>
      </c>
      <c r="L867" s="78">
        <v>1</v>
      </c>
    </row>
    <row r="868" spans="1:12" hidden="1" x14ac:dyDescent="0.85">
      <c r="A868" s="83" t="s">
        <v>193</v>
      </c>
      <c r="B868" s="82">
        <v>4</v>
      </c>
      <c r="C868" s="82" t="s">
        <v>165</v>
      </c>
      <c r="D868" s="81">
        <v>37</v>
      </c>
      <c r="E868" s="81">
        <v>28.5</v>
      </c>
      <c r="F868" s="81">
        <v>14</v>
      </c>
      <c r="G868" s="81">
        <v>11.7</v>
      </c>
      <c r="H868" s="79">
        <v>10.69</v>
      </c>
      <c r="I868" s="80">
        <v>7.6899999999999996E-2</v>
      </c>
      <c r="J868" s="79">
        <v>0.08</v>
      </c>
      <c r="K868" s="79">
        <v>13.02</v>
      </c>
      <c r="L868" s="78">
        <v>1</v>
      </c>
    </row>
    <row r="869" spans="1:12" hidden="1" x14ac:dyDescent="0.85">
      <c r="A869" s="83" t="s">
        <v>193</v>
      </c>
      <c r="B869" s="82">
        <v>4</v>
      </c>
      <c r="C869" s="82" t="s">
        <v>164</v>
      </c>
      <c r="D869" s="81">
        <v>35.1</v>
      </c>
      <c r="E869" s="81">
        <v>27.4</v>
      </c>
      <c r="F869" s="81">
        <v>14</v>
      </c>
      <c r="G869" s="81">
        <v>11.7</v>
      </c>
      <c r="H869" s="79">
        <v>10.210000000000001</v>
      </c>
      <c r="I869" s="80">
        <v>7.7200000000000005E-2</v>
      </c>
      <c r="J869" s="79">
        <v>0.08</v>
      </c>
      <c r="K869" s="79">
        <v>12.97</v>
      </c>
      <c r="L869" s="78">
        <v>1</v>
      </c>
    </row>
    <row r="870" spans="1:12" hidden="1" x14ac:dyDescent="0.85">
      <c r="A870" s="83" t="s">
        <v>193</v>
      </c>
      <c r="B870" s="82">
        <v>4</v>
      </c>
      <c r="C870" s="82" t="s">
        <v>163</v>
      </c>
      <c r="D870" s="81">
        <v>32</v>
      </c>
      <c r="E870" s="81">
        <v>25.4</v>
      </c>
      <c r="F870" s="81">
        <v>12.9</v>
      </c>
      <c r="G870" s="81">
        <v>11.1</v>
      </c>
      <c r="H870" s="79">
        <v>9.3800000000000008</v>
      </c>
      <c r="I870" s="80">
        <v>7.7700000000000005E-2</v>
      </c>
      <c r="J870" s="79">
        <v>7.0000000000000007E-2</v>
      </c>
      <c r="K870" s="79">
        <v>12.89</v>
      </c>
      <c r="L870" s="78">
        <v>1</v>
      </c>
    </row>
    <row r="871" spans="1:12" hidden="1" x14ac:dyDescent="0.85">
      <c r="A871" s="83" t="s">
        <v>193</v>
      </c>
      <c r="B871" s="82">
        <v>4</v>
      </c>
      <c r="C871" s="82" t="s">
        <v>162</v>
      </c>
      <c r="D871" s="81">
        <v>30.9</v>
      </c>
      <c r="E871" s="81">
        <v>24.5</v>
      </c>
      <c r="F871" s="81">
        <v>12</v>
      </c>
      <c r="G871" s="81">
        <v>10.6</v>
      </c>
      <c r="H871" s="79">
        <v>9.0500000000000007</v>
      </c>
      <c r="I871" s="80">
        <v>7.7899999999999997E-2</v>
      </c>
      <c r="J871" s="79">
        <v>7.0000000000000007E-2</v>
      </c>
      <c r="K871" s="79">
        <v>12.86</v>
      </c>
      <c r="L871" s="78">
        <v>1</v>
      </c>
    </row>
    <row r="872" spans="1:12" hidden="1" x14ac:dyDescent="0.85">
      <c r="A872" s="83" t="s">
        <v>193</v>
      </c>
      <c r="B872" s="82">
        <v>4</v>
      </c>
      <c r="C872" s="82" t="s">
        <v>161</v>
      </c>
      <c r="D872" s="81">
        <v>30</v>
      </c>
      <c r="E872" s="81">
        <v>23.5</v>
      </c>
      <c r="F872" s="81">
        <v>10</v>
      </c>
      <c r="G872" s="81">
        <v>9.6</v>
      </c>
      <c r="H872" s="79">
        <v>8.68</v>
      </c>
      <c r="I872" s="80">
        <v>7.8100000000000003E-2</v>
      </c>
      <c r="J872" s="79">
        <v>0.06</v>
      </c>
      <c r="K872" s="79">
        <v>12.83</v>
      </c>
      <c r="L872" s="78">
        <v>1</v>
      </c>
    </row>
    <row r="873" spans="1:12" hidden="1" x14ac:dyDescent="0.85">
      <c r="A873" s="83" t="s">
        <v>193</v>
      </c>
      <c r="B873" s="82">
        <v>4</v>
      </c>
      <c r="C873" s="82" t="s">
        <v>159</v>
      </c>
      <c r="D873" s="81">
        <v>28.9</v>
      </c>
      <c r="E873" s="81">
        <v>22.9</v>
      </c>
      <c r="F873" s="81">
        <v>10</v>
      </c>
      <c r="G873" s="81">
        <v>9.6</v>
      </c>
      <c r="H873" s="79">
        <v>8.42</v>
      </c>
      <c r="I873" s="80">
        <v>7.8200000000000006E-2</v>
      </c>
      <c r="J873" s="79">
        <v>0.06</v>
      </c>
      <c r="K873" s="79">
        <v>12.8</v>
      </c>
      <c r="L873" s="78">
        <v>1</v>
      </c>
    </row>
    <row r="874" spans="1:12" hidden="1" x14ac:dyDescent="0.85">
      <c r="A874" s="83" t="s">
        <v>193</v>
      </c>
      <c r="B874" s="82">
        <v>5</v>
      </c>
      <c r="C874" s="82" t="s">
        <v>183</v>
      </c>
      <c r="D874" s="81">
        <v>28</v>
      </c>
      <c r="E874" s="81">
        <v>22.1</v>
      </c>
      <c r="F874" s="81">
        <v>9</v>
      </c>
      <c r="G874" s="81">
        <v>9.1</v>
      </c>
      <c r="H874" s="79">
        <v>8.1199999999999992</v>
      </c>
      <c r="I874" s="80">
        <v>7.8399999999999997E-2</v>
      </c>
      <c r="J874" s="79">
        <v>0.06</v>
      </c>
      <c r="K874" s="79">
        <v>12.78</v>
      </c>
      <c r="L874" s="78">
        <v>1</v>
      </c>
    </row>
    <row r="875" spans="1:12" hidden="1" x14ac:dyDescent="0.85">
      <c r="A875" s="83" t="s">
        <v>193</v>
      </c>
      <c r="B875" s="82">
        <v>5</v>
      </c>
      <c r="C875" s="82" t="s">
        <v>182</v>
      </c>
      <c r="D875" s="81">
        <v>25</v>
      </c>
      <c r="E875" s="81">
        <v>19.7</v>
      </c>
      <c r="F875" s="81">
        <v>7</v>
      </c>
      <c r="G875" s="81">
        <v>8.1999999999999993</v>
      </c>
      <c r="H875" s="79">
        <v>7.26</v>
      </c>
      <c r="I875" s="80">
        <v>7.8899999999999998E-2</v>
      </c>
      <c r="J875" s="79">
        <v>0.05</v>
      </c>
      <c r="K875" s="79">
        <v>12.69</v>
      </c>
      <c r="L875" s="78">
        <v>1</v>
      </c>
    </row>
    <row r="876" spans="1:12" hidden="1" x14ac:dyDescent="0.85">
      <c r="A876" s="83" t="s">
        <v>193</v>
      </c>
      <c r="B876" s="82">
        <v>5</v>
      </c>
      <c r="C876" s="82" t="s">
        <v>181</v>
      </c>
      <c r="D876" s="81">
        <v>24.1</v>
      </c>
      <c r="E876" s="81">
        <v>18.8</v>
      </c>
      <c r="F876" s="81">
        <v>5</v>
      </c>
      <c r="G876" s="81">
        <v>7.4</v>
      </c>
      <c r="H876" s="79">
        <v>6.92</v>
      </c>
      <c r="I876" s="80">
        <v>7.9000000000000001E-2</v>
      </c>
      <c r="J876" s="79">
        <v>0.05</v>
      </c>
      <c r="K876" s="79">
        <v>12.67</v>
      </c>
      <c r="L876" s="78">
        <v>1</v>
      </c>
    </row>
    <row r="877" spans="1:12" hidden="1" x14ac:dyDescent="0.85">
      <c r="A877" s="83" t="s">
        <v>193</v>
      </c>
      <c r="B877" s="82">
        <v>5</v>
      </c>
      <c r="C877" s="82" t="s">
        <v>180</v>
      </c>
      <c r="D877" s="81">
        <v>21.9</v>
      </c>
      <c r="E877" s="81">
        <v>17.100000000000001</v>
      </c>
      <c r="F877" s="81">
        <v>3.9</v>
      </c>
      <c r="G877" s="81">
        <v>7</v>
      </c>
      <c r="H877" s="79">
        <v>6.34</v>
      </c>
      <c r="I877" s="80">
        <v>7.9399999999999998E-2</v>
      </c>
      <c r="J877" s="79">
        <v>0.05</v>
      </c>
      <c r="K877" s="79">
        <v>12.61</v>
      </c>
      <c r="L877" s="78">
        <v>1</v>
      </c>
    </row>
    <row r="878" spans="1:12" hidden="1" x14ac:dyDescent="0.85">
      <c r="A878" s="83" t="s">
        <v>193</v>
      </c>
      <c r="B878" s="82">
        <v>5</v>
      </c>
      <c r="C878" s="82" t="s">
        <v>179</v>
      </c>
      <c r="D878" s="81">
        <v>21</v>
      </c>
      <c r="E878" s="81">
        <v>16.7</v>
      </c>
      <c r="F878" s="81">
        <v>5</v>
      </c>
      <c r="G878" s="81">
        <v>7.4</v>
      </c>
      <c r="H878" s="79">
        <v>6.18</v>
      </c>
      <c r="I878" s="80">
        <v>7.9500000000000001E-2</v>
      </c>
      <c r="J878" s="79">
        <v>0.05</v>
      </c>
      <c r="K878" s="79">
        <v>12.59</v>
      </c>
      <c r="L878" s="78">
        <v>1</v>
      </c>
    </row>
    <row r="879" spans="1:12" hidden="1" x14ac:dyDescent="0.85">
      <c r="A879" s="83" t="s">
        <v>193</v>
      </c>
      <c r="B879" s="82">
        <v>5</v>
      </c>
      <c r="C879" s="82" t="s">
        <v>178</v>
      </c>
      <c r="D879" s="81">
        <v>21</v>
      </c>
      <c r="E879" s="81">
        <v>16.7</v>
      </c>
      <c r="F879" s="81">
        <v>5</v>
      </c>
      <c r="G879" s="81">
        <v>7.4</v>
      </c>
      <c r="H879" s="79">
        <v>6.18</v>
      </c>
      <c r="I879" s="80">
        <v>7.9500000000000001E-2</v>
      </c>
      <c r="J879" s="79">
        <v>0.05</v>
      </c>
      <c r="K879" s="79">
        <v>12.59</v>
      </c>
      <c r="L879" s="78">
        <v>1</v>
      </c>
    </row>
    <row r="880" spans="1:12" hidden="1" x14ac:dyDescent="0.85">
      <c r="A880" s="83" t="s">
        <v>193</v>
      </c>
      <c r="B880" s="82">
        <v>5</v>
      </c>
      <c r="C880" s="82" t="s">
        <v>177</v>
      </c>
      <c r="D880" s="81">
        <v>19.899999999999999</v>
      </c>
      <c r="E880" s="81">
        <v>16</v>
      </c>
      <c r="F880" s="81">
        <v>5</v>
      </c>
      <c r="G880" s="81">
        <v>7.4</v>
      </c>
      <c r="H880" s="79">
        <v>5.92</v>
      </c>
      <c r="I880" s="80">
        <v>7.9699999999999993E-2</v>
      </c>
      <c r="J880" s="79">
        <v>0.05</v>
      </c>
      <c r="K880" s="79">
        <v>12.56</v>
      </c>
      <c r="L880" s="78">
        <v>1</v>
      </c>
    </row>
    <row r="881" spans="1:12" hidden="1" x14ac:dyDescent="0.85">
      <c r="A881" s="83" t="s">
        <v>193</v>
      </c>
      <c r="B881" s="82">
        <v>5</v>
      </c>
      <c r="C881" s="82" t="s">
        <v>176</v>
      </c>
      <c r="D881" s="81">
        <v>19.899999999999999</v>
      </c>
      <c r="E881" s="81">
        <v>16</v>
      </c>
      <c r="F881" s="81">
        <v>5</v>
      </c>
      <c r="G881" s="81">
        <v>7.4</v>
      </c>
      <c r="H881" s="79">
        <v>5.92</v>
      </c>
      <c r="I881" s="80">
        <v>7.9699999999999993E-2</v>
      </c>
      <c r="J881" s="79">
        <v>0.05</v>
      </c>
      <c r="K881" s="79">
        <v>12.56</v>
      </c>
      <c r="L881" s="78">
        <v>1</v>
      </c>
    </row>
    <row r="882" spans="1:12" hidden="1" x14ac:dyDescent="0.85">
      <c r="A882" s="83" t="s">
        <v>193</v>
      </c>
      <c r="B882" s="82">
        <v>5</v>
      </c>
      <c r="C882" s="82" t="s">
        <v>175</v>
      </c>
      <c r="D882" s="81">
        <v>25</v>
      </c>
      <c r="E882" s="81">
        <v>20.399999999999999</v>
      </c>
      <c r="F882" s="81">
        <v>10</v>
      </c>
      <c r="G882" s="81">
        <v>9.6</v>
      </c>
      <c r="H882" s="79">
        <v>7.47</v>
      </c>
      <c r="I882" s="80">
        <v>7.8899999999999998E-2</v>
      </c>
      <c r="J882" s="79">
        <v>0.06</v>
      </c>
      <c r="K882" s="79">
        <v>12.7</v>
      </c>
      <c r="L882" s="78">
        <v>1</v>
      </c>
    </row>
    <row r="883" spans="1:12" hidden="1" x14ac:dyDescent="0.85">
      <c r="A883" s="83" t="s">
        <v>193</v>
      </c>
      <c r="B883" s="82">
        <v>5</v>
      </c>
      <c r="C883" s="82" t="s">
        <v>174</v>
      </c>
      <c r="D883" s="81">
        <v>28.9</v>
      </c>
      <c r="E883" s="81">
        <v>22.1</v>
      </c>
      <c r="F883" s="81">
        <v>6.1</v>
      </c>
      <c r="G883" s="81">
        <v>7.8</v>
      </c>
      <c r="H883" s="79">
        <v>8.15</v>
      </c>
      <c r="I883" s="80">
        <v>7.8200000000000006E-2</v>
      </c>
      <c r="J883" s="79">
        <v>0.05</v>
      </c>
      <c r="K883" s="79">
        <v>12.8</v>
      </c>
      <c r="L883" s="78">
        <v>1</v>
      </c>
    </row>
    <row r="884" spans="1:12" hidden="1" x14ac:dyDescent="0.85">
      <c r="A884" s="83" t="s">
        <v>193</v>
      </c>
      <c r="B884" s="82">
        <v>5</v>
      </c>
      <c r="C884" s="82" t="s">
        <v>173</v>
      </c>
      <c r="D884" s="81">
        <v>32</v>
      </c>
      <c r="E884" s="81">
        <v>23.6</v>
      </c>
      <c r="F884" s="81">
        <v>3.9</v>
      </c>
      <c r="G884" s="81">
        <v>7</v>
      </c>
      <c r="H884" s="79">
        <v>8.76</v>
      </c>
      <c r="I884" s="80">
        <v>7.7799999999999994E-2</v>
      </c>
      <c r="J884" s="79">
        <v>0.05</v>
      </c>
      <c r="K884" s="79">
        <v>12.87</v>
      </c>
      <c r="L884" s="78">
        <v>1</v>
      </c>
    </row>
    <row r="885" spans="1:12" hidden="1" x14ac:dyDescent="0.85">
      <c r="A885" s="83" t="s">
        <v>193</v>
      </c>
      <c r="B885" s="82">
        <v>5</v>
      </c>
      <c r="C885" s="82" t="s">
        <v>172</v>
      </c>
      <c r="D885" s="81">
        <v>35.1</v>
      </c>
      <c r="E885" s="81">
        <v>25.3</v>
      </c>
      <c r="F885" s="81">
        <v>3</v>
      </c>
      <c r="G885" s="81">
        <v>6.7</v>
      </c>
      <c r="H885" s="79">
        <v>9.4499999999999993</v>
      </c>
      <c r="I885" s="80">
        <v>7.7299999999999994E-2</v>
      </c>
      <c r="J885" s="79">
        <v>0.04</v>
      </c>
      <c r="K885" s="79">
        <v>12.95</v>
      </c>
      <c r="L885" s="78">
        <v>1</v>
      </c>
    </row>
    <row r="886" spans="1:12" hidden="1" x14ac:dyDescent="0.85">
      <c r="A886" s="83" t="s">
        <v>193</v>
      </c>
      <c r="B886" s="82">
        <v>5</v>
      </c>
      <c r="C886" s="82" t="s">
        <v>171</v>
      </c>
      <c r="D886" s="81">
        <v>37.9</v>
      </c>
      <c r="E886" s="81">
        <v>27.1</v>
      </c>
      <c r="F886" s="81">
        <v>3.9</v>
      </c>
      <c r="G886" s="81">
        <v>7</v>
      </c>
      <c r="H886" s="79">
        <v>10.19</v>
      </c>
      <c r="I886" s="80">
        <v>7.6799999999999993E-2</v>
      </c>
      <c r="J886" s="79">
        <v>0.05</v>
      </c>
      <c r="K886" s="79">
        <v>13.03</v>
      </c>
      <c r="L886" s="78">
        <v>1</v>
      </c>
    </row>
    <row r="887" spans="1:12" hidden="1" x14ac:dyDescent="0.85">
      <c r="A887" s="83" t="s">
        <v>193</v>
      </c>
      <c r="B887" s="82">
        <v>5</v>
      </c>
      <c r="C887" s="82" t="s">
        <v>170</v>
      </c>
      <c r="D887" s="81">
        <v>41</v>
      </c>
      <c r="E887" s="81">
        <v>28.8</v>
      </c>
      <c r="F887" s="81">
        <v>3.9</v>
      </c>
      <c r="G887" s="81">
        <v>7</v>
      </c>
      <c r="H887" s="79">
        <v>10.92</v>
      </c>
      <c r="I887" s="80">
        <v>7.6399999999999996E-2</v>
      </c>
      <c r="J887" s="79">
        <v>0.05</v>
      </c>
      <c r="K887" s="79">
        <v>13.11</v>
      </c>
      <c r="L887" s="78">
        <v>1</v>
      </c>
    </row>
    <row r="888" spans="1:12" hidden="1" x14ac:dyDescent="0.85">
      <c r="A888" s="83" t="s">
        <v>193</v>
      </c>
      <c r="B888" s="82">
        <v>5</v>
      </c>
      <c r="C888" s="82" t="s">
        <v>169</v>
      </c>
      <c r="D888" s="81">
        <v>41</v>
      </c>
      <c r="E888" s="81">
        <v>28.8</v>
      </c>
      <c r="F888" s="81">
        <v>3.9</v>
      </c>
      <c r="G888" s="81">
        <v>7</v>
      </c>
      <c r="H888" s="79">
        <v>10.92</v>
      </c>
      <c r="I888" s="80">
        <v>7.6399999999999996E-2</v>
      </c>
      <c r="J888" s="79">
        <v>0.05</v>
      </c>
      <c r="K888" s="79">
        <v>13.11</v>
      </c>
      <c r="L888" s="78">
        <v>1</v>
      </c>
    </row>
    <row r="889" spans="1:12" hidden="1" x14ac:dyDescent="0.85">
      <c r="A889" s="83" t="s">
        <v>193</v>
      </c>
      <c r="B889" s="82">
        <v>5</v>
      </c>
      <c r="C889" s="82" t="s">
        <v>168</v>
      </c>
      <c r="D889" s="81">
        <v>41</v>
      </c>
      <c r="E889" s="81">
        <v>29.2</v>
      </c>
      <c r="F889" s="81">
        <v>6.1</v>
      </c>
      <c r="G889" s="81">
        <v>7.8</v>
      </c>
      <c r="H889" s="79">
        <v>11.05</v>
      </c>
      <c r="I889" s="80">
        <v>7.6399999999999996E-2</v>
      </c>
      <c r="J889" s="79">
        <v>0.05</v>
      </c>
      <c r="K889" s="79">
        <v>13.11</v>
      </c>
      <c r="L889" s="78">
        <v>1</v>
      </c>
    </row>
    <row r="890" spans="1:12" hidden="1" x14ac:dyDescent="0.85">
      <c r="A890" s="83" t="s">
        <v>193</v>
      </c>
      <c r="B890" s="82">
        <v>5</v>
      </c>
      <c r="C890" s="82" t="s">
        <v>167</v>
      </c>
      <c r="D890" s="81">
        <v>39.9</v>
      </c>
      <c r="E890" s="81">
        <v>28.4</v>
      </c>
      <c r="F890" s="81">
        <v>5</v>
      </c>
      <c r="G890" s="81">
        <v>7.4</v>
      </c>
      <c r="H890" s="79">
        <v>10.73</v>
      </c>
      <c r="I890" s="80">
        <v>7.6499999999999999E-2</v>
      </c>
      <c r="J890" s="79">
        <v>0.05</v>
      </c>
      <c r="K890" s="79">
        <v>13.08</v>
      </c>
      <c r="L890" s="78">
        <v>1</v>
      </c>
    </row>
    <row r="891" spans="1:12" hidden="1" x14ac:dyDescent="0.85">
      <c r="A891" s="83" t="s">
        <v>193</v>
      </c>
      <c r="B891" s="82">
        <v>5</v>
      </c>
      <c r="C891" s="82" t="s">
        <v>166</v>
      </c>
      <c r="D891" s="81">
        <v>39.9</v>
      </c>
      <c r="E891" s="81">
        <v>28.7</v>
      </c>
      <c r="F891" s="81">
        <v>7</v>
      </c>
      <c r="G891" s="81">
        <v>8.1999999999999993</v>
      </c>
      <c r="H891" s="79">
        <v>10.85</v>
      </c>
      <c r="I891" s="80">
        <v>7.6499999999999999E-2</v>
      </c>
      <c r="J891" s="79">
        <v>0.05</v>
      </c>
      <c r="K891" s="79">
        <v>13.08</v>
      </c>
      <c r="L891" s="78">
        <v>1</v>
      </c>
    </row>
    <row r="892" spans="1:12" hidden="1" x14ac:dyDescent="0.85">
      <c r="A892" s="83" t="s">
        <v>193</v>
      </c>
      <c r="B892" s="82">
        <v>5</v>
      </c>
      <c r="C892" s="82" t="s">
        <v>165</v>
      </c>
      <c r="D892" s="81">
        <v>37.9</v>
      </c>
      <c r="E892" s="81">
        <v>28</v>
      </c>
      <c r="F892" s="81">
        <v>9</v>
      </c>
      <c r="G892" s="81">
        <v>9.1</v>
      </c>
      <c r="H892" s="79">
        <v>10.51</v>
      </c>
      <c r="I892" s="80">
        <v>7.6799999999999993E-2</v>
      </c>
      <c r="J892" s="79">
        <v>0.06</v>
      </c>
      <c r="K892" s="79">
        <v>13.04</v>
      </c>
      <c r="L892" s="78">
        <v>1</v>
      </c>
    </row>
    <row r="893" spans="1:12" hidden="1" x14ac:dyDescent="0.85">
      <c r="A893" s="83" t="s">
        <v>193</v>
      </c>
      <c r="B893" s="82">
        <v>5</v>
      </c>
      <c r="C893" s="82" t="s">
        <v>164</v>
      </c>
      <c r="D893" s="81">
        <v>37.9</v>
      </c>
      <c r="E893" s="81">
        <v>27.8</v>
      </c>
      <c r="F893" s="81">
        <v>8.1</v>
      </c>
      <c r="G893" s="81">
        <v>8.6999999999999993</v>
      </c>
      <c r="H893" s="79">
        <v>10.44</v>
      </c>
      <c r="I893" s="80">
        <v>7.6799999999999993E-2</v>
      </c>
      <c r="J893" s="79">
        <v>0.06</v>
      </c>
      <c r="K893" s="79">
        <v>13.03</v>
      </c>
      <c r="L893" s="78">
        <v>1</v>
      </c>
    </row>
    <row r="894" spans="1:12" hidden="1" x14ac:dyDescent="0.85">
      <c r="A894" s="83" t="s">
        <v>193</v>
      </c>
      <c r="B894" s="82">
        <v>5</v>
      </c>
      <c r="C894" s="82" t="s">
        <v>163</v>
      </c>
      <c r="D894" s="81">
        <v>37.9</v>
      </c>
      <c r="E894" s="81">
        <v>28</v>
      </c>
      <c r="F894" s="81">
        <v>9</v>
      </c>
      <c r="G894" s="81">
        <v>9.1</v>
      </c>
      <c r="H894" s="79">
        <v>10.51</v>
      </c>
      <c r="I894" s="80">
        <v>7.6799999999999993E-2</v>
      </c>
      <c r="J894" s="79">
        <v>0.06</v>
      </c>
      <c r="K894" s="79">
        <v>13.04</v>
      </c>
      <c r="L894" s="78">
        <v>1</v>
      </c>
    </row>
    <row r="895" spans="1:12" hidden="1" x14ac:dyDescent="0.85">
      <c r="A895" s="83" t="s">
        <v>193</v>
      </c>
      <c r="B895" s="82">
        <v>5</v>
      </c>
      <c r="C895" s="82" t="s">
        <v>162</v>
      </c>
      <c r="D895" s="81">
        <v>37</v>
      </c>
      <c r="E895" s="81">
        <v>27.7</v>
      </c>
      <c r="F895" s="81">
        <v>10</v>
      </c>
      <c r="G895" s="81">
        <v>9.6</v>
      </c>
      <c r="H895" s="79">
        <v>10.37</v>
      </c>
      <c r="I895" s="80">
        <v>7.6999999999999999E-2</v>
      </c>
      <c r="J895" s="79">
        <v>0.06</v>
      </c>
      <c r="K895" s="79">
        <v>13.01</v>
      </c>
      <c r="L895" s="78">
        <v>1</v>
      </c>
    </row>
    <row r="896" spans="1:12" hidden="1" x14ac:dyDescent="0.85">
      <c r="A896" s="83" t="s">
        <v>193</v>
      </c>
      <c r="B896" s="82">
        <v>5</v>
      </c>
      <c r="C896" s="82" t="s">
        <v>161</v>
      </c>
      <c r="D896" s="81">
        <v>37.9</v>
      </c>
      <c r="E896" s="81">
        <v>28.6</v>
      </c>
      <c r="F896" s="81">
        <v>12</v>
      </c>
      <c r="G896" s="81">
        <v>10.6</v>
      </c>
      <c r="H896" s="79">
        <v>10.74</v>
      </c>
      <c r="I896" s="80">
        <v>7.6799999999999993E-2</v>
      </c>
      <c r="J896" s="79">
        <v>7.0000000000000007E-2</v>
      </c>
      <c r="K896" s="79">
        <v>13.04</v>
      </c>
      <c r="L896" s="78">
        <v>1</v>
      </c>
    </row>
    <row r="897" spans="1:12" hidden="1" x14ac:dyDescent="0.85">
      <c r="A897" s="83" t="s">
        <v>193</v>
      </c>
      <c r="B897" s="82">
        <v>5</v>
      </c>
      <c r="C897" s="82" t="s">
        <v>159</v>
      </c>
      <c r="D897" s="81">
        <v>37</v>
      </c>
      <c r="E897" s="81">
        <v>28.1</v>
      </c>
      <c r="F897" s="81">
        <v>12</v>
      </c>
      <c r="G897" s="81">
        <v>10.6</v>
      </c>
      <c r="H897" s="79">
        <v>10.52</v>
      </c>
      <c r="I897" s="80">
        <v>7.6899999999999996E-2</v>
      </c>
      <c r="J897" s="79">
        <v>7.0000000000000007E-2</v>
      </c>
      <c r="K897" s="79">
        <v>13.02</v>
      </c>
      <c r="L897" s="78">
        <v>1</v>
      </c>
    </row>
    <row r="898" spans="1:12" hidden="1" x14ac:dyDescent="0.85">
      <c r="A898" s="83" t="s">
        <v>193</v>
      </c>
      <c r="B898" s="82">
        <v>6</v>
      </c>
      <c r="C898" s="82" t="s">
        <v>183</v>
      </c>
      <c r="D898" s="81">
        <v>37</v>
      </c>
      <c r="E898" s="81">
        <v>28.1</v>
      </c>
      <c r="F898" s="81">
        <v>12</v>
      </c>
      <c r="G898" s="81">
        <v>10.6</v>
      </c>
      <c r="H898" s="79">
        <v>10.52</v>
      </c>
      <c r="I898" s="80">
        <v>7.6899999999999996E-2</v>
      </c>
      <c r="J898" s="79">
        <v>7.0000000000000007E-2</v>
      </c>
      <c r="K898" s="79">
        <v>13.02</v>
      </c>
      <c r="L898" s="78">
        <v>1</v>
      </c>
    </row>
    <row r="899" spans="1:12" hidden="1" x14ac:dyDescent="0.85">
      <c r="A899" s="83" t="s">
        <v>193</v>
      </c>
      <c r="B899" s="82">
        <v>6</v>
      </c>
      <c r="C899" s="82" t="s">
        <v>182</v>
      </c>
      <c r="D899" s="81">
        <v>36</v>
      </c>
      <c r="E899" s="81">
        <v>27.7</v>
      </c>
      <c r="F899" s="81">
        <v>12.9</v>
      </c>
      <c r="G899" s="81">
        <v>11.1</v>
      </c>
      <c r="H899" s="79">
        <v>10.34</v>
      </c>
      <c r="I899" s="80">
        <v>7.7100000000000002E-2</v>
      </c>
      <c r="J899" s="79">
        <v>7.0000000000000007E-2</v>
      </c>
      <c r="K899" s="79">
        <v>12.99</v>
      </c>
      <c r="L899" s="78">
        <v>1</v>
      </c>
    </row>
    <row r="900" spans="1:12" hidden="1" x14ac:dyDescent="0.85">
      <c r="A900" s="83" t="s">
        <v>193</v>
      </c>
      <c r="B900" s="82">
        <v>6</v>
      </c>
      <c r="C900" s="82" t="s">
        <v>181</v>
      </c>
      <c r="D900" s="81">
        <v>36</v>
      </c>
      <c r="E900" s="81">
        <v>27.7</v>
      </c>
      <c r="F900" s="81">
        <v>12.9</v>
      </c>
      <c r="G900" s="81">
        <v>11.1</v>
      </c>
      <c r="H900" s="79">
        <v>10.34</v>
      </c>
      <c r="I900" s="80">
        <v>7.7100000000000002E-2</v>
      </c>
      <c r="J900" s="79">
        <v>7.0000000000000007E-2</v>
      </c>
      <c r="K900" s="79">
        <v>12.99</v>
      </c>
      <c r="L900" s="78">
        <v>1</v>
      </c>
    </row>
    <row r="901" spans="1:12" hidden="1" x14ac:dyDescent="0.85">
      <c r="A901" s="83" t="s">
        <v>193</v>
      </c>
      <c r="B901" s="82">
        <v>6</v>
      </c>
      <c r="C901" s="82" t="s">
        <v>180</v>
      </c>
      <c r="D901" s="81">
        <v>36</v>
      </c>
      <c r="E901" s="81">
        <v>27.9</v>
      </c>
      <c r="F901" s="81">
        <v>14</v>
      </c>
      <c r="G901" s="81">
        <v>11.7</v>
      </c>
      <c r="H901" s="79">
        <v>10.43</v>
      </c>
      <c r="I901" s="80">
        <v>7.7100000000000002E-2</v>
      </c>
      <c r="J901" s="79">
        <v>0.08</v>
      </c>
      <c r="K901" s="79">
        <v>12.99</v>
      </c>
      <c r="L901" s="78">
        <v>1</v>
      </c>
    </row>
    <row r="902" spans="1:12" hidden="1" x14ac:dyDescent="0.85">
      <c r="A902" s="83" t="s">
        <v>193</v>
      </c>
      <c r="B902" s="82">
        <v>6</v>
      </c>
      <c r="C902" s="82" t="s">
        <v>179</v>
      </c>
      <c r="D902" s="81">
        <v>34</v>
      </c>
      <c r="E902" s="81">
        <v>28.4</v>
      </c>
      <c r="F902" s="81">
        <v>19.899999999999999</v>
      </c>
      <c r="G902" s="81">
        <v>15.6</v>
      </c>
      <c r="H902" s="79">
        <v>10.56</v>
      </c>
      <c r="I902" s="80">
        <v>7.7399999999999997E-2</v>
      </c>
      <c r="J902" s="79">
        <v>0.1</v>
      </c>
      <c r="K902" s="79">
        <v>12.95</v>
      </c>
      <c r="L902" s="78">
        <v>1</v>
      </c>
    </row>
    <row r="903" spans="1:12" hidden="1" x14ac:dyDescent="0.85">
      <c r="A903" s="83" t="s">
        <v>193</v>
      </c>
      <c r="B903" s="82">
        <v>6</v>
      </c>
      <c r="C903" s="82" t="s">
        <v>178</v>
      </c>
      <c r="D903" s="81">
        <v>33.1</v>
      </c>
      <c r="E903" s="81">
        <v>29.3</v>
      </c>
      <c r="F903" s="81">
        <v>24.1</v>
      </c>
      <c r="G903" s="81">
        <v>19</v>
      </c>
      <c r="H903" s="79">
        <v>10.86</v>
      </c>
      <c r="I903" s="80">
        <v>7.7499999999999999E-2</v>
      </c>
      <c r="J903" s="79">
        <v>0.12</v>
      </c>
      <c r="K903" s="79">
        <v>12.94</v>
      </c>
      <c r="L903" s="78">
        <v>1</v>
      </c>
    </row>
    <row r="904" spans="1:12" hidden="1" x14ac:dyDescent="0.85">
      <c r="A904" s="83" t="s">
        <v>193</v>
      </c>
      <c r="B904" s="82">
        <v>6</v>
      </c>
      <c r="C904" s="82" t="s">
        <v>177</v>
      </c>
      <c r="D904" s="81">
        <v>32</v>
      </c>
      <c r="E904" s="81">
        <v>29</v>
      </c>
      <c r="F904" s="81">
        <v>25</v>
      </c>
      <c r="G904" s="81">
        <v>19.8</v>
      </c>
      <c r="H904" s="79">
        <v>10.73</v>
      </c>
      <c r="I904" s="80">
        <v>7.7700000000000005E-2</v>
      </c>
      <c r="J904" s="79">
        <v>0.13</v>
      </c>
      <c r="K904" s="79">
        <v>12.91</v>
      </c>
      <c r="L904" s="78">
        <v>1</v>
      </c>
    </row>
    <row r="905" spans="1:12" hidden="1" x14ac:dyDescent="0.85">
      <c r="A905" s="83" t="s">
        <v>193</v>
      </c>
      <c r="B905" s="82">
        <v>6</v>
      </c>
      <c r="C905" s="82" t="s">
        <v>176</v>
      </c>
      <c r="D905" s="81">
        <v>32</v>
      </c>
      <c r="E905" s="81">
        <v>29.8</v>
      </c>
      <c r="F905" s="81">
        <v>27</v>
      </c>
      <c r="G905" s="81">
        <v>21.8</v>
      </c>
      <c r="H905" s="79">
        <v>11.03</v>
      </c>
      <c r="I905" s="80">
        <v>7.7700000000000005E-2</v>
      </c>
      <c r="J905" s="79">
        <v>0.14000000000000001</v>
      </c>
      <c r="K905" s="79">
        <v>12.92</v>
      </c>
      <c r="L905" s="78">
        <v>1</v>
      </c>
    </row>
    <row r="906" spans="1:12" hidden="1" x14ac:dyDescent="0.85">
      <c r="A906" s="83" t="s">
        <v>193</v>
      </c>
      <c r="B906" s="82">
        <v>6</v>
      </c>
      <c r="C906" s="82" t="s">
        <v>175</v>
      </c>
      <c r="D906" s="81">
        <v>32</v>
      </c>
      <c r="E906" s="81">
        <v>30.2</v>
      </c>
      <c r="F906" s="81">
        <v>28</v>
      </c>
      <c r="G906" s="81">
        <v>22.9</v>
      </c>
      <c r="H906" s="79">
        <v>11.2</v>
      </c>
      <c r="I906" s="80">
        <v>7.7700000000000005E-2</v>
      </c>
      <c r="J906" s="79">
        <v>0.15</v>
      </c>
      <c r="K906" s="79">
        <v>12.92</v>
      </c>
      <c r="L906" s="78">
        <v>1</v>
      </c>
    </row>
    <row r="907" spans="1:12" hidden="1" x14ac:dyDescent="0.85">
      <c r="A907" s="83" t="s">
        <v>193</v>
      </c>
      <c r="B907" s="82">
        <v>6</v>
      </c>
      <c r="C907" s="82" t="s">
        <v>174</v>
      </c>
      <c r="D907" s="81">
        <v>33.1</v>
      </c>
      <c r="E907" s="81">
        <v>31.2</v>
      </c>
      <c r="F907" s="81">
        <v>28.9</v>
      </c>
      <c r="G907" s="81">
        <v>23.9</v>
      </c>
      <c r="H907" s="79">
        <v>11.61</v>
      </c>
      <c r="I907" s="80">
        <v>7.7499999999999999E-2</v>
      </c>
      <c r="J907" s="79">
        <v>0.16</v>
      </c>
      <c r="K907" s="79">
        <v>12.95</v>
      </c>
      <c r="L907" s="78">
        <v>1</v>
      </c>
    </row>
    <row r="908" spans="1:12" hidden="1" x14ac:dyDescent="0.85">
      <c r="A908" s="83" t="s">
        <v>193</v>
      </c>
      <c r="B908" s="82">
        <v>6</v>
      </c>
      <c r="C908" s="82" t="s">
        <v>173</v>
      </c>
      <c r="D908" s="81">
        <v>34</v>
      </c>
      <c r="E908" s="81">
        <v>31.7</v>
      </c>
      <c r="F908" s="81">
        <v>28.9</v>
      </c>
      <c r="G908" s="81">
        <v>23.9</v>
      </c>
      <c r="H908" s="79">
        <v>11.83</v>
      </c>
      <c r="I908" s="80">
        <v>7.7299999999999994E-2</v>
      </c>
      <c r="J908" s="79">
        <v>0.16</v>
      </c>
      <c r="K908" s="79">
        <v>12.98</v>
      </c>
      <c r="L908" s="78">
        <v>1</v>
      </c>
    </row>
    <row r="909" spans="1:12" hidden="1" x14ac:dyDescent="0.85">
      <c r="A909" s="83" t="s">
        <v>193</v>
      </c>
      <c r="B909" s="82">
        <v>6</v>
      </c>
      <c r="C909" s="82" t="s">
        <v>172</v>
      </c>
      <c r="D909" s="81">
        <v>36</v>
      </c>
      <c r="E909" s="81">
        <v>33</v>
      </c>
      <c r="F909" s="81">
        <v>28.9</v>
      </c>
      <c r="G909" s="81">
        <v>23.9</v>
      </c>
      <c r="H909" s="79">
        <v>12.31</v>
      </c>
      <c r="I909" s="80">
        <v>7.6999999999999999E-2</v>
      </c>
      <c r="J909" s="79">
        <v>0.16</v>
      </c>
      <c r="K909" s="79">
        <v>13.03</v>
      </c>
      <c r="L909" s="78">
        <v>1</v>
      </c>
    </row>
    <row r="910" spans="1:12" hidden="1" x14ac:dyDescent="0.85">
      <c r="A910" s="83" t="s">
        <v>193</v>
      </c>
      <c r="B910" s="82">
        <v>6</v>
      </c>
      <c r="C910" s="82" t="s">
        <v>171</v>
      </c>
      <c r="D910" s="81">
        <v>37.9</v>
      </c>
      <c r="E910" s="81">
        <v>34.9</v>
      </c>
      <c r="F910" s="81">
        <v>30.9</v>
      </c>
      <c r="G910" s="81">
        <v>26.2</v>
      </c>
      <c r="H910" s="79">
        <v>13.14</v>
      </c>
      <c r="I910" s="80">
        <v>7.6700000000000004E-2</v>
      </c>
      <c r="J910" s="79">
        <v>0.17</v>
      </c>
      <c r="K910" s="79">
        <v>13.09</v>
      </c>
      <c r="L910" s="78">
        <v>1</v>
      </c>
    </row>
    <row r="911" spans="1:12" hidden="1" x14ac:dyDescent="0.85">
      <c r="A911" s="83" t="s">
        <v>193</v>
      </c>
      <c r="B911" s="82">
        <v>6</v>
      </c>
      <c r="C911" s="82" t="s">
        <v>170</v>
      </c>
      <c r="D911" s="81">
        <v>41</v>
      </c>
      <c r="E911" s="81">
        <v>37.1</v>
      </c>
      <c r="F911" s="81">
        <v>32</v>
      </c>
      <c r="G911" s="81">
        <v>27.5</v>
      </c>
      <c r="H911" s="79">
        <v>14.09</v>
      </c>
      <c r="I911" s="80">
        <v>7.6200000000000004E-2</v>
      </c>
      <c r="J911" s="79">
        <v>0.18</v>
      </c>
      <c r="K911" s="79">
        <v>13.17</v>
      </c>
      <c r="L911" s="78">
        <v>1</v>
      </c>
    </row>
    <row r="912" spans="1:12" hidden="1" x14ac:dyDescent="0.85">
      <c r="A912" s="83" t="s">
        <v>193</v>
      </c>
      <c r="B912" s="82">
        <v>6</v>
      </c>
      <c r="C912" s="82" t="s">
        <v>169</v>
      </c>
      <c r="D912" s="81">
        <v>43</v>
      </c>
      <c r="E912" s="81">
        <v>38.9</v>
      </c>
      <c r="F912" s="81">
        <v>34</v>
      </c>
      <c r="G912" s="81">
        <v>29.8</v>
      </c>
      <c r="H912" s="79">
        <v>14.92</v>
      </c>
      <c r="I912" s="80">
        <v>7.5899999999999995E-2</v>
      </c>
      <c r="J912" s="79">
        <v>0.2</v>
      </c>
      <c r="K912" s="79">
        <v>13.23</v>
      </c>
      <c r="L912" s="78">
        <v>1</v>
      </c>
    </row>
    <row r="913" spans="1:12" hidden="1" x14ac:dyDescent="0.85">
      <c r="A913" s="83" t="s">
        <v>193</v>
      </c>
      <c r="B913" s="82">
        <v>6</v>
      </c>
      <c r="C913" s="82" t="s">
        <v>168</v>
      </c>
      <c r="D913" s="81">
        <v>44.1</v>
      </c>
      <c r="E913" s="81">
        <v>39.9</v>
      </c>
      <c r="F913" s="81">
        <v>35.1</v>
      </c>
      <c r="G913" s="81">
        <v>31.1</v>
      </c>
      <c r="H913" s="79">
        <v>15.39</v>
      </c>
      <c r="I913" s="80">
        <v>7.5700000000000003E-2</v>
      </c>
      <c r="J913" s="79">
        <v>0.2</v>
      </c>
      <c r="K913" s="79">
        <v>13.26</v>
      </c>
      <c r="L913" s="78">
        <v>1</v>
      </c>
    </row>
    <row r="914" spans="1:12" hidden="1" x14ac:dyDescent="0.85">
      <c r="A914" s="83" t="s">
        <v>193</v>
      </c>
      <c r="B914" s="82">
        <v>6</v>
      </c>
      <c r="C914" s="82" t="s">
        <v>167</v>
      </c>
      <c r="D914" s="81">
        <v>44.1</v>
      </c>
      <c r="E914" s="81">
        <v>39.9</v>
      </c>
      <c r="F914" s="81">
        <v>35.1</v>
      </c>
      <c r="G914" s="81">
        <v>31.1</v>
      </c>
      <c r="H914" s="79">
        <v>15.39</v>
      </c>
      <c r="I914" s="80">
        <v>7.5700000000000003E-2</v>
      </c>
      <c r="J914" s="79">
        <v>0.2</v>
      </c>
      <c r="K914" s="79">
        <v>13.26</v>
      </c>
      <c r="L914" s="78">
        <v>1</v>
      </c>
    </row>
    <row r="915" spans="1:12" hidden="1" x14ac:dyDescent="0.85">
      <c r="A915" s="83" t="s">
        <v>193</v>
      </c>
      <c r="B915" s="82">
        <v>6</v>
      </c>
      <c r="C915" s="82" t="s">
        <v>166</v>
      </c>
      <c r="D915" s="81">
        <v>43</v>
      </c>
      <c r="E915" s="81">
        <v>39.700000000000003</v>
      </c>
      <c r="F915" s="81">
        <v>36</v>
      </c>
      <c r="G915" s="81">
        <v>32.299999999999997</v>
      </c>
      <c r="H915" s="79">
        <v>15.3</v>
      </c>
      <c r="I915" s="80">
        <v>7.5899999999999995E-2</v>
      </c>
      <c r="J915" s="79">
        <v>0.21</v>
      </c>
      <c r="K915" s="79">
        <v>13.24</v>
      </c>
      <c r="L915" s="78">
        <v>1</v>
      </c>
    </row>
    <row r="916" spans="1:12" hidden="1" x14ac:dyDescent="0.85">
      <c r="A916" s="83" t="s">
        <v>193</v>
      </c>
      <c r="B916" s="82">
        <v>6</v>
      </c>
      <c r="C916" s="82" t="s">
        <v>165</v>
      </c>
      <c r="D916" s="81">
        <v>41</v>
      </c>
      <c r="E916" s="81">
        <v>38.700000000000003</v>
      </c>
      <c r="F916" s="81">
        <v>36</v>
      </c>
      <c r="G916" s="81">
        <v>32.299999999999997</v>
      </c>
      <c r="H916" s="79">
        <v>14.82</v>
      </c>
      <c r="I916" s="80">
        <v>7.6200000000000004E-2</v>
      </c>
      <c r="J916" s="79">
        <v>0.21</v>
      </c>
      <c r="K916" s="79">
        <v>13.18</v>
      </c>
      <c r="L916" s="78">
        <v>1</v>
      </c>
    </row>
    <row r="917" spans="1:12" hidden="1" x14ac:dyDescent="0.85">
      <c r="A917" s="83" t="s">
        <v>193</v>
      </c>
      <c r="B917" s="82">
        <v>6</v>
      </c>
      <c r="C917" s="82" t="s">
        <v>164</v>
      </c>
      <c r="D917" s="81">
        <v>39.9</v>
      </c>
      <c r="E917" s="81">
        <v>38.1</v>
      </c>
      <c r="F917" s="81">
        <v>36</v>
      </c>
      <c r="G917" s="81">
        <v>32.299999999999997</v>
      </c>
      <c r="H917" s="79">
        <v>14.56</v>
      </c>
      <c r="I917" s="80">
        <v>7.6399999999999996E-2</v>
      </c>
      <c r="J917" s="79">
        <v>0.21</v>
      </c>
      <c r="K917" s="79">
        <v>13.16</v>
      </c>
      <c r="L917" s="78">
        <v>1</v>
      </c>
    </row>
    <row r="918" spans="1:12" hidden="1" x14ac:dyDescent="0.85">
      <c r="A918" s="83" t="s">
        <v>193</v>
      </c>
      <c r="B918" s="82">
        <v>6</v>
      </c>
      <c r="C918" s="82" t="s">
        <v>163</v>
      </c>
      <c r="D918" s="81">
        <v>41</v>
      </c>
      <c r="E918" s="81">
        <v>38.700000000000003</v>
      </c>
      <c r="F918" s="81">
        <v>36</v>
      </c>
      <c r="G918" s="81">
        <v>32.299999999999997</v>
      </c>
      <c r="H918" s="79">
        <v>14.82</v>
      </c>
      <c r="I918" s="80">
        <v>7.6200000000000004E-2</v>
      </c>
      <c r="J918" s="79">
        <v>0.21</v>
      </c>
      <c r="K918" s="79">
        <v>13.18</v>
      </c>
      <c r="L918" s="78">
        <v>1</v>
      </c>
    </row>
    <row r="919" spans="1:12" hidden="1" x14ac:dyDescent="0.85">
      <c r="A919" s="83" t="s">
        <v>193</v>
      </c>
      <c r="B919" s="82">
        <v>6</v>
      </c>
      <c r="C919" s="82" t="s">
        <v>162</v>
      </c>
      <c r="D919" s="81">
        <v>39.9</v>
      </c>
      <c r="E919" s="81">
        <v>38.1</v>
      </c>
      <c r="F919" s="81">
        <v>36</v>
      </c>
      <c r="G919" s="81">
        <v>32.299999999999997</v>
      </c>
      <c r="H919" s="79">
        <v>14.56</v>
      </c>
      <c r="I919" s="80">
        <v>7.6399999999999996E-2</v>
      </c>
      <c r="J919" s="79">
        <v>0.21</v>
      </c>
      <c r="K919" s="79">
        <v>13.16</v>
      </c>
      <c r="L919" s="78">
        <v>1</v>
      </c>
    </row>
    <row r="920" spans="1:12" hidden="1" x14ac:dyDescent="0.85">
      <c r="A920" s="83" t="s">
        <v>193</v>
      </c>
      <c r="B920" s="82">
        <v>6</v>
      </c>
      <c r="C920" s="82" t="s">
        <v>161</v>
      </c>
      <c r="D920" s="81">
        <v>39</v>
      </c>
      <c r="E920" s="81">
        <v>37.6</v>
      </c>
      <c r="F920" s="81">
        <v>36</v>
      </c>
      <c r="G920" s="81">
        <v>32.299999999999997</v>
      </c>
      <c r="H920" s="79">
        <v>14.34</v>
      </c>
      <c r="I920" s="80">
        <v>7.6499999999999999E-2</v>
      </c>
      <c r="J920" s="79">
        <v>0.21</v>
      </c>
      <c r="K920" s="79">
        <v>13.13</v>
      </c>
      <c r="L920" s="78">
        <v>1</v>
      </c>
    </row>
    <row r="921" spans="1:12" hidden="1" x14ac:dyDescent="0.85">
      <c r="A921" s="83" t="s">
        <v>193</v>
      </c>
      <c r="B921" s="82">
        <v>6</v>
      </c>
      <c r="C921" s="82" t="s">
        <v>159</v>
      </c>
      <c r="D921" s="81">
        <v>39.9</v>
      </c>
      <c r="E921" s="81">
        <v>38.1</v>
      </c>
      <c r="F921" s="81">
        <v>36</v>
      </c>
      <c r="G921" s="81">
        <v>32.299999999999997</v>
      </c>
      <c r="H921" s="79">
        <v>14.56</v>
      </c>
      <c r="I921" s="80">
        <v>7.6399999999999996E-2</v>
      </c>
      <c r="J921" s="79">
        <v>0.21</v>
      </c>
      <c r="K921" s="79">
        <v>13.16</v>
      </c>
      <c r="L921" s="78">
        <v>1</v>
      </c>
    </row>
    <row r="922" spans="1:12" hidden="1" x14ac:dyDescent="0.85">
      <c r="A922" s="83" t="s">
        <v>193</v>
      </c>
      <c r="B922" s="82">
        <v>7</v>
      </c>
      <c r="C922" s="82" t="s">
        <v>183</v>
      </c>
      <c r="D922" s="81">
        <v>37</v>
      </c>
      <c r="E922" s="81">
        <v>36.200000000000003</v>
      </c>
      <c r="F922" s="81">
        <v>35.1</v>
      </c>
      <c r="G922" s="81">
        <v>31.1</v>
      </c>
      <c r="H922" s="79">
        <v>13.69</v>
      </c>
      <c r="I922" s="80">
        <v>7.6799999999999993E-2</v>
      </c>
      <c r="J922" s="79">
        <v>0.2</v>
      </c>
      <c r="K922" s="79">
        <v>13.08</v>
      </c>
      <c r="L922" s="78">
        <v>1</v>
      </c>
    </row>
    <row r="923" spans="1:12" hidden="1" x14ac:dyDescent="0.85">
      <c r="A923" s="83" t="s">
        <v>193</v>
      </c>
      <c r="B923" s="82">
        <v>7</v>
      </c>
      <c r="C923" s="82" t="s">
        <v>182</v>
      </c>
      <c r="D923" s="81">
        <v>36</v>
      </c>
      <c r="E923" s="81">
        <v>35.1</v>
      </c>
      <c r="F923" s="81">
        <v>34</v>
      </c>
      <c r="G923" s="81">
        <v>29.8</v>
      </c>
      <c r="H923" s="79">
        <v>13.22</v>
      </c>
      <c r="I923" s="80">
        <v>7.6999999999999999E-2</v>
      </c>
      <c r="J923" s="79">
        <v>0.2</v>
      </c>
      <c r="K923" s="79">
        <v>13.04</v>
      </c>
      <c r="L923" s="78">
        <v>1</v>
      </c>
    </row>
    <row r="924" spans="1:12" hidden="1" x14ac:dyDescent="0.85">
      <c r="A924" s="83" t="s">
        <v>193</v>
      </c>
      <c r="B924" s="82">
        <v>7</v>
      </c>
      <c r="C924" s="82" t="s">
        <v>181</v>
      </c>
      <c r="D924" s="81">
        <v>36</v>
      </c>
      <c r="E924" s="81">
        <v>35.1</v>
      </c>
      <c r="F924" s="81">
        <v>34</v>
      </c>
      <c r="G924" s="81">
        <v>29.8</v>
      </c>
      <c r="H924" s="79">
        <v>13.22</v>
      </c>
      <c r="I924" s="80">
        <v>7.6999999999999999E-2</v>
      </c>
      <c r="J924" s="79">
        <v>0.2</v>
      </c>
      <c r="K924" s="79">
        <v>13.04</v>
      </c>
      <c r="L924" s="78">
        <v>1</v>
      </c>
    </row>
    <row r="925" spans="1:12" hidden="1" x14ac:dyDescent="0.85">
      <c r="A925" s="83" t="s">
        <v>193</v>
      </c>
      <c r="B925" s="82">
        <v>7</v>
      </c>
      <c r="C925" s="82" t="s">
        <v>180</v>
      </c>
      <c r="D925" s="81">
        <v>35.1</v>
      </c>
      <c r="E925" s="81">
        <v>33.799999999999997</v>
      </c>
      <c r="F925" s="81">
        <v>32</v>
      </c>
      <c r="G925" s="81">
        <v>27.5</v>
      </c>
      <c r="H925" s="79">
        <v>12.65</v>
      </c>
      <c r="I925" s="80">
        <v>7.7100000000000002E-2</v>
      </c>
      <c r="J925" s="79">
        <v>0.18</v>
      </c>
      <c r="K925" s="79">
        <v>13.01</v>
      </c>
      <c r="L925" s="78">
        <v>1</v>
      </c>
    </row>
    <row r="926" spans="1:12" hidden="1" x14ac:dyDescent="0.85">
      <c r="A926" s="83" t="s">
        <v>193</v>
      </c>
      <c r="B926" s="82">
        <v>7</v>
      </c>
      <c r="C926" s="82" t="s">
        <v>179</v>
      </c>
      <c r="D926" s="81">
        <v>35.1</v>
      </c>
      <c r="E926" s="81">
        <v>34.200000000000003</v>
      </c>
      <c r="F926" s="81">
        <v>33.1</v>
      </c>
      <c r="G926" s="81">
        <v>28.8</v>
      </c>
      <c r="H926" s="79">
        <v>12.84</v>
      </c>
      <c r="I926" s="80">
        <v>7.7100000000000002E-2</v>
      </c>
      <c r="J926" s="79">
        <v>0.19</v>
      </c>
      <c r="K926" s="79">
        <v>13.02</v>
      </c>
      <c r="L926" s="78">
        <v>1</v>
      </c>
    </row>
    <row r="927" spans="1:12" hidden="1" x14ac:dyDescent="0.85">
      <c r="A927" s="83" t="s">
        <v>193</v>
      </c>
      <c r="B927" s="82">
        <v>7</v>
      </c>
      <c r="C927" s="82" t="s">
        <v>178</v>
      </c>
      <c r="D927" s="81">
        <v>36</v>
      </c>
      <c r="E927" s="81">
        <v>35.1</v>
      </c>
      <c r="F927" s="81">
        <v>34</v>
      </c>
      <c r="G927" s="81">
        <v>29.8</v>
      </c>
      <c r="H927" s="79">
        <v>13.22</v>
      </c>
      <c r="I927" s="80">
        <v>7.6999999999999999E-2</v>
      </c>
      <c r="J927" s="79">
        <v>0.2</v>
      </c>
      <c r="K927" s="79">
        <v>13.04</v>
      </c>
      <c r="L927" s="78">
        <v>1</v>
      </c>
    </row>
    <row r="928" spans="1:12" hidden="1" x14ac:dyDescent="0.85">
      <c r="A928" s="83" t="s">
        <v>193</v>
      </c>
      <c r="B928" s="82">
        <v>7</v>
      </c>
      <c r="C928" s="82" t="s">
        <v>177</v>
      </c>
      <c r="D928" s="81">
        <v>36</v>
      </c>
      <c r="E928" s="81">
        <v>35.6</v>
      </c>
      <c r="F928" s="81">
        <v>35.1</v>
      </c>
      <c r="G928" s="81">
        <v>31.1</v>
      </c>
      <c r="H928" s="79">
        <v>13.43</v>
      </c>
      <c r="I928" s="80">
        <v>7.6999999999999999E-2</v>
      </c>
      <c r="J928" s="79">
        <v>0.2</v>
      </c>
      <c r="K928" s="79">
        <v>13.05</v>
      </c>
      <c r="L928" s="78">
        <v>1</v>
      </c>
    </row>
    <row r="929" spans="1:12" hidden="1" x14ac:dyDescent="0.85">
      <c r="A929" s="83" t="s">
        <v>193</v>
      </c>
      <c r="B929" s="82">
        <v>7</v>
      </c>
      <c r="C929" s="82" t="s">
        <v>176</v>
      </c>
      <c r="D929" s="81">
        <v>37</v>
      </c>
      <c r="E929" s="81">
        <v>36.200000000000003</v>
      </c>
      <c r="F929" s="81">
        <v>35.1</v>
      </c>
      <c r="G929" s="81">
        <v>31.1</v>
      </c>
      <c r="H929" s="79">
        <v>13.69</v>
      </c>
      <c r="I929" s="80">
        <v>7.6799999999999993E-2</v>
      </c>
      <c r="J929" s="79">
        <v>0.2</v>
      </c>
      <c r="K929" s="79">
        <v>13.08</v>
      </c>
      <c r="L929" s="78">
        <v>1</v>
      </c>
    </row>
    <row r="930" spans="1:12" hidden="1" x14ac:dyDescent="0.85">
      <c r="A930" s="83" t="s">
        <v>193</v>
      </c>
      <c r="B930" s="82">
        <v>7</v>
      </c>
      <c r="C930" s="82" t="s">
        <v>175</v>
      </c>
      <c r="D930" s="81">
        <v>37</v>
      </c>
      <c r="E930" s="81">
        <v>36.6</v>
      </c>
      <c r="F930" s="81">
        <v>36</v>
      </c>
      <c r="G930" s="81">
        <v>32.299999999999997</v>
      </c>
      <c r="H930" s="79">
        <v>13.86</v>
      </c>
      <c r="I930" s="80">
        <v>7.6799999999999993E-2</v>
      </c>
      <c r="J930" s="79">
        <v>0.21</v>
      </c>
      <c r="K930" s="79">
        <v>13.08</v>
      </c>
      <c r="L930" s="78">
        <v>1</v>
      </c>
    </row>
    <row r="931" spans="1:12" hidden="1" x14ac:dyDescent="0.85">
      <c r="A931" s="83" t="s">
        <v>193</v>
      </c>
      <c r="B931" s="82">
        <v>7</v>
      </c>
      <c r="C931" s="82" t="s">
        <v>174</v>
      </c>
      <c r="D931" s="81">
        <v>39</v>
      </c>
      <c r="E931" s="81">
        <v>38.5</v>
      </c>
      <c r="F931" s="81">
        <v>37.9</v>
      </c>
      <c r="G931" s="81">
        <v>34.9</v>
      </c>
      <c r="H931" s="79">
        <v>14.75</v>
      </c>
      <c r="I931" s="80">
        <v>7.6499999999999999E-2</v>
      </c>
      <c r="J931" s="79">
        <v>0.23</v>
      </c>
      <c r="K931" s="79">
        <v>13.14</v>
      </c>
      <c r="L931" s="78">
        <v>1</v>
      </c>
    </row>
    <row r="932" spans="1:12" hidden="1" x14ac:dyDescent="0.85">
      <c r="A932" s="83" t="s">
        <v>193</v>
      </c>
      <c r="B932" s="82">
        <v>7</v>
      </c>
      <c r="C932" s="82" t="s">
        <v>173</v>
      </c>
      <c r="D932" s="81">
        <v>39.9</v>
      </c>
      <c r="E932" s="81">
        <v>39</v>
      </c>
      <c r="F932" s="81">
        <v>37.9</v>
      </c>
      <c r="G932" s="81">
        <v>34.9</v>
      </c>
      <c r="H932" s="79">
        <v>14.97</v>
      </c>
      <c r="I932" s="80">
        <v>7.6300000000000007E-2</v>
      </c>
      <c r="J932" s="79">
        <v>0.23</v>
      </c>
      <c r="K932" s="79">
        <v>13.16</v>
      </c>
      <c r="L932" s="78">
        <v>1</v>
      </c>
    </row>
    <row r="933" spans="1:12" hidden="1" x14ac:dyDescent="0.85">
      <c r="A933" s="83" t="s">
        <v>193</v>
      </c>
      <c r="B933" s="82">
        <v>7</v>
      </c>
      <c r="C933" s="82" t="s">
        <v>172</v>
      </c>
      <c r="D933" s="81">
        <v>42.1</v>
      </c>
      <c r="E933" s="81">
        <v>40.6</v>
      </c>
      <c r="F933" s="81">
        <v>39</v>
      </c>
      <c r="G933" s="81">
        <v>36.4</v>
      </c>
      <c r="H933" s="79">
        <v>15.72</v>
      </c>
      <c r="I933" s="80">
        <v>7.5999999999999998E-2</v>
      </c>
      <c r="J933" s="79">
        <v>0.24</v>
      </c>
      <c r="K933" s="79">
        <v>13.23</v>
      </c>
      <c r="L933" s="78">
        <v>1</v>
      </c>
    </row>
    <row r="934" spans="1:12" hidden="1" x14ac:dyDescent="0.85">
      <c r="A934" s="83" t="s">
        <v>193</v>
      </c>
      <c r="B934" s="82">
        <v>7</v>
      </c>
      <c r="C934" s="82" t="s">
        <v>171</v>
      </c>
      <c r="D934" s="81">
        <v>42.1</v>
      </c>
      <c r="E934" s="81">
        <v>41</v>
      </c>
      <c r="F934" s="81">
        <v>39.9</v>
      </c>
      <c r="G934" s="81">
        <v>37.799999999999997</v>
      </c>
      <c r="H934" s="79">
        <v>15.93</v>
      </c>
      <c r="I934" s="80">
        <v>7.5999999999999998E-2</v>
      </c>
      <c r="J934" s="79">
        <v>0.25</v>
      </c>
      <c r="K934" s="79">
        <v>13.23</v>
      </c>
      <c r="L934" s="78">
        <v>1</v>
      </c>
    </row>
    <row r="935" spans="1:12" hidden="1" x14ac:dyDescent="0.85">
      <c r="A935" s="83" t="s">
        <v>193</v>
      </c>
      <c r="B935" s="82">
        <v>7</v>
      </c>
      <c r="C935" s="82" t="s">
        <v>170</v>
      </c>
      <c r="D935" s="81">
        <v>42.1</v>
      </c>
      <c r="E935" s="81">
        <v>41.5</v>
      </c>
      <c r="F935" s="81">
        <v>41</v>
      </c>
      <c r="G935" s="81">
        <v>39.4</v>
      </c>
      <c r="H935" s="79">
        <v>16.18</v>
      </c>
      <c r="I935" s="80">
        <v>7.5999999999999998E-2</v>
      </c>
      <c r="J935" s="79">
        <v>0.26</v>
      </c>
      <c r="K935" s="79">
        <v>13.23</v>
      </c>
      <c r="L935" s="78">
        <v>1</v>
      </c>
    </row>
    <row r="936" spans="1:12" hidden="1" x14ac:dyDescent="0.85">
      <c r="A936" s="83" t="s">
        <v>193</v>
      </c>
      <c r="B936" s="82">
        <v>7</v>
      </c>
      <c r="C936" s="82" t="s">
        <v>169</v>
      </c>
      <c r="D936" s="81">
        <v>43</v>
      </c>
      <c r="E936" s="81">
        <v>42.5</v>
      </c>
      <c r="F936" s="81">
        <v>42.1</v>
      </c>
      <c r="G936" s="81">
        <v>41.1</v>
      </c>
      <c r="H936" s="79">
        <v>16.66</v>
      </c>
      <c r="I936" s="80">
        <v>7.5800000000000006E-2</v>
      </c>
      <c r="J936" s="79">
        <v>0.27</v>
      </c>
      <c r="K936" s="79">
        <v>13.26</v>
      </c>
      <c r="L936" s="78">
        <v>1</v>
      </c>
    </row>
    <row r="937" spans="1:12" hidden="1" x14ac:dyDescent="0.85">
      <c r="A937" s="83" t="s">
        <v>193</v>
      </c>
      <c r="B937" s="82">
        <v>7</v>
      </c>
      <c r="C937" s="82" t="s">
        <v>168</v>
      </c>
      <c r="D937" s="81">
        <v>44.1</v>
      </c>
      <c r="E937" s="81">
        <v>43.5</v>
      </c>
      <c r="F937" s="81">
        <v>43</v>
      </c>
      <c r="G937" s="81">
        <v>42.5</v>
      </c>
      <c r="H937" s="79">
        <v>17.149999999999999</v>
      </c>
      <c r="I937" s="80">
        <v>7.5700000000000003E-2</v>
      </c>
      <c r="J937" s="79">
        <v>0.28000000000000003</v>
      </c>
      <c r="K937" s="79">
        <v>13.3</v>
      </c>
      <c r="L937" s="78">
        <v>1</v>
      </c>
    </row>
    <row r="938" spans="1:12" hidden="1" x14ac:dyDescent="0.85">
      <c r="A938" s="83" t="s">
        <v>193</v>
      </c>
      <c r="B938" s="82">
        <v>7</v>
      </c>
      <c r="C938" s="82" t="s">
        <v>167</v>
      </c>
      <c r="D938" s="81">
        <v>44.1</v>
      </c>
      <c r="E938" s="81">
        <v>43.1</v>
      </c>
      <c r="F938" s="81">
        <v>42.1</v>
      </c>
      <c r="G938" s="81">
        <v>41.1</v>
      </c>
      <c r="H938" s="79">
        <v>16.920000000000002</v>
      </c>
      <c r="I938" s="80">
        <v>7.5700000000000003E-2</v>
      </c>
      <c r="J938" s="79">
        <v>0.27</v>
      </c>
      <c r="K938" s="79">
        <v>13.29</v>
      </c>
      <c r="L938" s="78">
        <v>1</v>
      </c>
    </row>
    <row r="939" spans="1:12" hidden="1" x14ac:dyDescent="0.85">
      <c r="A939" s="83" t="s">
        <v>193</v>
      </c>
      <c r="B939" s="82">
        <v>7</v>
      </c>
      <c r="C939" s="82" t="s">
        <v>166</v>
      </c>
      <c r="D939" s="81">
        <v>43</v>
      </c>
      <c r="E939" s="81">
        <v>42.5</v>
      </c>
      <c r="F939" s="81">
        <v>42.1</v>
      </c>
      <c r="G939" s="81">
        <v>41.1</v>
      </c>
      <c r="H939" s="79">
        <v>16.66</v>
      </c>
      <c r="I939" s="80">
        <v>7.5800000000000006E-2</v>
      </c>
      <c r="J939" s="79">
        <v>0.27</v>
      </c>
      <c r="K939" s="79">
        <v>13.26</v>
      </c>
      <c r="L939" s="78">
        <v>1</v>
      </c>
    </row>
    <row r="940" spans="1:12" hidden="1" x14ac:dyDescent="0.85">
      <c r="A940" s="83" t="s">
        <v>193</v>
      </c>
      <c r="B940" s="82">
        <v>7</v>
      </c>
      <c r="C940" s="82" t="s">
        <v>165</v>
      </c>
      <c r="D940" s="81">
        <v>43</v>
      </c>
      <c r="E940" s="81">
        <v>42.5</v>
      </c>
      <c r="F940" s="81">
        <v>42.1</v>
      </c>
      <c r="G940" s="81">
        <v>41.1</v>
      </c>
      <c r="H940" s="79">
        <v>16.66</v>
      </c>
      <c r="I940" s="80">
        <v>7.5800000000000006E-2</v>
      </c>
      <c r="J940" s="79">
        <v>0.27</v>
      </c>
      <c r="K940" s="79">
        <v>13.26</v>
      </c>
      <c r="L940" s="78">
        <v>1</v>
      </c>
    </row>
    <row r="941" spans="1:12" hidden="1" x14ac:dyDescent="0.85">
      <c r="A941" s="83" t="s">
        <v>193</v>
      </c>
      <c r="B941" s="82">
        <v>7</v>
      </c>
      <c r="C941" s="82" t="s">
        <v>164</v>
      </c>
      <c r="D941" s="81">
        <v>42.1</v>
      </c>
      <c r="E941" s="81">
        <v>42.1</v>
      </c>
      <c r="F941" s="81">
        <v>42.1</v>
      </c>
      <c r="G941" s="81">
        <v>41.1</v>
      </c>
      <c r="H941" s="79">
        <v>16.440000000000001</v>
      </c>
      <c r="I941" s="80">
        <v>7.5999999999999998E-2</v>
      </c>
      <c r="J941" s="79">
        <v>0.27</v>
      </c>
      <c r="K941" s="79">
        <v>13.24</v>
      </c>
      <c r="L941" s="78">
        <v>1</v>
      </c>
    </row>
    <row r="942" spans="1:12" hidden="1" x14ac:dyDescent="0.85">
      <c r="A942" s="83" t="s">
        <v>193</v>
      </c>
      <c r="B942" s="82">
        <v>7</v>
      </c>
      <c r="C942" s="82" t="s">
        <v>163</v>
      </c>
      <c r="D942" s="81">
        <v>42.1</v>
      </c>
      <c r="E942" s="81">
        <v>41.5</v>
      </c>
      <c r="F942" s="81">
        <v>41</v>
      </c>
      <c r="G942" s="81">
        <v>39.4</v>
      </c>
      <c r="H942" s="79">
        <v>16.18</v>
      </c>
      <c r="I942" s="80">
        <v>7.5999999999999998E-2</v>
      </c>
      <c r="J942" s="79">
        <v>0.26</v>
      </c>
      <c r="K942" s="79">
        <v>13.23</v>
      </c>
      <c r="L942" s="78">
        <v>1</v>
      </c>
    </row>
    <row r="943" spans="1:12" hidden="1" x14ac:dyDescent="0.85">
      <c r="A943" s="83" t="s">
        <v>193</v>
      </c>
      <c r="B943" s="82">
        <v>7</v>
      </c>
      <c r="C943" s="82" t="s">
        <v>162</v>
      </c>
      <c r="D943" s="81">
        <v>41</v>
      </c>
      <c r="E943" s="81">
        <v>41</v>
      </c>
      <c r="F943" s="81">
        <v>41</v>
      </c>
      <c r="G943" s="81">
        <v>39.4</v>
      </c>
      <c r="H943" s="79">
        <v>15.92</v>
      </c>
      <c r="I943" s="80">
        <v>7.6100000000000001E-2</v>
      </c>
      <c r="J943" s="79">
        <v>0.26</v>
      </c>
      <c r="K943" s="79">
        <v>13.21</v>
      </c>
      <c r="L943" s="78">
        <v>1</v>
      </c>
    </row>
    <row r="944" spans="1:12" hidden="1" x14ac:dyDescent="0.85">
      <c r="A944" s="83" t="s">
        <v>193</v>
      </c>
      <c r="B944" s="82">
        <v>7</v>
      </c>
      <c r="C944" s="82" t="s">
        <v>161</v>
      </c>
      <c r="D944" s="81">
        <v>41</v>
      </c>
      <c r="E944" s="81">
        <v>41</v>
      </c>
      <c r="F944" s="81">
        <v>41</v>
      </c>
      <c r="G944" s="81">
        <v>39.4</v>
      </c>
      <c r="H944" s="79">
        <v>15.92</v>
      </c>
      <c r="I944" s="80">
        <v>7.6100000000000001E-2</v>
      </c>
      <c r="J944" s="79">
        <v>0.26</v>
      </c>
      <c r="K944" s="79">
        <v>13.21</v>
      </c>
      <c r="L944" s="78">
        <v>1</v>
      </c>
    </row>
    <row r="945" spans="1:12" hidden="1" x14ac:dyDescent="0.85">
      <c r="A945" s="83" t="s">
        <v>193</v>
      </c>
      <c r="B945" s="82">
        <v>7</v>
      </c>
      <c r="C945" s="82" t="s">
        <v>159</v>
      </c>
      <c r="D945" s="81">
        <v>42.1</v>
      </c>
      <c r="E945" s="81">
        <v>42.1</v>
      </c>
      <c r="F945" s="81">
        <v>42.1</v>
      </c>
      <c r="G945" s="81">
        <v>41.1</v>
      </c>
      <c r="H945" s="79">
        <v>16.440000000000001</v>
      </c>
      <c r="I945" s="80">
        <v>7.5999999999999998E-2</v>
      </c>
      <c r="J945" s="79">
        <v>0.27</v>
      </c>
      <c r="K945" s="79">
        <v>13.24</v>
      </c>
      <c r="L945" s="78">
        <v>1</v>
      </c>
    </row>
    <row r="946" spans="1:12" hidden="1" x14ac:dyDescent="0.85">
      <c r="A946" s="83" t="s">
        <v>193</v>
      </c>
      <c r="B946" s="82">
        <v>8</v>
      </c>
      <c r="C946" s="82" t="s">
        <v>183</v>
      </c>
      <c r="D946" s="81">
        <v>42.1</v>
      </c>
      <c r="E946" s="81">
        <v>42.1</v>
      </c>
      <c r="F946" s="81">
        <v>42.1</v>
      </c>
      <c r="G946" s="81">
        <v>41.1</v>
      </c>
      <c r="H946" s="79">
        <v>16.440000000000001</v>
      </c>
      <c r="I946" s="80">
        <v>7.5999999999999998E-2</v>
      </c>
      <c r="J946" s="79">
        <v>0.27</v>
      </c>
      <c r="K946" s="79">
        <v>13.24</v>
      </c>
      <c r="L946" s="78">
        <v>1</v>
      </c>
    </row>
    <row r="947" spans="1:12" hidden="1" x14ac:dyDescent="0.85">
      <c r="A947" s="83" t="s">
        <v>193</v>
      </c>
      <c r="B947" s="82">
        <v>8</v>
      </c>
      <c r="C947" s="82" t="s">
        <v>182</v>
      </c>
      <c r="D947" s="81">
        <v>42.1</v>
      </c>
      <c r="E947" s="81">
        <v>42.1</v>
      </c>
      <c r="F947" s="81">
        <v>42.1</v>
      </c>
      <c r="G947" s="81">
        <v>41.1</v>
      </c>
      <c r="H947" s="79">
        <v>16.440000000000001</v>
      </c>
      <c r="I947" s="80">
        <v>7.5999999999999998E-2</v>
      </c>
      <c r="J947" s="79">
        <v>0.27</v>
      </c>
      <c r="K947" s="79">
        <v>13.24</v>
      </c>
      <c r="L947" s="78">
        <v>1</v>
      </c>
    </row>
    <row r="948" spans="1:12" hidden="1" x14ac:dyDescent="0.85">
      <c r="A948" s="83" t="s">
        <v>193</v>
      </c>
      <c r="B948" s="82">
        <v>8</v>
      </c>
      <c r="C948" s="82" t="s">
        <v>181</v>
      </c>
      <c r="D948" s="81">
        <v>42.1</v>
      </c>
      <c r="E948" s="81">
        <v>42.1</v>
      </c>
      <c r="F948" s="81">
        <v>42.1</v>
      </c>
      <c r="G948" s="81">
        <v>41.1</v>
      </c>
      <c r="H948" s="79">
        <v>16.440000000000001</v>
      </c>
      <c r="I948" s="80">
        <v>7.5999999999999998E-2</v>
      </c>
      <c r="J948" s="79">
        <v>0.27</v>
      </c>
      <c r="K948" s="79">
        <v>13.24</v>
      </c>
      <c r="L948" s="78">
        <v>1</v>
      </c>
    </row>
    <row r="949" spans="1:12" hidden="1" x14ac:dyDescent="0.85">
      <c r="A949" s="83" t="s">
        <v>193</v>
      </c>
      <c r="B949" s="82">
        <v>8</v>
      </c>
      <c r="C949" s="82" t="s">
        <v>180</v>
      </c>
      <c r="D949" s="81">
        <v>42.1</v>
      </c>
      <c r="E949" s="81">
        <v>42.1</v>
      </c>
      <c r="F949" s="81">
        <v>42.1</v>
      </c>
      <c r="G949" s="81">
        <v>41.1</v>
      </c>
      <c r="H949" s="79">
        <v>16.440000000000001</v>
      </c>
      <c r="I949" s="80">
        <v>7.5999999999999998E-2</v>
      </c>
      <c r="J949" s="79">
        <v>0.27</v>
      </c>
      <c r="K949" s="79">
        <v>13.24</v>
      </c>
      <c r="L949" s="78">
        <v>1</v>
      </c>
    </row>
    <row r="950" spans="1:12" hidden="1" x14ac:dyDescent="0.85">
      <c r="A950" s="83" t="s">
        <v>193</v>
      </c>
      <c r="B950" s="82">
        <v>8</v>
      </c>
      <c r="C950" s="82" t="s">
        <v>179</v>
      </c>
      <c r="D950" s="81">
        <v>43</v>
      </c>
      <c r="E950" s="81">
        <v>43</v>
      </c>
      <c r="F950" s="81">
        <v>43</v>
      </c>
      <c r="G950" s="81">
        <v>42.5</v>
      </c>
      <c r="H950" s="79">
        <v>16.88</v>
      </c>
      <c r="I950" s="80">
        <v>7.5800000000000006E-2</v>
      </c>
      <c r="J950" s="79">
        <v>0.28000000000000003</v>
      </c>
      <c r="K950" s="79">
        <v>13.27</v>
      </c>
      <c r="L950" s="78">
        <v>1</v>
      </c>
    </row>
    <row r="951" spans="1:12" hidden="1" x14ac:dyDescent="0.85">
      <c r="A951" s="83" t="s">
        <v>193</v>
      </c>
      <c r="B951" s="82">
        <v>8</v>
      </c>
      <c r="C951" s="82" t="s">
        <v>178</v>
      </c>
      <c r="D951" s="81">
        <v>45</v>
      </c>
      <c r="E951" s="81">
        <v>44.5</v>
      </c>
      <c r="F951" s="81">
        <v>44.1</v>
      </c>
      <c r="G951" s="81">
        <v>44.4</v>
      </c>
      <c r="H951" s="79">
        <v>17.649999999999999</v>
      </c>
      <c r="I951" s="80">
        <v>7.5499999999999998E-2</v>
      </c>
      <c r="J951" s="79">
        <v>0.28999999999999998</v>
      </c>
      <c r="K951" s="79">
        <v>13.33</v>
      </c>
      <c r="L951" s="78">
        <v>1</v>
      </c>
    </row>
    <row r="952" spans="1:12" hidden="1" x14ac:dyDescent="0.85">
      <c r="A952" s="83" t="s">
        <v>193</v>
      </c>
      <c r="B952" s="82">
        <v>8</v>
      </c>
      <c r="C952" s="82" t="s">
        <v>177</v>
      </c>
      <c r="D952" s="81">
        <v>46.9</v>
      </c>
      <c r="E952" s="81">
        <v>45.9</v>
      </c>
      <c r="F952" s="81">
        <v>45</v>
      </c>
      <c r="G952" s="81">
        <v>45.9</v>
      </c>
      <c r="H952" s="79">
        <v>18.37</v>
      </c>
      <c r="I952" s="80">
        <v>7.5200000000000003E-2</v>
      </c>
      <c r="J952" s="79">
        <v>0.3</v>
      </c>
      <c r="K952" s="79">
        <v>13.38</v>
      </c>
      <c r="L952" s="78">
        <v>1</v>
      </c>
    </row>
    <row r="953" spans="1:12" hidden="1" x14ac:dyDescent="0.85">
      <c r="A953" s="83" t="s">
        <v>193</v>
      </c>
      <c r="B953" s="82">
        <v>8</v>
      </c>
      <c r="C953" s="82" t="s">
        <v>176</v>
      </c>
      <c r="D953" s="81">
        <v>48</v>
      </c>
      <c r="E953" s="81">
        <v>47</v>
      </c>
      <c r="F953" s="81">
        <v>46</v>
      </c>
      <c r="G953" s="81">
        <v>47.9</v>
      </c>
      <c r="H953" s="79">
        <v>18.93</v>
      </c>
      <c r="I953" s="80">
        <v>7.4999999999999997E-2</v>
      </c>
      <c r="J953" s="79">
        <v>0.31</v>
      </c>
      <c r="K953" s="79">
        <v>13.42</v>
      </c>
      <c r="L953" s="78">
        <v>1</v>
      </c>
    </row>
    <row r="954" spans="1:12" hidden="1" x14ac:dyDescent="0.85">
      <c r="A954" s="83" t="s">
        <v>193</v>
      </c>
      <c r="B954" s="82">
        <v>8</v>
      </c>
      <c r="C954" s="82" t="s">
        <v>175</v>
      </c>
      <c r="D954" s="81">
        <v>48</v>
      </c>
      <c r="E954" s="81">
        <v>47.4</v>
      </c>
      <c r="F954" s="81">
        <v>46.9</v>
      </c>
      <c r="G954" s="81">
        <v>49.6</v>
      </c>
      <c r="H954" s="79">
        <v>19.190000000000001</v>
      </c>
      <c r="I954" s="80">
        <v>7.4999999999999997E-2</v>
      </c>
      <c r="J954" s="79">
        <v>0.32</v>
      </c>
      <c r="K954" s="79">
        <v>13.42</v>
      </c>
      <c r="L954" s="78">
        <v>1</v>
      </c>
    </row>
    <row r="955" spans="1:12" hidden="1" x14ac:dyDescent="0.85">
      <c r="A955" s="83" t="s">
        <v>193</v>
      </c>
      <c r="B955" s="82">
        <v>8</v>
      </c>
      <c r="C955" s="82" t="s">
        <v>174</v>
      </c>
      <c r="D955" s="81">
        <v>48.9</v>
      </c>
      <c r="E955" s="81">
        <v>47.8</v>
      </c>
      <c r="F955" s="81">
        <v>46.9</v>
      </c>
      <c r="G955" s="81">
        <v>49.6</v>
      </c>
      <c r="H955" s="79">
        <v>19.41</v>
      </c>
      <c r="I955" s="80">
        <v>7.4899999999999994E-2</v>
      </c>
      <c r="J955" s="79">
        <v>0.32</v>
      </c>
      <c r="K955" s="79">
        <v>13.45</v>
      </c>
      <c r="L955" s="78">
        <v>1</v>
      </c>
    </row>
    <row r="956" spans="1:12" hidden="1" x14ac:dyDescent="0.85">
      <c r="A956" s="83" t="s">
        <v>193</v>
      </c>
      <c r="B956" s="82">
        <v>8</v>
      </c>
      <c r="C956" s="82" t="s">
        <v>173</v>
      </c>
      <c r="D956" s="81">
        <v>48</v>
      </c>
      <c r="E956" s="81">
        <v>45</v>
      </c>
      <c r="F956" s="81">
        <v>42.1</v>
      </c>
      <c r="G956" s="81">
        <v>41.1</v>
      </c>
      <c r="H956" s="79">
        <v>17.88</v>
      </c>
      <c r="I956" s="80">
        <v>7.51E-2</v>
      </c>
      <c r="J956" s="79">
        <v>0.27</v>
      </c>
      <c r="K956" s="79">
        <v>13.4</v>
      </c>
      <c r="L956" s="78">
        <v>1</v>
      </c>
    </row>
    <row r="957" spans="1:12" hidden="1" x14ac:dyDescent="0.85">
      <c r="A957" s="83" t="s">
        <v>193</v>
      </c>
      <c r="B957" s="82">
        <v>8</v>
      </c>
      <c r="C957" s="82" t="s">
        <v>172</v>
      </c>
      <c r="D957" s="81">
        <v>46.9</v>
      </c>
      <c r="E957" s="81">
        <v>42.6</v>
      </c>
      <c r="F957" s="81">
        <v>37.9</v>
      </c>
      <c r="G957" s="81">
        <v>34.9</v>
      </c>
      <c r="H957" s="79">
        <v>16.670000000000002</v>
      </c>
      <c r="I957" s="80">
        <v>7.5300000000000006E-2</v>
      </c>
      <c r="J957" s="79">
        <v>0.23</v>
      </c>
      <c r="K957" s="79">
        <v>13.35</v>
      </c>
      <c r="L957" s="78">
        <v>1</v>
      </c>
    </row>
    <row r="958" spans="1:12" hidden="1" x14ac:dyDescent="0.85">
      <c r="A958" s="83" t="s">
        <v>193</v>
      </c>
      <c r="B958" s="82">
        <v>8</v>
      </c>
      <c r="C958" s="82" t="s">
        <v>171</v>
      </c>
      <c r="D958" s="81">
        <v>48.9</v>
      </c>
      <c r="E958" s="81">
        <v>43.5</v>
      </c>
      <c r="F958" s="81">
        <v>37.9</v>
      </c>
      <c r="G958" s="81">
        <v>34.9</v>
      </c>
      <c r="H958" s="79">
        <v>17.149999999999999</v>
      </c>
      <c r="I958" s="80">
        <v>7.4999999999999997E-2</v>
      </c>
      <c r="J958" s="79">
        <v>0.23</v>
      </c>
      <c r="K958" s="79">
        <v>13.4</v>
      </c>
      <c r="L958" s="78">
        <v>1</v>
      </c>
    </row>
    <row r="959" spans="1:12" hidden="1" x14ac:dyDescent="0.85">
      <c r="A959" s="83" t="s">
        <v>193</v>
      </c>
      <c r="B959" s="82">
        <v>8</v>
      </c>
      <c r="C959" s="82" t="s">
        <v>170</v>
      </c>
      <c r="D959" s="81">
        <v>52</v>
      </c>
      <c r="E959" s="81">
        <v>42.7</v>
      </c>
      <c r="F959" s="81">
        <v>32</v>
      </c>
      <c r="G959" s="81">
        <v>27.5</v>
      </c>
      <c r="H959" s="79">
        <v>16.739999999999998</v>
      </c>
      <c r="I959" s="80">
        <v>7.46E-2</v>
      </c>
      <c r="J959" s="79">
        <v>0.18</v>
      </c>
      <c r="K959" s="79">
        <v>13.46</v>
      </c>
      <c r="L959" s="78">
        <v>1</v>
      </c>
    </row>
    <row r="960" spans="1:12" hidden="1" x14ac:dyDescent="0.85">
      <c r="A960" s="83" t="s">
        <v>193</v>
      </c>
      <c r="B960" s="82">
        <v>8</v>
      </c>
      <c r="C960" s="82" t="s">
        <v>169</v>
      </c>
      <c r="D960" s="81">
        <v>51.1</v>
      </c>
      <c r="E960" s="81">
        <v>40.4</v>
      </c>
      <c r="F960" s="81">
        <v>27</v>
      </c>
      <c r="G960" s="81">
        <v>21.8</v>
      </c>
      <c r="H960" s="79">
        <v>15.63</v>
      </c>
      <c r="I960" s="80">
        <v>7.4800000000000005E-2</v>
      </c>
      <c r="J960" s="79">
        <v>0.14000000000000001</v>
      </c>
      <c r="K960" s="79">
        <v>13.42</v>
      </c>
      <c r="L960" s="78">
        <v>1</v>
      </c>
    </row>
    <row r="961" spans="1:12" hidden="1" x14ac:dyDescent="0.85">
      <c r="A961" s="83" t="s">
        <v>193</v>
      </c>
      <c r="B961" s="82">
        <v>8</v>
      </c>
      <c r="C961" s="82" t="s">
        <v>168</v>
      </c>
      <c r="D961" s="81">
        <v>51.1</v>
      </c>
      <c r="E961" s="81">
        <v>38.9</v>
      </c>
      <c r="F961" s="81">
        <v>21.9</v>
      </c>
      <c r="G961" s="81">
        <v>17.100000000000001</v>
      </c>
      <c r="H961" s="79">
        <v>14.92</v>
      </c>
      <c r="I961" s="80">
        <v>7.4800000000000005E-2</v>
      </c>
      <c r="J961" s="79">
        <v>0.11</v>
      </c>
      <c r="K961" s="79">
        <v>13.4</v>
      </c>
      <c r="L961" s="78">
        <v>1</v>
      </c>
    </row>
    <row r="962" spans="1:12" hidden="1" x14ac:dyDescent="0.85">
      <c r="A962" s="83" t="s">
        <v>193</v>
      </c>
      <c r="B962" s="82">
        <v>8</v>
      </c>
      <c r="C962" s="82" t="s">
        <v>167</v>
      </c>
      <c r="D962" s="81">
        <v>48.9</v>
      </c>
      <c r="E962" s="81">
        <v>37.200000000000003</v>
      </c>
      <c r="F962" s="81">
        <v>19.899999999999999</v>
      </c>
      <c r="G962" s="81">
        <v>15.6</v>
      </c>
      <c r="H962" s="79">
        <v>14.16</v>
      </c>
      <c r="I962" s="80">
        <v>7.51E-2</v>
      </c>
      <c r="J962" s="79">
        <v>0.1</v>
      </c>
      <c r="K962" s="79">
        <v>13.34</v>
      </c>
      <c r="L962" s="78">
        <v>1</v>
      </c>
    </row>
    <row r="963" spans="1:12" hidden="1" x14ac:dyDescent="0.85">
      <c r="A963" s="83" t="s">
        <v>193</v>
      </c>
      <c r="B963" s="82">
        <v>8</v>
      </c>
      <c r="C963" s="82" t="s">
        <v>166</v>
      </c>
      <c r="D963" s="81">
        <v>45</v>
      </c>
      <c r="E963" s="81">
        <v>34.5</v>
      </c>
      <c r="F963" s="81">
        <v>18</v>
      </c>
      <c r="G963" s="81">
        <v>14.2</v>
      </c>
      <c r="H963" s="79">
        <v>12.98</v>
      </c>
      <c r="I963" s="80">
        <v>7.5700000000000003E-2</v>
      </c>
      <c r="J963" s="79">
        <v>0.09</v>
      </c>
      <c r="K963" s="79">
        <v>13.23</v>
      </c>
      <c r="L963" s="78">
        <v>1</v>
      </c>
    </row>
    <row r="964" spans="1:12" hidden="1" x14ac:dyDescent="0.85">
      <c r="A964" s="83" t="s">
        <v>193</v>
      </c>
      <c r="B964" s="82">
        <v>8</v>
      </c>
      <c r="C964" s="82" t="s">
        <v>165</v>
      </c>
      <c r="D964" s="81">
        <v>43</v>
      </c>
      <c r="E964" s="81">
        <v>33.200000000000003</v>
      </c>
      <c r="F964" s="81">
        <v>17.100000000000001</v>
      </c>
      <c r="G964" s="81">
        <v>13.6</v>
      </c>
      <c r="H964" s="79">
        <v>12.41</v>
      </c>
      <c r="I964" s="80">
        <v>7.5999999999999998E-2</v>
      </c>
      <c r="J964" s="79">
        <v>0.09</v>
      </c>
      <c r="K964" s="79">
        <v>13.18</v>
      </c>
      <c r="L964" s="78">
        <v>1</v>
      </c>
    </row>
    <row r="965" spans="1:12" hidden="1" x14ac:dyDescent="0.85">
      <c r="A965" s="83" t="s">
        <v>193</v>
      </c>
      <c r="B965" s="82">
        <v>8</v>
      </c>
      <c r="C965" s="82" t="s">
        <v>164</v>
      </c>
      <c r="D965" s="81">
        <v>41</v>
      </c>
      <c r="E965" s="81">
        <v>31.4</v>
      </c>
      <c r="F965" s="81">
        <v>17.100000000000001</v>
      </c>
      <c r="G965" s="81">
        <v>13.6</v>
      </c>
      <c r="H965" s="79">
        <v>11.93</v>
      </c>
      <c r="I965" s="80">
        <v>7.6300000000000007E-2</v>
      </c>
      <c r="J965" s="79">
        <v>0.09</v>
      </c>
      <c r="K965" s="79">
        <v>13.13</v>
      </c>
      <c r="L965" s="78">
        <v>1</v>
      </c>
    </row>
    <row r="966" spans="1:12" hidden="1" x14ac:dyDescent="0.85">
      <c r="A966" s="83" t="s">
        <v>193</v>
      </c>
      <c r="B966" s="82">
        <v>8</v>
      </c>
      <c r="C966" s="82" t="s">
        <v>163</v>
      </c>
      <c r="D966" s="81">
        <v>37.9</v>
      </c>
      <c r="E966" s="81">
        <v>29.5</v>
      </c>
      <c r="F966" s="81">
        <v>16</v>
      </c>
      <c r="G966" s="81">
        <v>12.9</v>
      </c>
      <c r="H966" s="79">
        <v>11.09</v>
      </c>
      <c r="I966" s="80">
        <v>7.6799999999999993E-2</v>
      </c>
      <c r="J966" s="79">
        <v>0.08</v>
      </c>
      <c r="K966" s="79">
        <v>13.05</v>
      </c>
      <c r="L966" s="78">
        <v>1</v>
      </c>
    </row>
    <row r="967" spans="1:12" hidden="1" x14ac:dyDescent="0.85">
      <c r="A967" s="83" t="s">
        <v>193</v>
      </c>
      <c r="B967" s="82">
        <v>8</v>
      </c>
      <c r="C967" s="82" t="s">
        <v>162</v>
      </c>
      <c r="D967" s="81">
        <v>35.1</v>
      </c>
      <c r="E967" s="81">
        <v>27.7</v>
      </c>
      <c r="F967" s="81">
        <v>15.1</v>
      </c>
      <c r="G967" s="81">
        <v>12.3</v>
      </c>
      <c r="H967" s="79">
        <v>10.31</v>
      </c>
      <c r="I967" s="80">
        <v>7.7200000000000005E-2</v>
      </c>
      <c r="J967" s="79">
        <v>0.08</v>
      </c>
      <c r="K967" s="79">
        <v>12.97</v>
      </c>
      <c r="L967" s="78">
        <v>1</v>
      </c>
    </row>
    <row r="968" spans="1:12" hidden="1" x14ac:dyDescent="0.85">
      <c r="A968" s="83" t="s">
        <v>193</v>
      </c>
      <c r="B968" s="82">
        <v>8</v>
      </c>
      <c r="C968" s="82" t="s">
        <v>161</v>
      </c>
      <c r="D968" s="81">
        <v>32</v>
      </c>
      <c r="E968" s="81">
        <v>25.9</v>
      </c>
      <c r="F968" s="81">
        <v>15.1</v>
      </c>
      <c r="G968" s="81">
        <v>12.3</v>
      </c>
      <c r="H968" s="79">
        <v>9.57</v>
      </c>
      <c r="I968" s="80">
        <v>7.7700000000000005E-2</v>
      </c>
      <c r="J968" s="79">
        <v>0.08</v>
      </c>
      <c r="K968" s="79">
        <v>12.89</v>
      </c>
      <c r="L968" s="78">
        <v>1</v>
      </c>
    </row>
    <row r="969" spans="1:12" hidden="1" x14ac:dyDescent="0.85">
      <c r="A969" s="83" t="s">
        <v>193</v>
      </c>
      <c r="B969" s="82">
        <v>8</v>
      </c>
      <c r="C969" s="82" t="s">
        <v>159</v>
      </c>
      <c r="D969" s="81">
        <v>30</v>
      </c>
      <c r="E969" s="81">
        <v>24.4</v>
      </c>
      <c r="F969" s="81">
        <v>14</v>
      </c>
      <c r="G969" s="81">
        <v>11.7</v>
      </c>
      <c r="H969" s="79">
        <v>9</v>
      </c>
      <c r="I969" s="80">
        <v>7.8E-2</v>
      </c>
      <c r="J969" s="79">
        <v>0.08</v>
      </c>
      <c r="K969" s="79">
        <v>12.84</v>
      </c>
      <c r="L969" s="78">
        <v>1</v>
      </c>
    </row>
    <row r="970" spans="1:12" hidden="1" x14ac:dyDescent="0.85">
      <c r="A970" s="83" t="s">
        <v>193</v>
      </c>
      <c r="B970" s="82">
        <v>9</v>
      </c>
      <c r="C970" s="82" t="s">
        <v>183</v>
      </c>
      <c r="D970" s="81">
        <v>28</v>
      </c>
      <c r="E970" s="81">
        <v>22.8</v>
      </c>
      <c r="F970" s="81">
        <v>12</v>
      </c>
      <c r="G970" s="81">
        <v>10.6</v>
      </c>
      <c r="H970" s="79">
        <v>8.35</v>
      </c>
      <c r="I970" s="80">
        <v>7.8399999999999997E-2</v>
      </c>
      <c r="J970" s="79">
        <v>7.0000000000000007E-2</v>
      </c>
      <c r="K970" s="79">
        <v>12.78</v>
      </c>
      <c r="L970" s="78">
        <v>1</v>
      </c>
    </row>
    <row r="971" spans="1:12" hidden="1" x14ac:dyDescent="0.85">
      <c r="A971" s="83" t="s">
        <v>193</v>
      </c>
      <c r="B971" s="82">
        <v>9</v>
      </c>
      <c r="C971" s="82" t="s">
        <v>182</v>
      </c>
      <c r="D971" s="81">
        <v>28</v>
      </c>
      <c r="E971" s="81">
        <v>22.8</v>
      </c>
      <c r="F971" s="81">
        <v>12</v>
      </c>
      <c r="G971" s="81">
        <v>10.6</v>
      </c>
      <c r="H971" s="79">
        <v>8.35</v>
      </c>
      <c r="I971" s="80">
        <v>7.8399999999999997E-2</v>
      </c>
      <c r="J971" s="79">
        <v>7.0000000000000007E-2</v>
      </c>
      <c r="K971" s="79">
        <v>12.78</v>
      </c>
      <c r="L971" s="78">
        <v>1</v>
      </c>
    </row>
    <row r="972" spans="1:12" hidden="1" x14ac:dyDescent="0.85">
      <c r="A972" s="83" t="s">
        <v>193</v>
      </c>
      <c r="B972" s="82">
        <v>9</v>
      </c>
      <c r="C972" s="82" t="s">
        <v>181</v>
      </c>
      <c r="D972" s="81">
        <v>26.1</v>
      </c>
      <c r="E972" s="81">
        <v>21.3</v>
      </c>
      <c r="F972" s="81">
        <v>10.9</v>
      </c>
      <c r="G972" s="81">
        <v>10</v>
      </c>
      <c r="H972" s="79">
        <v>7.79</v>
      </c>
      <c r="I972" s="80">
        <v>7.8700000000000006E-2</v>
      </c>
      <c r="J972" s="79">
        <v>7.0000000000000007E-2</v>
      </c>
      <c r="K972" s="79">
        <v>12.73</v>
      </c>
      <c r="L972" s="78">
        <v>1</v>
      </c>
    </row>
    <row r="973" spans="1:12" hidden="1" x14ac:dyDescent="0.85">
      <c r="A973" s="83" t="s">
        <v>193</v>
      </c>
      <c r="B973" s="82">
        <v>9</v>
      </c>
      <c r="C973" s="82" t="s">
        <v>180</v>
      </c>
      <c r="D973" s="81">
        <v>26.1</v>
      </c>
      <c r="E973" s="81">
        <v>21.3</v>
      </c>
      <c r="F973" s="81">
        <v>10.9</v>
      </c>
      <c r="G973" s="81">
        <v>10</v>
      </c>
      <c r="H973" s="79">
        <v>7.79</v>
      </c>
      <c r="I973" s="80">
        <v>7.8700000000000006E-2</v>
      </c>
      <c r="J973" s="79">
        <v>7.0000000000000007E-2</v>
      </c>
      <c r="K973" s="79">
        <v>12.73</v>
      </c>
      <c r="L973" s="78">
        <v>1</v>
      </c>
    </row>
    <row r="974" spans="1:12" hidden="1" x14ac:dyDescent="0.85">
      <c r="A974" s="83" t="s">
        <v>193</v>
      </c>
      <c r="B974" s="82">
        <v>9</v>
      </c>
      <c r="C974" s="82" t="s">
        <v>179</v>
      </c>
      <c r="D974" s="81">
        <v>23</v>
      </c>
      <c r="E974" s="81">
        <v>18.7</v>
      </c>
      <c r="F974" s="81">
        <v>8.1</v>
      </c>
      <c r="G974" s="81">
        <v>8.6999999999999993</v>
      </c>
      <c r="H974" s="79">
        <v>6.85</v>
      </c>
      <c r="I974" s="80">
        <v>7.9200000000000007E-2</v>
      </c>
      <c r="J974" s="79">
        <v>0.06</v>
      </c>
      <c r="K974" s="79">
        <v>12.64</v>
      </c>
      <c r="L974" s="78">
        <v>1</v>
      </c>
    </row>
    <row r="975" spans="1:12" hidden="1" x14ac:dyDescent="0.85">
      <c r="A975" s="83" t="s">
        <v>193</v>
      </c>
      <c r="B975" s="82">
        <v>9</v>
      </c>
      <c r="C975" s="82" t="s">
        <v>178</v>
      </c>
      <c r="D975" s="81">
        <v>24.1</v>
      </c>
      <c r="E975" s="81">
        <v>19.8</v>
      </c>
      <c r="F975" s="81">
        <v>10</v>
      </c>
      <c r="G975" s="81">
        <v>9.6</v>
      </c>
      <c r="H975" s="79">
        <v>7.25</v>
      </c>
      <c r="I975" s="80">
        <v>7.9000000000000001E-2</v>
      </c>
      <c r="J975" s="79">
        <v>0.06</v>
      </c>
      <c r="K975" s="79">
        <v>12.67</v>
      </c>
      <c r="L975" s="78">
        <v>1</v>
      </c>
    </row>
    <row r="976" spans="1:12" hidden="1" x14ac:dyDescent="0.85">
      <c r="A976" s="83" t="s">
        <v>193</v>
      </c>
      <c r="B976" s="82">
        <v>9</v>
      </c>
      <c r="C976" s="82" t="s">
        <v>177</v>
      </c>
      <c r="D976" s="81">
        <v>21.9</v>
      </c>
      <c r="E976" s="81">
        <v>17.899999999999999</v>
      </c>
      <c r="F976" s="81">
        <v>8.1</v>
      </c>
      <c r="G976" s="81">
        <v>8.6999999999999993</v>
      </c>
      <c r="H976" s="79">
        <v>6.59</v>
      </c>
      <c r="I976" s="80">
        <v>7.9399999999999998E-2</v>
      </c>
      <c r="J976" s="79">
        <v>0.06</v>
      </c>
      <c r="K976" s="79">
        <v>12.61</v>
      </c>
      <c r="L976" s="78">
        <v>1</v>
      </c>
    </row>
    <row r="977" spans="1:12" hidden="1" x14ac:dyDescent="0.85">
      <c r="A977" s="83" t="s">
        <v>193</v>
      </c>
      <c r="B977" s="82">
        <v>9</v>
      </c>
      <c r="C977" s="82" t="s">
        <v>176</v>
      </c>
      <c r="D977" s="81">
        <v>21.9</v>
      </c>
      <c r="E977" s="81">
        <v>18.399999999999999</v>
      </c>
      <c r="F977" s="81">
        <v>10</v>
      </c>
      <c r="G977" s="81">
        <v>9.6</v>
      </c>
      <c r="H977" s="79">
        <v>6.73</v>
      </c>
      <c r="I977" s="80">
        <v>7.9399999999999998E-2</v>
      </c>
      <c r="J977" s="79">
        <v>0.06</v>
      </c>
      <c r="K977" s="79">
        <v>12.62</v>
      </c>
      <c r="L977" s="78">
        <v>1</v>
      </c>
    </row>
    <row r="978" spans="1:12" hidden="1" x14ac:dyDescent="0.85">
      <c r="A978" s="83" t="s">
        <v>193</v>
      </c>
      <c r="B978" s="82">
        <v>9</v>
      </c>
      <c r="C978" s="82" t="s">
        <v>175</v>
      </c>
      <c r="D978" s="81">
        <v>32</v>
      </c>
      <c r="E978" s="81">
        <v>25.2</v>
      </c>
      <c r="F978" s="81">
        <v>12</v>
      </c>
      <c r="G978" s="81">
        <v>10.6</v>
      </c>
      <c r="H978" s="79">
        <v>9.31</v>
      </c>
      <c r="I978" s="80">
        <v>7.7700000000000005E-2</v>
      </c>
      <c r="J978" s="79">
        <v>7.0000000000000007E-2</v>
      </c>
      <c r="K978" s="79">
        <v>12.88</v>
      </c>
      <c r="L978" s="78">
        <v>1</v>
      </c>
    </row>
    <row r="979" spans="1:12" hidden="1" x14ac:dyDescent="0.85">
      <c r="A979" s="83" t="s">
        <v>193</v>
      </c>
      <c r="B979" s="82">
        <v>9</v>
      </c>
      <c r="C979" s="82" t="s">
        <v>174</v>
      </c>
      <c r="D979" s="81">
        <v>37.9</v>
      </c>
      <c r="E979" s="81">
        <v>27.8</v>
      </c>
      <c r="F979" s="81">
        <v>8.1</v>
      </c>
      <c r="G979" s="81">
        <v>8.6999999999999993</v>
      </c>
      <c r="H979" s="79">
        <v>10.44</v>
      </c>
      <c r="I979" s="80">
        <v>7.6799999999999993E-2</v>
      </c>
      <c r="J979" s="79">
        <v>0.06</v>
      </c>
      <c r="K979" s="79">
        <v>13.03</v>
      </c>
      <c r="L979" s="78">
        <v>1</v>
      </c>
    </row>
    <row r="980" spans="1:12" hidden="1" x14ac:dyDescent="0.85">
      <c r="A980" s="83" t="s">
        <v>193</v>
      </c>
      <c r="B980" s="82">
        <v>9</v>
      </c>
      <c r="C980" s="82" t="s">
        <v>173</v>
      </c>
      <c r="D980" s="81">
        <v>42.1</v>
      </c>
      <c r="E980" s="81">
        <v>29.4</v>
      </c>
      <c r="F980" s="81">
        <v>3.9</v>
      </c>
      <c r="G980" s="81">
        <v>7</v>
      </c>
      <c r="H980" s="79">
        <v>11.18</v>
      </c>
      <c r="I980" s="80">
        <v>7.6200000000000004E-2</v>
      </c>
      <c r="J980" s="79">
        <v>0.05</v>
      </c>
      <c r="K980" s="79">
        <v>13.14</v>
      </c>
      <c r="L980" s="78">
        <v>1</v>
      </c>
    </row>
    <row r="981" spans="1:12" hidden="1" x14ac:dyDescent="0.85">
      <c r="A981" s="83" t="s">
        <v>193</v>
      </c>
      <c r="B981" s="82">
        <v>9</v>
      </c>
      <c r="C981" s="82" t="s">
        <v>172</v>
      </c>
      <c r="D981" s="81">
        <v>46</v>
      </c>
      <c r="E981" s="81">
        <v>31</v>
      </c>
      <c r="F981" s="81">
        <v>-0.9</v>
      </c>
      <c r="G981" s="81">
        <v>5.4</v>
      </c>
      <c r="H981" s="79">
        <v>11.89</v>
      </c>
      <c r="I981" s="80">
        <v>7.5600000000000001E-2</v>
      </c>
      <c r="J981" s="79">
        <v>0.04</v>
      </c>
      <c r="K981" s="79">
        <v>13.24</v>
      </c>
      <c r="L981" s="78">
        <v>1</v>
      </c>
    </row>
    <row r="982" spans="1:12" hidden="1" x14ac:dyDescent="0.85">
      <c r="A982" s="83" t="s">
        <v>193</v>
      </c>
      <c r="B982" s="82">
        <v>9</v>
      </c>
      <c r="C982" s="82" t="s">
        <v>171</v>
      </c>
      <c r="D982" s="81">
        <v>48.9</v>
      </c>
      <c r="E982" s="81">
        <v>33.700000000000003</v>
      </c>
      <c r="F982" s="81">
        <v>0</v>
      </c>
      <c r="G982" s="81">
        <v>5.7</v>
      </c>
      <c r="H982" s="79">
        <v>12.63</v>
      </c>
      <c r="I982" s="80">
        <v>7.5200000000000003E-2</v>
      </c>
      <c r="J982" s="79">
        <v>0.04</v>
      </c>
      <c r="K982" s="79">
        <v>13.31</v>
      </c>
      <c r="L982" s="78">
        <v>1</v>
      </c>
    </row>
    <row r="983" spans="1:12" hidden="1" x14ac:dyDescent="0.85">
      <c r="A983" s="83" t="s">
        <v>193</v>
      </c>
      <c r="B983" s="82">
        <v>9</v>
      </c>
      <c r="C983" s="82" t="s">
        <v>170</v>
      </c>
      <c r="D983" s="81">
        <v>51.1</v>
      </c>
      <c r="E983" s="81">
        <v>35.299999999999997</v>
      </c>
      <c r="F983" s="81">
        <v>3</v>
      </c>
      <c r="G983" s="81">
        <v>6.7</v>
      </c>
      <c r="H983" s="79">
        <v>13.3</v>
      </c>
      <c r="I983" s="80">
        <v>7.4899999999999994E-2</v>
      </c>
      <c r="J983" s="79">
        <v>0.04</v>
      </c>
      <c r="K983" s="79">
        <v>13.37</v>
      </c>
      <c r="L983" s="78">
        <v>1</v>
      </c>
    </row>
    <row r="984" spans="1:12" hidden="1" x14ac:dyDescent="0.85">
      <c r="A984" s="83" t="s">
        <v>193</v>
      </c>
      <c r="B984" s="82">
        <v>9</v>
      </c>
      <c r="C984" s="82" t="s">
        <v>169</v>
      </c>
      <c r="D984" s="81">
        <v>52</v>
      </c>
      <c r="E984" s="81">
        <v>36.200000000000003</v>
      </c>
      <c r="F984" s="81">
        <v>6.1</v>
      </c>
      <c r="G984" s="81">
        <v>7.8</v>
      </c>
      <c r="H984" s="79">
        <v>13.69</v>
      </c>
      <c r="I984" s="80">
        <v>7.4700000000000003E-2</v>
      </c>
      <c r="J984" s="79">
        <v>0.05</v>
      </c>
      <c r="K984" s="79">
        <v>13.4</v>
      </c>
      <c r="L984" s="78">
        <v>1</v>
      </c>
    </row>
    <row r="985" spans="1:12" hidden="1" x14ac:dyDescent="0.85">
      <c r="A985" s="83" t="s">
        <v>193</v>
      </c>
      <c r="B985" s="82">
        <v>9</v>
      </c>
      <c r="C985" s="82" t="s">
        <v>168</v>
      </c>
      <c r="D985" s="81">
        <v>54</v>
      </c>
      <c r="E985" s="81">
        <v>37.6</v>
      </c>
      <c r="F985" s="81">
        <v>8.1</v>
      </c>
      <c r="G985" s="81">
        <v>8.6999999999999993</v>
      </c>
      <c r="H985" s="79">
        <v>14.3</v>
      </c>
      <c r="I985" s="80">
        <v>7.4399999999999994E-2</v>
      </c>
      <c r="J985" s="79">
        <v>0.06</v>
      </c>
      <c r="K985" s="79">
        <v>13.45</v>
      </c>
      <c r="L985" s="78">
        <v>1</v>
      </c>
    </row>
    <row r="986" spans="1:12" hidden="1" x14ac:dyDescent="0.85">
      <c r="A986" s="83" t="s">
        <v>193</v>
      </c>
      <c r="B986" s="82">
        <v>9</v>
      </c>
      <c r="C986" s="82" t="s">
        <v>167</v>
      </c>
      <c r="D986" s="81">
        <v>53.1</v>
      </c>
      <c r="E986" s="81">
        <v>37.200000000000003</v>
      </c>
      <c r="F986" s="81">
        <v>9</v>
      </c>
      <c r="G986" s="81">
        <v>9.1</v>
      </c>
      <c r="H986" s="79">
        <v>14.14</v>
      </c>
      <c r="I986" s="80">
        <v>7.46E-2</v>
      </c>
      <c r="J986" s="79">
        <v>0.06</v>
      </c>
      <c r="K986" s="79">
        <v>13.43</v>
      </c>
      <c r="L986" s="78">
        <v>1</v>
      </c>
    </row>
    <row r="987" spans="1:12" hidden="1" x14ac:dyDescent="0.85">
      <c r="A987" s="83" t="s">
        <v>193</v>
      </c>
      <c r="B987" s="82">
        <v>9</v>
      </c>
      <c r="C987" s="82" t="s">
        <v>166</v>
      </c>
      <c r="D987" s="81">
        <v>51.1</v>
      </c>
      <c r="E987" s="81">
        <v>36.700000000000003</v>
      </c>
      <c r="F987" s="81">
        <v>12</v>
      </c>
      <c r="G987" s="81">
        <v>10.6</v>
      </c>
      <c r="H987" s="79">
        <v>13.9</v>
      </c>
      <c r="I987" s="80">
        <v>7.4800000000000005E-2</v>
      </c>
      <c r="J987" s="79">
        <v>7.0000000000000007E-2</v>
      </c>
      <c r="K987" s="79">
        <v>13.38</v>
      </c>
      <c r="L987" s="78">
        <v>1</v>
      </c>
    </row>
    <row r="988" spans="1:12" hidden="1" x14ac:dyDescent="0.85">
      <c r="A988" s="83" t="s">
        <v>193</v>
      </c>
      <c r="B988" s="82">
        <v>9</v>
      </c>
      <c r="C988" s="82" t="s">
        <v>165</v>
      </c>
      <c r="D988" s="81">
        <v>48.9</v>
      </c>
      <c r="E988" s="81">
        <v>35.5</v>
      </c>
      <c r="F988" s="81">
        <v>12</v>
      </c>
      <c r="G988" s="81">
        <v>10.6</v>
      </c>
      <c r="H988" s="79">
        <v>13.38</v>
      </c>
      <c r="I988" s="80">
        <v>7.51E-2</v>
      </c>
      <c r="J988" s="79">
        <v>7.0000000000000007E-2</v>
      </c>
      <c r="K988" s="79">
        <v>13.33</v>
      </c>
      <c r="L988" s="78">
        <v>1</v>
      </c>
    </row>
    <row r="989" spans="1:12" hidden="1" x14ac:dyDescent="0.85">
      <c r="A989" s="83" t="s">
        <v>193</v>
      </c>
      <c r="B989" s="82">
        <v>9</v>
      </c>
      <c r="C989" s="82" t="s">
        <v>164</v>
      </c>
      <c r="D989" s="81">
        <v>48</v>
      </c>
      <c r="E989" s="81">
        <v>35.4</v>
      </c>
      <c r="F989" s="81">
        <v>14</v>
      </c>
      <c r="G989" s="81">
        <v>11.7</v>
      </c>
      <c r="H989" s="79">
        <v>13.33</v>
      </c>
      <c r="I989" s="80">
        <v>7.5300000000000006E-2</v>
      </c>
      <c r="J989" s="79">
        <v>0.08</v>
      </c>
      <c r="K989" s="79">
        <v>13.31</v>
      </c>
      <c r="L989" s="78">
        <v>1</v>
      </c>
    </row>
    <row r="990" spans="1:12" hidden="1" x14ac:dyDescent="0.85">
      <c r="A990" s="83" t="s">
        <v>193</v>
      </c>
      <c r="B990" s="82">
        <v>9</v>
      </c>
      <c r="C990" s="82" t="s">
        <v>163</v>
      </c>
      <c r="D990" s="81">
        <v>46.9</v>
      </c>
      <c r="E990" s="81">
        <v>35</v>
      </c>
      <c r="F990" s="81">
        <v>15.1</v>
      </c>
      <c r="G990" s="81">
        <v>12.3</v>
      </c>
      <c r="H990" s="79">
        <v>13.17</v>
      </c>
      <c r="I990" s="80">
        <v>7.5399999999999995E-2</v>
      </c>
      <c r="J990" s="79">
        <v>0.08</v>
      </c>
      <c r="K990" s="79">
        <v>13.28</v>
      </c>
      <c r="L990" s="78">
        <v>1</v>
      </c>
    </row>
    <row r="991" spans="1:12" hidden="1" x14ac:dyDescent="0.85">
      <c r="A991" s="83" t="s">
        <v>193</v>
      </c>
      <c r="B991" s="82">
        <v>9</v>
      </c>
      <c r="C991" s="82" t="s">
        <v>162</v>
      </c>
      <c r="D991" s="81">
        <v>46</v>
      </c>
      <c r="E991" s="81">
        <v>34.9</v>
      </c>
      <c r="F991" s="81">
        <v>17.100000000000001</v>
      </c>
      <c r="G991" s="81">
        <v>13.6</v>
      </c>
      <c r="H991" s="79">
        <v>13.15</v>
      </c>
      <c r="I991" s="80">
        <v>7.5600000000000001E-2</v>
      </c>
      <c r="J991" s="79">
        <v>0.09</v>
      </c>
      <c r="K991" s="79">
        <v>13.26</v>
      </c>
      <c r="L991" s="78">
        <v>1</v>
      </c>
    </row>
    <row r="992" spans="1:12" hidden="1" x14ac:dyDescent="0.85">
      <c r="A992" s="83" t="s">
        <v>193</v>
      </c>
      <c r="B992" s="82">
        <v>9</v>
      </c>
      <c r="C992" s="82" t="s">
        <v>161</v>
      </c>
      <c r="D992" s="81">
        <v>44.1</v>
      </c>
      <c r="E992" s="81">
        <v>34</v>
      </c>
      <c r="F992" s="81">
        <v>18</v>
      </c>
      <c r="G992" s="81">
        <v>14.2</v>
      </c>
      <c r="H992" s="79">
        <v>12.76</v>
      </c>
      <c r="I992" s="80">
        <v>7.5800000000000006E-2</v>
      </c>
      <c r="J992" s="79">
        <v>0.09</v>
      </c>
      <c r="K992" s="79">
        <v>13.21</v>
      </c>
      <c r="L992" s="78">
        <v>1</v>
      </c>
    </row>
    <row r="993" spans="1:12" hidden="1" x14ac:dyDescent="0.85">
      <c r="A993" s="83" t="s">
        <v>193</v>
      </c>
      <c r="B993" s="82">
        <v>9</v>
      </c>
      <c r="C993" s="82" t="s">
        <v>159</v>
      </c>
      <c r="D993" s="81">
        <v>44.1</v>
      </c>
      <c r="E993" s="81">
        <v>34.299999999999997</v>
      </c>
      <c r="F993" s="81">
        <v>19</v>
      </c>
      <c r="G993" s="81">
        <v>14.9</v>
      </c>
      <c r="H993" s="79">
        <v>12.88</v>
      </c>
      <c r="I993" s="80">
        <v>7.5800000000000006E-2</v>
      </c>
      <c r="J993" s="79">
        <v>0.1</v>
      </c>
      <c r="K993" s="79">
        <v>13.21</v>
      </c>
      <c r="L993" s="78">
        <v>1</v>
      </c>
    </row>
    <row r="994" spans="1:12" hidden="1" x14ac:dyDescent="0.85">
      <c r="A994" s="83" t="s">
        <v>193</v>
      </c>
      <c r="B994" s="82">
        <v>10</v>
      </c>
      <c r="C994" s="82" t="s">
        <v>183</v>
      </c>
      <c r="D994" s="81">
        <v>43</v>
      </c>
      <c r="E994" s="81">
        <v>34.200000000000003</v>
      </c>
      <c r="F994" s="81">
        <v>21</v>
      </c>
      <c r="G994" s="81">
        <v>16.399999999999999</v>
      </c>
      <c r="H994" s="79">
        <v>12.85</v>
      </c>
      <c r="I994" s="80">
        <v>7.5999999999999998E-2</v>
      </c>
      <c r="J994" s="79">
        <v>0.11</v>
      </c>
      <c r="K994" s="79">
        <v>13.19</v>
      </c>
      <c r="L994" s="78">
        <v>1</v>
      </c>
    </row>
    <row r="995" spans="1:12" hidden="1" x14ac:dyDescent="0.85">
      <c r="A995" s="83" t="s">
        <v>193</v>
      </c>
      <c r="B995" s="82">
        <v>10</v>
      </c>
      <c r="C995" s="82" t="s">
        <v>182</v>
      </c>
      <c r="D995" s="81">
        <v>43</v>
      </c>
      <c r="E995" s="81">
        <v>34.200000000000003</v>
      </c>
      <c r="F995" s="81">
        <v>21</v>
      </c>
      <c r="G995" s="81">
        <v>16.399999999999999</v>
      </c>
      <c r="H995" s="79">
        <v>12.85</v>
      </c>
      <c r="I995" s="80">
        <v>7.5999999999999998E-2</v>
      </c>
      <c r="J995" s="79">
        <v>0.11</v>
      </c>
      <c r="K995" s="79">
        <v>13.19</v>
      </c>
      <c r="L995" s="78">
        <v>1</v>
      </c>
    </row>
    <row r="996" spans="1:12" hidden="1" x14ac:dyDescent="0.85">
      <c r="A996" s="83" t="s">
        <v>193</v>
      </c>
      <c r="B996" s="82">
        <v>10</v>
      </c>
      <c r="C996" s="82" t="s">
        <v>181</v>
      </c>
      <c r="D996" s="81">
        <v>42.1</v>
      </c>
      <c r="E996" s="81">
        <v>34.299999999999997</v>
      </c>
      <c r="F996" s="81">
        <v>23</v>
      </c>
      <c r="G996" s="81">
        <v>18.100000000000001</v>
      </c>
      <c r="H996" s="79">
        <v>12.89</v>
      </c>
      <c r="I996" s="80">
        <v>7.6100000000000001E-2</v>
      </c>
      <c r="J996" s="79">
        <v>0.12</v>
      </c>
      <c r="K996" s="79">
        <v>13.17</v>
      </c>
      <c r="L996" s="78">
        <v>1</v>
      </c>
    </row>
    <row r="997" spans="1:12" hidden="1" x14ac:dyDescent="0.85">
      <c r="A997" s="83" t="s">
        <v>193</v>
      </c>
      <c r="B997" s="82">
        <v>10</v>
      </c>
      <c r="C997" s="82" t="s">
        <v>180</v>
      </c>
      <c r="D997" s="81">
        <v>42.1</v>
      </c>
      <c r="E997" s="81">
        <v>35.700000000000003</v>
      </c>
      <c r="F997" s="81">
        <v>27</v>
      </c>
      <c r="G997" s="81">
        <v>21.8</v>
      </c>
      <c r="H997" s="79">
        <v>13.46</v>
      </c>
      <c r="I997" s="80">
        <v>7.6100000000000001E-2</v>
      </c>
      <c r="J997" s="79">
        <v>0.14000000000000001</v>
      </c>
      <c r="K997" s="79">
        <v>13.18</v>
      </c>
      <c r="L997" s="78">
        <v>1</v>
      </c>
    </row>
    <row r="998" spans="1:12" hidden="1" x14ac:dyDescent="0.85">
      <c r="A998" s="83" t="s">
        <v>193</v>
      </c>
      <c r="B998" s="82">
        <v>10</v>
      </c>
      <c r="C998" s="82" t="s">
        <v>179</v>
      </c>
      <c r="D998" s="81">
        <v>41</v>
      </c>
      <c r="E998" s="81">
        <v>36.200000000000003</v>
      </c>
      <c r="F998" s="81">
        <v>30</v>
      </c>
      <c r="G998" s="81">
        <v>25.1</v>
      </c>
      <c r="H998" s="79">
        <v>13.72</v>
      </c>
      <c r="I998" s="80">
        <v>7.6200000000000004E-2</v>
      </c>
      <c r="J998" s="79">
        <v>0.16</v>
      </c>
      <c r="K998" s="79">
        <v>13.16</v>
      </c>
      <c r="L998" s="78">
        <v>1</v>
      </c>
    </row>
    <row r="999" spans="1:12" hidden="1" x14ac:dyDescent="0.85">
      <c r="A999" s="83" t="s">
        <v>193</v>
      </c>
      <c r="B999" s="82">
        <v>10</v>
      </c>
      <c r="C999" s="82" t="s">
        <v>178</v>
      </c>
      <c r="D999" s="81">
        <v>42.1</v>
      </c>
      <c r="E999" s="81">
        <v>37.6</v>
      </c>
      <c r="F999" s="81">
        <v>32</v>
      </c>
      <c r="G999" s="81">
        <v>27.5</v>
      </c>
      <c r="H999" s="79">
        <v>14.35</v>
      </c>
      <c r="I999" s="80">
        <v>7.6100000000000001E-2</v>
      </c>
      <c r="J999" s="79">
        <v>0.18</v>
      </c>
      <c r="K999" s="79">
        <v>13.2</v>
      </c>
      <c r="L999" s="78">
        <v>1</v>
      </c>
    </row>
    <row r="1000" spans="1:12" hidden="1" x14ac:dyDescent="0.85">
      <c r="A1000" s="83" t="s">
        <v>193</v>
      </c>
      <c r="B1000" s="82">
        <v>10</v>
      </c>
      <c r="C1000" s="82" t="s">
        <v>177</v>
      </c>
      <c r="D1000" s="81">
        <v>42.1</v>
      </c>
      <c r="E1000" s="81">
        <v>37.6</v>
      </c>
      <c r="F1000" s="81">
        <v>32</v>
      </c>
      <c r="G1000" s="81">
        <v>27.5</v>
      </c>
      <c r="H1000" s="79">
        <v>14.35</v>
      </c>
      <c r="I1000" s="80">
        <v>7.6100000000000001E-2</v>
      </c>
      <c r="J1000" s="79">
        <v>0.18</v>
      </c>
      <c r="K1000" s="79">
        <v>13.2</v>
      </c>
      <c r="L1000" s="78">
        <v>1</v>
      </c>
    </row>
    <row r="1001" spans="1:12" hidden="1" x14ac:dyDescent="0.85">
      <c r="A1001" s="83" t="s">
        <v>193</v>
      </c>
      <c r="B1001" s="82">
        <v>10</v>
      </c>
      <c r="C1001" s="82" t="s">
        <v>176</v>
      </c>
      <c r="D1001" s="81">
        <v>42.1</v>
      </c>
      <c r="E1001" s="81">
        <v>37.6</v>
      </c>
      <c r="F1001" s="81">
        <v>32</v>
      </c>
      <c r="G1001" s="81">
        <v>27.5</v>
      </c>
      <c r="H1001" s="79">
        <v>14.35</v>
      </c>
      <c r="I1001" s="80">
        <v>7.6100000000000001E-2</v>
      </c>
      <c r="J1001" s="79">
        <v>0.18</v>
      </c>
      <c r="K1001" s="79">
        <v>13.2</v>
      </c>
      <c r="L1001" s="78">
        <v>1</v>
      </c>
    </row>
    <row r="1002" spans="1:12" hidden="1" x14ac:dyDescent="0.85">
      <c r="A1002" s="83" t="s">
        <v>193</v>
      </c>
      <c r="B1002" s="82">
        <v>10</v>
      </c>
      <c r="C1002" s="82" t="s">
        <v>175</v>
      </c>
      <c r="D1002" s="81">
        <v>39.9</v>
      </c>
      <c r="E1002" s="81">
        <v>38.1</v>
      </c>
      <c r="F1002" s="81">
        <v>36</v>
      </c>
      <c r="G1002" s="81">
        <v>32.299999999999997</v>
      </c>
      <c r="H1002" s="79">
        <v>14.56</v>
      </c>
      <c r="I1002" s="80">
        <v>7.6399999999999996E-2</v>
      </c>
      <c r="J1002" s="79">
        <v>0.21</v>
      </c>
      <c r="K1002" s="79">
        <v>13.16</v>
      </c>
      <c r="L1002" s="78">
        <v>1</v>
      </c>
    </row>
    <row r="1003" spans="1:12" hidden="1" x14ac:dyDescent="0.85">
      <c r="A1003" s="83" t="s">
        <v>193</v>
      </c>
      <c r="B1003" s="82">
        <v>10</v>
      </c>
      <c r="C1003" s="82" t="s">
        <v>174</v>
      </c>
      <c r="D1003" s="81">
        <v>39.9</v>
      </c>
      <c r="E1003" s="81">
        <v>38.6</v>
      </c>
      <c r="F1003" s="81">
        <v>37</v>
      </c>
      <c r="G1003" s="81">
        <v>33.700000000000003</v>
      </c>
      <c r="H1003" s="79">
        <v>14.78</v>
      </c>
      <c r="I1003" s="80">
        <v>7.6300000000000007E-2</v>
      </c>
      <c r="J1003" s="79">
        <v>0.22</v>
      </c>
      <c r="K1003" s="79">
        <v>13.16</v>
      </c>
      <c r="L1003" s="78">
        <v>1</v>
      </c>
    </row>
    <row r="1004" spans="1:12" hidden="1" x14ac:dyDescent="0.85">
      <c r="A1004" s="83" t="s">
        <v>193</v>
      </c>
      <c r="B1004" s="82">
        <v>10</v>
      </c>
      <c r="C1004" s="82" t="s">
        <v>173</v>
      </c>
      <c r="D1004" s="81">
        <v>39.9</v>
      </c>
      <c r="E1004" s="81">
        <v>39</v>
      </c>
      <c r="F1004" s="81">
        <v>37.9</v>
      </c>
      <c r="G1004" s="81">
        <v>34.9</v>
      </c>
      <c r="H1004" s="79">
        <v>14.97</v>
      </c>
      <c r="I1004" s="80">
        <v>7.6300000000000007E-2</v>
      </c>
      <c r="J1004" s="79">
        <v>0.23</v>
      </c>
      <c r="K1004" s="79">
        <v>13.16</v>
      </c>
      <c r="L1004" s="78">
        <v>1</v>
      </c>
    </row>
    <row r="1005" spans="1:12" hidden="1" x14ac:dyDescent="0.85">
      <c r="A1005" s="83" t="s">
        <v>193</v>
      </c>
      <c r="B1005" s="82">
        <v>10</v>
      </c>
      <c r="C1005" s="82" t="s">
        <v>172</v>
      </c>
      <c r="D1005" s="81">
        <v>42.1</v>
      </c>
      <c r="E1005" s="81">
        <v>41</v>
      </c>
      <c r="F1005" s="81">
        <v>39.9</v>
      </c>
      <c r="G1005" s="81">
        <v>37.799999999999997</v>
      </c>
      <c r="H1005" s="79">
        <v>15.93</v>
      </c>
      <c r="I1005" s="80">
        <v>7.5999999999999998E-2</v>
      </c>
      <c r="J1005" s="79">
        <v>0.25</v>
      </c>
      <c r="K1005" s="79">
        <v>13.23</v>
      </c>
      <c r="L1005" s="78">
        <v>1</v>
      </c>
    </row>
    <row r="1006" spans="1:12" hidden="1" x14ac:dyDescent="0.85">
      <c r="A1006" s="83" t="s">
        <v>193</v>
      </c>
      <c r="B1006" s="82">
        <v>10</v>
      </c>
      <c r="C1006" s="82" t="s">
        <v>171</v>
      </c>
      <c r="D1006" s="81">
        <v>44.1</v>
      </c>
      <c r="E1006" s="81">
        <v>43.5</v>
      </c>
      <c r="F1006" s="81">
        <v>43</v>
      </c>
      <c r="G1006" s="81">
        <v>42.5</v>
      </c>
      <c r="H1006" s="79">
        <v>17.149999999999999</v>
      </c>
      <c r="I1006" s="80">
        <v>7.5700000000000003E-2</v>
      </c>
      <c r="J1006" s="79">
        <v>0.28000000000000003</v>
      </c>
      <c r="K1006" s="79">
        <v>13.3</v>
      </c>
      <c r="L1006" s="78">
        <v>1</v>
      </c>
    </row>
    <row r="1007" spans="1:12" hidden="1" x14ac:dyDescent="0.85">
      <c r="A1007" s="83" t="s">
        <v>193</v>
      </c>
      <c r="B1007" s="82">
        <v>10</v>
      </c>
      <c r="C1007" s="82" t="s">
        <v>170</v>
      </c>
      <c r="D1007" s="81">
        <v>44.1</v>
      </c>
      <c r="E1007" s="81">
        <v>44.1</v>
      </c>
      <c r="F1007" s="81">
        <v>44.1</v>
      </c>
      <c r="G1007" s="81">
        <v>44.4</v>
      </c>
      <c r="H1007" s="79">
        <v>17.43</v>
      </c>
      <c r="I1007" s="80">
        <v>7.5700000000000003E-2</v>
      </c>
      <c r="J1007" s="79">
        <v>0.28999999999999998</v>
      </c>
      <c r="K1007" s="79">
        <v>13.3</v>
      </c>
      <c r="L1007" s="78">
        <v>1</v>
      </c>
    </row>
    <row r="1008" spans="1:12" hidden="1" x14ac:dyDescent="0.85">
      <c r="A1008" s="83" t="s">
        <v>193</v>
      </c>
      <c r="B1008" s="82">
        <v>10</v>
      </c>
      <c r="C1008" s="82" t="s">
        <v>169</v>
      </c>
      <c r="D1008" s="81">
        <v>44.1</v>
      </c>
      <c r="E1008" s="81">
        <v>44.1</v>
      </c>
      <c r="F1008" s="81">
        <v>44.1</v>
      </c>
      <c r="G1008" s="81">
        <v>44.4</v>
      </c>
      <c r="H1008" s="79">
        <v>17.43</v>
      </c>
      <c r="I1008" s="80">
        <v>7.5700000000000003E-2</v>
      </c>
      <c r="J1008" s="79">
        <v>0.28999999999999998</v>
      </c>
      <c r="K1008" s="79">
        <v>13.3</v>
      </c>
      <c r="L1008" s="78">
        <v>1</v>
      </c>
    </row>
    <row r="1009" spans="1:12" hidden="1" x14ac:dyDescent="0.85">
      <c r="A1009" s="83" t="s">
        <v>193</v>
      </c>
      <c r="B1009" s="82">
        <v>10</v>
      </c>
      <c r="C1009" s="82" t="s">
        <v>168</v>
      </c>
      <c r="D1009" s="81">
        <v>44.1</v>
      </c>
      <c r="E1009" s="81">
        <v>44.1</v>
      </c>
      <c r="F1009" s="81">
        <v>44.1</v>
      </c>
      <c r="G1009" s="81">
        <v>44.4</v>
      </c>
      <c r="H1009" s="79">
        <v>17.43</v>
      </c>
      <c r="I1009" s="80">
        <v>7.5700000000000003E-2</v>
      </c>
      <c r="J1009" s="79">
        <v>0.28999999999999998</v>
      </c>
      <c r="K1009" s="79">
        <v>13.3</v>
      </c>
      <c r="L1009" s="78">
        <v>1</v>
      </c>
    </row>
    <row r="1010" spans="1:12" hidden="1" x14ac:dyDescent="0.85">
      <c r="A1010" s="83" t="s">
        <v>193</v>
      </c>
      <c r="B1010" s="82">
        <v>10</v>
      </c>
      <c r="C1010" s="82" t="s">
        <v>167</v>
      </c>
      <c r="D1010" s="81">
        <v>44.1</v>
      </c>
      <c r="E1010" s="81">
        <v>44.1</v>
      </c>
      <c r="F1010" s="81">
        <v>44.1</v>
      </c>
      <c r="G1010" s="81">
        <v>44.4</v>
      </c>
      <c r="H1010" s="79">
        <v>17.43</v>
      </c>
      <c r="I1010" s="80">
        <v>7.5700000000000003E-2</v>
      </c>
      <c r="J1010" s="79">
        <v>0.28999999999999998</v>
      </c>
      <c r="K1010" s="79">
        <v>13.3</v>
      </c>
      <c r="L1010" s="78">
        <v>1</v>
      </c>
    </row>
    <row r="1011" spans="1:12" hidden="1" x14ac:dyDescent="0.85">
      <c r="A1011" s="83" t="s">
        <v>193</v>
      </c>
      <c r="B1011" s="82">
        <v>10</v>
      </c>
      <c r="C1011" s="82" t="s">
        <v>166</v>
      </c>
      <c r="D1011" s="81">
        <v>44.1</v>
      </c>
      <c r="E1011" s="81">
        <v>43.5</v>
      </c>
      <c r="F1011" s="81">
        <v>43</v>
      </c>
      <c r="G1011" s="81">
        <v>42.5</v>
      </c>
      <c r="H1011" s="79">
        <v>17.149999999999999</v>
      </c>
      <c r="I1011" s="80">
        <v>7.5700000000000003E-2</v>
      </c>
      <c r="J1011" s="79">
        <v>0.28000000000000003</v>
      </c>
      <c r="K1011" s="79">
        <v>13.3</v>
      </c>
      <c r="L1011" s="78">
        <v>1</v>
      </c>
    </row>
    <row r="1012" spans="1:12" hidden="1" x14ac:dyDescent="0.85">
      <c r="A1012" s="83" t="s">
        <v>193</v>
      </c>
      <c r="B1012" s="82">
        <v>10</v>
      </c>
      <c r="C1012" s="82" t="s">
        <v>165</v>
      </c>
      <c r="D1012" s="81">
        <v>44.1</v>
      </c>
      <c r="E1012" s="81">
        <v>44.1</v>
      </c>
      <c r="F1012" s="81">
        <v>44.1</v>
      </c>
      <c r="G1012" s="81">
        <v>44.4</v>
      </c>
      <c r="H1012" s="79">
        <v>17.43</v>
      </c>
      <c r="I1012" s="80">
        <v>7.5700000000000003E-2</v>
      </c>
      <c r="J1012" s="79">
        <v>0.28999999999999998</v>
      </c>
      <c r="K1012" s="79">
        <v>13.3</v>
      </c>
      <c r="L1012" s="78">
        <v>1</v>
      </c>
    </row>
    <row r="1013" spans="1:12" hidden="1" x14ac:dyDescent="0.85">
      <c r="A1013" s="83" t="s">
        <v>193</v>
      </c>
      <c r="B1013" s="82">
        <v>10</v>
      </c>
      <c r="C1013" s="82" t="s">
        <v>164</v>
      </c>
      <c r="D1013" s="81">
        <v>44.1</v>
      </c>
      <c r="E1013" s="81">
        <v>44.1</v>
      </c>
      <c r="F1013" s="81">
        <v>44.1</v>
      </c>
      <c r="G1013" s="81">
        <v>44.4</v>
      </c>
      <c r="H1013" s="79">
        <v>17.43</v>
      </c>
      <c r="I1013" s="80">
        <v>7.5700000000000003E-2</v>
      </c>
      <c r="J1013" s="79">
        <v>0.28999999999999998</v>
      </c>
      <c r="K1013" s="79">
        <v>13.3</v>
      </c>
      <c r="L1013" s="78">
        <v>1</v>
      </c>
    </row>
    <row r="1014" spans="1:12" hidden="1" x14ac:dyDescent="0.85">
      <c r="A1014" s="83" t="s">
        <v>193</v>
      </c>
      <c r="B1014" s="82">
        <v>10</v>
      </c>
      <c r="C1014" s="82" t="s">
        <v>163</v>
      </c>
      <c r="D1014" s="81">
        <v>46</v>
      </c>
      <c r="E1014" s="81">
        <v>46</v>
      </c>
      <c r="F1014" s="81">
        <v>46</v>
      </c>
      <c r="G1014" s="81">
        <v>47.9</v>
      </c>
      <c r="H1014" s="79">
        <v>18.45</v>
      </c>
      <c r="I1014" s="80">
        <v>7.5300000000000006E-2</v>
      </c>
      <c r="J1014" s="79">
        <v>0.31</v>
      </c>
      <c r="K1014" s="79">
        <v>13.36</v>
      </c>
      <c r="L1014" s="78">
        <v>1</v>
      </c>
    </row>
    <row r="1015" spans="1:12" hidden="1" x14ac:dyDescent="0.85">
      <c r="A1015" s="83" t="s">
        <v>193</v>
      </c>
      <c r="B1015" s="82">
        <v>10</v>
      </c>
      <c r="C1015" s="82" t="s">
        <v>162</v>
      </c>
      <c r="D1015" s="81">
        <v>46.9</v>
      </c>
      <c r="E1015" s="81">
        <v>46.5</v>
      </c>
      <c r="F1015" s="81">
        <v>46</v>
      </c>
      <c r="G1015" s="81">
        <v>47.9</v>
      </c>
      <c r="H1015" s="79">
        <v>18.670000000000002</v>
      </c>
      <c r="I1015" s="80">
        <v>7.5200000000000003E-2</v>
      </c>
      <c r="J1015" s="79">
        <v>0.31</v>
      </c>
      <c r="K1015" s="79">
        <v>13.39</v>
      </c>
      <c r="L1015" s="78">
        <v>1</v>
      </c>
    </row>
    <row r="1016" spans="1:12" hidden="1" x14ac:dyDescent="0.85">
      <c r="A1016" s="83" t="s">
        <v>193</v>
      </c>
      <c r="B1016" s="82">
        <v>10</v>
      </c>
      <c r="C1016" s="82" t="s">
        <v>161</v>
      </c>
      <c r="D1016" s="81">
        <v>50</v>
      </c>
      <c r="E1016" s="81">
        <v>49.4</v>
      </c>
      <c r="F1016" s="81">
        <v>48.9</v>
      </c>
      <c r="G1016" s="81">
        <v>53.4</v>
      </c>
      <c r="H1016" s="79">
        <v>20.27</v>
      </c>
      <c r="I1016" s="80">
        <v>7.4700000000000003E-2</v>
      </c>
      <c r="J1016" s="79">
        <v>0.35</v>
      </c>
      <c r="K1016" s="79">
        <v>13.49</v>
      </c>
      <c r="L1016" s="78">
        <v>1</v>
      </c>
    </row>
    <row r="1017" spans="1:12" hidden="1" x14ac:dyDescent="0.85">
      <c r="A1017" s="83" t="s">
        <v>193</v>
      </c>
      <c r="B1017" s="82">
        <v>10</v>
      </c>
      <c r="C1017" s="82" t="s">
        <v>159</v>
      </c>
      <c r="D1017" s="81">
        <v>51.1</v>
      </c>
      <c r="E1017" s="81">
        <v>50.5</v>
      </c>
      <c r="F1017" s="81">
        <v>50</v>
      </c>
      <c r="G1017" s="81">
        <v>55.6</v>
      </c>
      <c r="H1017" s="79">
        <v>20.88</v>
      </c>
      <c r="I1017" s="80">
        <v>7.4499999999999997E-2</v>
      </c>
      <c r="J1017" s="79">
        <v>0.36</v>
      </c>
      <c r="K1017" s="79">
        <v>13.52</v>
      </c>
      <c r="L1017" s="78">
        <v>1</v>
      </c>
    </row>
    <row r="1018" spans="1:12" hidden="1" x14ac:dyDescent="0.85">
      <c r="A1018" s="83" t="s">
        <v>193</v>
      </c>
      <c r="B1018" s="82">
        <v>11</v>
      </c>
      <c r="C1018" s="82" t="s">
        <v>183</v>
      </c>
      <c r="D1018" s="81">
        <v>53.1</v>
      </c>
      <c r="E1018" s="81">
        <v>52.4</v>
      </c>
      <c r="F1018" s="81">
        <v>52</v>
      </c>
      <c r="G1018" s="81">
        <v>59.9</v>
      </c>
      <c r="H1018" s="79">
        <v>22.03</v>
      </c>
      <c r="I1018" s="80">
        <v>7.4200000000000002E-2</v>
      </c>
      <c r="J1018" s="79">
        <v>0.39</v>
      </c>
      <c r="K1018" s="79">
        <v>13.59</v>
      </c>
      <c r="L1018" s="78">
        <v>1</v>
      </c>
    </row>
    <row r="1019" spans="1:12" hidden="1" x14ac:dyDescent="0.85">
      <c r="A1019" s="83" t="s">
        <v>193</v>
      </c>
      <c r="B1019" s="82">
        <v>11</v>
      </c>
      <c r="C1019" s="82" t="s">
        <v>182</v>
      </c>
      <c r="D1019" s="81">
        <v>53.1</v>
      </c>
      <c r="E1019" s="81">
        <v>52.4</v>
      </c>
      <c r="F1019" s="81">
        <v>52</v>
      </c>
      <c r="G1019" s="81">
        <v>59.9</v>
      </c>
      <c r="H1019" s="79">
        <v>22.03</v>
      </c>
      <c r="I1019" s="80">
        <v>7.4200000000000002E-2</v>
      </c>
      <c r="J1019" s="79">
        <v>0.39</v>
      </c>
      <c r="K1019" s="79">
        <v>13.59</v>
      </c>
      <c r="L1019" s="78">
        <v>1</v>
      </c>
    </row>
    <row r="1020" spans="1:12" hidden="1" x14ac:dyDescent="0.85">
      <c r="A1020" s="83" t="s">
        <v>193</v>
      </c>
      <c r="B1020" s="82">
        <v>11</v>
      </c>
      <c r="C1020" s="82" t="s">
        <v>181</v>
      </c>
      <c r="D1020" s="81">
        <v>54</v>
      </c>
      <c r="E1020" s="81">
        <v>52.3</v>
      </c>
      <c r="F1020" s="81">
        <v>51.1</v>
      </c>
      <c r="G1020" s="81">
        <v>58</v>
      </c>
      <c r="H1020" s="79">
        <v>21.94</v>
      </c>
      <c r="I1020" s="80">
        <v>7.4099999999999999E-2</v>
      </c>
      <c r="J1020" s="79">
        <v>0.38</v>
      </c>
      <c r="K1020" s="79">
        <v>13.61</v>
      </c>
      <c r="L1020" s="78">
        <v>1</v>
      </c>
    </row>
    <row r="1021" spans="1:12" hidden="1" x14ac:dyDescent="0.85">
      <c r="A1021" s="83" t="s">
        <v>193</v>
      </c>
      <c r="B1021" s="82">
        <v>11</v>
      </c>
      <c r="C1021" s="82" t="s">
        <v>180</v>
      </c>
      <c r="D1021" s="81">
        <v>53.1</v>
      </c>
      <c r="E1021" s="81">
        <v>52.4</v>
      </c>
      <c r="F1021" s="81">
        <v>52</v>
      </c>
      <c r="G1021" s="81">
        <v>59.9</v>
      </c>
      <c r="H1021" s="79">
        <v>22.03</v>
      </c>
      <c r="I1021" s="80">
        <v>7.4200000000000002E-2</v>
      </c>
      <c r="J1021" s="79">
        <v>0.39</v>
      </c>
      <c r="K1021" s="79">
        <v>13.59</v>
      </c>
      <c r="L1021" s="78">
        <v>1</v>
      </c>
    </row>
    <row r="1022" spans="1:12" hidden="1" x14ac:dyDescent="0.85">
      <c r="A1022" s="83" t="s">
        <v>193</v>
      </c>
      <c r="B1022" s="82">
        <v>11</v>
      </c>
      <c r="C1022" s="82" t="s">
        <v>179</v>
      </c>
      <c r="D1022" s="81">
        <v>53.1</v>
      </c>
      <c r="E1022" s="81">
        <v>52.4</v>
      </c>
      <c r="F1022" s="81">
        <v>52</v>
      </c>
      <c r="G1022" s="81">
        <v>59.9</v>
      </c>
      <c r="H1022" s="79">
        <v>22.03</v>
      </c>
      <c r="I1022" s="80">
        <v>7.4200000000000002E-2</v>
      </c>
      <c r="J1022" s="79">
        <v>0.39</v>
      </c>
      <c r="K1022" s="79">
        <v>13.59</v>
      </c>
      <c r="L1022" s="78">
        <v>1</v>
      </c>
    </row>
    <row r="1023" spans="1:12" hidden="1" x14ac:dyDescent="0.85">
      <c r="A1023" s="83" t="s">
        <v>193</v>
      </c>
      <c r="B1023" s="82">
        <v>11</v>
      </c>
      <c r="C1023" s="82" t="s">
        <v>178</v>
      </c>
      <c r="D1023" s="81">
        <v>54</v>
      </c>
      <c r="E1023" s="81">
        <v>53.4</v>
      </c>
      <c r="F1023" s="81">
        <v>53.1</v>
      </c>
      <c r="G1023" s="81">
        <v>62.4</v>
      </c>
      <c r="H1023" s="79">
        <v>22.63</v>
      </c>
      <c r="I1023" s="80">
        <v>7.4099999999999999E-2</v>
      </c>
      <c r="J1023" s="79">
        <v>0.41</v>
      </c>
      <c r="K1023" s="79">
        <v>13.62</v>
      </c>
      <c r="L1023" s="78">
        <v>1</v>
      </c>
    </row>
    <row r="1024" spans="1:12" hidden="1" x14ac:dyDescent="0.85">
      <c r="A1024" s="83" t="s">
        <v>193</v>
      </c>
      <c r="B1024" s="82">
        <v>11</v>
      </c>
      <c r="C1024" s="82" t="s">
        <v>177</v>
      </c>
      <c r="D1024" s="81">
        <v>54</v>
      </c>
      <c r="E1024" s="81">
        <v>52.3</v>
      </c>
      <c r="F1024" s="81">
        <v>51.1</v>
      </c>
      <c r="G1024" s="81">
        <v>58</v>
      </c>
      <c r="H1024" s="79">
        <v>21.94</v>
      </c>
      <c r="I1024" s="80">
        <v>7.4099999999999999E-2</v>
      </c>
      <c r="J1024" s="79">
        <v>0.38</v>
      </c>
      <c r="K1024" s="79">
        <v>13.61</v>
      </c>
      <c r="L1024" s="78">
        <v>1</v>
      </c>
    </row>
    <row r="1025" spans="1:12" hidden="1" x14ac:dyDescent="0.85">
      <c r="A1025" s="83" t="s">
        <v>193</v>
      </c>
      <c r="B1025" s="82">
        <v>11</v>
      </c>
      <c r="C1025" s="82" t="s">
        <v>176</v>
      </c>
      <c r="D1025" s="81">
        <v>54</v>
      </c>
      <c r="E1025" s="81">
        <v>52.3</v>
      </c>
      <c r="F1025" s="81">
        <v>51.1</v>
      </c>
      <c r="G1025" s="81">
        <v>58</v>
      </c>
      <c r="H1025" s="79">
        <v>21.94</v>
      </c>
      <c r="I1025" s="80">
        <v>7.4099999999999999E-2</v>
      </c>
      <c r="J1025" s="79">
        <v>0.38</v>
      </c>
      <c r="K1025" s="79">
        <v>13.61</v>
      </c>
      <c r="L1025" s="78">
        <v>1</v>
      </c>
    </row>
    <row r="1026" spans="1:12" hidden="1" x14ac:dyDescent="0.85">
      <c r="A1026" s="83" t="s">
        <v>193</v>
      </c>
      <c r="B1026" s="82">
        <v>11</v>
      </c>
      <c r="C1026" s="82" t="s">
        <v>175</v>
      </c>
      <c r="D1026" s="81">
        <v>48.9</v>
      </c>
      <c r="E1026" s="81">
        <v>47.4</v>
      </c>
      <c r="F1026" s="81">
        <v>46</v>
      </c>
      <c r="G1026" s="81">
        <v>47.9</v>
      </c>
      <c r="H1026" s="79">
        <v>19.149999999999999</v>
      </c>
      <c r="I1026" s="80">
        <v>7.4899999999999994E-2</v>
      </c>
      <c r="J1026" s="79">
        <v>0.31</v>
      </c>
      <c r="K1026" s="79">
        <v>13.44</v>
      </c>
      <c r="L1026" s="78">
        <v>1</v>
      </c>
    </row>
    <row r="1027" spans="1:12" hidden="1" x14ac:dyDescent="0.85">
      <c r="A1027" s="83" t="s">
        <v>193</v>
      </c>
      <c r="B1027" s="82">
        <v>11</v>
      </c>
      <c r="C1027" s="82" t="s">
        <v>174</v>
      </c>
      <c r="D1027" s="81">
        <v>44.1</v>
      </c>
      <c r="E1027" s="81">
        <v>41.1</v>
      </c>
      <c r="F1027" s="81">
        <v>37.9</v>
      </c>
      <c r="G1027" s="81">
        <v>34.9</v>
      </c>
      <c r="H1027" s="79">
        <v>15.97</v>
      </c>
      <c r="I1027" s="80">
        <v>7.5700000000000003E-2</v>
      </c>
      <c r="J1027" s="79">
        <v>0.23</v>
      </c>
      <c r="K1027" s="79">
        <v>13.27</v>
      </c>
      <c r="L1027" s="78">
        <v>1</v>
      </c>
    </row>
    <row r="1028" spans="1:12" hidden="1" x14ac:dyDescent="0.85">
      <c r="A1028" s="83" t="s">
        <v>193</v>
      </c>
      <c r="B1028" s="82">
        <v>11</v>
      </c>
      <c r="C1028" s="82" t="s">
        <v>173</v>
      </c>
      <c r="D1028" s="81">
        <v>36</v>
      </c>
      <c r="E1028" s="81">
        <v>34.700000000000003</v>
      </c>
      <c r="F1028" s="81">
        <v>33.1</v>
      </c>
      <c r="G1028" s="81">
        <v>28.8</v>
      </c>
      <c r="H1028" s="79">
        <v>13.06</v>
      </c>
      <c r="I1028" s="80">
        <v>7.6999999999999999E-2</v>
      </c>
      <c r="J1028" s="79">
        <v>0.19</v>
      </c>
      <c r="K1028" s="79">
        <v>13.04</v>
      </c>
      <c r="L1028" s="78">
        <v>1</v>
      </c>
    </row>
    <row r="1029" spans="1:12" hidden="1" x14ac:dyDescent="0.85">
      <c r="A1029" s="83" t="s">
        <v>193</v>
      </c>
      <c r="B1029" s="82">
        <v>11</v>
      </c>
      <c r="C1029" s="82" t="s">
        <v>172</v>
      </c>
      <c r="D1029" s="81">
        <v>28.9</v>
      </c>
      <c r="E1029" s="81">
        <v>27.3</v>
      </c>
      <c r="F1029" s="81">
        <v>25</v>
      </c>
      <c r="G1029" s="81">
        <v>19.8</v>
      </c>
      <c r="H1029" s="79">
        <v>9.99</v>
      </c>
      <c r="I1029" s="80">
        <v>7.8200000000000006E-2</v>
      </c>
      <c r="J1029" s="79">
        <v>0.13</v>
      </c>
      <c r="K1029" s="79">
        <v>12.83</v>
      </c>
      <c r="L1029" s="78">
        <v>1</v>
      </c>
    </row>
    <row r="1030" spans="1:12" hidden="1" x14ac:dyDescent="0.85">
      <c r="A1030" s="83" t="s">
        <v>193</v>
      </c>
      <c r="B1030" s="82">
        <v>11</v>
      </c>
      <c r="C1030" s="82" t="s">
        <v>171</v>
      </c>
      <c r="D1030" s="81">
        <v>32</v>
      </c>
      <c r="E1030" s="81">
        <v>28.3</v>
      </c>
      <c r="F1030" s="81">
        <v>23</v>
      </c>
      <c r="G1030" s="81">
        <v>18.100000000000001</v>
      </c>
      <c r="H1030" s="79">
        <v>10.46</v>
      </c>
      <c r="I1030" s="80">
        <v>7.7700000000000005E-2</v>
      </c>
      <c r="J1030" s="79">
        <v>0.12</v>
      </c>
      <c r="K1030" s="79">
        <v>12.91</v>
      </c>
      <c r="L1030" s="78">
        <v>1</v>
      </c>
    </row>
    <row r="1031" spans="1:12" hidden="1" x14ac:dyDescent="0.85">
      <c r="A1031" s="83" t="s">
        <v>193</v>
      </c>
      <c r="B1031" s="82">
        <v>11</v>
      </c>
      <c r="C1031" s="82" t="s">
        <v>170</v>
      </c>
      <c r="D1031" s="81">
        <v>32</v>
      </c>
      <c r="E1031" s="81">
        <v>27.3</v>
      </c>
      <c r="F1031" s="81">
        <v>19.899999999999999</v>
      </c>
      <c r="G1031" s="81">
        <v>15.6</v>
      </c>
      <c r="H1031" s="79">
        <v>10.08</v>
      </c>
      <c r="I1031" s="80">
        <v>7.7700000000000005E-2</v>
      </c>
      <c r="J1031" s="79">
        <v>0.1</v>
      </c>
      <c r="K1031" s="79">
        <v>12.9</v>
      </c>
      <c r="L1031" s="78">
        <v>1</v>
      </c>
    </row>
    <row r="1032" spans="1:12" hidden="1" x14ac:dyDescent="0.85">
      <c r="A1032" s="83" t="s">
        <v>193</v>
      </c>
      <c r="B1032" s="82">
        <v>11</v>
      </c>
      <c r="C1032" s="82" t="s">
        <v>169</v>
      </c>
      <c r="D1032" s="81">
        <v>28</v>
      </c>
      <c r="E1032" s="81">
        <v>23.8</v>
      </c>
      <c r="F1032" s="81">
        <v>16</v>
      </c>
      <c r="G1032" s="81">
        <v>12.9</v>
      </c>
      <c r="H1032" s="79">
        <v>8.7100000000000009</v>
      </c>
      <c r="I1032" s="80">
        <v>7.8299999999999995E-2</v>
      </c>
      <c r="J1032" s="79">
        <v>0.08</v>
      </c>
      <c r="K1032" s="79">
        <v>12.79</v>
      </c>
      <c r="L1032" s="78">
        <v>1</v>
      </c>
    </row>
    <row r="1033" spans="1:12" hidden="1" x14ac:dyDescent="0.85">
      <c r="A1033" s="83" t="s">
        <v>193</v>
      </c>
      <c r="B1033" s="82">
        <v>11</v>
      </c>
      <c r="C1033" s="82" t="s">
        <v>168</v>
      </c>
      <c r="D1033" s="81">
        <v>26.1</v>
      </c>
      <c r="E1033" s="81">
        <v>22</v>
      </c>
      <c r="F1033" s="81">
        <v>14</v>
      </c>
      <c r="G1033" s="81">
        <v>11.7</v>
      </c>
      <c r="H1033" s="79">
        <v>8.0500000000000007</v>
      </c>
      <c r="I1033" s="80">
        <v>7.8700000000000006E-2</v>
      </c>
      <c r="J1033" s="79">
        <v>0.08</v>
      </c>
      <c r="K1033" s="79">
        <v>12.73</v>
      </c>
      <c r="L1033" s="78">
        <v>1</v>
      </c>
    </row>
    <row r="1034" spans="1:12" hidden="1" x14ac:dyDescent="0.85">
      <c r="A1034" s="83" t="s">
        <v>193</v>
      </c>
      <c r="B1034" s="82">
        <v>11</v>
      </c>
      <c r="C1034" s="82" t="s">
        <v>167</v>
      </c>
      <c r="D1034" s="81">
        <v>26.1</v>
      </c>
      <c r="E1034" s="81">
        <v>21.7</v>
      </c>
      <c r="F1034" s="81">
        <v>12.9</v>
      </c>
      <c r="G1034" s="81">
        <v>11.1</v>
      </c>
      <c r="H1034" s="79">
        <v>7.95</v>
      </c>
      <c r="I1034" s="80">
        <v>7.8700000000000006E-2</v>
      </c>
      <c r="J1034" s="79">
        <v>7.0000000000000007E-2</v>
      </c>
      <c r="K1034" s="79">
        <v>12.73</v>
      </c>
      <c r="L1034" s="78">
        <v>1</v>
      </c>
    </row>
    <row r="1035" spans="1:12" hidden="1" x14ac:dyDescent="0.85">
      <c r="A1035" s="83" t="s">
        <v>193</v>
      </c>
      <c r="B1035" s="82">
        <v>11</v>
      </c>
      <c r="C1035" s="82" t="s">
        <v>166</v>
      </c>
      <c r="D1035" s="81">
        <v>23</v>
      </c>
      <c r="E1035" s="81">
        <v>19.100000000000001</v>
      </c>
      <c r="F1035" s="81">
        <v>10</v>
      </c>
      <c r="G1035" s="81">
        <v>9.6</v>
      </c>
      <c r="H1035" s="79">
        <v>6.99</v>
      </c>
      <c r="I1035" s="80">
        <v>7.9200000000000007E-2</v>
      </c>
      <c r="J1035" s="79">
        <v>0.06</v>
      </c>
      <c r="K1035" s="79">
        <v>12.65</v>
      </c>
      <c r="L1035" s="78">
        <v>1</v>
      </c>
    </row>
    <row r="1036" spans="1:12" hidden="1" x14ac:dyDescent="0.85">
      <c r="A1036" s="83" t="s">
        <v>193</v>
      </c>
      <c r="B1036" s="82">
        <v>11</v>
      </c>
      <c r="C1036" s="82" t="s">
        <v>165</v>
      </c>
      <c r="D1036" s="81">
        <v>21</v>
      </c>
      <c r="E1036" s="81">
        <v>17.100000000000001</v>
      </c>
      <c r="F1036" s="81">
        <v>7</v>
      </c>
      <c r="G1036" s="81">
        <v>8.1999999999999993</v>
      </c>
      <c r="H1036" s="79">
        <v>6.3</v>
      </c>
      <c r="I1036" s="80">
        <v>7.9500000000000001E-2</v>
      </c>
      <c r="J1036" s="79">
        <v>0.05</v>
      </c>
      <c r="K1036" s="79">
        <v>12.59</v>
      </c>
      <c r="L1036" s="78">
        <v>1</v>
      </c>
    </row>
    <row r="1037" spans="1:12" hidden="1" x14ac:dyDescent="0.85">
      <c r="A1037" s="83" t="s">
        <v>193</v>
      </c>
      <c r="B1037" s="82">
        <v>11</v>
      </c>
      <c r="C1037" s="82" t="s">
        <v>164</v>
      </c>
      <c r="D1037" s="81">
        <v>19.899999999999999</v>
      </c>
      <c r="E1037" s="81">
        <v>16.399999999999999</v>
      </c>
      <c r="F1037" s="81">
        <v>7</v>
      </c>
      <c r="G1037" s="81">
        <v>8.1999999999999993</v>
      </c>
      <c r="H1037" s="79">
        <v>6.04</v>
      </c>
      <c r="I1037" s="80">
        <v>7.9699999999999993E-2</v>
      </c>
      <c r="J1037" s="79">
        <v>0.05</v>
      </c>
      <c r="K1037" s="79">
        <v>12.56</v>
      </c>
      <c r="L1037" s="78">
        <v>1</v>
      </c>
    </row>
    <row r="1038" spans="1:12" hidden="1" x14ac:dyDescent="0.85">
      <c r="A1038" s="83" t="s">
        <v>193</v>
      </c>
      <c r="B1038" s="82">
        <v>11</v>
      </c>
      <c r="C1038" s="82" t="s">
        <v>163</v>
      </c>
      <c r="D1038" s="81">
        <v>19</v>
      </c>
      <c r="E1038" s="81">
        <v>15.6</v>
      </c>
      <c r="F1038" s="81">
        <v>6.1</v>
      </c>
      <c r="G1038" s="81">
        <v>7.8</v>
      </c>
      <c r="H1038" s="79">
        <v>5.77</v>
      </c>
      <c r="I1038" s="80">
        <v>7.9899999999999999E-2</v>
      </c>
      <c r="J1038" s="79">
        <v>0.05</v>
      </c>
      <c r="K1038" s="79">
        <v>12.54</v>
      </c>
      <c r="L1038" s="78">
        <v>1</v>
      </c>
    </row>
    <row r="1039" spans="1:12" hidden="1" x14ac:dyDescent="0.85">
      <c r="A1039" s="83" t="s">
        <v>193</v>
      </c>
      <c r="B1039" s="82">
        <v>11</v>
      </c>
      <c r="C1039" s="82" t="s">
        <v>162</v>
      </c>
      <c r="D1039" s="81">
        <v>18</v>
      </c>
      <c r="E1039" s="81">
        <v>14.6</v>
      </c>
      <c r="F1039" s="81">
        <v>5</v>
      </c>
      <c r="G1039" s="81">
        <v>7.4</v>
      </c>
      <c r="H1039" s="79">
        <v>5.45</v>
      </c>
      <c r="I1039" s="80">
        <v>0.08</v>
      </c>
      <c r="J1039" s="79">
        <v>0.05</v>
      </c>
      <c r="K1039" s="79">
        <v>12.51</v>
      </c>
      <c r="L1039" s="78">
        <v>1</v>
      </c>
    </row>
    <row r="1040" spans="1:12" hidden="1" x14ac:dyDescent="0.85">
      <c r="A1040" s="83" t="s">
        <v>193</v>
      </c>
      <c r="B1040" s="82">
        <v>11</v>
      </c>
      <c r="C1040" s="82" t="s">
        <v>161</v>
      </c>
      <c r="D1040" s="81">
        <v>17.100000000000001</v>
      </c>
      <c r="E1040" s="81">
        <v>13.4</v>
      </c>
      <c r="F1040" s="81">
        <v>1.9</v>
      </c>
      <c r="G1040" s="81">
        <v>6.3</v>
      </c>
      <c r="H1040" s="79">
        <v>5.0599999999999996</v>
      </c>
      <c r="I1040" s="80">
        <v>8.0199999999999994E-2</v>
      </c>
      <c r="J1040" s="79">
        <v>0.04</v>
      </c>
      <c r="K1040" s="79">
        <v>12.48</v>
      </c>
      <c r="L1040" s="78">
        <v>1</v>
      </c>
    </row>
    <row r="1041" spans="1:12" hidden="1" x14ac:dyDescent="0.85">
      <c r="A1041" s="83" t="s">
        <v>193</v>
      </c>
      <c r="B1041" s="82">
        <v>11</v>
      </c>
      <c r="C1041" s="82" t="s">
        <v>159</v>
      </c>
      <c r="D1041" s="81">
        <v>15.1</v>
      </c>
      <c r="E1041" s="81">
        <v>11.7</v>
      </c>
      <c r="F1041" s="81">
        <v>0</v>
      </c>
      <c r="G1041" s="81">
        <v>5.7</v>
      </c>
      <c r="H1041" s="79">
        <v>4.49</v>
      </c>
      <c r="I1041" s="80">
        <v>8.0500000000000002E-2</v>
      </c>
      <c r="J1041" s="79">
        <v>0.04</v>
      </c>
      <c r="K1041" s="79">
        <v>12.43</v>
      </c>
      <c r="L1041" s="78">
        <v>1</v>
      </c>
    </row>
    <row r="1042" spans="1:12" hidden="1" x14ac:dyDescent="0.85">
      <c r="A1042" s="83" t="s">
        <v>193</v>
      </c>
      <c r="B1042" s="82">
        <v>12</v>
      </c>
      <c r="C1042" s="82" t="s">
        <v>183</v>
      </c>
      <c r="D1042" s="81">
        <v>14</v>
      </c>
      <c r="E1042" s="81">
        <v>10.9</v>
      </c>
      <c r="F1042" s="81">
        <v>0</v>
      </c>
      <c r="G1042" s="81">
        <v>5.7</v>
      </c>
      <c r="H1042" s="79">
        <v>4.2300000000000004</v>
      </c>
      <c r="I1042" s="80">
        <v>8.0699999999999994E-2</v>
      </c>
      <c r="J1042" s="79">
        <v>0.04</v>
      </c>
      <c r="K1042" s="79">
        <v>12.4</v>
      </c>
      <c r="L1042" s="78">
        <v>1</v>
      </c>
    </row>
    <row r="1043" spans="1:12" hidden="1" x14ac:dyDescent="0.85">
      <c r="A1043" s="83" t="s">
        <v>193</v>
      </c>
      <c r="B1043" s="82">
        <v>12</v>
      </c>
      <c r="C1043" s="82" t="s">
        <v>182</v>
      </c>
      <c r="D1043" s="81">
        <v>12.9</v>
      </c>
      <c r="E1043" s="81">
        <v>10</v>
      </c>
      <c r="F1043" s="81">
        <v>-0.9</v>
      </c>
      <c r="G1043" s="81">
        <v>5.4</v>
      </c>
      <c r="H1043" s="79">
        <v>3.93</v>
      </c>
      <c r="I1043" s="80">
        <v>8.09E-2</v>
      </c>
      <c r="J1043" s="79">
        <v>0.04</v>
      </c>
      <c r="K1043" s="79">
        <v>12.37</v>
      </c>
      <c r="L1043" s="78">
        <v>1</v>
      </c>
    </row>
    <row r="1044" spans="1:12" hidden="1" x14ac:dyDescent="0.85">
      <c r="A1044" s="83" t="s">
        <v>193</v>
      </c>
      <c r="B1044" s="82">
        <v>12</v>
      </c>
      <c r="C1044" s="82" t="s">
        <v>181</v>
      </c>
      <c r="D1044" s="81">
        <v>12</v>
      </c>
      <c r="E1044" s="81">
        <v>9.1</v>
      </c>
      <c r="F1044" s="81">
        <v>-2</v>
      </c>
      <c r="G1044" s="81">
        <v>5.0999999999999996</v>
      </c>
      <c r="H1044" s="79">
        <v>3.67</v>
      </c>
      <c r="I1044" s="80">
        <v>8.1100000000000005E-2</v>
      </c>
      <c r="J1044" s="79">
        <v>0.03</v>
      </c>
      <c r="K1044" s="79">
        <v>12.35</v>
      </c>
      <c r="L1044" s="78">
        <v>1</v>
      </c>
    </row>
    <row r="1045" spans="1:12" hidden="1" x14ac:dyDescent="0.85">
      <c r="A1045" s="83" t="s">
        <v>193</v>
      </c>
      <c r="B1045" s="82">
        <v>12</v>
      </c>
      <c r="C1045" s="82" t="s">
        <v>180</v>
      </c>
      <c r="D1045" s="81">
        <v>10.9</v>
      </c>
      <c r="E1045" s="81">
        <v>8.3000000000000007</v>
      </c>
      <c r="F1045" s="81">
        <v>-2</v>
      </c>
      <c r="G1045" s="81">
        <v>5.0999999999999996</v>
      </c>
      <c r="H1045" s="79">
        <v>3.41</v>
      </c>
      <c r="I1045" s="80">
        <v>8.1199999999999994E-2</v>
      </c>
      <c r="J1045" s="79">
        <v>0.03</v>
      </c>
      <c r="K1045" s="79">
        <v>12.32</v>
      </c>
      <c r="L1045" s="78">
        <v>1</v>
      </c>
    </row>
    <row r="1046" spans="1:12" hidden="1" x14ac:dyDescent="0.85">
      <c r="A1046" s="83" t="s">
        <v>193</v>
      </c>
      <c r="B1046" s="82">
        <v>12</v>
      </c>
      <c r="C1046" s="82" t="s">
        <v>179</v>
      </c>
      <c r="D1046" s="81">
        <v>10.9</v>
      </c>
      <c r="E1046" s="81">
        <v>8.3000000000000007</v>
      </c>
      <c r="F1046" s="81">
        <v>-2</v>
      </c>
      <c r="G1046" s="81">
        <v>5.0999999999999996</v>
      </c>
      <c r="H1046" s="79">
        <v>3.41</v>
      </c>
      <c r="I1046" s="80">
        <v>8.1199999999999994E-2</v>
      </c>
      <c r="J1046" s="79">
        <v>0.03</v>
      </c>
      <c r="K1046" s="79">
        <v>12.32</v>
      </c>
      <c r="L1046" s="78">
        <v>1</v>
      </c>
    </row>
    <row r="1047" spans="1:12" hidden="1" x14ac:dyDescent="0.85">
      <c r="A1047" s="83" t="s">
        <v>193</v>
      </c>
      <c r="B1047" s="82">
        <v>12</v>
      </c>
      <c r="C1047" s="82" t="s">
        <v>178</v>
      </c>
      <c r="D1047" s="81">
        <v>10</v>
      </c>
      <c r="E1047" s="81">
        <v>7.6</v>
      </c>
      <c r="F1047" s="81">
        <v>-2</v>
      </c>
      <c r="G1047" s="81">
        <v>5.0999999999999996</v>
      </c>
      <c r="H1047" s="79">
        <v>3.2</v>
      </c>
      <c r="I1047" s="80">
        <v>8.14E-2</v>
      </c>
      <c r="J1047" s="79">
        <v>0.03</v>
      </c>
      <c r="K1047" s="79">
        <v>12.29</v>
      </c>
      <c r="L1047" s="78">
        <v>1</v>
      </c>
    </row>
    <row r="1048" spans="1:12" hidden="1" x14ac:dyDescent="0.85">
      <c r="A1048" s="83" t="s">
        <v>193</v>
      </c>
      <c r="B1048" s="82">
        <v>12</v>
      </c>
      <c r="C1048" s="82" t="s">
        <v>177</v>
      </c>
      <c r="D1048" s="81">
        <v>9</v>
      </c>
      <c r="E1048" s="81">
        <v>7</v>
      </c>
      <c r="F1048" s="81">
        <v>-0.9</v>
      </c>
      <c r="G1048" s="81">
        <v>5.4</v>
      </c>
      <c r="H1048" s="79">
        <v>2.98</v>
      </c>
      <c r="I1048" s="80">
        <v>8.1600000000000006E-2</v>
      </c>
      <c r="J1048" s="79">
        <v>0.04</v>
      </c>
      <c r="K1048" s="79">
        <v>12.27</v>
      </c>
      <c r="L1048" s="78">
        <v>1</v>
      </c>
    </row>
    <row r="1049" spans="1:12" hidden="1" x14ac:dyDescent="0.85">
      <c r="A1049" s="83" t="s">
        <v>193</v>
      </c>
      <c r="B1049" s="82">
        <v>12</v>
      </c>
      <c r="C1049" s="82" t="s">
        <v>176</v>
      </c>
      <c r="D1049" s="81">
        <v>10</v>
      </c>
      <c r="E1049" s="81">
        <v>7.8</v>
      </c>
      <c r="F1049" s="81">
        <v>-0.9</v>
      </c>
      <c r="G1049" s="81">
        <v>5.4</v>
      </c>
      <c r="H1049" s="79">
        <v>3.24</v>
      </c>
      <c r="I1049" s="80">
        <v>8.14E-2</v>
      </c>
      <c r="J1049" s="79">
        <v>0.04</v>
      </c>
      <c r="K1049" s="79">
        <v>12.29</v>
      </c>
      <c r="L1049" s="78">
        <v>1</v>
      </c>
    </row>
    <row r="1050" spans="1:12" hidden="1" x14ac:dyDescent="0.85">
      <c r="A1050" s="83" t="s">
        <v>193</v>
      </c>
      <c r="B1050" s="82">
        <v>12</v>
      </c>
      <c r="C1050" s="82" t="s">
        <v>175</v>
      </c>
      <c r="D1050" s="81">
        <v>12.9</v>
      </c>
      <c r="E1050" s="81">
        <v>10.1</v>
      </c>
      <c r="F1050" s="81">
        <v>0</v>
      </c>
      <c r="G1050" s="81">
        <v>5.7</v>
      </c>
      <c r="H1050" s="79">
        <v>3.97</v>
      </c>
      <c r="I1050" s="80">
        <v>8.09E-2</v>
      </c>
      <c r="J1050" s="79">
        <v>0.04</v>
      </c>
      <c r="K1050" s="79">
        <v>12.37</v>
      </c>
      <c r="L1050" s="78">
        <v>1</v>
      </c>
    </row>
    <row r="1051" spans="1:12" hidden="1" x14ac:dyDescent="0.85">
      <c r="A1051" s="83" t="s">
        <v>193</v>
      </c>
      <c r="B1051" s="82">
        <v>12</v>
      </c>
      <c r="C1051" s="82" t="s">
        <v>174</v>
      </c>
      <c r="D1051" s="81">
        <v>17.100000000000001</v>
      </c>
      <c r="E1051" s="81">
        <v>13.3</v>
      </c>
      <c r="F1051" s="81">
        <v>1</v>
      </c>
      <c r="G1051" s="81">
        <v>6</v>
      </c>
      <c r="H1051" s="79">
        <v>5.0199999999999996</v>
      </c>
      <c r="I1051" s="80">
        <v>8.0199999999999994E-2</v>
      </c>
      <c r="J1051" s="79">
        <v>0.04</v>
      </c>
      <c r="K1051" s="79">
        <v>12.48</v>
      </c>
      <c r="L1051" s="78">
        <v>1</v>
      </c>
    </row>
    <row r="1052" spans="1:12" hidden="1" x14ac:dyDescent="0.85">
      <c r="A1052" s="83" t="s">
        <v>193</v>
      </c>
      <c r="B1052" s="82">
        <v>12</v>
      </c>
      <c r="C1052" s="82" t="s">
        <v>173</v>
      </c>
      <c r="D1052" s="81">
        <v>23</v>
      </c>
      <c r="E1052" s="81">
        <v>17.399999999999999</v>
      </c>
      <c r="F1052" s="81">
        <v>1</v>
      </c>
      <c r="G1052" s="81">
        <v>6</v>
      </c>
      <c r="H1052" s="79">
        <v>6.45</v>
      </c>
      <c r="I1052" s="80">
        <v>7.9200000000000007E-2</v>
      </c>
      <c r="J1052" s="79">
        <v>0.04</v>
      </c>
      <c r="K1052" s="79">
        <v>12.63</v>
      </c>
      <c r="L1052" s="78">
        <v>1</v>
      </c>
    </row>
    <row r="1053" spans="1:12" hidden="1" x14ac:dyDescent="0.85">
      <c r="A1053" s="83" t="s">
        <v>193</v>
      </c>
      <c r="B1053" s="82">
        <v>12</v>
      </c>
      <c r="C1053" s="82" t="s">
        <v>172</v>
      </c>
      <c r="D1053" s="81">
        <v>28</v>
      </c>
      <c r="E1053" s="81">
        <v>21</v>
      </c>
      <c r="F1053" s="81">
        <v>3</v>
      </c>
      <c r="G1053" s="81">
        <v>6.7</v>
      </c>
      <c r="H1053" s="79">
        <v>7.76</v>
      </c>
      <c r="I1053" s="80">
        <v>7.8399999999999997E-2</v>
      </c>
      <c r="J1053" s="79">
        <v>0.04</v>
      </c>
      <c r="K1053" s="79">
        <v>12.77</v>
      </c>
      <c r="L1053" s="78">
        <v>1</v>
      </c>
    </row>
    <row r="1054" spans="1:12" hidden="1" x14ac:dyDescent="0.85">
      <c r="A1054" s="83" t="s">
        <v>193</v>
      </c>
      <c r="B1054" s="82">
        <v>12</v>
      </c>
      <c r="C1054" s="82" t="s">
        <v>171</v>
      </c>
      <c r="D1054" s="81">
        <v>30</v>
      </c>
      <c r="E1054" s="81">
        <v>22.4</v>
      </c>
      <c r="F1054" s="81">
        <v>3.9</v>
      </c>
      <c r="G1054" s="81">
        <v>7</v>
      </c>
      <c r="H1054" s="79">
        <v>8.2799999999999994</v>
      </c>
      <c r="I1054" s="80">
        <v>7.8100000000000003E-2</v>
      </c>
      <c r="J1054" s="79">
        <v>0.05</v>
      </c>
      <c r="K1054" s="79">
        <v>12.82</v>
      </c>
      <c r="L1054" s="78">
        <v>1</v>
      </c>
    </row>
    <row r="1055" spans="1:12" hidden="1" x14ac:dyDescent="0.85">
      <c r="A1055" s="83" t="s">
        <v>193</v>
      </c>
      <c r="B1055" s="82">
        <v>12</v>
      </c>
      <c r="C1055" s="82" t="s">
        <v>170</v>
      </c>
      <c r="D1055" s="81">
        <v>33.1</v>
      </c>
      <c r="E1055" s="81">
        <v>24.4</v>
      </c>
      <c r="F1055" s="81">
        <v>5</v>
      </c>
      <c r="G1055" s="81">
        <v>7.4</v>
      </c>
      <c r="H1055" s="79">
        <v>9.08</v>
      </c>
      <c r="I1055" s="80">
        <v>7.7600000000000002E-2</v>
      </c>
      <c r="J1055" s="79">
        <v>0.05</v>
      </c>
      <c r="K1055" s="79">
        <v>12.9</v>
      </c>
      <c r="L1055" s="78">
        <v>1</v>
      </c>
    </row>
    <row r="1056" spans="1:12" hidden="1" x14ac:dyDescent="0.85">
      <c r="A1056" s="83" t="s">
        <v>193</v>
      </c>
      <c r="B1056" s="82">
        <v>12</v>
      </c>
      <c r="C1056" s="82" t="s">
        <v>169</v>
      </c>
      <c r="D1056" s="81">
        <v>37</v>
      </c>
      <c r="E1056" s="81">
        <v>26.6</v>
      </c>
      <c r="F1056" s="81">
        <v>3.9</v>
      </c>
      <c r="G1056" s="81">
        <v>7</v>
      </c>
      <c r="H1056" s="79">
        <v>9.9700000000000006</v>
      </c>
      <c r="I1056" s="80">
        <v>7.6999999999999999E-2</v>
      </c>
      <c r="J1056" s="79">
        <v>0.05</v>
      </c>
      <c r="K1056" s="79">
        <v>13.01</v>
      </c>
      <c r="L1056" s="78">
        <v>1</v>
      </c>
    </row>
    <row r="1057" spans="1:12" hidden="1" x14ac:dyDescent="0.85">
      <c r="A1057" s="83" t="s">
        <v>193</v>
      </c>
      <c r="B1057" s="82">
        <v>12</v>
      </c>
      <c r="C1057" s="82" t="s">
        <v>168</v>
      </c>
      <c r="D1057" s="81">
        <v>37.9</v>
      </c>
      <c r="E1057" s="81">
        <v>27</v>
      </c>
      <c r="F1057" s="81">
        <v>3</v>
      </c>
      <c r="G1057" s="81">
        <v>6.7</v>
      </c>
      <c r="H1057" s="79">
        <v>10.14</v>
      </c>
      <c r="I1057" s="80">
        <v>7.6799999999999993E-2</v>
      </c>
      <c r="J1057" s="79">
        <v>0.04</v>
      </c>
      <c r="K1057" s="79">
        <v>13.03</v>
      </c>
      <c r="L1057" s="78">
        <v>1</v>
      </c>
    </row>
    <row r="1058" spans="1:12" hidden="1" x14ac:dyDescent="0.85">
      <c r="A1058" s="83" t="s">
        <v>193</v>
      </c>
      <c r="B1058" s="82">
        <v>12</v>
      </c>
      <c r="C1058" s="82" t="s">
        <v>167</v>
      </c>
      <c r="D1058" s="81">
        <v>39</v>
      </c>
      <c r="E1058" s="81">
        <v>27.4</v>
      </c>
      <c r="F1058" s="81">
        <v>1.9</v>
      </c>
      <c r="G1058" s="81">
        <v>6.3</v>
      </c>
      <c r="H1058" s="79">
        <v>10.34</v>
      </c>
      <c r="I1058" s="80">
        <v>7.6700000000000004E-2</v>
      </c>
      <c r="J1058" s="79">
        <v>0.04</v>
      </c>
      <c r="K1058" s="79">
        <v>13.06</v>
      </c>
      <c r="L1058" s="78">
        <v>1</v>
      </c>
    </row>
    <row r="1059" spans="1:12" hidden="1" x14ac:dyDescent="0.85">
      <c r="A1059" s="83" t="s">
        <v>193</v>
      </c>
      <c r="B1059" s="82">
        <v>12</v>
      </c>
      <c r="C1059" s="82" t="s">
        <v>166</v>
      </c>
      <c r="D1059" s="81">
        <v>35.1</v>
      </c>
      <c r="E1059" s="81">
        <v>25.1</v>
      </c>
      <c r="F1059" s="81">
        <v>1.9</v>
      </c>
      <c r="G1059" s="81">
        <v>6.3</v>
      </c>
      <c r="H1059" s="79">
        <v>9.39</v>
      </c>
      <c r="I1059" s="80">
        <v>7.7299999999999994E-2</v>
      </c>
      <c r="J1059" s="79">
        <v>0.04</v>
      </c>
      <c r="K1059" s="79">
        <v>12.95</v>
      </c>
      <c r="L1059" s="78">
        <v>1</v>
      </c>
    </row>
    <row r="1060" spans="1:12" hidden="1" x14ac:dyDescent="0.85">
      <c r="A1060" s="83" t="s">
        <v>193</v>
      </c>
      <c r="B1060" s="82">
        <v>12</v>
      </c>
      <c r="C1060" s="82" t="s">
        <v>165</v>
      </c>
      <c r="D1060" s="81">
        <v>33.1</v>
      </c>
      <c r="E1060" s="81">
        <v>24.1</v>
      </c>
      <c r="F1060" s="81">
        <v>3</v>
      </c>
      <c r="G1060" s="81">
        <v>6.7</v>
      </c>
      <c r="H1060" s="79">
        <v>8.9700000000000006</v>
      </c>
      <c r="I1060" s="80">
        <v>7.7600000000000002E-2</v>
      </c>
      <c r="J1060" s="79">
        <v>0.04</v>
      </c>
      <c r="K1060" s="79">
        <v>12.9</v>
      </c>
      <c r="L1060" s="78">
        <v>1</v>
      </c>
    </row>
    <row r="1061" spans="1:12" hidden="1" x14ac:dyDescent="0.85">
      <c r="A1061" s="83" t="s">
        <v>193</v>
      </c>
      <c r="B1061" s="82">
        <v>12</v>
      </c>
      <c r="C1061" s="82" t="s">
        <v>164</v>
      </c>
      <c r="D1061" s="81">
        <v>32</v>
      </c>
      <c r="E1061" s="81">
        <v>23.6</v>
      </c>
      <c r="F1061" s="81">
        <v>3.9</v>
      </c>
      <c r="G1061" s="81">
        <v>7</v>
      </c>
      <c r="H1061" s="79">
        <v>8.76</v>
      </c>
      <c r="I1061" s="80">
        <v>7.7799999999999994E-2</v>
      </c>
      <c r="J1061" s="79">
        <v>0.05</v>
      </c>
      <c r="K1061" s="79">
        <v>12.87</v>
      </c>
      <c r="L1061" s="78">
        <v>1</v>
      </c>
    </row>
    <row r="1062" spans="1:12" hidden="1" x14ac:dyDescent="0.85">
      <c r="A1062" s="83" t="s">
        <v>193</v>
      </c>
      <c r="B1062" s="82">
        <v>12</v>
      </c>
      <c r="C1062" s="82" t="s">
        <v>163</v>
      </c>
      <c r="D1062" s="81">
        <v>30</v>
      </c>
      <c r="E1062" s="81">
        <v>22.4</v>
      </c>
      <c r="F1062" s="81">
        <v>3.9</v>
      </c>
      <c r="G1062" s="81">
        <v>7</v>
      </c>
      <c r="H1062" s="79">
        <v>8.2799999999999994</v>
      </c>
      <c r="I1062" s="80">
        <v>7.8100000000000003E-2</v>
      </c>
      <c r="J1062" s="79">
        <v>0.05</v>
      </c>
      <c r="K1062" s="79">
        <v>12.82</v>
      </c>
      <c r="L1062" s="78">
        <v>1</v>
      </c>
    </row>
    <row r="1063" spans="1:12" hidden="1" x14ac:dyDescent="0.85">
      <c r="A1063" s="83" t="s">
        <v>193</v>
      </c>
      <c r="B1063" s="82">
        <v>12</v>
      </c>
      <c r="C1063" s="82" t="s">
        <v>162</v>
      </c>
      <c r="D1063" s="81">
        <v>28.9</v>
      </c>
      <c r="E1063" s="81">
        <v>21.9</v>
      </c>
      <c r="F1063" s="81">
        <v>5</v>
      </c>
      <c r="G1063" s="81">
        <v>7.4</v>
      </c>
      <c r="H1063" s="79">
        <v>8.09</v>
      </c>
      <c r="I1063" s="80">
        <v>7.8200000000000006E-2</v>
      </c>
      <c r="J1063" s="79">
        <v>0.05</v>
      </c>
      <c r="K1063" s="79">
        <v>12.79</v>
      </c>
      <c r="L1063" s="78">
        <v>1</v>
      </c>
    </row>
    <row r="1064" spans="1:12" hidden="1" x14ac:dyDescent="0.85">
      <c r="A1064" s="83" t="s">
        <v>193</v>
      </c>
      <c r="B1064" s="82">
        <v>12</v>
      </c>
      <c r="C1064" s="82" t="s">
        <v>161</v>
      </c>
      <c r="D1064" s="81">
        <v>28</v>
      </c>
      <c r="E1064" s="81">
        <v>21.5</v>
      </c>
      <c r="F1064" s="81">
        <v>6.1</v>
      </c>
      <c r="G1064" s="81">
        <v>7.8</v>
      </c>
      <c r="H1064" s="79">
        <v>7.93</v>
      </c>
      <c r="I1064" s="80">
        <v>7.8399999999999997E-2</v>
      </c>
      <c r="J1064" s="79">
        <v>0.05</v>
      </c>
      <c r="K1064" s="79">
        <v>12.77</v>
      </c>
      <c r="L1064" s="78">
        <v>1</v>
      </c>
    </row>
    <row r="1065" spans="1:12" hidden="1" x14ac:dyDescent="0.85">
      <c r="A1065" s="83" t="s">
        <v>193</v>
      </c>
      <c r="B1065" s="82">
        <v>12</v>
      </c>
      <c r="C1065" s="82" t="s">
        <v>159</v>
      </c>
      <c r="D1065" s="81">
        <v>28</v>
      </c>
      <c r="E1065" s="81">
        <v>21.3</v>
      </c>
      <c r="F1065" s="81">
        <v>5</v>
      </c>
      <c r="G1065" s="81">
        <v>7.4</v>
      </c>
      <c r="H1065" s="79">
        <v>7.87</v>
      </c>
      <c r="I1065" s="80">
        <v>7.8399999999999997E-2</v>
      </c>
      <c r="J1065" s="79">
        <v>0.05</v>
      </c>
      <c r="K1065" s="79">
        <v>12.77</v>
      </c>
      <c r="L1065" s="78">
        <v>1</v>
      </c>
    </row>
    <row r="1066" spans="1:12" hidden="1" x14ac:dyDescent="0.85">
      <c r="A1066" s="83" t="s">
        <v>193</v>
      </c>
      <c r="B1066" s="82">
        <v>13</v>
      </c>
      <c r="C1066" s="82" t="s">
        <v>183</v>
      </c>
      <c r="D1066" s="81">
        <v>26.1</v>
      </c>
      <c r="E1066" s="81">
        <v>20.100000000000001</v>
      </c>
      <c r="F1066" s="81">
        <v>5</v>
      </c>
      <c r="G1066" s="81">
        <v>7.4</v>
      </c>
      <c r="H1066" s="79">
        <v>7.39</v>
      </c>
      <c r="I1066" s="80">
        <v>7.8700000000000006E-2</v>
      </c>
      <c r="J1066" s="79">
        <v>0.05</v>
      </c>
      <c r="K1066" s="79">
        <v>12.72</v>
      </c>
      <c r="L1066" s="78">
        <v>1</v>
      </c>
    </row>
    <row r="1067" spans="1:12" hidden="1" x14ac:dyDescent="0.85">
      <c r="A1067" s="83" t="s">
        <v>193</v>
      </c>
      <c r="B1067" s="82">
        <v>13</v>
      </c>
      <c r="C1067" s="82" t="s">
        <v>182</v>
      </c>
      <c r="D1067" s="81">
        <v>26.1</v>
      </c>
      <c r="E1067" s="81">
        <v>20.100000000000001</v>
      </c>
      <c r="F1067" s="81">
        <v>5</v>
      </c>
      <c r="G1067" s="81">
        <v>7.4</v>
      </c>
      <c r="H1067" s="79">
        <v>7.39</v>
      </c>
      <c r="I1067" s="80">
        <v>7.8700000000000006E-2</v>
      </c>
      <c r="J1067" s="79">
        <v>0.05</v>
      </c>
      <c r="K1067" s="79">
        <v>12.72</v>
      </c>
      <c r="L1067" s="78">
        <v>1</v>
      </c>
    </row>
    <row r="1068" spans="1:12" hidden="1" x14ac:dyDescent="0.85">
      <c r="A1068" s="83" t="s">
        <v>193</v>
      </c>
      <c r="B1068" s="82">
        <v>13</v>
      </c>
      <c r="C1068" s="82" t="s">
        <v>181</v>
      </c>
      <c r="D1068" s="81">
        <v>25</v>
      </c>
      <c r="E1068" s="81">
        <v>19.2</v>
      </c>
      <c r="F1068" s="81">
        <v>3.9</v>
      </c>
      <c r="G1068" s="81">
        <v>7</v>
      </c>
      <c r="H1068" s="79">
        <v>7.07</v>
      </c>
      <c r="I1068" s="80">
        <v>7.8899999999999998E-2</v>
      </c>
      <c r="J1068" s="79">
        <v>0.05</v>
      </c>
      <c r="K1068" s="79">
        <v>12.69</v>
      </c>
      <c r="L1068" s="78">
        <v>1</v>
      </c>
    </row>
    <row r="1069" spans="1:12" hidden="1" x14ac:dyDescent="0.85">
      <c r="A1069" s="83" t="s">
        <v>193</v>
      </c>
      <c r="B1069" s="82">
        <v>13</v>
      </c>
      <c r="C1069" s="82" t="s">
        <v>180</v>
      </c>
      <c r="D1069" s="81">
        <v>23</v>
      </c>
      <c r="E1069" s="81">
        <v>17.899999999999999</v>
      </c>
      <c r="F1069" s="81">
        <v>3.9</v>
      </c>
      <c r="G1069" s="81">
        <v>7</v>
      </c>
      <c r="H1069" s="79">
        <v>6.6</v>
      </c>
      <c r="I1069" s="80">
        <v>7.9200000000000007E-2</v>
      </c>
      <c r="J1069" s="79">
        <v>0.05</v>
      </c>
      <c r="K1069" s="79">
        <v>12.64</v>
      </c>
      <c r="L1069" s="78">
        <v>1</v>
      </c>
    </row>
    <row r="1070" spans="1:12" hidden="1" x14ac:dyDescent="0.85">
      <c r="A1070" s="83" t="s">
        <v>193</v>
      </c>
      <c r="B1070" s="82">
        <v>13</v>
      </c>
      <c r="C1070" s="82" t="s">
        <v>179</v>
      </c>
      <c r="D1070" s="81">
        <v>23</v>
      </c>
      <c r="E1070" s="81">
        <v>17.7</v>
      </c>
      <c r="F1070" s="81">
        <v>3</v>
      </c>
      <c r="G1070" s="81">
        <v>6.7</v>
      </c>
      <c r="H1070" s="79">
        <v>6.55</v>
      </c>
      <c r="I1070" s="80">
        <v>7.9200000000000007E-2</v>
      </c>
      <c r="J1070" s="79">
        <v>0.04</v>
      </c>
      <c r="K1070" s="79">
        <v>12.64</v>
      </c>
      <c r="L1070" s="78">
        <v>1</v>
      </c>
    </row>
    <row r="1071" spans="1:12" hidden="1" x14ac:dyDescent="0.85">
      <c r="A1071" s="83" t="s">
        <v>193</v>
      </c>
      <c r="B1071" s="82">
        <v>13</v>
      </c>
      <c r="C1071" s="82" t="s">
        <v>178</v>
      </c>
      <c r="D1071" s="81">
        <v>21.9</v>
      </c>
      <c r="E1071" s="81">
        <v>16.8</v>
      </c>
      <c r="F1071" s="81">
        <v>1.9</v>
      </c>
      <c r="G1071" s="81">
        <v>6.3</v>
      </c>
      <c r="H1071" s="79">
        <v>6.23</v>
      </c>
      <c r="I1071" s="80">
        <v>7.9399999999999998E-2</v>
      </c>
      <c r="J1071" s="79">
        <v>0.04</v>
      </c>
      <c r="K1071" s="79">
        <v>12.61</v>
      </c>
      <c r="L1071" s="78">
        <v>1</v>
      </c>
    </row>
    <row r="1072" spans="1:12" hidden="1" x14ac:dyDescent="0.85">
      <c r="A1072" s="83" t="s">
        <v>193</v>
      </c>
      <c r="B1072" s="82">
        <v>13</v>
      </c>
      <c r="C1072" s="82" t="s">
        <v>177</v>
      </c>
      <c r="D1072" s="81">
        <v>21.9</v>
      </c>
      <c r="E1072" s="81">
        <v>16.8</v>
      </c>
      <c r="F1072" s="81">
        <v>1.9</v>
      </c>
      <c r="G1072" s="81">
        <v>6.3</v>
      </c>
      <c r="H1072" s="79">
        <v>6.23</v>
      </c>
      <c r="I1072" s="80">
        <v>7.9399999999999998E-2</v>
      </c>
      <c r="J1072" s="79">
        <v>0.04</v>
      </c>
      <c r="K1072" s="79">
        <v>12.61</v>
      </c>
      <c r="L1072" s="78">
        <v>1</v>
      </c>
    </row>
    <row r="1073" spans="1:12" hidden="1" x14ac:dyDescent="0.85">
      <c r="A1073" s="83" t="s">
        <v>193</v>
      </c>
      <c r="B1073" s="82">
        <v>13</v>
      </c>
      <c r="C1073" s="82" t="s">
        <v>176</v>
      </c>
      <c r="D1073" s="81">
        <v>21.9</v>
      </c>
      <c r="E1073" s="81">
        <v>17</v>
      </c>
      <c r="F1073" s="81">
        <v>3</v>
      </c>
      <c r="G1073" s="81">
        <v>6.7</v>
      </c>
      <c r="H1073" s="79">
        <v>6.29</v>
      </c>
      <c r="I1073" s="80">
        <v>7.9399999999999998E-2</v>
      </c>
      <c r="J1073" s="79">
        <v>0.04</v>
      </c>
      <c r="K1073" s="79">
        <v>12.61</v>
      </c>
      <c r="L1073" s="78">
        <v>1</v>
      </c>
    </row>
    <row r="1074" spans="1:12" hidden="1" x14ac:dyDescent="0.85">
      <c r="A1074" s="83" t="s">
        <v>193</v>
      </c>
      <c r="B1074" s="82">
        <v>13</v>
      </c>
      <c r="C1074" s="82" t="s">
        <v>175</v>
      </c>
      <c r="D1074" s="81">
        <v>26.1</v>
      </c>
      <c r="E1074" s="81">
        <v>19.7</v>
      </c>
      <c r="F1074" s="81">
        <v>3</v>
      </c>
      <c r="G1074" s="81">
        <v>6.7</v>
      </c>
      <c r="H1074" s="79">
        <v>7.28</v>
      </c>
      <c r="I1074" s="80">
        <v>7.8700000000000006E-2</v>
      </c>
      <c r="J1074" s="79">
        <v>0.04</v>
      </c>
      <c r="K1074" s="79">
        <v>12.72</v>
      </c>
      <c r="L1074" s="78">
        <v>1</v>
      </c>
    </row>
    <row r="1075" spans="1:12" hidden="1" x14ac:dyDescent="0.85">
      <c r="A1075" s="83" t="s">
        <v>193</v>
      </c>
      <c r="B1075" s="82">
        <v>13</v>
      </c>
      <c r="C1075" s="82" t="s">
        <v>174</v>
      </c>
      <c r="D1075" s="81">
        <v>30</v>
      </c>
      <c r="E1075" s="81">
        <v>22.2</v>
      </c>
      <c r="F1075" s="81">
        <v>3</v>
      </c>
      <c r="G1075" s="81">
        <v>6.7</v>
      </c>
      <c r="H1075" s="79">
        <v>8.24</v>
      </c>
      <c r="I1075" s="80">
        <v>7.8100000000000003E-2</v>
      </c>
      <c r="J1075" s="79">
        <v>0.04</v>
      </c>
      <c r="K1075" s="79">
        <v>12.82</v>
      </c>
      <c r="L1075" s="78">
        <v>1</v>
      </c>
    </row>
    <row r="1076" spans="1:12" hidden="1" x14ac:dyDescent="0.85">
      <c r="A1076" s="83" t="s">
        <v>193</v>
      </c>
      <c r="B1076" s="82">
        <v>13</v>
      </c>
      <c r="C1076" s="82" t="s">
        <v>173</v>
      </c>
      <c r="D1076" s="81">
        <v>33.1</v>
      </c>
      <c r="E1076" s="81">
        <v>24.1</v>
      </c>
      <c r="F1076" s="81">
        <v>3</v>
      </c>
      <c r="G1076" s="81">
        <v>6.7</v>
      </c>
      <c r="H1076" s="79">
        <v>8.9700000000000006</v>
      </c>
      <c r="I1076" s="80">
        <v>7.7600000000000002E-2</v>
      </c>
      <c r="J1076" s="79">
        <v>0.04</v>
      </c>
      <c r="K1076" s="79">
        <v>12.9</v>
      </c>
      <c r="L1076" s="78">
        <v>1</v>
      </c>
    </row>
    <row r="1077" spans="1:12" hidden="1" x14ac:dyDescent="0.85">
      <c r="A1077" s="83" t="s">
        <v>193</v>
      </c>
      <c r="B1077" s="82">
        <v>13</v>
      </c>
      <c r="C1077" s="82" t="s">
        <v>172</v>
      </c>
      <c r="D1077" s="81">
        <v>37</v>
      </c>
      <c r="E1077" s="81">
        <v>26.8</v>
      </c>
      <c r="F1077" s="81">
        <v>5</v>
      </c>
      <c r="G1077" s="81">
        <v>7.4</v>
      </c>
      <c r="H1077" s="79">
        <v>10.029999999999999</v>
      </c>
      <c r="I1077" s="80">
        <v>7.6999999999999999E-2</v>
      </c>
      <c r="J1077" s="79">
        <v>0.05</v>
      </c>
      <c r="K1077" s="79">
        <v>13.01</v>
      </c>
      <c r="L1077" s="78">
        <v>1</v>
      </c>
    </row>
    <row r="1078" spans="1:12" hidden="1" x14ac:dyDescent="0.85">
      <c r="A1078" s="83" t="s">
        <v>193</v>
      </c>
      <c r="B1078" s="82">
        <v>13</v>
      </c>
      <c r="C1078" s="82" t="s">
        <v>171</v>
      </c>
      <c r="D1078" s="81">
        <v>39.9</v>
      </c>
      <c r="E1078" s="81">
        <v>28.2</v>
      </c>
      <c r="F1078" s="81">
        <v>3.9</v>
      </c>
      <c r="G1078" s="81">
        <v>7</v>
      </c>
      <c r="H1078" s="79">
        <v>10.67</v>
      </c>
      <c r="I1078" s="80">
        <v>7.6499999999999999E-2</v>
      </c>
      <c r="J1078" s="79">
        <v>0.05</v>
      </c>
      <c r="K1078" s="79">
        <v>13.08</v>
      </c>
      <c r="L1078" s="78">
        <v>1</v>
      </c>
    </row>
    <row r="1079" spans="1:12" hidden="1" x14ac:dyDescent="0.85">
      <c r="A1079" s="83" t="s">
        <v>193</v>
      </c>
      <c r="B1079" s="82">
        <v>13</v>
      </c>
      <c r="C1079" s="82" t="s">
        <v>170</v>
      </c>
      <c r="D1079" s="81">
        <v>41</v>
      </c>
      <c r="E1079" s="81">
        <v>28.7</v>
      </c>
      <c r="F1079" s="81">
        <v>3</v>
      </c>
      <c r="G1079" s="81">
        <v>6.7</v>
      </c>
      <c r="H1079" s="79">
        <v>10.88</v>
      </c>
      <c r="I1079" s="80">
        <v>7.6399999999999996E-2</v>
      </c>
      <c r="J1079" s="79">
        <v>0.04</v>
      </c>
      <c r="K1079" s="79">
        <v>13.11</v>
      </c>
      <c r="L1079" s="78">
        <v>1</v>
      </c>
    </row>
    <row r="1080" spans="1:12" hidden="1" x14ac:dyDescent="0.85">
      <c r="A1080" s="83" t="s">
        <v>193</v>
      </c>
      <c r="B1080" s="82">
        <v>13</v>
      </c>
      <c r="C1080" s="82" t="s">
        <v>169</v>
      </c>
      <c r="D1080" s="81">
        <v>44.1</v>
      </c>
      <c r="E1080" s="81">
        <v>30.5</v>
      </c>
      <c r="F1080" s="81">
        <v>3.9</v>
      </c>
      <c r="G1080" s="81">
        <v>7</v>
      </c>
      <c r="H1080" s="79">
        <v>11.66</v>
      </c>
      <c r="I1080" s="80">
        <v>7.5899999999999995E-2</v>
      </c>
      <c r="J1080" s="79">
        <v>0.05</v>
      </c>
      <c r="K1080" s="79">
        <v>13.19</v>
      </c>
      <c r="L1080" s="78">
        <v>1</v>
      </c>
    </row>
    <row r="1081" spans="1:12" hidden="1" x14ac:dyDescent="0.85">
      <c r="A1081" s="83" t="s">
        <v>193</v>
      </c>
      <c r="B1081" s="82">
        <v>13</v>
      </c>
      <c r="C1081" s="82" t="s">
        <v>168</v>
      </c>
      <c r="D1081" s="81">
        <v>43</v>
      </c>
      <c r="E1081" s="81">
        <v>30.1</v>
      </c>
      <c r="F1081" s="81">
        <v>5</v>
      </c>
      <c r="G1081" s="81">
        <v>7.4</v>
      </c>
      <c r="H1081" s="79">
        <v>11.46</v>
      </c>
      <c r="I1081" s="80">
        <v>7.6100000000000001E-2</v>
      </c>
      <c r="J1081" s="79">
        <v>0.05</v>
      </c>
      <c r="K1081" s="79">
        <v>13.16</v>
      </c>
      <c r="L1081" s="78">
        <v>1</v>
      </c>
    </row>
    <row r="1082" spans="1:12" hidden="1" x14ac:dyDescent="0.85">
      <c r="A1082" s="83" t="s">
        <v>193</v>
      </c>
      <c r="B1082" s="82">
        <v>13</v>
      </c>
      <c r="C1082" s="82" t="s">
        <v>167</v>
      </c>
      <c r="D1082" s="81">
        <v>43</v>
      </c>
      <c r="E1082" s="81">
        <v>30.4</v>
      </c>
      <c r="F1082" s="81">
        <v>7</v>
      </c>
      <c r="G1082" s="81">
        <v>8.1999999999999993</v>
      </c>
      <c r="H1082" s="79">
        <v>11.58</v>
      </c>
      <c r="I1082" s="80">
        <v>7.6100000000000001E-2</v>
      </c>
      <c r="J1082" s="79">
        <v>0.05</v>
      </c>
      <c r="K1082" s="79">
        <v>13.16</v>
      </c>
      <c r="L1082" s="78">
        <v>1</v>
      </c>
    </row>
    <row r="1083" spans="1:12" hidden="1" x14ac:dyDescent="0.85">
      <c r="A1083" s="83" t="s">
        <v>193</v>
      </c>
      <c r="B1083" s="82">
        <v>13</v>
      </c>
      <c r="C1083" s="82" t="s">
        <v>166</v>
      </c>
      <c r="D1083" s="81">
        <v>42.1</v>
      </c>
      <c r="E1083" s="81">
        <v>30.2</v>
      </c>
      <c r="F1083" s="81">
        <v>9</v>
      </c>
      <c r="G1083" s="81">
        <v>9.1</v>
      </c>
      <c r="H1083" s="79">
        <v>11.5</v>
      </c>
      <c r="I1083" s="80">
        <v>7.6200000000000004E-2</v>
      </c>
      <c r="J1083" s="79">
        <v>0.06</v>
      </c>
      <c r="K1083" s="79">
        <v>13.14</v>
      </c>
      <c r="L1083" s="78">
        <v>1</v>
      </c>
    </row>
    <row r="1084" spans="1:12" hidden="1" x14ac:dyDescent="0.85">
      <c r="A1084" s="83" t="s">
        <v>193</v>
      </c>
      <c r="B1084" s="82">
        <v>13</v>
      </c>
      <c r="C1084" s="82" t="s">
        <v>165</v>
      </c>
      <c r="D1084" s="81">
        <v>41</v>
      </c>
      <c r="E1084" s="81">
        <v>29.9</v>
      </c>
      <c r="F1084" s="81">
        <v>10</v>
      </c>
      <c r="G1084" s="81">
        <v>9.6</v>
      </c>
      <c r="H1084" s="79">
        <v>11.32</v>
      </c>
      <c r="I1084" s="80">
        <v>7.6300000000000007E-2</v>
      </c>
      <c r="J1084" s="79">
        <v>0.06</v>
      </c>
      <c r="K1084" s="79">
        <v>13.12</v>
      </c>
      <c r="L1084" s="78">
        <v>1</v>
      </c>
    </row>
    <row r="1085" spans="1:12" hidden="1" x14ac:dyDescent="0.85">
      <c r="A1085" s="83" t="s">
        <v>193</v>
      </c>
      <c r="B1085" s="82">
        <v>13</v>
      </c>
      <c r="C1085" s="82" t="s">
        <v>164</v>
      </c>
      <c r="D1085" s="81">
        <v>39.9</v>
      </c>
      <c r="E1085" s="81">
        <v>29.4</v>
      </c>
      <c r="F1085" s="81">
        <v>10.9</v>
      </c>
      <c r="G1085" s="81">
        <v>10</v>
      </c>
      <c r="H1085" s="79">
        <v>11.13</v>
      </c>
      <c r="I1085" s="80">
        <v>7.6499999999999999E-2</v>
      </c>
      <c r="J1085" s="79">
        <v>7.0000000000000007E-2</v>
      </c>
      <c r="K1085" s="79">
        <v>13.09</v>
      </c>
      <c r="L1085" s="78">
        <v>1</v>
      </c>
    </row>
    <row r="1086" spans="1:12" hidden="1" x14ac:dyDescent="0.85">
      <c r="A1086" s="83" t="s">
        <v>193</v>
      </c>
      <c r="B1086" s="82">
        <v>13</v>
      </c>
      <c r="C1086" s="82" t="s">
        <v>163</v>
      </c>
      <c r="D1086" s="81">
        <v>39</v>
      </c>
      <c r="E1086" s="81">
        <v>28.9</v>
      </c>
      <c r="F1086" s="81">
        <v>10.9</v>
      </c>
      <c r="G1086" s="81">
        <v>10</v>
      </c>
      <c r="H1086" s="79">
        <v>10.91</v>
      </c>
      <c r="I1086" s="80">
        <v>7.6600000000000001E-2</v>
      </c>
      <c r="J1086" s="79">
        <v>7.0000000000000007E-2</v>
      </c>
      <c r="K1086" s="79">
        <v>13.07</v>
      </c>
      <c r="L1086" s="78">
        <v>1</v>
      </c>
    </row>
    <row r="1087" spans="1:12" hidden="1" x14ac:dyDescent="0.85">
      <c r="A1087" s="83" t="s">
        <v>193</v>
      </c>
      <c r="B1087" s="82">
        <v>13</v>
      </c>
      <c r="C1087" s="82" t="s">
        <v>162</v>
      </c>
      <c r="D1087" s="81">
        <v>39</v>
      </c>
      <c r="E1087" s="81">
        <v>28.8</v>
      </c>
      <c r="F1087" s="81">
        <v>10</v>
      </c>
      <c r="G1087" s="81">
        <v>9.6</v>
      </c>
      <c r="H1087" s="79">
        <v>10.84</v>
      </c>
      <c r="I1087" s="80">
        <v>7.6600000000000001E-2</v>
      </c>
      <c r="J1087" s="79">
        <v>0.06</v>
      </c>
      <c r="K1087" s="79">
        <v>13.06</v>
      </c>
      <c r="L1087" s="78">
        <v>1</v>
      </c>
    </row>
    <row r="1088" spans="1:12" hidden="1" x14ac:dyDescent="0.85">
      <c r="A1088" s="83" t="s">
        <v>193</v>
      </c>
      <c r="B1088" s="82">
        <v>13</v>
      </c>
      <c r="C1088" s="82" t="s">
        <v>161</v>
      </c>
      <c r="D1088" s="81">
        <v>39</v>
      </c>
      <c r="E1088" s="81">
        <v>28.9</v>
      </c>
      <c r="F1088" s="81">
        <v>10.9</v>
      </c>
      <c r="G1088" s="81">
        <v>10</v>
      </c>
      <c r="H1088" s="79">
        <v>10.91</v>
      </c>
      <c r="I1088" s="80">
        <v>7.6600000000000001E-2</v>
      </c>
      <c r="J1088" s="79">
        <v>7.0000000000000007E-2</v>
      </c>
      <c r="K1088" s="79">
        <v>13.07</v>
      </c>
      <c r="L1088" s="78">
        <v>1</v>
      </c>
    </row>
    <row r="1089" spans="1:12" hidden="1" x14ac:dyDescent="0.85">
      <c r="A1089" s="83" t="s">
        <v>193</v>
      </c>
      <c r="B1089" s="82">
        <v>13</v>
      </c>
      <c r="C1089" s="82" t="s">
        <v>159</v>
      </c>
      <c r="D1089" s="81">
        <v>39</v>
      </c>
      <c r="E1089" s="81">
        <v>29.2</v>
      </c>
      <c r="F1089" s="81">
        <v>12</v>
      </c>
      <c r="G1089" s="81">
        <v>10.6</v>
      </c>
      <c r="H1089" s="79">
        <v>11</v>
      </c>
      <c r="I1089" s="80">
        <v>7.6600000000000001E-2</v>
      </c>
      <c r="J1089" s="79">
        <v>7.0000000000000007E-2</v>
      </c>
      <c r="K1089" s="79">
        <v>13.07</v>
      </c>
      <c r="L1089" s="78">
        <v>1</v>
      </c>
    </row>
    <row r="1090" spans="1:12" hidden="1" x14ac:dyDescent="0.85">
      <c r="A1090" s="83" t="s">
        <v>193</v>
      </c>
      <c r="B1090" s="82">
        <v>14</v>
      </c>
      <c r="C1090" s="82" t="s">
        <v>183</v>
      </c>
      <c r="D1090" s="81">
        <v>37.9</v>
      </c>
      <c r="E1090" s="81">
        <v>28.8</v>
      </c>
      <c r="F1090" s="81">
        <v>12.9</v>
      </c>
      <c r="G1090" s="81">
        <v>11.1</v>
      </c>
      <c r="H1090" s="79">
        <v>10.81</v>
      </c>
      <c r="I1090" s="80">
        <v>7.6799999999999993E-2</v>
      </c>
      <c r="J1090" s="79">
        <v>7.0000000000000007E-2</v>
      </c>
      <c r="K1090" s="79">
        <v>13.04</v>
      </c>
      <c r="L1090" s="78">
        <v>1</v>
      </c>
    </row>
    <row r="1091" spans="1:12" hidden="1" x14ac:dyDescent="0.85">
      <c r="A1091" s="83" t="s">
        <v>193</v>
      </c>
      <c r="B1091" s="82">
        <v>14</v>
      </c>
      <c r="C1091" s="82" t="s">
        <v>182</v>
      </c>
      <c r="D1091" s="81">
        <v>37</v>
      </c>
      <c r="E1091" s="81">
        <v>28.3</v>
      </c>
      <c r="F1091" s="81">
        <v>12.9</v>
      </c>
      <c r="G1091" s="81">
        <v>11.1</v>
      </c>
      <c r="H1091" s="79">
        <v>10.6</v>
      </c>
      <c r="I1091" s="80">
        <v>7.6899999999999996E-2</v>
      </c>
      <c r="J1091" s="79">
        <v>7.0000000000000007E-2</v>
      </c>
      <c r="K1091" s="79">
        <v>13.02</v>
      </c>
      <c r="L1091" s="78">
        <v>1</v>
      </c>
    </row>
    <row r="1092" spans="1:12" hidden="1" x14ac:dyDescent="0.85">
      <c r="A1092" s="83" t="s">
        <v>193</v>
      </c>
      <c r="B1092" s="82">
        <v>14</v>
      </c>
      <c r="C1092" s="82" t="s">
        <v>181</v>
      </c>
      <c r="D1092" s="81">
        <v>36</v>
      </c>
      <c r="E1092" s="81">
        <v>27.5</v>
      </c>
      <c r="F1092" s="81">
        <v>12</v>
      </c>
      <c r="G1092" s="81">
        <v>10.6</v>
      </c>
      <c r="H1092" s="79">
        <v>10.26</v>
      </c>
      <c r="I1092" s="80">
        <v>7.7100000000000002E-2</v>
      </c>
      <c r="J1092" s="79">
        <v>7.0000000000000007E-2</v>
      </c>
      <c r="K1092" s="79">
        <v>12.99</v>
      </c>
      <c r="L1092" s="78">
        <v>1</v>
      </c>
    </row>
    <row r="1093" spans="1:12" hidden="1" x14ac:dyDescent="0.85">
      <c r="A1093" s="83" t="s">
        <v>193</v>
      </c>
      <c r="B1093" s="82">
        <v>14</v>
      </c>
      <c r="C1093" s="82" t="s">
        <v>180</v>
      </c>
      <c r="D1093" s="81">
        <v>36</v>
      </c>
      <c r="E1093" s="81">
        <v>27.5</v>
      </c>
      <c r="F1093" s="81">
        <v>12</v>
      </c>
      <c r="G1093" s="81">
        <v>10.6</v>
      </c>
      <c r="H1093" s="79">
        <v>10.26</v>
      </c>
      <c r="I1093" s="80">
        <v>7.7100000000000002E-2</v>
      </c>
      <c r="J1093" s="79">
        <v>7.0000000000000007E-2</v>
      </c>
      <c r="K1093" s="79">
        <v>12.99</v>
      </c>
      <c r="L1093" s="78">
        <v>1</v>
      </c>
    </row>
    <row r="1094" spans="1:12" hidden="1" x14ac:dyDescent="0.85">
      <c r="A1094" s="83" t="s">
        <v>193</v>
      </c>
      <c r="B1094" s="82">
        <v>14</v>
      </c>
      <c r="C1094" s="82" t="s">
        <v>179</v>
      </c>
      <c r="D1094" s="81">
        <v>35.1</v>
      </c>
      <c r="E1094" s="81">
        <v>27.1</v>
      </c>
      <c r="F1094" s="81">
        <v>12.9</v>
      </c>
      <c r="G1094" s="81">
        <v>11.1</v>
      </c>
      <c r="H1094" s="79">
        <v>10.119999999999999</v>
      </c>
      <c r="I1094" s="80">
        <v>7.7200000000000005E-2</v>
      </c>
      <c r="J1094" s="79">
        <v>7.0000000000000007E-2</v>
      </c>
      <c r="K1094" s="79">
        <v>12.97</v>
      </c>
      <c r="L1094" s="78">
        <v>1</v>
      </c>
    </row>
    <row r="1095" spans="1:12" hidden="1" x14ac:dyDescent="0.85">
      <c r="A1095" s="83" t="s">
        <v>193</v>
      </c>
      <c r="B1095" s="82">
        <v>14</v>
      </c>
      <c r="C1095" s="82" t="s">
        <v>178</v>
      </c>
      <c r="D1095" s="81">
        <v>34</v>
      </c>
      <c r="E1095" s="81">
        <v>26.8</v>
      </c>
      <c r="F1095" s="81">
        <v>14</v>
      </c>
      <c r="G1095" s="81">
        <v>11.7</v>
      </c>
      <c r="H1095" s="79">
        <v>9.9499999999999993</v>
      </c>
      <c r="I1095" s="80">
        <v>7.7399999999999997E-2</v>
      </c>
      <c r="J1095" s="79">
        <v>0.08</v>
      </c>
      <c r="K1095" s="79">
        <v>12.94</v>
      </c>
      <c r="L1095" s="78">
        <v>1</v>
      </c>
    </row>
    <row r="1096" spans="1:12" hidden="1" x14ac:dyDescent="0.85">
      <c r="A1096" s="83" t="s">
        <v>193</v>
      </c>
      <c r="B1096" s="82">
        <v>14</v>
      </c>
      <c r="C1096" s="82" t="s">
        <v>177</v>
      </c>
      <c r="D1096" s="81">
        <v>34</v>
      </c>
      <c r="E1096" s="81">
        <v>26.8</v>
      </c>
      <c r="F1096" s="81">
        <v>14</v>
      </c>
      <c r="G1096" s="81">
        <v>11.7</v>
      </c>
      <c r="H1096" s="79">
        <v>9.9499999999999993</v>
      </c>
      <c r="I1096" s="80">
        <v>7.7399999999999997E-2</v>
      </c>
      <c r="J1096" s="79">
        <v>0.08</v>
      </c>
      <c r="K1096" s="79">
        <v>12.94</v>
      </c>
      <c r="L1096" s="78">
        <v>1</v>
      </c>
    </row>
    <row r="1097" spans="1:12" hidden="1" x14ac:dyDescent="0.85">
      <c r="A1097" s="83" t="s">
        <v>193</v>
      </c>
      <c r="B1097" s="82">
        <v>14</v>
      </c>
      <c r="C1097" s="82" t="s">
        <v>176</v>
      </c>
      <c r="D1097" s="81">
        <v>33.1</v>
      </c>
      <c r="E1097" s="81">
        <v>26.5</v>
      </c>
      <c r="F1097" s="81">
        <v>15.1</v>
      </c>
      <c r="G1097" s="81">
        <v>12.3</v>
      </c>
      <c r="H1097" s="79">
        <v>9.83</v>
      </c>
      <c r="I1097" s="80">
        <v>7.7600000000000002E-2</v>
      </c>
      <c r="J1097" s="79">
        <v>0.08</v>
      </c>
      <c r="K1097" s="79">
        <v>12.92</v>
      </c>
      <c r="L1097" s="78">
        <v>1</v>
      </c>
    </row>
    <row r="1098" spans="1:12" hidden="1" x14ac:dyDescent="0.85">
      <c r="A1098" s="83" t="s">
        <v>193</v>
      </c>
      <c r="B1098" s="82">
        <v>14</v>
      </c>
      <c r="C1098" s="82" t="s">
        <v>175</v>
      </c>
      <c r="D1098" s="81">
        <v>36</v>
      </c>
      <c r="E1098" s="81">
        <v>28.2</v>
      </c>
      <c r="F1098" s="81">
        <v>15.1</v>
      </c>
      <c r="G1098" s="81">
        <v>12.3</v>
      </c>
      <c r="H1098" s="79">
        <v>10.53</v>
      </c>
      <c r="I1098" s="80">
        <v>7.7100000000000002E-2</v>
      </c>
      <c r="J1098" s="79">
        <v>0.08</v>
      </c>
      <c r="K1098" s="79">
        <v>12.99</v>
      </c>
      <c r="L1098" s="78">
        <v>1</v>
      </c>
    </row>
    <row r="1099" spans="1:12" hidden="1" x14ac:dyDescent="0.85">
      <c r="A1099" s="83" t="s">
        <v>193</v>
      </c>
      <c r="B1099" s="82">
        <v>14</v>
      </c>
      <c r="C1099" s="82" t="s">
        <v>174</v>
      </c>
      <c r="D1099" s="81">
        <v>42.1</v>
      </c>
      <c r="E1099" s="81">
        <v>33.200000000000003</v>
      </c>
      <c r="F1099" s="81">
        <v>19</v>
      </c>
      <c r="G1099" s="81">
        <v>14.9</v>
      </c>
      <c r="H1099" s="79">
        <v>12.41</v>
      </c>
      <c r="I1099" s="80">
        <v>7.6100000000000001E-2</v>
      </c>
      <c r="J1099" s="79">
        <v>0.1</v>
      </c>
      <c r="K1099" s="79">
        <v>13.16</v>
      </c>
      <c r="L1099" s="78">
        <v>1</v>
      </c>
    </row>
    <row r="1100" spans="1:12" hidden="1" x14ac:dyDescent="0.85">
      <c r="A1100" s="83" t="s">
        <v>193</v>
      </c>
      <c r="B1100" s="82">
        <v>14</v>
      </c>
      <c r="C1100" s="82" t="s">
        <v>173</v>
      </c>
      <c r="D1100" s="81">
        <v>45</v>
      </c>
      <c r="E1100" s="81">
        <v>35.9</v>
      </c>
      <c r="F1100" s="81">
        <v>23</v>
      </c>
      <c r="G1100" s="81">
        <v>18.100000000000001</v>
      </c>
      <c r="H1100" s="79">
        <v>13.58</v>
      </c>
      <c r="I1100" s="80">
        <v>7.5700000000000003E-2</v>
      </c>
      <c r="J1100" s="79">
        <v>0.12</v>
      </c>
      <c r="K1100" s="79">
        <v>13.25</v>
      </c>
      <c r="L1100" s="78">
        <v>1</v>
      </c>
    </row>
    <row r="1101" spans="1:12" hidden="1" x14ac:dyDescent="0.85">
      <c r="A1101" s="83" t="s">
        <v>193</v>
      </c>
      <c r="B1101" s="82">
        <v>14</v>
      </c>
      <c r="C1101" s="82" t="s">
        <v>172</v>
      </c>
      <c r="D1101" s="81">
        <v>50</v>
      </c>
      <c r="E1101" s="81">
        <v>39.6</v>
      </c>
      <c r="F1101" s="81">
        <v>26.1</v>
      </c>
      <c r="G1101" s="81">
        <v>20.9</v>
      </c>
      <c r="H1101" s="79">
        <v>15.23</v>
      </c>
      <c r="I1101" s="80">
        <v>7.4899999999999994E-2</v>
      </c>
      <c r="J1101" s="79">
        <v>0.14000000000000001</v>
      </c>
      <c r="K1101" s="79">
        <v>13.39</v>
      </c>
      <c r="L1101" s="78">
        <v>1</v>
      </c>
    </row>
    <row r="1102" spans="1:12" hidden="1" x14ac:dyDescent="0.85">
      <c r="A1102" s="83" t="s">
        <v>193</v>
      </c>
      <c r="B1102" s="82">
        <v>14</v>
      </c>
      <c r="C1102" s="82" t="s">
        <v>171</v>
      </c>
      <c r="D1102" s="81">
        <v>51.1</v>
      </c>
      <c r="E1102" s="81">
        <v>41.5</v>
      </c>
      <c r="F1102" s="81">
        <v>30</v>
      </c>
      <c r="G1102" s="81">
        <v>25.1</v>
      </c>
      <c r="H1102" s="79">
        <v>16.149999999999999</v>
      </c>
      <c r="I1102" s="80">
        <v>7.4700000000000003E-2</v>
      </c>
      <c r="J1102" s="79">
        <v>0.16</v>
      </c>
      <c r="K1102" s="79">
        <v>13.43</v>
      </c>
      <c r="L1102" s="78">
        <v>1</v>
      </c>
    </row>
    <row r="1103" spans="1:12" hidden="1" x14ac:dyDescent="0.85">
      <c r="A1103" s="83" t="s">
        <v>193</v>
      </c>
      <c r="B1103" s="82">
        <v>14</v>
      </c>
      <c r="C1103" s="82" t="s">
        <v>170</v>
      </c>
      <c r="D1103" s="81">
        <v>54</v>
      </c>
      <c r="E1103" s="81">
        <v>43.7</v>
      </c>
      <c r="F1103" s="81">
        <v>32</v>
      </c>
      <c r="G1103" s="81">
        <v>27.5</v>
      </c>
      <c r="H1103" s="79">
        <v>17.22</v>
      </c>
      <c r="I1103" s="80">
        <v>7.4300000000000005E-2</v>
      </c>
      <c r="J1103" s="79">
        <v>0.18</v>
      </c>
      <c r="K1103" s="79">
        <v>13.51</v>
      </c>
      <c r="L1103" s="78">
        <v>1</v>
      </c>
    </row>
    <row r="1104" spans="1:12" hidden="1" x14ac:dyDescent="0.85">
      <c r="A1104" s="83" t="s">
        <v>193</v>
      </c>
      <c r="B1104" s="82">
        <v>14</v>
      </c>
      <c r="C1104" s="82" t="s">
        <v>169</v>
      </c>
      <c r="D1104" s="81">
        <v>55</v>
      </c>
      <c r="E1104" s="81">
        <v>44.6</v>
      </c>
      <c r="F1104" s="81">
        <v>33.1</v>
      </c>
      <c r="G1104" s="81">
        <v>28.8</v>
      </c>
      <c r="H1104" s="79">
        <v>17.670000000000002</v>
      </c>
      <c r="I1104" s="80">
        <v>7.4099999999999999E-2</v>
      </c>
      <c r="J1104" s="79">
        <v>0.19</v>
      </c>
      <c r="K1104" s="79">
        <v>13.54</v>
      </c>
      <c r="L1104" s="78">
        <v>1</v>
      </c>
    </row>
    <row r="1105" spans="1:12" hidden="1" x14ac:dyDescent="0.85">
      <c r="A1105" s="83" t="s">
        <v>193</v>
      </c>
      <c r="B1105" s="82">
        <v>14</v>
      </c>
      <c r="C1105" s="82" t="s">
        <v>168</v>
      </c>
      <c r="D1105" s="81">
        <v>57</v>
      </c>
      <c r="E1105" s="81">
        <v>45.9</v>
      </c>
      <c r="F1105" s="81">
        <v>34</v>
      </c>
      <c r="G1105" s="81">
        <v>29.8</v>
      </c>
      <c r="H1105" s="79">
        <v>18.32</v>
      </c>
      <c r="I1105" s="80">
        <v>7.3800000000000004E-2</v>
      </c>
      <c r="J1105" s="79">
        <v>0.2</v>
      </c>
      <c r="K1105" s="79">
        <v>13.6</v>
      </c>
      <c r="L1105" s="78">
        <v>1</v>
      </c>
    </row>
    <row r="1106" spans="1:12" hidden="1" x14ac:dyDescent="0.85">
      <c r="A1106" s="83" t="s">
        <v>193</v>
      </c>
      <c r="B1106" s="82">
        <v>14</v>
      </c>
      <c r="C1106" s="82" t="s">
        <v>167</v>
      </c>
      <c r="D1106" s="81">
        <v>55.9</v>
      </c>
      <c r="E1106" s="81">
        <v>45.3</v>
      </c>
      <c r="F1106" s="81">
        <v>34</v>
      </c>
      <c r="G1106" s="81">
        <v>29.8</v>
      </c>
      <c r="H1106" s="79">
        <v>18.05</v>
      </c>
      <c r="I1106" s="80">
        <v>7.3999999999999996E-2</v>
      </c>
      <c r="J1106" s="79">
        <v>0.2</v>
      </c>
      <c r="K1106" s="79">
        <v>13.57</v>
      </c>
      <c r="L1106" s="78">
        <v>1</v>
      </c>
    </row>
    <row r="1107" spans="1:12" hidden="1" x14ac:dyDescent="0.85">
      <c r="A1107" s="83" t="s">
        <v>193</v>
      </c>
      <c r="B1107" s="82">
        <v>14</v>
      </c>
      <c r="C1107" s="82" t="s">
        <v>166</v>
      </c>
      <c r="D1107" s="81">
        <v>54</v>
      </c>
      <c r="E1107" s="81">
        <v>44.4</v>
      </c>
      <c r="F1107" s="81">
        <v>34</v>
      </c>
      <c r="G1107" s="81">
        <v>29.8</v>
      </c>
      <c r="H1107" s="79">
        <v>17.579999999999998</v>
      </c>
      <c r="I1107" s="80">
        <v>7.4300000000000005E-2</v>
      </c>
      <c r="J1107" s="79">
        <v>0.2</v>
      </c>
      <c r="K1107" s="79">
        <v>13.52</v>
      </c>
      <c r="L1107" s="78">
        <v>1</v>
      </c>
    </row>
    <row r="1108" spans="1:12" hidden="1" x14ac:dyDescent="0.85">
      <c r="A1108" s="83" t="s">
        <v>193</v>
      </c>
      <c r="B1108" s="82">
        <v>14</v>
      </c>
      <c r="C1108" s="82" t="s">
        <v>165</v>
      </c>
      <c r="D1108" s="81">
        <v>50</v>
      </c>
      <c r="E1108" s="81">
        <v>42.1</v>
      </c>
      <c r="F1108" s="81">
        <v>33.1</v>
      </c>
      <c r="G1108" s="81">
        <v>28.8</v>
      </c>
      <c r="H1108" s="79">
        <v>16.45</v>
      </c>
      <c r="I1108" s="80">
        <v>7.4899999999999994E-2</v>
      </c>
      <c r="J1108" s="79">
        <v>0.19</v>
      </c>
      <c r="K1108" s="79">
        <v>13.41</v>
      </c>
      <c r="L1108" s="78">
        <v>1</v>
      </c>
    </row>
    <row r="1109" spans="1:12" hidden="1" x14ac:dyDescent="0.85">
      <c r="A1109" s="83" t="s">
        <v>193</v>
      </c>
      <c r="B1109" s="82">
        <v>14</v>
      </c>
      <c r="C1109" s="82" t="s">
        <v>164</v>
      </c>
      <c r="D1109" s="81">
        <v>46.9</v>
      </c>
      <c r="E1109" s="81">
        <v>40.6</v>
      </c>
      <c r="F1109" s="81">
        <v>33.1</v>
      </c>
      <c r="G1109" s="81">
        <v>28.8</v>
      </c>
      <c r="H1109" s="79">
        <v>15.71</v>
      </c>
      <c r="I1109" s="80">
        <v>7.5300000000000006E-2</v>
      </c>
      <c r="J1109" s="79">
        <v>0.19</v>
      </c>
      <c r="K1109" s="79">
        <v>13.33</v>
      </c>
      <c r="L1109" s="78">
        <v>1</v>
      </c>
    </row>
    <row r="1110" spans="1:12" hidden="1" x14ac:dyDescent="0.85">
      <c r="A1110" s="83" t="s">
        <v>193</v>
      </c>
      <c r="B1110" s="82">
        <v>14</v>
      </c>
      <c r="C1110" s="82" t="s">
        <v>163</v>
      </c>
      <c r="D1110" s="81">
        <v>46.9</v>
      </c>
      <c r="E1110" s="81">
        <v>40.6</v>
      </c>
      <c r="F1110" s="81">
        <v>33.1</v>
      </c>
      <c r="G1110" s="81">
        <v>28.8</v>
      </c>
      <c r="H1110" s="79">
        <v>15.71</v>
      </c>
      <c r="I1110" s="80">
        <v>7.5300000000000006E-2</v>
      </c>
      <c r="J1110" s="79">
        <v>0.19</v>
      </c>
      <c r="K1110" s="79">
        <v>13.33</v>
      </c>
      <c r="L1110" s="78">
        <v>1</v>
      </c>
    </row>
    <row r="1111" spans="1:12" hidden="1" x14ac:dyDescent="0.85">
      <c r="A1111" s="83" t="s">
        <v>193</v>
      </c>
      <c r="B1111" s="82">
        <v>14</v>
      </c>
      <c r="C1111" s="82" t="s">
        <v>162</v>
      </c>
      <c r="D1111" s="81">
        <v>45</v>
      </c>
      <c r="E1111" s="81">
        <v>39.6</v>
      </c>
      <c r="F1111" s="81">
        <v>33.1</v>
      </c>
      <c r="G1111" s="81">
        <v>28.8</v>
      </c>
      <c r="H1111" s="79">
        <v>15.23</v>
      </c>
      <c r="I1111" s="80">
        <v>7.5600000000000001E-2</v>
      </c>
      <c r="J1111" s="79">
        <v>0.19</v>
      </c>
      <c r="K1111" s="79">
        <v>13.28</v>
      </c>
      <c r="L1111" s="78">
        <v>1</v>
      </c>
    </row>
    <row r="1112" spans="1:12" hidden="1" x14ac:dyDescent="0.85">
      <c r="A1112" s="83" t="s">
        <v>193</v>
      </c>
      <c r="B1112" s="82">
        <v>14</v>
      </c>
      <c r="C1112" s="82" t="s">
        <v>161</v>
      </c>
      <c r="D1112" s="81">
        <v>43</v>
      </c>
      <c r="E1112" s="81">
        <v>38.1</v>
      </c>
      <c r="F1112" s="81">
        <v>32</v>
      </c>
      <c r="G1112" s="81">
        <v>27.5</v>
      </c>
      <c r="H1112" s="79">
        <v>14.57</v>
      </c>
      <c r="I1112" s="80">
        <v>7.5899999999999995E-2</v>
      </c>
      <c r="J1112" s="79">
        <v>0.18</v>
      </c>
      <c r="K1112" s="79">
        <v>13.22</v>
      </c>
      <c r="L1112" s="78">
        <v>1</v>
      </c>
    </row>
    <row r="1113" spans="1:12" hidden="1" x14ac:dyDescent="0.85">
      <c r="A1113" s="83" t="s">
        <v>193</v>
      </c>
      <c r="B1113" s="82">
        <v>14</v>
      </c>
      <c r="C1113" s="82" t="s">
        <v>159</v>
      </c>
      <c r="D1113" s="81">
        <v>42.1</v>
      </c>
      <c r="E1113" s="81">
        <v>37.6</v>
      </c>
      <c r="F1113" s="81">
        <v>32</v>
      </c>
      <c r="G1113" s="81">
        <v>27.5</v>
      </c>
      <c r="H1113" s="79">
        <v>14.35</v>
      </c>
      <c r="I1113" s="80">
        <v>7.6100000000000001E-2</v>
      </c>
      <c r="J1113" s="79">
        <v>0.18</v>
      </c>
      <c r="K1113" s="79">
        <v>13.2</v>
      </c>
      <c r="L1113" s="78">
        <v>1</v>
      </c>
    </row>
    <row r="1114" spans="1:12" hidden="1" x14ac:dyDescent="0.85">
      <c r="A1114" s="83" t="s">
        <v>193</v>
      </c>
      <c r="B1114" s="82">
        <v>15</v>
      </c>
      <c r="C1114" s="82" t="s">
        <v>183</v>
      </c>
      <c r="D1114" s="81">
        <v>42.1</v>
      </c>
      <c r="E1114" s="81">
        <v>37.6</v>
      </c>
      <c r="F1114" s="81">
        <v>32</v>
      </c>
      <c r="G1114" s="81">
        <v>27.5</v>
      </c>
      <c r="H1114" s="79">
        <v>14.35</v>
      </c>
      <c r="I1114" s="80">
        <v>7.6100000000000001E-2</v>
      </c>
      <c r="J1114" s="79">
        <v>0.18</v>
      </c>
      <c r="K1114" s="79">
        <v>13.2</v>
      </c>
      <c r="L1114" s="78">
        <v>1</v>
      </c>
    </row>
    <row r="1115" spans="1:12" hidden="1" x14ac:dyDescent="0.85">
      <c r="A1115" s="83" t="s">
        <v>193</v>
      </c>
      <c r="B1115" s="82">
        <v>15</v>
      </c>
      <c r="C1115" s="82" t="s">
        <v>182</v>
      </c>
      <c r="D1115" s="81">
        <v>41</v>
      </c>
      <c r="E1115" s="81">
        <v>37.5</v>
      </c>
      <c r="F1115" s="81">
        <v>33.1</v>
      </c>
      <c r="G1115" s="81">
        <v>28.8</v>
      </c>
      <c r="H1115" s="79">
        <v>14.28</v>
      </c>
      <c r="I1115" s="80">
        <v>7.6200000000000004E-2</v>
      </c>
      <c r="J1115" s="79">
        <v>0.19</v>
      </c>
      <c r="K1115" s="79">
        <v>13.17</v>
      </c>
      <c r="L1115" s="78">
        <v>1</v>
      </c>
    </row>
    <row r="1116" spans="1:12" hidden="1" x14ac:dyDescent="0.85">
      <c r="A1116" s="83" t="s">
        <v>193</v>
      </c>
      <c r="B1116" s="82">
        <v>15</v>
      </c>
      <c r="C1116" s="82" t="s">
        <v>181</v>
      </c>
      <c r="D1116" s="81">
        <v>39.9</v>
      </c>
      <c r="E1116" s="81">
        <v>36.5</v>
      </c>
      <c r="F1116" s="81">
        <v>32</v>
      </c>
      <c r="G1116" s="81">
        <v>27.5</v>
      </c>
      <c r="H1116" s="79">
        <v>13.83</v>
      </c>
      <c r="I1116" s="80">
        <v>7.6399999999999996E-2</v>
      </c>
      <c r="J1116" s="79">
        <v>0.18</v>
      </c>
      <c r="K1116" s="79">
        <v>13.14</v>
      </c>
      <c r="L1116" s="78">
        <v>1</v>
      </c>
    </row>
    <row r="1117" spans="1:12" hidden="1" x14ac:dyDescent="0.85">
      <c r="A1117" s="83" t="s">
        <v>193</v>
      </c>
      <c r="B1117" s="82">
        <v>15</v>
      </c>
      <c r="C1117" s="82" t="s">
        <v>180</v>
      </c>
      <c r="D1117" s="81">
        <v>39</v>
      </c>
      <c r="E1117" s="81">
        <v>36</v>
      </c>
      <c r="F1117" s="81">
        <v>32</v>
      </c>
      <c r="G1117" s="81">
        <v>27.5</v>
      </c>
      <c r="H1117" s="79">
        <v>13.61</v>
      </c>
      <c r="I1117" s="80">
        <v>7.6499999999999999E-2</v>
      </c>
      <c r="J1117" s="79">
        <v>0.18</v>
      </c>
      <c r="K1117" s="79">
        <v>13.12</v>
      </c>
      <c r="L1117" s="78">
        <v>1</v>
      </c>
    </row>
    <row r="1118" spans="1:12" hidden="1" x14ac:dyDescent="0.85">
      <c r="A1118" s="83" t="s">
        <v>193</v>
      </c>
      <c r="B1118" s="82">
        <v>15</v>
      </c>
      <c r="C1118" s="82" t="s">
        <v>179</v>
      </c>
      <c r="D1118" s="81">
        <v>39.9</v>
      </c>
      <c r="E1118" s="81">
        <v>36.5</v>
      </c>
      <c r="F1118" s="81">
        <v>32</v>
      </c>
      <c r="G1118" s="81">
        <v>27.5</v>
      </c>
      <c r="H1118" s="79">
        <v>13.83</v>
      </c>
      <c r="I1118" s="80">
        <v>7.6399999999999996E-2</v>
      </c>
      <c r="J1118" s="79">
        <v>0.18</v>
      </c>
      <c r="K1118" s="79">
        <v>13.14</v>
      </c>
      <c r="L1118" s="78">
        <v>1</v>
      </c>
    </row>
    <row r="1119" spans="1:12" hidden="1" x14ac:dyDescent="0.85">
      <c r="A1119" s="83" t="s">
        <v>193</v>
      </c>
      <c r="B1119" s="82">
        <v>15</v>
      </c>
      <c r="C1119" s="82" t="s">
        <v>178</v>
      </c>
      <c r="D1119" s="81">
        <v>39.9</v>
      </c>
      <c r="E1119" s="81">
        <v>36.5</v>
      </c>
      <c r="F1119" s="81">
        <v>32</v>
      </c>
      <c r="G1119" s="81">
        <v>27.5</v>
      </c>
      <c r="H1119" s="79">
        <v>13.83</v>
      </c>
      <c r="I1119" s="80">
        <v>7.6399999999999996E-2</v>
      </c>
      <c r="J1119" s="79">
        <v>0.18</v>
      </c>
      <c r="K1119" s="79">
        <v>13.14</v>
      </c>
      <c r="L1119" s="78">
        <v>1</v>
      </c>
    </row>
    <row r="1120" spans="1:12" hidden="1" x14ac:dyDescent="0.85">
      <c r="A1120" s="83" t="s">
        <v>193</v>
      </c>
      <c r="B1120" s="82">
        <v>15</v>
      </c>
      <c r="C1120" s="82" t="s">
        <v>177</v>
      </c>
      <c r="D1120" s="81">
        <v>39.9</v>
      </c>
      <c r="E1120" s="81">
        <v>36</v>
      </c>
      <c r="F1120" s="81">
        <v>30.9</v>
      </c>
      <c r="G1120" s="81">
        <v>26.2</v>
      </c>
      <c r="H1120" s="79">
        <v>13.62</v>
      </c>
      <c r="I1120" s="80">
        <v>7.6399999999999996E-2</v>
      </c>
      <c r="J1120" s="79">
        <v>0.17</v>
      </c>
      <c r="K1120" s="79">
        <v>13.14</v>
      </c>
      <c r="L1120" s="78">
        <v>1</v>
      </c>
    </row>
    <row r="1121" spans="1:12" hidden="1" x14ac:dyDescent="0.85">
      <c r="A1121" s="83" t="s">
        <v>193</v>
      </c>
      <c r="B1121" s="82">
        <v>15</v>
      </c>
      <c r="C1121" s="82" t="s">
        <v>176</v>
      </c>
      <c r="D1121" s="81">
        <v>39.9</v>
      </c>
      <c r="E1121" s="81">
        <v>36</v>
      </c>
      <c r="F1121" s="81">
        <v>30.9</v>
      </c>
      <c r="G1121" s="81">
        <v>26.2</v>
      </c>
      <c r="H1121" s="79">
        <v>13.62</v>
      </c>
      <c r="I1121" s="80">
        <v>7.6399999999999996E-2</v>
      </c>
      <c r="J1121" s="79">
        <v>0.17</v>
      </c>
      <c r="K1121" s="79">
        <v>13.14</v>
      </c>
      <c r="L1121" s="78">
        <v>1</v>
      </c>
    </row>
    <row r="1122" spans="1:12" hidden="1" x14ac:dyDescent="0.85">
      <c r="A1122" s="83" t="s">
        <v>193</v>
      </c>
      <c r="B1122" s="82">
        <v>15</v>
      </c>
      <c r="C1122" s="82" t="s">
        <v>175</v>
      </c>
      <c r="D1122" s="81">
        <v>41</v>
      </c>
      <c r="E1122" s="81">
        <v>36.6</v>
      </c>
      <c r="F1122" s="81">
        <v>30.9</v>
      </c>
      <c r="G1122" s="81">
        <v>26.2</v>
      </c>
      <c r="H1122" s="79">
        <v>13.88</v>
      </c>
      <c r="I1122" s="80">
        <v>7.6200000000000004E-2</v>
      </c>
      <c r="J1122" s="79">
        <v>0.17</v>
      </c>
      <c r="K1122" s="79">
        <v>13.17</v>
      </c>
      <c r="L1122" s="78">
        <v>1</v>
      </c>
    </row>
    <row r="1123" spans="1:12" hidden="1" x14ac:dyDescent="0.85">
      <c r="A1123" s="83" t="s">
        <v>193</v>
      </c>
      <c r="B1123" s="82">
        <v>15</v>
      </c>
      <c r="C1123" s="82" t="s">
        <v>174</v>
      </c>
      <c r="D1123" s="81">
        <v>46</v>
      </c>
      <c r="E1123" s="81">
        <v>40.1</v>
      </c>
      <c r="F1123" s="81">
        <v>33.1</v>
      </c>
      <c r="G1123" s="81">
        <v>28.8</v>
      </c>
      <c r="H1123" s="79">
        <v>15.5</v>
      </c>
      <c r="I1123" s="80">
        <v>7.5499999999999998E-2</v>
      </c>
      <c r="J1123" s="79">
        <v>0.19</v>
      </c>
      <c r="K1123" s="79">
        <v>13.31</v>
      </c>
      <c r="L1123" s="78">
        <v>1</v>
      </c>
    </row>
    <row r="1124" spans="1:12" hidden="1" x14ac:dyDescent="0.85">
      <c r="A1124" s="83" t="s">
        <v>193</v>
      </c>
      <c r="B1124" s="82">
        <v>15</v>
      </c>
      <c r="C1124" s="82" t="s">
        <v>173</v>
      </c>
      <c r="D1124" s="81">
        <v>48.9</v>
      </c>
      <c r="E1124" s="81">
        <v>41.9</v>
      </c>
      <c r="F1124" s="81">
        <v>34</v>
      </c>
      <c r="G1124" s="81">
        <v>29.8</v>
      </c>
      <c r="H1124" s="79">
        <v>16.36</v>
      </c>
      <c r="I1124" s="80">
        <v>7.4999999999999997E-2</v>
      </c>
      <c r="J1124" s="79">
        <v>0.2</v>
      </c>
      <c r="K1124" s="79">
        <v>13.39</v>
      </c>
      <c r="L1124" s="78">
        <v>1</v>
      </c>
    </row>
    <row r="1125" spans="1:12" hidden="1" x14ac:dyDescent="0.85">
      <c r="A1125" s="83" t="s">
        <v>193</v>
      </c>
      <c r="B1125" s="82">
        <v>15</v>
      </c>
      <c r="C1125" s="82" t="s">
        <v>172</v>
      </c>
      <c r="D1125" s="81">
        <v>53.1</v>
      </c>
      <c r="E1125" s="81">
        <v>45.1</v>
      </c>
      <c r="F1125" s="81">
        <v>37</v>
      </c>
      <c r="G1125" s="81">
        <v>33.700000000000003</v>
      </c>
      <c r="H1125" s="79">
        <v>17.96</v>
      </c>
      <c r="I1125" s="80">
        <v>7.4399999999999994E-2</v>
      </c>
      <c r="J1125" s="79">
        <v>0.22</v>
      </c>
      <c r="K1125" s="79">
        <v>13.51</v>
      </c>
      <c r="L1125" s="78">
        <v>1</v>
      </c>
    </row>
    <row r="1126" spans="1:12" hidden="1" x14ac:dyDescent="0.85">
      <c r="A1126" s="83" t="s">
        <v>193</v>
      </c>
      <c r="B1126" s="82">
        <v>15</v>
      </c>
      <c r="C1126" s="82" t="s">
        <v>171</v>
      </c>
      <c r="D1126" s="81">
        <v>55</v>
      </c>
      <c r="E1126" s="81">
        <v>46.9</v>
      </c>
      <c r="F1126" s="81">
        <v>39</v>
      </c>
      <c r="G1126" s="81">
        <v>36.4</v>
      </c>
      <c r="H1126" s="79">
        <v>18.87</v>
      </c>
      <c r="I1126" s="80">
        <v>7.4099999999999999E-2</v>
      </c>
      <c r="J1126" s="79">
        <v>0.24</v>
      </c>
      <c r="K1126" s="79">
        <v>13.57</v>
      </c>
      <c r="L1126" s="78">
        <v>1</v>
      </c>
    </row>
    <row r="1127" spans="1:12" hidden="1" x14ac:dyDescent="0.85">
      <c r="A1127" s="83" t="s">
        <v>193</v>
      </c>
      <c r="B1127" s="82">
        <v>15</v>
      </c>
      <c r="C1127" s="82" t="s">
        <v>170</v>
      </c>
      <c r="D1127" s="81">
        <v>59</v>
      </c>
      <c r="E1127" s="81">
        <v>49</v>
      </c>
      <c r="F1127" s="81">
        <v>39.9</v>
      </c>
      <c r="G1127" s="81">
        <v>37.799999999999997</v>
      </c>
      <c r="H1127" s="79">
        <v>20.03</v>
      </c>
      <c r="I1127" s="80">
        <v>7.3499999999999996E-2</v>
      </c>
      <c r="J1127" s="79">
        <v>0.25</v>
      </c>
      <c r="K1127" s="79">
        <v>13.68</v>
      </c>
      <c r="L1127" s="78">
        <v>1</v>
      </c>
    </row>
    <row r="1128" spans="1:12" hidden="1" x14ac:dyDescent="0.85">
      <c r="A1128" s="83" t="s">
        <v>193</v>
      </c>
      <c r="B1128" s="82">
        <v>15</v>
      </c>
      <c r="C1128" s="82" t="s">
        <v>169</v>
      </c>
      <c r="D1128" s="81">
        <v>61</v>
      </c>
      <c r="E1128" s="81">
        <v>50.3</v>
      </c>
      <c r="F1128" s="81">
        <v>41</v>
      </c>
      <c r="G1128" s="81">
        <v>39.4</v>
      </c>
      <c r="H1128" s="79">
        <v>20.76</v>
      </c>
      <c r="I1128" s="80">
        <v>7.3200000000000001E-2</v>
      </c>
      <c r="J1128" s="79">
        <v>0.26</v>
      </c>
      <c r="K1128" s="79">
        <v>13.73</v>
      </c>
      <c r="L1128" s="78">
        <v>1</v>
      </c>
    </row>
    <row r="1129" spans="1:12" hidden="1" x14ac:dyDescent="0.85">
      <c r="A1129" s="83" t="s">
        <v>193</v>
      </c>
      <c r="B1129" s="82">
        <v>15</v>
      </c>
      <c r="C1129" s="82" t="s">
        <v>168</v>
      </c>
      <c r="D1129" s="81">
        <v>61</v>
      </c>
      <c r="E1129" s="81">
        <v>49.9</v>
      </c>
      <c r="F1129" s="81">
        <v>39.9</v>
      </c>
      <c r="G1129" s="81">
        <v>37.799999999999997</v>
      </c>
      <c r="H1129" s="79">
        <v>20.51</v>
      </c>
      <c r="I1129" s="80">
        <v>7.3200000000000001E-2</v>
      </c>
      <c r="J1129" s="79">
        <v>0.25</v>
      </c>
      <c r="K1129" s="79">
        <v>13.73</v>
      </c>
      <c r="L1129" s="78">
        <v>1</v>
      </c>
    </row>
    <row r="1130" spans="1:12" hidden="1" x14ac:dyDescent="0.85">
      <c r="A1130" s="83" t="s">
        <v>193</v>
      </c>
      <c r="B1130" s="82">
        <v>15</v>
      </c>
      <c r="C1130" s="82" t="s">
        <v>167</v>
      </c>
      <c r="D1130" s="81">
        <v>61</v>
      </c>
      <c r="E1130" s="81">
        <v>50.3</v>
      </c>
      <c r="F1130" s="81">
        <v>41</v>
      </c>
      <c r="G1130" s="81">
        <v>39.4</v>
      </c>
      <c r="H1130" s="79">
        <v>20.76</v>
      </c>
      <c r="I1130" s="80">
        <v>7.3200000000000001E-2</v>
      </c>
      <c r="J1130" s="79">
        <v>0.26</v>
      </c>
      <c r="K1130" s="79">
        <v>13.73</v>
      </c>
      <c r="L1130" s="78">
        <v>1</v>
      </c>
    </row>
    <row r="1131" spans="1:12" hidden="1" x14ac:dyDescent="0.85">
      <c r="A1131" s="83" t="s">
        <v>193</v>
      </c>
      <c r="B1131" s="82">
        <v>15</v>
      </c>
      <c r="C1131" s="82" t="s">
        <v>166</v>
      </c>
      <c r="D1131" s="81">
        <v>60.1</v>
      </c>
      <c r="E1131" s="81">
        <v>49.9</v>
      </c>
      <c r="F1131" s="81">
        <v>41</v>
      </c>
      <c r="G1131" s="81">
        <v>39.4</v>
      </c>
      <c r="H1131" s="79">
        <v>20.54</v>
      </c>
      <c r="I1131" s="80">
        <v>7.3400000000000007E-2</v>
      </c>
      <c r="J1131" s="79">
        <v>0.26</v>
      </c>
      <c r="K1131" s="79">
        <v>13.71</v>
      </c>
      <c r="L1131" s="78">
        <v>1</v>
      </c>
    </row>
    <row r="1132" spans="1:12" hidden="1" x14ac:dyDescent="0.85">
      <c r="A1132" s="83" t="s">
        <v>193</v>
      </c>
      <c r="B1132" s="82">
        <v>15</v>
      </c>
      <c r="C1132" s="82" t="s">
        <v>165</v>
      </c>
      <c r="D1132" s="81">
        <v>57</v>
      </c>
      <c r="E1132" s="81">
        <v>48.1</v>
      </c>
      <c r="F1132" s="81">
        <v>39.9</v>
      </c>
      <c r="G1132" s="81">
        <v>37.799999999999997</v>
      </c>
      <c r="H1132" s="79">
        <v>19.55</v>
      </c>
      <c r="I1132" s="80">
        <v>7.3800000000000004E-2</v>
      </c>
      <c r="J1132" s="79">
        <v>0.25</v>
      </c>
      <c r="K1132" s="79">
        <v>13.62</v>
      </c>
      <c r="L1132" s="78">
        <v>1</v>
      </c>
    </row>
    <row r="1133" spans="1:12" hidden="1" x14ac:dyDescent="0.85">
      <c r="A1133" s="83" t="s">
        <v>193</v>
      </c>
      <c r="B1133" s="82">
        <v>15</v>
      </c>
      <c r="C1133" s="82" t="s">
        <v>164</v>
      </c>
      <c r="D1133" s="81">
        <v>55.9</v>
      </c>
      <c r="E1133" s="81">
        <v>47.7</v>
      </c>
      <c r="F1133" s="81">
        <v>39.9</v>
      </c>
      <c r="G1133" s="81">
        <v>37.799999999999997</v>
      </c>
      <c r="H1133" s="79">
        <v>19.29</v>
      </c>
      <c r="I1133" s="80">
        <v>7.3999999999999996E-2</v>
      </c>
      <c r="J1133" s="79">
        <v>0.25</v>
      </c>
      <c r="K1133" s="79">
        <v>13.6</v>
      </c>
      <c r="L1133" s="78">
        <v>1</v>
      </c>
    </row>
    <row r="1134" spans="1:12" hidden="1" x14ac:dyDescent="0.85">
      <c r="A1134" s="83" t="s">
        <v>193</v>
      </c>
      <c r="B1134" s="82">
        <v>15</v>
      </c>
      <c r="C1134" s="82" t="s">
        <v>163</v>
      </c>
      <c r="D1134" s="81">
        <v>55.9</v>
      </c>
      <c r="E1134" s="81">
        <v>47.3</v>
      </c>
      <c r="F1134" s="81">
        <v>39</v>
      </c>
      <c r="G1134" s="81">
        <v>36.4</v>
      </c>
      <c r="H1134" s="79">
        <v>19.079999999999998</v>
      </c>
      <c r="I1134" s="80">
        <v>7.3999999999999996E-2</v>
      </c>
      <c r="J1134" s="79">
        <v>0.24</v>
      </c>
      <c r="K1134" s="79">
        <v>13.59</v>
      </c>
      <c r="L1134" s="78">
        <v>1</v>
      </c>
    </row>
    <row r="1135" spans="1:12" hidden="1" x14ac:dyDescent="0.85">
      <c r="A1135" s="83" t="s">
        <v>193</v>
      </c>
      <c r="B1135" s="82">
        <v>15</v>
      </c>
      <c r="C1135" s="82" t="s">
        <v>162</v>
      </c>
      <c r="D1135" s="81">
        <v>55</v>
      </c>
      <c r="E1135" s="81">
        <v>46.4</v>
      </c>
      <c r="F1135" s="81">
        <v>37.9</v>
      </c>
      <c r="G1135" s="81">
        <v>34.9</v>
      </c>
      <c r="H1135" s="79">
        <v>18.63</v>
      </c>
      <c r="I1135" s="80">
        <v>7.4099999999999999E-2</v>
      </c>
      <c r="J1135" s="79">
        <v>0.23</v>
      </c>
      <c r="K1135" s="79">
        <v>13.56</v>
      </c>
      <c r="L1135" s="78">
        <v>1</v>
      </c>
    </row>
    <row r="1136" spans="1:12" hidden="1" x14ac:dyDescent="0.85">
      <c r="A1136" s="83" t="s">
        <v>193</v>
      </c>
      <c r="B1136" s="82">
        <v>15</v>
      </c>
      <c r="C1136" s="82" t="s">
        <v>161</v>
      </c>
      <c r="D1136" s="81">
        <v>55</v>
      </c>
      <c r="E1136" s="81">
        <v>46.1</v>
      </c>
      <c r="F1136" s="81">
        <v>37</v>
      </c>
      <c r="G1136" s="81">
        <v>33.700000000000003</v>
      </c>
      <c r="H1136" s="79">
        <v>18.440000000000001</v>
      </c>
      <c r="I1136" s="80">
        <v>7.4099999999999999E-2</v>
      </c>
      <c r="J1136" s="79">
        <v>0.22</v>
      </c>
      <c r="K1136" s="79">
        <v>13.56</v>
      </c>
      <c r="L1136" s="78">
        <v>1</v>
      </c>
    </row>
    <row r="1137" spans="1:12" hidden="1" x14ac:dyDescent="0.85">
      <c r="A1137" s="83" t="s">
        <v>193</v>
      </c>
      <c r="B1137" s="82">
        <v>15</v>
      </c>
      <c r="C1137" s="82" t="s">
        <v>159</v>
      </c>
      <c r="D1137" s="81">
        <v>54</v>
      </c>
      <c r="E1137" s="81">
        <v>45.1</v>
      </c>
      <c r="F1137" s="81">
        <v>36</v>
      </c>
      <c r="G1137" s="81">
        <v>32.299999999999997</v>
      </c>
      <c r="H1137" s="79">
        <v>17.96</v>
      </c>
      <c r="I1137" s="80">
        <v>7.4300000000000005E-2</v>
      </c>
      <c r="J1137" s="79">
        <v>0.21</v>
      </c>
      <c r="K1137" s="79">
        <v>13.53</v>
      </c>
      <c r="L1137" s="78">
        <v>1</v>
      </c>
    </row>
    <row r="1138" spans="1:12" hidden="1" x14ac:dyDescent="0.85">
      <c r="A1138" s="83" t="s">
        <v>193</v>
      </c>
      <c r="B1138" s="82">
        <v>16</v>
      </c>
      <c r="C1138" s="82" t="s">
        <v>183</v>
      </c>
      <c r="D1138" s="81">
        <v>53.1</v>
      </c>
      <c r="E1138" s="81">
        <v>45.1</v>
      </c>
      <c r="F1138" s="81">
        <v>37</v>
      </c>
      <c r="G1138" s="81">
        <v>33.700000000000003</v>
      </c>
      <c r="H1138" s="79">
        <v>17.96</v>
      </c>
      <c r="I1138" s="80">
        <v>7.4399999999999994E-2</v>
      </c>
      <c r="J1138" s="79">
        <v>0.22</v>
      </c>
      <c r="K1138" s="79">
        <v>13.51</v>
      </c>
      <c r="L1138" s="78">
        <v>1</v>
      </c>
    </row>
    <row r="1139" spans="1:12" hidden="1" x14ac:dyDescent="0.85">
      <c r="A1139" s="83" t="s">
        <v>193</v>
      </c>
      <c r="B1139" s="82">
        <v>16</v>
      </c>
      <c r="C1139" s="82" t="s">
        <v>182</v>
      </c>
      <c r="D1139" s="81">
        <v>52</v>
      </c>
      <c r="E1139" s="81">
        <v>45</v>
      </c>
      <c r="F1139" s="81">
        <v>37.9</v>
      </c>
      <c r="G1139" s="81">
        <v>34.9</v>
      </c>
      <c r="H1139" s="79">
        <v>17.89</v>
      </c>
      <c r="I1139" s="80">
        <v>7.4499999999999997E-2</v>
      </c>
      <c r="J1139" s="79">
        <v>0.23</v>
      </c>
      <c r="K1139" s="79">
        <v>13.48</v>
      </c>
      <c r="L1139" s="78">
        <v>1</v>
      </c>
    </row>
    <row r="1140" spans="1:12" hidden="1" x14ac:dyDescent="0.85">
      <c r="A1140" s="83" t="s">
        <v>193</v>
      </c>
      <c r="B1140" s="82">
        <v>16</v>
      </c>
      <c r="C1140" s="82" t="s">
        <v>181</v>
      </c>
      <c r="D1140" s="81">
        <v>52</v>
      </c>
      <c r="E1140" s="81">
        <v>46.3</v>
      </c>
      <c r="F1140" s="81">
        <v>41</v>
      </c>
      <c r="G1140" s="81">
        <v>39.4</v>
      </c>
      <c r="H1140" s="79">
        <v>18.579999999999998</v>
      </c>
      <c r="I1140" s="80">
        <v>7.4499999999999997E-2</v>
      </c>
      <c r="J1140" s="79">
        <v>0.26</v>
      </c>
      <c r="K1140" s="79">
        <v>13.5</v>
      </c>
      <c r="L1140" s="78">
        <v>1</v>
      </c>
    </row>
    <row r="1141" spans="1:12" hidden="1" x14ac:dyDescent="0.85">
      <c r="A1141" s="83" t="s">
        <v>193</v>
      </c>
      <c r="B1141" s="82">
        <v>16</v>
      </c>
      <c r="C1141" s="82" t="s">
        <v>180</v>
      </c>
      <c r="D1141" s="81">
        <v>51.1</v>
      </c>
      <c r="E1141" s="81">
        <v>46.4</v>
      </c>
      <c r="F1141" s="81">
        <v>42.1</v>
      </c>
      <c r="G1141" s="81">
        <v>41.1</v>
      </c>
      <c r="H1141" s="79">
        <v>18.62</v>
      </c>
      <c r="I1141" s="80">
        <v>7.46E-2</v>
      </c>
      <c r="J1141" s="79">
        <v>0.27</v>
      </c>
      <c r="K1141" s="79">
        <v>13.48</v>
      </c>
      <c r="L1141" s="78">
        <v>1</v>
      </c>
    </row>
    <row r="1142" spans="1:12" hidden="1" x14ac:dyDescent="0.85">
      <c r="A1142" s="83" t="s">
        <v>193</v>
      </c>
      <c r="B1142" s="82">
        <v>16</v>
      </c>
      <c r="C1142" s="82" t="s">
        <v>179</v>
      </c>
      <c r="D1142" s="81">
        <v>51.1</v>
      </c>
      <c r="E1142" s="81">
        <v>46.8</v>
      </c>
      <c r="F1142" s="81">
        <v>43</v>
      </c>
      <c r="G1142" s="81">
        <v>42.5</v>
      </c>
      <c r="H1142" s="79">
        <v>18.850000000000001</v>
      </c>
      <c r="I1142" s="80">
        <v>7.46E-2</v>
      </c>
      <c r="J1142" s="79">
        <v>0.28000000000000003</v>
      </c>
      <c r="K1142" s="79">
        <v>13.48</v>
      </c>
      <c r="L1142" s="78">
        <v>1</v>
      </c>
    </row>
    <row r="1143" spans="1:12" hidden="1" x14ac:dyDescent="0.85">
      <c r="A1143" s="83" t="s">
        <v>193</v>
      </c>
      <c r="B1143" s="82">
        <v>16</v>
      </c>
      <c r="C1143" s="82" t="s">
        <v>178</v>
      </c>
      <c r="D1143" s="81">
        <v>51.1</v>
      </c>
      <c r="E1143" s="81">
        <v>47.8</v>
      </c>
      <c r="F1143" s="81">
        <v>45</v>
      </c>
      <c r="G1143" s="81">
        <v>45.9</v>
      </c>
      <c r="H1143" s="79">
        <v>19.37</v>
      </c>
      <c r="I1143" s="80">
        <v>7.46E-2</v>
      </c>
      <c r="J1143" s="79">
        <v>0.3</v>
      </c>
      <c r="K1143" s="79">
        <v>13.49</v>
      </c>
      <c r="L1143" s="78">
        <v>1</v>
      </c>
    </row>
    <row r="1144" spans="1:12" hidden="1" x14ac:dyDescent="0.85">
      <c r="A1144" s="83" t="s">
        <v>193</v>
      </c>
      <c r="B1144" s="82">
        <v>16</v>
      </c>
      <c r="C1144" s="82" t="s">
        <v>177</v>
      </c>
      <c r="D1144" s="81">
        <v>50</v>
      </c>
      <c r="E1144" s="81">
        <v>47.9</v>
      </c>
      <c r="F1144" s="81">
        <v>46</v>
      </c>
      <c r="G1144" s="81">
        <v>47.9</v>
      </c>
      <c r="H1144" s="79">
        <v>19.41</v>
      </c>
      <c r="I1144" s="80">
        <v>7.4700000000000003E-2</v>
      </c>
      <c r="J1144" s="79">
        <v>0.31</v>
      </c>
      <c r="K1144" s="79">
        <v>13.47</v>
      </c>
      <c r="L1144" s="78">
        <v>1</v>
      </c>
    </row>
    <row r="1145" spans="1:12" hidden="1" x14ac:dyDescent="0.85">
      <c r="A1145" s="83" t="s">
        <v>193</v>
      </c>
      <c r="B1145" s="82">
        <v>16</v>
      </c>
      <c r="C1145" s="82" t="s">
        <v>176</v>
      </c>
      <c r="D1145" s="81">
        <v>50</v>
      </c>
      <c r="E1145" s="81">
        <v>47.9</v>
      </c>
      <c r="F1145" s="81">
        <v>46</v>
      </c>
      <c r="G1145" s="81">
        <v>47.9</v>
      </c>
      <c r="H1145" s="79">
        <v>19.41</v>
      </c>
      <c r="I1145" s="80">
        <v>7.4700000000000003E-2</v>
      </c>
      <c r="J1145" s="79">
        <v>0.31</v>
      </c>
      <c r="K1145" s="79">
        <v>13.47</v>
      </c>
      <c r="L1145" s="78">
        <v>1</v>
      </c>
    </row>
    <row r="1146" spans="1:12" hidden="1" x14ac:dyDescent="0.85">
      <c r="A1146" s="83" t="s">
        <v>193</v>
      </c>
      <c r="B1146" s="82">
        <v>16</v>
      </c>
      <c r="C1146" s="82" t="s">
        <v>175</v>
      </c>
      <c r="D1146" s="81">
        <v>51.1</v>
      </c>
      <c r="E1146" s="81">
        <v>48.3</v>
      </c>
      <c r="F1146" s="81">
        <v>46</v>
      </c>
      <c r="G1146" s="81">
        <v>47.9</v>
      </c>
      <c r="H1146" s="79">
        <v>19.670000000000002</v>
      </c>
      <c r="I1146" s="80">
        <v>7.46E-2</v>
      </c>
      <c r="J1146" s="79">
        <v>0.31</v>
      </c>
      <c r="K1146" s="79">
        <v>13.5</v>
      </c>
      <c r="L1146" s="78">
        <v>1</v>
      </c>
    </row>
    <row r="1147" spans="1:12" hidden="1" x14ac:dyDescent="0.85">
      <c r="A1147" s="83" t="s">
        <v>193</v>
      </c>
      <c r="B1147" s="82">
        <v>16</v>
      </c>
      <c r="C1147" s="82" t="s">
        <v>174</v>
      </c>
      <c r="D1147" s="81">
        <v>54</v>
      </c>
      <c r="E1147" s="81">
        <v>50.1</v>
      </c>
      <c r="F1147" s="81">
        <v>46.9</v>
      </c>
      <c r="G1147" s="81">
        <v>49.6</v>
      </c>
      <c r="H1147" s="79">
        <v>20.63</v>
      </c>
      <c r="I1147" s="80">
        <v>7.4200000000000002E-2</v>
      </c>
      <c r="J1147" s="79">
        <v>0.32</v>
      </c>
      <c r="K1147" s="79">
        <v>13.58</v>
      </c>
      <c r="L1147" s="78">
        <v>1</v>
      </c>
    </row>
    <row r="1148" spans="1:12" hidden="1" x14ac:dyDescent="0.85">
      <c r="A1148" s="83" t="s">
        <v>193</v>
      </c>
      <c r="B1148" s="82">
        <v>16</v>
      </c>
      <c r="C1148" s="82" t="s">
        <v>173</v>
      </c>
      <c r="D1148" s="81">
        <v>59</v>
      </c>
      <c r="E1148" s="81">
        <v>52.7</v>
      </c>
      <c r="F1148" s="81">
        <v>48</v>
      </c>
      <c r="G1148" s="81">
        <v>51.6</v>
      </c>
      <c r="H1148" s="79">
        <v>22.18</v>
      </c>
      <c r="I1148" s="80">
        <v>7.3400000000000007E-2</v>
      </c>
      <c r="J1148" s="79">
        <v>0.34</v>
      </c>
      <c r="K1148" s="79">
        <v>13.72</v>
      </c>
      <c r="L1148" s="78">
        <v>1</v>
      </c>
    </row>
    <row r="1149" spans="1:12" hidden="1" x14ac:dyDescent="0.85">
      <c r="A1149" s="83" t="s">
        <v>193</v>
      </c>
      <c r="B1149" s="82">
        <v>16</v>
      </c>
      <c r="C1149" s="82" t="s">
        <v>172</v>
      </c>
      <c r="D1149" s="81">
        <v>60.1</v>
      </c>
      <c r="E1149" s="81">
        <v>53.2</v>
      </c>
      <c r="F1149" s="81">
        <v>48</v>
      </c>
      <c r="G1149" s="81">
        <v>51.6</v>
      </c>
      <c r="H1149" s="79">
        <v>22.45</v>
      </c>
      <c r="I1149" s="80">
        <v>7.3300000000000004E-2</v>
      </c>
      <c r="J1149" s="79">
        <v>0.34</v>
      </c>
      <c r="K1149" s="79">
        <v>13.75</v>
      </c>
      <c r="L1149" s="78">
        <v>1</v>
      </c>
    </row>
    <row r="1150" spans="1:12" hidden="1" x14ac:dyDescent="0.85">
      <c r="A1150" s="83" t="s">
        <v>193</v>
      </c>
      <c r="B1150" s="82">
        <v>16</v>
      </c>
      <c r="C1150" s="82" t="s">
        <v>171</v>
      </c>
      <c r="D1150" s="81">
        <v>63</v>
      </c>
      <c r="E1150" s="81">
        <v>54.8</v>
      </c>
      <c r="F1150" s="81">
        <v>48.9</v>
      </c>
      <c r="G1150" s="81">
        <v>53.4</v>
      </c>
      <c r="H1150" s="79">
        <v>23.43</v>
      </c>
      <c r="I1150" s="80">
        <v>7.2900000000000006E-2</v>
      </c>
      <c r="J1150" s="79">
        <v>0.35</v>
      </c>
      <c r="K1150" s="79">
        <v>13.83</v>
      </c>
      <c r="L1150" s="78">
        <v>1</v>
      </c>
    </row>
    <row r="1151" spans="1:12" hidden="1" x14ac:dyDescent="0.85">
      <c r="A1151" s="83" t="s">
        <v>193</v>
      </c>
      <c r="B1151" s="82">
        <v>16</v>
      </c>
      <c r="C1151" s="82" t="s">
        <v>170</v>
      </c>
      <c r="D1151" s="81">
        <v>64.900000000000006</v>
      </c>
      <c r="E1151" s="81">
        <v>55.6</v>
      </c>
      <c r="F1151" s="81">
        <v>48.9</v>
      </c>
      <c r="G1151" s="81">
        <v>53.4</v>
      </c>
      <c r="H1151" s="79">
        <v>23.91</v>
      </c>
      <c r="I1151" s="80">
        <v>7.2599999999999998E-2</v>
      </c>
      <c r="J1151" s="79">
        <v>0.35</v>
      </c>
      <c r="K1151" s="79">
        <v>13.88</v>
      </c>
      <c r="L1151" s="78">
        <v>1</v>
      </c>
    </row>
    <row r="1152" spans="1:12" hidden="1" x14ac:dyDescent="0.85">
      <c r="A1152" s="83" t="s">
        <v>193</v>
      </c>
      <c r="B1152" s="82">
        <v>16</v>
      </c>
      <c r="C1152" s="82" t="s">
        <v>169</v>
      </c>
      <c r="D1152" s="81">
        <v>66.900000000000006</v>
      </c>
      <c r="E1152" s="81">
        <v>56.9</v>
      </c>
      <c r="F1152" s="81">
        <v>50</v>
      </c>
      <c r="G1152" s="81">
        <v>55.6</v>
      </c>
      <c r="H1152" s="79">
        <v>24.74</v>
      </c>
      <c r="I1152" s="80">
        <v>7.2300000000000003E-2</v>
      </c>
      <c r="J1152" s="79">
        <v>0.36</v>
      </c>
      <c r="K1152" s="79">
        <v>13.94</v>
      </c>
      <c r="L1152" s="78">
        <v>1</v>
      </c>
    </row>
    <row r="1153" spans="1:12" hidden="1" x14ac:dyDescent="0.85">
      <c r="A1153" s="83" t="s">
        <v>193</v>
      </c>
      <c r="B1153" s="82">
        <v>16</v>
      </c>
      <c r="C1153" s="82" t="s">
        <v>168</v>
      </c>
      <c r="D1153" s="81">
        <v>68</v>
      </c>
      <c r="E1153" s="81">
        <v>56.3</v>
      </c>
      <c r="F1153" s="81">
        <v>48</v>
      </c>
      <c r="G1153" s="81">
        <v>51.6</v>
      </c>
      <c r="H1153" s="79">
        <v>24.37</v>
      </c>
      <c r="I1153" s="80">
        <v>7.22E-2</v>
      </c>
      <c r="J1153" s="79">
        <v>0.34</v>
      </c>
      <c r="K1153" s="79">
        <v>13.96</v>
      </c>
      <c r="L1153" s="78">
        <v>1</v>
      </c>
    </row>
    <row r="1154" spans="1:12" hidden="1" x14ac:dyDescent="0.85">
      <c r="A1154" s="83" t="s">
        <v>193</v>
      </c>
      <c r="B1154" s="82">
        <v>16</v>
      </c>
      <c r="C1154" s="82" t="s">
        <v>167</v>
      </c>
      <c r="D1154" s="81">
        <v>69.099999999999994</v>
      </c>
      <c r="E1154" s="81">
        <v>56.7</v>
      </c>
      <c r="F1154" s="81">
        <v>48</v>
      </c>
      <c r="G1154" s="81">
        <v>51.6</v>
      </c>
      <c r="H1154" s="79">
        <v>24.64</v>
      </c>
      <c r="I1154" s="80">
        <v>7.1999999999999995E-2</v>
      </c>
      <c r="J1154" s="79">
        <v>0.34</v>
      </c>
      <c r="K1154" s="79">
        <v>13.99</v>
      </c>
      <c r="L1154" s="78">
        <v>1</v>
      </c>
    </row>
    <row r="1155" spans="1:12" hidden="1" x14ac:dyDescent="0.85">
      <c r="A1155" s="83" t="s">
        <v>193</v>
      </c>
      <c r="B1155" s="82">
        <v>16</v>
      </c>
      <c r="C1155" s="82" t="s">
        <v>166</v>
      </c>
      <c r="D1155" s="81">
        <v>66</v>
      </c>
      <c r="E1155" s="81">
        <v>55.5</v>
      </c>
      <c r="F1155" s="81">
        <v>48</v>
      </c>
      <c r="G1155" s="81">
        <v>51.6</v>
      </c>
      <c r="H1155" s="79">
        <v>23.89</v>
      </c>
      <c r="I1155" s="80">
        <v>7.2400000000000006E-2</v>
      </c>
      <c r="J1155" s="79">
        <v>0.34</v>
      </c>
      <c r="K1155" s="79">
        <v>13.9</v>
      </c>
      <c r="L1155" s="78">
        <v>1</v>
      </c>
    </row>
    <row r="1156" spans="1:12" x14ac:dyDescent="0.85">
      <c r="A1156" s="83" t="s">
        <v>193</v>
      </c>
      <c r="B1156" s="82">
        <v>16</v>
      </c>
      <c r="C1156" s="82" t="s">
        <v>165</v>
      </c>
      <c r="D1156" s="81">
        <v>64</v>
      </c>
      <c r="E1156" s="81">
        <v>54.8</v>
      </c>
      <c r="F1156" s="81">
        <v>48</v>
      </c>
      <c r="G1156" s="81">
        <v>51.6</v>
      </c>
      <c r="H1156" s="79">
        <v>23.41</v>
      </c>
      <c r="I1156" s="80">
        <v>7.2700000000000001E-2</v>
      </c>
      <c r="J1156" s="79">
        <v>0.34</v>
      </c>
      <c r="K1156" s="79">
        <v>13.85</v>
      </c>
      <c r="L1156" s="78">
        <v>1</v>
      </c>
    </row>
    <row r="1157" spans="1:12" hidden="1" x14ac:dyDescent="0.85">
      <c r="A1157" s="83" t="s">
        <v>193</v>
      </c>
      <c r="B1157" s="82">
        <v>16</v>
      </c>
      <c r="C1157" s="82" t="s">
        <v>164</v>
      </c>
      <c r="D1157" s="81">
        <v>63</v>
      </c>
      <c r="E1157" s="81">
        <v>54.3</v>
      </c>
      <c r="F1157" s="81">
        <v>48</v>
      </c>
      <c r="G1157" s="81">
        <v>51.6</v>
      </c>
      <c r="H1157" s="79">
        <v>23.15</v>
      </c>
      <c r="I1157" s="80">
        <v>7.2900000000000006E-2</v>
      </c>
      <c r="J1157" s="79">
        <v>0.34</v>
      </c>
      <c r="K1157" s="79">
        <v>13.82</v>
      </c>
      <c r="L1157" s="78">
        <v>1</v>
      </c>
    </row>
    <row r="1158" spans="1:12" hidden="1" x14ac:dyDescent="0.85">
      <c r="A1158" s="83" t="s">
        <v>193</v>
      </c>
      <c r="B1158" s="82">
        <v>16</v>
      </c>
      <c r="C1158" s="82" t="s">
        <v>163</v>
      </c>
      <c r="D1158" s="81">
        <v>61</v>
      </c>
      <c r="E1158" s="81">
        <v>54</v>
      </c>
      <c r="F1158" s="81">
        <v>48.9</v>
      </c>
      <c r="G1158" s="81">
        <v>53.4</v>
      </c>
      <c r="H1158" s="79">
        <v>22.94</v>
      </c>
      <c r="I1158" s="80">
        <v>7.3099999999999998E-2</v>
      </c>
      <c r="J1158" s="79">
        <v>0.35</v>
      </c>
      <c r="K1158" s="79">
        <v>13.78</v>
      </c>
      <c r="L1158" s="78">
        <v>1</v>
      </c>
    </row>
    <row r="1159" spans="1:12" hidden="1" x14ac:dyDescent="0.85">
      <c r="A1159" s="83" t="s">
        <v>193</v>
      </c>
      <c r="B1159" s="82">
        <v>16</v>
      </c>
      <c r="C1159" s="82" t="s">
        <v>162</v>
      </c>
      <c r="D1159" s="81">
        <v>61</v>
      </c>
      <c r="E1159" s="81">
        <v>54</v>
      </c>
      <c r="F1159" s="81">
        <v>48.9</v>
      </c>
      <c r="G1159" s="81">
        <v>53.4</v>
      </c>
      <c r="H1159" s="79">
        <v>22.94</v>
      </c>
      <c r="I1159" s="80">
        <v>7.3099999999999998E-2</v>
      </c>
      <c r="J1159" s="79">
        <v>0.35</v>
      </c>
      <c r="K1159" s="79">
        <v>13.78</v>
      </c>
      <c r="L1159" s="78">
        <v>1</v>
      </c>
    </row>
    <row r="1160" spans="1:12" hidden="1" x14ac:dyDescent="0.85">
      <c r="A1160" s="83" t="s">
        <v>193</v>
      </c>
      <c r="B1160" s="82">
        <v>16</v>
      </c>
      <c r="C1160" s="82" t="s">
        <v>161</v>
      </c>
      <c r="D1160" s="81">
        <v>59</v>
      </c>
      <c r="E1160" s="81">
        <v>53.2</v>
      </c>
      <c r="F1160" s="81">
        <v>48.9</v>
      </c>
      <c r="G1160" s="81">
        <v>53.4</v>
      </c>
      <c r="H1160" s="79">
        <v>22.46</v>
      </c>
      <c r="I1160" s="80">
        <v>7.3400000000000007E-2</v>
      </c>
      <c r="J1160" s="79">
        <v>0.35</v>
      </c>
      <c r="K1160" s="79">
        <v>13.72</v>
      </c>
      <c r="L1160" s="78">
        <v>1</v>
      </c>
    </row>
    <row r="1161" spans="1:12" hidden="1" x14ac:dyDescent="0.85">
      <c r="A1161" s="83" t="s">
        <v>193</v>
      </c>
      <c r="B1161" s="82">
        <v>16</v>
      </c>
      <c r="C1161" s="82" t="s">
        <v>159</v>
      </c>
      <c r="D1161" s="81">
        <v>59</v>
      </c>
      <c r="E1161" s="81">
        <v>53.2</v>
      </c>
      <c r="F1161" s="81">
        <v>48.9</v>
      </c>
      <c r="G1161" s="81">
        <v>53.4</v>
      </c>
      <c r="H1161" s="79">
        <v>22.46</v>
      </c>
      <c r="I1161" s="80">
        <v>7.3400000000000007E-2</v>
      </c>
      <c r="J1161" s="79">
        <v>0.35</v>
      </c>
      <c r="K1161" s="79">
        <v>13.72</v>
      </c>
      <c r="L1161" s="78">
        <v>1</v>
      </c>
    </row>
    <row r="1162" spans="1:12" hidden="1" x14ac:dyDescent="0.85">
      <c r="A1162" s="83" t="s">
        <v>193</v>
      </c>
      <c r="B1162" s="82">
        <v>17</v>
      </c>
      <c r="C1162" s="82" t="s">
        <v>183</v>
      </c>
      <c r="D1162" s="81">
        <v>57.9</v>
      </c>
      <c r="E1162" s="81">
        <v>53.3</v>
      </c>
      <c r="F1162" s="81">
        <v>50</v>
      </c>
      <c r="G1162" s="81">
        <v>55.6</v>
      </c>
      <c r="H1162" s="79">
        <v>22.54</v>
      </c>
      <c r="I1162" s="80">
        <v>7.3599999999999999E-2</v>
      </c>
      <c r="J1162" s="79">
        <v>0.36</v>
      </c>
      <c r="K1162" s="79">
        <v>13.7</v>
      </c>
      <c r="L1162" s="78">
        <v>1</v>
      </c>
    </row>
    <row r="1163" spans="1:12" hidden="1" x14ac:dyDescent="0.85">
      <c r="A1163" s="83" t="s">
        <v>193</v>
      </c>
      <c r="B1163" s="82">
        <v>17</v>
      </c>
      <c r="C1163" s="82" t="s">
        <v>182</v>
      </c>
      <c r="D1163" s="81">
        <v>57</v>
      </c>
      <c r="E1163" s="81">
        <v>53.5</v>
      </c>
      <c r="F1163" s="81">
        <v>51.1</v>
      </c>
      <c r="G1163" s="81">
        <v>58</v>
      </c>
      <c r="H1163" s="79">
        <v>22.68</v>
      </c>
      <c r="I1163" s="80">
        <v>7.3700000000000002E-2</v>
      </c>
      <c r="J1163" s="79">
        <v>0.38</v>
      </c>
      <c r="K1163" s="79">
        <v>13.69</v>
      </c>
      <c r="L1163" s="78">
        <v>1</v>
      </c>
    </row>
    <row r="1164" spans="1:12" hidden="1" x14ac:dyDescent="0.85">
      <c r="A1164" s="83" t="s">
        <v>193</v>
      </c>
      <c r="B1164" s="82">
        <v>17</v>
      </c>
      <c r="C1164" s="82" t="s">
        <v>181</v>
      </c>
      <c r="D1164" s="81">
        <v>55.9</v>
      </c>
      <c r="E1164" s="81">
        <v>53.1</v>
      </c>
      <c r="F1164" s="81">
        <v>51.1</v>
      </c>
      <c r="G1164" s="81">
        <v>58</v>
      </c>
      <c r="H1164" s="79">
        <v>22.42</v>
      </c>
      <c r="I1164" s="80">
        <v>7.3800000000000004E-2</v>
      </c>
      <c r="J1164" s="79">
        <v>0.38</v>
      </c>
      <c r="K1164" s="79">
        <v>13.66</v>
      </c>
      <c r="L1164" s="78">
        <v>1</v>
      </c>
    </row>
    <row r="1165" spans="1:12" hidden="1" x14ac:dyDescent="0.85">
      <c r="A1165" s="83" t="s">
        <v>193</v>
      </c>
      <c r="B1165" s="82">
        <v>17</v>
      </c>
      <c r="C1165" s="82" t="s">
        <v>180</v>
      </c>
      <c r="D1165" s="81">
        <v>55.9</v>
      </c>
      <c r="E1165" s="81">
        <v>53.6</v>
      </c>
      <c r="F1165" s="81">
        <v>52</v>
      </c>
      <c r="G1165" s="81">
        <v>59.9</v>
      </c>
      <c r="H1165" s="79">
        <v>22.73</v>
      </c>
      <c r="I1165" s="80">
        <v>7.3800000000000004E-2</v>
      </c>
      <c r="J1165" s="79">
        <v>0.39</v>
      </c>
      <c r="K1165" s="79">
        <v>13.66</v>
      </c>
      <c r="L1165" s="78">
        <v>1</v>
      </c>
    </row>
    <row r="1166" spans="1:12" hidden="1" x14ac:dyDescent="0.85">
      <c r="A1166" s="83" t="s">
        <v>193</v>
      </c>
      <c r="B1166" s="82">
        <v>17</v>
      </c>
      <c r="C1166" s="82" t="s">
        <v>179</v>
      </c>
      <c r="D1166" s="81">
        <v>55.9</v>
      </c>
      <c r="E1166" s="81">
        <v>53.6</v>
      </c>
      <c r="F1166" s="81">
        <v>52</v>
      </c>
      <c r="G1166" s="81">
        <v>59.9</v>
      </c>
      <c r="H1166" s="79">
        <v>22.73</v>
      </c>
      <c r="I1166" s="80">
        <v>7.3800000000000004E-2</v>
      </c>
      <c r="J1166" s="79">
        <v>0.39</v>
      </c>
      <c r="K1166" s="79">
        <v>13.66</v>
      </c>
      <c r="L1166" s="78">
        <v>1</v>
      </c>
    </row>
    <row r="1167" spans="1:12" hidden="1" x14ac:dyDescent="0.85">
      <c r="A1167" s="83" t="s">
        <v>193</v>
      </c>
      <c r="B1167" s="82">
        <v>17</v>
      </c>
      <c r="C1167" s="82" t="s">
        <v>178</v>
      </c>
      <c r="D1167" s="81">
        <v>55</v>
      </c>
      <c r="E1167" s="81">
        <v>53.2</v>
      </c>
      <c r="F1167" s="81">
        <v>52</v>
      </c>
      <c r="G1167" s="81">
        <v>59.9</v>
      </c>
      <c r="H1167" s="79">
        <v>22.51</v>
      </c>
      <c r="I1167" s="80">
        <v>7.3899999999999993E-2</v>
      </c>
      <c r="J1167" s="79">
        <v>0.39</v>
      </c>
      <c r="K1167" s="79">
        <v>13.64</v>
      </c>
      <c r="L1167" s="78">
        <v>1</v>
      </c>
    </row>
    <row r="1168" spans="1:12" hidden="1" x14ac:dyDescent="0.85">
      <c r="A1168" s="83" t="s">
        <v>193</v>
      </c>
      <c r="B1168" s="82">
        <v>17</v>
      </c>
      <c r="C1168" s="82" t="s">
        <v>177</v>
      </c>
      <c r="D1168" s="81">
        <v>55</v>
      </c>
      <c r="E1168" s="81">
        <v>53.2</v>
      </c>
      <c r="F1168" s="81">
        <v>52</v>
      </c>
      <c r="G1168" s="81">
        <v>59.9</v>
      </c>
      <c r="H1168" s="79">
        <v>22.51</v>
      </c>
      <c r="I1168" s="80">
        <v>7.3899999999999993E-2</v>
      </c>
      <c r="J1168" s="79">
        <v>0.39</v>
      </c>
      <c r="K1168" s="79">
        <v>13.64</v>
      </c>
      <c r="L1168" s="78">
        <v>1</v>
      </c>
    </row>
    <row r="1169" spans="1:12" hidden="1" x14ac:dyDescent="0.85">
      <c r="A1169" s="83" t="s">
        <v>193</v>
      </c>
      <c r="B1169" s="82">
        <v>17</v>
      </c>
      <c r="C1169" s="82" t="s">
        <v>176</v>
      </c>
      <c r="D1169" s="81">
        <v>55</v>
      </c>
      <c r="E1169" s="81">
        <v>53.9</v>
      </c>
      <c r="F1169" s="81">
        <v>53.1</v>
      </c>
      <c r="G1169" s="81">
        <v>62.4</v>
      </c>
      <c r="H1169" s="79">
        <v>22.89</v>
      </c>
      <c r="I1169" s="80">
        <v>7.3899999999999993E-2</v>
      </c>
      <c r="J1169" s="79">
        <v>0.41</v>
      </c>
      <c r="K1169" s="79">
        <v>13.65</v>
      </c>
      <c r="L1169" s="78">
        <v>1</v>
      </c>
    </row>
    <row r="1170" spans="1:12" hidden="1" x14ac:dyDescent="0.85">
      <c r="A1170" s="83" t="s">
        <v>193</v>
      </c>
      <c r="B1170" s="82">
        <v>17</v>
      </c>
      <c r="C1170" s="82" t="s">
        <v>175</v>
      </c>
      <c r="D1170" s="81">
        <v>55</v>
      </c>
      <c r="E1170" s="81">
        <v>53.9</v>
      </c>
      <c r="F1170" s="81">
        <v>53.1</v>
      </c>
      <c r="G1170" s="81">
        <v>62.4</v>
      </c>
      <c r="H1170" s="79">
        <v>22.89</v>
      </c>
      <c r="I1170" s="80">
        <v>7.3899999999999993E-2</v>
      </c>
      <c r="J1170" s="79">
        <v>0.41</v>
      </c>
      <c r="K1170" s="79">
        <v>13.65</v>
      </c>
      <c r="L1170" s="78">
        <v>1</v>
      </c>
    </row>
    <row r="1171" spans="1:12" hidden="1" x14ac:dyDescent="0.85">
      <c r="A1171" s="83" t="s">
        <v>193</v>
      </c>
      <c r="B1171" s="82">
        <v>17</v>
      </c>
      <c r="C1171" s="82" t="s">
        <v>174</v>
      </c>
      <c r="D1171" s="81">
        <v>55.9</v>
      </c>
      <c r="E1171" s="81">
        <v>54.7</v>
      </c>
      <c r="F1171" s="81">
        <v>54</v>
      </c>
      <c r="G1171" s="81">
        <v>64.5</v>
      </c>
      <c r="H1171" s="79">
        <v>23.44</v>
      </c>
      <c r="I1171" s="80">
        <v>7.3800000000000004E-2</v>
      </c>
      <c r="J1171" s="79">
        <v>0.42</v>
      </c>
      <c r="K1171" s="79">
        <v>13.68</v>
      </c>
      <c r="L1171" s="78">
        <v>1</v>
      </c>
    </row>
    <row r="1172" spans="1:12" hidden="1" x14ac:dyDescent="0.85">
      <c r="A1172" s="83" t="s">
        <v>193</v>
      </c>
      <c r="B1172" s="82">
        <v>17</v>
      </c>
      <c r="C1172" s="82" t="s">
        <v>173</v>
      </c>
      <c r="D1172" s="81">
        <v>55.9</v>
      </c>
      <c r="E1172" s="81">
        <v>55.4</v>
      </c>
      <c r="F1172" s="81">
        <v>55</v>
      </c>
      <c r="G1172" s="81">
        <v>67.2</v>
      </c>
      <c r="H1172" s="79">
        <v>23.85</v>
      </c>
      <c r="I1172" s="80">
        <v>7.3800000000000004E-2</v>
      </c>
      <c r="J1172" s="79">
        <v>0.44</v>
      </c>
      <c r="K1172" s="79">
        <v>13.69</v>
      </c>
      <c r="L1172" s="78">
        <v>1</v>
      </c>
    </row>
    <row r="1173" spans="1:12" hidden="1" x14ac:dyDescent="0.85">
      <c r="A1173" s="83" t="s">
        <v>193</v>
      </c>
      <c r="B1173" s="82">
        <v>17</v>
      </c>
      <c r="C1173" s="82" t="s">
        <v>172</v>
      </c>
      <c r="D1173" s="81">
        <v>57</v>
      </c>
      <c r="E1173" s="81">
        <v>55.8</v>
      </c>
      <c r="F1173" s="81">
        <v>55</v>
      </c>
      <c r="G1173" s="81">
        <v>67.2</v>
      </c>
      <c r="H1173" s="79">
        <v>24.11</v>
      </c>
      <c r="I1173" s="80">
        <v>7.3599999999999999E-2</v>
      </c>
      <c r="J1173" s="79">
        <v>0.44</v>
      </c>
      <c r="K1173" s="79">
        <v>13.71</v>
      </c>
      <c r="L1173" s="78">
        <v>1</v>
      </c>
    </row>
    <row r="1174" spans="1:12" hidden="1" x14ac:dyDescent="0.85">
      <c r="A1174" s="83" t="s">
        <v>193</v>
      </c>
      <c r="B1174" s="82">
        <v>17</v>
      </c>
      <c r="C1174" s="82" t="s">
        <v>171</v>
      </c>
      <c r="D1174" s="81">
        <v>57</v>
      </c>
      <c r="E1174" s="81">
        <v>56.4</v>
      </c>
      <c r="F1174" s="81">
        <v>55.9</v>
      </c>
      <c r="G1174" s="81">
        <v>69.400000000000006</v>
      </c>
      <c r="H1174" s="79">
        <v>24.46</v>
      </c>
      <c r="I1174" s="80">
        <v>7.3599999999999999E-2</v>
      </c>
      <c r="J1174" s="79">
        <v>0.45</v>
      </c>
      <c r="K1174" s="79">
        <v>13.72</v>
      </c>
      <c r="L1174" s="78">
        <v>1</v>
      </c>
    </row>
    <row r="1175" spans="1:12" hidden="1" x14ac:dyDescent="0.85">
      <c r="A1175" s="83" t="s">
        <v>193</v>
      </c>
      <c r="B1175" s="82">
        <v>17</v>
      </c>
      <c r="C1175" s="82" t="s">
        <v>170</v>
      </c>
      <c r="D1175" s="81">
        <v>57</v>
      </c>
      <c r="E1175" s="81">
        <v>56.4</v>
      </c>
      <c r="F1175" s="81">
        <v>55.9</v>
      </c>
      <c r="G1175" s="81">
        <v>69.400000000000006</v>
      </c>
      <c r="H1175" s="79">
        <v>24.46</v>
      </c>
      <c r="I1175" s="80">
        <v>7.3599999999999999E-2</v>
      </c>
      <c r="J1175" s="79">
        <v>0.45</v>
      </c>
      <c r="K1175" s="79">
        <v>13.72</v>
      </c>
      <c r="L1175" s="78">
        <v>1</v>
      </c>
    </row>
    <row r="1176" spans="1:12" hidden="1" x14ac:dyDescent="0.85">
      <c r="A1176" s="83" t="s">
        <v>193</v>
      </c>
      <c r="B1176" s="82">
        <v>17</v>
      </c>
      <c r="C1176" s="82" t="s">
        <v>169</v>
      </c>
      <c r="D1176" s="81">
        <v>57.9</v>
      </c>
      <c r="E1176" s="81">
        <v>56.7</v>
      </c>
      <c r="F1176" s="81">
        <v>55.9</v>
      </c>
      <c r="G1176" s="81">
        <v>69.400000000000006</v>
      </c>
      <c r="H1176" s="79">
        <v>24.68</v>
      </c>
      <c r="I1176" s="80">
        <v>7.3499999999999996E-2</v>
      </c>
      <c r="J1176" s="79">
        <v>0.45</v>
      </c>
      <c r="K1176" s="79">
        <v>13.75</v>
      </c>
      <c r="L1176" s="78">
        <v>1</v>
      </c>
    </row>
    <row r="1177" spans="1:12" hidden="1" x14ac:dyDescent="0.85">
      <c r="A1177" s="83" t="s">
        <v>193</v>
      </c>
      <c r="B1177" s="82">
        <v>17</v>
      </c>
      <c r="C1177" s="82" t="s">
        <v>168</v>
      </c>
      <c r="D1177" s="81">
        <v>59</v>
      </c>
      <c r="E1177" s="81">
        <v>57.8</v>
      </c>
      <c r="F1177" s="81">
        <v>57</v>
      </c>
      <c r="G1177" s="81">
        <v>72.3</v>
      </c>
      <c r="H1177" s="79">
        <v>25.39</v>
      </c>
      <c r="I1177" s="80">
        <v>7.3300000000000004E-2</v>
      </c>
      <c r="J1177" s="79">
        <v>0.47</v>
      </c>
      <c r="K1177" s="79">
        <v>13.78</v>
      </c>
      <c r="L1177" s="78">
        <v>1</v>
      </c>
    </row>
    <row r="1178" spans="1:12" hidden="1" x14ac:dyDescent="0.85">
      <c r="A1178" s="83" t="s">
        <v>193</v>
      </c>
      <c r="B1178" s="82">
        <v>17</v>
      </c>
      <c r="C1178" s="82" t="s">
        <v>167</v>
      </c>
      <c r="D1178" s="81">
        <v>60.1</v>
      </c>
      <c r="E1178" s="81">
        <v>58.7</v>
      </c>
      <c r="F1178" s="81">
        <v>57.9</v>
      </c>
      <c r="G1178" s="81">
        <v>74.7</v>
      </c>
      <c r="H1178" s="79">
        <v>26.03</v>
      </c>
      <c r="I1178" s="80">
        <v>7.3099999999999998E-2</v>
      </c>
      <c r="J1178" s="79">
        <v>0.48</v>
      </c>
      <c r="K1178" s="79">
        <v>13.82</v>
      </c>
      <c r="L1178" s="78">
        <v>1</v>
      </c>
    </row>
    <row r="1179" spans="1:12" hidden="1" x14ac:dyDescent="0.85">
      <c r="A1179" s="83" t="s">
        <v>193</v>
      </c>
      <c r="B1179" s="82">
        <v>17</v>
      </c>
      <c r="C1179" s="82" t="s">
        <v>166</v>
      </c>
      <c r="D1179" s="81">
        <v>60.1</v>
      </c>
      <c r="E1179" s="81">
        <v>58.7</v>
      </c>
      <c r="F1179" s="81">
        <v>57.9</v>
      </c>
      <c r="G1179" s="81">
        <v>74.7</v>
      </c>
      <c r="H1179" s="79">
        <v>26.03</v>
      </c>
      <c r="I1179" s="80">
        <v>7.3099999999999998E-2</v>
      </c>
      <c r="J1179" s="79">
        <v>0.48</v>
      </c>
      <c r="K1179" s="79">
        <v>13.82</v>
      </c>
      <c r="L1179" s="78">
        <v>1</v>
      </c>
    </row>
    <row r="1180" spans="1:12" hidden="1" x14ac:dyDescent="0.85">
      <c r="A1180" s="83" t="s">
        <v>193</v>
      </c>
      <c r="B1180" s="82">
        <v>17</v>
      </c>
      <c r="C1180" s="82" t="s">
        <v>165</v>
      </c>
      <c r="D1180" s="81">
        <v>59</v>
      </c>
      <c r="E1180" s="81">
        <v>58.3</v>
      </c>
      <c r="F1180" s="81">
        <v>57.9</v>
      </c>
      <c r="G1180" s="81">
        <v>74.7</v>
      </c>
      <c r="H1180" s="79">
        <v>25.76</v>
      </c>
      <c r="I1180" s="80">
        <v>7.3300000000000004E-2</v>
      </c>
      <c r="J1180" s="79">
        <v>0.48</v>
      </c>
      <c r="K1180" s="79">
        <v>13.79</v>
      </c>
      <c r="L1180" s="78">
        <v>1</v>
      </c>
    </row>
    <row r="1181" spans="1:12" hidden="1" x14ac:dyDescent="0.85">
      <c r="A1181" s="83" t="s">
        <v>193</v>
      </c>
      <c r="B1181" s="82">
        <v>17</v>
      </c>
      <c r="C1181" s="82" t="s">
        <v>164</v>
      </c>
      <c r="D1181" s="81">
        <v>59</v>
      </c>
      <c r="E1181" s="81">
        <v>58.3</v>
      </c>
      <c r="F1181" s="81">
        <v>57.9</v>
      </c>
      <c r="G1181" s="81">
        <v>74.7</v>
      </c>
      <c r="H1181" s="79">
        <v>25.76</v>
      </c>
      <c r="I1181" s="80">
        <v>7.3300000000000004E-2</v>
      </c>
      <c r="J1181" s="79">
        <v>0.48</v>
      </c>
      <c r="K1181" s="79">
        <v>13.79</v>
      </c>
      <c r="L1181" s="78">
        <v>1</v>
      </c>
    </row>
    <row r="1182" spans="1:12" hidden="1" x14ac:dyDescent="0.85">
      <c r="A1182" s="83" t="s">
        <v>193</v>
      </c>
      <c r="B1182" s="82">
        <v>17</v>
      </c>
      <c r="C1182" s="82" t="s">
        <v>163</v>
      </c>
      <c r="D1182" s="81">
        <v>57.9</v>
      </c>
      <c r="E1182" s="81">
        <v>57.4</v>
      </c>
      <c r="F1182" s="81">
        <v>57</v>
      </c>
      <c r="G1182" s="81">
        <v>72.3</v>
      </c>
      <c r="H1182" s="79">
        <v>25.12</v>
      </c>
      <c r="I1182" s="80">
        <v>7.3499999999999996E-2</v>
      </c>
      <c r="J1182" s="79">
        <v>0.47</v>
      </c>
      <c r="K1182" s="79">
        <v>13.75</v>
      </c>
      <c r="L1182" s="78">
        <v>1</v>
      </c>
    </row>
    <row r="1183" spans="1:12" hidden="1" x14ac:dyDescent="0.85">
      <c r="A1183" s="83" t="s">
        <v>193</v>
      </c>
      <c r="B1183" s="82">
        <v>17</v>
      </c>
      <c r="C1183" s="82" t="s">
        <v>162</v>
      </c>
      <c r="D1183" s="81">
        <v>57</v>
      </c>
      <c r="E1183" s="81">
        <v>57</v>
      </c>
      <c r="F1183" s="81">
        <v>57</v>
      </c>
      <c r="G1183" s="81">
        <v>72.3</v>
      </c>
      <c r="H1183" s="79">
        <v>24.9</v>
      </c>
      <c r="I1183" s="80">
        <v>7.3599999999999999E-2</v>
      </c>
      <c r="J1183" s="79">
        <v>0.47</v>
      </c>
      <c r="K1183" s="79">
        <v>13.73</v>
      </c>
      <c r="L1183" s="78">
        <v>1</v>
      </c>
    </row>
    <row r="1184" spans="1:12" hidden="1" x14ac:dyDescent="0.85">
      <c r="A1184" s="83" t="s">
        <v>193</v>
      </c>
      <c r="B1184" s="82">
        <v>17</v>
      </c>
      <c r="C1184" s="82" t="s">
        <v>161</v>
      </c>
      <c r="D1184" s="81">
        <v>57</v>
      </c>
      <c r="E1184" s="81">
        <v>57</v>
      </c>
      <c r="F1184" s="81">
        <v>57</v>
      </c>
      <c r="G1184" s="81">
        <v>72.3</v>
      </c>
      <c r="H1184" s="79">
        <v>24.9</v>
      </c>
      <c r="I1184" s="80">
        <v>7.3599999999999999E-2</v>
      </c>
      <c r="J1184" s="79">
        <v>0.47</v>
      </c>
      <c r="K1184" s="79">
        <v>13.73</v>
      </c>
      <c r="L1184" s="78">
        <v>1</v>
      </c>
    </row>
    <row r="1185" spans="1:12" hidden="1" x14ac:dyDescent="0.85">
      <c r="A1185" s="83" t="s">
        <v>193</v>
      </c>
      <c r="B1185" s="82">
        <v>17</v>
      </c>
      <c r="C1185" s="82" t="s">
        <v>159</v>
      </c>
      <c r="D1185" s="81">
        <v>57</v>
      </c>
      <c r="E1185" s="81">
        <v>57</v>
      </c>
      <c r="F1185" s="81">
        <v>57</v>
      </c>
      <c r="G1185" s="81">
        <v>72.3</v>
      </c>
      <c r="H1185" s="79">
        <v>24.9</v>
      </c>
      <c r="I1185" s="80">
        <v>7.3599999999999999E-2</v>
      </c>
      <c r="J1185" s="79">
        <v>0.47</v>
      </c>
      <c r="K1185" s="79">
        <v>13.73</v>
      </c>
      <c r="L1185" s="78">
        <v>1</v>
      </c>
    </row>
    <row r="1186" spans="1:12" hidden="1" x14ac:dyDescent="0.85">
      <c r="A1186" s="83" t="s">
        <v>193</v>
      </c>
      <c r="B1186" s="82">
        <v>18</v>
      </c>
      <c r="C1186" s="82" t="s">
        <v>183</v>
      </c>
      <c r="D1186" s="81">
        <v>55.9</v>
      </c>
      <c r="E1186" s="81">
        <v>55.9</v>
      </c>
      <c r="F1186" s="81">
        <v>55.9</v>
      </c>
      <c r="G1186" s="81">
        <v>69.400000000000006</v>
      </c>
      <c r="H1186" s="79">
        <v>24.2</v>
      </c>
      <c r="I1186" s="80">
        <v>7.3800000000000004E-2</v>
      </c>
      <c r="J1186" s="79">
        <v>0.45</v>
      </c>
      <c r="K1186" s="79">
        <v>13.69</v>
      </c>
      <c r="L1186" s="78">
        <v>1</v>
      </c>
    </row>
    <row r="1187" spans="1:12" hidden="1" x14ac:dyDescent="0.85">
      <c r="A1187" s="83" t="s">
        <v>193</v>
      </c>
      <c r="B1187" s="82">
        <v>18</v>
      </c>
      <c r="C1187" s="82" t="s">
        <v>182</v>
      </c>
      <c r="D1187" s="81">
        <v>55.9</v>
      </c>
      <c r="E1187" s="81">
        <v>55.9</v>
      </c>
      <c r="F1187" s="81">
        <v>55.9</v>
      </c>
      <c r="G1187" s="81">
        <v>69.400000000000006</v>
      </c>
      <c r="H1187" s="79">
        <v>24.2</v>
      </c>
      <c r="I1187" s="80">
        <v>7.3800000000000004E-2</v>
      </c>
      <c r="J1187" s="79">
        <v>0.45</v>
      </c>
      <c r="K1187" s="79">
        <v>13.69</v>
      </c>
      <c r="L1187" s="78">
        <v>1</v>
      </c>
    </row>
    <row r="1188" spans="1:12" hidden="1" x14ac:dyDescent="0.85">
      <c r="A1188" s="83" t="s">
        <v>193</v>
      </c>
      <c r="B1188" s="82">
        <v>18</v>
      </c>
      <c r="C1188" s="82" t="s">
        <v>181</v>
      </c>
      <c r="D1188" s="81">
        <v>55.9</v>
      </c>
      <c r="E1188" s="81">
        <v>55.9</v>
      </c>
      <c r="F1188" s="81">
        <v>55.9</v>
      </c>
      <c r="G1188" s="81">
        <v>69.400000000000006</v>
      </c>
      <c r="H1188" s="79">
        <v>24.2</v>
      </c>
      <c r="I1188" s="80">
        <v>7.3800000000000004E-2</v>
      </c>
      <c r="J1188" s="79">
        <v>0.45</v>
      </c>
      <c r="K1188" s="79">
        <v>13.69</v>
      </c>
      <c r="L1188" s="78">
        <v>1</v>
      </c>
    </row>
    <row r="1189" spans="1:12" hidden="1" x14ac:dyDescent="0.85">
      <c r="A1189" s="83" t="s">
        <v>193</v>
      </c>
      <c r="B1189" s="82">
        <v>18</v>
      </c>
      <c r="C1189" s="82" t="s">
        <v>180</v>
      </c>
      <c r="D1189" s="81">
        <v>55.9</v>
      </c>
      <c r="E1189" s="81">
        <v>55.9</v>
      </c>
      <c r="F1189" s="81">
        <v>55.9</v>
      </c>
      <c r="G1189" s="81">
        <v>69.400000000000006</v>
      </c>
      <c r="H1189" s="79">
        <v>24.2</v>
      </c>
      <c r="I1189" s="80">
        <v>7.3800000000000004E-2</v>
      </c>
      <c r="J1189" s="79">
        <v>0.45</v>
      </c>
      <c r="K1189" s="79">
        <v>13.69</v>
      </c>
      <c r="L1189" s="78">
        <v>1</v>
      </c>
    </row>
    <row r="1190" spans="1:12" hidden="1" x14ac:dyDescent="0.85">
      <c r="A1190" s="83" t="s">
        <v>193</v>
      </c>
      <c r="B1190" s="82">
        <v>18</v>
      </c>
      <c r="C1190" s="82" t="s">
        <v>179</v>
      </c>
      <c r="D1190" s="81">
        <v>57</v>
      </c>
      <c r="E1190" s="81">
        <v>57</v>
      </c>
      <c r="F1190" s="81">
        <v>57</v>
      </c>
      <c r="G1190" s="81">
        <v>72.3</v>
      </c>
      <c r="H1190" s="79">
        <v>24.9</v>
      </c>
      <c r="I1190" s="80">
        <v>7.3599999999999999E-2</v>
      </c>
      <c r="J1190" s="79">
        <v>0.47</v>
      </c>
      <c r="K1190" s="79">
        <v>13.73</v>
      </c>
      <c r="L1190" s="78">
        <v>1</v>
      </c>
    </row>
    <row r="1191" spans="1:12" hidden="1" x14ac:dyDescent="0.85">
      <c r="A1191" s="83" t="s">
        <v>193</v>
      </c>
      <c r="B1191" s="82">
        <v>18</v>
      </c>
      <c r="C1191" s="82" t="s">
        <v>178</v>
      </c>
      <c r="D1191" s="81">
        <v>57</v>
      </c>
      <c r="E1191" s="81">
        <v>57</v>
      </c>
      <c r="F1191" s="81">
        <v>57</v>
      </c>
      <c r="G1191" s="81">
        <v>72.3</v>
      </c>
      <c r="H1191" s="79">
        <v>24.9</v>
      </c>
      <c r="I1191" s="80">
        <v>7.3599999999999999E-2</v>
      </c>
      <c r="J1191" s="79">
        <v>0.47</v>
      </c>
      <c r="K1191" s="79">
        <v>13.73</v>
      </c>
      <c r="L1191" s="78">
        <v>1</v>
      </c>
    </row>
    <row r="1192" spans="1:12" hidden="1" x14ac:dyDescent="0.85">
      <c r="A1192" s="83" t="s">
        <v>193</v>
      </c>
      <c r="B1192" s="82">
        <v>18</v>
      </c>
      <c r="C1192" s="82" t="s">
        <v>177</v>
      </c>
      <c r="D1192" s="81">
        <v>57.9</v>
      </c>
      <c r="E1192" s="81">
        <v>57.4</v>
      </c>
      <c r="F1192" s="81">
        <v>57</v>
      </c>
      <c r="G1192" s="81">
        <v>72.3</v>
      </c>
      <c r="H1192" s="79">
        <v>25.12</v>
      </c>
      <c r="I1192" s="80">
        <v>7.3499999999999996E-2</v>
      </c>
      <c r="J1192" s="79">
        <v>0.47</v>
      </c>
      <c r="K1192" s="79">
        <v>13.75</v>
      </c>
      <c r="L1192" s="78">
        <v>1</v>
      </c>
    </row>
    <row r="1193" spans="1:12" hidden="1" x14ac:dyDescent="0.85">
      <c r="A1193" s="83" t="s">
        <v>193</v>
      </c>
      <c r="B1193" s="82">
        <v>18</v>
      </c>
      <c r="C1193" s="82" t="s">
        <v>176</v>
      </c>
      <c r="D1193" s="81">
        <v>57.9</v>
      </c>
      <c r="E1193" s="81">
        <v>57.4</v>
      </c>
      <c r="F1193" s="81">
        <v>57</v>
      </c>
      <c r="G1193" s="81">
        <v>72.3</v>
      </c>
      <c r="H1193" s="79">
        <v>25.12</v>
      </c>
      <c r="I1193" s="80">
        <v>7.3499999999999996E-2</v>
      </c>
      <c r="J1193" s="79">
        <v>0.47</v>
      </c>
      <c r="K1193" s="79">
        <v>13.75</v>
      </c>
      <c r="L1193" s="78">
        <v>1</v>
      </c>
    </row>
    <row r="1194" spans="1:12" hidden="1" x14ac:dyDescent="0.85">
      <c r="A1194" s="83" t="s">
        <v>193</v>
      </c>
      <c r="B1194" s="82">
        <v>18</v>
      </c>
      <c r="C1194" s="82" t="s">
        <v>175</v>
      </c>
      <c r="D1194" s="81">
        <v>57.9</v>
      </c>
      <c r="E1194" s="81">
        <v>57.4</v>
      </c>
      <c r="F1194" s="81">
        <v>57</v>
      </c>
      <c r="G1194" s="81">
        <v>72.3</v>
      </c>
      <c r="H1194" s="79">
        <v>25.12</v>
      </c>
      <c r="I1194" s="80">
        <v>7.3499999999999996E-2</v>
      </c>
      <c r="J1194" s="79">
        <v>0.47</v>
      </c>
      <c r="K1194" s="79">
        <v>13.75</v>
      </c>
      <c r="L1194" s="78">
        <v>1</v>
      </c>
    </row>
    <row r="1195" spans="1:12" hidden="1" x14ac:dyDescent="0.85">
      <c r="A1195" s="83" t="s">
        <v>193</v>
      </c>
      <c r="B1195" s="82">
        <v>18</v>
      </c>
      <c r="C1195" s="82" t="s">
        <v>174</v>
      </c>
      <c r="D1195" s="81">
        <v>57.9</v>
      </c>
      <c r="E1195" s="81">
        <v>57.4</v>
      </c>
      <c r="F1195" s="81">
        <v>57</v>
      </c>
      <c r="G1195" s="81">
        <v>72.3</v>
      </c>
      <c r="H1195" s="79">
        <v>25.12</v>
      </c>
      <c r="I1195" s="80">
        <v>7.3499999999999996E-2</v>
      </c>
      <c r="J1195" s="79">
        <v>0.47</v>
      </c>
      <c r="K1195" s="79">
        <v>13.75</v>
      </c>
      <c r="L1195" s="78">
        <v>1</v>
      </c>
    </row>
    <row r="1196" spans="1:12" hidden="1" x14ac:dyDescent="0.85">
      <c r="A1196" s="83" t="s">
        <v>193</v>
      </c>
      <c r="B1196" s="82">
        <v>18</v>
      </c>
      <c r="C1196" s="82" t="s">
        <v>173</v>
      </c>
      <c r="D1196" s="81">
        <v>57.9</v>
      </c>
      <c r="E1196" s="81">
        <v>57.4</v>
      </c>
      <c r="F1196" s="81">
        <v>57</v>
      </c>
      <c r="G1196" s="81">
        <v>72.3</v>
      </c>
      <c r="H1196" s="79">
        <v>25.12</v>
      </c>
      <c r="I1196" s="80">
        <v>7.3499999999999996E-2</v>
      </c>
      <c r="J1196" s="79">
        <v>0.47</v>
      </c>
      <c r="K1196" s="79">
        <v>13.75</v>
      </c>
      <c r="L1196" s="78">
        <v>1</v>
      </c>
    </row>
    <row r="1197" spans="1:12" hidden="1" x14ac:dyDescent="0.85">
      <c r="A1197" s="83" t="s">
        <v>193</v>
      </c>
      <c r="B1197" s="82">
        <v>18</v>
      </c>
      <c r="C1197" s="82" t="s">
        <v>172</v>
      </c>
      <c r="D1197" s="81">
        <v>57.9</v>
      </c>
      <c r="E1197" s="81">
        <v>57.4</v>
      </c>
      <c r="F1197" s="81">
        <v>57</v>
      </c>
      <c r="G1197" s="81">
        <v>72.3</v>
      </c>
      <c r="H1197" s="79">
        <v>25.12</v>
      </c>
      <c r="I1197" s="80">
        <v>7.3499999999999996E-2</v>
      </c>
      <c r="J1197" s="79">
        <v>0.47</v>
      </c>
      <c r="K1197" s="79">
        <v>13.75</v>
      </c>
      <c r="L1197" s="78">
        <v>1</v>
      </c>
    </row>
    <row r="1198" spans="1:12" hidden="1" x14ac:dyDescent="0.85">
      <c r="A1198" s="83" t="s">
        <v>193</v>
      </c>
      <c r="B1198" s="82">
        <v>18</v>
      </c>
      <c r="C1198" s="82" t="s">
        <v>171</v>
      </c>
      <c r="D1198" s="81">
        <v>60.1</v>
      </c>
      <c r="E1198" s="81">
        <v>58.2</v>
      </c>
      <c r="F1198" s="81">
        <v>57</v>
      </c>
      <c r="G1198" s="81">
        <v>72.3</v>
      </c>
      <c r="H1198" s="79">
        <v>25.65</v>
      </c>
      <c r="I1198" s="80">
        <v>7.3099999999999998E-2</v>
      </c>
      <c r="J1198" s="79">
        <v>0.47</v>
      </c>
      <c r="K1198" s="79">
        <v>13.81</v>
      </c>
      <c r="L1198" s="78">
        <v>1</v>
      </c>
    </row>
    <row r="1199" spans="1:12" hidden="1" x14ac:dyDescent="0.85">
      <c r="A1199" s="83" t="s">
        <v>193</v>
      </c>
      <c r="B1199" s="82">
        <v>18</v>
      </c>
      <c r="C1199" s="82" t="s">
        <v>170</v>
      </c>
      <c r="D1199" s="81">
        <v>60.1</v>
      </c>
      <c r="E1199" s="81">
        <v>58.7</v>
      </c>
      <c r="F1199" s="81">
        <v>57.9</v>
      </c>
      <c r="G1199" s="81">
        <v>74.7</v>
      </c>
      <c r="H1199" s="79">
        <v>26.03</v>
      </c>
      <c r="I1199" s="80">
        <v>7.3099999999999998E-2</v>
      </c>
      <c r="J1199" s="79">
        <v>0.48</v>
      </c>
      <c r="K1199" s="79">
        <v>13.82</v>
      </c>
      <c r="L1199" s="78">
        <v>1</v>
      </c>
    </row>
    <row r="1200" spans="1:12" hidden="1" x14ac:dyDescent="0.85">
      <c r="A1200" s="83" t="s">
        <v>193</v>
      </c>
      <c r="B1200" s="82">
        <v>18</v>
      </c>
      <c r="C1200" s="82" t="s">
        <v>169</v>
      </c>
      <c r="D1200" s="81">
        <v>61</v>
      </c>
      <c r="E1200" s="81">
        <v>59</v>
      </c>
      <c r="F1200" s="81">
        <v>57.9</v>
      </c>
      <c r="G1200" s="81">
        <v>74.7</v>
      </c>
      <c r="H1200" s="79">
        <v>26.25</v>
      </c>
      <c r="I1200" s="80">
        <v>7.2999999999999995E-2</v>
      </c>
      <c r="J1200" s="79">
        <v>0.48</v>
      </c>
      <c r="K1200" s="79">
        <v>13.84</v>
      </c>
      <c r="L1200" s="78">
        <v>1</v>
      </c>
    </row>
    <row r="1201" spans="1:12" hidden="1" x14ac:dyDescent="0.85">
      <c r="A1201" s="83" t="s">
        <v>193</v>
      </c>
      <c r="B1201" s="82">
        <v>18</v>
      </c>
      <c r="C1201" s="82" t="s">
        <v>168</v>
      </c>
      <c r="D1201" s="81">
        <v>63</v>
      </c>
      <c r="E1201" s="81">
        <v>60.4</v>
      </c>
      <c r="F1201" s="81">
        <v>59</v>
      </c>
      <c r="G1201" s="81">
        <v>77.7</v>
      </c>
      <c r="H1201" s="79">
        <v>27.2</v>
      </c>
      <c r="I1201" s="80">
        <v>7.2700000000000001E-2</v>
      </c>
      <c r="J1201" s="79">
        <v>0.5</v>
      </c>
      <c r="K1201" s="79">
        <v>13.91</v>
      </c>
      <c r="L1201" s="78">
        <v>1</v>
      </c>
    </row>
    <row r="1202" spans="1:12" hidden="1" x14ac:dyDescent="0.85">
      <c r="A1202" s="83" t="s">
        <v>193</v>
      </c>
      <c r="B1202" s="82">
        <v>18</v>
      </c>
      <c r="C1202" s="82" t="s">
        <v>167</v>
      </c>
      <c r="D1202" s="81">
        <v>63</v>
      </c>
      <c r="E1202" s="81">
        <v>60.4</v>
      </c>
      <c r="F1202" s="81">
        <v>59</v>
      </c>
      <c r="G1202" s="81">
        <v>77.7</v>
      </c>
      <c r="H1202" s="79">
        <v>27.2</v>
      </c>
      <c r="I1202" s="80">
        <v>7.2700000000000001E-2</v>
      </c>
      <c r="J1202" s="79">
        <v>0.5</v>
      </c>
      <c r="K1202" s="79">
        <v>13.91</v>
      </c>
      <c r="L1202" s="78">
        <v>1</v>
      </c>
    </row>
    <row r="1203" spans="1:12" hidden="1" x14ac:dyDescent="0.85">
      <c r="A1203" s="83" t="s">
        <v>193</v>
      </c>
      <c r="B1203" s="82">
        <v>18</v>
      </c>
      <c r="C1203" s="82" t="s">
        <v>166</v>
      </c>
      <c r="D1203" s="81">
        <v>62.1</v>
      </c>
      <c r="E1203" s="81">
        <v>59.4</v>
      </c>
      <c r="F1203" s="81">
        <v>57.9</v>
      </c>
      <c r="G1203" s="81">
        <v>74.7</v>
      </c>
      <c r="H1203" s="79">
        <v>26.51</v>
      </c>
      <c r="I1203" s="80">
        <v>7.2900000000000006E-2</v>
      </c>
      <c r="J1203" s="79">
        <v>0.48</v>
      </c>
      <c r="K1203" s="79">
        <v>13.87</v>
      </c>
      <c r="L1203" s="78">
        <v>1</v>
      </c>
    </row>
    <row r="1204" spans="1:12" hidden="1" x14ac:dyDescent="0.85">
      <c r="A1204" s="83" t="s">
        <v>193</v>
      </c>
      <c r="B1204" s="82">
        <v>18</v>
      </c>
      <c r="C1204" s="82" t="s">
        <v>165</v>
      </c>
      <c r="D1204" s="81">
        <v>61</v>
      </c>
      <c r="E1204" s="81">
        <v>59</v>
      </c>
      <c r="F1204" s="81">
        <v>57.9</v>
      </c>
      <c r="G1204" s="81">
        <v>74.7</v>
      </c>
      <c r="H1204" s="79">
        <v>26.25</v>
      </c>
      <c r="I1204" s="80">
        <v>7.2999999999999995E-2</v>
      </c>
      <c r="J1204" s="79">
        <v>0.48</v>
      </c>
      <c r="K1204" s="79">
        <v>13.84</v>
      </c>
      <c r="L1204" s="78">
        <v>1</v>
      </c>
    </row>
    <row r="1205" spans="1:12" hidden="1" x14ac:dyDescent="0.85">
      <c r="A1205" s="83" t="s">
        <v>193</v>
      </c>
      <c r="B1205" s="82">
        <v>18</v>
      </c>
      <c r="C1205" s="82" t="s">
        <v>164</v>
      </c>
      <c r="D1205" s="81">
        <v>60.1</v>
      </c>
      <c r="E1205" s="81">
        <v>58.7</v>
      </c>
      <c r="F1205" s="81">
        <v>57.9</v>
      </c>
      <c r="G1205" s="81">
        <v>74.7</v>
      </c>
      <c r="H1205" s="79">
        <v>26.03</v>
      </c>
      <c r="I1205" s="80">
        <v>7.3099999999999998E-2</v>
      </c>
      <c r="J1205" s="79">
        <v>0.48</v>
      </c>
      <c r="K1205" s="79">
        <v>13.82</v>
      </c>
      <c r="L1205" s="78">
        <v>1</v>
      </c>
    </row>
    <row r="1206" spans="1:12" hidden="1" x14ac:dyDescent="0.85">
      <c r="A1206" s="83" t="s">
        <v>193</v>
      </c>
      <c r="B1206" s="82">
        <v>18</v>
      </c>
      <c r="C1206" s="82" t="s">
        <v>163</v>
      </c>
      <c r="D1206" s="81">
        <v>57.9</v>
      </c>
      <c r="E1206" s="81">
        <v>57.9</v>
      </c>
      <c r="F1206" s="81">
        <v>57.9</v>
      </c>
      <c r="G1206" s="81">
        <v>74.7</v>
      </c>
      <c r="H1206" s="79">
        <v>25.5</v>
      </c>
      <c r="I1206" s="80">
        <v>7.3400000000000007E-2</v>
      </c>
      <c r="J1206" s="79">
        <v>0.48</v>
      </c>
      <c r="K1206" s="79">
        <v>13.76</v>
      </c>
      <c r="L1206" s="78">
        <v>1</v>
      </c>
    </row>
    <row r="1207" spans="1:12" hidden="1" x14ac:dyDescent="0.85">
      <c r="A1207" s="83" t="s">
        <v>193</v>
      </c>
      <c r="B1207" s="82">
        <v>18</v>
      </c>
      <c r="C1207" s="82" t="s">
        <v>162</v>
      </c>
      <c r="D1207" s="81">
        <v>57.9</v>
      </c>
      <c r="E1207" s="81">
        <v>57.9</v>
      </c>
      <c r="F1207" s="81">
        <v>57.9</v>
      </c>
      <c r="G1207" s="81">
        <v>74.7</v>
      </c>
      <c r="H1207" s="79">
        <v>25.5</v>
      </c>
      <c r="I1207" s="80">
        <v>7.3400000000000007E-2</v>
      </c>
      <c r="J1207" s="79">
        <v>0.48</v>
      </c>
      <c r="K1207" s="79">
        <v>13.76</v>
      </c>
      <c r="L1207" s="78">
        <v>1</v>
      </c>
    </row>
    <row r="1208" spans="1:12" hidden="1" x14ac:dyDescent="0.85">
      <c r="A1208" s="83" t="s">
        <v>193</v>
      </c>
      <c r="B1208" s="82">
        <v>18</v>
      </c>
      <c r="C1208" s="82" t="s">
        <v>161</v>
      </c>
      <c r="D1208" s="81">
        <v>57</v>
      </c>
      <c r="E1208" s="81">
        <v>57</v>
      </c>
      <c r="F1208" s="81">
        <v>57</v>
      </c>
      <c r="G1208" s="81">
        <v>72.3</v>
      </c>
      <c r="H1208" s="79">
        <v>24.9</v>
      </c>
      <c r="I1208" s="80">
        <v>7.3599999999999999E-2</v>
      </c>
      <c r="J1208" s="79">
        <v>0.47</v>
      </c>
      <c r="K1208" s="79">
        <v>13.73</v>
      </c>
      <c r="L1208" s="78">
        <v>1</v>
      </c>
    </row>
    <row r="1209" spans="1:12" hidden="1" x14ac:dyDescent="0.85">
      <c r="A1209" s="83" t="s">
        <v>193</v>
      </c>
      <c r="B1209" s="82">
        <v>18</v>
      </c>
      <c r="C1209" s="82" t="s">
        <v>159</v>
      </c>
      <c r="D1209" s="81">
        <v>57</v>
      </c>
      <c r="E1209" s="81">
        <v>57</v>
      </c>
      <c r="F1209" s="81">
        <v>57</v>
      </c>
      <c r="G1209" s="81">
        <v>72.3</v>
      </c>
      <c r="H1209" s="79">
        <v>24.9</v>
      </c>
      <c r="I1209" s="80">
        <v>7.3599999999999999E-2</v>
      </c>
      <c r="J1209" s="79">
        <v>0.47</v>
      </c>
      <c r="K1209" s="79">
        <v>13.73</v>
      </c>
      <c r="L1209" s="78">
        <v>1</v>
      </c>
    </row>
    <row r="1210" spans="1:12" hidden="1" x14ac:dyDescent="0.85">
      <c r="A1210" s="83" t="s">
        <v>193</v>
      </c>
      <c r="B1210" s="82">
        <v>19</v>
      </c>
      <c r="C1210" s="82" t="s">
        <v>183</v>
      </c>
      <c r="D1210" s="81">
        <v>57</v>
      </c>
      <c r="E1210" s="81">
        <v>57</v>
      </c>
      <c r="F1210" s="81">
        <v>57</v>
      </c>
      <c r="G1210" s="81">
        <v>72.3</v>
      </c>
      <c r="H1210" s="79">
        <v>24.9</v>
      </c>
      <c r="I1210" s="80">
        <v>7.3599999999999999E-2</v>
      </c>
      <c r="J1210" s="79">
        <v>0.47</v>
      </c>
      <c r="K1210" s="79">
        <v>13.73</v>
      </c>
      <c r="L1210" s="78">
        <v>1</v>
      </c>
    </row>
    <row r="1211" spans="1:12" hidden="1" x14ac:dyDescent="0.85">
      <c r="A1211" s="83" t="s">
        <v>193</v>
      </c>
      <c r="B1211" s="82">
        <v>19</v>
      </c>
      <c r="C1211" s="82" t="s">
        <v>182</v>
      </c>
      <c r="D1211" s="81">
        <v>55.9</v>
      </c>
      <c r="E1211" s="81">
        <v>55.9</v>
      </c>
      <c r="F1211" s="81">
        <v>55.9</v>
      </c>
      <c r="G1211" s="81">
        <v>69.400000000000006</v>
      </c>
      <c r="H1211" s="79">
        <v>24.2</v>
      </c>
      <c r="I1211" s="80">
        <v>7.3800000000000004E-2</v>
      </c>
      <c r="J1211" s="79">
        <v>0.45</v>
      </c>
      <c r="K1211" s="79">
        <v>13.69</v>
      </c>
      <c r="L1211" s="78">
        <v>1</v>
      </c>
    </row>
    <row r="1212" spans="1:12" hidden="1" x14ac:dyDescent="0.85">
      <c r="A1212" s="83" t="s">
        <v>193</v>
      </c>
      <c r="B1212" s="82">
        <v>19</v>
      </c>
      <c r="C1212" s="82" t="s">
        <v>181</v>
      </c>
      <c r="D1212" s="81">
        <v>55.9</v>
      </c>
      <c r="E1212" s="81">
        <v>55.9</v>
      </c>
      <c r="F1212" s="81">
        <v>55.9</v>
      </c>
      <c r="G1212" s="81">
        <v>69.400000000000006</v>
      </c>
      <c r="H1212" s="79">
        <v>24.2</v>
      </c>
      <c r="I1212" s="80">
        <v>7.3800000000000004E-2</v>
      </c>
      <c r="J1212" s="79">
        <v>0.45</v>
      </c>
      <c r="K1212" s="79">
        <v>13.69</v>
      </c>
      <c r="L1212" s="78">
        <v>1</v>
      </c>
    </row>
    <row r="1213" spans="1:12" hidden="1" x14ac:dyDescent="0.85">
      <c r="A1213" s="83" t="s">
        <v>193</v>
      </c>
      <c r="B1213" s="82">
        <v>19</v>
      </c>
      <c r="C1213" s="82" t="s">
        <v>180</v>
      </c>
      <c r="D1213" s="81">
        <v>55.9</v>
      </c>
      <c r="E1213" s="81">
        <v>55.9</v>
      </c>
      <c r="F1213" s="81">
        <v>55.9</v>
      </c>
      <c r="G1213" s="81">
        <v>69.400000000000006</v>
      </c>
      <c r="H1213" s="79">
        <v>24.2</v>
      </c>
      <c r="I1213" s="80">
        <v>7.3800000000000004E-2</v>
      </c>
      <c r="J1213" s="79">
        <v>0.45</v>
      </c>
      <c r="K1213" s="79">
        <v>13.69</v>
      </c>
      <c r="L1213" s="78">
        <v>1</v>
      </c>
    </row>
    <row r="1214" spans="1:12" hidden="1" x14ac:dyDescent="0.85">
      <c r="A1214" s="83" t="s">
        <v>193</v>
      </c>
      <c r="B1214" s="82">
        <v>19</v>
      </c>
      <c r="C1214" s="82" t="s">
        <v>179</v>
      </c>
      <c r="D1214" s="81">
        <v>55.9</v>
      </c>
      <c r="E1214" s="81">
        <v>55.9</v>
      </c>
      <c r="F1214" s="81">
        <v>55.9</v>
      </c>
      <c r="G1214" s="81">
        <v>69.400000000000006</v>
      </c>
      <c r="H1214" s="79">
        <v>24.2</v>
      </c>
      <c r="I1214" s="80">
        <v>7.3800000000000004E-2</v>
      </c>
      <c r="J1214" s="79">
        <v>0.45</v>
      </c>
      <c r="K1214" s="79">
        <v>13.69</v>
      </c>
      <c r="L1214" s="78">
        <v>1</v>
      </c>
    </row>
    <row r="1215" spans="1:12" hidden="1" x14ac:dyDescent="0.85">
      <c r="A1215" s="83" t="s">
        <v>193</v>
      </c>
      <c r="B1215" s="82">
        <v>19</v>
      </c>
      <c r="C1215" s="82" t="s">
        <v>178</v>
      </c>
      <c r="D1215" s="81">
        <v>55</v>
      </c>
      <c r="E1215" s="81">
        <v>55</v>
      </c>
      <c r="F1215" s="81">
        <v>55</v>
      </c>
      <c r="G1215" s="81">
        <v>67.2</v>
      </c>
      <c r="H1215" s="79">
        <v>23.63</v>
      </c>
      <c r="I1215" s="80">
        <v>7.3899999999999993E-2</v>
      </c>
      <c r="J1215" s="79">
        <v>0.44</v>
      </c>
      <c r="K1215" s="79">
        <v>13.66</v>
      </c>
      <c r="L1215" s="78">
        <v>1</v>
      </c>
    </row>
    <row r="1216" spans="1:12" hidden="1" x14ac:dyDescent="0.85">
      <c r="A1216" s="83" t="s">
        <v>193</v>
      </c>
      <c r="B1216" s="82">
        <v>19</v>
      </c>
      <c r="C1216" s="82" t="s">
        <v>177</v>
      </c>
      <c r="D1216" s="81">
        <v>55</v>
      </c>
      <c r="E1216" s="81">
        <v>55</v>
      </c>
      <c r="F1216" s="81">
        <v>55</v>
      </c>
      <c r="G1216" s="81">
        <v>67.2</v>
      </c>
      <c r="H1216" s="79">
        <v>23.63</v>
      </c>
      <c r="I1216" s="80">
        <v>7.3899999999999993E-2</v>
      </c>
      <c r="J1216" s="79">
        <v>0.44</v>
      </c>
      <c r="K1216" s="79">
        <v>13.66</v>
      </c>
      <c r="L1216" s="78">
        <v>1</v>
      </c>
    </row>
    <row r="1217" spans="1:12" hidden="1" x14ac:dyDescent="0.85">
      <c r="A1217" s="83" t="s">
        <v>193</v>
      </c>
      <c r="B1217" s="82">
        <v>19</v>
      </c>
      <c r="C1217" s="82" t="s">
        <v>176</v>
      </c>
      <c r="D1217" s="81">
        <v>55</v>
      </c>
      <c r="E1217" s="81">
        <v>55</v>
      </c>
      <c r="F1217" s="81">
        <v>55</v>
      </c>
      <c r="G1217" s="81">
        <v>67.2</v>
      </c>
      <c r="H1217" s="79">
        <v>23.63</v>
      </c>
      <c r="I1217" s="80">
        <v>7.3899999999999993E-2</v>
      </c>
      <c r="J1217" s="79">
        <v>0.44</v>
      </c>
      <c r="K1217" s="79">
        <v>13.66</v>
      </c>
      <c r="L1217" s="78">
        <v>1</v>
      </c>
    </row>
    <row r="1218" spans="1:12" hidden="1" x14ac:dyDescent="0.85">
      <c r="A1218" s="83" t="s">
        <v>193</v>
      </c>
      <c r="B1218" s="82">
        <v>19</v>
      </c>
      <c r="C1218" s="82" t="s">
        <v>175</v>
      </c>
      <c r="D1218" s="81">
        <v>55</v>
      </c>
      <c r="E1218" s="81">
        <v>54.4</v>
      </c>
      <c r="F1218" s="81">
        <v>54</v>
      </c>
      <c r="G1218" s="81">
        <v>64.5</v>
      </c>
      <c r="H1218" s="79">
        <v>23.22</v>
      </c>
      <c r="I1218" s="80">
        <v>7.3899999999999993E-2</v>
      </c>
      <c r="J1218" s="79">
        <v>0.42</v>
      </c>
      <c r="K1218" s="79">
        <v>13.65</v>
      </c>
      <c r="L1218" s="78">
        <v>1</v>
      </c>
    </row>
    <row r="1219" spans="1:12" hidden="1" x14ac:dyDescent="0.85">
      <c r="A1219" s="83" t="s">
        <v>193</v>
      </c>
      <c r="B1219" s="82">
        <v>19</v>
      </c>
      <c r="C1219" s="82" t="s">
        <v>174</v>
      </c>
      <c r="D1219" s="81">
        <v>55</v>
      </c>
      <c r="E1219" s="81">
        <v>54.4</v>
      </c>
      <c r="F1219" s="81">
        <v>54</v>
      </c>
      <c r="G1219" s="81">
        <v>64.5</v>
      </c>
      <c r="H1219" s="79">
        <v>23.22</v>
      </c>
      <c r="I1219" s="80">
        <v>7.3899999999999993E-2</v>
      </c>
      <c r="J1219" s="79">
        <v>0.42</v>
      </c>
      <c r="K1219" s="79">
        <v>13.65</v>
      </c>
      <c r="L1219" s="78">
        <v>1</v>
      </c>
    </row>
    <row r="1220" spans="1:12" hidden="1" x14ac:dyDescent="0.85">
      <c r="A1220" s="83" t="s">
        <v>193</v>
      </c>
      <c r="B1220" s="82">
        <v>19</v>
      </c>
      <c r="C1220" s="82" t="s">
        <v>173</v>
      </c>
      <c r="D1220" s="81">
        <v>57</v>
      </c>
      <c r="E1220" s="81">
        <v>56.4</v>
      </c>
      <c r="F1220" s="81">
        <v>55.9</v>
      </c>
      <c r="G1220" s="81">
        <v>69.400000000000006</v>
      </c>
      <c r="H1220" s="79">
        <v>24.46</v>
      </c>
      <c r="I1220" s="80">
        <v>7.3599999999999999E-2</v>
      </c>
      <c r="J1220" s="79">
        <v>0.45</v>
      </c>
      <c r="K1220" s="79">
        <v>13.72</v>
      </c>
      <c r="L1220" s="78">
        <v>1</v>
      </c>
    </row>
    <row r="1221" spans="1:12" hidden="1" x14ac:dyDescent="0.85">
      <c r="A1221" s="83" t="s">
        <v>193</v>
      </c>
      <c r="B1221" s="82">
        <v>19</v>
      </c>
      <c r="C1221" s="82" t="s">
        <v>172</v>
      </c>
      <c r="D1221" s="81">
        <v>59</v>
      </c>
      <c r="E1221" s="81">
        <v>57.1</v>
      </c>
      <c r="F1221" s="81">
        <v>55.9</v>
      </c>
      <c r="G1221" s="81">
        <v>69.400000000000006</v>
      </c>
      <c r="H1221" s="79">
        <v>24.95</v>
      </c>
      <c r="I1221" s="80">
        <v>7.3300000000000004E-2</v>
      </c>
      <c r="J1221" s="79">
        <v>0.45</v>
      </c>
      <c r="K1221" s="79">
        <v>13.77</v>
      </c>
      <c r="L1221" s="78">
        <v>1</v>
      </c>
    </row>
    <row r="1222" spans="1:12" x14ac:dyDescent="0.85">
      <c r="A1222" s="83" t="s">
        <v>193</v>
      </c>
      <c r="B1222" s="82">
        <v>19</v>
      </c>
      <c r="C1222" s="82" t="s">
        <v>171</v>
      </c>
      <c r="D1222" s="81">
        <v>64</v>
      </c>
      <c r="E1222" s="81">
        <v>59.6</v>
      </c>
      <c r="F1222" s="81">
        <v>57</v>
      </c>
      <c r="G1222" s="81">
        <v>72.3</v>
      </c>
      <c r="H1222" s="79">
        <v>26.62</v>
      </c>
      <c r="I1222" s="80">
        <v>7.2599999999999998E-2</v>
      </c>
      <c r="J1222" s="79">
        <v>0.47</v>
      </c>
      <c r="K1222" s="79">
        <v>13.92</v>
      </c>
      <c r="L1222" s="78">
        <v>1</v>
      </c>
    </row>
    <row r="1223" spans="1:12" hidden="1" x14ac:dyDescent="0.85">
      <c r="A1223" s="83" t="s">
        <v>193</v>
      </c>
      <c r="B1223" s="82">
        <v>19</v>
      </c>
      <c r="C1223" s="82" t="s">
        <v>170</v>
      </c>
      <c r="D1223" s="81">
        <v>64.900000000000006</v>
      </c>
      <c r="E1223" s="81">
        <v>58.8</v>
      </c>
      <c r="F1223" s="81">
        <v>55</v>
      </c>
      <c r="G1223" s="81">
        <v>67.2</v>
      </c>
      <c r="H1223" s="79">
        <v>26.05</v>
      </c>
      <c r="I1223" s="80">
        <v>7.2499999999999995E-2</v>
      </c>
      <c r="J1223" s="79">
        <v>0.44</v>
      </c>
      <c r="K1223" s="79">
        <v>13.93</v>
      </c>
      <c r="L1223" s="78">
        <v>1</v>
      </c>
    </row>
    <row r="1224" spans="1:12" hidden="1" x14ac:dyDescent="0.85">
      <c r="A1224" s="83" t="s">
        <v>193</v>
      </c>
      <c r="B1224" s="82">
        <v>19</v>
      </c>
      <c r="C1224" s="82" t="s">
        <v>169</v>
      </c>
      <c r="D1224" s="81">
        <v>66.900000000000006</v>
      </c>
      <c r="E1224" s="81">
        <v>58.9</v>
      </c>
      <c r="F1224" s="81">
        <v>54</v>
      </c>
      <c r="G1224" s="81">
        <v>64.5</v>
      </c>
      <c r="H1224" s="79">
        <v>26.12</v>
      </c>
      <c r="I1224" s="80">
        <v>7.22E-2</v>
      </c>
      <c r="J1224" s="79">
        <v>0.42</v>
      </c>
      <c r="K1224" s="79">
        <v>13.97</v>
      </c>
      <c r="L1224" s="78">
        <v>1</v>
      </c>
    </row>
    <row r="1225" spans="1:12" hidden="1" x14ac:dyDescent="0.85">
      <c r="A1225" s="83" t="s">
        <v>193</v>
      </c>
      <c r="B1225" s="82">
        <v>19</v>
      </c>
      <c r="C1225" s="82" t="s">
        <v>168</v>
      </c>
      <c r="D1225" s="81">
        <v>66.900000000000006</v>
      </c>
      <c r="E1225" s="81">
        <v>58.9</v>
      </c>
      <c r="F1225" s="81">
        <v>54</v>
      </c>
      <c r="G1225" s="81">
        <v>64.5</v>
      </c>
      <c r="H1225" s="79">
        <v>26.12</v>
      </c>
      <c r="I1225" s="80">
        <v>7.22E-2</v>
      </c>
      <c r="J1225" s="79">
        <v>0.42</v>
      </c>
      <c r="K1225" s="79">
        <v>13.97</v>
      </c>
      <c r="L1225" s="78">
        <v>1</v>
      </c>
    </row>
    <row r="1226" spans="1:12" hidden="1" x14ac:dyDescent="0.85">
      <c r="A1226" s="83" t="s">
        <v>193</v>
      </c>
      <c r="B1226" s="82">
        <v>19</v>
      </c>
      <c r="C1226" s="82" t="s">
        <v>167</v>
      </c>
      <c r="D1226" s="81">
        <v>66.900000000000006</v>
      </c>
      <c r="E1226" s="81">
        <v>58.4</v>
      </c>
      <c r="F1226" s="81">
        <v>53.1</v>
      </c>
      <c r="G1226" s="81">
        <v>62.4</v>
      </c>
      <c r="H1226" s="79">
        <v>25.79</v>
      </c>
      <c r="I1226" s="80">
        <v>7.2300000000000003E-2</v>
      </c>
      <c r="J1226" s="79">
        <v>0.41</v>
      </c>
      <c r="K1226" s="79">
        <v>13.96</v>
      </c>
      <c r="L1226" s="78">
        <v>1</v>
      </c>
    </row>
    <row r="1227" spans="1:12" hidden="1" x14ac:dyDescent="0.85">
      <c r="A1227" s="83" t="s">
        <v>193</v>
      </c>
      <c r="B1227" s="82">
        <v>19</v>
      </c>
      <c r="C1227" s="82" t="s">
        <v>166</v>
      </c>
      <c r="D1227" s="81">
        <v>66.900000000000006</v>
      </c>
      <c r="E1227" s="81">
        <v>58.4</v>
      </c>
      <c r="F1227" s="81">
        <v>53.1</v>
      </c>
      <c r="G1227" s="81">
        <v>62.4</v>
      </c>
      <c r="H1227" s="79">
        <v>25.79</v>
      </c>
      <c r="I1227" s="80">
        <v>7.2300000000000003E-2</v>
      </c>
      <c r="J1227" s="79">
        <v>0.41</v>
      </c>
      <c r="K1227" s="79">
        <v>13.96</v>
      </c>
      <c r="L1227" s="78">
        <v>1</v>
      </c>
    </row>
    <row r="1228" spans="1:12" x14ac:dyDescent="0.85">
      <c r="A1228" s="83" t="s">
        <v>193</v>
      </c>
      <c r="B1228" s="82">
        <v>19</v>
      </c>
      <c r="C1228" s="82" t="s">
        <v>165</v>
      </c>
      <c r="D1228" s="81">
        <v>64</v>
      </c>
      <c r="E1228" s="81">
        <v>56.3</v>
      </c>
      <c r="F1228" s="81">
        <v>51.1</v>
      </c>
      <c r="G1228" s="81">
        <v>58</v>
      </c>
      <c r="H1228" s="79">
        <v>24.39</v>
      </c>
      <c r="I1228" s="80">
        <v>7.2700000000000001E-2</v>
      </c>
      <c r="J1228" s="79">
        <v>0.38</v>
      </c>
      <c r="K1228" s="79">
        <v>13.87</v>
      </c>
      <c r="L1228" s="78">
        <v>1</v>
      </c>
    </row>
    <row r="1229" spans="1:12" hidden="1" x14ac:dyDescent="0.85">
      <c r="A1229" s="83" t="s">
        <v>193</v>
      </c>
      <c r="B1229" s="82">
        <v>19</v>
      </c>
      <c r="C1229" s="82" t="s">
        <v>164</v>
      </c>
      <c r="D1229" s="81">
        <v>60.1</v>
      </c>
      <c r="E1229" s="81">
        <v>53.6</v>
      </c>
      <c r="F1229" s="81">
        <v>48.9</v>
      </c>
      <c r="G1229" s="81">
        <v>53.4</v>
      </c>
      <c r="H1229" s="79">
        <v>22.72</v>
      </c>
      <c r="I1229" s="80">
        <v>7.3300000000000004E-2</v>
      </c>
      <c r="J1229" s="79">
        <v>0.35</v>
      </c>
      <c r="K1229" s="79">
        <v>13.75</v>
      </c>
      <c r="L1229" s="78">
        <v>1</v>
      </c>
    </row>
    <row r="1230" spans="1:12" hidden="1" x14ac:dyDescent="0.85">
      <c r="A1230" s="83" t="s">
        <v>193</v>
      </c>
      <c r="B1230" s="82">
        <v>19</v>
      </c>
      <c r="C1230" s="82" t="s">
        <v>163</v>
      </c>
      <c r="D1230" s="81">
        <v>57</v>
      </c>
      <c r="E1230" s="81">
        <v>51.9</v>
      </c>
      <c r="F1230" s="81">
        <v>48</v>
      </c>
      <c r="G1230" s="81">
        <v>51.6</v>
      </c>
      <c r="H1230" s="79">
        <v>21.7</v>
      </c>
      <c r="I1230" s="80">
        <v>7.3700000000000002E-2</v>
      </c>
      <c r="J1230" s="79">
        <v>0.34</v>
      </c>
      <c r="K1230" s="79">
        <v>13.67</v>
      </c>
      <c r="L1230" s="78">
        <v>1</v>
      </c>
    </row>
    <row r="1231" spans="1:12" hidden="1" x14ac:dyDescent="0.85">
      <c r="A1231" s="83" t="s">
        <v>193</v>
      </c>
      <c r="B1231" s="82">
        <v>19</v>
      </c>
      <c r="C1231" s="82" t="s">
        <v>162</v>
      </c>
      <c r="D1231" s="81">
        <v>59</v>
      </c>
      <c r="E1231" s="81">
        <v>52.2</v>
      </c>
      <c r="F1231" s="81">
        <v>46.9</v>
      </c>
      <c r="G1231" s="81">
        <v>49.6</v>
      </c>
      <c r="H1231" s="79">
        <v>21.86</v>
      </c>
      <c r="I1231" s="80">
        <v>7.3400000000000007E-2</v>
      </c>
      <c r="J1231" s="79">
        <v>0.32</v>
      </c>
      <c r="K1231" s="79">
        <v>13.71</v>
      </c>
      <c r="L1231" s="78">
        <v>1</v>
      </c>
    </row>
    <row r="1232" spans="1:12" hidden="1" x14ac:dyDescent="0.85">
      <c r="A1232" s="83" t="s">
        <v>193</v>
      </c>
      <c r="B1232" s="82">
        <v>19</v>
      </c>
      <c r="C1232" s="82" t="s">
        <v>161</v>
      </c>
      <c r="D1232" s="81">
        <v>57</v>
      </c>
      <c r="E1232" s="81">
        <v>51.4</v>
      </c>
      <c r="F1232" s="81">
        <v>46.9</v>
      </c>
      <c r="G1232" s="81">
        <v>49.6</v>
      </c>
      <c r="H1232" s="79">
        <v>21.38</v>
      </c>
      <c r="I1232" s="80">
        <v>7.3700000000000002E-2</v>
      </c>
      <c r="J1232" s="79">
        <v>0.32</v>
      </c>
      <c r="K1232" s="79">
        <v>13.66</v>
      </c>
      <c r="L1232" s="78">
        <v>1</v>
      </c>
    </row>
    <row r="1233" spans="1:12" hidden="1" x14ac:dyDescent="0.85">
      <c r="A1233" s="83" t="s">
        <v>193</v>
      </c>
      <c r="B1233" s="82">
        <v>19</v>
      </c>
      <c r="C1233" s="82" t="s">
        <v>159</v>
      </c>
      <c r="D1233" s="81">
        <v>57</v>
      </c>
      <c r="E1233" s="81">
        <v>51.4</v>
      </c>
      <c r="F1233" s="81">
        <v>46.9</v>
      </c>
      <c r="G1233" s="81">
        <v>49.6</v>
      </c>
      <c r="H1233" s="79">
        <v>21.38</v>
      </c>
      <c r="I1233" s="80">
        <v>7.3700000000000002E-2</v>
      </c>
      <c r="J1233" s="79">
        <v>0.32</v>
      </c>
      <c r="K1233" s="79">
        <v>13.66</v>
      </c>
      <c r="L1233" s="78">
        <v>1</v>
      </c>
    </row>
    <row r="1234" spans="1:12" hidden="1" x14ac:dyDescent="0.85">
      <c r="A1234" s="83" t="s">
        <v>193</v>
      </c>
      <c r="B1234" s="82">
        <v>20</v>
      </c>
      <c r="C1234" s="82" t="s">
        <v>183</v>
      </c>
      <c r="D1234" s="81">
        <v>55</v>
      </c>
      <c r="E1234" s="81">
        <v>50.5</v>
      </c>
      <c r="F1234" s="81">
        <v>46.9</v>
      </c>
      <c r="G1234" s="81">
        <v>49.6</v>
      </c>
      <c r="H1234" s="79">
        <v>20.9</v>
      </c>
      <c r="I1234" s="80">
        <v>7.3999999999999996E-2</v>
      </c>
      <c r="J1234" s="79">
        <v>0.32</v>
      </c>
      <c r="K1234" s="79">
        <v>13.61</v>
      </c>
      <c r="L1234" s="78">
        <v>1</v>
      </c>
    </row>
    <row r="1235" spans="1:12" hidden="1" x14ac:dyDescent="0.85">
      <c r="A1235" s="83" t="s">
        <v>193</v>
      </c>
      <c r="B1235" s="82">
        <v>20</v>
      </c>
      <c r="C1235" s="82" t="s">
        <v>182</v>
      </c>
      <c r="D1235" s="81">
        <v>54</v>
      </c>
      <c r="E1235" s="81">
        <v>50.6</v>
      </c>
      <c r="F1235" s="81">
        <v>48</v>
      </c>
      <c r="G1235" s="81">
        <v>51.6</v>
      </c>
      <c r="H1235" s="79">
        <v>20.96</v>
      </c>
      <c r="I1235" s="80">
        <v>7.4099999999999999E-2</v>
      </c>
      <c r="J1235" s="79">
        <v>0.34</v>
      </c>
      <c r="K1235" s="79">
        <v>13.59</v>
      </c>
      <c r="L1235" s="78">
        <v>1</v>
      </c>
    </row>
    <row r="1236" spans="1:12" hidden="1" x14ac:dyDescent="0.85">
      <c r="A1236" s="83" t="s">
        <v>193</v>
      </c>
      <c r="B1236" s="82">
        <v>20</v>
      </c>
      <c r="C1236" s="82" t="s">
        <v>181</v>
      </c>
      <c r="D1236" s="81">
        <v>54</v>
      </c>
      <c r="E1236" s="81">
        <v>51.1</v>
      </c>
      <c r="F1236" s="81">
        <v>48.9</v>
      </c>
      <c r="G1236" s="81">
        <v>53.4</v>
      </c>
      <c r="H1236" s="79">
        <v>21.23</v>
      </c>
      <c r="I1236" s="80">
        <v>7.4099999999999999E-2</v>
      </c>
      <c r="J1236" s="79">
        <v>0.35</v>
      </c>
      <c r="K1236" s="79">
        <v>13.59</v>
      </c>
      <c r="L1236" s="78">
        <v>1</v>
      </c>
    </row>
    <row r="1237" spans="1:12" hidden="1" x14ac:dyDescent="0.85">
      <c r="A1237" s="83" t="s">
        <v>193</v>
      </c>
      <c r="B1237" s="82">
        <v>20</v>
      </c>
      <c r="C1237" s="82" t="s">
        <v>180</v>
      </c>
      <c r="D1237" s="81">
        <v>54</v>
      </c>
      <c r="E1237" s="81">
        <v>51.7</v>
      </c>
      <c r="F1237" s="81">
        <v>50</v>
      </c>
      <c r="G1237" s="81">
        <v>55.6</v>
      </c>
      <c r="H1237" s="79">
        <v>21.58</v>
      </c>
      <c r="I1237" s="80">
        <v>7.4099999999999999E-2</v>
      </c>
      <c r="J1237" s="79">
        <v>0.36</v>
      </c>
      <c r="K1237" s="79">
        <v>13.6</v>
      </c>
      <c r="L1237" s="78">
        <v>1</v>
      </c>
    </row>
    <row r="1238" spans="1:12" hidden="1" x14ac:dyDescent="0.85">
      <c r="A1238" s="83" t="s">
        <v>193</v>
      </c>
      <c r="B1238" s="82">
        <v>20</v>
      </c>
      <c r="C1238" s="82" t="s">
        <v>179</v>
      </c>
      <c r="D1238" s="81">
        <v>54</v>
      </c>
      <c r="E1238" s="81">
        <v>51.7</v>
      </c>
      <c r="F1238" s="81">
        <v>50</v>
      </c>
      <c r="G1238" s="81">
        <v>55.6</v>
      </c>
      <c r="H1238" s="79">
        <v>21.58</v>
      </c>
      <c r="I1238" s="80">
        <v>7.4099999999999999E-2</v>
      </c>
      <c r="J1238" s="79">
        <v>0.36</v>
      </c>
      <c r="K1238" s="79">
        <v>13.6</v>
      </c>
      <c r="L1238" s="78">
        <v>1</v>
      </c>
    </row>
    <row r="1239" spans="1:12" hidden="1" x14ac:dyDescent="0.85">
      <c r="A1239" s="83" t="s">
        <v>193</v>
      </c>
      <c r="B1239" s="82">
        <v>20</v>
      </c>
      <c r="C1239" s="82" t="s">
        <v>178</v>
      </c>
      <c r="D1239" s="81">
        <v>53.1</v>
      </c>
      <c r="E1239" s="81">
        <v>50.7</v>
      </c>
      <c r="F1239" s="81">
        <v>48.9</v>
      </c>
      <c r="G1239" s="81">
        <v>53.4</v>
      </c>
      <c r="H1239" s="79">
        <v>21.02</v>
      </c>
      <c r="I1239" s="80">
        <v>7.4300000000000005E-2</v>
      </c>
      <c r="J1239" s="79">
        <v>0.35</v>
      </c>
      <c r="K1239" s="79">
        <v>13.57</v>
      </c>
      <c r="L1239" s="78">
        <v>1</v>
      </c>
    </row>
    <row r="1240" spans="1:12" hidden="1" x14ac:dyDescent="0.85">
      <c r="A1240" s="83" t="s">
        <v>193</v>
      </c>
      <c r="B1240" s="82">
        <v>20</v>
      </c>
      <c r="C1240" s="82" t="s">
        <v>177</v>
      </c>
      <c r="D1240" s="81">
        <v>52</v>
      </c>
      <c r="E1240" s="81">
        <v>49.2</v>
      </c>
      <c r="F1240" s="81">
        <v>46.9</v>
      </c>
      <c r="G1240" s="81">
        <v>49.6</v>
      </c>
      <c r="H1240" s="79">
        <v>20.149999999999999</v>
      </c>
      <c r="I1240" s="80">
        <v>7.4399999999999994E-2</v>
      </c>
      <c r="J1240" s="79">
        <v>0.32</v>
      </c>
      <c r="K1240" s="79">
        <v>13.53</v>
      </c>
      <c r="L1240" s="78">
        <v>1</v>
      </c>
    </row>
    <row r="1241" spans="1:12" hidden="1" x14ac:dyDescent="0.85">
      <c r="A1241" s="83" t="s">
        <v>193</v>
      </c>
      <c r="B1241" s="82">
        <v>20</v>
      </c>
      <c r="C1241" s="82" t="s">
        <v>176</v>
      </c>
      <c r="D1241" s="81">
        <v>51.1</v>
      </c>
      <c r="E1241" s="81">
        <v>47.8</v>
      </c>
      <c r="F1241" s="81">
        <v>45</v>
      </c>
      <c r="G1241" s="81">
        <v>45.9</v>
      </c>
      <c r="H1241" s="79">
        <v>19.37</v>
      </c>
      <c r="I1241" s="80">
        <v>7.46E-2</v>
      </c>
      <c r="J1241" s="79">
        <v>0.3</v>
      </c>
      <c r="K1241" s="79">
        <v>13.49</v>
      </c>
      <c r="L1241" s="78">
        <v>1</v>
      </c>
    </row>
    <row r="1242" spans="1:12" hidden="1" x14ac:dyDescent="0.85">
      <c r="A1242" s="83" t="s">
        <v>193</v>
      </c>
      <c r="B1242" s="82">
        <v>20</v>
      </c>
      <c r="C1242" s="82" t="s">
        <v>175</v>
      </c>
      <c r="D1242" s="81">
        <v>53.1</v>
      </c>
      <c r="E1242" s="81">
        <v>48.2</v>
      </c>
      <c r="F1242" s="81">
        <v>44.1</v>
      </c>
      <c r="G1242" s="81">
        <v>44.4</v>
      </c>
      <c r="H1242" s="79">
        <v>19.61</v>
      </c>
      <c r="I1242" s="80">
        <v>7.4300000000000005E-2</v>
      </c>
      <c r="J1242" s="79">
        <v>0.28999999999999998</v>
      </c>
      <c r="K1242" s="79">
        <v>13.54</v>
      </c>
      <c r="L1242" s="78">
        <v>1</v>
      </c>
    </row>
    <row r="1243" spans="1:12" hidden="1" x14ac:dyDescent="0.85">
      <c r="A1243" s="83" t="s">
        <v>193</v>
      </c>
      <c r="B1243" s="82">
        <v>20</v>
      </c>
      <c r="C1243" s="82" t="s">
        <v>174</v>
      </c>
      <c r="D1243" s="81">
        <v>57</v>
      </c>
      <c r="E1243" s="81">
        <v>47.3</v>
      </c>
      <c r="F1243" s="81">
        <v>37.9</v>
      </c>
      <c r="G1243" s="81">
        <v>34.9</v>
      </c>
      <c r="H1243" s="79">
        <v>19.11</v>
      </c>
      <c r="I1243" s="80">
        <v>7.3800000000000004E-2</v>
      </c>
      <c r="J1243" s="79">
        <v>0.23</v>
      </c>
      <c r="K1243" s="79">
        <v>13.61</v>
      </c>
      <c r="L1243" s="78">
        <v>1</v>
      </c>
    </row>
    <row r="1244" spans="1:12" hidden="1" x14ac:dyDescent="0.85">
      <c r="A1244" s="83" t="s">
        <v>193</v>
      </c>
      <c r="B1244" s="82">
        <v>20</v>
      </c>
      <c r="C1244" s="82" t="s">
        <v>173</v>
      </c>
      <c r="D1244" s="81">
        <v>60.1</v>
      </c>
      <c r="E1244" s="81">
        <v>47.3</v>
      </c>
      <c r="F1244" s="81">
        <v>34</v>
      </c>
      <c r="G1244" s="81">
        <v>29.8</v>
      </c>
      <c r="H1244" s="79">
        <v>19.059999999999999</v>
      </c>
      <c r="I1244" s="80">
        <v>7.3400000000000007E-2</v>
      </c>
      <c r="J1244" s="79">
        <v>0.2</v>
      </c>
      <c r="K1244" s="79">
        <v>13.68</v>
      </c>
      <c r="L1244" s="78">
        <v>1</v>
      </c>
    </row>
    <row r="1245" spans="1:12" hidden="1" x14ac:dyDescent="0.85">
      <c r="A1245" s="83" t="s">
        <v>193</v>
      </c>
      <c r="B1245" s="82">
        <v>20</v>
      </c>
      <c r="C1245" s="82" t="s">
        <v>172</v>
      </c>
      <c r="D1245" s="81">
        <v>63</v>
      </c>
      <c r="E1245" s="81">
        <v>48.6</v>
      </c>
      <c r="F1245" s="81">
        <v>34</v>
      </c>
      <c r="G1245" s="81">
        <v>29.8</v>
      </c>
      <c r="H1245" s="79">
        <v>19.75</v>
      </c>
      <c r="I1245" s="80">
        <v>7.2999999999999995E-2</v>
      </c>
      <c r="J1245" s="79">
        <v>0.2</v>
      </c>
      <c r="K1245" s="79">
        <v>13.76</v>
      </c>
      <c r="L1245" s="78">
        <v>1</v>
      </c>
    </row>
    <row r="1246" spans="1:12" x14ac:dyDescent="0.85">
      <c r="A1246" s="83" t="s">
        <v>193</v>
      </c>
      <c r="B1246" s="82">
        <v>20</v>
      </c>
      <c r="C1246" s="82" t="s">
        <v>171</v>
      </c>
      <c r="D1246" s="81">
        <v>64</v>
      </c>
      <c r="E1246" s="81">
        <v>49.4</v>
      </c>
      <c r="F1246" s="81">
        <v>35.1</v>
      </c>
      <c r="G1246" s="81">
        <v>31.1</v>
      </c>
      <c r="H1246" s="79">
        <v>20.22</v>
      </c>
      <c r="I1246" s="80">
        <v>7.2800000000000004E-2</v>
      </c>
      <c r="J1246" s="79">
        <v>0.2</v>
      </c>
      <c r="K1246" s="79">
        <v>13.79</v>
      </c>
      <c r="L1246" s="78">
        <v>1</v>
      </c>
    </row>
    <row r="1247" spans="1:12" hidden="1" x14ac:dyDescent="0.85">
      <c r="A1247" s="83" t="s">
        <v>193</v>
      </c>
      <c r="B1247" s="82">
        <v>20</v>
      </c>
      <c r="C1247" s="82" t="s">
        <v>170</v>
      </c>
      <c r="D1247" s="81">
        <v>64.900000000000006</v>
      </c>
      <c r="E1247" s="81">
        <v>50.1</v>
      </c>
      <c r="F1247" s="81">
        <v>36</v>
      </c>
      <c r="G1247" s="81">
        <v>32.299999999999997</v>
      </c>
      <c r="H1247" s="79">
        <v>20.62</v>
      </c>
      <c r="I1247" s="80">
        <v>7.2700000000000001E-2</v>
      </c>
      <c r="J1247" s="79">
        <v>0.21</v>
      </c>
      <c r="K1247" s="79">
        <v>13.82</v>
      </c>
      <c r="L1247" s="78">
        <v>1</v>
      </c>
    </row>
    <row r="1248" spans="1:12" hidden="1" x14ac:dyDescent="0.85">
      <c r="A1248" s="83" t="s">
        <v>193</v>
      </c>
      <c r="B1248" s="82">
        <v>20</v>
      </c>
      <c r="C1248" s="82" t="s">
        <v>169</v>
      </c>
      <c r="D1248" s="81">
        <v>66</v>
      </c>
      <c r="E1248" s="81">
        <v>50.6</v>
      </c>
      <c r="F1248" s="81">
        <v>36</v>
      </c>
      <c r="G1248" s="81">
        <v>32.299999999999997</v>
      </c>
      <c r="H1248" s="79">
        <v>20.88</v>
      </c>
      <c r="I1248" s="80">
        <v>7.2599999999999998E-2</v>
      </c>
      <c r="J1248" s="79">
        <v>0.21</v>
      </c>
      <c r="K1248" s="79">
        <v>13.84</v>
      </c>
      <c r="L1248" s="78">
        <v>1</v>
      </c>
    </row>
    <row r="1249" spans="1:12" hidden="1" x14ac:dyDescent="0.85">
      <c r="A1249" s="83" t="s">
        <v>193</v>
      </c>
      <c r="B1249" s="82">
        <v>20</v>
      </c>
      <c r="C1249" s="82" t="s">
        <v>168</v>
      </c>
      <c r="D1249" s="81">
        <v>66.900000000000006</v>
      </c>
      <c r="E1249" s="81">
        <v>50.6</v>
      </c>
      <c r="F1249" s="81">
        <v>35.1</v>
      </c>
      <c r="G1249" s="81">
        <v>31.1</v>
      </c>
      <c r="H1249" s="79">
        <v>20.92</v>
      </c>
      <c r="I1249" s="80">
        <v>7.2499999999999995E-2</v>
      </c>
      <c r="J1249" s="79">
        <v>0.2</v>
      </c>
      <c r="K1249" s="79">
        <v>13.86</v>
      </c>
      <c r="L1249" s="78">
        <v>1</v>
      </c>
    </row>
    <row r="1250" spans="1:12" hidden="1" x14ac:dyDescent="0.85">
      <c r="A1250" s="83" t="s">
        <v>193</v>
      </c>
      <c r="B1250" s="82">
        <v>20</v>
      </c>
      <c r="C1250" s="82" t="s">
        <v>167</v>
      </c>
      <c r="D1250" s="81">
        <v>64.900000000000006</v>
      </c>
      <c r="E1250" s="81">
        <v>49.8</v>
      </c>
      <c r="F1250" s="81">
        <v>35.1</v>
      </c>
      <c r="G1250" s="81">
        <v>31.1</v>
      </c>
      <c r="H1250" s="79">
        <v>20.440000000000001</v>
      </c>
      <c r="I1250" s="80">
        <v>7.2700000000000001E-2</v>
      </c>
      <c r="J1250" s="79">
        <v>0.2</v>
      </c>
      <c r="K1250" s="79">
        <v>13.81</v>
      </c>
      <c r="L1250" s="78">
        <v>1</v>
      </c>
    </row>
    <row r="1251" spans="1:12" hidden="1" x14ac:dyDescent="0.85">
      <c r="A1251" s="83" t="s">
        <v>193</v>
      </c>
      <c r="B1251" s="82">
        <v>20</v>
      </c>
      <c r="C1251" s="82" t="s">
        <v>166</v>
      </c>
      <c r="D1251" s="81">
        <v>63</v>
      </c>
      <c r="E1251" s="81">
        <v>48.9</v>
      </c>
      <c r="F1251" s="81">
        <v>35.1</v>
      </c>
      <c r="G1251" s="81">
        <v>31.1</v>
      </c>
      <c r="H1251" s="79">
        <v>19.96</v>
      </c>
      <c r="I1251" s="80">
        <v>7.2999999999999995E-2</v>
      </c>
      <c r="J1251" s="79">
        <v>0.2</v>
      </c>
      <c r="K1251" s="79">
        <v>13.76</v>
      </c>
      <c r="L1251" s="78">
        <v>1</v>
      </c>
    </row>
    <row r="1252" spans="1:12" hidden="1" x14ac:dyDescent="0.85">
      <c r="A1252" s="83" t="s">
        <v>193</v>
      </c>
      <c r="B1252" s="82">
        <v>20</v>
      </c>
      <c r="C1252" s="82" t="s">
        <v>165</v>
      </c>
      <c r="D1252" s="81">
        <v>57.9</v>
      </c>
      <c r="E1252" s="81">
        <v>46.7</v>
      </c>
      <c r="F1252" s="81">
        <v>35.1</v>
      </c>
      <c r="G1252" s="81">
        <v>31.1</v>
      </c>
      <c r="H1252" s="79">
        <v>18.739999999999998</v>
      </c>
      <c r="I1252" s="80">
        <v>7.3700000000000002E-2</v>
      </c>
      <c r="J1252" s="79">
        <v>0.2</v>
      </c>
      <c r="K1252" s="79">
        <v>13.63</v>
      </c>
      <c r="L1252" s="78">
        <v>1</v>
      </c>
    </row>
    <row r="1253" spans="1:12" hidden="1" x14ac:dyDescent="0.85">
      <c r="A1253" s="83" t="s">
        <v>193</v>
      </c>
      <c r="B1253" s="82">
        <v>20</v>
      </c>
      <c r="C1253" s="82" t="s">
        <v>164</v>
      </c>
      <c r="D1253" s="81">
        <v>55</v>
      </c>
      <c r="E1253" s="81">
        <v>45.7</v>
      </c>
      <c r="F1253" s="81">
        <v>36</v>
      </c>
      <c r="G1253" s="81">
        <v>32.299999999999997</v>
      </c>
      <c r="H1253" s="79">
        <v>18.22</v>
      </c>
      <c r="I1253" s="80">
        <v>7.4099999999999999E-2</v>
      </c>
      <c r="J1253" s="79">
        <v>0.21</v>
      </c>
      <c r="K1253" s="79">
        <v>13.55</v>
      </c>
      <c r="L1253" s="78">
        <v>1</v>
      </c>
    </row>
    <row r="1254" spans="1:12" hidden="1" x14ac:dyDescent="0.85">
      <c r="A1254" s="83" t="s">
        <v>193</v>
      </c>
      <c r="B1254" s="82">
        <v>20</v>
      </c>
      <c r="C1254" s="82" t="s">
        <v>163</v>
      </c>
      <c r="D1254" s="81">
        <v>53.1</v>
      </c>
      <c r="E1254" s="81">
        <v>44.7</v>
      </c>
      <c r="F1254" s="81">
        <v>36</v>
      </c>
      <c r="G1254" s="81">
        <v>32.299999999999997</v>
      </c>
      <c r="H1254" s="79">
        <v>17.739999999999998</v>
      </c>
      <c r="I1254" s="80">
        <v>7.4399999999999994E-2</v>
      </c>
      <c r="J1254" s="79">
        <v>0.21</v>
      </c>
      <c r="K1254" s="79">
        <v>13.5</v>
      </c>
      <c r="L1254" s="78">
        <v>1</v>
      </c>
    </row>
    <row r="1255" spans="1:12" hidden="1" x14ac:dyDescent="0.85">
      <c r="A1255" s="83" t="s">
        <v>193</v>
      </c>
      <c r="B1255" s="82">
        <v>20</v>
      </c>
      <c r="C1255" s="82" t="s">
        <v>162</v>
      </c>
      <c r="D1255" s="81">
        <v>50</v>
      </c>
      <c r="E1255" s="81">
        <v>43.7</v>
      </c>
      <c r="F1255" s="81">
        <v>37</v>
      </c>
      <c r="G1255" s="81">
        <v>33.700000000000003</v>
      </c>
      <c r="H1255" s="79">
        <v>17.22</v>
      </c>
      <c r="I1255" s="80">
        <v>7.4800000000000005E-2</v>
      </c>
      <c r="J1255" s="79">
        <v>0.22</v>
      </c>
      <c r="K1255" s="79">
        <v>13.43</v>
      </c>
      <c r="L1255" s="78">
        <v>1</v>
      </c>
    </row>
    <row r="1256" spans="1:12" hidden="1" x14ac:dyDescent="0.85">
      <c r="A1256" s="83" t="s">
        <v>193</v>
      </c>
      <c r="B1256" s="82">
        <v>20</v>
      </c>
      <c r="C1256" s="82" t="s">
        <v>161</v>
      </c>
      <c r="D1256" s="81">
        <v>51.1</v>
      </c>
      <c r="E1256" s="81">
        <v>43.8</v>
      </c>
      <c r="F1256" s="81">
        <v>36</v>
      </c>
      <c r="G1256" s="81">
        <v>32.299999999999997</v>
      </c>
      <c r="H1256" s="79">
        <v>17.260000000000002</v>
      </c>
      <c r="I1256" s="80">
        <v>7.4700000000000003E-2</v>
      </c>
      <c r="J1256" s="79">
        <v>0.21</v>
      </c>
      <c r="K1256" s="79">
        <v>13.45</v>
      </c>
      <c r="L1256" s="78">
        <v>1</v>
      </c>
    </row>
    <row r="1257" spans="1:12" hidden="1" x14ac:dyDescent="0.85">
      <c r="A1257" s="83" t="s">
        <v>193</v>
      </c>
      <c r="B1257" s="82">
        <v>20</v>
      </c>
      <c r="C1257" s="82" t="s">
        <v>159</v>
      </c>
      <c r="D1257" s="81">
        <v>50</v>
      </c>
      <c r="E1257" s="81">
        <v>43.2</v>
      </c>
      <c r="F1257" s="81">
        <v>36</v>
      </c>
      <c r="G1257" s="81">
        <v>32.299999999999997</v>
      </c>
      <c r="H1257" s="79">
        <v>17</v>
      </c>
      <c r="I1257" s="80">
        <v>7.4800000000000005E-2</v>
      </c>
      <c r="J1257" s="79">
        <v>0.21</v>
      </c>
      <c r="K1257" s="79">
        <v>13.42</v>
      </c>
      <c r="L1257" s="78">
        <v>1</v>
      </c>
    </row>
    <row r="1258" spans="1:12" hidden="1" x14ac:dyDescent="0.85">
      <c r="A1258" s="83" t="s">
        <v>193</v>
      </c>
      <c r="B1258" s="82">
        <v>21</v>
      </c>
      <c r="C1258" s="82" t="s">
        <v>183</v>
      </c>
      <c r="D1258" s="81">
        <v>48.9</v>
      </c>
      <c r="E1258" s="81">
        <v>42.4</v>
      </c>
      <c r="F1258" s="81">
        <v>35.1</v>
      </c>
      <c r="G1258" s="81">
        <v>31.1</v>
      </c>
      <c r="H1258" s="79">
        <v>16.559999999999999</v>
      </c>
      <c r="I1258" s="80">
        <v>7.4999999999999997E-2</v>
      </c>
      <c r="J1258" s="79">
        <v>0.2</v>
      </c>
      <c r="K1258" s="79">
        <v>13.39</v>
      </c>
      <c r="L1258" s="78">
        <v>1</v>
      </c>
    </row>
    <row r="1259" spans="1:12" hidden="1" x14ac:dyDescent="0.85">
      <c r="A1259" s="83" t="s">
        <v>193</v>
      </c>
      <c r="B1259" s="82">
        <v>21</v>
      </c>
      <c r="C1259" s="82" t="s">
        <v>182</v>
      </c>
      <c r="D1259" s="81">
        <v>46</v>
      </c>
      <c r="E1259" s="81">
        <v>40.9</v>
      </c>
      <c r="F1259" s="81">
        <v>35.1</v>
      </c>
      <c r="G1259" s="81">
        <v>31.1</v>
      </c>
      <c r="H1259" s="79">
        <v>15.86</v>
      </c>
      <c r="I1259" s="80">
        <v>7.5399999999999995E-2</v>
      </c>
      <c r="J1259" s="79">
        <v>0.2</v>
      </c>
      <c r="K1259" s="79">
        <v>13.31</v>
      </c>
      <c r="L1259" s="78">
        <v>1</v>
      </c>
    </row>
    <row r="1260" spans="1:12" hidden="1" x14ac:dyDescent="0.85">
      <c r="A1260" s="83" t="s">
        <v>193</v>
      </c>
      <c r="B1260" s="82">
        <v>21</v>
      </c>
      <c r="C1260" s="82" t="s">
        <v>181</v>
      </c>
      <c r="D1260" s="81">
        <v>46</v>
      </c>
      <c r="E1260" s="81">
        <v>40.9</v>
      </c>
      <c r="F1260" s="81">
        <v>35.1</v>
      </c>
      <c r="G1260" s="81">
        <v>31.1</v>
      </c>
      <c r="H1260" s="79">
        <v>15.86</v>
      </c>
      <c r="I1260" s="80">
        <v>7.5399999999999995E-2</v>
      </c>
      <c r="J1260" s="79">
        <v>0.2</v>
      </c>
      <c r="K1260" s="79">
        <v>13.31</v>
      </c>
      <c r="L1260" s="78">
        <v>1</v>
      </c>
    </row>
    <row r="1261" spans="1:12" hidden="1" x14ac:dyDescent="0.85">
      <c r="A1261" s="83" t="s">
        <v>193</v>
      </c>
      <c r="B1261" s="82">
        <v>21</v>
      </c>
      <c r="C1261" s="82" t="s">
        <v>180</v>
      </c>
      <c r="D1261" s="81">
        <v>44.1</v>
      </c>
      <c r="E1261" s="81">
        <v>39.9</v>
      </c>
      <c r="F1261" s="81">
        <v>35.1</v>
      </c>
      <c r="G1261" s="81">
        <v>31.1</v>
      </c>
      <c r="H1261" s="79">
        <v>15.39</v>
      </c>
      <c r="I1261" s="80">
        <v>7.5700000000000003E-2</v>
      </c>
      <c r="J1261" s="79">
        <v>0.2</v>
      </c>
      <c r="K1261" s="79">
        <v>13.26</v>
      </c>
      <c r="L1261" s="78">
        <v>1</v>
      </c>
    </row>
    <row r="1262" spans="1:12" hidden="1" x14ac:dyDescent="0.85">
      <c r="A1262" s="83" t="s">
        <v>193</v>
      </c>
      <c r="B1262" s="82">
        <v>21</v>
      </c>
      <c r="C1262" s="82" t="s">
        <v>179</v>
      </c>
      <c r="D1262" s="81">
        <v>44.1</v>
      </c>
      <c r="E1262" s="81">
        <v>39.9</v>
      </c>
      <c r="F1262" s="81">
        <v>35.1</v>
      </c>
      <c r="G1262" s="81">
        <v>31.1</v>
      </c>
      <c r="H1262" s="79">
        <v>15.39</v>
      </c>
      <c r="I1262" s="80">
        <v>7.5700000000000003E-2</v>
      </c>
      <c r="J1262" s="79">
        <v>0.2</v>
      </c>
      <c r="K1262" s="79">
        <v>13.26</v>
      </c>
      <c r="L1262" s="78">
        <v>1</v>
      </c>
    </row>
    <row r="1263" spans="1:12" hidden="1" x14ac:dyDescent="0.85">
      <c r="A1263" s="83" t="s">
        <v>193</v>
      </c>
      <c r="B1263" s="82">
        <v>21</v>
      </c>
      <c r="C1263" s="82" t="s">
        <v>178</v>
      </c>
      <c r="D1263" s="81">
        <v>42.1</v>
      </c>
      <c r="E1263" s="81">
        <v>38.9</v>
      </c>
      <c r="F1263" s="81">
        <v>35.1</v>
      </c>
      <c r="G1263" s="81">
        <v>31.1</v>
      </c>
      <c r="H1263" s="79">
        <v>14.91</v>
      </c>
      <c r="I1263" s="80">
        <v>7.5999999999999998E-2</v>
      </c>
      <c r="J1263" s="79">
        <v>0.2</v>
      </c>
      <c r="K1263" s="79">
        <v>13.21</v>
      </c>
      <c r="L1263" s="78">
        <v>1</v>
      </c>
    </row>
    <row r="1264" spans="1:12" hidden="1" x14ac:dyDescent="0.85">
      <c r="A1264" s="83" t="s">
        <v>193</v>
      </c>
      <c r="B1264" s="82">
        <v>21</v>
      </c>
      <c r="C1264" s="82" t="s">
        <v>177</v>
      </c>
      <c r="D1264" s="81">
        <v>42.1</v>
      </c>
      <c r="E1264" s="81">
        <v>38.9</v>
      </c>
      <c r="F1264" s="81">
        <v>35.1</v>
      </c>
      <c r="G1264" s="81">
        <v>31.1</v>
      </c>
      <c r="H1264" s="79">
        <v>14.91</v>
      </c>
      <c r="I1264" s="80">
        <v>7.5999999999999998E-2</v>
      </c>
      <c r="J1264" s="79">
        <v>0.2</v>
      </c>
      <c r="K1264" s="79">
        <v>13.21</v>
      </c>
      <c r="L1264" s="78">
        <v>1</v>
      </c>
    </row>
    <row r="1265" spans="1:12" hidden="1" x14ac:dyDescent="0.85">
      <c r="A1265" s="83" t="s">
        <v>193</v>
      </c>
      <c r="B1265" s="82">
        <v>21</v>
      </c>
      <c r="C1265" s="82" t="s">
        <v>176</v>
      </c>
      <c r="D1265" s="81">
        <v>42.1</v>
      </c>
      <c r="E1265" s="81">
        <v>38.9</v>
      </c>
      <c r="F1265" s="81">
        <v>35.1</v>
      </c>
      <c r="G1265" s="81">
        <v>31.1</v>
      </c>
      <c r="H1265" s="79">
        <v>14.91</v>
      </c>
      <c r="I1265" s="80">
        <v>7.5999999999999998E-2</v>
      </c>
      <c r="J1265" s="79">
        <v>0.2</v>
      </c>
      <c r="K1265" s="79">
        <v>13.21</v>
      </c>
      <c r="L1265" s="78">
        <v>1</v>
      </c>
    </row>
    <row r="1266" spans="1:12" hidden="1" x14ac:dyDescent="0.85">
      <c r="A1266" s="83" t="s">
        <v>193</v>
      </c>
      <c r="B1266" s="82">
        <v>21</v>
      </c>
      <c r="C1266" s="82" t="s">
        <v>175</v>
      </c>
      <c r="D1266" s="81">
        <v>48.9</v>
      </c>
      <c r="E1266" s="81">
        <v>42.7</v>
      </c>
      <c r="F1266" s="81">
        <v>36</v>
      </c>
      <c r="G1266" s="81">
        <v>32.299999999999997</v>
      </c>
      <c r="H1266" s="79">
        <v>16.739999999999998</v>
      </c>
      <c r="I1266" s="80">
        <v>7.4999999999999997E-2</v>
      </c>
      <c r="J1266" s="79">
        <v>0.21</v>
      </c>
      <c r="K1266" s="79">
        <v>13.39</v>
      </c>
      <c r="L1266" s="78">
        <v>1</v>
      </c>
    </row>
    <row r="1267" spans="1:12" hidden="1" x14ac:dyDescent="0.85">
      <c r="A1267" s="83" t="s">
        <v>193</v>
      </c>
      <c r="B1267" s="82">
        <v>21</v>
      </c>
      <c r="C1267" s="82" t="s">
        <v>174</v>
      </c>
      <c r="D1267" s="81">
        <v>55.9</v>
      </c>
      <c r="E1267" s="81">
        <v>46.5</v>
      </c>
      <c r="F1267" s="81">
        <v>37</v>
      </c>
      <c r="G1267" s="81">
        <v>33.700000000000003</v>
      </c>
      <c r="H1267" s="79">
        <v>18.66</v>
      </c>
      <c r="I1267" s="80">
        <v>7.3999999999999996E-2</v>
      </c>
      <c r="J1267" s="79">
        <v>0.22</v>
      </c>
      <c r="K1267" s="79">
        <v>13.58</v>
      </c>
      <c r="L1267" s="78">
        <v>1</v>
      </c>
    </row>
    <row r="1268" spans="1:12" hidden="1" x14ac:dyDescent="0.85">
      <c r="A1268" s="83" t="s">
        <v>193</v>
      </c>
      <c r="B1268" s="82">
        <v>21</v>
      </c>
      <c r="C1268" s="82" t="s">
        <v>173</v>
      </c>
      <c r="D1268" s="81">
        <v>62.1</v>
      </c>
      <c r="E1268" s="81">
        <v>48.5</v>
      </c>
      <c r="F1268" s="81">
        <v>35.1</v>
      </c>
      <c r="G1268" s="81">
        <v>31.1</v>
      </c>
      <c r="H1268" s="79">
        <v>19.739999999999998</v>
      </c>
      <c r="I1268" s="80">
        <v>7.3099999999999998E-2</v>
      </c>
      <c r="J1268" s="79">
        <v>0.2</v>
      </c>
      <c r="K1268" s="79">
        <v>13.74</v>
      </c>
      <c r="L1268" s="78">
        <v>1</v>
      </c>
    </row>
    <row r="1269" spans="1:12" hidden="1" x14ac:dyDescent="0.85">
      <c r="A1269" s="83" t="s">
        <v>193</v>
      </c>
      <c r="B1269" s="82">
        <v>21</v>
      </c>
      <c r="C1269" s="82" t="s">
        <v>172</v>
      </c>
      <c r="D1269" s="81">
        <v>64.900000000000006</v>
      </c>
      <c r="E1269" s="81">
        <v>49.1</v>
      </c>
      <c r="F1269" s="81">
        <v>33.1</v>
      </c>
      <c r="G1269" s="81">
        <v>28.8</v>
      </c>
      <c r="H1269" s="79">
        <v>20.07</v>
      </c>
      <c r="I1269" s="80">
        <v>7.2700000000000001E-2</v>
      </c>
      <c r="J1269" s="79">
        <v>0.19</v>
      </c>
      <c r="K1269" s="79">
        <v>13.8</v>
      </c>
      <c r="L1269" s="78">
        <v>1</v>
      </c>
    </row>
    <row r="1270" spans="1:12" hidden="1" x14ac:dyDescent="0.85">
      <c r="A1270" s="83" t="s">
        <v>193</v>
      </c>
      <c r="B1270" s="82">
        <v>21</v>
      </c>
      <c r="C1270" s="82" t="s">
        <v>171</v>
      </c>
      <c r="D1270" s="81">
        <v>69.099999999999994</v>
      </c>
      <c r="E1270" s="81">
        <v>49.9</v>
      </c>
      <c r="F1270" s="81">
        <v>30</v>
      </c>
      <c r="G1270" s="81">
        <v>25.1</v>
      </c>
      <c r="H1270" s="79">
        <v>20.5</v>
      </c>
      <c r="I1270" s="80">
        <v>7.22E-2</v>
      </c>
      <c r="J1270" s="79">
        <v>0.16</v>
      </c>
      <c r="K1270" s="79">
        <v>13.9</v>
      </c>
      <c r="L1270" s="78">
        <v>1</v>
      </c>
    </row>
    <row r="1271" spans="1:12" hidden="1" x14ac:dyDescent="0.85">
      <c r="A1271" s="83" t="s">
        <v>193</v>
      </c>
      <c r="B1271" s="82">
        <v>21</v>
      </c>
      <c r="C1271" s="82" t="s">
        <v>170</v>
      </c>
      <c r="D1271" s="81">
        <v>71.099999999999994</v>
      </c>
      <c r="E1271" s="81">
        <v>50.5</v>
      </c>
      <c r="F1271" s="81">
        <v>28.9</v>
      </c>
      <c r="G1271" s="81">
        <v>23.9</v>
      </c>
      <c r="H1271" s="79">
        <v>20.79</v>
      </c>
      <c r="I1271" s="80">
        <v>7.1900000000000006E-2</v>
      </c>
      <c r="J1271" s="79">
        <v>0.16</v>
      </c>
      <c r="K1271" s="79">
        <v>13.95</v>
      </c>
      <c r="L1271" s="78">
        <v>1</v>
      </c>
    </row>
    <row r="1272" spans="1:12" hidden="1" x14ac:dyDescent="0.85">
      <c r="A1272" s="83" t="s">
        <v>193</v>
      </c>
      <c r="B1272" s="82">
        <v>21</v>
      </c>
      <c r="C1272" s="82" t="s">
        <v>169</v>
      </c>
      <c r="D1272" s="81">
        <v>73</v>
      </c>
      <c r="E1272" s="81">
        <v>52.3</v>
      </c>
      <c r="F1272" s="81">
        <v>32</v>
      </c>
      <c r="G1272" s="81">
        <v>27.5</v>
      </c>
      <c r="H1272" s="79">
        <v>21.83</v>
      </c>
      <c r="I1272" s="80">
        <v>7.1599999999999997E-2</v>
      </c>
      <c r="J1272" s="79">
        <v>0.18</v>
      </c>
      <c r="K1272" s="79">
        <v>14.01</v>
      </c>
      <c r="L1272" s="78">
        <v>1</v>
      </c>
    </row>
    <row r="1273" spans="1:12" hidden="1" x14ac:dyDescent="0.85">
      <c r="A1273" s="83" t="s">
        <v>193</v>
      </c>
      <c r="B1273" s="82">
        <v>21</v>
      </c>
      <c r="C1273" s="82" t="s">
        <v>168</v>
      </c>
      <c r="D1273" s="81">
        <v>72</v>
      </c>
      <c r="E1273" s="81">
        <v>51.8</v>
      </c>
      <c r="F1273" s="81">
        <v>32</v>
      </c>
      <c r="G1273" s="81">
        <v>27.5</v>
      </c>
      <c r="H1273" s="79">
        <v>21.57</v>
      </c>
      <c r="I1273" s="80">
        <v>7.1800000000000003E-2</v>
      </c>
      <c r="J1273" s="79">
        <v>0.18</v>
      </c>
      <c r="K1273" s="79">
        <v>13.99</v>
      </c>
      <c r="L1273" s="78">
        <v>1</v>
      </c>
    </row>
    <row r="1274" spans="1:12" hidden="1" x14ac:dyDescent="0.85">
      <c r="A1274" s="83" t="s">
        <v>193</v>
      </c>
      <c r="B1274" s="82">
        <v>21</v>
      </c>
      <c r="C1274" s="82" t="s">
        <v>167</v>
      </c>
      <c r="D1274" s="81">
        <v>71.099999999999994</v>
      </c>
      <c r="E1274" s="81">
        <v>50.5</v>
      </c>
      <c r="F1274" s="81">
        <v>28.9</v>
      </c>
      <c r="G1274" s="81">
        <v>23.9</v>
      </c>
      <c r="H1274" s="79">
        <v>20.79</v>
      </c>
      <c r="I1274" s="80">
        <v>7.1900000000000006E-2</v>
      </c>
      <c r="J1274" s="79">
        <v>0.16</v>
      </c>
      <c r="K1274" s="79">
        <v>13.95</v>
      </c>
      <c r="L1274" s="78">
        <v>1</v>
      </c>
    </row>
    <row r="1275" spans="1:12" hidden="1" x14ac:dyDescent="0.85">
      <c r="A1275" s="83" t="s">
        <v>193</v>
      </c>
      <c r="B1275" s="82">
        <v>21</v>
      </c>
      <c r="C1275" s="82" t="s">
        <v>166</v>
      </c>
      <c r="D1275" s="81">
        <v>68</v>
      </c>
      <c r="E1275" s="81">
        <v>49.8</v>
      </c>
      <c r="F1275" s="81">
        <v>30.9</v>
      </c>
      <c r="G1275" s="81">
        <v>26.2</v>
      </c>
      <c r="H1275" s="79">
        <v>20.41</v>
      </c>
      <c r="I1275" s="80">
        <v>7.2300000000000003E-2</v>
      </c>
      <c r="J1275" s="79">
        <v>0.17</v>
      </c>
      <c r="K1275" s="79">
        <v>13.88</v>
      </c>
      <c r="L1275" s="78">
        <v>1</v>
      </c>
    </row>
    <row r="1276" spans="1:12" hidden="1" x14ac:dyDescent="0.85">
      <c r="A1276" s="83" t="s">
        <v>193</v>
      </c>
      <c r="B1276" s="82">
        <v>21</v>
      </c>
      <c r="C1276" s="82" t="s">
        <v>165</v>
      </c>
      <c r="D1276" s="81">
        <v>64.900000000000006</v>
      </c>
      <c r="E1276" s="81">
        <v>48.4</v>
      </c>
      <c r="F1276" s="81">
        <v>30.9</v>
      </c>
      <c r="G1276" s="81">
        <v>26.2</v>
      </c>
      <c r="H1276" s="79">
        <v>19.670000000000002</v>
      </c>
      <c r="I1276" s="80">
        <v>7.2800000000000004E-2</v>
      </c>
      <c r="J1276" s="79">
        <v>0.17</v>
      </c>
      <c r="K1276" s="79">
        <v>13.8</v>
      </c>
      <c r="L1276" s="78">
        <v>1</v>
      </c>
    </row>
    <row r="1277" spans="1:12" hidden="1" x14ac:dyDescent="0.85">
      <c r="A1277" s="83" t="s">
        <v>193</v>
      </c>
      <c r="B1277" s="82">
        <v>21</v>
      </c>
      <c r="C1277" s="82" t="s">
        <v>164</v>
      </c>
      <c r="D1277" s="81">
        <v>63</v>
      </c>
      <c r="E1277" s="81">
        <v>47.9</v>
      </c>
      <c r="F1277" s="81">
        <v>32</v>
      </c>
      <c r="G1277" s="81">
        <v>27.5</v>
      </c>
      <c r="H1277" s="79">
        <v>19.399999999999999</v>
      </c>
      <c r="I1277" s="80">
        <v>7.2999999999999995E-2</v>
      </c>
      <c r="J1277" s="79">
        <v>0.18</v>
      </c>
      <c r="K1277" s="79">
        <v>13.75</v>
      </c>
      <c r="L1277" s="78">
        <v>1</v>
      </c>
    </row>
    <row r="1278" spans="1:12" hidden="1" x14ac:dyDescent="0.85">
      <c r="A1278" s="83" t="s">
        <v>193</v>
      </c>
      <c r="B1278" s="82">
        <v>21</v>
      </c>
      <c r="C1278" s="82" t="s">
        <v>163</v>
      </c>
      <c r="D1278" s="81">
        <v>62.1</v>
      </c>
      <c r="E1278" s="81">
        <v>47.9</v>
      </c>
      <c r="F1278" s="81">
        <v>33.1</v>
      </c>
      <c r="G1278" s="81">
        <v>28.8</v>
      </c>
      <c r="H1278" s="79">
        <v>19.37</v>
      </c>
      <c r="I1278" s="80">
        <v>7.3099999999999998E-2</v>
      </c>
      <c r="J1278" s="79">
        <v>0.19</v>
      </c>
      <c r="K1278" s="79">
        <v>13.73</v>
      </c>
      <c r="L1278" s="78">
        <v>1</v>
      </c>
    </row>
    <row r="1279" spans="1:12" hidden="1" x14ac:dyDescent="0.85">
      <c r="A1279" s="83" t="s">
        <v>193</v>
      </c>
      <c r="B1279" s="82">
        <v>21</v>
      </c>
      <c r="C1279" s="82" t="s">
        <v>162</v>
      </c>
      <c r="D1279" s="81">
        <v>57.9</v>
      </c>
      <c r="E1279" s="81">
        <v>46</v>
      </c>
      <c r="F1279" s="81">
        <v>33.1</v>
      </c>
      <c r="G1279" s="81">
        <v>28.8</v>
      </c>
      <c r="H1279" s="79">
        <v>18.37</v>
      </c>
      <c r="I1279" s="80">
        <v>7.3700000000000002E-2</v>
      </c>
      <c r="J1279" s="79">
        <v>0.19</v>
      </c>
      <c r="K1279" s="79">
        <v>13.62</v>
      </c>
      <c r="L1279" s="78">
        <v>1</v>
      </c>
    </row>
    <row r="1280" spans="1:12" hidden="1" x14ac:dyDescent="0.85">
      <c r="A1280" s="83" t="s">
        <v>193</v>
      </c>
      <c r="B1280" s="82">
        <v>21</v>
      </c>
      <c r="C1280" s="82" t="s">
        <v>161</v>
      </c>
      <c r="D1280" s="81">
        <v>57</v>
      </c>
      <c r="E1280" s="81">
        <v>46.6</v>
      </c>
      <c r="F1280" s="81">
        <v>36</v>
      </c>
      <c r="G1280" s="81">
        <v>32.299999999999997</v>
      </c>
      <c r="H1280" s="79">
        <v>18.7</v>
      </c>
      <c r="I1280" s="80">
        <v>7.3800000000000004E-2</v>
      </c>
      <c r="J1280" s="79">
        <v>0.21</v>
      </c>
      <c r="K1280" s="79">
        <v>13.61</v>
      </c>
      <c r="L1280" s="78">
        <v>1</v>
      </c>
    </row>
    <row r="1281" spans="1:12" hidden="1" x14ac:dyDescent="0.85">
      <c r="A1281" s="83" t="s">
        <v>193</v>
      </c>
      <c r="B1281" s="82">
        <v>21</v>
      </c>
      <c r="C1281" s="82" t="s">
        <v>159</v>
      </c>
      <c r="D1281" s="81">
        <v>57</v>
      </c>
      <c r="E1281" s="81">
        <v>46.6</v>
      </c>
      <c r="F1281" s="81">
        <v>36</v>
      </c>
      <c r="G1281" s="81">
        <v>32.299999999999997</v>
      </c>
      <c r="H1281" s="79">
        <v>18.7</v>
      </c>
      <c r="I1281" s="80">
        <v>7.3800000000000004E-2</v>
      </c>
      <c r="J1281" s="79">
        <v>0.21</v>
      </c>
      <c r="K1281" s="79">
        <v>13.61</v>
      </c>
      <c r="L1281" s="78">
        <v>1</v>
      </c>
    </row>
    <row r="1282" spans="1:12" hidden="1" x14ac:dyDescent="0.85">
      <c r="A1282" s="83" t="s">
        <v>193</v>
      </c>
      <c r="B1282" s="82">
        <v>22</v>
      </c>
      <c r="C1282" s="82" t="s">
        <v>183</v>
      </c>
      <c r="D1282" s="81">
        <v>60.1</v>
      </c>
      <c r="E1282" s="81">
        <v>47</v>
      </c>
      <c r="F1282" s="81">
        <v>33.1</v>
      </c>
      <c r="G1282" s="81">
        <v>28.8</v>
      </c>
      <c r="H1282" s="79">
        <v>18.89</v>
      </c>
      <c r="I1282" s="80">
        <v>7.3400000000000007E-2</v>
      </c>
      <c r="J1282" s="79">
        <v>0.19</v>
      </c>
      <c r="K1282" s="79">
        <v>13.68</v>
      </c>
      <c r="L1282" s="78">
        <v>1</v>
      </c>
    </row>
    <row r="1283" spans="1:12" hidden="1" x14ac:dyDescent="0.85">
      <c r="A1283" s="83" t="s">
        <v>193</v>
      </c>
      <c r="B1283" s="82">
        <v>22</v>
      </c>
      <c r="C1283" s="82" t="s">
        <v>182</v>
      </c>
      <c r="D1283" s="81">
        <v>60.1</v>
      </c>
      <c r="E1283" s="81">
        <v>46.6</v>
      </c>
      <c r="F1283" s="81">
        <v>32</v>
      </c>
      <c r="G1283" s="81">
        <v>27.5</v>
      </c>
      <c r="H1283" s="79">
        <v>18.7</v>
      </c>
      <c r="I1283" s="80">
        <v>7.3400000000000007E-2</v>
      </c>
      <c r="J1283" s="79">
        <v>0.18</v>
      </c>
      <c r="K1283" s="79">
        <v>13.67</v>
      </c>
      <c r="L1283" s="78">
        <v>1</v>
      </c>
    </row>
    <row r="1284" spans="1:12" hidden="1" x14ac:dyDescent="0.85">
      <c r="A1284" s="83" t="s">
        <v>193</v>
      </c>
      <c r="B1284" s="82">
        <v>22</v>
      </c>
      <c r="C1284" s="82" t="s">
        <v>181</v>
      </c>
      <c r="D1284" s="81">
        <v>57</v>
      </c>
      <c r="E1284" s="81">
        <v>46.2</v>
      </c>
      <c r="F1284" s="81">
        <v>35.1</v>
      </c>
      <c r="G1284" s="81">
        <v>31.1</v>
      </c>
      <c r="H1284" s="79">
        <v>18.52</v>
      </c>
      <c r="I1284" s="80">
        <v>7.3800000000000004E-2</v>
      </c>
      <c r="J1284" s="79">
        <v>0.2</v>
      </c>
      <c r="K1284" s="79">
        <v>13.6</v>
      </c>
      <c r="L1284" s="78">
        <v>1</v>
      </c>
    </row>
    <row r="1285" spans="1:12" hidden="1" x14ac:dyDescent="0.85">
      <c r="A1285" s="83" t="s">
        <v>193</v>
      </c>
      <c r="B1285" s="82">
        <v>22</v>
      </c>
      <c r="C1285" s="82" t="s">
        <v>180</v>
      </c>
      <c r="D1285" s="81">
        <v>55</v>
      </c>
      <c r="E1285" s="81">
        <v>46.4</v>
      </c>
      <c r="F1285" s="81">
        <v>37.9</v>
      </c>
      <c r="G1285" s="81">
        <v>34.9</v>
      </c>
      <c r="H1285" s="79">
        <v>18.63</v>
      </c>
      <c r="I1285" s="80">
        <v>7.4099999999999999E-2</v>
      </c>
      <c r="J1285" s="79">
        <v>0.23</v>
      </c>
      <c r="K1285" s="79">
        <v>13.56</v>
      </c>
      <c r="L1285" s="78">
        <v>1</v>
      </c>
    </row>
    <row r="1286" spans="1:12" hidden="1" x14ac:dyDescent="0.85">
      <c r="A1286" s="83" t="s">
        <v>193</v>
      </c>
      <c r="B1286" s="82">
        <v>22</v>
      </c>
      <c r="C1286" s="82" t="s">
        <v>179</v>
      </c>
      <c r="D1286" s="81">
        <v>55</v>
      </c>
      <c r="E1286" s="81">
        <v>46.1</v>
      </c>
      <c r="F1286" s="81">
        <v>37</v>
      </c>
      <c r="G1286" s="81">
        <v>33.700000000000003</v>
      </c>
      <c r="H1286" s="79">
        <v>18.440000000000001</v>
      </c>
      <c r="I1286" s="80">
        <v>7.4099999999999999E-2</v>
      </c>
      <c r="J1286" s="79">
        <v>0.22</v>
      </c>
      <c r="K1286" s="79">
        <v>13.56</v>
      </c>
      <c r="L1286" s="78">
        <v>1</v>
      </c>
    </row>
    <row r="1287" spans="1:12" hidden="1" x14ac:dyDescent="0.85">
      <c r="A1287" s="83" t="s">
        <v>193</v>
      </c>
      <c r="B1287" s="82">
        <v>22</v>
      </c>
      <c r="C1287" s="82" t="s">
        <v>178</v>
      </c>
      <c r="D1287" s="81">
        <v>54</v>
      </c>
      <c r="E1287" s="81">
        <v>44.4</v>
      </c>
      <c r="F1287" s="81">
        <v>34</v>
      </c>
      <c r="G1287" s="81">
        <v>29.8</v>
      </c>
      <c r="H1287" s="79">
        <v>17.579999999999998</v>
      </c>
      <c r="I1287" s="80">
        <v>7.4300000000000005E-2</v>
      </c>
      <c r="J1287" s="79">
        <v>0.2</v>
      </c>
      <c r="K1287" s="79">
        <v>13.52</v>
      </c>
      <c r="L1287" s="78">
        <v>1</v>
      </c>
    </row>
    <row r="1288" spans="1:12" hidden="1" x14ac:dyDescent="0.85">
      <c r="A1288" s="83" t="s">
        <v>193</v>
      </c>
      <c r="B1288" s="82">
        <v>22</v>
      </c>
      <c r="C1288" s="82" t="s">
        <v>177</v>
      </c>
      <c r="D1288" s="81">
        <v>52</v>
      </c>
      <c r="E1288" s="81">
        <v>43.4</v>
      </c>
      <c r="F1288" s="81">
        <v>34</v>
      </c>
      <c r="G1288" s="81">
        <v>29.8</v>
      </c>
      <c r="H1288" s="79">
        <v>17.100000000000001</v>
      </c>
      <c r="I1288" s="80">
        <v>7.46E-2</v>
      </c>
      <c r="J1288" s="79">
        <v>0.2</v>
      </c>
      <c r="K1288" s="79">
        <v>13.47</v>
      </c>
      <c r="L1288" s="78">
        <v>1</v>
      </c>
    </row>
    <row r="1289" spans="1:12" hidden="1" x14ac:dyDescent="0.85">
      <c r="A1289" s="83" t="s">
        <v>193</v>
      </c>
      <c r="B1289" s="82">
        <v>22</v>
      </c>
      <c r="C1289" s="82" t="s">
        <v>176</v>
      </c>
      <c r="D1289" s="81">
        <v>51.1</v>
      </c>
      <c r="E1289" s="81">
        <v>43</v>
      </c>
      <c r="F1289" s="81">
        <v>34</v>
      </c>
      <c r="G1289" s="81">
        <v>29.8</v>
      </c>
      <c r="H1289" s="79">
        <v>16.88</v>
      </c>
      <c r="I1289" s="80">
        <v>7.4700000000000003E-2</v>
      </c>
      <c r="J1289" s="79">
        <v>0.2</v>
      </c>
      <c r="K1289" s="79">
        <v>13.44</v>
      </c>
      <c r="L1289" s="78">
        <v>1</v>
      </c>
    </row>
    <row r="1290" spans="1:12" hidden="1" x14ac:dyDescent="0.85">
      <c r="A1290" s="83" t="s">
        <v>193</v>
      </c>
      <c r="B1290" s="82">
        <v>22</v>
      </c>
      <c r="C1290" s="82" t="s">
        <v>175</v>
      </c>
      <c r="D1290" s="81">
        <v>53.1</v>
      </c>
      <c r="E1290" s="81">
        <v>43.3</v>
      </c>
      <c r="F1290" s="81">
        <v>32</v>
      </c>
      <c r="G1290" s="81">
        <v>27.5</v>
      </c>
      <c r="H1290" s="79">
        <v>17</v>
      </c>
      <c r="I1290" s="80">
        <v>7.4399999999999994E-2</v>
      </c>
      <c r="J1290" s="79">
        <v>0.18</v>
      </c>
      <c r="K1290" s="79">
        <v>13.49</v>
      </c>
      <c r="L1290" s="78">
        <v>1</v>
      </c>
    </row>
    <row r="1291" spans="1:12" hidden="1" x14ac:dyDescent="0.85">
      <c r="A1291" s="83" t="s">
        <v>193</v>
      </c>
      <c r="B1291" s="82">
        <v>22</v>
      </c>
      <c r="C1291" s="82" t="s">
        <v>174</v>
      </c>
      <c r="D1291" s="81">
        <v>55</v>
      </c>
      <c r="E1291" s="81">
        <v>44.2</v>
      </c>
      <c r="F1291" s="81">
        <v>32</v>
      </c>
      <c r="G1291" s="81">
        <v>27.5</v>
      </c>
      <c r="H1291" s="79">
        <v>17.48</v>
      </c>
      <c r="I1291" s="80">
        <v>7.4099999999999999E-2</v>
      </c>
      <c r="J1291" s="79">
        <v>0.18</v>
      </c>
      <c r="K1291" s="79">
        <v>13.54</v>
      </c>
      <c r="L1291" s="78">
        <v>1</v>
      </c>
    </row>
    <row r="1292" spans="1:12" hidden="1" x14ac:dyDescent="0.85">
      <c r="A1292" s="83" t="s">
        <v>193</v>
      </c>
      <c r="B1292" s="82">
        <v>22</v>
      </c>
      <c r="C1292" s="82" t="s">
        <v>173</v>
      </c>
      <c r="D1292" s="81">
        <v>57</v>
      </c>
      <c r="E1292" s="81">
        <v>45.5</v>
      </c>
      <c r="F1292" s="81">
        <v>33.1</v>
      </c>
      <c r="G1292" s="81">
        <v>28.8</v>
      </c>
      <c r="H1292" s="79">
        <v>18.149999999999999</v>
      </c>
      <c r="I1292" s="80">
        <v>7.3899999999999993E-2</v>
      </c>
      <c r="J1292" s="79">
        <v>0.19</v>
      </c>
      <c r="K1292" s="79">
        <v>13.6</v>
      </c>
      <c r="L1292" s="78">
        <v>1</v>
      </c>
    </row>
    <row r="1293" spans="1:12" hidden="1" x14ac:dyDescent="0.85">
      <c r="A1293" s="83" t="s">
        <v>193</v>
      </c>
      <c r="B1293" s="82">
        <v>22</v>
      </c>
      <c r="C1293" s="82" t="s">
        <v>172</v>
      </c>
      <c r="D1293" s="81">
        <v>63</v>
      </c>
      <c r="E1293" s="81">
        <v>48.6</v>
      </c>
      <c r="F1293" s="81">
        <v>34</v>
      </c>
      <c r="G1293" s="81">
        <v>29.8</v>
      </c>
      <c r="H1293" s="79">
        <v>19.75</v>
      </c>
      <c r="I1293" s="80">
        <v>7.2999999999999995E-2</v>
      </c>
      <c r="J1293" s="79">
        <v>0.2</v>
      </c>
      <c r="K1293" s="79">
        <v>13.76</v>
      </c>
      <c r="L1293" s="78">
        <v>1</v>
      </c>
    </row>
    <row r="1294" spans="1:12" hidden="1" x14ac:dyDescent="0.85">
      <c r="A1294" s="83" t="s">
        <v>193</v>
      </c>
      <c r="B1294" s="82">
        <v>22</v>
      </c>
      <c r="C1294" s="82" t="s">
        <v>171</v>
      </c>
      <c r="D1294" s="81">
        <v>66</v>
      </c>
      <c r="E1294" s="81">
        <v>50.6</v>
      </c>
      <c r="F1294" s="81">
        <v>36</v>
      </c>
      <c r="G1294" s="81">
        <v>32.299999999999997</v>
      </c>
      <c r="H1294" s="79">
        <v>20.88</v>
      </c>
      <c r="I1294" s="80">
        <v>7.2599999999999998E-2</v>
      </c>
      <c r="J1294" s="79">
        <v>0.21</v>
      </c>
      <c r="K1294" s="79">
        <v>13.84</v>
      </c>
      <c r="L1294" s="78">
        <v>1</v>
      </c>
    </row>
    <row r="1295" spans="1:12" hidden="1" x14ac:dyDescent="0.85">
      <c r="A1295" s="83" t="s">
        <v>193</v>
      </c>
      <c r="B1295" s="82">
        <v>22</v>
      </c>
      <c r="C1295" s="82" t="s">
        <v>170</v>
      </c>
      <c r="D1295" s="81">
        <v>69.099999999999994</v>
      </c>
      <c r="E1295" s="81">
        <v>53.3</v>
      </c>
      <c r="F1295" s="81">
        <v>39.9</v>
      </c>
      <c r="G1295" s="81">
        <v>37.799999999999997</v>
      </c>
      <c r="H1295" s="79">
        <v>22.47</v>
      </c>
      <c r="I1295" s="80">
        <v>7.2099999999999997E-2</v>
      </c>
      <c r="J1295" s="79">
        <v>0.25</v>
      </c>
      <c r="K1295" s="79">
        <v>13.94</v>
      </c>
      <c r="L1295" s="78">
        <v>1</v>
      </c>
    </row>
    <row r="1296" spans="1:12" hidden="1" x14ac:dyDescent="0.85">
      <c r="A1296" s="83" t="s">
        <v>193</v>
      </c>
      <c r="B1296" s="82">
        <v>22</v>
      </c>
      <c r="C1296" s="82" t="s">
        <v>169</v>
      </c>
      <c r="D1296" s="81">
        <v>68</v>
      </c>
      <c r="E1296" s="81">
        <v>54.1</v>
      </c>
      <c r="F1296" s="81">
        <v>43</v>
      </c>
      <c r="G1296" s="81">
        <v>42.5</v>
      </c>
      <c r="H1296" s="79">
        <v>22.96</v>
      </c>
      <c r="I1296" s="80">
        <v>7.22E-2</v>
      </c>
      <c r="J1296" s="79">
        <v>0.28000000000000003</v>
      </c>
      <c r="K1296" s="79">
        <v>13.93</v>
      </c>
      <c r="L1296" s="78">
        <v>1</v>
      </c>
    </row>
    <row r="1297" spans="1:12" hidden="1" x14ac:dyDescent="0.85">
      <c r="A1297" s="83" t="s">
        <v>193</v>
      </c>
      <c r="B1297" s="82">
        <v>22</v>
      </c>
      <c r="C1297" s="82" t="s">
        <v>168</v>
      </c>
      <c r="D1297" s="81">
        <v>57.9</v>
      </c>
      <c r="E1297" s="81">
        <v>56.2</v>
      </c>
      <c r="F1297" s="81">
        <v>55</v>
      </c>
      <c r="G1297" s="81">
        <v>67.2</v>
      </c>
      <c r="H1297" s="79">
        <v>24.33</v>
      </c>
      <c r="I1297" s="80">
        <v>7.3499999999999996E-2</v>
      </c>
      <c r="J1297" s="79">
        <v>0.44</v>
      </c>
      <c r="K1297" s="79">
        <v>13.74</v>
      </c>
      <c r="L1297" s="78">
        <v>1</v>
      </c>
    </row>
    <row r="1298" spans="1:12" hidden="1" x14ac:dyDescent="0.85">
      <c r="A1298" s="83" t="s">
        <v>193</v>
      </c>
      <c r="B1298" s="82">
        <v>22</v>
      </c>
      <c r="C1298" s="82" t="s">
        <v>167</v>
      </c>
      <c r="D1298" s="81">
        <v>59</v>
      </c>
      <c r="E1298" s="81">
        <v>57.1</v>
      </c>
      <c r="F1298" s="81">
        <v>55.9</v>
      </c>
      <c r="G1298" s="81">
        <v>69.400000000000006</v>
      </c>
      <c r="H1298" s="79">
        <v>24.95</v>
      </c>
      <c r="I1298" s="80">
        <v>7.3300000000000004E-2</v>
      </c>
      <c r="J1298" s="79">
        <v>0.45</v>
      </c>
      <c r="K1298" s="79">
        <v>13.77</v>
      </c>
      <c r="L1298" s="78">
        <v>1</v>
      </c>
    </row>
    <row r="1299" spans="1:12" hidden="1" x14ac:dyDescent="0.85">
      <c r="A1299" s="83" t="s">
        <v>193</v>
      </c>
      <c r="B1299" s="82">
        <v>22</v>
      </c>
      <c r="C1299" s="82" t="s">
        <v>166</v>
      </c>
      <c r="D1299" s="81">
        <v>57</v>
      </c>
      <c r="E1299" s="81">
        <v>56.4</v>
      </c>
      <c r="F1299" s="81">
        <v>55.9</v>
      </c>
      <c r="G1299" s="81">
        <v>69.400000000000006</v>
      </c>
      <c r="H1299" s="79">
        <v>24.46</v>
      </c>
      <c r="I1299" s="80">
        <v>7.3599999999999999E-2</v>
      </c>
      <c r="J1299" s="79">
        <v>0.45</v>
      </c>
      <c r="K1299" s="79">
        <v>13.72</v>
      </c>
      <c r="L1299" s="78">
        <v>1</v>
      </c>
    </row>
    <row r="1300" spans="1:12" hidden="1" x14ac:dyDescent="0.85">
      <c r="A1300" s="83" t="s">
        <v>193</v>
      </c>
      <c r="B1300" s="82">
        <v>22</v>
      </c>
      <c r="C1300" s="82" t="s">
        <v>165</v>
      </c>
      <c r="D1300" s="81">
        <v>57</v>
      </c>
      <c r="E1300" s="81">
        <v>56.4</v>
      </c>
      <c r="F1300" s="81">
        <v>55.9</v>
      </c>
      <c r="G1300" s="81">
        <v>69.400000000000006</v>
      </c>
      <c r="H1300" s="79">
        <v>24.46</v>
      </c>
      <c r="I1300" s="80">
        <v>7.3599999999999999E-2</v>
      </c>
      <c r="J1300" s="79">
        <v>0.45</v>
      </c>
      <c r="K1300" s="79">
        <v>13.72</v>
      </c>
      <c r="L1300" s="78">
        <v>1</v>
      </c>
    </row>
    <row r="1301" spans="1:12" hidden="1" x14ac:dyDescent="0.85">
      <c r="A1301" s="83" t="s">
        <v>193</v>
      </c>
      <c r="B1301" s="82">
        <v>22</v>
      </c>
      <c r="C1301" s="82" t="s">
        <v>164</v>
      </c>
      <c r="D1301" s="81">
        <v>57.9</v>
      </c>
      <c r="E1301" s="81">
        <v>57.4</v>
      </c>
      <c r="F1301" s="81">
        <v>57</v>
      </c>
      <c r="G1301" s="81">
        <v>72.3</v>
      </c>
      <c r="H1301" s="79">
        <v>25.12</v>
      </c>
      <c r="I1301" s="80">
        <v>7.3499999999999996E-2</v>
      </c>
      <c r="J1301" s="79">
        <v>0.47</v>
      </c>
      <c r="K1301" s="79">
        <v>13.75</v>
      </c>
      <c r="L1301" s="78">
        <v>1</v>
      </c>
    </row>
    <row r="1302" spans="1:12" hidden="1" x14ac:dyDescent="0.85">
      <c r="A1302" s="83" t="s">
        <v>193</v>
      </c>
      <c r="B1302" s="82">
        <v>22</v>
      </c>
      <c r="C1302" s="82" t="s">
        <v>163</v>
      </c>
      <c r="D1302" s="81">
        <v>57.9</v>
      </c>
      <c r="E1302" s="81">
        <v>57.4</v>
      </c>
      <c r="F1302" s="81">
        <v>57</v>
      </c>
      <c r="G1302" s="81">
        <v>72.3</v>
      </c>
      <c r="H1302" s="79">
        <v>25.12</v>
      </c>
      <c r="I1302" s="80">
        <v>7.3499999999999996E-2</v>
      </c>
      <c r="J1302" s="79">
        <v>0.47</v>
      </c>
      <c r="K1302" s="79">
        <v>13.75</v>
      </c>
      <c r="L1302" s="78">
        <v>1</v>
      </c>
    </row>
    <row r="1303" spans="1:12" hidden="1" x14ac:dyDescent="0.85">
      <c r="A1303" s="83" t="s">
        <v>193</v>
      </c>
      <c r="B1303" s="82">
        <v>22</v>
      </c>
      <c r="C1303" s="82" t="s">
        <v>162</v>
      </c>
      <c r="D1303" s="81">
        <v>57.9</v>
      </c>
      <c r="E1303" s="81">
        <v>57.4</v>
      </c>
      <c r="F1303" s="81">
        <v>57</v>
      </c>
      <c r="G1303" s="81">
        <v>72.3</v>
      </c>
      <c r="H1303" s="79">
        <v>25.12</v>
      </c>
      <c r="I1303" s="80">
        <v>7.3499999999999996E-2</v>
      </c>
      <c r="J1303" s="79">
        <v>0.47</v>
      </c>
      <c r="K1303" s="79">
        <v>13.75</v>
      </c>
      <c r="L1303" s="78">
        <v>1</v>
      </c>
    </row>
    <row r="1304" spans="1:12" hidden="1" x14ac:dyDescent="0.85">
      <c r="A1304" s="83" t="s">
        <v>193</v>
      </c>
      <c r="B1304" s="82">
        <v>22</v>
      </c>
      <c r="C1304" s="82" t="s">
        <v>161</v>
      </c>
      <c r="D1304" s="81">
        <v>57</v>
      </c>
      <c r="E1304" s="81">
        <v>56.4</v>
      </c>
      <c r="F1304" s="81">
        <v>55.9</v>
      </c>
      <c r="G1304" s="81">
        <v>69.400000000000006</v>
      </c>
      <c r="H1304" s="79">
        <v>24.46</v>
      </c>
      <c r="I1304" s="80">
        <v>7.3599999999999999E-2</v>
      </c>
      <c r="J1304" s="79">
        <v>0.45</v>
      </c>
      <c r="K1304" s="79">
        <v>13.72</v>
      </c>
      <c r="L1304" s="78">
        <v>1</v>
      </c>
    </row>
    <row r="1305" spans="1:12" hidden="1" x14ac:dyDescent="0.85">
      <c r="A1305" s="83" t="s">
        <v>193</v>
      </c>
      <c r="B1305" s="82">
        <v>22</v>
      </c>
      <c r="C1305" s="82" t="s">
        <v>159</v>
      </c>
      <c r="D1305" s="81">
        <v>54</v>
      </c>
      <c r="E1305" s="81">
        <v>50.1</v>
      </c>
      <c r="F1305" s="81">
        <v>46.9</v>
      </c>
      <c r="G1305" s="81">
        <v>49.6</v>
      </c>
      <c r="H1305" s="79">
        <v>20.63</v>
      </c>
      <c r="I1305" s="80">
        <v>7.4200000000000002E-2</v>
      </c>
      <c r="J1305" s="79">
        <v>0.32</v>
      </c>
      <c r="K1305" s="79">
        <v>13.58</v>
      </c>
      <c r="L1305" s="78">
        <v>1</v>
      </c>
    </row>
    <row r="1306" spans="1:12" hidden="1" x14ac:dyDescent="0.85">
      <c r="A1306" s="83" t="s">
        <v>193</v>
      </c>
      <c r="B1306" s="82">
        <v>23</v>
      </c>
      <c r="C1306" s="82" t="s">
        <v>183</v>
      </c>
      <c r="D1306" s="81">
        <v>48.9</v>
      </c>
      <c r="E1306" s="81">
        <v>46.4</v>
      </c>
      <c r="F1306" s="81">
        <v>44.1</v>
      </c>
      <c r="G1306" s="81">
        <v>44.4</v>
      </c>
      <c r="H1306" s="79">
        <v>18.61</v>
      </c>
      <c r="I1306" s="80">
        <v>7.4899999999999994E-2</v>
      </c>
      <c r="J1306" s="79">
        <v>0.28999999999999998</v>
      </c>
      <c r="K1306" s="79">
        <v>13.43</v>
      </c>
      <c r="L1306" s="78">
        <v>1</v>
      </c>
    </row>
    <row r="1307" spans="1:12" hidden="1" x14ac:dyDescent="0.85">
      <c r="A1307" s="83" t="s">
        <v>193</v>
      </c>
      <c r="B1307" s="82">
        <v>23</v>
      </c>
      <c r="C1307" s="82" t="s">
        <v>182</v>
      </c>
      <c r="D1307" s="81">
        <v>48</v>
      </c>
      <c r="E1307" s="81">
        <v>44.5</v>
      </c>
      <c r="F1307" s="81">
        <v>41</v>
      </c>
      <c r="G1307" s="81">
        <v>39.4</v>
      </c>
      <c r="H1307" s="79">
        <v>17.62</v>
      </c>
      <c r="I1307" s="80">
        <v>7.51E-2</v>
      </c>
      <c r="J1307" s="79">
        <v>0.26</v>
      </c>
      <c r="K1307" s="79">
        <v>13.39</v>
      </c>
      <c r="L1307" s="78">
        <v>1</v>
      </c>
    </row>
    <row r="1308" spans="1:12" hidden="1" x14ac:dyDescent="0.85">
      <c r="A1308" s="83" t="s">
        <v>193</v>
      </c>
      <c r="B1308" s="82">
        <v>23</v>
      </c>
      <c r="C1308" s="82" t="s">
        <v>181</v>
      </c>
      <c r="D1308" s="81">
        <v>46</v>
      </c>
      <c r="E1308" s="81">
        <v>43.5</v>
      </c>
      <c r="F1308" s="81">
        <v>41</v>
      </c>
      <c r="G1308" s="81">
        <v>39.4</v>
      </c>
      <c r="H1308" s="79">
        <v>17.14</v>
      </c>
      <c r="I1308" s="80">
        <v>7.5399999999999995E-2</v>
      </c>
      <c r="J1308" s="79">
        <v>0.26</v>
      </c>
      <c r="K1308" s="79">
        <v>13.34</v>
      </c>
      <c r="L1308" s="78">
        <v>1</v>
      </c>
    </row>
    <row r="1309" spans="1:12" hidden="1" x14ac:dyDescent="0.85">
      <c r="A1309" s="83" t="s">
        <v>193</v>
      </c>
      <c r="B1309" s="82">
        <v>23</v>
      </c>
      <c r="C1309" s="82" t="s">
        <v>180</v>
      </c>
      <c r="D1309" s="81">
        <v>44.1</v>
      </c>
      <c r="E1309" s="81">
        <v>41.1</v>
      </c>
      <c r="F1309" s="81">
        <v>37.9</v>
      </c>
      <c r="G1309" s="81">
        <v>34.9</v>
      </c>
      <c r="H1309" s="79">
        <v>15.97</v>
      </c>
      <c r="I1309" s="80">
        <v>7.5700000000000003E-2</v>
      </c>
      <c r="J1309" s="79">
        <v>0.23</v>
      </c>
      <c r="K1309" s="79">
        <v>13.27</v>
      </c>
      <c r="L1309" s="78">
        <v>1</v>
      </c>
    </row>
    <row r="1310" spans="1:12" hidden="1" x14ac:dyDescent="0.85">
      <c r="A1310" s="83" t="s">
        <v>193</v>
      </c>
      <c r="B1310" s="82">
        <v>23</v>
      </c>
      <c r="C1310" s="82" t="s">
        <v>179</v>
      </c>
      <c r="D1310" s="81">
        <v>43</v>
      </c>
      <c r="E1310" s="81">
        <v>40.200000000000003</v>
      </c>
      <c r="F1310" s="81">
        <v>37</v>
      </c>
      <c r="G1310" s="81">
        <v>33.700000000000003</v>
      </c>
      <c r="H1310" s="79">
        <v>15.52</v>
      </c>
      <c r="I1310" s="80">
        <v>7.5899999999999995E-2</v>
      </c>
      <c r="J1310" s="79">
        <v>0.22</v>
      </c>
      <c r="K1310" s="79">
        <v>13.24</v>
      </c>
      <c r="L1310" s="78">
        <v>1</v>
      </c>
    </row>
    <row r="1311" spans="1:12" hidden="1" x14ac:dyDescent="0.85">
      <c r="A1311" s="83" t="s">
        <v>193</v>
      </c>
      <c r="B1311" s="82">
        <v>23</v>
      </c>
      <c r="C1311" s="82" t="s">
        <v>178</v>
      </c>
      <c r="D1311" s="81">
        <v>42.1</v>
      </c>
      <c r="E1311" s="81">
        <v>39.200000000000003</v>
      </c>
      <c r="F1311" s="81">
        <v>36</v>
      </c>
      <c r="G1311" s="81">
        <v>32.299999999999997</v>
      </c>
      <c r="H1311" s="79">
        <v>15.08</v>
      </c>
      <c r="I1311" s="80">
        <v>7.5999999999999998E-2</v>
      </c>
      <c r="J1311" s="79">
        <v>0.21</v>
      </c>
      <c r="K1311" s="79">
        <v>13.21</v>
      </c>
      <c r="L1311" s="78">
        <v>1</v>
      </c>
    </row>
    <row r="1312" spans="1:12" hidden="1" x14ac:dyDescent="0.85">
      <c r="A1312" s="83" t="s">
        <v>193</v>
      </c>
      <c r="B1312" s="82">
        <v>23</v>
      </c>
      <c r="C1312" s="82" t="s">
        <v>177</v>
      </c>
      <c r="D1312" s="81">
        <v>41</v>
      </c>
      <c r="E1312" s="81">
        <v>38.700000000000003</v>
      </c>
      <c r="F1312" s="81">
        <v>36</v>
      </c>
      <c r="G1312" s="81">
        <v>32.299999999999997</v>
      </c>
      <c r="H1312" s="79">
        <v>14.82</v>
      </c>
      <c r="I1312" s="80">
        <v>7.6200000000000004E-2</v>
      </c>
      <c r="J1312" s="79">
        <v>0.21</v>
      </c>
      <c r="K1312" s="79">
        <v>13.18</v>
      </c>
      <c r="L1312" s="78">
        <v>1</v>
      </c>
    </row>
    <row r="1313" spans="1:12" hidden="1" x14ac:dyDescent="0.85">
      <c r="A1313" s="83" t="s">
        <v>193</v>
      </c>
      <c r="B1313" s="82">
        <v>23</v>
      </c>
      <c r="C1313" s="82" t="s">
        <v>176</v>
      </c>
      <c r="D1313" s="81">
        <v>41</v>
      </c>
      <c r="E1313" s="81">
        <v>38.700000000000003</v>
      </c>
      <c r="F1313" s="81">
        <v>36</v>
      </c>
      <c r="G1313" s="81">
        <v>32.299999999999997</v>
      </c>
      <c r="H1313" s="79">
        <v>14.82</v>
      </c>
      <c r="I1313" s="80">
        <v>7.6200000000000004E-2</v>
      </c>
      <c r="J1313" s="79">
        <v>0.21</v>
      </c>
      <c r="K1313" s="79">
        <v>13.18</v>
      </c>
      <c r="L1313" s="78">
        <v>1</v>
      </c>
    </row>
    <row r="1314" spans="1:12" hidden="1" x14ac:dyDescent="0.85">
      <c r="A1314" s="83" t="s">
        <v>193</v>
      </c>
      <c r="B1314" s="82">
        <v>23</v>
      </c>
      <c r="C1314" s="82" t="s">
        <v>175</v>
      </c>
      <c r="D1314" s="81">
        <v>43</v>
      </c>
      <c r="E1314" s="81">
        <v>39.700000000000003</v>
      </c>
      <c r="F1314" s="81">
        <v>36</v>
      </c>
      <c r="G1314" s="81">
        <v>32.299999999999997</v>
      </c>
      <c r="H1314" s="79">
        <v>15.3</v>
      </c>
      <c r="I1314" s="80">
        <v>7.5899999999999995E-2</v>
      </c>
      <c r="J1314" s="79">
        <v>0.21</v>
      </c>
      <c r="K1314" s="79">
        <v>13.24</v>
      </c>
      <c r="L1314" s="78">
        <v>1</v>
      </c>
    </row>
    <row r="1315" spans="1:12" hidden="1" x14ac:dyDescent="0.85">
      <c r="A1315" s="83" t="s">
        <v>193</v>
      </c>
      <c r="B1315" s="82">
        <v>23</v>
      </c>
      <c r="C1315" s="82" t="s">
        <v>174</v>
      </c>
      <c r="D1315" s="81">
        <v>46.9</v>
      </c>
      <c r="E1315" s="81">
        <v>40.9</v>
      </c>
      <c r="F1315" s="81">
        <v>34</v>
      </c>
      <c r="G1315" s="81">
        <v>29.8</v>
      </c>
      <c r="H1315" s="79">
        <v>15.88</v>
      </c>
      <c r="I1315" s="80">
        <v>7.5300000000000006E-2</v>
      </c>
      <c r="J1315" s="79">
        <v>0.2</v>
      </c>
      <c r="K1315" s="79">
        <v>13.33</v>
      </c>
      <c r="L1315" s="78">
        <v>1</v>
      </c>
    </row>
    <row r="1316" spans="1:12" hidden="1" x14ac:dyDescent="0.85">
      <c r="A1316" s="83" t="s">
        <v>193</v>
      </c>
      <c r="B1316" s="82">
        <v>23</v>
      </c>
      <c r="C1316" s="82" t="s">
        <v>173</v>
      </c>
      <c r="D1316" s="81">
        <v>51.1</v>
      </c>
      <c r="E1316" s="81">
        <v>41.9</v>
      </c>
      <c r="F1316" s="81">
        <v>30.9</v>
      </c>
      <c r="G1316" s="81">
        <v>26.2</v>
      </c>
      <c r="H1316" s="79">
        <v>16.32</v>
      </c>
      <c r="I1316" s="80">
        <v>7.4700000000000003E-2</v>
      </c>
      <c r="J1316" s="79">
        <v>0.17</v>
      </c>
      <c r="K1316" s="79">
        <v>13.43</v>
      </c>
      <c r="L1316" s="78">
        <v>1</v>
      </c>
    </row>
    <row r="1317" spans="1:12" hidden="1" x14ac:dyDescent="0.85">
      <c r="A1317" s="83" t="s">
        <v>193</v>
      </c>
      <c r="B1317" s="82">
        <v>23</v>
      </c>
      <c r="C1317" s="82" t="s">
        <v>172</v>
      </c>
      <c r="D1317" s="81">
        <v>54</v>
      </c>
      <c r="E1317" s="81">
        <v>43.3</v>
      </c>
      <c r="F1317" s="81">
        <v>30.9</v>
      </c>
      <c r="G1317" s="81">
        <v>26.2</v>
      </c>
      <c r="H1317" s="79">
        <v>17.010000000000002</v>
      </c>
      <c r="I1317" s="80">
        <v>7.4300000000000005E-2</v>
      </c>
      <c r="J1317" s="79">
        <v>0.17</v>
      </c>
      <c r="K1317" s="79">
        <v>13.51</v>
      </c>
      <c r="L1317" s="78">
        <v>1</v>
      </c>
    </row>
    <row r="1318" spans="1:12" hidden="1" x14ac:dyDescent="0.85">
      <c r="A1318" s="83" t="s">
        <v>193</v>
      </c>
      <c r="B1318" s="82">
        <v>23</v>
      </c>
      <c r="C1318" s="82" t="s">
        <v>171</v>
      </c>
      <c r="D1318" s="81">
        <v>55.9</v>
      </c>
      <c r="E1318" s="81">
        <v>43.5</v>
      </c>
      <c r="F1318" s="81">
        <v>28.9</v>
      </c>
      <c r="G1318" s="81">
        <v>23.9</v>
      </c>
      <c r="H1318" s="79">
        <v>17.14</v>
      </c>
      <c r="I1318" s="80">
        <v>7.3999999999999996E-2</v>
      </c>
      <c r="J1318" s="79">
        <v>0.16</v>
      </c>
      <c r="K1318" s="79">
        <v>13.55</v>
      </c>
      <c r="L1318" s="78">
        <v>1</v>
      </c>
    </row>
    <row r="1319" spans="1:12" hidden="1" x14ac:dyDescent="0.85">
      <c r="A1319" s="83" t="s">
        <v>193</v>
      </c>
      <c r="B1319" s="82">
        <v>23</v>
      </c>
      <c r="C1319" s="82" t="s">
        <v>170</v>
      </c>
      <c r="D1319" s="81">
        <v>57</v>
      </c>
      <c r="E1319" s="81">
        <v>43.1</v>
      </c>
      <c r="F1319" s="81">
        <v>26.1</v>
      </c>
      <c r="G1319" s="81">
        <v>20.9</v>
      </c>
      <c r="H1319" s="79">
        <v>16.93</v>
      </c>
      <c r="I1319" s="80">
        <v>7.3899999999999993E-2</v>
      </c>
      <c r="J1319" s="79">
        <v>0.14000000000000001</v>
      </c>
      <c r="K1319" s="79">
        <v>13.57</v>
      </c>
      <c r="L1319" s="78">
        <v>1</v>
      </c>
    </row>
    <row r="1320" spans="1:12" hidden="1" x14ac:dyDescent="0.85">
      <c r="A1320" s="83" t="s">
        <v>193</v>
      </c>
      <c r="B1320" s="82">
        <v>23</v>
      </c>
      <c r="C1320" s="82" t="s">
        <v>169</v>
      </c>
      <c r="D1320" s="81">
        <v>59</v>
      </c>
      <c r="E1320" s="81">
        <v>43.8</v>
      </c>
      <c r="F1320" s="81">
        <v>25</v>
      </c>
      <c r="G1320" s="81">
        <v>19.8</v>
      </c>
      <c r="H1320" s="79">
        <v>17.239999999999998</v>
      </c>
      <c r="I1320" s="80">
        <v>7.3599999999999999E-2</v>
      </c>
      <c r="J1320" s="79">
        <v>0.13</v>
      </c>
      <c r="K1320" s="79">
        <v>13.62</v>
      </c>
      <c r="L1320" s="78">
        <v>1</v>
      </c>
    </row>
    <row r="1321" spans="1:12" hidden="1" x14ac:dyDescent="0.85">
      <c r="A1321" s="83" t="s">
        <v>193</v>
      </c>
      <c r="B1321" s="82">
        <v>23</v>
      </c>
      <c r="C1321" s="82" t="s">
        <v>168</v>
      </c>
      <c r="D1321" s="81">
        <v>61</v>
      </c>
      <c r="E1321" s="81">
        <v>45</v>
      </c>
      <c r="F1321" s="81">
        <v>26.1</v>
      </c>
      <c r="G1321" s="81">
        <v>20.9</v>
      </c>
      <c r="H1321" s="79">
        <v>17.88</v>
      </c>
      <c r="I1321" s="80">
        <v>7.3300000000000004E-2</v>
      </c>
      <c r="J1321" s="79">
        <v>0.14000000000000001</v>
      </c>
      <c r="K1321" s="79">
        <v>13.68</v>
      </c>
      <c r="L1321" s="78">
        <v>1</v>
      </c>
    </row>
    <row r="1322" spans="1:12" hidden="1" x14ac:dyDescent="0.85">
      <c r="A1322" s="83" t="s">
        <v>193</v>
      </c>
      <c r="B1322" s="82">
        <v>23</v>
      </c>
      <c r="C1322" s="82" t="s">
        <v>167</v>
      </c>
      <c r="D1322" s="81">
        <v>60.1</v>
      </c>
      <c r="E1322" s="81">
        <v>43.8</v>
      </c>
      <c r="F1322" s="81">
        <v>23</v>
      </c>
      <c r="G1322" s="81">
        <v>18.100000000000001</v>
      </c>
      <c r="H1322" s="79">
        <v>17.23</v>
      </c>
      <c r="I1322" s="80">
        <v>7.3499999999999996E-2</v>
      </c>
      <c r="J1322" s="79">
        <v>0.12</v>
      </c>
      <c r="K1322" s="79">
        <v>13.64</v>
      </c>
      <c r="L1322" s="78">
        <v>1</v>
      </c>
    </row>
    <row r="1323" spans="1:12" hidden="1" x14ac:dyDescent="0.85">
      <c r="A1323" s="83" t="s">
        <v>193</v>
      </c>
      <c r="B1323" s="82">
        <v>23</v>
      </c>
      <c r="C1323" s="82" t="s">
        <v>166</v>
      </c>
      <c r="D1323" s="81">
        <v>57.9</v>
      </c>
      <c r="E1323" s="81">
        <v>41.5</v>
      </c>
      <c r="F1323" s="81">
        <v>18</v>
      </c>
      <c r="G1323" s="81">
        <v>14.2</v>
      </c>
      <c r="H1323" s="79">
        <v>16.100000000000001</v>
      </c>
      <c r="I1323" s="80">
        <v>7.3800000000000004E-2</v>
      </c>
      <c r="J1323" s="79">
        <v>0.09</v>
      </c>
      <c r="K1323" s="79">
        <v>13.57</v>
      </c>
      <c r="L1323" s="78">
        <v>1</v>
      </c>
    </row>
    <row r="1324" spans="1:12" hidden="1" x14ac:dyDescent="0.85">
      <c r="A1324" s="83" t="s">
        <v>193</v>
      </c>
      <c r="B1324" s="82">
        <v>23</v>
      </c>
      <c r="C1324" s="82" t="s">
        <v>165</v>
      </c>
      <c r="D1324" s="81">
        <v>55.9</v>
      </c>
      <c r="E1324" s="81">
        <v>40.700000000000003</v>
      </c>
      <c r="F1324" s="81">
        <v>19</v>
      </c>
      <c r="G1324" s="81">
        <v>14.9</v>
      </c>
      <c r="H1324" s="79">
        <v>15.75</v>
      </c>
      <c r="I1324" s="80">
        <v>7.4099999999999999E-2</v>
      </c>
      <c r="J1324" s="79">
        <v>0.1</v>
      </c>
      <c r="K1324" s="79">
        <v>13.52</v>
      </c>
      <c r="L1324" s="78">
        <v>1</v>
      </c>
    </row>
    <row r="1325" spans="1:12" hidden="1" x14ac:dyDescent="0.85">
      <c r="A1325" s="83" t="s">
        <v>193</v>
      </c>
      <c r="B1325" s="82">
        <v>23</v>
      </c>
      <c r="C1325" s="82" t="s">
        <v>164</v>
      </c>
      <c r="D1325" s="81">
        <v>53.1</v>
      </c>
      <c r="E1325" s="81">
        <v>39.200000000000003</v>
      </c>
      <c r="F1325" s="81">
        <v>19</v>
      </c>
      <c r="G1325" s="81">
        <v>14.9</v>
      </c>
      <c r="H1325" s="79">
        <v>15.05</v>
      </c>
      <c r="I1325" s="80">
        <v>7.4499999999999997E-2</v>
      </c>
      <c r="J1325" s="79">
        <v>0.1</v>
      </c>
      <c r="K1325" s="79">
        <v>13.45</v>
      </c>
      <c r="L1325" s="78">
        <v>1</v>
      </c>
    </row>
    <row r="1326" spans="1:12" hidden="1" x14ac:dyDescent="0.85">
      <c r="A1326" s="83" t="s">
        <v>193</v>
      </c>
      <c r="B1326" s="82">
        <v>23</v>
      </c>
      <c r="C1326" s="82" t="s">
        <v>163</v>
      </c>
      <c r="D1326" s="81">
        <v>48</v>
      </c>
      <c r="E1326" s="81">
        <v>36.700000000000003</v>
      </c>
      <c r="F1326" s="81">
        <v>19.899999999999999</v>
      </c>
      <c r="G1326" s="81">
        <v>15.6</v>
      </c>
      <c r="H1326" s="79">
        <v>13.94</v>
      </c>
      <c r="I1326" s="80">
        <v>7.5200000000000003E-2</v>
      </c>
      <c r="J1326" s="79">
        <v>0.1</v>
      </c>
      <c r="K1326" s="79">
        <v>13.32</v>
      </c>
      <c r="L1326" s="78">
        <v>1</v>
      </c>
    </row>
    <row r="1327" spans="1:12" hidden="1" x14ac:dyDescent="0.85">
      <c r="A1327" s="83" t="s">
        <v>193</v>
      </c>
      <c r="B1327" s="82">
        <v>23</v>
      </c>
      <c r="C1327" s="82" t="s">
        <v>162</v>
      </c>
      <c r="D1327" s="81">
        <v>48</v>
      </c>
      <c r="E1327" s="81">
        <v>36.5</v>
      </c>
      <c r="F1327" s="81">
        <v>19</v>
      </c>
      <c r="G1327" s="81">
        <v>14.9</v>
      </c>
      <c r="H1327" s="79">
        <v>13.84</v>
      </c>
      <c r="I1327" s="80">
        <v>7.5300000000000006E-2</v>
      </c>
      <c r="J1327" s="79">
        <v>0.1</v>
      </c>
      <c r="K1327" s="79">
        <v>13.32</v>
      </c>
      <c r="L1327" s="78">
        <v>1</v>
      </c>
    </row>
    <row r="1328" spans="1:12" hidden="1" x14ac:dyDescent="0.85">
      <c r="A1328" s="83" t="s">
        <v>193</v>
      </c>
      <c r="B1328" s="82">
        <v>23</v>
      </c>
      <c r="C1328" s="82" t="s">
        <v>161</v>
      </c>
      <c r="D1328" s="81">
        <v>46</v>
      </c>
      <c r="E1328" s="81">
        <v>35.700000000000003</v>
      </c>
      <c r="F1328" s="81">
        <v>19.899999999999999</v>
      </c>
      <c r="G1328" s="81">
        <v>15.6</v>
      </c>
      <c r="H1328" s="79">
        <v>13.46</v>
      </c>
      <c r="I1328" s="80">
        <v>7.5499999999999998E-2</v>
      </c>
      <c r="J1328" s="79">
        <v>0.1</v>
      </c>
      <c r="K1328" s="79">
        <v>13.27</v>
      </c>
      <c r="L1328" s="78">
        <v>1</v>
      </c>
    </row>
    <row r="1329" spans="1:12" hidden="1" x14ac:dyDescent="0.85">
      <c r="A1329" s="83" t="s">
        <v>193</v>
      </c>
      <c r="B1329" s="82">
        <v>23</v>
      </c>
      <c r="C1329" s="82" t="s">
        <v>159</v>
      </c>
      <c r="D1329" s="81">
        <v>44.1</v>
      </c>
      <c r="E1329" s="81">
        <v>34.9</v>
      </c>
      <c r="F1329" s="81">
        <v>21</v>
      </c>
      <c r="G1329" s="81">
        <v>16.399999999999999</v>
      </c>
      <c r="H1329" s="79">
        <v>13.11</v>
      </c>
      <c r="I1329" s="80">
        <v>7.5800000000000006E-2</v>
      </c>
      <c r="J1329" s="79">
        <v>0.11</v>
      </c>
      <c r="K1329" s="79">
        <v>13.22</v>
      </c>
      <c r="L1329" s="78">
        <v>1</v>
      </c>
    </row>
    <row r="1330" spans="1:12" hidden="1" x14ac:dyDescent="0.85">
      <c r="A1330" s="83" t="s">
        <v>193</v>
      </c>
      <c r="B1330" s="82">
        <v>24</v>
      </c>
      <c r="C1330" s="82" t="s">
        <v>183</v>
      </c>
      <c r="D1330" s="81">
        <v>43</v>
      </c>
      <c r="E1330" s="81">
        <v>33.9</v>
      </c>
      <c r="F1330" s="81">
        <v>19.899999999999999</v>
      </c>
      <c r="G1330" s="81">
        <v>15.6</v>
      </c>
      <c r="H1330" s="79">
        <v>12.72</v>
      </c>
      <c r="I1330" s="80">
        <v>7.5999999999999998E-2</v>
      </c>
      <c r="J1330" s="79">
        <v>0.1</v>
      </c>
      <c r="K1330" s="79">
        <v>13.19</v>
      </c>
      <c r="L1330" s="78">
        <v>1</v>
      </c>
    </row>
    <row r="1331" spans="1:12" hidden="1" x14ac:dyDescent="0.85">
      <c r="A1331" s="83" t="s">
        <v>193</v>
      </c>
      <c r="B1331" s="82">
        <v>24</v>
      </c>
      <c r="C1331" s="82" t="s">
        <v>182</v>
      </c>
      <c r="D1331" s="81">
        <v>42.1</v>
      </c>
      <c r="E1331" s="81">
        <v>33.4</v>
      </c>
      <c r="F1331" s="81">
        <v>19.899999999999999</v>
      </c>
      <c r="G1331" s="81">
        <v>15.6</v>
      </c>
      <c r="H1331" s="79">
        <v>12.51</v>
      </c>
      <c r="I1331" s="80">
        <v>7.6100000000000001E-2</v>
      </c>
      <c r="J1331" s="79">
        <v>0.1</v>
      </c>
      <c r="K1331" s="79">
        <v>13.16</v>
      </c>
      <c r="L1331" s="78">
        <v>1</v>
      </c>
    </row>
    <row r="1332" spans="1:12" hidden="1" x14ac:dyDescent="0.85">
      <c r="A1332" s="83" t="s">
        <v>193</v>
      </c>
      <c r="B1332" s="82">
        <v>24</v>
      </c>
      <c r="C1332" s="82" t="s">
        <v>181</v>
      </c>
      <c r="D1332" s="81">
        <v>41</v>
      </c>
      <c r="E1332" s="81">
        <v>33.1</v>
      </c>
      <c r="F1332" s="81">
        <v>21</v>
      </c>
      <c r="G1332" s="81">
        <v>16.399999999999999</v>
      </c>
      <c r="H1332" s="79">
        <v>12.38</v>
      </c>
      <c r="I1332" s="80">
        <v>7.6300000000000007E-2</v>
      </c>
      <c r="J1332" s="79">
        <v>0.11</v>
      </c>
      <c r="K1332" s="79">
        <v>13.14</v>
      </c>
      <c r="L1332" s="78">
        <v>1</v>
      </c>
    </row>
    <row r="1333" spans="1:12" hidden="1" x14ac:dyDescent="0.85">
      <c r="A1333" s="83" t="s">
        <v>193</v>
      </c>
      <c r="B1333" s="82">
        <v>24</v>
      </c>
      <c r="C1333" s="82" t="s">
        <v>180</v>
      </c>
      <c r="D1333" s="81">
        <v>41</v>
      </c>
      <c r="E1333" s="81">
        <v>33.4</v>
      </c>
      <c r="F1333" s="81">
        <v>21.9</v>
      </c>
      <c r="G1333" s="81">
        <v>17.100000000000001</v>
      </c>
      <c r="H1333" s="79">
        <v>12.49</v>
      </c>
      <c r="I1333" s="80">
        <v>7.6300000000000007E-2</v>
      </c>
      <c r="J1333" s="79">
        <v>0.11</v>
      </c>
      <c r="K1333" s="79">
        <v>13.14</v>
      </c>
      <c r="L1333" s="78">
        <v>1</v>
      </c>
    </row>
    <row r="1334" spans="1:12" hidden="1" x14ac:dyDescent="0.85">
      <c r="A1334" s="83" t="s">
        <v>193</v>
      </c>
      <c r="B1334" s="82">
        <v>24</v>
      </c>
      <c r="C1334" s="82" t="s">
        <v>179</v>
      </c>
      <c r="D1334" s="81">
        <v>39</v>
      </c>
      <c r="E1334" s="81">
        <v>32.6</v>
      </c>
      <c r="F1334" s="81">
        <v>23</v>
      </c>
      <c r="G1334" s="81">
        <v>18.100000000000001</v>
      </c>
      <c r="H1334" s="79">
        <v>12.15</v>
      </c>
      <c r="I1334" s="80">
        <v>7.6600000000000001E-2</v>
      </c>
      <c r="J1334" s="79">
        <v>0.12</v>
      </c>
      <c r="K1334" s="79">
        <v>13.09</v>
      </c>
      <c r="L1334" s="78">
        <v>1</v>
      </c>
    </row>
    <row r="1335" spans="1:12" hidden="1" x14ac:dyDescent="0.85">
      <c r="A1335" s="83" t="s">
        <v>193</v>
      </c>
      <c r="B1335" s="82">
        <v>24</v>
      </c>
      <c r="C1335" s="82" t="s">
        <v>178</v>
      </c>
      <c r="D1335" s="81">
        <v>39</v>
      </c>
      <c r="E1335" s="81">
        <v>32.6</v>
      </c>
      <c r="F1335" s="81">
        <v>23</v>
      </c>
      <c r="G1335" s="81">
        <v>18.100000000000001</v>
      </c>
      <c r="H1335" s="79">
        <v>12.15</v>
      </c>
      <c r="I1335" s="80">
        <v>7.6600000000000001E-2</v>
      </c>
      <c r="J1335" s="79">
        <v>0.12</v>
      </c>
      <c r="K1335" s="79">
        <v>13.09</v>
      </c>
      <c r="L1335" s="78">
        <v>1</v>
      </c>
    </row>
    <row r="1336" spans="1:12" hidden="1" x14ac:dyDescent="0.85">
      <c r="A1336" s="83" t="s">
        <v>193</v>
      </c>
      <c r="B1336" s="82">
        <v>24</v>
      </c>
      <c r="C1336" s="82" t="s">
        <v>177</v>
      </c>
      <c r="D1336" s="81">
        <v>37</v>
      </c>
      <c r="E1336" s="81">
        <v>31</v>
      </c>
      <c r="F1336" s="81">
        <v>23</v>
      </c>
      <c r="G1336" s="81">
        <v>18.100000000000001</v>
      </c>
      <c r="H1336" s="79">
        <v>11.67</v>
      </c>
      <c r="I1336" s="80">
        <v>7.6899999999999996E-2</v>
      </c>
      <c r="J1336" s="79">
        <v>0.12</v>
      </c>
      <c r="K1336" s="79">
        <v>13.04</v>
      </c>
      <c r="L1336" s="78">
        <v>1</v>
      </c>
    </row>
    <row r="1337" spans="1:12" hidden="1" x14ac:dyDescent="0.85">
      <c r="A1337" s="83" t="s">
        <v>193</v>
      </c>
      <c r="B1337" s="82">
        <v>24</v>
      </c>
      <c r="C1337" s="82" t="s">
        <v>176</v>
      </c>
      <c r="D1337" s="81">
        <v>39.9</v>
      </c>
      <c r="E1337" s="81">
        <v>33.1</v>
      </c>
      <c r="F1337" s="81">
        <v>23</v>
      </c>
      <c r="G1337" s="81">
        <v>18.100000000000001</v>
      </c>
      <c r="H1337" s="79">
        <v>12.37</v>
      </c>
      <c r="I1337" s="80">
        <v>7.6499999999999999E-2</v>
      </c>
      <c r="J1337" s="79">
        <v>0.12</v>
      </c>
      <c r="K1337" s="79">
        <v>13.11</v>
      </c>
      <c r="L1337" s="78">
        <v>1</v>
      </c>
    </row>
    <row r="1338" spans="1:12" hidden="1" x14ac:dyDescent="0.85">
      <c r="A1338" s="83" t="s">
        <v>193</v>
      </c>
      <c r="B1338" s="82">
        <v>24</v>
      </c>
      <c r="C1338" s="82" t="s">
        <v>175</v>
      </c>
      <c r="D1338" s="81">
        <v>45</v>
      </c>
      <c r="E1338" s="81">
        <v>36.299999999999997</v>
      </c>
      <c r="F1338" s="81">
        <v>24.1</v>
      </c>
      <c r="G1338" s="81">
        <v>19</v>
      </c>
      <c r="H1338" s="79">
        <v>13.73</v>
      </c>
      <c r="I1338" s="80">
        <v>7.5700000000000003E-2</v>
      </c>
      <c r="J1338" s="79">
        <v>0.12</v>
      </c>
      <c r="K1338" s="79">
        <v>13.25</v>
      </c>
      <c r="L1338" s="78">
        <v>1</v>
      </c>
    </row>
    <row r="1339" spans="1:12" hidden="1" x14ac:dyDescent="0.85">
      <c r="A1339" s="83" t="s">
        <v>193</v>
      </c>
      <c r="B1339" s="82">
        <v>24</v>
      </c>
      <c r="C1339" s="82" t="s">
        <v>174</v>
      </c>
      <c r="D1339" s="81">
        <v>48.9</v>
      </c>
      <c r="E1339" s="81">
        <v>38.700000000000003</v>
      </c>
      <c r="F1339" s="81">
        <v>25</v>
      </c>
      <c r="G1339" s="81">
        <v>19.8</v>
      </c>
      <c r="H1339" s="79">
        <v>14.81</v>
      </c>
      <c r="I1339" s="80">
        <v>7.51E-2</v>
      </c>
      <c r="J1339" s="79">
        <v>0.13</v>
      </c>
      <c r="K1339" s="79">
        <v>13.36</v>
      </c>
      <c r="L1339" s="78">
        <v>1</v>
      </c>
    </row>
    <row r="1340" spans="1:12" hidden="1" x14ac:dyDescent="0.85">
      <c r="A1340" s="83" t="s">
        <v>193</v>
      </c>
      <c r="B1340" s="82">
        <v>24</v>
      </c>
      <c r="C1340" s="82" t="s">
        <v>173</v>
      </c>
      <c r="D1340" s="81">
        <v>53.1</v>
      </c>
      <c r="E1340" s="81">
        <v>40.799999999999997</v>
      </c>
      <c r="F1340" s="81">
        <v>25</v>
      </c>
      <c r="G1340" s="81">
        <v>19.8</v>
      </c>
      <c r="H1340" s="79">
        <v>15.81</v>
      </c>
      <c r="I1340" s="80">
        <v>7.4499999999999997E-2</v>
      </c>
      <c r="J1340" s="79">
        <v>0.13</v>
      </c>
      <c r="K1340" s="79">
        <v>13.46</v>
      </c>
      <c r="L1340" s="78">
        <v>1</v>
      </c>
    </row>
    <row r="1341" spans="1:12" hidden="1" x14ac:dyDescent="0.85">
      <c r="A1341" s="83" t="s">
        <v>193</v>
      </c>
      <c r="B1341" s="82">
        <v>24</v>
      </c>
      <c r="C1341" s="82" t="s">
        <v>172</v>
      </c>
      <c r="D1341" s="81">
        <v>55.9</v>
      </c>
      <c r="E1341" s="81">
        <v>41.4</v>
      </c>
      <c r="F1341" s="81">
        <v>21.9</v>
      </c>
      <c r="G1341" s="81">
        <v>17.100000000000001</v>
      </c>
      <c r="H1341" s="79">
        <v>16.09</v>
      </c>
      <c r="I1341" s="80">
        <v>7.4099999999999999E-2</v>
      </c>
      <c r="J1341" s="79">
        <v>0.11</v>
      </c>
      <c r="K1341" s="79">
        <v>13.53</v>
      </c>
      <c r="L1341" s="78">
        <v>1</v>
      </c>
    </row>
    <row r="1342" spans="1:12" hidden="1" x14ac:dyDescent="0.85">
      <c r="A1342" s="83" t="s">
        <v>193</v>
      </c>
      <c r="B1342" s="82">
        <v>24</v>
      </c>
      <c r="C1342" s="82" t="s">
        <v>171</v>
      </c>
      <c r="D1342" s="81">
        <v>59</v>
      </c>
      <c r="E1342" s="81">
        <v>42.7</v>
      </c>
      <c r="F1342" s="81">
        <v>21</v>
      </c>
      <c r="G1342" s="81">
        <v>16.399999999999999</v>
      </c>
      <c r="H1342" s="79">
        <v>16.71</v>
      </c>
      <c r="I1342" s="80">
        <v>7.3599999999999999E-2</v>
      </c>
      <c r="J1342" s="79">
        <v>0.11</v>
      </c>
      <c r="K1342" s="79">
        <v>13.61</v>
      </c>
      <c r="L1342" s="78">
        <v>1</v>
      </c>
    </row>
    <row r="1343" spans="1:12" hidden="1" x14ac:dyDescent="0.85">
      <c r="A1343" s="83" t="s">
        <v>193</v>
      </c>
      <c r="B1343" s="82">
        <v>24</v>
      </c>
      <c r="C1343" s="82" t="s">
        <v>170</v>
      </c>
      <c r="D1343" s="81">
        <v>60.1</v>
      </c>
      <c r="E1343" s="81">
        <v>43.8</v>
      </c>
      <c r="F1343" s="81">
        <v>23</v>
      </c>
      <c r="G1343" s="81">
        <v>18.100000000000001</v>
      </c>
      <c r="H1343" s="79">
        <v>17.23</v>
      </c>
      <c r="I1343" s="80">
        <v>7.3499999999999996E-2</v>
      </c>
      <c r="J1343" s="79">
        <v>0.12</v>
      </c>
      <c r="K1343" s="79">
        <v>13.64</v>
      </c>
      <c r="L1343" s="78">
        <v>1</v>
      </c>
    </row>
    <row r="1344" spans="1:12" hidden="1" x14ac:dyDescent="0.85">
      <c r="A1344" s="83" t="s">
        <v>193</v>
      </c>
      <c r="B1344" s="82">
        <v>24</v>
      </c>
      <c r="C1344" s="82" t="s">
        <v>169</v>
      </c>
      <c r="D1344" s="81">
        <v>62.1</v>
      </c>
      <c r="E1344" s="81">
        <v>45.2</v>
      </c>
      <c r="F1344" s="81">
        <v>25</v>
      </c>
      <c r="G1344" s="81">
        <v>19.8</v>
      </c>
      <c r="H1344" s="79">
        <v>17.98</v>
      </c>
      <c r="I1344" s="80">
        <v>7.3200000000000001E-2</v>
      </c>
      <c r="J1344" s="79">
        <v>0.13</v>
      </c>
      <c r="K1344" s="79">
        <v>13.7</v>
      </c>
      <c r="L1344" s="78">
        <v>1</v>
      </c>
    </row>
    <row r="1345" spans="1:12" hidden="1" x14ac:dyDescent="0.85">
      <c r="A1345" s="83" t="s">
        <v>193</v>
      </c>
      <c r="B1345" s="82">
        <v>24</v>
      </c>
      <c r="C1345" s="82" t="s">
        <v>168</v>
      </c>
      <c r="D1345" s="81">
        <v>61</v>
      </c>
      <c r="E1345" s="81">
        <v>44.7</v>
      </c>
      <c r="F1345" s="81">
        <v>25</v>
      </c>
      <c r="G1345" s="81">
        <v>19.8</v>
      </c>
      <c r="H1345" s="79">
        <v>17.72</v>
      </c>
      <c r="I1345" s="80">
        <v>7.3300000000000004E-2</v>
      </c>
      <c r="J1345" s="79">
        <v>0.13</v>
      </c>
      <c r="K1345" s="79">
        <v>13.67</v>
      </c>
      <c r="L1345" s="78">
        <v>1</v>
      </c>
    </row>
    <row r="1346" spans="1:12" hidden="1" x14ac:dyDescent="0.85">
      <c r="A1346" s="83" t="s">
        <v>193</v>
      </c>
      <c r="B1346" s="82">
        <v>24</v>
      </c>
      <c r="C1346" s="82" t="s">
        <v>167</v>
      </c>
      <c r="D1346" s="81">
        <v>61</v>
      </c>
      <c r="E1346" s="81">
        <v>44.7</v>
      </c>
      <c r="F1346" s="81">
        <v>25</v>
      </c>
      <c r="G1346" s="81">
        <v>19.8</v>
      </c>
      <c r="H1346" s="79">
        <v>17.72</v>
      </c>
      <c r="I1346" s="80">
        <v>7.3300000000000004E-2</v>
      </c>
      <c r="J1346" s="79">
        <v>0.13</v>
      </c>
      <c r="K1346" s="79">
        <v>13.67</v>
      </c>
      <c r="L1346" s="78">
        <v>1</v>
      </c>
    </row>
    <row r="1347" spans="1:12" hidden="1" x14ac:dyDescent="0.85">
      <c r="A1347" s="83" t="s">
        <v>193</v>
      </c>
      <c r="B1347" s="82">
        <v>24</v>
      </c>
      <c r="C1347" s="82" t="s">
        <v>166</v>
      </c>
      <c r="D1347" s="81">
        <v>59</v>
      </c>
      <c r="E1347" s="81">
        <v>43.5</v>
      </c>
      <c r="F1347" s="81">
        <v>24.1</v>
      </c>
      <c r="G1347" s="81">
        <v>19</v>
      </c>
      <c r="H1347" s="79">
        <v>17.12</v>
      </c>
      <c r="I1347" s="80">
        <v>7.3599999999999999E-2</v>
      </c>
      <c r="J1347" s="79">
        <v>0.12</v>
      </c>
      <c r="K1347" s="79">
        <v>13.62</v>
      </c>
      <c r="L1347" s="78">
        <v>1</v>
      </c>
    </row>
    <row r="1348" spans="1:12" hidden="1" x14ac:dyDescent="0.85">
      <c r="A1348" s="83" t="s">
        <v>193</v>
      </c>
      <c r="B1348" s="82">
        <v>24</v>
      </c>
      <c r="C1348" s="82" t="s">
        <v>165</v>
      </c>
      <c r="D1348" s="81">
        <v>55</v>
      </c>
      <c r="E1348" s="81">
        <v>41.6</v>
      </c>
      <c r="F1348" s="81">
        <v>24.1</v>
      </c>
      <c r="G1348" s="81">
        <v>19</v>
      </c>
      <c r="H1348" s="79">
        <v>16.16</v>
      </c>
      <c r="I1348" s="80">
        <v>7.4200000000000002E-2</v>
      </c>
      <c r="J1348" s="79">
        <v>0.12</v>
      </c>
      <c r="K1348" s="79">
        <v>13.51</v>
      </c>
      <c r="L1348" s="78">
        <v>1</v>
      </c>
    </row>
    <row r="1349" spans="1:12" hidden="1" x14ac:dyDescent="0.85">
      <c r="A1349" s="83" t="s">
        <v>193</v>
      </c>
      <c r="B1349" s="82">
        <v>24</v>
      </c>
      <c r="C1349" s="82" t="s">
        <v>164</v>
      </c>
      <c r="D1349" s="81">
        <v>52</v>
      </c>
      <c r="E1349" s="81">
        <v>40</v>
      </c>
      <c r="F1349" s="81">
        <v>24.1</v>
      </c>
      <c r="G1349" s="81">
        <v>19</v>
      </c>
      <c r="H1349" s="79">
        <v>15.42</v>
      </c>
      <c r="I1349" s="80">
        <v>7.46E-2</v>
      </c>
      <c r="J1349" s="79">
        <v>0.12</v>
      </c>
      <c r="K1349" s="79">
        <v>13.43</v>
      </c>
      <c r="L1349" s="78">
        <v>1</v>
      </c>
    </row>
    <row r="1350" spans="1:12" hidden="1" x14ac:dyDescent="0.85">
      <c r="A1350" s="83" t="s">
        <v>193</v>
      </c>
      <c r="B1350" s="82">
        <v>24</v>
      </c>
      <c r="C1350" s="82" t="s">
        <v>163</v>
      </c>
      <c r="D1350" s="81">
        <v>48</v>
      </c>
      <c r="E1350" s="81">
        <v>37.9</v>
      </c>
      <c r="F1350" s="81">
        <v>24.1</v>
      </c>
      <c r="G1350" s="81">
        <v>19</v>
      </c>
      <c r="H1350" s="79">
        <v>14.47</v>
      </c>
      <c r="I1350" s="80">
        <v>7.5200000000000003E-2</v>
      </c>
      <c r="J1350" s="79">
        <v>0.12</v>
      </c>
      <c r="K1350" s="79">
        <v>13.33</v>
      </c>
      <c r="L1350" s="78">
        <v>1</v>
      </c>
    </row>
    <row r="1351" spans="1:12" hidden="1" x14ac:dyDescent="0.85">
      <c r="A1351" s="83" t="s">
        <v>193</v>
      </c>
      <c r="B1351" s="82">
        <v>24</v>
      </c>
      <c r="C1351" s="82" t="s">
        <v>162</v>
      </c>
      <c r="D1351" s="81">
        <v>45</v>
      </c>
      <c r="E1351" s="81">
        <v>36.299999999999997</v>
      </c>
      <c r="F1351" s="81">
        <v>24.1</v>
      </c>
      <c r="G1351" s="81">
        <v>19</v>
      </c>
      <c r="H1351" s="79">
        <v>13.73</v>
      </c>
      <c r="I1351" s="80">
        <v>7.5700000000000003E-2</v>
      </c>
      <c r="J1351" s="79">
        <v>0.12</v>
      </c>
      <c r="K1351" s="79">
        <v>13.25</v>
      </c>
      <c r="L1351" s="78">
        <v>1</v>
      </c>
    </row>
    <row r="1352" spans="1:12" hidden="1" x14ac:dyDescent="0.85">
      <c r="A1352" s="83" t="s">
        <v>193</v>
      </c>
      <c r="B1352" s="82">
        <v>24</v>
      </c>
      <c r="C1352" s="82" t="s">
        <v>161</v>
      </c>
      <c r="D1352" s="81">
        <v>44.1</v>
      </c>
      <c r="E1352" s="81">
        <v>36.1</v>
      </c>
      <c r="F1352" s="81">
        <v>25</v>
      </c>
      <c r="G1352" s="81">
        <v>19.8</v>
      </c>
      <c r="H1352" s="79">
        <v>13.64</v>
      </c>
      <c r="I1352" s="80">
        <v>7.5800000000000006E-2</v>
      </c>
      <c r="J1352" s="79">
        <v>0.13</v>
      </c>
      <c r="K1352" s="79">
        <v>13.23</v>
      </c>
      <c r="L1352" s="78">
        <v>1</v>
      </c>
    </row>
    <row r="1353" spans="1:12" hidden="1" x14ac:dyDescent="0.85">
      <c r="A1353" s="83" t="s">
        <v>193</v>
      </c>
      <c r="B1353" s="82">
        <v>24</v>
      </c>
      <c r="C1353" s="82" t="s">
        <v>159</v>
      </c>
      <c r="D1353" s="81">
        <v>45</v>
      </c>
      <c r="E1353" s="81">
        <v>36.299999999999997</v>
      </c>
      <c r="F1353" s="81">
        <v>24.1</v>
      </c>
      <c r="G1353" s="81">
        <v>19</v>
      </c>
      <c r="H1353" s="79">
        <v>13.73</v>
      </c>
      <c r="I1353" s="80">
        <v>7.5700000000000003E-2</v>
      </c>
      <c r="J1353" s="79">
        <v>0.12</v>
      </c>
      <c r="K1353" s="79">
        <v>13.25</v>
      </c>
      <c r="L1353" s="78">
        <v>1</v>
      </c>
    </row>
    <row r="1354" spans="1:12" hidden="1" x14ac:dyDescent="0.85">
      <c r="A1354" s="83" t="s">
        <v>193</v>
      </c>
      <c r="B1354" s="82">
        <v>25</v>
      </c>
      <c r="C1354" s="82" t="s">
        <v>183</v>
      </c>
      <c r="D1354" s="81">
        <v>44.1</v>
      </c>
      <c r="E1354" s="81">
        <v>35.799999999999997</v>
      </c>
      <c r="F1354" s="81">
        <v>24.1</v>
      </c>
      <c r="G1354" s="81">
        <v>19</v>
      </c>
      <c r="H1354" s="79">
        <v>13.51</v>
      </c>
      <c r="I1354" s="80">
        <v>7.5800000000000006E-2</v>
      </c>
      <c r="J1354" s="79">
        <v>0.12</v>
      </c>
      <c r="K1354" s="79">
        <v>13.23</v>
      </c>
      <c r="L1354" s="78">
        <v>1</v>
      </c>
    </row>
    <row r="1355" spans="1:12" hidden="1" x14ac:dyDescent="0.85">
      <c r="A1355" s="83" t="s">
        <v>193</v>
      </c>
      <c r="B1355" s="82">
        <v>25</v>
      </c>
      <c r="C1355" s="82" t="s">
        <v>182</v>
      </c>
      <c r="D1355" s="81">
        <v>39.9</v>
      </c>
      <c r="E1355" s="81">
        <v>33.4</v>
      </c>
      <c r="F1355" s="81">
        <v>24.1</v>
      </c>
      <c r="G1355" s="81">
        <v>19</v>
      </c>
      <c r="H1355" s="79">
        <v>12.51</v>
      </c>
      <c r="I1355" s="80">
        <v>7.6399999999999996E-2</v>
      </c>
      <c r="J1355" s="79">
        <v>0.12</v>
      </c>
      <c r="K1355" s="79">
        <v>13.12</v>
      </c>
      <c r="L1355" s="78">
        <v>1</v>
      </c>
    </row>
    <row r="1356" spans="1:12" hidden="1" x14ac:dyDescent="0.85">
      <c r="A1356" s="83" t="s">
        <v>193</v>
      </c>
      <c r="B1356" s="82">
        <v>25</v>
      </c>
      <c r="C1356" s="82" t="s">
        <v>181</v>
      </c>
      <c r="D1356" s="81">
        <v>43</v>
      </c>
      <c r="E1356" s="81">
        <v>35.200000000000003</v>
      </c>
      <c r="F1356" s="81">
        <v>24.1</v>
      </c>
      <c r="G1356" s="81">
        <v>19</v>
      </c>
      <c r="H1356" s="79">
        <v>13.25</v>
      </c>
      <c r="I1356" s="80">
        <v>7.5999999999999998E-2</v>
      </c>
      <c r="J1356" s="79">
        <v>0.12</v>
      </c>
      <c r="K1356" s="79">
        <v>13.2</v>
      </c>
      <c r="L1356" s="78">
        <v>1</v>
      </c>
    </row>
    <row r="1357" spans="1:12" hidden="1" x14ac:dyDescent="0.85">
      <c r="A1357" s="83" t="s">
        <v>193</v>
      </c>
      <c r="B1357" s="82">
        <v>25</v>
      </c>
      <c r="C1357" s="82" t="s">
        <v>180</v>
      </c>
      <c r="D1357" s="81">
        <v>39</v>
      </c>
      <c r="E1357" s="81">
        <v>32.9</v>
      </c>
      <c r="F1357" s="81">
        <v>24.1</v>
      </c>
      <c r="G1357" s="81">
        <v>19</v>
      </c>
      <c r="H1357" s="79">
        <v>12.3</v>
      </c>
      <c r="I1357" s="80">
        <v>7.6600000000000001E-2</v>
      </c>
      <c r="J1357" s="79">
        <v>0.12</v>
      </c>
      <c r="K1357" s="79">
        <v>13.09</v>
      </c>
      <c r="L1357" s="78">
        <v>1</v>
      </c>
    </row>
    <row r="1358" spans="1:12" hidden="1" x14ac:dyDescent="0.85">
      <c r="A1358" s="83" t="s">
        <v>193</v>
      </c>
      <c r="B1358" s="82">
        <v>25</v>
      </c>
      <c r="C1358" s="82" t="s">
        <v>179</v>
      </c>
      <c r="D1358" s="81">
        <v>37.9</v>
      </c>
      <c r="E1358" s="81">
        <v>32.6</v>
      </c>
      <c r="F1358" s="81">
        <v>25</v>
      </c>
      <c r="G1358" s="81">
        <v>19.8</v>
      </c>
      <c r="H1358" s="79">
        <v>12.16</v>
      </c>
      <c r="I1358" s="80">
        <v>7.6700000000000004E-2</v>
      </c>
      <c r="J1358" s="79">
        <v>0.13</v>
      </c>
      <c r="K1358" s="79">
        <v>13.07</v>
      </c>
      <c r="L1358" s="78">
        <v>1</v>
      </c>
    </row>
    <row r="1359" spans="1:12" hidden="1" x14ac:dyDescent="0.85">
      <c r="A1359" s="83" t="s">
        <v>193</v>
      </c>
      <c r="B1359" s="82">
        <v>25</v>
      </c>
      <c r="C1359" s="82" t="s">
        <v>178</v>
      </c>
      <c r="D1359" s="81">
        <v>36</v>
      </c>
      <c r="E1359" s="81">
        <v>31.2</v>
      </c>
      <c r="F1359" s="81">
        <v>25</v>
      </c>
      <c r="G1359" s="81">
        <v>19.8</v>
      </c>
      <c r="H1359" s="79">
        <v>11.69</v>
      </c>
      <c r="I1359" s="80">
        <v>7.7100000000000002E-2</v>
      </c>
      <c r="J1359" s="79">
        <v>0.13</v>
      </c>
      <c r="K1359" s="79">
        <v>13.02</v>
      </c>
      <c r="L1359" s="78">
        <v>1</v>
      </c>
    </row>
    <row r="1360" spans="1:12" hidden="1" x14ac:dyDescent="0.85">
      <c r="A1360" s="83" t="s">
        <v>193</v>
      </c>
      <c r="B1360" s="82">
        <v>25</v>
      </c>
      <c r="C1360" s="82" t="s">
        <v>177</v>
      </c>
      <c r="D1360" s="81">
        <v>35.1</v>
      </c>
      <c r="E1360" s="81">
        <v>30.3</v>
      </c>
      <c r="F1360" s="81">
        <v>24.1</v>
      </c>
      <c r="G1360" s="81">
        <v>19</v>
      </c>
      <c r="H1360" s="79">
        <v>11.34</v>
      </c>
      <c r="I1360" s="80">
        <v>7.7200000000000005E-2</v>
      </c>
      <c r="J1360" s="79">
        <v>0.12</v>
      </c>
      <c r="K1360" s="79">
        <v>12.99</v>
      </c>
      <c r="L1360" s="78">
        <v>1</v>
      </c>
    </row>
    <row r="1361" spans="1:12" hidden="1" x14ac:dyDescent="0.85">
      <c r="A1361" s="83" t="s">
        <v>193</v>
      </c>
      <c r="B1361" s="82">
        <v>25</v>
      </c>
      <c r="C1361" s="82" t="s">
        <v>176</v>
      </c>
      <c r="D1361" s="81">
        <v>37.9</v>
      </c>
      <c r="E1361" s="81">
        <v>32.6</v>
      </c>
      <c r="F1361" s="81">
        <v>25</v>
      </c>
      <c r="G1361" s="81">
        <v>19.8</v>
      </c>
      <c r="H1361" s="79">
        <v>12.16</v>
      </c>
      <c r="I1361" s="80">
        <v>7.6700000000000004E-2</v>
      </c>
      <c r="J1361" s="79">
        <v>0.13</v>
      </c>
      <c r="K1361" s="79">
        <v>13.07</v>
      </c>
      <c r="L1361" s="78">
        <v>1</v>
      </c>
    </row>
    <row r="1362" spans="1:12" hidden="1" x14ac:dyDescent="0.85">
      <c r="A1362" s="83" t="s">
        <v>193</v>
      </c>
      <c r="B1362" s="82">
        <v>25</v>
      </c>
      <c r="C1362" s="82" t="s">
        <v>175</v>
      </c>
      <c r="D1362" s="81">
        <v>45</v>
      </c>
      <c r="E1362" s="81">
        <v>36.9</v>
      </c>
      <c r="F1362" s="81">
        <v>26.1</v>
      </c>
      <c r="G1362" s="81">
        <v>20.9</v>
      </c>
      <c r="H1362" s="79">
        <v>14.02</v>
      </c>
      <c r="I1362" s="80">
        <v>7.5700000000000003E-2</v>
      </c>
      <c r="J1362" s="79">
        <v>0.14000000000000001</v>
      </c>
      <c r="K1362" s="79">
        <v>13.25</v>
      </c>
      <c r="L1362" s="78">
        <v>1</v>
      </c>
    </row>
    <row r="1363" spans="1:12" hidden="1" x14ac:dyDescent="0.85">
      <c r="A1363" s="83" t="s">
        <v>193</v>
      </c>
      <c r="B1363" s="82">
        <v>25</v>
      </c>
      <c r="C1363" s="82" t="s">
        <v>174</v>
      </c>
      <c r="D1363" s="81">
        <v>52</v>
      </c>
      <c r="E1363" s="81">
        <v>40.6</v>
      </c>
      <c r="F1363" s="81">
        <v>26.1</v>
      </c>
      <c r="G1363" s="81">
        <v>20.9</v>
      </c>
      <c r="H1363" s="79">
        <v>15.71</v>
      </c>
      <c r="I1363" s="80">
        <v>7.46E-2</v>
      </c>
      <c r="J1363" s="79">
        <v>0.14000000000000001</v>
      </c>
      <c r="K1363" s="79">
        <v>13.44</v>
      </c>
      <c r="L1363" s="78">
        <v>1</v>
      </c>
    </row>
    <row r="1364" spans="1:12" hidden="1" x14ac:dyDescent="0.85">
      <c r="A1364" s="83" t="s">
        <v>193</v>
      </c>
      <c r="B1364" s="82">
        <v>25</v>
      </c>
      <c r="C1364" s="82" t="s">
        <v>173</v>
      </c>
      <c r="D1364" s="81">
        <v>59</v>
      </c>
      <c r="E1364" s="81">
        <v>44.4</v>
      </c>
      <c r="F1364" s="81">
        <v>27</v>
      </c>
      <c r="G1364" s="81">
        <v>21.8</v>
      </c>
      <c r="H1364" s="79">
        <v>17.55</v>
      </c>
      <c r="I1364" s="80">
        <v>7.3599999999999999E-2</v>
      </c>
      <c r="J1364" s="79">
        <v>0.14000000000000001</v>
      </c>
      <c r="K1364" s="79">
        <v>13.63</v>
      </c>
      <c r="L1364" s="78">
        <v>1</v>
      </c>
    </row>
    <row r="1365" spans="1:12" x14ac:dyDescent="0.85">
      <c r="A1365" s="83" t="s">
        <v>193</v>
      </c>
      <c r="B1365" s="82">
        <v>25</v>
      </c>
      <c r="C1365" s="82" t="s">
        <v>172</v>
      </c>
      <c r="D1365" s="81">
        <v>64</v>
      </c>
      <c r="E1365" s="81">
        <v>46.7</v>
      </c>
      <c r="F1365" s="81">
        <v>27</v>
      </c>
      <c r="G1365" s="81">
        <v>21.8</v>
      </c>
      <c r="H1365" s="79">
        <v>18.760000000000002</v>
      </c>
      <c r="I1365" s="80">
        <v>7.2900000000000006E-2</v>
      </c>
      <c r="J1365" s="79">
        <v>0.14000000000000001</v>
      </c>
      <c r="K1365" s="79">
        <v>13.76</v>
      </c>
      <c r="L1365" s="78">
        <v>1</v>
      </c>
    </row>
    <row r="1366" spans="1:12" hidden="1" x14ac:dyDescent="0.85">
      <c r="A1366" s="83" t="s">
        <v>193</v>
      </c>
      <c r="B1366" s="82">
        <v>25</v>
      </c>
      <c r="C1366" s="82" t="s">
        <v>171</v>
      </c>
      <c r="D1366" s="81">
        <v>66</v>
      </c>
      <c r="E1366" s="81">
        <v>47.6</v>
      </c>
      <c r="F1366" s="81">
        <v>27</v>
      </c>
      <c r="G1366" s="81">
        <v>21.8</v>
      </c>
      <c r="H1366" s="79">
        <v>19.239999999999998</v>
      </c>
      <c r="I1366" s="80">
        <v>7.2599999999999998E-2</v>
      </c>
      <c r="J1366" s="79">
        <v>0.14000000000000001</v>
      </c>
      <c r="K1366" s="79">
        <v>13.81</v>
      </c>
      <c r="L1366" s="78">
        <v>1</v>
      </c>
    </row>
    <row r="1367" spans="1:12" hidden="1" x14ac:dyDescent="0.85">
      <c r="A1367" s="83" t="s">
        <v>193</v>
      </c>
      <c r="B1367" s="82">
        <v>25</v>
      </c>
      <c r="C1367" s="82" t="s">
        <v>170</v>
      </c>
      <c r="D1367" s="81">
        <v>68</v>
      </c>
      <c r="E1367" s="81">
        <v>48.3</v>
      </c>
      <c r="F1367" s="81">
        <v>26.1</v>
      </c>
      <c r="G1367" s="81">
        <v>20.9</v>
      </c>
      <c r="H1367" s="79">
        <v>19.579999999999998</v>
      </c>
      <c r="I1367" s="80">
        <v>7.2400000000000006E-2</v>
      </c>
      <c r="J1367" s="79">
        <v>0.14000000000000001</v>
      </c>
      <c r="K1367" s="79">
        <v>13.86</v>
      </c>
      <c r="L1367" s="78">
        <v>1</v>
      </c>
    </row>
    <row r="1368" spans="1:12" hidden="1" x14ac:dyDescent="0.85">
      <c r="A1368" s="83" t="s">
        <v>193</v>
      </c>
      <c r="B1368" s="82">
        <v>25</v>
      </c>
      <c r="C1368" s="82" t="s">
        <v>169</v>
      </c>
      <c r="D1368" s="81">
        <v>71.099999999999994</v>
      </c>
      <c r="E1368" s="81">
        <v>49.6</v>
      </c>
      <c r="F1368" s="81">
        <v>26.1</v>
      </c>
      <c r="G1368" s="81">
        <v>20.9</v>
      </c>
      <c r="H1368" s="79">
        <v>20.32</v>
      </c>
      <c r="I1368" s="80">
        <v>7.1900000000000006E-2</v>
      </c>
      <c r="J1368" s="79">
        <v>0.14000000000000001</v>
      </c>
      <c r="K1368" s="79">
        <v>13.94</v>
      </c>
      <c r="L1368" s="78">
        <v>1</v>
      </c>
    </row>
    <row r="1369" spans="1:12" hidden="1" x14ac:dyDescent="0.85">
      <c r="A1369" s="83" t="s">
        <v>193</v>
      </c>
      <c r="B1369" s="82">
        <v>25</v>
      </c>
      <c r="C1369" s="82" t="s">
        <v>168</v>
      </c>
      <c r="D1369" s="81">
        <v>69.099999999999994</v>
      </c>
      <c r="E1369" s="81">
        <v>48.5</v>
      </c>
      <c r="F1369" s="81">
        <v>25</v>
      </c>
      <c r="G1369" s="81">
        <v>19.8</v>
      </c>
      <c r="H1369" s="79">
        <v>19.68</v>
      </c>
      <c r="I1369" s="80">
        <v>7.22E-2</v>
      </c>
      <c r="J1369" s="79">
        <v>0.13</v>
      </c>
      <c r="K1369" s="79">
        <v>13.88</v>
      </c>
      <c r="L1369" s="78">
        <v>1</v>
      </c>
    </row>
    <row r="1370" spans="1:12" hidden="1" x14ac:dyDescent="0.85">
      <c r="A1370" s="83" t="s">
        <v>193</v>
      </c>
      <c r="B1370" s="82">
        <v>25</v>
      </c>
      <c r="C1370" s="82" t="s">
        <v>167</v>
      </c>
      <c r="D1370" s="81">
        <v>68</v>
      </c>
      <c r="E1370" s="81">
        <v>48.3</v>
      </c>
      <c r="F1370" s="81">
        <v>26.1</v>
      </c>
      <c r="G1370" s="81">
        <v>20.9</v>
      </c>
      <c r="H1370" s="79">
        <v>19.579999999999998</v>
      </c>
      <c r="I1370" s="80">
        <v>7.2400000000000006E-2</v>
      </c>
      <c r="J1370" s="79">
        <v>0.14000000000000001</v>
      </c>
      <c r="K1370" s="79">
        <v>13.86</v>
      </c>
      <c r="L1370" s="78">
        <v>1</v>
      </c>
    </row>
    <row r="1371" spans="1:12" hidden="1" x14ac:dyDescent="0.85">
      <c r="A1371" s="83" t="s">
        <v>193</v>
      </c>
      <c r="B1371" s="82">
        <v>25</v>
      </c>
      <c r="C1371" s="82" t="s">
        <v>166</v>
      </c>
      <c r="D1371" s="81">
        <v>64.900000000000006</v>
      </c>
      <c r="E1371" s="81">
        <v>47.2</v>
      </c>
      <c r="F1371" s="81">
        <v>27</v>
      </c>
      <c r="G1371" s="81">
        <v>21.8</v>
      </c>
      <c r="H1371" s="79">
        <v>18.98</v>
      </c>
      <c r="I1371" s="80">
        <v>7.2800000000000004E-2</v>
      </c>
      <c r="J1371" s="79">
        <v>0.14000000000000001</v>
      </c>
      <c r="K1371" s="79">
        <v>13.78</v>
      </c>
      <c r="L1371" s="78">
        <v>1</v>
      </c>
    </row>
    <row r="1372" spans="1:12" hidden="1" x14ac:dyDescent="0.85">
      <c r="A1372" s="83" t="s">
        <v>193</v>
      </c>
      <c r="B1372" s="82">
        <v>25</v>
      </c>
      <c r="C1372" s="82" t="s">
        <v>165</v>
      </c>
      <c r="D1372" s="81">
        <v>63</v>
      </c>
      <c r="E1372" s="81">
        <v>46</v>
      </c>
      <c r="F1372" s="81">
        <v>26.1</v>
      </c>
      <c r="G1372" s="81">
        <v>20.9</v>
      </c>
      <c r="H1372" s="79">
        <v>18.36</v>
      </c>
      <c r="I1372" s="80">
        <v>7.3099999999999998E-2</v>
      </c>
      <c r="J1372" s="79">
        <v>0.14000000000000001</v>
      </c>
      <c r="K1372" s="79">
        <v>13.73</v>
      </c>
      <c r="L1372" s="78">
        <v>1</v>
      </c>
    </row>
    <row r="1373" spans="1:12" hidden="1" x14ac:dyDescent="0.85">
      <c r="A1373" s="83" t="s">
        <v>193</v>
      </c>
      <c r="B1373" s="82">
        <v>25</v>
      </c>
      <c r="C1373" s="82" t="s">
        <v>164</v>
      </c>
      <c r="D1373" s="81">
        <v>57</v>
      </c>
      <c r="E1373" s="81">
        <v>43.8</v>
      </c>
      <c r="F1373" s="81">
        <v>28</v>
      </c>
      <c r="G1373" s="81">
        <v>22.9</v>
      </c>
      <c r="H1373" s="79">
        <v>17.239999999999998</v>
      </c>
      <c r="I1373" s="80">
        <v>7.3899999999999993E-2</v>
      </c>
      <c r="J1373" s="79">
        <v>0.15</v>
      </c>
      <c r="K1373" s="79">
        <v>13.58</v>
      </c>
      <c r="L1373" s="78">
        <v>1</v>
      </c>
    </row>
    <row r="1374" spans="1:12" hidden="1" x14ac:dyDescent="0.85">
      <c r="A1374" s="83" t="s">
        <v>193</v>
      </c>
      <c r="B1374" s="82">
        <v>25</v>
      </c>
      <c r="C1374" s="82" t="s">
        <v>163</v>
      </c>
      <c r="D1374" s="81">
        <v>55</v>
      </c>
      <c r="E1374" s="81">
        <v>43.5</v>
      </c>
      <c r="F1374" s="81">
        <v>30</v>
      </c>
      <c r="G1374" s="81">
        <v>25.1</v>
      </c>
      <c r="H1374" s="79">
        <v>17.11</v>
      </c>
      <c r="I1374" s="80">
        <v>7.4200000000000002E-2</v>
      </c>
      <c r="J1374" s="79">
        <v>0.16</v>
      </c>
      <c r="K1374" s="79">
        <v>13.53</v>
      </c>
      <c r="L1374" s="78">
        <v>1</v>
      </c>
    </row>
    <row r="1375" spans="1:12" hidden="1" x14ac:dyDescent="0.85">
      <c r="A1375" s="83" t="s">
        <v>193</v>
      </c>
      <c r="B1375" s="82">
        <v>25</v>
      </c>
      <c r="C1375" s="82" t="s">
        <v>162</v>
      </c>
      <c r="D1375" s="81">
        <v>54</v>
      </c>
      <c r="E1375" s="81">
        <v>43</v>
      </c>
      <c r="F1375" s="81">
        <v>30</v>
      </c>
      <c r="G1375" s="81">
        <v>25.1</v>
      </c>
      <c r="H1375" s="79">
        <v>16.850000000000001</v>
      </c>
      <c r="I1375" s="80">
        <v>7.4300000000000005E-2</v>
      </c>
      <c r="J1375" s="79">
        <v>0.16</v>
      </c>
      <c r="K1375" s="79">
        <v>13.5</v>
      </c>
      <c r="L1375" s="78">
        <v>1</v>
      </c>
    </row>
    <row r="1376" spans="1:12" hidden="1" x14ac:dyDescent="0.85">
      <c r="A1376" s="83" t="s">
        <v>193</v>
      </c>
      <c r="B1376" s="82">
        <v>25</v>
      </c>
      <c r="C1376" s="82" t="s">
        <v>161</v>
      </c>
      <c r="D1376" s="81">
        <v>51.1</v>
      </c>
      <c r="E1376" s="81">
        <v>41.9</v>
      </c>
      <c r="F1376" s="81">
        <v>30.9</v>
      </c>
      <c r="G1376" s="81">
        <v>26.2</v>
      </c>
      <c r="H1376" s="79">
        <v>16.32</v>
      </c>
      <c r="I1376" s="80">
        <v>7.4700000000000003E-2</v>
      </c>
      <c r="J1376" s="79">
        <v>0.17</v>
      </c>
      <c r="K1376" s="79">
        <v>13.43</v>
      </c>
      <c r="L1376" s="78">
        <v>1</v>
      </c>
    </row>
    <row r="1377" spans="1:12" hidden="1" x14ac:dyDescent="0.85">
      <c r="A1377" s="83" t="s">
        <v>193</v>
      </c>
      <c r="B1377" s="82">
        <v>25</v>
      </c>
      <c r="C1377" s="82" t="s">
        <v>159</v>
      </c>
      <c r="D1377" s="81">
        <v>52</v>
      </c>
      <c r="E1377" s="81">
        <v>42.3</v>
      </c>
      <c r="F1377" s="81">
        <v>30.9</v>
      </c>
      <c r="G1377" s="81">
        <v>26.2</v>
      </c>
      <c r="H1377" s="79">
        <v>16.53</v>
      </c>
      <c r="I1377" s="80">
        <v>7.46E-2</v>
      </c>
      <c r="J1377" s="79">
        <v>0.17</v>
      </c>
      <c r="K1377" s="79">
        <v>13.46</v>
      </c>
      <c r="L1377" s="78">
        <v>1</v>
      </c>
    </row>
    <row r="1378" spans="1:12" hidden="1" x14ac:dyDescent="0.85">
      <c r="A1378" s="83" t="s">
        <v>193</v>
      </c>
      <c r="B1378" s="82">
        <v>26</v>
      </c>
      <c r="C1378" s="82" t="s">
        <v>183</v>
      </c>
      <c r="D1378" s="81">
        <v>50</v>
      </c>
      <c r="E1378" s="81">
        <v>41.8</v>
      </c>
      <c r="F1378" s="81">
        <v>32</v>
      </c>
      <c r="G1378" s="81">
        <v>27.5</v>
      </c>
      <c r="H1378" s="79">
        <v>16.260000000000002</v>
      </c>
      <c r="I1378" s="80">
        <v>7.4899999999999994E-2</v>
      </c>
      <c r="J1378" s="79">
        <v>0.18</v>
      </c>
      <c r="K1378" s="79">
        <v>13.41</v>
      </c>
      <c r="L1378" s="78">
        <v>1</v>
      </c>
    </row>
    <row r="1379" spans="1:12" hidden="1" x14ac:dyDescent="0.85">
      <c r="A1379" s="83" t="s">
        <v>193</v>
      </c>
      <c r="B1379" s="82">
        <v>26</v>
      </c>
      <c r="C1379" s="82" t="s">
        <v>182</v>
      </c>
      <c r="D1379" s="81">
        <v>48</v>
      </c>
      <c r="E1379" s="81">
        <v>40.799999999999997</v>
      </c>
      <c r="F1379" s="81">
        <v>32</v>
      </c>
      <c r="G1379" s="81">
        <v>27.5</v>
      </c>
      <c r="H1379" s="79">
        <v>15.78</v>
      </c>
      <c r="I1379" s="80">
        <v>7.5200000000000003E-2</v>
      </c>
      <c r="J1379" s="79">
        <v>0.18</v>
      </c>
      <c r="K1379" s="79">
        <v>13.36</v>
      </c>
      <c r="L1379" s="78">
        <v>1</v>
      </c>
    </row>
    <row r="1380" spans="1:12" hidden="1" x14ac:dyDescent="0.85">
      <c r="A1380" s="83" t="s">
        <v>193</v>
      </c>
      <c r="B1380" s="82">
        <v>26</v>
      </c>
      <c r="C1380" s="82" t="s">
        <v>181</v>
      </c>
      <c r="D1380" s="81">
        <v>48.9</v>
      </c>
      <c r="E1380" s="81">
        <v>41.2</v>
      </c>
      <c r="F1380" s="81">
        <v>32</v>
      </c>
      <c r="G1380" s="81">
        <v>27.5</v>
      </c>
      <c r="H1380" s="79">
        <v>16</v>
      </c>
      <c r="I1380" s="80">
        <v>7.4999999999999997E-2</v>
      </c>
      <c r="J1380" s="79">
        <v>0.18</v>
      </c>
      <c r="K1380" s="79">
        <v>13.38</v>
      </c>
      <c r="L1380" s="78">
        <v>1</v>
      </c>
    </row>
    <row r="1381" spans="1:12" hidden="1" x14ac:dyDescent="0.85">
      <c r="A1381" s="83" t="s">
        <v>193</v>
      </c>
      <c r="B1381" s="82">
        <v>26</v>
      </c>
      <c r="C1381" s="82" t="s">
        <v>180</v>
      </c>
      <c r="D1381" s="81">
        <v>46.9</v>
      </c>
      <c r="E1381" s="81">
        <v>40.200000000000003</v>
      </c>
      <c r="F1381" s="81">
        <v>32</v>
      </c>
      <c r="G1381" s="81">
        <v>27.5</v>
      </c>
      <c r="H1381" s="79">
        <v>15.52</v>
      </c>
      <c r="I1381" s="80">
        <v>7.5300000000000006E-2</v>
      </c>
      <c r="J1381" s="79">
        <v>0.18</v>
      </c>
      <c r="K1381" s="79">
        <v>13.33</v>
      </c>
      <c r="L1381" s="78">
        <v>1</v>
      </c>
    </row>
    <row r="1382" spans="1:12" hidden="1" x14ac:dyDescent="0.85">
      <c r="A1382" s="83" t="s">
        <v>193</v>
      </c>
      <c r="B1382" s="82">
        <v>26</v>
      </c>
      <c r="C1382" s="82" t="s">
        <v>179</v>
      </c>
      <c r="D1382" s="81">
        <v>45</v>
      </c>
      <c r="E1382" s="81">
        <v>39.200000000000003</v>
      </c>
      <c r="F1382" s="81">
        <v>32</v>
      </c>
      <c r="G1382" s="81">
        <v>27.5</v>
      </c>
      <c r="H1382" s="79">
        <v>15.05</v>
      </c>
      <c r="I1382" s="80">
        <v>7.5600000000000001E-2</v>
      </c>
      <c r="J1382" s="79">
        <v>0.18</v>
      </c>
      <c r="K1382" s="79">
        <v>13.27</v>
      </c>
      <c r="L1382" s="78">
        <v>1</v>
      </c>
    </row>
    <row r="1383" spans="1:12" hidden="1" x14ac:dyDescent="0.85">
      <c r="A1383" s="83" t="s">
        <v>193</v>
      </c>
      <c r="B1383" s="82">
        <v>26</v>
      </c>
      <c r="C1383" s="82" t="s">
        <v>178</v>
      </c>
      <c r="D1383" s="81">
        <v>46.9</v>
      </c>
      <c r="E1383" s="81">
        <v>40.200000000000003</v>
      </c>
      <c r="F1383" s="81">
        <v>32</v>
      </c>
      <c r="G1383" s="81">
        <v>27.5</v>
      </c>
      <c r="H1383" s="79">
        <v>15.52</v>
      </c>
      <c r="I1383" s="80">
        <v>7.5300000000000006E-2</v>
      </c>
      <c r="J1383" s="79">
        <v>0.18</v>
      </c>
      <c r="K1383" s="79">
        <v>13.33</v>
      </c>
      <c r="L1383" s="78">
        <v>1</v>
      </c>
    </row>
    <row r="1384" spans="1:12" hidden="1" x14ac:dyDescent="0.85">
      <c r="A1384" s="83" t="s">
        <v>193</v>
      </c>
      <c r="B1384" s="82">
        <v>26</v>
      </c>
      <c r="C1384" s="82" t="s">
        <v>177</v>
      </c>
      <c r="D1384" s="81">
        <v>46.9</v>
      </c>
      <c r="E1384" s="81">
        <v>40.200000000000003</v>
      </c>
      <c r="F1384" s="81">
        <v>32</v>
      </c>
      <c r="G1384" s="81">
        <v>27.5</v>
      </c>
      <c r="H1384" s="79">
        <v>15.52</v>
      </c>
      <c r="I1384" s="80">
        <v>7.5300000000000006E-2</v>
      </c>
      <c r="J1384" s="79">
        <v>0.18</v>
      </c>
      <c r="K1384" s="79">
        <v>13.33</v>
      </c>
      <c r="L1384" s="78">
        <v>1</v>
      </c>
    </row>
    <row r="1385" spans="1:12" hidden="1" x14ac:dyDescent="0.85">
      <c r="A1385" s="83" t="s">
        <v>193</v>
      </c>
      <c r="B1385" s="82">
        <v>26</v>
      </c>
      <c r="C1385" s="82" t="s">
        <v>176</v>
      </c>
      <c r="D1385" s="81">
        <v>50</v>
      </c>
      <c r="E1385" s="81">
        <v>42.1</v>
      </c>
      <c r="F1385" s="81">
        <v>33.1</v>
      </c>
      <c r="G1385" s="81">
        <v>28.8</v>
      </c>
      <c r="H1385" s="79">
        <v>16.45</v>
      </c>
      <c r="I1385" s="80">
        <v>7.4899999999999994E-2</v>
      </c>
      <c r="J1385" s="79">
        <v>0.19</v>
      </c>
      <c r="K1385" s="79">
        <v>13.41</v>
      </c>
      <c r="L1385" s="78">
        <v>1</v>
      </c>
    </row>
    <row r="1386" spans="1:12" hidden="1" x14ac:dyDescent="0.85">
      <c r="A1386" s="83" t="s">
        <v>193</v>
      </c>
      <c r="B1386" s="82">
        <v>26</v>
      </c>
      <c r="C1386" s="82" t="s">
        <v>175</v>
      </c>
      <c r="D1386" s="81">
        <v>55.9</v>
      </c>
      <c r="E1386" s="81">
        <v>45</v>
      </c>
      <c r="F1386" s="81">
        <v>33.1</v>
      </c>
      <c r="G1386" s="81">
        <v>28.8</v>
      </c>
      <c r="H1386" s="79">
        <v>17.89</v>
      </c>
      <c r="I1386" s="80">
        <v>7.3999999999999996E-2</v>
      </c>
      <c r="J1386" s="79">
        <v>0.19</v>
      </c>
      <c r="K1386" s="79">
        <v>13.57</v>
      </c>
      <c r="L1386" s="78">
        <v>1</v>
      </c>
    </row>
    <row r="1387" spans="1:12" hidden="1" x14ac:dyDescent="0.85">
      <c r="A1387" s="83" t="s">
        <v>193</v>
      </c>
      <c r="B1387" s="82">
        <v>26</v>
      </c>
      <c r="C1387" s="82" t="s">
        <v>174</v>
      </c>
      <c r="D1387" s="81">
        <v>61</v>
      </c>
      <c r="E1387" s="81">
        <v>47.7</v>
      </c>
      <c r="F1387" s="81">
        <v>34</v>
      </c>
      <c r="G1387" s="81">
        <v>29.8</v>
      </c>
      <c r="H1387" s="79">
        <v>19.27</v>
      </c>
      <c r="I1387" s="80">
        <v>7.3300000000000004E-2</v>
      </c>
      <c r="J1387" s="79">
        <v>0.2</v>
      </c>
      <c r="K1387" s="79">
        <v>13.7</v>
      </c>
      <c r="L1387" s="78">
        <v>1</v>
      </c>
    </row>
    <row r="1388" spans="1:12" hidden="1" x14ac:dyDescent="0.85">
      <c r="A1388" s="83" t="s">
        <v>193</v>
      </c>
      <c r="B1388" s="82">
        <v>26</v>
      </c>
      <c r="C1388" s="82" t="s">
        <v>173</v>
      </c>
      <c r="D1388" s="81">
        <v>69.099999999999994</v>
      </c>
      <c r="E1388" s="81">
        <v>51.6</v>
      </c>
      <c r="F1388" s="81">
        <v>35.1</v>
      </c>
      <c r="G1388" s="81">
        <v>31.1</v>
      </c>
      <c r="H1388" s="79">
        <v>21.44</v>
      </c>
      <c r="I1388" s="80">
        <v>7.22E-2</v>
      </c>
      <c r="J1388" s="79">
        <v>0.2</v>
      </c>
      <c r="K1388" s="79">
        <v>13.92</v>
      </c>
      <c r="L1388" s="78">
        <v>1</v>
      </c>
    </row>
    <row r="1389" spans="1:12" hidden="1" x14ac:dyDescent="0.85">
      <c r="A1389" s="83" t="s">
        <v>193</v>
      </c>
      <c r="B1389" s="82">
        <v>26</v>
      </c>
      <c r="C1389" s="82" t="s">
        <v>172</v>
      </c>
      <c r="D1389" s="81">
        <v>73</v>
      </c>
      <c r="E1389" s="81">
        <v>53.5</v>
      </c>
      <c r="F1389" s="81">
        <v>36</v>
      </c>
      <c r="G1389" s="81">
        <v>32.299999999999997</v>
      </c>
      <c r="H1389" s="79">
        <v>22.58</v>
      </c>
      <c r="I1389" s="80">
        <v>7.1599999999999997E-2</v>
      </c>
      <c r="J1389" s="79">
        <v>0.21</v>
      </c>
      <c r="K1389" s="79">
        <v>14.03</v>
      </c>
      <c r="L1389" s="78">
        <v>1</v>
      </c>
    </row>
    <row r="1390" spans="1:12" hidden="1" x14ac:dyDescent="0.85">
      <c r="A1390" s="83" t="s">
        <v>193</v>
      </c>
      <c r="B1390" s="82">
        <v>26</v>
      </c>
      <c r="C1390" s="82" t="s">
        <v>171</v>
      </c>
      <c r="D1390" s="81">
        <v>75</v>
      </c>
      <c r="E1390" s="81">
        <v>54.6</v>
      </c>
      <c r="F1390" s="81">
        <v>37</v>
      </c>
      <c r="G1390" s="81">
        <v>33.700000000000003</v>
      </c>
      <c r="H1390" s="79">
        <v>23.28</v>
      </c>
      <c r="I1390" s="80">
        <v>7.1300000000000002E-2</v>
      </c>
      <c r="J1390" s="79">
        <v>0.22</v>
      </c>
      <c r="K1390" s="79">
        <v>14.09</v>
      </c>
      <c r="L1390" s="78">
        <v>1</v>
      </c>
    </row>
    <row r="1391" spans="1:12" hidden="1" x14ac:dyDescent="0.85">
      <c r="A1391" s="83" t="s">
        <v>193</v>
      </c>
      <c r="B1391" s="82">
        <v>26</v>
      </c>
      <c r="C1391" s="82" t="s">
        <v>170</v>
      </c>
      <c r="D1391" s="81">
        <v>75.900000000000006</v>
      </c>
      <c r="E1391" s="81">
        <v>54.6</v>
      </c>
      <c r="F1391" s="81">
        <v>36</v>
      </c>
      <c r="G1391" s="81">
        <v>32.299999999999997</v>
      </c>
      <c r="H1391" s="79">
        <v>23.27</v>
      </c>
      <c r="I1391" s="80">
        <v>7.1199999999999999E-2</v>
      </c>
      <c r="J1391" s="79">
        <v>0.21</v>
      </c>
      <c r="K1391" s="79">
        <v>14.1</v>
      </c>
      <c r="L1391" s="78">
        <v>1</v>
      </c>
    </row>
    <row r="1392" spans="1:12" hidden="1" x14ac:dyDescent="0.85">
      <c r="A1392" s="83" t="s">
        <v>193</v>
      </c>
      <c r="B1392" s="82">
        <v>26</v>
      </c>
      <c r="C1392" s="82" t="s">
        <v>169</v>
      </c>
      <c r="D1392" s="81">
        <v>77</v>
      </c>
      <c r="E1392" s="81">
        <v>54.8</v>
      </c>
      <c r="F1392" s="81">
        <v>35.1</v>
      </c>
      <c r="G1392" s="81">
        <v>31.1</v>
      </c>
      <c r="H1392" s="79">
        <v>23.36</v>
      </c>
      <c r="I1392" s="80">
        <v>7.1099999999999997E-2</v>
      </c>
      <c r="J1392" s="79">
        <v>0.2</v>
      </c>
      <c r="K1392" s="79">
        <v>14.13</v>
      </c>
      <c r="L1392" s="78">
        <v>1</v>
      </c>
    </row>
    <row r="1393" spans="1:12" hidden="1" x14ac:dyDescent="0.85">
      <c r="A1393" s="83" t="s">
        <v>193</v>
      </c>
      <c r="B1393" s="82">
        <v>26</v>
      </c>
      <c r="C1393" s="82" t="s">
        <v>168</v>
      </c>
      <c r="D1393" s="81">
        <v>75.900000000000006</v>
      </c>
      <c r="E1393" s="81">
        <v>54</v>
      </c>
      <c r="F1393" s="81">
        <v>34</v>
      </c>
      <c r="G1393" s="81">
        <v>29.8</v>
      </c>
      <c r="H1393" s="79">
        <v>22.89</v>
      </c>
      <c r="I1393" s="80">
        <v>7.1199999999999999E-2</v>
      </c>
      <c r="J1393" s="79">
        <v>0.2</v>
      </c>
      <c r="K1393" s="79">
        <v>14.1</v>
      </c>
      <c r="L1393" s="78">
        <v>1</v>
      </c>
    </row>
    <row r="1394" spans="1:12" hidden="1" x14ac:dyDescent="0.85">
      <c r="A1394" s="83" t="s">
        <v>193</v>
      </c>
      <c r="B1394" s="82">
        <v>26</v>
      </c>
      <c r="C1394" s="82" t="s">
        <v>167</v>
      </c>
      <c r="D1394" s="81">
        <v>75</v>
      </c>
      <c r="E1394" s="81">
        <v>53.7</v>
      </c>
      <c r="F1394" s="81">
        <v>34</v>
      </c>
      <c r="G1394" s="81">
        <v>29.8</v>
      </c>
      <c r="H1394" s="79">
        <v>22.67</v>
      </c>
      <c r="I1394" s="80">
        <v>7.1400000000000005E-2</v>
      </c>
      <c r="J1394" s="79">
        <v>0.2</v>
      </c>
      <c r="K1394" s="79">
        <v>14.07</v>
      </c>
      <c r="L1394" s="78">
        <v>1</v>
      </c>
    </row>
    <row r="1395" spans="1:12" hidden="1" x14ac:dyDescent="0.85">
      <c r="A1395" s="83" t="s">
        <v>193</v>
      </c>
      <c r="B1395" s="82">
        <v>26</v>
      </c>
      <c r="C1395" s="82" t="s">
        <v>166</v>
      </c>
      <c r="D1395" s="81">
        <v>73</v>
      </c>
      <c r="E1395" s="81">
        <v>52.9</v>
      </c>
      <c r="F1395" s="81">
        <v>34</v>
      </c>
      <c r="G1395" s="81">
        <v>29.8</v>
      </c>
      <c r="H1395" s="79">
        <v>22.19</v>
      </c>
      <c r="I1395" s="80">
        <v>7.1599999999999997E-2</v>
      </c>
      <c r="J1395" s="79">
        <v>0.2</v>
      </c>
      <c r="K1395" s="79">
        <v>14.02</v>
      </c>
      <c r="L1395" s="78">
        <v>1</v>
      </c>
    </row>
    <row r="1396" spans="1:12" hidden="1" x14ac:dyDescent="0.85">
      <c r="A1396" s="83" t="s">
        <v>193</v>
      </c>
      <c r="B1396" s="82">
        <v>26</v>
      </c>
      <c r="C1396" s="82" t="s">
        <v>165</v>
      </c>
      <c r="D1396" s="81">
        <v>68</v>
      </c>
      <c r="E1396" s="81">
        <v>51.1</v>
      </c>
      <c r="F1396" s="81">
        <v>35.1</v>
      </c>
      <c r="G1396" s="81">
        <v>31.1</v>
      </c>
      <c r="H1396" s="79">
        <v>21.18</v>
      </c>
      <c r="I1396" s="80">
        <v>7.2300000000000003E-2</v>
      </c>
      <c r="J1396" s="79">
        <v>0.2</v>
      </c>
      <c r="K1396" s="79">
        <v>13.89</v>
      </c>
      <c r="L1396" s="78">
        <v>1</v>
      </c>
    </row>
    <row r="1397" spans="1:12" hidden="1" x14ac:dyDescent="0.85">
      <c r="A1397" s="83" t="s">
        <v>193</v>
      </c>
      <c r="B1397" s="82">
        <v>26</v>
      </c>
      <c r="C1397" s="82" t="s">
        <v>164</v>
      </c>
      <c r="D1397" s="81">
        <v>68</v>
      </c>
      <c r="E1397" s="81">
        <v>51.1</v>
      </c>
      <c r="F1397" s="81">
        <v>35.1</v>
      </c>
      <c r="G1397" s="81">
        <v>31.1</v>
      </c>
      <c r="H1397" s="79">
        <v>21.18</v>
      </c>
      <c r="I1397" s="80">
        <v>7.2300000000000003E-2</v>
      </c>
      <c r="J1397" s="79">
        <v>0.2</v>
      </c>
      <c r="K1397" s="79">
        <v>13.89</v>
      </c>
      <c r="L1397" s="78">
        <v>1</v>
      </c>
    </row>
    <row r="1398" spans="1:12" hidden="1" x14ac:dyDescent="0.85">
      <c r="A1398" s="83" t="s">
        <v>193</v>
      </c>
      <c r="B1398" s="82">
        <v>26</v>
      </c>
      <c r="C1398" s="82" t="s">
        <v>163</v>
      </c>
      <c r="D1398" s="81">
        <v>62.1</v>
      </c>
      <c r="E1398" s="81">
        <v>49.2</v>
      </c>
      <c r="F1398" s="81">
        <v>37</v>
      </c>
      <c r="G1398" s="81">
        <v>33.700000000000003</v>
      </c>
      <c r="H1398" s="79">
        <v>20.14</v>
      </c>
      <c r="I1398" s="80">
        <v>7.3099999999999998E-2</v>
      </c>
      <c r="J1398" s="79">
        <v>0.22</v>
      </c>
      <c r="K1398" s="79">
        <v>13.74</v>
      </c>
      <c r="L1398" s="78">
        <v>1</v>
      </c>
    </row>
    <row r="1399" spans="1:12" hidden="1" x14ac:dyDescent="0.85">
      <c r="A1399" s="83" t="s">
        <v>193</v>
      </c>
      <c r="B1399" s="82">
        <v>26</v>
      </c>
      <c r="C1399" s="82" t="s">
        <v>162</v>
      </c>
      <c r="D1399" s="81">
        <v>61</v>
      </c>
      <c r="E1399" s="81">
        <v>48.8</v>
      </c>
      <c r="F1399" s="81">
        <v>37</v>
      </c>
      <c r="G1399" s="81">
        <v>33.700000000000003</v>
      </c>
      <c r="H1399" s="79">
        <v>19.88</v>
      </c>
      <c r="I1399" s="80">
        <v>7.3300000000000004E-2</v>
      </c>
      <c r="J1399" s="79">
        <v>0.22</v>
      </c>
      <c r="K1399" s="79">
        <v>13.72</v>
      </c>
      <c r="L1399" s="78">
        <v>1</v>
      </c>
    </row>
    <row r="1400" spans="1:12" hidden="1" x14ac:dyDescent="0.85">
      <c r="A1400" s="83" t="s">
        <v>193</v>
      </c>
      <c r="B1400" s="82">
        <v>26</v>
      </c>
      <c r="C1400" s="82" t="s">
        <v>161</v>
      </c>
      <c r="D1400" s="81">
        <v>59</v>
      </c>
      <c r="E1400" s="81">
        <v>47.9</v>
      </c>
      <c r="F1400" s="81">
        <v>37</v>
      </c>
      <c r="G1400" s="81">
        <v>33.700000000000003</v>
      </c>
      <c r="H1400" s="79">
        <v>19.399999999999999</v>
      </c>
      <c r="I1400" s="80">
        <v>7.3499999999999996E-2</v>
      </c>
      <c r="J1400" s="79">
        <v>0.22</v>
      </c>
      <c r="K1400" s="79">
        <v>13.66</v>
      </c>
      <c r="L1400" s="78">
        <v>1</v>
      </c>
    </row>
    <row r="1401" spans="1:12" hidden="1" x14ac:dyDescent="0.85">
      <c r="A1401" s="83" t="s">
        <v>193</v>
      </c>
      <c r="B1401" s="82">
        <v>26</v>
      </c>
      <c r="C1401" s="82" t="s">
        <v>159</v>
      </c>
      <c r="D1401" s="81">
        <v>57</v>
      </c>
      <c r="E1401" s="81">
        <v>47</v>
      </c>
      <c r="F1401" s="81">
        <v>37</v>
      </c>
      <c r="G1401" s="81">
        <v>33.700000000000003</v>
      </c>
      <c r="H1401" s="79">
        <v>18.920000000000002</v>
      </c>
      <c r="I1401" s="80">
        <v>7.3800000000000004E-2</v>
      </c>
      <c r="J1401" s="79">
        <v>0.22</v>
      </c>
      <c r="K1401" s="79">
        <v>13.61</v>
      </c>
      <c r="L1401" s="78">
        <v>1</v>
      </c>
    </row>
    <row r="1402" spans="1:12" hidden="1" x14ac:dyDescent="0.85">
      <c r="A1402" s="83" t="s">
        <v>193</v>
      </c>
      <c r="B1402" s="82">
        <v>27</v>
      </c>
      <c r="C1402" s="82" t="s">
        <v>183</v>
      </c>
      <c r="D1402" s="81">
        <v>55.9</v>
      </c>
      <c r="E1402" s="81">
        <v>46.5</v>
      </c>
      <c r="F1402" s="81">
        <v>37</v>
      </c>
      <c r="G1402" s="81">
        <v>33.700000000000003</v>
      </c>
      <c r="H1402" s="79">
        <v>18.66</v>
      </c>
      <c r="I1402" s="80">
        <v>7.3999999999999996E-2</v>
      </c>
      <c r="J1402" s="79">
        <v>0.22</v>
      </c>
      <c r="K1402" s="79">
        <v>13.58</v>
      </c>
      <c r="L1402" s="78">
        <v>1</v>
      </c>
    </row>
    <row r="1403" spans="1:12" hidden="1" x14ac:dyDescent="0.85">
      <c r="A1403" s="83" t="s">
        <v>193</v>
      </c>
      <c r="B1403" s="82">
        <v>27</v>
      </c>
      <c r="C1403" s="82" t="s">
        <v>182</v>
      </c>
      <c r="D1403" s="81">
        <v>55</v>
      </c>
      <c r="E1403" s="81">
        <v>46.1</v>
      </c>
      <c r="F1403" s="81">
        <v>37</v>
      </c>
      <c r="G1403" s="81">
        <v>33.700000000000003</v>
      </c>
      <c r="H1403" s="79">
        <v>18.440000000000001</v>
      </c>
      <c r="I1403" s="80">
        <v>7.4099999999999999E-2</v>
      </c>
      <c r="J1403" s="79">
        <v>0.22</v>
      </c>
      <c r="K1403" s="79">
        <v>13.56</v>
      </c>
      <c r="L1403" s="78">
        <v>1</v>
      </c>
    </row>
    <row r="1404" spans="1:12" hidden="1" x14ac:dyDescent="0.85">
      <c r="A1404" s="83" t="s">
        <v>193</v>
      </c>
      <c r="B1404" s="82">
        <v>27</v>
      </c>
      <c r="C1404" s="82" t="s">
        <v>181</v>
      </c>
      <c r="D1404" s="81">
        <v>54</v>
      </c>
      <c r="E1404" s="81">
        <v>45.9</v>
      </c>
      <c r="F1404" s="81">
        <v>37.9</v>
      </c>
      <c r="G1404" s="81">
        <v>34.9</v>
      </c>
      <c r="H1404" s="79">
        <v>18.37</v>
      </c>
      <c r="I1404" s="80">
        <v>7.4300000000000005E-2</v>
      </c>
      <c r="J1404" s="79">
        <v>0.23</v>
      </c>
      <c r="K1404" s="79">
        <v>13.53</v>
      </c>
      <c r="L1404" s="78">
        <v>1</v>
      </c>
    </row>
    <row r="1405" spans="1:12" hidden="1" x14ac:dyDescent="0.85">
      <c r="A1405" s="83" t="s">
        <v>193</v>
      </c>
      <c r="B1405" s="82">
        <v>27</v>
      </c>
      <c r="C1405" s="82" t="s">
        <v>180</v>
      </c>
      <c r="D1405" s="81">
        <v>52</v>
      </c>
      <c r="E1405" s="81">
        <v>43.9</v>
      </c>
      <c r="F1405" s="81">
        <v>35.1</v>
      </c>
      <c r="G1405" s="81">
        <v>31.1</v>
      </c>
      <c r="H1405" s="79">
        <v>17.3</v>
      </c>
      <c r="I1405" s="80">
        <v>7.46E-2</v>
      </c>
      <c r="J1405" s="79">
        <v>0.2</v>
      </c>
      <c r="K1405" s="79">
        <v>13.47</v>
      </c>
      <c r="L1405" s="78">
        <v>1</v>
      </c>
    </row>
    <row r="1406" spans="1:12" hidden="1" x14ac:dyDescent="0.85">
      <c r="A1406" s="83" t="s">
        <v>193</v>
      </c>
      <c r="B1406" s="82">
        <v>27</v>
      </c>
      <c r="C1406" s="82" t="s">
        <v>179</v>
      </c>
      <c r="D1406" s="81">
        <v>53.1</v>
      </c>
      <c r="E1406" s="81">
        <v>42.8</v>
      </c>
      <c r="F1406" s="81">
        <v>30.9</v>
      </c>
      <c r="G1406" s="81">
        <v>26.2</v>
      </c>
      <c r="H1406" s="79">
        <v>16.8</v>
      </c>
      <c r="I1406" s="80">
        <v>7.4399999999999994E-2</v>
      </c>
      <c r="J1406" s="79">
        <v>0.17</v>
      </c>
      <c r="K1406" s="79">
        <v>13.48</v>
      </c>
      <c r="L1406" s="78">
        <v>1</v>
      </c>
    </row>
    <row r="1407" spans="1:12" hidden="1" x14ac:dyDescent="0.85">
      <c r="A1407" s="83" t="s">
        <v>193</v>
      </c>
      <c r="B1407" s="82">
        <v>27</v>
      </c>
      <c r="C1407" s="82" t="s">
        <v>178</v>
      </c>
      <c r="D1407" s="81">
        <v>50</v>
      </c>
      <c r="E1407" s="81">
        <v>40.6</v>
      </c>
      <c r="F1407" s="81">
        <v>28.9</v>
      </c>
      <c r="G1407" s="81">
        <v>23.9</v>
      </c>
      <c r="H1407" s="79">
        <v>15.7</v>
      </c>
      <c r="I1407" s="80">
        <v>7.4899999999999994E-2</v>
      </c>
      <c r="J1407" s="79">
        <v>0.16</v>
      </c>
      <c r="K1407" s="79">
        <v>13.4</v>
      </c>
      <c r="L1407" s="78">
        <v>1</v>
      </c>
    </row>
    <row r="1408" spans="1:12" hidden="1" x14ac:dyDescent="0.85">
      <c r="A1408" s="83" t="s">
        <v>193</v>
      </c>
      <c r="B1408" s="82">
        <v>27</v>
      </c>
      <c r="C1408" s="82" t="s">
        <v>177</v>
      </c>
      <c r="D1408" s="81">
        <v>48</v>
      </c>
      <c r="E1408" s="81">
        <v>39.200000000000003</v>
      </c>
      <c r="F1408" s="81">
        <v>28</v>
      </c>
      <c r="G1408" s="81">
        <v>22.9</v>
      </c>
      <c r="H1408" s="79">
        <v>15.07</v>
      </c>
      <c r="I1408" s="80">
        <v>7.5200000000000003E-2</v>
      </c>
      <c r="J1408" s="79">
        <v>0.15</v>
      </c>
      <c r="K1408" s="79">
        <v>13.34</v>
      </c>
      <c r="L1408" s="78">
        <v>1</v>
      </c>
    </row>
    <row r="1409" spans="1:12" hidden="1" x14ac:dyDescent="0.85">
      <c r="A1409" s="83" t="s">
        <v>193</v>
      </c>
      <c r="B1409" s="82">
        <v>27</v>
      </c>
      <c r="C1409" s="82" t="s">
        <v>176</v>
      </c>
      <c r="D1409" s="81">
        <v>48.9</v>
      </c>
      <c r="E1409" s="81">
        <v>39.700000000000003</v>
      </c>
      <c r="F1409" s="81">
        <v>28</v>
      </c>
      <c r="G1409" s="81">
        <v>22.9</v>
      </c>
      <c r="H1409" s="79">
        <v>15.29</v>
      </c>
      <c r="I1409" s="80">
        <v>7.51E-2</v>
      </c>
      <c r="J1409" s="79">
        <v>0.15</v>
      </c>
      <c r="K1409" s="79">
        <v>13.36</v>
      </c>
      <c r="L1409" s="78">
        <v>1</v>
      </c>
    </row>
    <row r="1410" spans="1:12" hidden="1" x14ac:dyDescent="0.85">
      <c r="A1410" s="83" t="s">
        <v>193</v>
      </c>
      <c r="B1410" s="82">
        <v>27</v>
      </c>
      <c r="C1410" s="82" t="s">
        <v>175</v>
      </c>
      <c r="D1410" s="81">
        <v>52</v>
      </c>
      <c r="E1410" s="81">
        <v>40.6</v>
      </c>
      <c r="F1410" s="81">
        <v>26.1</v>
      </c>
      <c r="G1410" s="81">
        <v>20.9</v>
      </c>
      <c r="H1410" s="79">
        <v>15.71</v>
      </c>
      <c r="I1410" s="80">
        <v>7.46E-2</v>
      </c>
      <c r="J1410" s="79">
        <v>0.14000000000000001</v>
      </c>
      <c r="K1410" s="79">
        <v>13.44</v>
      </c>
      <c r="L1410" s="78">
        <v>1</v>
      </c>
    </row>
    <row r="1411" spans="1:12" hidden="1" x14ac:dyDescent="0.85">
      <c r="A1411" s="83" t="s">
        <v>193</v>
      </c>
      <c r="B1411" s="82">
        <v>27</v>
      </c>
      <c r="C1411" s="82" t="s">
        <v>174</v>
      </c>
      <c r="D1411" s="81">
        <v>55</v>
      </c>
      <c r="E1411" s="81">
        <v>41.8</v>
      </c>
      <c r="F1411" s="81">
        <v>25</v>
      </c>
      <c r="G1411" s="81">
        <v>19.8</v>
      </c>
      <c r="H1411" s="79">
        <v>16.29</v>
      </c>
      <c r="I1411" s="80">
        <v>7.4200000000000002E-2</v>
      </c>
      <c r="J1411" s="79">
        <v>0.13</v>
      </c>
      <c r="K1411" s="79">
        <v>13.52</v>
      </c>
      <c r="L1411" s="78">
        <v>1</v>
      </c>
    </row>
    <row r="1412" spans="1:12" hidden="1" x14ac:dyDescent="0.85">
      <c r="A1412" s="83" t="s">
        <v>193</v>
      </c>
      <c r="B1412" s="82">
        <v>27</v>
      </c>
      <c r="C1412" s="82" t="s">
        <v>173</v>
      </c>
      <c r="D1412" s="81">
        <v>59</v>
      </c>
      <c r="E1412" s="81">
        <v>43.5</v>
      </c>
      <c r="F1412" s="81">
        <v>24.1</v>
      </c>
      <c r="G1412" s="81">
        <v>19</v>
      </c>
      <c r="H1412" s="79">
        <v>17.12</v>
      </c>
      <c r="I1412" s="80">
        <v>7.3599999999999999E-2</v>
      </c>
      <c r="J1412" s="79">
        <v>0.12</v>
      </c>
      <c r="K1412" s="79">
        <v>13.62</v>
      </c>
      <c r="L1412" s="78">
        <v>1</v>
      </c>
    </row>
    <row r="1413" spans="1:12" hidden="1" x14ac:dyDescent="0.85">
      <c r="A1413" s="83" t="s">
        <v>193</v>
      </c>
      <c r="B1413" s="82">
        <v>27</v>
      </c>
      <c r="C1413" s="82" t="s">
        <v>172</v>
      </c>
      <c r="D1413" s="81">
        <v>63</v>
      </c>
      <c r="E1413" s="81">
        <v>45.4</v>
      </c>
      <c r="F1413" s="81">
        <v>24.1</v>
      </c>
      <c r="G1413" s="81">
        <v>19</v>
      </c>
      <c r="H1413" s="79">
        <v>18.07</v>
      </c>
      <c r="I1413" s="80">
        <v>7.3099999999999998E-2</v>
      </c>
      <c r="J1413" s="79">
        <v>0.12</v>
      </c>
      <c r="K1413" s="79">
        <v>13.72</v>
      </c>
      <c r="L1413" s="78">
        <v>1</v>
      </c>
    </row>
    <row r="1414" spans="1:12" hidden="1" x14ac:dyDescent="0.85">
      <c r="A1414" s="83" t="s">
        <v>193</v>
      </c>
      <c r="B1414" s="82">
        <v>27</v>
      </c>
      <c r="C1414" s="82" t="s">
        <v>171</v>
      </c>
      <c r="D1414" s="81">
        <v>66.900000000000006</v>
      </c>
      <c r="E1414" s="81">
        <v>47.5</v>
      </c>
      <c r="F1414" s="81">
        <v>25</v>
      </c>
      <c r="G1414" s="81">
        <v>19.8</v>
      </c>
      <c r="H1414" s="79">
        <v>19.16</v>
      </c>
      <c r="I1414" s="80">
        <v>7.2499999999999995E-2</v>
      </c>
      <c r="J1414" s="79">
        <v>0.13</v>
      </c>
      <c r="K1414" s="79">
        <v>13.83</v>
      </c>
      <c r="L1414" s="78">
        <v>1</v>
      </c>
    </row>
    <row r="1415" spans="1:12" hidden="1" x14ac:dyDescent="0.85">
      <c r="A1415" s="83" t="s">
        <v>193</v>
      </c>
      <c r="B1415" s="82">
        <v>27</v>
      </c>
      <c r="C1415" s="82" t="s">
        <v>170</v>
      </c>
      <c r="D1415" s="81">
        <v>69.099999999999994</v>
      </c>
      <c r="E1415" s="81">
        <v>49</v>
      </c>
      <c r="F1415" s="81">
        <v>27</v>
      </c>
      <c r="G1415" s="81">
        <v>21.8</v>
      </c>
      <c r="H1415" s="79">
        <v>19.98</v>
      </c>
      <c r="I1415" s="80">
        <v>7.22E-2</v>
      </c>
      <c r="J1415" s="79">
        <v>0.14000000000000001</v>
      </c>
      <c r="K1415" s="79">
        <v>13.89</v>
      </c>
      <c r="L1415" s="78">
        <v>1</v>
      </c>
    </row>
    <row r="1416" spans="1:12" hidden="1" x14ac:dyDescent="0.85">
      <c r="A1416" s="83" t="s">
        <v>193</v>
      </c>
      <c r="B1416" s="82">
        <v>27</v>
      </c>
      <c r="C1416" s="82" t="s">
        <v>169</v>
      </c>
      <c r="D1416" s="81">
        <v>70</v>
      </c>
      <c r="E1416" s="81">
        <v>50</v>
      </c>
      <c r="F1416" s="81">
        <v>28.9</v>
      </c>
      <c r="G1416" s="81">
        <v>23.9</v>
      </c>
      <c r="H1416" s="79">
        <v>20.53</v>
      </c>
      <c r="I1416" s="80">
        <v>7.2099999999999997E-2</v>
      </c>
      <c r="J1416" s="79">
        <v>0.16</v>
      </c>
      <c r="K1416" s="79">
        <v>13.92</v>
      </c>
      <c r="L1416" s="78">
        <v>1</v>
      </c>
    </row>
    <row r="1417" spans="1:12" hidden="1" x14ac:dyDescent="0.85">
      <c r="A1417" s="83" t="s">
        <v>193</v>
      </c>
      <c r="B1417" s="82">
        <v>27</v>
      </c>
      <c r="C1417" s="82" t="s">
        <v>168</v>
      </c>
      <c r="D1417" s="81">
        <v>73</v>
      </c>
      <c r="E1417" s="81">
        <v>52.3</v>
      </c>
      <c r="F1417" s="81">
        <v>32</v>
      </c>
      <c r="G1417" s="81">
        <v>27.5</v>
      </c>
      <c r="H1417" s="79">
        <v>21.83</v>
      </c>
      <c r="I1417" s="80">
        <v>7.1599999999999997E-2</v>
      </c>
      <c r="J1417" s="79">
        <v>0.18</v>
      </c>
      <c r="K1417" s="79">
        <v>14.01</v>
      </c>
      <c r="L1417" s="78">
        <v>1</v>
      </c>
    </row>
    <row r="1418" spans="1:12" hidden="1" x14ac:dyDescent="0.85">
      <c r="A1418" s="83" t="s">
        <v>193</v>
      </c>
      <c r="B1418" s="82">
        <v>27</v>
      </c>
      <c r="C1418" s="82" t="s">
        <v>167</v>
      </c>
      <c r="D1418" s="81">
        <v>72</v>
      </c>
      <c r="E1418" s="81">
        <v>52.4</v>
      </c>
      <c r="F1418" s="81">
        <v>34</v>
      </c>
      <c r="G1418" s="81">
        <v>29.8</v>
      </c>
      <c r="H1418" s="79">
        <v>21.93</v>
      </c>
      <c r="I1418" s="80">
        <v>7.1800000000000003E-2</v>
      </c>
      <c r="J1418" s="79">
        <v>0.2</v>
      </c>
      <c r="K1418" s="79">
        <v>13.99</v>
      </c>
      <c r="L1418" s="78">
        <v>1</v>
      </c>
    </row>
    <row r="1419" spans="1:12" hidden="1" x14ac:dyDescent="0.85">
      <c r="A1419" s="83" t="s">
        <v>193</v>
      </c>
      <c r="B1419" s="82">
        <v>27</v>
      </c>
      <c r="C1419" s="82" t="s">
        <v>166</v>
      </c>
      <c r="D1419" s="81">
        <v>71.099999999999994</v>
      </c>
      <c r="E1419" s="81">
        <v>52</v>
      </c>
      <c r="F1419" s="81">
        <v>34</v>
      </c>
      <c r="G1419" s="81">
        <v>29.8</v>
      </c>
      <c r="H1419" s="79">
        <v>21.71</v>
      </c>
      <c r="I1419" s="80">
        <v>7.1900000000000006E-2</v>
      </c>
      <c r="J1419" s="79">
        <v>0.2</v>
      </c>
      <c r="K1419" s="79">
        <v>13.97</v>
      </c>
      <c r="L1419" s="78">
        <v>1</v>
      </c>
    </row>
    <row r="1420" spans="1:12" hidden="1" x14ac:dyDescent="0.85">
      <c r="A1420" s="83" t="s">
        <v>193</v>
      </c>
      <c r="B1420" s="82">
        <v>27</v>
      </c>
      <c r="C1420" s="82" t="s">
        <v>165</v>
      </c>
      <c r="D1420" s="81">
        <v>68</v>
      </c>
      <c r="E1420" s="81">
        <v>50.8</v>
      </c>
      <c r="F1420" s="81">
        <v>34</v>
      </c>
      <c r="G1420" s="81">
        <v>29.8</v>
      </c>
      <c r="H1420" s="79">
        <v>20.97</v>
      </c>
      <c r="I1420" s="80">
        <v>7.2300000000000003E-2</v>
      </c>
      <c r="J1420" s="79">
        <v>0.2</v>
      </c>
      <c r="K1420" s="79">
        <v>13.89</v>
      </c>
      <c r="L1420" s="78">
        <v>1</v>
      </c>
    </row>
    <row r="1421" spans="1:12" hidden="1" x14ac:dyDescent="0.85">
      <c r="A1421" s="83" t="s">
        <v>193</v>
      </c>
      <c r="B1421" s="82">
        <v>27</v>
      </c>
      <c r="C1421" s="82" t="s">
        <v>164</v>
      </c>
      <c r="D1421" s="81">
        <v>66</v>
      </c>
      <c r="E1421" s="81">
        <v>50.3</v>
      </c>
      <c r="F1421" s="81">
        <v>35.1</v>
      </c>
      <c r="G1421" s="81">
        <v>31.1</v>
      </c>
      <c r="H1421" s="79">
        <v>20.7</v>
      </c>
      <c r="I1421" s="80">
        <v>7.2599999999999998E-2</v>
      </c>
      <c r="J1421" s="79">
        <v>0.2</v>
      </c>
      <c r="K1421" s="79">
        <v>13.84</v>
      </c>
      <c r="L1421" s="78">
        <v>1</v>
      </c>
    </row>
    <row r="1422" spans="1:12" x14ac:dyDescent="0.85">
      <c r="A1422" s="83" t="s">
        <v>193</v>
      </c>
      <c r="B1422" s="82">
        <v>27</v>
      </c>
      <c r="C1422" s="82" t="s">
        <v>163</v>
      </c>
      <c r="D1422" s="81">
        <v>64</v>
      </c>
      <c r="E1422" s="81">
        <v>49.4</v>
      </c>
      <c r="F1422" s="81">
        <v>35.1</v>
      </c>
      <c r="G1422" s="81">
        <v>31.1</v>
      </c>
      <c r="H1422" s="79">
        <v>20.22</v>
      </c>
      <c r="I1422" s="80">
        <v>7.2800000000000004E-2</v>
      </c>
      <c r="J1422" s="79">
        <v>0.2</v>
      </c>
      <c r="K1422" s="79">
        <v>13.79</v>
      </c>
      <c r="L1422" s="78">
        <v>1</v>
      </c>
    </row>
    <row r="1423" spans="1:12" hidden="1" x14ac:dyDescent="0.85">
      <c r="A1423" s="83" t="s">
        <v>193</v>
      </c>
      <c r="B1423" s="82">
        <v>27</v>
      </c>
      <c r="C1423" s="82" t="s">
        <v>162</v>
      </c>
      <c r="D1423" s="81">
        <v>60.1</v>
      </c>
      <c r="E1423" s="81">
        <v>47.3</v>
      </c>
      <c r="F1423" s="81">
        <v>34</v>
      </c>
      <c r="G1423" s="81">
        <v>29.8</v>
      </c>
      <c r="H1423" s="79">
        <v>19.059999999999999</v>
      </c>
      <c r="I1423" s="80">
        <v>7.3400000000000007E-2</v>
      </c>
      <c r="J1423" s="79">
        <v>0.2</v>
      </c>
      <c r="K1423" s="79">
        <v>13.68</v>
      </c>
      <c r="L1423" s="78">
        <v>1</v>
      </c>
    </row>
    <row r="1424" spans="1:12" hidden="1" x14ac:dyDescent="0.85">
      <c r="A1424" s="83" t="s">
        <v>193</v>
      </c>
      <c r="B1424" s="82">
        <v>27</v>
      </c>
      <c r="C1424" s="82" t="s">
        <v>161</v>
      </c>
      <c r="D1424" s="81">
        <v>57.9</v>
      </c>
      <c r="E1424" s="81">
        <v>46.3</v>
      </c>
      <c r="F1424" s="81">
        <v>34</v>
      </c>
      <c r="G1424" s="81">
        <v>29.8</v>
      </c>
      <c r="H1424" s="79">
        <v>18.53</v>
      </c>
      <c r="I1424" s="80">
        <v>7.3700000000000002E-2</v>
      </c>
      <c r="J1424" s="79">
        <v>0.2</v>
      </c>
      <c r="K1424" s="79">
        <v>13.62</v>
      </c>
      <c r="L1424" s="78">
        <v>1</v>
      </c>
    </row>
    <row r="1425" spans="1:12" hidden="1" x14ac:dyDescent="0.85">
      <c r="A1425" s="83" t="s">
        <v>193</v>
      </c>
      <c r="B1425" s="82">
        <v>27</v>
      </c>
      <c r="C1425" s="82" t="s">
        <v>159</v>
      </c>
      <c r="D1425" s="81">
        <v>57.9</v>
      </c>
      <c r="E1425" s="81">
        <v>46.3</v>
      </c>
      <c r="F1425" s="81">
        <v>34</v>
      </c>
      <c r="G1425" s="81">
        <v>29.8</v>
      </c>
      <c r="H1425" s="79">
        <v>18.53</v>
      </c>
      <c r="I1425" s="80">
        <v>7.3700000000000002E-2</v>
      </c>
      <c r="J1425" s="79">
        <v>0.2</v>
      </c>
      <c r="K1425" s="79">
        <v>13.62</v>
      </c>
      <c r="L1425" s="78">
        <v>1</v>
      </c>
    </row>
    <row r="1426" spans="1:12" hidden="1" x14ac:dyDescent="0.85">
      <c r="A1426" s="83" t="s">
        <v>193</v>
      </c>
      <c r="B1426" s="82">
        <v>28</v>
      </c>
      <c r="C1426" s="82" t="s">
        <v>183</v>
      </c>
      <c r="D1426" s="81">
        <v>57.9</v>
      </c>
      <c r="E1426" s="81">
        <v>46.3</v>
      </c>
      <c r="F1426" s="81">
        <v>34</v>
      </c>
      <c r="G1426" s="81">
        <v>29.8</v>
      </c>
      <c r="H1426" s="79">
        <v>18.53</v>
      </c>
      <c r="I1426" s="80">
        <v>7.3700000000000002E-2</v>
      </c>
      <c r="J1426" s="79">
        <v>0.2</v>
      </c>
      <c r="K1426" s="79">
        <v>13.62</v>
      </c>
      <c r="L1426" s="78">
        <v>1</v>
      </c>
    </row>
    <row r="1427" spans="1:12" hidden="1" x14ac:dyDescent="0.85">
      <c r="A1427" s="83" t="s">
        <v>193</v>
      </c>
      <c r="B1427" s="82">
        <v>28</v>
      </c>
      <c r="C1427" s="82" t="s">
        <v>182</v>
      </c>
      <c r="D1427" s="81">
        <v>55</v>
      </c>
      <c r="E1427" s="81">
        <v>44.6</v>
      </c>
      <c r="F1427" s="81">
        <v>33.1</v>
      </c>
      <c r="G1427" s="81">
        <v>28.8</v>
      </c>
      <c r="H1427" s="79">
        <v>17.670000000000002</v>
      </c>
      <c r="I1427" s="80">
        <v>7.4099999999999999E-2</v>
      </c>
      <c r="J1427" s="79">
        <v>0.19</v>
      </c>
      <c r="K1427" s="79">
        <v>13.54</v>
      </c>
      <c r="L1427" s="78">
        <v>1</v>
      </c>
    </row>
    <row r="1428" spans="1:12" hidden="1" x14ac:dyDescent="0.85">
      <c r="A1428" s="83" t="s">
        <v>193</v>
      </c>
      <c r="B1428" s="82">
        <v>28</v>
      </c>
      <c r="C1428" s="82" t="s">
        <v>181</v>
      </c>
      <c r="D1428" s="81">
        <v>55</v>
      </c>
      <c r="E1428" s="81">
        <v>44.6</v>
      </c>
      <c r="F1428" s="81">
        <v>33.1</v>
      </c>
      <c r="G1428" s="81">
        <v>28.8</v>
      </c>
      <c r="H1428" s="79">
        <v>17.670000000000002</v>
      </c>
      <c r="I1428" s="80">
        <v>7.4099999999999999E-2</v>
      </c>
      <c r="J1428" s="79">
        <v>0.19</v>
      </c>
      <c r="K1428" s="79">
        <v>13.54</v>
      </c>
      <c r="L1428" s="78">
        <v>1</v>
      </c>
    </row>
    <row r="1429" spans="1:12" hidden="1" x14ac:dyDescent="0.85">
      <c r="A1429" s="83" t="s">
        <v>193</v>
      </c>
      <c r="B1429" s="82">
        <v>28</v>
      </c>
      <c r="C1429" s="82" t="s">
        <v>180</v>
      </c>
      <c r="D1429" s="81">
        <v>52</v>
      </c>
      <c r="E1429" s="81">
        <v>43.1</v>
      </c>
      <c r="F1429" s="81">
        <v>33.1</v>
      </c>
      <c r="G1429" s="81">
        <v>28.8</v>
      </c>
      <c r="H1429" s="79">
        <v>16.93</v>
      </c>
      <c r="I1429" s="80">
        <v>7.46E-2</v>
      </c>
      <c r="J1429" s="79">
        <v>0.19</v>
      </c>
      <c r="K1429" s="79">
        <v>13.46</v>
      </c>
      <c r="L1429" s="78">
        <v>1</v>
      </c>
    </row>
    <row r="1430" spans="1:12" hidden="1" x14ac:dyDescent="0.85">
      <c r="A1430" s="83" t="s">
        <v>193</v>
      </c>
      <c r="B1430" s="82">
        <v>28</v>
      </c>
      <c r="C1430" s="82" t="s">
        <v>179</v>
      </c>
      <c r="D1430" s="81">
        <v>51.1</v>
      </c>
      <c r="E1430" s="81">
        <v>42.7</v>
      </c>
      <c r="F1430" s="81">
        <v>33.1</v>
      </c>
      <c r="G1430" s="81">
        <v>28.8</v>
      </c>
      <c r="H1430" s="79">
        <v>16.71</v>
      </c>
      <c r="I1430" s="80">
        <v>7.4700000000000003E-2</v>
      </c>
      <c r="J1430" s="79">
        <v>0.19</v>
      </c>
      <c r="K1430" s="79">
        <v>13.44</v>
      </c>
      <c r="L1430" s="78">
        <v>1</v>
      </c>
    </row>
    <row r="1431" spans="1:12" hidden="1" x14ac:dyDescent="0.85">
      <c r="A1431" s="83" t="s">
        <v>193</v>
      </c>
      <c r="B1431" s="82">
        <v>28</v>
      </c>
      <c r="C1431" s="82" t="s">
        <v>178</v>
      </c>
      <c r="D1431" s="81">
        <v>51.1</v>
      </c>
      <c r="E1431" s="81">
        <v>42.3</v>
      </c>
      <c r="F1431" s="81">
        <v>32</v>
      </c>
      <c r="G1431" s="81">
        <v>27.5</v>
      </c>
      <c r="H1431" s="79">
        <v>16.52</v>
      </c>
      <c r="I1431" s="80">
        <v>7.4700000000000003E-2</v>
      </c>
      <c r="J1431" s="79">
        <v>0.18</v>
      </c>
      <c r="K1431" s="79">
        <v>13.44</v>
      </c>
      <c r="L1431" s="78">
        <v>1</v>
      </c>
    </row>
    <row r="1432" spans="1:12" hidden="1" x14ac:dyDescent="0.85">
      <c r="A1432" s="83" t="s">
        <v>193</v>
      </c>
      <c r="B1432" s="82">
        <v>28</v>
      </c>
      <c r="C1432" s="82" t="s">
        <v>177</v>
      </c>
      <c r="D1432" s="81">
        <v>53.1</v>
      </c>
      <c r="E1432" s="81">
        <v>43.3</v>
      </c>
      <c r="F1432" s="81">
        <v>32</v>
      </c>
      <c r="G1432" s="81">
        <v>27.5</v>
      </c>
      <c r="H1432" s="79">
        <v>17</v>
      </c>
      <c r="I1432" s="80">
        <v>7.4399999999999994E-2</v>
      </c>
      <c r="J1432" s="79">
        <v>0.18</v>
      </c>
      <c r="K1432" s="79">
        <v>13.49</v>
      </c>
      <c r="L1432" s="78">
        <v>1</v>
      </c>
    </row>
    <row r="1433" spans="1:12" hidden="1" x14ac:dyDescent="0.85">
      <c r="A1433" s="83" t="s">
        <v>193</v>
      </c>
      <c r="B1433" s="82">
        <v>28</v>
      </c>
      <c r="C1433" s="82" t="s">
        <v>176</v>
      </c>
      <c r="D1433" s="81">
        <v>53.1</v>
      </c>
      <c r="E1433" s="81">
        <v>43.3</v>
      </c>
      <c r="F1433" s="81">
        <v>32</v>
      </c>
      <c r="G1433" s="81">
        <v>27.5</v>
      </c>
      <c r="H1433" s="79">
        <v>17</v>
      </c>
      <c r="I1433" s="80">
        <v>7.4399999999999994E-2</v>
      </c>
      <c r="J1433" s="79">
        <v>0.18</v>
      </c>
      <c r="K1433" s="79">
        <v>13.49</v>
      </c>
      <c r="L1433" s="78">
        <v>1</v>
      </c>
    </row>
    <row r="1434" spans="1:12" hidden="1" x14ac:dyDescent="0.85">
      <c r="A1434" s="83" t="s">
        <v>193</v>
      </c>
      <c r="B1434" s="82">
        <v>28</v>
      </c>
      <c r="C1434" s="82" t="s">
        <v>175</v>
      </c>
      <c r="D1434" s="81">
        <v>55</v>
      </c>
      <c r="E1434" s="81">
        <v>45.3</v>
      </c>
      <c r="F1434" s="81">
        <v>35.1</v>
      </c>
      <c r="G1434" s="81">
        <v>31.1</v>
      </c>
      <c r="H1434" s="79">
        <v>18.04</v>
      </c>
      <c r="I1434" s="80">
        <v>7.4099999999999999E-2</v>
      </c>
      <c r="J1434" s="79">
        <v>0.2</v>
      </c>
      <c r="K1434" s="79">
        <v>13.55</v>
      </c>
      <c r="L1434" s="78">
        <v>1</v>
      </c>
    </row>
    <row r="1435" spans="1:12" hidden="1" x14ac:dyDescent="0.85">
      <c r="A1435" s="83" t="s">
        <v>193</v>
      </c>
      <c r="B1435" s="82">
        <v>28</v>
      </c>
      <c r="C1435" s="82" t="s">
        <v>174</v>
      </c>
      <c r="D1435" s="81">
        <v>62.1</v>
      </c>
      <c r="E1435" s="81">
        <v>48.8</v>
      </c>
      <c r="F1435" s="81">
        <v>36</v>
      </c>
      <c r="G1435" s="81">
        <v>32.299999999999997</v>
      </c>
      <c r="H1435" s="79">
        <v>19.920000000000002</v>
      </c>
      <c r="I1435" s="80">
        <v>7.3099999999999998E-2</v>
      </c>
      <c r="J1435" s="79">
        <v>0.21</v>
      </c>
      <c r="K1435" s="79">
        <v>13.74</v>
      </c>
      <c r="L1435" s="78">
        <v>1</v>
      </c>
    </row>
    <row r="1436" spans="1:12" hidden="1" x14ac:dyDescent="0.85">
      <c r="A1436" s="83" t="s">
        <v>193</v>
      </c>
      <c r="B1436" s="82">
        <v>28</v>
      </c>
      <c r="C1436" s="82" t="s">
        <v>173</v>
      </c>
      <c r="D1436" s="81">
        <v>69.099999999999994</v>
      </c>
      <c r="E1436" s="81">
        <v>53.3</v>
      </c>
      <c r="F1436" s="81">
        <v>39.9</v>
      </c>
      <c r="G1436" s="81">
        <v>37.799999999999997</v>
      </c>
      <c r="H1436" s="79">
        <v>22.47</v>
      </c>
      <c r="I1436" s="80">
        <v>7.2099999999999997E-2</v>
      </c>
      <c r="J1436" s="79">
        <v>0.25</v>
      </c>
      <c r="K1436" s="79">
        <v>13.94</v>
      </c>
      <c r="L1436" s="78">
        <v>1</v>
      </c>
    </row>
    <row r="1437" spans="1:12" hidden="1" x14ac:dyDescent="0.85">
      <c r="A1437" s="83" t="s">
        <v>193</v>
      </c>
      <c r="B1437" s="82">
        <v>28</v>
      </c>
      <c r="C1437" s="82" t="s">
        <v>172</v>
      </c>
      <c r="D1437" s="81">
        <v>72</v>
      </c>
      <c r="E1437" s="81">
        <v>54.1</v>
      </c>
      <c r="F1437" s="81">
        <v>39</v>
      </c>
      <c r="G1437" s="81">
        <v>36.4</v>
      </c>
      <c r="H1437" s="79">
        <v>22.96</v>
      </c>
      <c r="I1437" s="80">
        <v>7.17E-2</v>
      </c>
      <c r="J1437" s="79">
        <v>0.24</v>
      </c>
      <c r="K1437" s="79">
        <v>14.01</v>
      </c>
      <c r="L1437" s="78">
        <v>1</v>
      </c>
    </row>
    <row r="1438" spans="1:12" hidden="1" x14ac:dyDescent="0.85">
      <c r="A1438" s="83" t="s">
        <v>193</v>
      </c>
      <c r="B1438" s="82">
        <v>28</v>
      </c>
      <c r="C1438" s="82" t="s">
        <v>171</v>
      </c>
      <c r="D1438" s="81">
        <v>73.900000000000006</v>
      </c>
      <c r="E1438" s="81">
        <v>54.9</v>
      </c>
      <c r="F1438" s="81">
        <v>39</v>
      </c>
      <c r="G1438" s="81">
        <v>36.4</v>
      </c>
      <c r="H1438" s="79">
        <v>23.44</v>
      </c>
      <c r="I1438" s="80">
        <v>7.1499999999999994E-2</v>
      </c>
      <c r="J1438" s="79">
        <v>0.24</v>
      </c>
      <c r="K1438" s="79">
        <v>14.07</v>
      </c>
      <c r="L1438" s="78">
        <v>1</v>
      </c>
    </row>
    <row r="1439" spans="1:12" hidden="1" x14ac:dyDescent="0.85">
      <c r="A1439" s="83" t="s">
        <v>193</v>
      </c>
      <c r="B1439" s="82">
        <v>28</v>
      </c>
      <c r="C1439" s="82" t="s">
        <v>170</v>
      </c>
      <c r="D1439" s="81">
        <v>77</v>
      </c>
      <c r="E1439" s="81">
        <v>56.4</v>
      </c>
      <c r="F1439" s="81">
        <v>39.9</v>
      </c>
      <c r="G1439" s="81">
        <v>37.799999999999997</v>
      </c>
      <c r="H1439" s="79">
        <v>24.39</v>
      </c>
      <c r="I1439" s="80">
        <v>7.0999999999999994E-2</v>
      </c>
      <c r="J1439" s="79">
        <v>0.25</v>
      </c>
      <c r="K1439" s="79">
        <v>14.15</v>
      </c>
      <c r="L1439" s="78">
        <v>1</v>
      </c>
    </row>
    <row r="1440" spans="1:12" hidden="1" x14ac:dyDescent="0.85">
      <c r="A1440" s="83" t="s">
        <v>193</v>
      </c>
      <c r="B1440" s="82">
        <v>28</v>
      </c>
      <c r="C1440" s="82" t="s">
        <v>169</v>
      </c>
      <c r="D1440" s="81">
        <v>77</v>
      </c>
      <c r="E1440" s="81">
        <v>56.4</v>
      </c>
      <c r="F1440" s="81">
        <v>39.9</v>
      </c>
      <c r="G1440" s="81">
        <v>37.799999999999997</v>
      </c>
      <c r="H1440" s="79">
        <v>24.39</v>
      </c>
      <c r="I1440" s="80">
        <v>7.0999999999999994E-2</v>
      </c>
      <c r="J1440" s="79">
        <v>0.25</v>
      </c>
      <c r="K1440" s="79">
        <v>14.15</v>
      </c>
      <c r="L1440" s="78">
        <v>1</v>
      </c>
    </row>
    <row r="1441" spans="1:12" hidden="1" x14ac:dyDescent="0.85">
      <c r="A1441" s="83" t="s">
        <v>193</v>
      </c>
      <c r="B1441" s="82">
        <v>28</v>
      </c>
      <c r="C1441" s="82" t="s">
        <v>168</v>
      </c>
      <c r="D1441" s="81">
        <v>73.900000000000006</v>
      </c>
      <c r="E1441" s="81">
        <v>54.5</v>
      </c>
      <c r="F1441" s="81">
        <v>37.9</v>
      </c>
      <c r="G1441" s="81">
        <v>34.9</v>
      </c>
      <c r="H1441" s="79">
        <v>23.21</v>
      </c>
      <c r="I1441" s="80">
        <v>7.1499999999999994E-2</v>
      </c>
      <c r="J1441" s="79">
        <v>0.23</v>
      </c>
      <c r="K1441" s="79">
        <v>14.06</v>
      </c>
      <c r="L1441" s="78">
        <v>1</v>
      </c>
    </row>
    <row r="1442" spans="1:12" hidden="1" x14ac:dyDescent="0.85">
      <c r="A1442" s="83" t="s">
        <v>193</v>
      </c>
      <c r="B1442" s="82">
        <v>28</v>
      </c>
      <c r="C1442" s="82" t="s">
        <v>167</v>
      </c>
      <c r="D1442" s="81">
        <v>75</v>
      </c>
      <c r="E1442" s="81">
        <v>55.3</v>
      </c>
      <c r="F1442" s="81">
        <v>39</v>
      </c>
      <c r="G1442" s="81">
        <v>36.4</v>
      </c>
      <c r="H1442" s="79">
        <v>23.71</v>
      </c>
      <c r="I1442" s="80">
        <v>7.1300000000000002E-2</v>
      </c>
      <c r="J1442" s="79">
        <v>0.24</v>
      </c>
      <c r="K1442" s="79">
        <v>14.09</v>
      </c>
      <c r="L1442" s="78">
        <v>1</v>
      </c>
    </row>
    <row r="1443" spans="1:12" hidden="1" x14ac:dyDescent="0.85">
      <c r="A1443" s="83" t="s">
        <v>193</v>
      </c>
      <c r="B1443" s="82">
        <v>28</v>
      </c>
      <c r="C1443" s="82" t="s">
        <v>166</v>
      </c>
      <c r="D1443" s="81">
        <v>73</v>
      </c>
      <c r="E1443" s="81">
        <v>54.2</v>
      </c>
      <c r="F1443" s="81">
        <v>37.9</v>
      </c>
      <c r="G1443" s="81">
        <v>34.9</v>
      </c>
      <c r="H1443" s="79">
        <v>22.99</v>
      </c>
      <c r="I1443" s="80">
        <v>7.1599999999999997E-2</v>
      </c>
      <c r="J1443" s="79">
        <v>0.23</v>
      </c>
      <c r="K1443" s="79">
        <v>14.04</v>
      </c>
      <c r="L1443" s="78">
        <v>1</v>
      </c>
    </row>
    <row r="1444" spans="1:12" hidden="1" x14ac:dyDescent="0.85">
      <c r="A1444" s="83" t="s">
        <v>193</v>
      </c>
      <c r="B1444" s="82">
        <v>28</v>
      </c>
      <c r="C1444" s="82" t="s">
        <v>165</v>
      </c>
      <c r="D1444" s="81">
        <v>71.099999999999994</v>
      </c>
      <c r="E1444" s="81">
        <v>53.8</v>
      </c>
      <c r="F1444" s="81">
        <v>39</v>
      </c>
      <c r="G1444" s="81">
        <v>36.4</v>
      </c>
      <c r="H1444" s="79">
        <v>22.75</v>
      </c>
      <c r="I1444" s="80">
        <v>7.1900000000000006E-2</v>
      </c>
      <c r="J1444" s="79">
        <v>0.24</v>
      </c>
      <c r="K1444" s="79">
        <v>13.99</v>
      </c>
      <c r="L1444" s="78">
        <v>1</v>
      </c>
    </row>
    <row r="1445" spans="1:12" hidden="1" x14ac:dyDescent="0.85">
      <c r="A1445" s="83" t="s">
        <v>193</v>
      </c>
      <c r="B1445" s="82">
        <v>28</v>
      </c>
      <c r="C1445" s="82" t="s">
        <v>164</v>
      </c>
      <c r="D1445" s="81">
        <v>69.099999999999994</v>
      </c>
      <c r="E1445" s="81">
        <v>53</v>
      </c>
      <c r="F1445" s="81">
        <v>39</v>
      </c>
      <c r="G1445" s="81">
        <v>36.4</v>
      </c>
      <c r="H1445" s="79">
        <v>22.27</v>
      </c>
      <c r="I1445" s="80">
        <v>7.2099999999999997E-2</v>
      </c>
      <c r="J1445" s="79">
        <v>0.24</v>
      </c>
      <c r="K1445" s="79">
        <v>13.94</v>
      </c>
      <c r="L1445" s="78">
        <v>1</v>
      </c>
    </row>
    <row r="1446" spans="1:12" hidden="1" x14ac:dyDescent="0.85">
      <c r="A1446" s="83" t="s">
        <v>193</v>
      </c>
      <c r="B1446" s="82">
        <v>28</v>
      </c>
      <c r="C1446" s="82" t="s">
        <v>163</v>
      </c>
      <c r="D1446" s="81">
        <v>69.099999999999994</v>
      </c>
      <c r="E1446" s="81">
        <v>53</v>
      </c>
      <c r="F1446" s="81">
        <v>39</v>
      </c>
      <c r="G1446" s="81">
        <v>36.4</v>
      </c>
      <c r="H1446" s="79">
        <v>22.27</v>
      </c>
      <c r="I1446" s="80">
        <v>7.2099999999999997E-2</v>
      </c>
      <c r="J1446" s="79">
        <v>0.24</v>
      </c>
      <c r="K1446" s="79">
        <v>13.94</v>
      </c>
      <c r="L1446" s="78">
        <v>1</v>
      </c>
    </row>
    <row r="1447" spans="1:12" hidden="1" x14ac:dyDescent="0.85">
      <c r="A1447" s="83" t="s">
        <v>193</v>
      </c>
      <c r="B1447" s="82">
        <v>28</v>
      </c>
      <c r="C1447" s="82" t="s">
        <v>162</v>
      </c>
      <c r="D1447" s="81">
        <v>66</v>
      </c>
      <c r="E1447" s="81">
        <v>51.3</v>
      </c>
      <c r="F1447" s="81">
        <v>38.1</v>
      </c>
      <c r="G1447" s="81">
        <v>35.200000000000003</v>
      </c>
      <c r="H1447" s="79">
        <v>21.33</v>
      </c>
      <c r="I1447" s="80">
        <v>7.2499999999999995E-2</v>
      </c>
      <c r="J1447" s="79">
        <v>0.23</v>
      </c>
      <c r="K1447" s="79">
        <v>13.85</v>
      </c>
      <c r="L1447" s="78">
        <v>1</v>
      </c>
    </row>
    <row r="1448" spans="1:12" hidden="1" x14ac:dyDescent="0.85">
      <c r="A1448" s="83" t="s">
        <v>193</v>
      </c>
      <c r="B1448" s="82">
        <v>28</v>
      </c>
      <c r="C1448" s="82" t="s">
        <v>161</v>
      </c>
      <c r="D1448" s="81">
        <v>63.1</v>
      </c>
      <c r="E1448" s="81">
        <v>49.8</v>
      </c>
      <c r="F1448" s="81">
        <v>37.4</v>
      </c>
      <c r="G1448" s="81">
        <v>34.200000000000003</v>
      </c>
      <c r="H1448" s="79">
        <v>20.48</v>
      </c>
      <c r="I1448" s="80">
        <v>7.2999999999999995E-2</v>
      </c>
      <c r="J1448" s="79">
        <v>0.22</v>
      </c>
      <c r="K1448" s="79">
        <v>13.77</v>
      </c>
      <c r="L1448" s="78">
        <v>1</v>
      </c>
    </row>
    <row r="1449" spans="1:12" hidden="1" x14ac:dyDescent="0.85">
      <c r="A1449" s="83" t="s">
        <v>193</v>
      </c>
      <c r="B1449" s="82">
        <v>28</v>
      </c>
      <c r="C1449" s="82" t="s">
        <v>159</v>
      </c>
      <c r="D1449" s="81">
        <v>60.1</v>
      </c>
      <c r="E1449" s="81">
        <v>48.2</v>
      </c>
      <c r="F1449" s="81">
        <v>36.5</v>
      </c>
      <c r="G1449" s="81">
        <v>33</v>
      </c>
      <c r="H1449" s="79">
        <v>19.55</v>
      </c>
      <c r="I1449" s="80">
        <v>7.3400000000000007E-2</v>
      </c>
      <c r="J1449" s="79">
        <v>0.22</v>
      </c>
      <c r="K1449" s="79">
        <v>13.69</v>
      </c>
      <c r="L1449" s="78">
        <v>1</v>
      </c>
    </row>
    <row r="1450" spans="1:12" hidden="1" x14ac:dyDescent="0.85">
      <c r="A1450" s="83" t="s">
        <v>192</v>
      </c>
      <c r="B1450" s="82">
        <v>1</v>
      </c>
      <c r="C1450" s="82" t="s">
        <v>183</v>
      </c>
      <c r="D1450" s="81">
        <v>57</v>
      </c>
      <c r="E1450" s="81">
        <v>46.4</v>
      </c>
      <c r="F1450" s="81">
        <v>35.6</v>
      </c>
      <c r="G1450" s="81">
        <v>31.8</v>
      </c>
      <c r="H1450" s="79">
        <v>18.63</v>
      </c>
      <c r="I1450" s="80">
        <v>7.3800000000000004E-2</v>
      </c>
      <c r="J1450" s="79">
        <v>0.21</v>
      </c>
      <c r="K1450" s="79">
        <v>13.61</v>
      </c>
      <c r="L1450" s="78">
        <v>1</v>
      </c>
    </row>
    <row r="1451" spans="1:12" hidden="1" x14ac:dyDescent="0.85">
      <c r="A1451" s="83" t="s">
        <v>192</v>
      </c>
      <c r="B1451" s="82">
        <v>1</v>
      </c>
      <c r="C1451" s="82" t="s">
        <v>182</v>
      </c>
      <c r="D1451" s="81">
        <v>54</v>
      </c>
      <c r="E1451" s="81">
        <v>44.7</v>
      </c>
      <c r="F1451" s="81">
        <v>34.700000000000003</v>
      </c>
      <c r="G1451" s="81">
        <v>30.7</v>
      </c>
      <c r="H1451" s="79">
        <v>17.71</v>
      </c>
      <c r="I1451" s="80">
        <v>7.4300000000000005E-2</v>
      </c>
      <c r="J1451" s="79">
        <v>0.2</v>
      </c>
      <c r="K1451" s="79">
        <v>13.52</v>
      </c>
      <c r="L1451" s="78">
        <v>1</v>
      </c>
    </row>
    <row r="1452" spans="1:12" hidden="1" x14ac:dyDescent="0.85">
      <c r="A1452" s="83" t="s">
        <v>192</v>
      </c>
      <c r="B1452" s="82">
        <v>1</v>
      </c>
      <c r="C1452" s="82" t="s">
        <v>181</v>
      </c>
      <c r="D1452" s="81">
        <v>51.1</v>
      </c>
      <c r="E1452" s="81">
        <v>43</v>
      </c>
      <c r="F1452" s="81">
        <v>34</v>
      </c>
      <c r="G1452" s="81">
        <v>29.8</v>
      </c>
      <c r="H1452" s="79">
        <v>16.88</v>
      </c>
      <c r="I1452" s="80">
        <v>7.4700000000000003E-2</v>
      </c>
      <c r="J1452" s="79">
        <v>0.2</v>
      </c>
      <c r="K1452" s="79">
        <v>13.44</v>
      </c>
      <c r="L1452" s="78">
        <v>1</v>
      </c>
    </row>
    <row r="1453" spans="1:12" hidden="1" x14ac:dyDescent="0.85">
      <c r="A1453" s="83" t="s">
        <v>192</v>
      </c>
      <c r="B1453" s="82">
        <v>1</v>
      </c>
      <c r="C1453" s="82" t="s">
        <v>180</v>
      </c>
      <c r="D1453" s="81">
        <v>48</v>
      </c>
      <c r="E1453" s="81">
        <v>41.1</v>
      </c>
      <c r="F1453" s="81">
        <v>33.1</v>
      </c>
      <c r="G1453" s="81">
        <v>28.8</v>
      </c>
      <c r="H1453" s="79">
        <v>15.97</v>
      </c>
      <c r="I1453" s="80">
        <v>7.5200000000000003E-2</v>
      </c>
      <c r="J1453" s="79">
        <v>0.19</v>
      </c>
      <c r="K1453" s="79">
        <v>13.36</v>
      </c>
      <c r="L1453" s="78">
        <v>1</v>
      </c>
    </row>
    <row r="1454" spans="1:12" hidden="1" x14ac:dyDescent="0.85">
      <c r="A1454" s="83" t="s">
        <v>192</v>
      </c>
      <c r="B1454" s="82">
        <v>1</v>
      </c>
      <c r="C1454" s="82" t="s">
        <v>179</v>
      </c>
      <c r="D1454" s="81">
        <v>48</v>
      </c>
      <c r="E1454" s="81">
        <v>41.1</v>
      </c>
      <c r="F1454" s="81">
        <v>33.1</v>
      </c>
      <c r="G1454" s="81">
        <v>28.8</v>
      </c>
      <c r="H1454" s="79">
        <v>15.97</v>
      </c>
      <c r="I1454" s="80">
        <v>7.5200000000000003E-2</v>
      </c>
      <c r="J1454" s="79">
        <v>0.19</v>
      </c>
      <c r="K1454" s="79">
        <v>13.36</v>
      </c>
      <c r="L1454" s="78">
        <v>1</v>
      </c>
    </row>
    <row r="1455" spans="1:12" hidden="1" x14ac:dyDescent="0.85">
      <c r="A1455" s="83" t="s">
        <v>192</v>
      </c>
      <c r="B1455" s="82">
        <v>1</v>
      </c>
      <c r="C1455" s="82" t="s">
        <v>178</v>
      </c>
      <c r="D1455" s="81">
        <v>46.9</v>
      </c>
      <c r="E1455" s="81">
        <v>41.7</v>
      </c>
      <c r="F1455" s="81">
        <v>36</v>
      </c>
      <c r="G1455" s="81">
        <v>32.299999999999997</v>
      </c>
      <c r="H1455" s="79">
        <v>16.260000000000002</v>
      </c>
      <c r="I1455" s="80">
        <v>7.5300000000000006E-2</v>
      </c>
      <c r="J1455" s="79">
        <v>0.21</v>
      </c>
      <c r="K1455" s="79">
        <v>13.34</v>
      </c>
      <c r="L1455" s="78">
        <v>1</v>
      </c>
    </row>
    <row r="1456" spans="1:12" hidden="1" x14ac:dyDescent="0.85">
      <c r="A1456" s="83" t="s">
        <v>192</v>
      </c>
      <c r="B1456" s="82">
        <v>1</v>
      </c>
      <c r="C1456" s="82" t="s">
        <v>177</v>
      </c>
      <c r="D1456" s="81">
        <v>48</v>
      </c>
      <c r="E1456" s="81">
        <v>44.5</v>
      </c>
      <c r="F1456" s="81">
        <v>41</v>
      </c>
      <c r="G1456" s="81">
        <v>39.4</v>
      </c>
      <c r="H1456" s="79">
        <v>17.62</v>
      </c>
      <c r="I1456" s="80">
        <v>7.51E-2</v>
      </c>
      <c r="J1456" s="79">
        <v>0.26</v>
      </c>
      <c r="K1456" s="79">
        <v>13.39</v>
      </c>
      <c r="L1456" s="78">
        <v>1</v>
      </c>
    </row>
    <row r="1457" spans="1:12" hidden="1" x14ac:dyDescent="0.85">
      <c r="A1457" s="83" t="s">
        <v>192</v>
      </c>
      <c r="B1457" s="82">
        <v>1</v>
      </c>
      <c r="C1457" s="82" t="s">
        <v>176</v>
      </c>
      <c r="D1457" s="81">
        <v>48</v>
      </c>
      <c r="E1457" s="81">
        <v>45.4</v>
      </c>
      <c r="F1457" s="81">
        <v>43</v>
      </c>
      <c r="G1457" s="81">
        <v>42.5</v>
      </c>
      <c r="H1457" s="79">
        <v>18.11</v>
      </c>
      <c r="I1457" s="80">
        <v>7.51E-2</v>
      </c>
      <c r="J1457" s="79">
        <v>0.28000000000000003</v>
      </c>
      <c r="K1457" s="79">
        <v>13.4</v>
      </c>
      <c r="L1457" s="78">
        <v>1</v>
      </c>
    </row>
    <row r="1458" spans="1:12" hidden="1" x14ac:dyDescent="0.85">
      <c r="A1458" s="83" t="s">
        <v>192</v>
      </c>
      <c r="B1458" s="82">
        <v>1</v>
      </c>
      <c r="C1458" s="82" t="s">
        <v>175</v>
      </c>
      <c r="D1458" s="81">
        <v>48</v>
      </c>
      <c r="E1458" s="81">
        <v>45.9</v>
      </c>
      <c r="F1458" s="81">
        <v>44.1</v>
      </c>
      <c r="G1458" s="81">
        <v>44.4</v>
      </c>
      <c r="H1458" s="79">
        <v>18.39</v>
      </c>
      <c r="I1458" s="80">
        <v>7.51E-2</v>
      </c>
      <c r="J1458" s="79">
        <v>0.28999999999999998</v>
      </c>
      <c r="K1458" s="79">
        <v>13.41</v>
      </c>
      <c r="L1458" s="78">
        <v>1</v>
      </c>
    </row>
    <row r="1459" spans="1:12" hidden="1" x14ac:dyDescent="0.85">
      <c r="A1459" s="83" t="s">
        <v>192</v>
      </c>
      <c r="B1459" s="82">
        <v>1</v>
      </c>
      <c r="C1459" s="82" t="s">
        <v>174</v>
      </c>
      <c r="D1459" s="81">
        <v>48</v>
      </c>
      <c r="E1459" s="81">
        <v>45.9</v>
      </c>
      <c r="F1459" s="81">
        <v>44.1</v>
      </c>
      <c r="G1459" s="81">
        <v>44.4</v>
      </c>
      <c r="H1459" s="79">
        <v>18.39</v>
      </c>
      <c r="I1459" s="80">
        <v>7.51E-2</v>
      </c>
      <c r="J1459" s="79">
        <v>0.28999999999999998</v>
      </c>
      <c r="K1459" s="79">
        <v>13.41</v>
      </c>
      <c r="L1459" s="78">
        <v>1</v>
      </c>
    </row>
    <row r="1460" spans="1:12" hidden="1" x14ac:dyDescent="0.85">
      <c r="A1460" s="83" t="s">
        <v>192</v>
      </c>
      <c r="B1460" s="82">
        <v>1</v>
      </c>
      <c r="C1460" s="82" t="s">
        <v>173</v>
      </c>
      <c r="D1460" s="81">
        <v>48.9</v>
      </c>
      <c r="E1460" s="81">
        <v>46.8</v>
      </c>
      <c r="F1460" s="81">
        <v>45</v>
      </c>
      <c r="G1460" s="81">
        <v>45.9</v>
      </c>
      <c r="H1460" s="79">
        <v>18.850000000000001</v>
      </c>
      <c r="I1460" s="80">
        <v>7.4899999999999994E-2</v>
      </c>
      <c r="J1460" s="79">
        <v>0.3</v>
      </c>
      <c r="K1460" s="79">
        <v>13.44</v>
      </c>
      <c r="L1460" s="78">
        <v>1</v>
      </c>
    </row>
    <row r="1461" spans="1:12" hidden="1" x14ac:dyDescent="0.85">
      <c r="A1461" s="83" t="s">
        <v>192</v>
      </c>
      <c r="B1461" s="82">
        <v>1</v>
      </c>
      <c r="C1461" s="82" t="s">
        <v>172</v>
      </c>
      <c r="D1461" s="81">
        <v>50</v>
      </c>
      <c r="E1461" s="81">
        <v>47.9</v>
      </c>
      <c r="F1461" s="81">
        <v>46</v>
      </c>
      <c r="G1461" s="81">
        <v>47.9</v>
      </c>
      <c r="H1461" s="79">
        <v>19.41</v>
      </c>
      <c r="I1461" s="80">
        <v>7.4700000000000003E-2</v>
      </c>
      <c r="J1461" s="79">
        <v>0.31</v>
      </c>
      <c r="K1461" s="79">
        <v>13.47</v>
      </c>
      <c r="L1461" s="78">
        <v>1</v>
      </c>
    </row>
    <row r="1462" spans="1:12" hidden="1" x14ac:dyDescent="0.85">
      <c r="A1462" s="83" t="s">
        <v>192</v>
      </c>
      <c r="B1462" s="82">
        <v>1</v>
      </c>
      <c r="C1462" s="82" t="s">
        <v>171</v>
      </c>
      <c r="D1462" s="81">
        <v>50</v>
      </c>
      <c r="E1462" s="81">
        <v>47.3</v>
      </c>
      <c r="F1462" s="81">
        <v>45</v>
      </c>
      <c r="G1462" s="81">
        <v>45.9</v>
      </c>
      <c r="H1462" s="79">
        <v>19.11</v>
      </c>
      <c r="I1462" s="80">
        <v>7.4800000000000005E-2</v>
      </c>
      <c r="J1462" s="79">
        <v>0.3</v>
      </c>
      <c r="K1462" s="79">
        <v>13.46</v>
      </c>
      <c r="L1462" s="78">
        <v>1</v>
      </c>
    </row>
    <row r="1463" spans="1:12" hidden="1" x14ac:dyDescent="0.85">
      <c r="A1463" s="83" t="s">
        <v>192</v>
      </c>
      <c r="B1463" s="82">
        <v>1</v>
      </c>
      <c r="C1463" s="82" t="s">
        <v>170</v>
      </c>
      <c r="D1463" s="81">
        <v>51.1</v>
      </c>
      <c r="E1463" s="81">
        <v>48.8</v>
      </c>
      <c r="F1463" s="81">
        <v>46.9</v>
      </c>
      <c r="G1463" s="81">
        <v>49.6</v>
      </c>
      <c r="H1463" s="79">
        <v>19.93</v>
      </c>
      <c r="I1463" s="80">
        <v>7.46E-2</v>
      </c>
      <c r="J1463" s="79">
        <v>0.32</v>
      </c>
      <c r="K1463" s="79">
        <v>13.5</v>
      </c>
      <c r="L1463" s="78">
        <v>1</v>
      </c>
    </row>
    <row r="1464" spans="1:12" hidden="1" x14ac:dyDescent="0.85">
      <c r="A1464" s="83" t="s">
        <v>192</v>
      </c>
      <c r="B1464" s="82">
        <v>1</v>
      </c>
      <c r="C1464" s="82" t="s">
        <v>169</v>
      </c>
      <c r="D1464" s="81">
        <v>52</v>
      </c>
      <c r="E1464" s="81">
        <v>49.2</v>
      </c>
      <c r="F1464" s="81">
        <v>46.9</v>
      </c>
      <c r="G1464" s="81">
        <v>49.6</v>
      </c>
      <c r="H1464" s="79">
        <v>20.149999999999999</v>
      </c>
      <c r="I1464" s="80">
        <v>7.4399999999999994E-2</v>
      </c>
      <c r="J1464" s="79">
        <v>0.32</v>
      </c>
      <c r="K1464" s="79">
        <v>13.53</v>
      </c>
      <c r="L1464" s="78">
        <v>1</v>
      </c>
    </row>
    <row r="1465" spans="1:12" hidden="1" x14ac:dyDescent="0.85">
      <c r="A1465" s="83" t="s">
        <v>192</v>
      </c>
      <c r="B1465" s="82">
        <v>1</v>
      </c>
      <c r="C1465" s="82" t="s">
        <v>168</v>
      </c>
      <c r="D1465" s="81">
        <v>53.1</v>
      </c>
      <c r="E1465" s="81">
        <v>49.7</v>
      </c>
      <c r="F1465" s="81">
        <v>46.9</v>
      </c>
      <c r="G1465" s="81">
        <v>49.6</v>
      </c>
      <c r="H1465" s="79">
        <v>20.420000000000002</v>
      </c>
      <c r="I1465" s="80">
        <v>7.4300000000000005E-2</v>
      </c>
      <c r="J1465" s="79">
        <v>0.32</v>
      </c>
      <c r="K1465" s="79">
        <v>13.56</v>
      </c>
      <c r="L1465" s="78">
        <v>1</v>
      </c>
    </row>
    <row r="1466" spans="1:12" hidden="1" x14ac:dyDescent="0.85">
      <c r="A1466" s="83" t="s">
        <v>192</v>
      </c>
      <c r="B1466" s="82">
        <v>1</v>
      </c>
      <c r="C1466" s="82" t="s">
        <v>167</v>
      </c>
      <c r="D1466" s="81">
        <v>53.1</v>
      </c>
      <c r="E1466" s="81">
        <v>49.7</v>
      </c>
      <c r="F1466" s="81">
        <v>46.9</v>
      </c>
      <c r="G1466" s="81">
        <v>49.6</v>
      </c>
      <c r="H1466" s="79">
        <v>20.420000000000002</v>
      </c>
      <c r="I1466" s="80">
        <v>7.4300000000000005E-2</v>
      </c>
      <c r="J1466" s="79">
        <v>0.32</v>
      </c>
      <c r="K1466" s="79">
        <v>13.56</v>
      </c>
      <c r="L1466" s="78">
        <v>1</v>
      </c>
    </row>
    <row r="1467" spans="1:12" hidden="1" x14ac:dyDescent="0.85">
      <c r="A1467" s="83" t="s">
        <v>192</v>
      </c>
      <c r="B1467" s="82">
        <v>1</v>
      </c>
      <c r="C1467" s="82" t="s">
        <v>166</v>
      </c>
      <c r="D1467" s="81">
        <v>53.1</v>
      </c>
      <c r="E1467" s="81">
        <v>49.7</v>
      </c>
      <c r="F1467" s="81">
        <v>46.9</v>
      </c>
      <c r="G1467" s="81">
        <v>49.6</v>
      </c>
      <c r="H1467" s="79">
        <v>20.420000000000002</v>
      </c>
      <c r="I1467" s="80">
        <v>7.4300000000000005E-2</v>
      </c>
      <c r="J1467" s="79">
        <v>0.32</v>
      </c>
      <c r="K1467" s="79">
        <v>13.56</v>
      </c>
      <c r="L1467" s="78">
        <v>1</v>
      </c>
    </row>
    <row r="1468" spans="1:12" hidden="1" x14ac:dyDescent="0.85">
      <c r="A1468" s="83" t="s">
        <v>192</v>
      </c>
      <c r="B1468" s="82">
        <v>1</v>
      </c>
      <c r="C1468" s="82" t="s">
        <v>165</v>
      </c>
      <c r="D1468" s="81">
        <v>52</v>
      </c>
      <c r="E1468" s="81">
        <v>50.3</v>
      </c>
      <c r="F1468" s="81">
        <v>48.9</v>
      </c>
      <c r="G1468" s="81">
        <v>53.4</v>
      </c>
      <c r="H1468" s="79">
        <v>20.75</v>
      </c>
      <c r="I1468" s="80">
        <v>7.4399999999999994E-2</v>
      </c>
      <c r="J1468" s="79">
        <v>0.35</v>
      </c>
      <c r="K1468" s="79">
        <v>13.54</v>
      </c>
      <c r="L1468" s="78">
        <v>1</v>
      </c>
    </row>
    <row r="1469" spans="1:12" hidden="1" x14ac:dyDescent="0.85">
      <c r="A1469" s="83" t="s">
        <v>192</v>
      </c>
      <c r="B1469" s="82">
        <v>1</v>
      </c>
      <c r="C1469" s="82" t="s">
        <v>164</v>
      </c>
      <c r="D1469" s="81">
        <v>51.1</v>
      </c>
      <c r="E1469" s="81">
        <v>49.9</v>
      </c>
      <c r="F1469" s="81">
        <v>48.9</v>
      </c>
      <c r="G1469" s="81">
        <v>53.4</v>
      </c>
      <c r="H1469" s="79">
        <v>20.53</v>
      </c>
      <c r="I1469" s="80">
        <v>7.46E-2</v>
      </c>
      <c r="J1469" s="79">
        <v>0.35</v>
      </c>
      <c r="K1469" s="79">
        <v>13.52</v>
      </c>
      <c r="L1469" s="78">
        <v>1</v>
      </c>
    </row>
    <row r="1470" spans="1:12" hidden="1" x14ac:dyDescent="0.85">
      <c r="A1470" s="83" t="s">
        <v>192</v>
      </c>
      <c r="B1470" s="82">
        <v>1</v>
      </c>
      <c r="C1470" s="82" t="s">
        <v>163</v>
      </c>
      <c r="D1470" s="81">
        <v>51.1</v>
      </c>
      <c r="E1470" s="81">
        <v>49.9</v>
      </c>
      <c r="F1470" s="81">
        <v>48.9</v>
      </c>
      <c r="G1470" s="81">
        <v>53.4</v>
      </c>
      <c r="H1470" s="79">
        <v>20.53</v>
      </c>
      <c r="I1470" s="80">
        <v>7.46E-2</v>
      </c>
      <c r="J1470" s="79">
        <v>0.35</v>
      </c>
      <c r="K1470" s="79">
        <v>13.52</v>
      </c>
      <c r="L1470" s="78">
        <v>1</v>
      </c>
    </row>
    <row r="1471" spans="1:12" hidden="1" x14ac:dyDescent="0.85">
      <c r="A1471" s="83" t="s">
        <v>192</v>
      </c>
      <c r="B1471" s="82">
        <v>1</v>
      </c>
      <c r="C1471" s="82" t="s">
        <v>162</v>
      </c>
      <c r="D1471" s="81">
        <v>52</v>
      </c>
      <c r="E1471" s="81">
        <v>50.3</v>
      </c>
      <c r="F1471" s="81">
        <v>48.9</v>
      </c>
      <c r="G1471" s="81">
        <v>53.4</v>
      </c>
      <c r="H1471" s="79">
        <v>20.75</v>
      </c>
      <c r="I1471" s="80">
        <v>7.4399999999999994E-2</v>
      </c>
      <c r="J1471" s="79">
        <v>0.35</v>
      </c>
      <c r="K1471" s="79">
        <v>13.54</v>
      </c>
      <c r="L1471" s="78">
        <v>1</v>
      </c>
    </row>
    <row r="1472" spans="1:12" hidden="1" x14ac:dyDescent="0.85">
      <c r="A1472" s="83" t="s">
        <v>192</v>
      </c>
      <c r="B1472" s="82">
        <v>1</v>
      </c>
      <c r="C1472" s="82" t="s">
        <v>161</v>
      </c>
      <c r="D1472" s="81">
        <v>51.1</v>
      </c>
      <c r="E1472" s="81">
        <v>49.4</v>
      </c>
      <c r="F1472" s="81">
        <v>48</v>
      </c>
      <c r="G1472" s="81">
        <v>51.6</v>
      </c>
      <c r="H1472" s="79">
        <v>20.260000000000002</v>
      </c>
      <c r="I1472" s="80">
        <v>7.46E-2</v>
      </c>
      <c r="J1472" s="79">
        <v>0.34</v>
      </c>
      <c r="K1472" s="79">
        <v>13.51</v>
      </c>
      <c r="L1472" s="78">
        <v>1</v>
      </c>
    </row>
    <row r="1473" spans="1:12" hidden="1" x14ac:dyDescent="0.85">
      <c r="A1473" s="83" t="s">
        <v>192</v>
      </c>
      <c r="B1473" s="82">
        <v>1</v>
      </c>
      <c r="C1473" s="82" t="s">
        <v>159</v>
      </c>
      <c r="D1473" s="81">
        <v>50</v>
      </c>
      <c r="E1473" s="81">
        <v>48.9</v>
      </c>
      <c r="F1473" s="81">
        <v>48</v>
      </c>
      <c r="G1473" s="81">
        <v>51.6</v>
      </c>
      <c r="H1473" s="79">
        <v>19.989999999999998</v>
      </c>
      <c r="I1473" s="80">
        <v>7.4700000000000003E-2</v>
      </c>
      <c r="J1473" s="79">
        <v>0.34</v>
      </c>
      <c r="K1473" s="79">
        <v>13.48</v>
      </c>
      <c r="L1473" s="78">
        <v>1</v>
      </c>
    </row>
    <row r="1474" spans="1:12" hidden="1" x14ac:dyDescent="0.85">
      <c r="A1474" s="83" t="s">
        <v>192</v>
      </c>
      <c r="B1474" s="82">
        <v>2</v>
      </c>
      <c r="C1474" s="82" t="s">
        <v>183</v>
      </c>
      <c r="D1474" s="81">
        <v>50</v>
      </c>
      <c r="E1474" s="81">
        <v>48.3</v>
      </c>
      <c r="F1474" s="81">
        <v>46.9</v>
      </c>
      <c r="G1474" s="81">
        <v>49.6</v>
      </c>
      <c r="H1474" s="79">
        <v>19.670000000000002</v>
      </c>
      <c r="I1474" s="80">
        <v>7.4700000000000003E-2</v>
      </c>
      <c r="J1474" s="79">
        <v>0.32</v>
      </c>
      <c r="K1474" s="79">
        <v>13.47</v>
      </c>
      <c r="L1474" s="78">
        <v>1</v>
      </c>
    </row>
    <row r="1475" spans="1:12" hidden="1" x14ac:dyDescent="0.85">
      <c r="A1475" s="83" t="s">
        <v>192</v>
      </c>
      <c r="B1475" s="82">
        <v>2</v>
      </c>
      <c r="C1475" s="82" t="s">
        <v>182</v>
      </c>
      <c r="D1475" s="81">
        <v>50</v>
      </c>
      <c r="E1475" s="81">
        <v>48.9</v>
      </c>
      <c r="F1475" s="81">
        <v>48</v>
      </c>
      <c r="G1475" s="81">
        <v>51.6</v>
      </c>
      <c r="H1475" s="79">
        <v>19.989999999999998</v>
      </c>
      <c r="I1475" s="80">
        <v>7.4700000000000003E-2</v>
      </c>
      <c r="J1475" s="79">
        <v>0.34</v>
      </c>
      <c r="K1475" s="79">
        <v>13.48</v>
      </c>
      <c r="L1475" s="78">
        <v>1</v>
      </c>
    </row>
    <row r="1476" spans="1:12" hidden="1" x14ac:dyDescent="0.85">
      <c r="A1476" s="83" t="s">
        <v>192</v>
      </c>
      <c r="B1476" s="82">
        <v>2</v>
      </c>
      <c r="C1476" s="82" t="s">
        <v>181</v>
      </c>
      <c r="D1476" s="81">
        <v>48.9</v>
      </c>
      <c r="E1476" s="81">
        <v>48.4</v>
      </c>
      <c r="F1476" s="81">
        <v>48</v>
      </c>
      <c r="G1476" s="81">
        <v>51.6</v>
      </c>
      <c r="H1476" s="79">
        <v>19.73</v>
      </c>
      <c r="I1476" s="80">
        <v>7.4899999999999994E-2</v>
      </c>
      <c r="J1476" s="79">
        <v>0.34</v>
      </c>
      <c r="K1476" s="79">
        <v>13.45</v>
      </c>
      <c r="L1476" s="78">
        <v>1</v>
      </c>
    </row>
    <row r="1477" spans="1:12" hidden="1" x14ac:dyDescent="0.85">
      <c r="A1477" s="83" t="s">
        <v>192</v>
      </c>
      <c r="B1477" s="82">
        <v>2</v>
      </c>
      <c r="C1477" s="82" t="s">
        <v>180</v>
      </c>
      <c r="D1477" s="81">
        <v>48.9</v>
      </c>
      <c r="E1477" s="81">
        <v>47.8</v>
      </c>
      <c r="F1477" s="81">
        <v>46.9</v>
      </c>
      <c r="G1477" s="81">
        <v>49.6</v>
      </c>
      <c r="H1477" s="79">
        <v>19.41</v>
      </c>
      <c r="I1477" s="80">
        <v>7.4899999999999994E-2</v>
      </c>
      <c r="J1477" s="79">
        <v>0.32</v>
      </c>
      <c r="K1477" s="79">
        <v>13.45</v>
      </c>
      <c r="L1477" s="78">
        <v>1</v>
      </c>
    </row>
    <row r="1478" spans="1:12" hidden="1" x14ac:dyDescent="0.85">
      <c r="A1478" s="83" t="s">
        <v>192</v>
      </c>
      <c r="B1478" s="82">
        <v>2</v>
      </c>
      <c r="C1478" s="82" t="s">
        <v>179</v>
      </c>
      <c r="D1478" s="81">
        <v>48.9</v>
      </c>
      <c r="E1478" s="81">
        <v>47.8</v>
      </c>
      <c r="F1478" s="81">
        <v>46.9</v>
      </c>
      <c r="G1478" s="81">
        <v>49.6</v>
      </c>
      <c r="H1478" s="79">
        <v>19.41</v>
      </c>
      <c r="I1478" s="80">
        <v>7.4899999999999994E-2</v>
      </c>
      <c r="J1478" s="79">
        <v>0.32</v>
      </c>
      <c r="K1478" s="79">
        <v>13.45</v>
      </c>
      <c r="L1478" s="78">
        <v>1</v>
      </c>
    </row>
    <row r="1479" spans="1:12" hidden="1" x14ac:dyDescent="0.85">
      <c r="A1479" s="83" t="s">
        <v>192</v>
      </c>
      <c r="B1479" s="82">
        <v>2</v>
      </c>
      <c r="C1479" s="82" t="s">
        <v>178</v>
      </c>
      <c r="D1479" s="81">
        <v>48.9</v>
      </c>
      <c r="E1479" s="81">
        <v>47.8</v>
      </c>
      <c r="F1479" s="81">
        <v>46.9</v>
      </c>
      <c r="G1479" s="81">
        <v>49.6</v>
      </c>
      <c r="H1479" s="79">
        <v>19.41</v>
      </c>
      <c r="I1479" s="80">
        <v>7.4899999999999994E-2</v>
      </c>
      <c r="J1479" s="79">
        <v>0.32</v>
      </c>
      <c r="K1479" s="79">
        <v>13.45</v>
      </c>
      <c r="L1479" s="78">
        <v>1</v>
      </c>
    </row>
    <row r="1480" spans="1:12" hidden="1" x14ac:dyDescent="0.85">
      <c r="A1480" s="83" t="s">
        <v>192</v>
      </c>
      <c r="B1480" s="82">
        <v>2</v>
      </c>
      <c r="C1480" s="82" t="s">
        <v>177</v>
      </c>
      <c r="D1480" s="81">
        <v>48.9</v>
      </c>
      <c r="E1480" s="81">
        <v>47.4</v>
      </c>
      <c r="F1480" s="81">
        <v>46</v>
      </c>
      <c r="G1480" s="81">
        <v>47.9</v>
      </c>
      <c r="H1480" s="79">
        <v>19.149999999999999</v>
      </c>
      <c r="I1480" s="80">
        <v>7.4899999999999994E-2</v>
      </c>
      <c r="J1480" s="79">
        <v>0.31</v>
      </c>
      <c r="K1480" s="79">
        <v>13.44</v>
      </c>
      <c r="L1480" s="78">
        <v>1</v>
      </c>
    </row>
    <row r="1481" spans="1:12" hidden="1" x14ac:dyDescent="0.85">
      <c r="A1481" s="83" t="s">
        <v>192</v>
      </c>
      <c r="B1481" s="82">
        <v>2</v>
      </c>
      <c r="C1481" s="82" t="s">
        <v>176</v>
      </c>
      <c r="D1481" s="81">
        <v>48.9</v>
      </c>
      <c r="E1481" s="81">
        <v>46.4</v>
      </c>
      <c r="F1481" s="81">
        <v>44.1</v>
      </c>
      <c r="G1481" s="81">
        <v>44.4</v>
      </c>
      <c r="H1481" s="79">
        <v>18.61</v>
      </c>
      <c r="I1481" s="80">
        <v>7.4899999999999994E-2</v>
      </c>
      <c r="J1481" s="79">
        <v>0.28999999999999998</v>
      </c>
      <c r="K1481" s="79">
        <v>13.43</v>
      </c>
      <c r="L1481" s="78">
        <v>1</v>
      </c>
    </row>
    <row r="1482" spans="1:12" hidden="1" x14ac:dyDescent="0.85">
      <c r="A1482" s="83" t="s">
        <v>192</v>
      </c>
      <c r="B1482" s="82">
        <v>2</v>
      </c>
      <c r="C1482" s="82" t="s">
        <v>175</v>
      </c>
      <c r="D1482" s="81">
        <v>50</v>
      </c>
      <c r="E1482" s="81">
        <v>47.3</v>
      </c>
      <c r="F1482" s="81">
        <v>45</v>
      </c>
      <c r="G1482" s="81">
        <v>45.9</v>
      </c>
      <c r="H1482" s="79">
        <v>19.11</v>
      </c>
      <c r="I1482" s="80">
        <v>7.4800000000000005E-2</v>
      </c>
      <c r="J1482" s="79">
        <v>0.3</v>
      </c>
      <c r="K1482" s="79">
        <v>13.46</v>
      </c>
      <c r="L1482" s="78">
        <v>1</v>
      </c>
    </row>
    <row r="1483" spans="1:12" hidden="1" x14ac:dyDescent="0.85">
      <c r="A1483" s="83" t="s">
        <v>192</v>
      </c>
      <c r="B1483" s="82">
        <v>2</v>
      </c>
      <c r="C1483" s="82" t="s">
        <v>174</v>
      </c>
      <c r="D1483" s="81">
        <v>53.1</v>
      </c>
      <c r="E1483" s="81">
        <v>49.2</v>
      </c>
      <c r="F1483" s="81">
        <v>46</v>
      </c>
      <c r="G1483" s="81">
        <v>47.9</v>
      </c>
      <c r="H1483" s="79">
        <v>20.16</v>
      </c>
      <c r="I1483" s="80">
        <v>7.4300000000000005E-2</v>
      </c>
      <c r="J1483" s="79">
        <v>0.31</v>
      </c>
      <c r="K1483" s="79">
        <v>13.55</v>
      </c>
      <c r="L1483" s="78">
        <v>1</v>
      </c>
    </row>
    <row r="1484" spans="1:12" hidden="1" x14ac:dyDescent="0.85">
      <c r="A1484" s="83" t="s">
        <v>192</v>
      </c>
      <c r="B1484" s="82">
        <v>2</v>
      </c>
      <c r="C1484" s="82" t="s">
        <v>173</v>
      </c>
      <c r="D1484" s="81">
        <v>55.9</v>
      </c>
      <c r="E1484" s="81">
        <v>49.9</v>
      </c>
      <c r="F1484" s="81">
        <v>45</v>
      </c>
      <c r="G1484" s="81">
        <v>45.9</v>
      </c>
      <c r="H1484" s="79">
        <v>20.55</v>
      </c>
      <c r="I1484" s="80">
        <v>7.3899999999999993E-2</v>
      </c>
      <c r="J1484" s="79">
        <v>0.3</v>
      </c>
      <c r="K1484" s="79">
        <v>13.62</v>
      </c>
      <c r="L1484" s="78">
        <v>1</v>
      </c>
    </row>
    <row r="1485" spans="1:12" hidden="1" x14ac:dyDescent="0.85">
      <c r="A1485" s="83" t="s">
        <v>192</v>
      </c>
      <c r="B1485" s="82">
        <v>2</v>
      </c>
      <c r="C1485" s="82" t="s">
        <v>172</v>
      </c>
      <c r="D1485" s="81">
        <v>59</v>
      </c>
      <c r="E1485" s="81">
        <v>51.8</v>
      </c>
      <c r="F1485" s="81">
        <v>46</v>
      </c>
      <c r="G1485" s="81">
        <v>47.9</v>
      </c>
      <c r="H1485" s="79">
        <v>21.6</v>
      </c>
      <c r="I1485" s="80">
        <v>7.3499999999999996E-2</v>
      </c>
      <c r="J1485" s="79">
        <v>0.31</v>
      </c>
      <c r="K1485" s="79">
        <v>13.71</v>
      </c>
      <c r="L1485" s="78">
        <v>1</v>
      </c>
    </row>
    <row r="1486" spans="1:12" hidden="1" x14ac:dyDescent="0.85">
      <c r="A1486" s="83" t="s">
        <v>192</v>
      </c>
      <c r="B1486" s="82">
        <v>2</v>
      </c>
      <c r="C1486" s="82" t="s">
        <v>171</v>
      </c>
      <c r="D1486" s="81">
        <v>61</v>
      </c>
      <c r="E1486" s="81">
        <v>51.2</v>
      </c>
      <c r="F1486" s="81">
        <v>43</v>
      </c>
      <c r="G1486" s="81">
        <v>42.5</v>
      </c>
      <c r="H1486" s="79">
        <v>21.25</v>
      </c>
      <c r="I1486" s="80">
        <v>7.3200000000000001E-2</v>
      </c>
      <c r="J1486" s="79">
        <v>0.28000000000000003</v>
      </c>
      <c r="K1486" s="79">
        <v>13.74</v>
      </c>
      <c r="L1486" s="78">
        <v>1</v>
      </c>
    </row>
    <row r="1487" spans="1:12" hidden="1" x14ac:dyDescent="0.85">
      <c r="A1487" s="83" t="s">
        <v>192</v>
      </c>
      <c r="B1487" s="82">
        <v>2</v>
      </c>
      <c r="C1487" s="82" t="s">
        <v>170</v>
      </c>
      <c r="D1487" s="81">
        <v>62.1</v>
      </c>
      <c r="E1487" s="81">
        <v>51.6</v>
      </c>
      <c r="F1487" s="81">
        <v>43</v>
      </c>
      <c r="G1487" s="81">
        <v>42.5</v>
      </c>
      <c r="H1487" s="79">
        <v>21.52</v>
      </c>
      <c r="I1487" s="80">
        <v>7.3099999999999998E-2</v>
      </c>
      <c r="J1487" s="79">
        <v>0.28000000000000003</v>
      </c>
      <c r="K1487" s="79">
        <v>13.77</v>
      </c>
      <c r="L1487" s="78">
        <v>1</v>
      </c>
    </row>
    <row r="1488" spans="1:12" hidden="1" x14ac:dyDescent="0.85">
      <c r="A1488" s="83" t="s">
        <v>192</v>
      </c>
      <c r="B1488" s="82">
        <v>2</v>
      </c>
      <c r="C1488" s="82" t="s">
        <v>169</v>
      </c>
      <c r="D1488" s="81">
        <v>62.1</v>
      </c>
      <c r="E1488" s="81">
        <v>52.1</v>
      </c>
      <c r="F1488" s="81">
        <v>44.1</v>
      </c>
      <c r="G1488" s="81">
        <v>44.4</v>
      </c>
      <c r="H1488" s="79">
        <v>21.8</v>
      </c>
      <c r="I1488" s="80">
        <v>7.2999999999999995E-2</v>
      </c>
      <c r="J1488" s="79">
        <v>0.28999999999999998</v>
      </c>
      <c r="K1488" s="79">
        <v>13.78</v>
      </c>
      <c r="L1488" s="78">
        <v>1</v>
      </c>
    </row>
    <row r="1489" spans="1:12" hidden="1" x14ac:dyDescent="0.85">
      <c r="A1489" s="83" t="s">
        <v>192</v>
      </c>
      <c r="B1489" s="82">
        <v>2</v>
      </c>
      <c r="C1489" s="82" t="s">
        <v>168</v>
      </c>
      <c r="D1489" s="81">
        <v>62.1</v>
      </c>
      <c r="E1489" s="81">
        <v>52.1</v>
      </c>
      <c r="F1489" s="81">
        <v>44.1</v>
      </c>
      <c r="G1489" s="81">
        <v>44.4</v>
      </c>
      <c r="H1489" s="79">
        <v>21.8</v>
      </c>
      <c r="I1489" s="80">
        <v>7.2999999999999995E-2</v>
      </c>
      <c r="J1489" s="79">
        <v>0.28999999999999998</v>
      </c>
      <c r="K1489" s="79">
        <v>13.78</v>
      </c>
      <c r="L1489" s="78">
        <v>1</v>
      </c>
    </row>
    <row r="1490" spans="1:12" hidden="1" x14ac:dyDescent="0.85">
      <c r="A1490" s="83" t="s">
        <v>192</v>
      </c>
      <c r="B1490" s="82">
        <v>2</v>
      </c>
      <c r="C1490" s="82" t="s">
        <v>167</v>
      </c>
      <c r="D1490" s="81">
        <v>60.1</v>
      </c>
      <c r="E1490" s="81">
        <v>50.4</v>
      </c>
      <c r="F1490" s="81">
        <v>42.1</v>
      </c>
      <c r="G1490" s="81">
        <v>41.1</v>
      </c>
      <c r="H1490" s="79">
        <v>20.81</v>
      </c>
      <c r="I1490" s="80">
        <v>7.3300000000000004E-2</v>
      </c>
      <c r="J1490" s="79">
        <v>0.27</v>
      </c>
      <c r="K1490" s="79">
        <v>13.71</v>
      </c>
      <c r="L1490" s="78">
        <v>1</v>
      </c>
    </row>
    <row r="1491" spans="1:12" hidden="1" x14ac:dyDescent="0.85">
      <c r="A1491" s="83" t="s">
        <v>192</v>
      </c>
      <c r="B1491" s="82">
        <v>2</v>
      </c>
      <c r="C1491" s="82" t="s">
        <v>166</v>
      </c>
      <c r="D1491" s="81">
        <v>59</v>
      </c>
      <c r="E1491" s="81">
        <v>49.5</v>
      </c>
      <c r="F1491" s="81">
        <v>41</v>
      </c>
      <c r="G1491" s="81">
        <v>39.4</v>
      </c>
      <c r="H1491" s="79">
        <v>20.28</v>
      </c>
      <c r="I1491" s="80">
        <v>7.3499999999999996E-2</v>
      </c>
      <c r="J1491" s="79">
        <v>0.26</v>
      </c>
      <c r="K1491" s="79">
        <v>13.68</v>
      </c>
      <c r="L1491" s="78">
        <v>1</v>
      </c>
    </row>
    <row r="1492" spans="1:12" hidden="1" x14ac:dyDescent="0.85">
      <c r="A1492" s="83" t="s">
        <v>192</v>
      </c>
      <c r="B1492" s="82">
        <v>2</v>
      </c>
      <c r="C1492" s="82" t="s">
        <v>165</v>
      </c>
      <c r="D1492" s="81">
        <v>57</v>
      </c>
      <c r="E1492" s="81">
        <v>48.6</v>
      </c>
      <c r="F1492" s="81">
        <v>41</v>
      </c>
      <c r="G1492" s="81">
        <v>39.4</v>
      </c>
      <c r="H1492" s="79">
        <v>19.8</v>
      </c>
      <c r="I1492" s="80">
        <v>7.3800000000000004E-2</v>
      </c>
      <c r="J1492" s="79">
        <v>0.26</v>
      </c>
      <c r="K1492" s="79">
        <v>13.63</v>
      </c>
      <c r="L1492" s="78">
        <v>1</v>
      </c>
    </row>
    <row r="1493" spans="1:12" hidden="1" x14ac:dyDescent="0.85">
      <c r="A1493" s="83" t="s">
        <v>192</v>
      </c>
      <c r="B1493" s="82">
        <v>2</v>
      </c>
      <c r="C1493" s="82" t="s">
        <v>164</v>
      </c>
      <c r="D1493" s="81">
        <v>55</v>
      </c>
      <c r="E1493" s="81">
        <v>47.7</v>
      </c>
      <c r="F1493" s="81">
        <v>41</v>
      </c>
      <c r="G1493" s="81">
        <v>39.4</v>
      </c>
      <c r="H1493" s="79">
        <v>19.32</v>
      </c>
      <c r="I1493" s="80">
        <v>7.4099999999999999E-2</v>
      </c>
      <c r="J1493" s="79">
        <v>0.26</v>
      </c>
      <c r="K1493" s="79">
        <v>13.58</v>
      </c>
      <c r="L1493" s="78">
        <v>1</v>
      </c>
    </row>
    <row r="1494" spans="1:12" hidden="1" x14ac:dyDescent="0.85">
      <c r="A1494" s="83" t="s">
        <v>192</v>
      </c>
      <c r="B1494" s="82">
        <v>2</v>
      </c>
      <c r="C1494" s="82" t="s">
        <v>163</v>
      </c>
      <c r="D1494" s="81">
        <v>53.1</v>
      </c>
      <c r="E1494" s="81">
        <v>46.8</v>
      </c>
      <c r="F1494" s="81">
        <v>41</v>
      </c>
      <c r="G1494" s="81">
        <v>39.4</v>
      </c>
      <c r="H1494" s="79">
        <v>18.84</v>
      </c>
      <c r="I1494" s="80">
        <v>7.4399999999999994E-2</v>
      </c>
      <c r="J1494" s="79">
        <v>0.26</v>
      </c>
      <c r="K1494" s="79">
        <v>13.52</v>
      </c>
      <c r="L1494" s="78">
        <v>1</v>
      </c>
    </row>
    <row r="1495" spans="1:12" hidden="1" x14ac:dyDescent="0.85">
      <c r="A1495" s="83" t="s">
        <v>192</v>
      </c>
      <c r="B1495" s="82">
        <v>2</v>
      </c>
      <c r="C1495" s="82" t="s">
        <v>162</v>
      </c>
      <c r="D1495" s="81">
        <v>51.1</v>
      </c>
      <c r="E1495" s="81">
        <v>45.9</v>
      </c>
      <c r="F1495" s="81">
        <v>41</v>
      </c>
      <c r="G1495" s="81">
        <v>39.4</v>
      </c>
      <c r="H1495" s="79">
        <v>18.36</v>
      </c>
      <c r="I1495" s="80">
        <v>7.46E-2</v>
      </c>
      <c r="J1495" s="79">
        <v>0.26</v>
      </c>
      <c r="K1495" s="79">
        <v>13.47</v>
      </c>
      <c r="L1495" s="78">
        <v>1</v>
      </c>
    </row>
    <row r="1496" spans="1:12" hidden="1" x14ac:dyDescent="0.85">
      <c r="A1496" s="83" t="s">
        <v>192</v>
      </c>
      <c r="B1496" s="82">
        <v>2</v>
      </c>
      <c r="C1496" s="82" t="s">
        <v>161</v>
      </c>
      <c r="D1496" s="81">
        <v>48.9</v>
      </c>
      <c r="E1496" s="81">
        <v>44.9</v>
      </c>
      <c r="F1496" s="81">
        <v>41</v>
      </c>
      <c r="G1496" s="81">
        <v>39.4</v>
      </c>
      <c r="H1496" s="79">
        <v>17.84</v>
      </c>
      <c r="I1496" s="80">
        <v>7.4999999999999997E-2</v>
      </c>
      <c r="J1496" s="79">
        <v>0.26</v>
      </c>
      <c r="K1496" s="79">
        <v>13.42</v>
      </c>
      <c r="L1496" s="78">
        <v>1</v>
      </c>
    </row>
    <row r="1497" spans="1:12" hidden="1" x14ac:dyDescent="0.85">
      <c r="A1497" s="83" t="s">
        <v>192</v>
      </c>
      <c r="B1497" s="82">
        <v>2</v>
      </c>
      <c r="C1497" s="82" t="s">
        <v>159</v>
      </c>
      <c r="D1497" s="81">
        <v>46.9</v>
      </c>
      <c r="E1497" s="81">
        <v>43.9</v>
      </c>
      <c r="F1497" s="81">
        <v>41</v>
      </c>
      <c r="G1497" s="81">
        <v>39.4</v>
      </c>
      <c r="H1497" s="79">
        <v>17.36</v>
      </c>
      <c r="I1497" s="80">
        <v>7.5300000000000006E-2</v>
      </c>
      <c r="J1497" s="79">
        <v>0.26</v>
      </c>
      <c r="K1497" s="79">
        <v>13.36</v>
      </c>
      <c r="L1497" s="78">
        <v>1</v>
      </c>
    </row>
    <row r="1498" spans="1:12" hidden="1" x14ac:dyDescent="0.85">
      <c r="A1498" s="83" t="s">
        <v>192</v>
      </c>
      <c r="B1498" s="82">
        <v>3</v>
      </c>
      <c r="C1498" s="82" t="s">
        <v>183</v>
      </c>
      <c r="D1498" s="81">
        <v>46.9</v>
      </c>
      <c r="E1498" s="81">
        <v>43</v>
      </c>
      <c r="F1498" s="81">
        <v>39</v>
      </c>
      <c r="G1498" s="81">
        <v>36.4</v>
      </c>
      <c r="H1498" s="79">
        <v>16.899999999999999</v>
      </c>
      <c r="I1498" s="80">
        <v>7.5300000000000006E-2</v>
      </c>
      <c r="J1498" s="79">
        <v>0.24</v>
      </c>
      <c r="K1498" s="79">
        <v>13.35</v>
      </c>
      <c r="L1498" s="78">
        <v>1</v>
      </c>
    </row>
    <row r="1499" spans="1:12" hidden="1" x14ac:dyDescent="0.85">
      <c r="A1499" s="83" t="s">
        <v>192</v>
      </c>
      <c r="B1499" s="82">
        <v>3</v>
      </c>
      <c r="C1499" s="82" t="s">
        <v>182</v>
      </c>
      <c r="D1499" s="81">
        <v>45</v>
      </c>
      <c r="E1499" s="81">
        <v>42.5</v>
      </c>
      <c r="F1499" s="81">
        <v>39.9</v>
      </c>
      <c r="G1499" s="81">
        <v>37.799999999999997</v>
      </c>
      <c r="H1499" s="79">
        <v>16.63</v>
      </c>
      <c r="I1499" s="80">
        <v>7.5600000000000001E-2</v>
      </c>
      <c r="J1499" s="79">
        <v>0.25</v>
      </c>
      <c r="K1499" s="79">
        <v>13.31</v>
      </c>
      <c r="L1499" s="78">
        <v>1</v>
      </c>
    </row>
    <row r="1500" spans="1:12" hidden="1" x14ac:dyDescent="0.85">
      <c r="A1500" s="83" t="s">
        <v>192</v>
      </c>
      <c r="B1500" s="82">
        <v>3</v>
      </c>
      <c r="C1500" s="82" t="s">
        <v>181</v>
      </c>
      <c r="D1500" s="81">
        <v>44.1</v>
      </c>
      <c r="E1500" s="81">
        <v>42</v>
      </c>
      <c r="F1500" s="81">
        <v>39.9</v>
      </c>
      <c r="G1500" s="81">
        <v>37.799999999999997</v>
      </c>
      <c r="H1500" s="79">
        <v>16.41</v>
      </c>
      <c r="I1500" s="80">
        <v>7.5700000000000003E-2</v>
      </c>
      <c r="J1500" s="79">
        <v>0.25</v>
      </c>
      <c r="K1500" s="79">
        <v>13.28</v>
      </c>
      <c r="L1500" s="78">
        <v>1</v>
      </c>
    </row>
    <row r="1501" spans="1:12" hidden="1" x14ac:dyDescent="0.85">
      <c r="A1501" s="83" t="s">
        <v>192</v>
      </c>
      <c r="B1501" s="82">
        <v>3</v>
      </c>
      <c r="C1501" s="82" t="s">
        <v>180</v>
      </c>
      <c r="D1501" s="81">
        <v>44.1</v>
      </c>
      <c r="E1501" s="81">
        <v>41.6</v>
      </c>
      <c r="F1501" s="81">
        <v>39</v>
      </c>
      <c r="G1501" s="81">
        <v>36.4</v>
      </c>
      <c r="H1501" s="79">
        <v>16.2</v>
      </c>
      <c r="I1501" s="80">
        <v>7.5700000000000003E-2</v>
      </c>
      <c r="J1501" s="79">
        <v>0.24</v>
      </c>
      <c r="K1501" s="79">
        <v>13.28</v>
      </c>
      <c r="L1501" s="78">
        <v>1</v>
      </c>
    </row>
    <row r="1502" spans="1:12" hidden="1" x14ac:dyDescent="0.85">
      <c r="A1502" s="83" t="s">
        <v>192</v>
      </c>
      <c r="B1502" s="82">
        <v>3</v>
      </c>
      <c r="C1502" s="82" t="s">
        <v>179</v>
      </c>
      <c r="D1502" s="81">
        <v>45</v>
      </c>
      <c r="E1502" s="81">
        <v>42.1</v>
      </c>
      <c r="F1502" s="81">
        <v>39</v>
      </c>
      <c r="G1502" s="81">
        <v>36.4</v>
      </c>
      <c r="H1502" s="79">
        <v>16.420000000000002</v>
      </c>
      <c r="I1502" s="80">
        <v>7.5600000000000001E-2</v>
      </c>
      <c r="J1502" s="79">
        <v>0.24</v>
      </c>
      <c r="K1502" s="79">
        <v>13.3</v>
      </c>
      <c r="L1502" s="78">
        <v>1</v>
      </c>
    </row>
    <row r="1503" spans="1:12" hidden="1" x14ac:dyDescent="0.85">
      <c r="A1503" s="83" t="s">
        <v>192</v>
      </c>
      <c r="B1503" s="82">
        <v>3</v>
      </c>
      <c r="C1503" s="82" t="s">
        <v>178</v>
      </c>
      <c r="D1503" s="81">
        <v>45</v>
      </c>
      <c r="E1503" s="81">
        <v>41.6</v>
      </c>
      <c r="F1503" s="81">
        <v>37.9</v>
      </c>
      <c r="G1503" s="81">
        <v>34.9</v>
      </c>
      <c r="H1503" s="79">
        <v>16.190000000000001</v>
      </c>
      <c r="I1503" s="80">
        <v>7.5600000000000001E-2</v>
      </c>
      <c r="J1503" s="79">
        <v>0.23</v>
      </c>
      <c r="K1503" s="79">
        <v>13.3</v>
      </c>
      <c r="L1503" s="78">
        <v>1</v>
      </c>
    </row>
    <row r="1504" spans="1:12" hidden="1" x14ac:dyDescent="0.85">
      <c r="A1504" s="83" t="s">
        <v>192</v>
      </c>
      <c r="B1504" s="82">
        <v>3</v>
      </c>
      <c r="C1504" s="82" t="s">
        <v>177</v>
      </c>
      <c r="D1504" s="81">
        <v>43</v>
      </c>
      <c r="E1504" s="81">
        <v>40.200000000000003</v>
      </c>
      <c r="F1504" s="81">
        <v>37</v>
      </c>
      <c r="G1504" s="81">
        <v>33.700000000000003</v>
      </c>
      <c r="H1504" s="79">
        <v>15.52</v>
      </c>
      <c r="I1504" s="80">
        <v>7.5899999999999995E-2</v>
      </c>
      <c r="J1504" s="79">
        <v>0.22</v>
      </c>
      <c r="K1504" s="79">
        <v>13.24</v>
      </c>
      <c r="L1504" s="78">
        <v>1</v>
      </c>
    </row>
    <row r="1505" spans="1:12" hidden="1" x14ac:dyDescent="0.85">
      <c r="A1505" s="83" t="s">
        <v>192</v>
      </c>
      <c r="B1505" s="82">
        <v>3</v>
      </c>
      <c r="C1505" s="82" t="s">
        <v>176</v>
      </c>
      <c r="D1505" s="81">
        <v>45</v>
      </c>
      <c r="E1505" s="81">
        <v>40.700000000000003</v>
      </c>
      <c r="F1505" s="81">
        <v>36</v>
      </c>
      <c r="G1505" s="81">
        <v>32.299999999999997</v>
      </c>
      <c r="H1505" s="79">
        <v>15.78</v>
      </c>
      <c r="I1505" s="80">
        <v>7.5600000000000001E-2</v>
      </c>
      <c r="J1505" s="79">
        <v>0.21</v>
      </c>
      <c r="K1505" s="79">
        <v>13.29</v>
      </c>
      <c r="L1505" s="78">
        <v>1</v>
      </c>
    </row>
    <row r="1506" spans="1:12" hidden="1" x14ac:dyDescent="0.85">
      <c r="A1506" s="83" t="s">
        <v>192</v>
      </c>
      <c r="B1506" s="82">
        <v>3</v>
      </c>
      <c r="C1506" s="82" t="s">
        <v>175</v>
      </c>
      <c r="D1506" s="81">
        <v>50</v>
      </c>
      <c r="E1506" s="81">
        <v>43.2</v>
      </c>
      <c r="F1506" s="81">
        <v>36</v>
      </c>
      <c r="G1506" s="81">
        <v>32.299999999999997</v>
      </c>
      <c r="H1506" s="79">
        <v>17</v>
      </c>
      <c r="I1506" s="80">
        <v>7.4800000000000005E-2</v>
      </c>
      <c r="J1506" s="79">
        <v>0.21</v>
      </c>
      <c r="K1506" s="79">
        <v>13.42</v>
      </c>
      <c r="L1506" s="78">
        <v>1</v>
      </c>
    </row>
    <row r="1507" spans="1:12" hidden="1" x14ac:dyDescent="0.85">
      <c r="A1507" s="83" t="s">
        <v>192</v>
      </c>
      <c r="B1507" s="82">
        <v>3</v>
      </c>
      <c r="C1507" s="82" t="s">
        <v>174</v>
      </c>
      <c r="D1507" s="81">
        <v>54</v>
      </c>
      <c r="E1507" s="81">
        <v>44.8</v>
      </c>
      <c r="F1507" s="81">
        <v>35.1</v>
      </c>
      <c r="G1507" s="81">
        <v>31.1</v>
      </c>
      <c r="H1507" s="79">
        <v>17.78</v>
      </c>
      <c r="I1507" s="80">
        <v>7.4300000000000005E-2</v>
      </c>
      <c r="J1507" s="79">
        <v>0.2</v>
      </c>
      <c r="K1507" s="79">
        <v>13.52</v>
      </c>
      <c r="L1507" s="78">
        <v>1</v>
      </c>
    </row>
    <row r="1508" spans="1:12" hidden="1" x14ac:dyDescent="0.85">
      <c r="A1508" s="83" t="s">
        <v>192</v>
      </c>
      <c r="B1508" s="82">
        <v>3</v>
      </c>
      <c r="C1508" s="82" t="s">
        <v>173</v>
      </c>
      <c r="D1508" s="81">
        <v>57</v>
      </c>
      <c r="E1508" s="81">
        <v>47</v>
      </c>
      <c r="F1508" s="81">
        <v>37</v>
      </c>
      <c r="G1508" s="81">
        <v>33.700000000000003</v>
      </c>
      <c r="H1508" s="79">
        <v>18.920000000000002</v>
      </c>
      <c r="I1508" s="80">
        <v>7.3800000000000004E-2</v>
      </c>
      <c r="J1508" s="79">
        <v>0.22</v>
      </c>
      <c r="K1508" s="79">
        <v>13.61</v>
      </c>
      <c r="L1508" s="78">
        <v>1</v>
      </c>
    </row>
    <row r="1509" spans="1:12" hidden="1" x14ac:dyDescent="0.85">
      <c r="A1509" s="83" t="s">
        <v>192</v>
      </c>
      <c r="B1509" s="82">
        <v>3</v>
      </c>
      <c r="C1509" s="82" t="s">
        <v>172</v>
      </c>
      <c r="D1509" s="81">
        <v>61</v>
      </c>
      <c r="E1509" s="81">
        <v>49.9</v>
      </c>
      <c r="F1509" s="81">
        <v>39.9</v>
      </c>
      <c r="G1509" s="81">
        <v>37.799999999999997</v>
      </c>
      <c r="H1509" s="79">
        <v>20.51</v>
      </c>
      <c r="I1509" s="80">
        <v>7.3200000000000001E-2</v>
      </c>
      <c r="J1509" s="79">
        <v>0.25</v>
      </c>
      <c r="K1509" s="79">
        <v>13.73</v>
      </c>
      <c r="L1509" s="78">
        <v>1</v>
      </c>
    </row>
    <row r="1510" spans="1:12" x14ac:dyDescent="0.85">
      <c r="A1510" s="83" t="s">
        <v>192</v>
      </c>
      <c r="B1510" s="82">
        <v>3</v>
      </c>
      <c r="C1510" s="82" t="s">
        <v>171</v>
      </c>
      <c r="D1510" s="81">
        <v>64</v>
      </c>
      <c r="E1510" s="81">
        <v>52.1</v>
      </c>
      <c r="F1510" s="81">
        <v>42.1</v>
      </c>
      <c r="G1510" s="81">
        <v>41.1</v>
      </c>
      <c r="H1510" s="79">
        <v>21.77</v>
      </c>
      <c r="I1510" s="80">
        <v>7.2800000000000004E-2</v>
      </c>
      <c r="J1510" s="79">
        <v>0.27</v>
      </c>
      <c r="K1510" s="79">
        <v>13.82</v>
      </c>
      <c r="L1510" s="78">
        <v>1</v>
      </c>
    </row>
    <row r="1511" spans="1:12" hidden="1" x14ac:dyDescent="0.85">
      <c r="A1511" s="83" t="s">
        <v>192</v>
      </c>
      <c r="B1511" s="82">
        <v>3</v>
      </c>
      <c r="C1511" s="82" t="s">
        <v>170</v>
      </c>
      <c r="D1511" s="81">
        <v>64.900000000000006</v>
      </c>
      <c r="E1511" s="81">
        <v>52.8</v>
      </c>
      <c r="F1511" s="81">
        <v>43</v>
      </c>
      <c r="G1511" s="81">
        <v>42.5</v>
      </c>
      <c r="H1511" s="79">
        <v>22.21</v>
      </c>
      <c r="I1511" s="80">
        <v>7.2700000000000001E-2</v>
      </c>
      <c r="J1511" s="79">
        <v>0.28000000000000003</v>
      </c>
      <c r="K1511" s="79">
        <v>13.85</v>
      </c>
      <c r="L1511" s="78">
        <v>1</v>
      </c>
    </row>
    <row r="1512" spans="1:12" hidden="1" x14ac:dyDescent="0.85">
      <c r="A1512" s="83" t="s">
        <v>192</v>
      </c>
      <c r="B1512" s="82">
        <v>3</v>
      </c>
      <c r="C1512" s="82" t="s">
        <v>169</v>
      </c>
      <c r="D1512" s="81">
        <v>66.900000000000006</v>
      </c>
      <c r="E1512" s="81">
        <v>53.3</v>
      </c>
      <c r="F1512" s="81">
        <v>42.1</v>
      </c>
      <c r="G1512" s="81">
        <v>41.1</v>
      </c>
      <c r="H1512" s="79">
        <v>22.47</v>
      </c>
      <c r="I1512" s="80">
        <v>7.2400000000000006E-2</v>
      </c>
      <c r="J1512" s="79">
        <v>0.27</v>
      </c>
      <c r="K1512" s="79">
        <v>13.9</v>
      </c>
      <c r="L1512" s="78">
        <v>1</v>
      </c>
    </row>
    <row r="1513" spans="1:12" hidden="1" x14ac:dyDescent="0.85">
      <c r="A1513" s="83" t="s">
        <v>192</v>
      </c>
      <c r="B1513" s="82">
        <v>3</v>
      </c>
      <c r="C1513" s="82" t="s">
        <v>168</v>
      </c>
      <c r="D1513" s="81">
        <v>68</v>
      </c>
      <c r="E1513" s="81">
        <v>53.7</v>
      </c>
      <c r="F1513" s="81">
        <v>42.1</v>
      </c>
      <c r="G1513" s="81">
        <v>41.1</v>
      </c>
      <c r="H1513" s="79">
        <v>22.73</v>
      </c>
      <c r="I1513" s="80">
        <v>7.22E-2</v>
      </c>
      <c r="J1513" s="79">
        <v>0.27</v>
      </c>
      <c r="K1513" s="79">
        <v>13.92</v>
      </c>
      <c r="L1513" s="78">
        <v>1</v>
      </c>
    </row>
    <row r="1514" spans="1:12" hidden="1" x14ac:dyDescent="0.85">
      <c r="A1514" s="83" t="s">
        <v>192</v>
      </c>
      <c r="B1514" s="82">
        <v>3</v>
      </c>
      <c r="C1514" s="82" t="s">
        <v>167</v>
      </c>
      <c r="D1514" s="81">
        <v>66.900000000000006</v>
      </c>
      <c r="E1514" s="81">
        <v>53.6</v>
      </c>
      <c r="F1514" s="81">
        <v>43</v>
      </c>
      <c r="G1514" s="81">
        <v>42.5</v>
      </c>
      <c r="H1514" s="79">
        <v>22.69</v>
      </c>
      <c r="I1514" s="80">
        <v>7.2400000000000006E-2</v>
      </c>
      <c r="J1514" s="79">
        <v>0.28000000000000003</v>
      </c>
      <c r="K1514" s="79">
        <v>13.9</v>
      </c>
      <c r="L1514" s="78">
        <v>1</v>
      </c>
    </row>
    <row r="1515" spans="1:12" hidden="1" x14ac:dyDescent="0.85">
      <c r="A1515" s="83" t="s">
        <v>192</v>
      </c>
      <c r="B1515" s="82">
        <v>3</v>
      </c>
      <c r="C1515" s="82" t="s">
        <v>166</v>
      </c>
      <c r="D1515" s="81">
        <v>66</v>
      </c>
      <c r="E1515" s="81">
        <v>52.9</v>
      </c>
      <c r="F1515" s="81">
        <v>42.1</v>
      </c>
      <c r="G1515" s="81">
        <v>41.1</v>
      </c>
      <c r="H1515" s="79">
        <v>22.25</v>
      </c>
      <c r="I1515" s="80">
        <v>7.2499999999999995E-2</v>
      </c>
      <c r="J1515" s="79">
        <v>0.27</v>
      </c>
      <c r="K1515" s="79">
        <v>13.87</v>
      </c>
      <c r="L1515" s="78">
        <v>1</v>
      </c>
    </row>
    <row r="1516" spans="1:12" x14ac:dyDescent="0.85">
      <c r="A1516" s="83" t="s">
        <v>192</v>
      </c>
      <c r="B1516" s="82">
        <v>3</v>
      </c>
      <c r="C1516" s="82" t="s">
        <v>165</v>
      </c>
      <c r="D1516" s="81">
        <v>64</v>
      </c>
      <c r="E1516" s="81">
        <v>52.5</v>
      </c>
      <c r="F1516" s="81">
        <v>43</v>
      </c>
      <c r="G1516" s="81">
        <v>42.5</v>
      </c>
      <c r="H1516" s="79">
        <v>22</v>
      </c>
      <c r="I1516" s="80">
        <v>7.2800000000000004E-2</v>
      </c>
      <c r="J1516" s="79">
        <v>0.28000000000000003</v>
      </c>
      <c r="K1516" s="79">
        <v>13.82</v>
      </c>
      <c r="L1516" s="78">
        <v>1</v>
      </c>
    </row>
    <row r="1517" spans="1:12" hidden="1" x14ac:dyDescent="0.85">
      <c r="A1517" s="83" t="s">
        <v>192</v>
      </c>
      <c r="B1517" s="82">
        <v>3</v>
      </c>
      <c r="C1517" s="82" t="s">
        <v>164</v>
      </c>
      <c r="D1517" s="81">
        <v>62.1</v>
      </c>
      <c r="E1517" s="81">
        <v>51.6</v>
      </c>
      <c r="F1517" s="81">
        <v>43</v>
      </c>
      <c r="G1517" s="81">
        <v>42.5</v>
      </c>
      <c r="H1517" s="79">
        <v>21.52</v>
      </c>
      <c r="I1517" s="80">
        <v>7.3099999999999998E-2</v>
      </c>
      <c r="J1517" s="79">
        <v>0.28000000000000003</v>
      </c>
      <c r="K1517" s="79">
        <v>13.77</v>
      </c>
      <c r="L1517" s="78">
        <v>1</v>
      </c>
    </row>
    <row r="1518" spans="1:12" hidden="1" x14ac:dyDescent="0.85">
      <c r="A1518" s="83" t="s">
        <v>192</v>
      </c>
      <c r="B1518" s="82">
        <v>3</v>
      </c>
      <c r="C1518" s="82" t="s">
        <v>163</v>
      </c>
      <c r="D1518" s="81">
        <v>60.1</v>
      </c>
      <c r="E1518" s="81">
        <v>50.8</v>
      </c>
      <c r="F1518" s="81">
        <v>43</v>
      </c>
      <c r="G1518" s="81">
        <v>42.5</v>
      </c>
      <c r="H1518" s="79">
        <v>21.03</v>
      </c>
      <c r="I1518" s="80">
        <v>7.3300000000000004E-2</v>
      </c>
      <c r="J1518" s="79">
        <v>0.28000000000000003</v>
      </c>
      <c r="K1518" s="79">
        <v>13.72</v>
      </c>
      <c r="L1518" s="78">
        <v>1</v>
      </c>
    </row>
    <row r="1519" spans="1:12" hidden="1" x14ac:dyDescent="0.85">
      <c r="A1519" s="83" t="s">
        <v>192</v>
      </c>
      <c r="B1519" s="82">
        <v>3</v>
      </c>
      <c r="C1519" s="82" t="s">
        <v>162</v>
      </c>
      <c r="D1519" s="81">
        <v>57.9</v>
      </c>
      <c r="E1519" s="81">
        <v>49.9</v>
      </c>
      <c r="F1519" s="81">
        <v>43</v>
      </c>
      <c r="G1519" s="81">
        <v>42.5</v>
      </c>
      <c r="H1519" s="79">
        <v>20.51</v>
      </c>
      <c r="I1519" s="80">
        <v>7.3599999999999999E-2</v>
      </c>
      <c r="J1519" s="79">
        <v>0.28000000000000003</v>
      </c>
      <c r="K1519" s="79">
        <v>13.66</v>
      </c>
      <c r="L1519" s="78">
        <v>1</v>
      </c>
    </row>
    <row r="1520" spans="1:12" hidden="1" x14ac:dyDescent="0.85">
      <c r="A1520" s="83" t="s">
        <v>192</v>
      </c>
      <c r="B1520" s="82">
        <v>3</v>
      </c>
      <c r="C1520" s="82" t="s">
        <v>161</v>
      </c>
      <c r="D1520" s="81">
        <v>57</v>
      </c>
      <c r="E1520" s="81">
        <v>49.1</v>
      </c>
      <c r="F1520" s="81">
        <v>42.1</v>
      </c>
      <c r="G1520" s="81">
        <v>41.1</v>
      </c>
      <c r="H1520" s="79">
        <v>20.07</v>
      </c>
      <c r="I1520" s="80">
        <v>7.3800000000000004E-2</v>
      </c>
      <c r="J1520" s="79">
        <v>0.27</v>
      </c>
      <c r="K1520" s="79">
        <v>13.63</v>
      </c>
      <c r="L1520" s="78">
        <v>1</v>
      </c>
    </row>
    <row r="1521" spans="1:12" hidden="1" x14ac:dyDescent="0.85">
      <c r="A1521" s="83" t="s">
        <v>192</v>
      </c>
      <c r="B1521" s="82">
        <v>3</v>
      </c>
      <c r="C1521" s="82" t="s">
        <v>159</v>
      </c>
      <c r="D1521" s="81">
        <v>55</v>
      </c>
      <c r="E1521" s="81">
        <v>48.2</v>
      </c>
      <c r="F1521" s="81">
        <v>42.1</v>
      </c>
      <c r="G1521" s="81">
        <v>41.1</v>
      </c>
      <c r="H1521" s="79">
        <v>19.579999999999998</v>
      </c>
      <c r="I1521" s="80">
        <v>7.4099999999999999E-2</v>
      </c>
      <c r="J1521" s="79">
        <v>0.27</v>
      </c>
      <c r="K1521" s="79">
        <v>13.58</v>
      </c>
      <c r="L1521" s="78">
        <v>1</v>
      </c>
    </row>
    <row r="1522" spans="1:12" hidden="1" x14ac:dyDescent="0.85">
      <c r="A1522" s="83" t="s">
        <v>192</v>
      </c>
      <c r="B1522" s="82">
        <v>4</v>
      </c>
      <c r="C1522" s="82" t="s">
        <v>183</v>
      </c>
      <c r="D1522" s="81">
        <v>55</v>
      </c>
      <c r="E1522" s="81">
        <v>48.6</v>
      </c>
      <c r="F1522" s="81">
        <v>43</v>
      </c>
      <c r="G1522" s="81">
        <v>42.5</v>
      </c>
      <c r="H1522" s="79">
        <v>19.809999999999999</v>
      </c>
      <c r="I1522" s="80">
        <v>7.4099999999999999E-2</v>
      </c>
      <c r="J1522" s="79">
        <v>0.28000000000000003</v>
      </c>
      <c r="K1522" s="79">
        <v>13.59</v>
      </c>
      <c r="L1522" s="78">
        <v>1</v>
      </c>
    </row>
    <row r="1523" spans="1:12" hidden="1" x14ac:dyDescent="0.85">
      <c r="A1523" s="83" t="s">
        <v>192</v>
      </c>
      <c r="B1523" s="82">
        <v>4</v>
      </c>
      <c r="C1523" s="82" t="s">
        <v>182</v>
      </c>
      <c r="D1523" s="81">
        <v>53.1</v>
      </c>
      <c r="E1523" s="81">
        <v>48.2</v>
      </c>
      <c r="F1523" s="81">
        <v>44.1</v>
      </c>
      <c r="G1523" s="81">
        <v>44.4</v>
      </c>
      <c r="H1523" s="79">
        <v>19.61</v>
      </c>
      <c r="I1523" s="80">
        <v>7.4300000000000005E-2</v>
      </c>
      <c r="J1523" s="79">
        <v>0.28999999999999998</v>
      </c>
      <c r="K1523" s="79">
        <v>13.54</v>
      </c>
      <c r="L1523" s="78">
        <v>1</v>
      </c>
    </row>
    <row r="1524" spans="1:12" hidden="1" x14ac:dyDescent="0.85">
      <c r="A1524" s="83" t="s">
        <v>192</v>
      </c>
      <c r="B1524" s="82">
        <v>4</v>
      </c>
      <c r="C1524" s="82" t="s">
        <v>181</v>
      </c>
      <c r="D1524" s="81">
        <v>51.1</v>
      </c>
      <c r="E1524" s="81">
        <v>47.8</v>
      </c>
      <c r="F1524" s="81">
        <v>45</v>
      </c>
      <c r="G1524" s="81">
        <v>45.9</v>
      </c>
      <c r="H1524" s="79">
        <v>19.37</v>
      </c>
      <c r="I1524" s="80">
        <v>7.46E-2</v>
      </c>
      <c r="J1524" s="79">
        <v>0.3</v>
      </c>
      <c r="K1524" s="79">
        <v>13.49</v>
      </c>
      <c r="L1524" s="78">
        <v>1</v>
      </c>
    </row>
    <row r="1525" spans="1:12" hidden="1" x14ac:dyDescent="0.85">
      <c r="A1525" s="83" t="s">
        <v>192</v>
      </c>
      <c r="B1525" s="82">
        <v>4</v>
      </c>
      <c r="C1525" s="82" t="s">
        <v>180</v>
      </c>
      <c r="D1525" s="81">
        <v>51.1</v>
      </c>
      <c r="E1525" s="81">
        <v>47.8</v>
      </c>
      <c r="F1525" s="81">
        <v>45</v>
      </c>
      <c r="G1525" s="81">
        <v>45.9</v>
      </c>
      <c r="H1525" s="79">
        <v>19.37</v>
      </c>
      <c r="I1525" s="80">
        <v>7.46E-2</v>
      </c>
      <c r="J1525" s="79">
        <v>0.3</v>
      </c>
      <c r="K1525" s="79">
        <v>13.49</v>
      </c>
      <c r="L1525" s="78">
        <v>1</v>
      </c>
    </row>
    <row r="1526" spans="1:12" hidden="1" x14ac:dyDescent="0.85">
      <c r="A1526" s="83" t="s">
        <v>192</v>
      </c>
      <c r="B1526" s="82">
        <v>4</v>
      </c>
      <c r="C1526" s="82" t="s">
        <v>179</v>
      </c>
      <c r="D1526" s="81">
        <v>51.1</v>
      </c>
      <c r="E1526" s="81">
        <v>48.3</v>
      </c>
      <c r="F1526" s="81">
        <v>46</v>
      </c>
      <c r="G1526" s="81">
        <v>47.9</v>
      </c>
      <c r="H1526" s="79">
        <v>19.670000000000002</v>
      </c>
      <c r="I1526" s="80">
        <v>7.46E-2</v>
      </c>
      <c r="J1526" s="79">
        <v>0.31</v>
      </c>
      <c r="K1526" s="79">
        <v>13.5</v>
      </c>
      <c r="L1526" s="78">
        <v>1</v>
      </c>
    </row>
    <row r="1527" spans="1:12" hidden="1" x14ac:dyDescent="0.85">
      <c r="A1527" s="83" t="s">
        <v>192</v>
      </c>
      <c r="B1527" s="82">
        <v>4</v>
      </c>
      <c r="C1527" s="82" t="s">
        <v>178</v>
      </c>
      <c r="D1527" s="81">
        <v>51.1</v>
      </c>
      <c r="E1527" s="81">
        <v>49.4</v>
      </c>
      <c r="F1527" s="81">
        <v>48</v>
      </c>
      <c r="G1527" s="81">
        <v>51.6</v>
      </c>
      <c r="H1527" s="79">
        <v>20.260000000000002</v>
      </c>
      <c r="I1527" s="80">
        <v>7.46E-2</v>
      </c>
      <c r="J1527" s="79">
        <v>0.34</v>
      </c>
      <c r="K1527" s="79">
        <v>13.51</v>
      </c>
      <c r="L1527" s="78">
        <v>1</v>
      </c>
    </row>
    <row r="1528" spans="1:12" hidden="1" x14ac:dyDescent="0.85">
      <c r="A1528" s="83" t="s">
        <v>192</v>
      </c>
      <c r="B1528" s="82">
        <v>4</v>
      </c>
      <c r="C1528" s="82" t="s">
        <v>177</v>
      </c>
      <c r="D1528" s="81">
        <v>51.1</v>
      </c>
      <c r="E1528" s="81">
        <v>49.4</v>
      </c>
      <c r="F1528" s="81">
        <v>48</v>
      </c>
      <c r="G1528" s="81">
        <v>51.6</v>
      </c>
      <c r="H1528" s="79">
        <v>20.260000000000002</v>
      </c>
      <c r="I1528" s="80">
        <v>7.46E-2</v>
      </c>
      <c r="J1528" s="79">
        <v>0.34</v>
      </c>
      <c r="K1528" s="79">
        <v>13.51</v>
      </c>
      <c r="L1528" s="78">
        <v>1</v>
      </c>
    </row>
    <row r="1529" spans="1:12" hidden="1" x14ac:dyDescent="0.85">
      <c r="A1529" s="83" t="s">
        <v>192</v>
      </c>
      <c r="B1529" s="82">
        <v>4</v>
      </c>
      <c r="C1529" s="82" t="s">
        <v>176</v>
      </c>
      <c r="D1529" s="81">
        <v>52</v>
      </c>
      <c r="E1529" s="81">
        <v>50.3</v>
      </c>
      <c r="F1529" s="81">
        <v>48.9</v>
      </c>
      <c r="G1529" s="81">
        <v>53.4</v>
      </c>
      <c r="H1529" s="79">
        <v>20.75</v>
      </c>
      <c r="I1529" s="80">
        <v>7.4399999999999994E-2</v>
      </c>
      <c r="J1529" s="79">
        <v>0.35</v>
      </c>
      <c r="K1529" s="79">
        <v>13.54</v>
      </c>
      <c r="L1529" s="78">
        <v>1</v>
      </c>
    </row>
    <row r="1530" spans="1:12" hidden="1" x14ac:dyDescent="0.85">
      <c r="A1530" s="83" t="s">
        <v>192</v>
      </c>
      <c r="B1530" s="82">
        <v>4</v>
      </c>
      <c r="C1530" s="82" t="s">
        <v>175</v>
      </c>
      <c r="D1530" s="81">
        <v>54</v>
      </c>
      <c r="E1530" s="81">
        <v>52.3</v>
      </c>
      <c r="F1530" s="81">
        <v>51.1</v>
      </c>
      <c r="G1530" s="81">
        <v>58</v>
      </c>
      <c r="H1530" s="79">
        <v>21.94</v>
      </c>
      <c r="I1530" s="80">
        <v>7.4099999999999999E-2</v>
      </c>
      <c r="J1530" s="79">
        <v>0.38</v>
      </c>
      <c r="K1530" s="79">
        <v>13.61</v>
      </c>
      <c r="L1530" s="78">
        <v>1</v>
      </c>
    </row>
    <row r="1531" spans="1:12" hidden="1" x14ac:dyDescent="0.85">
      <c r="A1531" s="83" t="s">
        <v>192</v>
      </c>
      <c r="B1531" s="82">
        <v>4</v>
      </c>
      <c r="C1531" s="82" t="s">
        <v>174</v>
      </c>
      <c r="D1531" s="81">
        <v>55</v>
      </c>
      <c r="E1531" s="81">
        <v>52.7</v>
      </c>
      <c r="F1531" s="81">
        <v>51.1</v>
      </c>
      <c r="G1531" s="81">
        <v>58</v>
      </c>
      <c r="H1531" s="79">
        <v>22.2</v>
      </c>
      <c r="I1531" s="80">
        <v>7.3999999999999996E-2</v>
      </c>
      <c r="J1531" s="79">
        <v>0.38</v>
      </c>
      <c r="K1531" s="79">
        <v>13.63</v>
      </c>
      <c r="L1531" s="78">
        <v>1</v>
      </c>
    </row>
    <row r="1532" spans="1:12" hidden="1" x14ac:dyDescent="0.85">
      <c r="A1532" s="83" t="s">
        <v>192</v>
      </c>
      <c r="B1532" s="82">
        <v>4</v>
      </c>
      <c r="C1532" s="82" t="s">
        <v>173</v>
      </c>
      <c r="D1532" s="81">
        <v>57</v>
      </c>
      <c r="E1532" s="81">
        <v>54</v>
      </c>
      <c r="F1532" s="81">
        <v>52</v>
      </c>
      <c r="G1532" s="81">
        <v>59.9</v>
      </c>
      <c r="H1532" s="79">
        <v>22.99</v>
      </c>
      <c r="I1532" s="80">
        <v>7.3700000000000002E-2</v>
      </c>
      <c r="J1532" s="79">
        <v>0.39</v>
      </c>
      <c r="K1532" s="79">
        <v>13.69</v>
      </c>
      <c r="L1532" s="78">
        <v>1</v>
      </c>
    </row>
    <row r="1533" spans="1:12" hidden="1" x14ac:dyDescent="0.85">
      <c r="A1533" s="83" t="s">
        <v>192</v>
      </c>
      <c r="B1533" s="82">
        <v>4</v>
      </c>
      <c r="C1533" s="82" t="s">
        <v>172</v>
      </c>
      <c r="D1533" s="81">
        <v>60.1</v>
      </c>
      <c r="E1533" s="81">
        <v>55.9</v>
      </c>
      <c r="F1533" s="81">
        <v>53.1</v>
      </c>
      <c r="G1533" s="81">
        <v>62.4</v>
      </c>
      <c r="H1533" s="79">
        <v>24.12</v>
      </c>
      <c r="I1533" s="80">
        <v>7.3200000000000001E-2</v>
      </c>
      <c r="J1533" s="79">
        <v>0.41</v>
      </c>
      <c r="K1533" s="79">
        <v>13.78</v>
      </c>
      <c r="L1533" s="78">
        <v>1</v>
      </c>
    </row>
    <row r="1534" spans="1:12" hidden="1" x14ac:dyDescent="0.85">
      <c r="A1534" s="83" t="s">
        <v>192</v>
      </c>
      <c r="B1534" s="82">
        <v>4</v>
      </c>
      <c r="C1534" s="82" t="s">
        <v>171</v>
      </c>
      <c r="D1534" s="81">
        <v>64.900000000000006</v>
      </c>
      <c r="E1534" s="81">
        <v>58.2</v>
      </c>
      <c r="F1534" s="81">
        <v>54</v>
      </c>
      <c r="G1534" s="81">
        <v>64.5</v>
      </c>
      <c r="H1534" s="79">
        <v>25.64</v>
      </c>
      <c r="I1534" s="80">
        <v>7.2499999999999995E-2</v>
      </c>
      <c r="J1534" s="79">
        <v>0.42</v>
      </c>
      <c r="K1534" s="79">
        <v>13.92</v>
      </c>
      <c r="L1534" s="78">
        <v>1</v>
      </c>
    </row>
    <row r="1535" spans="1:12" hidden="1" x14ac:dyDescent="0.85">
      <c r="A1535" s="83" t="s">
        <v>192</v>
      </c>
      <c r="B1535" s="82">
        <v>4</v>
      </c>
      <c r="C1535" s="82" t="s">
        <v>170</v>
      </c>
      <c r="D1535" s="81">
        <v>71.099999999999994</v>
      </c>
      <c r="E1535" s="81">
        <v>60.4</v>
      </c>
      <c r="F1535" s="81">
        <v>54</v>
      </c>
      <c r="G1535" s="81">
        <v>64.5</v>
      </c>
      <c r="H1535" s="79">
        <v>27.13</v>
      </c>
      <c r="I1535" s="80">
        <v>7.17E-2</v>
      </c>
      <c r="J1535" s="79">
        <v>0.42</v>
      </c>
      <c r="K1535" s="79">
        <v>14.08</v>
      </c>
      <c r="L1535" s="78">
        <v>1</v>
      </c>
    </row>
    <row r="1536" spans="1:12" hidden="1" x14ac:dyDescent="0.85">
      <c r="A1536" s="83" t="s">
        <v>192</v>
      </c>
      <c r="B1536" s="82">
        <v>4</v>
      </c>
      <c r="C1536" s="82" t="s">
        <v>169</v>
      </c>
      <c r="D1536" s="81">
        <v>73.900000000000006</v>
      </c>
      <c r="E1536" s="81">
        <v>61.4</v>
      </c>
      <c r="F1536" s="81">
        <v>54</v>
      </c>
      <c r="G1536" s="81">
        <v>64.5</v>
      </c>
      <c r="H1536" s="79">
        <v>27.83</v>
      </c>
      <c r="I1536" s="80">
        <v>7.1300000000000002E-2</v>
      </c>
      <c r="J1536" s="79">
        <v>0.42</v>
      </c>
      <c r="K1536" s="79">
        <v>14.16</v>
      </c>
      <c r="L1536" s="78">
        <v>1</v>
      </c>
    </row>
    <row r="1537" spans="1:12" hidden="1" x14ac:dyDescent="0.85">
      <c r="A1537" s="83" t="s">
        <v>192</v>
      </c>
      <c r="B1537" s="82">
        <v>4</v>
      </c>
      <c r="C1537" s="82" t="s">
        <v>168</v>
      </c>
      <c r="D1537" s="81">
        <v>75</v>
      </c>
      <c r="E1537" s="81">
        <v>60.8</v>
      </c>
      <c r="F1537" s="81">
        <v>52</v>
      </c>
      <c r="G1537" s="81">
        <v>59.9</v>
      </c>
      <c r="H1537" s="79">
        <v>27.38</v>
      </c>
      <c r="I1537" s="80">
        <v>7.1199999999999999E-2</v>
      </c>
      <c r="J1537" s="79">
        <v>0.39</v>
      </c>
      <c r="K1537" s="79">
        <v>14.17</v>
      </c>
      <c r="L1537" s="78">
        <v>1</v>
      </c>
    </row>
    <row r="1538" spans="1:12" hidden="1" x14ac:dyDescent="0.85">
      <c r="A1538" s="83" t="s">
        <v>192</v>
      </c>
      <c r="B1538" s="82">
        <v>4</v>
      </c>
      <c r="C1538" s="82" t="s">
        <v>167</v>
      </c>
      <c r="D1538" s="81">
        <v>75.900000000000006</v>
      </c>
      <c r="E1538" s="81">
        <v>61.1</v>
      </c>
      <c r="F1538" s="81">
        <v>52</v>
      </c>
      <c r="G1538" s="81">
        <v>59.9</v>
      </c>
      <c r="H1538" s="79">
        <v>27.6</v>
      </c>
      <c r="I1538" s="80">
        <v>7.1099999999999997E-2</v>
      </c>
      <c r="J1538" s="79">
        <v>0.39</v>
      </c>
      <c r="K1538" s="79">
        <v>14.19</v>
      </c>
      <c r="L1538" s="78">
        <v>1</v>
      </c>
    </row>
    <row r="1539" spans="1:12" hidden="1" x14ac:dyDescent="0.85">
      <c r="A1539" s="83" t="s">
        <v>192</v>
      </c>
      <c r="B1539" s="82">
        <v>4</v>
      </c>
      <c r="C1539" s="82" t="s">
        <v>166</v>
      </c>
      <c r="D1539" s="81">
        <v>73.900000000000006</v>
      </c>
      <c r="E1539" s="81">
        <v>60.4</v>
      </c>
      <c r="F1539" s="81">
        <v>52</v>
      </c>
      <c r="G1539" s="81">
        <v>59.9</v>
      </c>
      <c r="H1539" s="79">
        <v>27.12</v>
      </c>
      <c r="I1539" s="80">
        <v>7.1300000000000002E-2</v>
      </c>
      <c r="J1539" s="79">
        <v>0.39</v>
      </c>
      <c r="K1539" s="79">
        <v>14.14</v>
      </c>
      <c r="L1539" s="78">
        <v>1</v>
      </c>
    </row>
    <row r="1540" spans="1:12" hidden="1" x14ac:dyDescent="0.85">
      <c r="A1540" s="83" t="s">
        <v>192</v>
      </c>
      <c r="B1540" s="82">
        <v>4</v>
      </c>
      <c r="C1540" s="82" t="s">
        <v>165</v>
      </c>
      <c r="D1540" s="81">
        <v>71.099999999999994</v>
      </c>
      <c r="E1540" s="81">
        <v>59.4</v>
      </c>
      <c r="F1540" s="81">
        <v>52</v>
      </c>
      <c r="G1540" s="81">
        <v>59.9</v>
      </c>
      <c r="H1540" s="79">
        <v>26.41</v>
      </c>
      <c r="I1540" s="80">
        <v>7.17E-2</v>
      </c>
      <c r="J1540" s="79">
        <v>0.39</v>
      </c>
      <c r="K1540" s="79">
        <v>14.06</v>
      </c>
      <c r="L1540" s="78">
        <v>1</v>
      </c>
    </row>
    <row r="1541" spans="1:12" hidden="1" x14ac:dyDescent="0.85">
      <c r="A1541" s="83" t="s">
        <v>192</v>
      </c>
      <c r="B1541" s="82">
        <v>4</v>
      </c>
      <c r="C1541" s="82" t="s">
        <v>164</v>
      </c>
      <c r="D1541" s="81">
        <v>69.099999999999994</v>
      </c>
      <c r="E1541" s="81">
        <v>59.2</v>
      </c>
      <c r="F1541" s="81">
        <v>53.1</v>
      </c>
      <c r="G1541" s="81">
        <v>62.4</v>
      </c>
      <c r="H1541" s="79">
        <v>26.32</v>
      </c>
      <c r="I1541" s="80">
        <v>7.1999999999999995E-2</v>
      </c>
      <c r="J1541" s="79">
        <v>0.41</v>
      </c>
      <c r="K1541" s="79">
        <v>14.02</v>
      </c>
      <c r="L1541" s="78">
        <v>1</v>
      </c>
    </row>
    <row r="1542" spans="1:12" hidden="1" x14ac:dyDescent="0.85">
      <c r="A1542" s="83" t="s">
        <v>192</v>
      </c>
      <c r="B1542" s="82">
        <v>4</v>
      </c>
      <c r="C1542" s="82" t="s">
        <v>163</v>
      </c>
      <c r="D1542" s="81">
        <v>68</v>
      </c>
      <c r="E1542" s="81">
        <v>58.8</v>
      </c>
      <c r="F1542" s="81">
        <v>53.1</v>
      </c>
      <c r="G1542" s="81">
        <v>62.4</v>
      </c>
      <c r="H1542" s="79">
        <v>26.05</v>
      </c>
      <c r="I1542" s="80">
        <v>7.2099999999999997E-2</v>
      </c>
      <c r="J1542" s="79">
        <v>0.41</v>
      </c>
      <c r="K1542" s="79">
        <v>13.99</v>
      </c>
      <c r="L1542" s="78">
        <v>1</v>
      </c>
    </row>
    <row r="1543" spans="1:12" hidden="1" x14ac:dyDescent="0.85">
      <c r="A1543" s="83" t="s">
        <v>192</v>
      </c>
      <c r="B1543" s="82">
        <v>4</v>
      </c>
      <c r="C1543" s="82" t="s">
        <v>162</v>
      </c>
      <c r="D1543" s="81">
        <v>66.900000000000006</v>
      </c>
      <c r="E1543" s="81">
        <v>58.9</v>
      </c>
      <c r="F1543" s="81">
        <v>54</v>
      </c>
      <c r="G1543" s="81">
        <v>64.5</v>
      </c>
      <c r="H1543" s="79">
        <v>26.12</v>
      </c>
      <c r="I1543" s="80">
        <v>7.22E-2</v>
      </c>
      <c r="J1543" s="79">
        <v>0.42</v>
      </c>
      <c r="K1543" s="79">
        <v>13.97</v>
      </c>
      <c r="L1543" s="78">
        <v>1</v>
      </c>
    </row>
    <row r="1544" spans="1:12" hidden="1" x14ac:dyDescent="0.85">
      <c r="A1544" s="83" t="s">
        <v>192</v>
      </c>
      <c r="B1544" s="82">
        <v>4</v>
      </c>
      <c r="C1544" s="82" t="s">
        <v>161</v>
      </c>
      <c r="D1544" s="81">
        <v>66.900000000000006</v>
      </c>
      <c r="E1544" s="81">
        <v>58.9</v>
      </c>
      <c r="F1544" s="81">
        <v>54</v>
      </c>
      <c r="G1544" s="81">
        <v>64.5</v>
      </c>
      <c r="H1544" s="79">
        <v>26.12</v>
      </c>
      <c r="I1544" s="80">
        <v>7.22E-2</v>
      </c>
      <c r="J1544" s="79">
        <v>0.42</v>
      </c>
      <c r="K1544" s="79">
        <v>13.97</v>
      </c>
      <c r="L1544" s="78">
        <v>1</v>
      </c>
    </row>
    <row r="1545" spans="1:12" hidden="1" x14ac:dyDescent="0.85">
      <c r="A1545" s="83" t="s">
        <v>192</v>
      </c>
      <c r="B1545" s="82">
        <v>4</v>
      </c>
      <c r="C1545" s="82" t="s">
        <v>159</v>
      </c>
      <c r="D1545" s="81">
        <v>66.900000000000006</v>
      </c>
      <c r="E1545" s="81">
        <v>58.4</v>
      </c>
      <c r="F1545" s="81">
        <v>53.1</v>
      </c>
      <c r="G1545" s="81">
        <v>62.4</v>
      </c>
      <c r="H1545" s="79">
        <v>25.79</v>
      </c>
      <c r="I1545" s="80">
        <v>7.2300000000000003E-2</v>
      </c>
      <c r="J1545" s="79">
        <v>0.41</v>
      </c>
      <c r="K1545" s="79">
        <v>13.96</v>
      </c>
      <c r="L1545" s="78">
        <v>1</v>
      </c>
    </row>
    <row r="1546" spans="1:12" hidden="1" x14ac:dyDescent="0.85">
      <c r="A1546" s="83" t="s">
        <v>192</v>
      </c>
      <c r="B1546" s="82">
        <v>5</v>
      </c>
      <c r="C1546" s="82" t="s">
        <v>183</v>
      </c>
      <c r="D1546" s="81">
        <v>63</v>
      </c>
      <c r="E1546" s="81">
        <v>59.8</v>
      </c>
      <c r="F1546" s="81">
        <v>57.9</v>
      </c>
      <c r="G1546" s="81">
        <v>74.7</v>
      </c>
      <c r="H1546" s="79">
        <v>26.73</v>
      </c>
      <c r="I1546" s="80">
        <v>7.2700000000000001E-2</v>
      </c>
      <c r="J1546" s="79">
        <v>0.48</v>
      </c>
      <c r="K1546" s="79">
        <v>13.9</v>
      </c>
      <c r="L1546" s="78">
        <v>1</v>
      </c>
    </row>
    <row r="1547" spans="1:12" hidden="1" x14ac:dyDescent="0.85">
      <c r="A1547" s="83" t="s">
        <v>192</v>
      </c>
      <c r="B1547" s="82">
        <v>5</v>
      </c>
      <c r="C1547" s="82" t="s">
        <v>182</v>
      </c>
      <c r="D1547" s="81">
        <v>57.9</v>
      </c>
      <c r="E1547" s="81">
        <v>56.2</v>
      </c>
      <c r="F1547" s="81">
        <v>55</v>
      </c>
      <c r="G1547" s="81">
        <v>67.2</v>
      </c>
      <c r="H1547" s="79">
        <v>24.33</v>
      </c>
      <c r="I1547" s="80">
        <v>7.3499999999999996E-2</v>
      </c>
      <c r="J1547" s="79">
        <v>0.44</v>
      </c>
      <c r="K1547" s="79">
        <v>13.74</v>
      </c>
      <c r="L1547" s="78">
        <v>1</v>
      </c>
    </row>
    <row r="1548" spans="1:12" hidden="1" x14ac:dyDescent="0.85">
      <c r="A1548" s="83" t="s">
        <v>192</v>
      </c>
      <c r="B1548" s="82">
        <v>5</v>
      </c>
      <c r="C1548" s="82" t="s">
        <v>181</v>
      </c>
      <c r="D1548" s="81">
        <v>55.9</v>
      </c>
      <c r="E1548" s="81">
        <v>54.2</v>
      </c>
      <c r="F1548" s="81">
        <v>53.1</v>
      </c>
      <c r="G1548" s="81">
        <v>62.4</v>
      </c>
      <c r="H1548" s="79">
        <v>23.11</v>
      </c>
      <c r="I1548" s="80">
        <v>7.3800000000000004E-2</v>
      </c>
      <c r="J1548" s="79">
        <v>0.41</v>
      </c>
      <c r="K1548" s="79">
        <v>13.67</v>
      </c>
      <c r="L1548" s="78">
        <v>1</v>
      </c>
    </row>
    <row r="1549" spans="1:12" hidden="1" x14ac:dyDescent="0.85">
      <c r="A1549" s="83" t="s">
        <v>192</v>
      </c>
      <c r="B1549" s="82">
        <v>5</v>
      </c>
      <c r="C1549" s="82" t="s">
        <v>180</v>
      </c>
      <c r="D1549" s="81">
        <v>54</v>
      </c>
      <c r="E1549" s="81">
        <v>51.7</v>
      </c>
      <c r="F1549" s="81">
        <v>50</v>
      </c>
      <c r="G1549" s="81">
        <v>55.6</v>
      </c>
      <c r="H1549" s="79">
        <v>21.58</v>
      </c>
      <c r="I1549" s="80">
        <v>7.4099999999999999E-2</v>
      </c>
      <c r="J1549" s="79">
        <v>0.36</v>
      </c>
      <c r="K1549" s="79">
        <v>13.6</v>
      </c>
      <c r="L1549" s="78">
        <v>1</v>
      </c>
    </row>
    <row r="1550" spans="1:12" hidden="1" x14ac:dyDescent="0.85">
      <c r="A1550" s="83" t="s">
        <v>192</v>
      </c>
      <c r="B1550" s="82">
        <v>5</v>
      </c>
      <c r="C1550" s="82" t="s">
        <v>179</v>
      </c>
      <c r="D1550" s="81">
        <v>51.1</v>
      </c>
      <c r="E1550" s="81">
        <v>47.8</v>
      </c>
      <c r="F1550" s="81">
        <v>45</v>
      </c>
      <c r="G1550" s="81">
        <v>45.9</v>
      </c>
      <c r="H1550" s="79">
        <v>19.37</v>
      </c>
      <c r="I1550" s="80">
        <v>7.46E-2</v>
      </c>
      <c r="J1550" s="79">
        <v>0.3</v>
      </c>
      <c r="K1550" s="79">
        <v>13.49</v>
      </c>
      <c r="L1550" s="78">
        <v>1</v>
      </c>
    </row>
    <row r="1551" spans="1:12" hidden="1" x14ac:dyDescent="0.85">
      <c r="A1551" s="83" t="s">
        <v>192</v>
      </c>
      <c r="B1551" s="82">
        <v>5</v>
      </c>
      <c r="C1551" s="82" t="s">
        <v>178</v>
      </c>
      <c r="D1551" s="81">
        <v>51.1</v>
      </c>
      <c r="E1551" s="81">
        <v>46.8</v>
      </c>
      <c r="F1551" s="81">
        <v>43</v>
      </c>
      <c r="G1551" s="81">
        <v>42.5</v>
      </c>
      <c r="H1551" s="79">
        <v>18.850000000000001</v>
      </c>
      <c r="I1551" s="80">
        <v>7.46E-2</v>
      </c>
      <c r="J1551" s="79">
        <v>0.28000000000000003</v>
      </c>
      <c r="K1551" s="79">
        <v>13.48</v>
      </c>
      <c r="L1551" s="78">
        <v>1</v>
      </c>
    </row>
    <row r="1552" spans="1:12" hidden="1" x14ac:dyDescent="0.85">
      <c r="A1552" s="83" t="s">
        <v>192</v>
      </c>
      <c r="B1552" s="82">
        <v>5</v>
      </c>
      <c r="C1552" s="82" t="s">
        <v>177</v>
      </c>
      <c r="D1552" s="81">
        <v>51.1</v>
      </c>
      <c r="E1552" s="81">
        <v>47.3</v>
      </c>
      <c r="F1552" s="81">
        <v>44.1</v>
      </c>
      <c r="G1552" s="81">
        <v>44.4</v>
      </c>
      <c r="H1552" s="79">
        <v>19.13</v>
      </c>
      <c r="I1552" s="80">
        <v>7.46E-2</v>
      </c>
      <c r="J1552" s="79">
        <v>0.28999999999999998</v>
      </c>
      <c r="K1552" s="79">
        <v>13.49</v>
      </c>
      <c r="L1552" s="78">
        <v>1</v>
      </c>
    </row>
    <row r="1553" spans="1:12" hidden="1" x14ac:dyDescent="0.85">
      <c r="A1553" s="83" t="s">
        <v>192</v>
      </c>
      <c r="B1553" s="82">
        <v>5</v>
      </c>
      <c r="C1553" s="82" t="s">
        <v>176</v>
      </c>
      <c r="D1553" s="81">
        <v>51.1</v>
      </c>
      <c r="E1553" s="81">
        <v>47.3</v>
      </c>
      <c r="F1553" s="81">
        <v>44.1</v>
      </c>
      <c r="G1553" s="81">
        <v>44.4</v>
      </c>
      <c r="H1553" s="79">
        <v>19.13</v>
      </c>
      <c r="I1553" s="80">
        <v>7.46E-2</v>
      </c>
      <c r="J1553" s="79">
        <v>0.28999999999999998</v>
      </c>
      <c r="K1553" s="79">
        <v>13.49</v>
      </c>
      <c r="L1553" s="78">
        <v>1</v>
      </c>
    </row>
    <row r="1554" spans="1:12" hidden="1" x14ac:dyDescent="0.85">
      <c r="A1554" s="83" t="s">
        <v>192</v>
      </c>
      <c r="B1554" s="82">
        <v>5</v>
      </c>
      <c r="C1554" s="82" t="s">
        <v>175</v>
      </c>
      <c r="D1554" s="81">
        <v>51.1</v>
      </c>
      <c r="E1554" s="81">
        <v>47.8</v>
      </c>
      <c r="F1554" s="81">
        <v>45</v>
      </c>
      <c r="G1554" s="81">
        <v>45.9</v>
      </c>
      <c r="H1554" s="79">
        <v>19.37</v>
      </c>
      <c r="I1554" s="80">
        <v>7.46E-2</v>
      </c>
      <c r="J1554" s="79">
        <v>0.3</v>
      </c>
      <c r="K1554" s="79">
        <v>13.49</v>
      </c>
      <c r="L1554" s="78">
        <v>1</v>
      </c>
    </row>
    <row r="1555" spans="1:12" hidden="1" x14ac:dyDescent="0.85">
      <c r="A1555" s="83" t="s">
        <v>192</v>
      </c>
      <c r="B1555" s="82">
        <v>5</v>
      </c>
      <c r="C1555" s="82" t="s">
        <v>174</v>
      </c>
      <c r="D1555" s="81">
        <v>53.1</v>
      </c>
      <c r="E1555" s="81">
        <v>48.7</v>
      </c>
      <c r="F1555" s="81">
        <v>45</v>
      </c>
      <c r="G1555" s="81">
        <v>45.9</v>
      </c>
      <c r="H1555" s="79">
        <v>19.850000000000001</v>
      </c>
      <c r="I1555" s="80">
        <v>7.4300000000000005E-2</v>
      </c>
      <c r="J1555" s="79">
        <v>0.3</v>
      </c>
      <c r="K1555" s="79">
        <v>13.54</v>
      </c>
      <c r="L1555" s="78">
        <v>1</v>
      </c>
    </row>
    <row r="1556" spans="1:12" hidden="1" x14ac:dyDescent="0.85">
      <c r="A1556" s="83" t="s">
        <v>192</v>
      </c>
      <c r="B1556" s="82">
        <v>5</v>
      </c>
      <c r="C1556" s="82" t="s">
        <v>173</v>
      </c>
      <c r="D1556" s="81">
        <v>55.9</v>
      </c>
      <c r="E1556" s="81">
        <v>49</v>
      </c>
      <c r="F1556" s="81">
        <v>43</v>
      </c>
      <c r="G1556" s="81">
        <v>42.5</v>
      </c>
      <c r="H1556" s="79">
        <v>20.03</v>
      </c>
      <c r="I1556" s="80">
        <v>7.3899999999999993E-2</v>
      </c>
      <c r="J1556" s="79">
        <v>0.28000000000000003</v>
      </c>
      <c r="K1556" s="79">
        <v>13.61</v>
      </c>
      <c r="L1556" s="78">
        <v>1</v>
      </c>
    </row>
    <row r="1557" spans="1:12" hidden="1" x14ac:dyDescent="0.85">
      <c r="A1557" s="83" t="s">
        <v>192</v>
      </c>
      <c r="B1557" s="82">
        <v>5</v>
      </c>
      <c r="C1557" s="82" t="s">
        <v>172</v>
      </c>
      <c r="D1557" s="81">
        <v>60.1</v>
      </c>
      <c r="E1557" s="81">
        <v>50.4</v>
      </c>
      <c r="F1557" s="81">
        <v>42.1</v>
      </c>
      <c r="G1557" s="81">
        <v>41.1</v>
      </c>
      <c r="H1557" s="79">
        <v>20.81</v>
      </c>
      <c r="I1557" s="80">
        <v>7.3300000000000004E-2</v>
      </c>
      <c r="J1557" s="79">
        <v>0.27</v>
      </c>
      <c r="K1557" s="79">
        <v>13.71</v>
      </c>
      <c r="L1557" s="78">
        <v>1</v>
      </c>
    </row>
    <row r="1558" spans="1:12" hidden="1" x14ac:dyDescent="0.85">
      <c r="A1558" s="83" t="s">
        <v>192</v>
      </c>
      <c r="B1558" s="82">
        <v>5</v>
      </c>
      <c r="C1558" s="82" t="s">
        <v>171</v>
      </c>
      <c r="D1558" s="81">
        <v>61</v>
      </c>
      <c r="E1558" s="81">
        <v>50.3</v>
      </c>
      <c r="F1558" s="81">
        <v>41</v>
      </c>
      <c r="G1558" s="81">
        <v>39.4</v>
      </c>
      <c r="H1558" s="79">
        <v>20.76</v>
      </c>
      <c r="I1558" s="80">
        <v>7.3200000000000001E-2</v>
      </c>
      <c r="J1558" s="79">
        <v>0.26</v>
      </c>
      <c r="K1558" s="79">
        <v>13.73</v>
      </c>
      <c r="L1558" s="78">
        <v>1</v>
      </c>
    </row>
    <row r="1559" spans="1:12" hidden="1" x14ac:dyDescent="0.85">
      <c r="A1559" s="83" t="s">
        <v>192</v>
      </c>
      <c r="B1559" s="82">
        <v>5</v>
      </c>
      <c r="C1559" s="82" t="s">
        <v>170</v>
      </c>
      <c r="D1559" s="81">
        <v>63</v>
      </c>
      <c r="E1559" s="81">
        <v>50</v>
      </c>
      <c r="F1559" s="81">
        <v>37.9</v>
      </c>
      <c r="G1559" s="81">
        <v>34.9</v>
      </c>
      <c r="H1559" s="79">
        <v>20.55</v>
      </c>
      <c r="I1559" s="80">
        <v>7.2999999999999995E-2</v>
      </c>
      <c r="J1559" s="79">
        <v>0.23</v>
      </c>
      <c r="K1559" s="79">
        <v>13.77</v>
      </c>
      <c r="L1559" s="78">
        <v>1</v>
      </c>
    </row>
    <row r="1560" spans="1:12" x14ac:dyDescent="0.85">
      <c r="A1560" s="83" t="s">
        <v>192</v>
      </c>
      <c r="B1560" s="82">
        <v>5</v>
      </c>
      <c r="C1560" s="82" t="s">
        <v>169</v>
      </c>
      <c r="D1560" s="81">
        <v>64</v>
      </c>
      <c r="E1560" s="81">
        <v>49.7</v>
      </c>
      <c r="F1560" s="81">
        <v>36</v>
      </c>
      <c r="G1560" s="81">
        <v>32.299999999999997</v>
      </c>
      <c r="H1560" s="79">
        <v>20.399999999999999</v>
      </c>
      <c r="I1560" s="80">
        <v>7.2800000000000004E-2</v>
      </c>
      <c r="J1560" s="79">
        <v>0.21</v>
      </c>
      <c r="K1560" s="79">
        <v>13.79</v>
      </c>
      <c r="L1560" s="78">
        <v>1</v>
      </c>
    </row>
    <row r="1561" spans="1:12" x14ac:dyDescent="0.85">
      <c r="A1561" s="83" t="s">
        <v>192</v>
      </c>
      <c r="B1561" s="82">
        <v>5</v>
      </c>
      <c r="C1561" s="82" t="s">
        <v>168</v>
      </c>
      <c r="D1561" s="81">
        <v>64</v>
      </c>
      <c r="E1561" s="81">
        <v>47.7</v>
      </c>
      <c r="F1561" s="81">
        <v>30</v>
      </c>
      <c r="G1561" s="81">
        <v>25.1</v>
      </c>
      <c r="H1561" s="79">
        <v>19.28</v>
      </c>
      <c r="I1561" s="80">
        <v>7.2900000000000006E-2</v>
      </c>
      <c r="J1561" s="79">
        <v>0.16</v>
      </c>
      <c r="K1561" s="79">
        <v>13.77</v>
      </c>
      <c r="L1561" s="78">
        <v>1</v>
      </c>
    </row>
    <row r="1562" spans="1:12" hidden="1" x14ac:dyDescent="0.85">
      <c r="A1562" s="83" t="s">
        <v>192</v>
      </c>
      <c r="B1562" s="82">
        <v>5</v>
      </c>
      <c r="C1562" s="82" t="s">
        <v>167</v>
      </c>
      <c r="D1562" s="81">
        <v>63</v>
      </c>
      <c r="E1562" s="81">
        <v>46.6</v>
      </c>
      <c r="F1562" s="81">
        <v>28</v>
      </c>
      <c r="G1562" s="81">
        <v>22.9</v>
      </c>
      <c r="H1562" s="79">
        <v>18.68</v>
      </c>
      <c r="I1562" s="80">
        <v>7.3099999999999998E-2</v>
      </c>
      <c r="J1562" s="79">
        <v>0.15</v>
      </c>
      <c r="K1562" s="79">
        <v>13.73</v>
      </c>
      <c r="L1562" s="78">
        <v>1</v>
      </c>
    </row>
    <row r="1563" spans="1:12" hidden="1" x14ac:dyDescent="0.85">
      <c r="A1563" s="83" t="s">
        <v>192</v>
      </c>
      <c r="B1563" s="82">
        <v>5</v>
      </c>
      <c r="C1563" s="82" t="s">
        <v>166</v>
      </c>
      <c r="D1563" s="81">
        <v>61</v>
      </c>
      <c r="E1563" s="81">
        <v>45.3</v>
      </c>
      <c r="F1563" s="81">
        <v>27</v>
      </c>
      <c r="G1563" s="81">
        <v>21.8</v>
      </c>
      <c r="H1563" s="79">
        <v>18.02</v>
      </c>
      <c r="I1563" s="80">
        <v>7.3300000000000004E-2</v>
      </c>
      <c r="J1563" s="79">
        <v>0.14000000000000001</v>
      </c>
      <c r="K1563" s="79">
        <v>13.68</v>
      </c>
      <c r="L1563" s="78">
        <v>1</v>
      </c>
    </row>
    <row r="1564" spans="1:12" hidden="1" x14ac:dyDescent="0.85">
      <c r="A1564" s="83" t="s">
        <v>192</v>
      </c>
      <c r="B1564" s="82">
        <v>5</v>
      </c>
      <c r="C1564" s="82" t="s">
        <v>165</v>
      </c>
      <c r="D1564" s="81">
        <v>57.9</v>
      </c>
      <c r="E1564" s="81">
        <v>43.3</v>
      </c>
      <c r="F1564" s="81">
        <v>25</v>
      </c>
      <c r="G1564" s="81">
        <v>19.8</v>
      </c>
      <c r="H1564" s="79">
        <v>16.98</v>
      </c>
      <c r="I1564" s="80">
        <v>7.3800000000000004E-2</v>
      </c>
      <c r="J1564" s="79">
        <v>0.13</v>
      </c>
      <c r="K1564" s="79">
        <v>13.59</v>
      </c>
      <c r="L1564" s="78">
        <v>1</v>
      </c>
    </row>
    <row r="1565" spans="1:12" hidden="1" x14ac:dyDescent="0.85">
      <c r="A1565" s="83" t="s">
        <v>192</v>
      </c>
      <c r="B1565" s="82">
        <v>5</v>
      </c>
      <c r="C1565" s="82" t="s">
        <v>164</v>
      </c>
      <c r="D1565" s="81">
        <v>55</v>
      </c>
      <c r="E1565" s="81">
        <v>42.2</v>
      </c>
      <c r="F1565" s="81">
        <v>26.1</v>
      </c>
      <c r="G1565" s="81">
        <v>20.9</v>
      </c>
      <c r="H1565" s="79">
        <v>16.45</v>
      </c>
      <c r="I1565" s="80">
        <v>7.4200000000000002E-2</v>
      </c>
      <c r="J1565" s="79">
        <v>0.14000000000000001</v>
      </c>
      <c r="K1565" s="79">
        <v>13.52</v>
      </c>
      <c r="L1565" s="78">
        <v>1</v>
      </c>
    </row>
    <row r="1566" spans="1:12" hidden="1" x14ac:dyDescent="0.85">
      <c r="A1566" s="83" t="s">
        <v>192</v>
      </c>
      <c r="B1566" s="82">
        <v>5</v>
      </c>
      <c r="C1566" s="82" t="s">
        <v>163</v>
      </c>
      <c r="D1566" s="81">
        <v>53.1</v>
      </c>
      <c r="E1566" s="81">
        <v>41.2</v>
      </c>
      <c r="F1566" s="81">
        <v>26.1</v>
      </c>
      <c r="G1566" s="81">
        <v>20.9</v>
      </c>
      <c r="H1566" s="79">
        <v>15.97</v>
      </c>
      <c r="I1566" s="80">
        <v>7.4499999999999997E-2</v>
      </c>
      <c r="J1566" s="79">
        <v>0.14000000000000001</v>
      </c>
      <c r="K1566" s="79">
        <v>13.47</v>
      </c>
      <c r="L1566" s="78">
        <v>1</v>
      </c>
    </row>
    <row r="1567" spans="1:12" hidden="1" x14ac:dyDescent="0.85">
      <c r="A1567" s="83" t="s">
        <v>192</v>
      </c>
      <c r="B1567" s="82">
        <v>5</v>
      </c>
      <c r="C1567" s="82" t="s">
        <v>162</v>
      </c>
      <c r="D1567" s="81">
        <v>51.1</v>
      </c>
      <c r="E1567" s="81">
        <v>39.5</v>
      </c>
      <c r="F1567" s="81">
        <v>24.1</v>
      </c>
      <c r="G1567" s="81">
        <v>19</v>
      </c>
      <c r="H1567" s="79">
        <v>15.21</v>
      </c>
      <c r="I1567" s="80">
        <v>7.4800000000000005E-2</v>
      </c>
      <c r="J1567" s="79">
        <v>0.12</v>
      </c>
      <c r="K1567" s="79">
        <v>13.41</v>
      </c>
      <c r="L1567" s="78">
        <v>1</v>
      </c>
    </row>
    <row r="1568" spans="1:12" hidden="1" x14ac:dyDescent="0.85">
      <c r="A1568" s="83" t="s">
        <v>192</v>
      </c>
      <c r="B1568" s="82">
        <v>5</v>
      </c>
      <c r="C1568" s="82" t="s">
        <v>161</v>
      </c>
      <c r="D1568" s="81">
        <v>48.9</v>
      </c>
      <c r="E1568" s="81">
        <v>38.700000000000003</v>
      </c>
      <c r="F1568" s="81">
        <v>25</v>
      </c>
      <c r="G1568" s="81">
        <v>19.8</v>
      </c>
      <c r="H1568" s="79">
        <v>14.81</v>
      </c>
      <c r="I1568" s="80">
        <v>7.51E-2</v>
      </c>
      <c r="J1568" s="79">
        <v>0.13</v>
      </c>
      <c r="K1568" s="79">
        <v>13.36</v>
      </c>
      <c r="L1568" s="78">
        <v>1</v>
      </c>
    </row>
    <row r="1569" spans="1:12" hidden="1" x14ac:dyDescent="0.85">
      <c r="A1569" s="83" t="s">
        <v>192</v>
      </c>
      <c r="B1569" s="82">
        <v>5</v>
      </c>
      <c r="C1569" s="82" t="s">
        <v>159</v>
      </c>
      <c r="D1569" s="81">
        <v>48</v>
      </c>
      <c r="E1569" s="81">
        <v>37.6</v>
      </c>
      <c r="F1569" s="81">
        <v>23</v>
      </c>
      <c r="G1569" s="81">
        <v>18.100000000000001</v>
      </c>
      <c r="H1569" s="79">
        <v>14.32</v>
      </c>
      <c r="I1569" s="80">
        <v>7.5200000000000003E-2</v>
      </c>
      <c r="J1569" s="79">
        <v>0.12</v>
      </c>
      <c r="K1569" s="79">
        <v>13.33</v>
      </c>
      <c r="L1569" s="78">
        <v>1</v>
      </c>
    </row>
    <row r="1570" spans="1:12" hidden="1" x14ac:dyDescent="0.85">
      <c r="A1570" s="83" t="s">
        <v>192</v>
      </c>
      <c r="B1570" s="82">
        <v>6</v>
      </c>
      <c r="C1570" s="82" t="s">
        <v>183</v>
      </c>
      <c r="D1570" s="81">
        <v>46</v>
      </c>
      <c r="E1570" s="81">
        <v>36.9</v>
      </c>
      <c r="F1570" s="81">
        <v>24.1</v>
      </c>
      <c r="G1570" s="81">
        <v>19</v>
      </c>
      <c r="H1570" s="79">
        <v>13.99</v>
      </c>
      <c r="I1570" s="80">
        <v>7.5499999999999998E-2</v>
      </c>
      <c r="J1570" s="79">
        <v>0.12</v>
      </c>
      <c r="K1570" s="79">
        <v>13.28</v>
      </c>
      <c r="L1570" s="78">
        <v>1</v>
      </c>
    </row>
    <row r="1571" spans="1:12" hidden="1" x14ac:dyDescent="0.85">
      <c r="A1571" s="83" t="s">
        <v>192</v>
      </c>
      <c r="B1571" s="82">
        <v>6</v>
      </c>
      <c r="C1571" s="82" t="s">
        <v>182</v>
      </c>
      <c r="D1571" s="81">
        <v>44.1</v>
      </c>
      <c r="E1571" s="81">
        <v>35.799999999999997</v>
      </c>
      <c r="F1571" s="81">
        <v>24.1</v>
      </c>
      <c r="G1571" s="81">
        <v>19</v>
      </c>
      <c r="H1571" s="79">
        <v>13.51</v>
      </c>
      <c r="I1571" s="80">
        <v>7.5800000000000006E-2</v>
      </c>
      <c r="J1571" s="79">
        <v>0.12</v>
      </c>
      <c r="K1571" s="79">
        <v>13.23</v>
      </c>
      <c r="L1571" s="78">
        <v>1</v>
      </c>
    </row>
    <row r="1572" spans="1:12" hidden="1" x14ac:dyDescent="0.85">
      <c r="A1572" s="83" t="s">
        <v>192</v>
      </c>
      <c r="B1572" s="82">
        <v>6</v>
      </c>
      <c r="C1572" s="82" t="s">
        <v>181</v>
      </c>
      <c r="D1572" s="81">
        <v>43</v>
      </c>
      <c r="E1572" s="81">
        <v>35.200000000000003</v>
      </c>
      <c r="F1572" s="81">
        <v>24.1</v>
      </c>
      <c r="G1572" s="81">
        <v>19</v>
      </c>
      <c r="H1572" s="79">
        <v>13.25</v>
      </c>
      <c r="I1572" s="80">
        <v>7.5999999999999998E-2</v>
      </c>
      <c r="J1572" s="79">
        <v>0.12</v>
      </c>
      <c r="K1572" s="79">
        <v>13.2</v>
      </c>
      <c r="L1572" s="78">
        <v>1</v>
      </c>
    </row>
    <row r="1573" spans="1:12" hidden="1" x14ac:dyDescent="0.85">
      <c r="A1573" s="83" t="s">
        <v>192</v>
      </c>
      <c r="B1573" s="82">
        <v>6</v>
      </c>
      <c r="C1573" s="82" t="s">
        <v>180</v>
      </c>
      <c r="D1573" s="81">
        <v>41</v>
      </c>
      <c r="E1573" s="81">
        <v>34.700000000000003</v>
      </c>
      <c r="F1573" s="81">
        <v>26.1</v>
      </c>
      <c r="G1573" s="81">
        <v>20.9</v>
      </c>
      <c r="H1573" s="79">
        <v>13.06</v>
      </c>
      <c r="I1573" s="80">
        <v>7.6300000000000007E-2</v>
      </c>
      <c r="J1573" s="79">
        <v>0.14000000000000001</v>
      </c>
      <c r="K1573" s="79">
        <v>13.15</v>
      </c>
      <c r="L1573" s="78">
        <v>1</v>
      </c>
    </row>
    <row r="1574" spans="1:12" hidden="1" x14ac:dyDescent="0.85">
      <c r="A1574" s="83" t="s">
        <v>192</v>
      </c>
      <c r="B1574" s="82">
        <v>6</v>
      </c>
      <c r="C1574" s="82" t="s">
        <v>179</v>
      </c>
      <c r="D1574" s="81">
        <v>39.9</v>
      </c>
      <c r="E1574" s="81">
        <v>33.700000000000003</v>
      </c>
      <c r="F1574" s="81">
        <v>25</v>
      </c>
      <c r="G1574" s="81">
        <v>19.8</v>
      </c>
      <c r="H1574" s="79">
        <v>12.64</v>
      </c>
      <c r="I1574" s="80">
        <v>7.6399999999999996E-2</v>
      </c>
      <c r="J1574" s="79">
        <v>0.13</v>
      </c>
      <c r="K1574" s="79">
        <v>13.12</v>
      </c>
      <c r="L1574" s="78">
        <v>1</v>
      </c>
    </row>
    <row r="1575" spans="1:12" hidden="1" x14ac:dyDescent="0.85">
      <c r="A1575" s="83" t="s">
        <v>192</v>
      </c>
      <c r="B1575" s="82">
        <v>6</v>
      </c>
      <c r="C1575" s="82" t="s">
        <v>178</v>
      </c>
      <c r="D1575" s="81">
        <v>37.9</v>
      </c>
      <c r="E1575" s="81">
        <v>32.6</v>
      </c>
      <c r="F1575" s="81">
        <v>25</v>
      </c>
      <c r="G1575" s="81">
        <v>19.8</v>
      </c>
      <c r="H1575" s="79">
        <v>12.16</v>
      </c>
      <c r="I1575" s="80">
        <v>7.6700000000000004E-2</v>
      </c>
      <c r="J1575" s="79">
        <v>0.13</v>
      </c>
      <c r="K1575" s="79">
        <v>13.07</v>
      </c>
      <c r="L1575" s="78">
        <v>1</v>
      </c>
    </row>
    <row r="1576" spans="1:12" hidden="1" x14ac:dyDescent="0.85">
      <c r="A1576" s="83" t="s">
        <v>192</v>
      </c>
      <c r="B1576" s="82">
        <v>6</v>
      </c>
      <c r="C1576" s="82" t="s">
        <v>177</v>
      </c>
      <c r="D1576" s="81">
        <v>37</v>
      </c>
      <c r="E1576" s="81">
        <v>31.4</v>
      </c>
      <c r="F1576" s="81">
        <v>24.1</v>
      </c>
      <c r="G1576" s="81">
        <v>19</v>
      </c>
      <c r="H1576" s="79">
        <v>11.82</v>
      </c>
      <c r="I1576" s="80">
        <v>7.6899999999999996E-2</v>
      </c>
      <c r="J1576" s="79">
        <v>0.12</v>
      </c>
      <c r="K1576" s="79">
        <v>13.04</v>
      </c>
      <c r="L1576" s="78">
        <v>1</v>
      </c>
    </row>
    <row r="1577" spans="1:12" hidden="1" x14ac:dyDescent="0.85">
      <c r="A1577" s="83" t="s">
        <v>192</v>
      </c>
      <c r="B1577" s="82">
        <v>6</v>
      </c>
      <c r="C1577" s="82" t="s">
        <v>176</v>
      </c>
      <c r="D1577" s="81">
        <v>37</v>
      </c>
      <c r="E1577" s="81">
        <v>32.1</v>
      </c>
      <c r="F1577" s="81">
        <v>25</v>
      </c>
      <c r="G1577" s="81">
        <v>19.8</v>
      </c>
      <c r="H1577" s="79">
        <v>11.95</v>
      </c>
      <c r="I1577" s="80">
        <v>7.6899999999999996E-2</v>
      </c>
      <c r="J1577" s="79">
        <v>0.13</v>
      </c>
      <c r="K1577" s="79">
        <v>13.04</v>
      </c>
      <c r="L1577" s="78">
        <v>1</v>
      </c>
    </row>
    <row r="1578" spans="1:12" hidden="1" x14ac:dyDescent="0.85">
      <c r="A1578" s="83" t="s">
        <v>192</v>
      </c>
      <c r="B1578" s="82">
        <v>6</v>
      </c>
      <c r="C1578" s="82" t="s">
        <v>175</v>
      </c>
      <c r="D1578" s="81">
        <v>39.9</v>
      </c>
      <c r="E1578" s="81">
        <v>33.700000000000003</v>
      </c>
      <c r="F1578" s="81">
        <v>25</v>
      </c>
      <c r="G1578" s="81">
        <v>19.8</v>
      </c>
      <c r="H1578" s="79">
        <v>12.64</v>
      </c>
      <c r="I1578" s="80">
        <v>7.6399999999999996E-2</v>
      </c>
      <c r="J1578" s="79">
        <v>0.13</v>
      </c>
      <c r="K1578" s="79">
        <v>13.12</v>
      </c>
      <c r="L1578" s="78">
        <v>1</v>
      </c>
    </row>
    <row r="1579" spans="1:12" hidden="1" x14ac:dyDescent="0.85">
      <c r="A1579" s="83" t="s">
        <v>192</v>
      </c>
      <c r="B1579" s="82">
        <v>6</v>
      </c>
      <c r="C1579" s="82" t="s">
        <v>174</v>
      </c>
      <c r="D1579" s="81">
        <v>45</v>
      </c>
      <c r="E1579" s="81">
        <v>36.9</v>
      </c>
      <c r="F1579" s="81">
        <v>26.1</v>
      </c>
      <c r="G1579" s="81">
        <v>20.9</v>
      </c>
      <c r="H1579" s="79">
        <v>14.02</v>
      </c>
      <c r="I1579" s="80">
        <v>7.5700000000000003E-2</v>
      </c>
      <c r="J1579" s="79">
        <v>0.14000000000000001</v>
      </c>
      <c r="K1579" s="79">
        <v>13.25</v>
      </c>
      <c r="L1579" s="78">
        <v>1</v>
      </c>
    </row>
    <row r="1580" spans="1:12" hidden="1" x14ac:dyDescent="0.85">
      <c r="A1580" s="83" t="s">
        <v>192</v>
      </c>
      <c r="B1580" s="82">
        <v>6</v>
      </c>
      <c r="C1580" s="82" t="s">
        <v>173</v>
      </c>
      <c r="D1580" s="81">
        <v>51.1</v>
      </c>
      <c r="E1580" s="81">
        <v>40.200000000000003</v>
      </c>
      <c r="F1580" s="81">
        <v>26.1</v>
      </c>
      <c r="G1580" s="81">
        <v>20.9</v>
      </c>
      <c r="H1580" s="79">
        <v>15.49</v>
      </c>
      <c r="I1580" s="80">
        <v>7.4800000000000005E-2</v>
      </c>
      <c r="J1580" s="79">
        <v>0.14000000000000001</v>
      </c>
      <c r="K1580" s="79">
        <v>13.42</v>
      </c>
      <c r="L1580" s="78">
        <v>1</v>
      </c>
    </row>
    <row r="1581" spans="1:12" hidden="1" x14ac:dyDescent="0.85">
      <c r="A1581" s="83" t="s">
        <v>192</v>
      </c>
      <c r="B1581" s="82">
        <v>6</v>
      </c>
      <c r="C1581" s="82" t="s">
        <v>172</v>
      </c>
      <c r="D1581" s="81">
        <v>54</v>
      </c>
      <c r="E1581" s="81">
        <v>41.3</v>
      </c>
      <c r="F1581" s="81">
        <v>25</v>
      </c>
      <c r="G1581" s="81">
        <v>19.8</v>
      </c>
      <c r="H1581" s="79">
        <v>16.03</v>
      </c>
      <c r="I1581" s="80">
        <v>7.4399999999999994E-2</v>
      </c>
      <c r="J1581" s="79">
        <v>0.13</v>
      </c>
      <c r="K1581" s="79">
        <v>13.49</v>
      </c>
      <c r="L1581" s="78">
        <v>1</v>
      </c>
    </row>
    <row r="1582" spans="1:12" hidden="1" x14ac:dyDescent="0.85">
      <c r="A1582" s="83" t="s">
        <v>192</v>
      </c>
      <c r="B1582" s="82">
        <v>6</v>
      </c>
      <c r="C1582" s="82" t="s">
        <v>171</v>
      </c>
      <c r="D1582" s="81">
        <v>57.9</v>
      </c>
      <c r="E1582" s="81">
        <v>43.3</v>
      </c>
      <c r="F1582" s="81">
        <v>25</v>
      </c>
      <c r="G1582" s="81">
        <v>19.8</v>
      </c>
      <c r="H1582" s="79">
        <v>16.98</v>
      </c>
      <c r="I1582" s="80">
        <v>7.3800000000000004E-2</v>
      </c>
      <c r="J1582" s="79">
        <v>0.13</v>
      </c>
      <c r="K1582" s="79">
        <v>13.59</v>
      </c>
      <c r="L1582" s="78">
        <v>1</v>
      </c>
    </row>
    <row r="1583" spans="1:12" hidden="1" x14ac:dyDescent="0.85">
      <c r="A1583" s="83" t="s">
        <v>192</v>
      </c>
      <c r="B1583" s="82">
        <v>6</v>
      </c>
      <c r="C1583" s="82" t="s">
        <v>170</v>
      </c>
      <c r="D1583" s="81">
        <v>61</v>
      </c>
      <c r="E1583" s="81">
        <v>45</v>
      </c>
      <c r="F1583" s="81">
        <v>26.1</v>
      </c>
      <c r="G1583" s="81">
        <v>20.9</v>
      </c>
      <c r="H1583" s="79">
        <v>17.88</v>
      </c>
      <c r="I1583" s="80">
        <v>7.3300000000000004E-2</v>
      </c>
      <c r="J1583" s="79">
        <v>0.14000000000000001</v>
      </c>
      <c r="K1583" s="79">
        <v>13.68</v>
      </c>
      <c r="L1583" s="78">
        <v>1</v>
      </c>
    </row>
    <row r="1584" spans="1:12" hidden="1" x14ac:dyDescent="0.85">
      <c r="A1584" s="83" t="s">
        <v>192</v>
      </c>
      <c r="B1584" s="82">
        <v>6</v>
      </c>
      <c r="C1584" s="82" t="s">
        <v>169</v>
      </c>
      <c r="D1584" s="81">
        <v>63</v>
      </c>
      <c r="E1584" s="81">
        <v>46</v>
      </c>
      <c r="F1584" s="81">
        <v>26.1</v>
      </c>
      <c r="G1584" s="81">
        <v>20.9</v>
      </c>
      <c r="H1584" s="79">
        <v>18.36</v>
      </c>
      <c r="I1584" s="80">
        <v>7.3099999999999998E-2</v>
      </c>
      <c r="J1584" s="79">
        <v>0.14000000000000001</v>
      </c>
      <c r="K1584" s="79">
        <v>13.73</v>
      </c>
      <c r="L1584" s="78">
        <v>1</v>
      </c>
    </row>
    <row r="1585" spans="1:12" hidden="1" x14ac:dyDescent="0.85">
      <c r="A1585" s="83" t="s">
        <v>192</v>
      </c>
      <c r="B1585" s="82">
        <v>6</v>
      </c>
      <c r="C1585" s="82" t="s">
        <v>168</v>
      </c>
      <c r="D1585" s="81">
        <v>64.900000000000006</v>
      </c>
      <c r="E1585" s="81">
        <v>47.2</v>
      </c>
      <c r="F1585" s="81">
        <v>27</v>
      </c>
      <c r="G1585" s="81">
        <v>21.8</v>
      </c>
      <c r="H1585" s="79">
        <v>18.98</v>
      </c>
      <c r="I1585" s="80">
        <v>7.2800000000000004E-2</v>
      </c>
      <c r="J1585" s="79">
        <v>0.14000000000000001</v>
      </c>
      <c r="K1585" s="79">
        <v>13.78</v>
      </c>
      <c r="L1585" s="78">
        <v>1</v>
      </c>
    </row>
    <row r="1586" spans="1:12" x14ac:dyDescent="0.85">
      <c r="A1586" s="83" t="s">
        <v>192</v>
      </c>
      <c r="B1586" s="82">
        <v>6</v>
      </c>
      <c r="C1586" s="82" t="s">
        <v>167</v>
      </c>
      <c r="D1586" s="81">
        <v>64</v>
      </c>
      <c r="E1586" s="81">
        <v>46.2</v>
      </c>
      <c r="F1586" s="81">
        <v>25</v>
      </c>
      <c r="G1586" s="81">
        <v>19.8</v>
      </c>
      <c r="H1586" s="79">
        <v>18.46</v>
      </c>
      <c r="I1586" s="80">
        <v>7.2900000000000006E-2</v>
      </c>
      <c r="J1586" s="79">
        <v>0.13</v>
      </c>
      <c r="K1586" s="79">
        <v>13.75</v>
      </c>
      <c r="L1586" s="78">
        <v>1</v>
      </c>
    </row>
    <row r="1587" spans="1:12" x14ac:dyDescent="0.85">
      <c r="A1587" s="83" t="s">
        <v>192</v>
      </c>
      <c r="B1587" s="82">
        <v>6</v>
      </c>
      <c r="C1587" s="82" t="s">
        <v>166</v>
      </c>
      <c r="D1587" s="81">
        <v>64</v>
      </c>
      <c r="E1587" s="81">
        <v>46.7</v>
      </c>
      <c r="F1587" s="81">
        <v>27</v>
      </c>
      <c r="G1587" s="81">
        <v>21.8</v>
      </c>
      <c r="H1587" s="79">
        <v>18.760000000000002</v>
      </c>
      <c r="I1587" s="80">
        <v>7.2900000000000006E-2</v>
      </c>
      <c r="J1587" s="79">
        <v>0.14000000000000001</v>
      </c>
      <c r="K1587" s="79">
        <v>13.76</v>
      </c>
      <c r="L1587" s="78">
        <v>1</v>
      </c>
    </row>
    <row r="1588" spans="1:12" hidden="1" x14ac:dyDescent="0.85">
      <c r="A1588" s="83" t="s">
        <v>192</v>
      </c>
      <c r="B1588" s="82">
        <v>6</v>
      </c>
      <c r="C1588" s="82" t="s">
        <v>165</v>
      </c>
      <c r="D1588" s="81">
        <v>61</v>
      </c>
      <c r="E1588" s="81">
        <v>45.3</v>
      </c>
      <c r="F1588" s="81">
        <v>27</v>
      </c>
      <c r="G1588" s="81">
        <v>21.8</v>
      </c>
      <c r="H1588" s="79">
        <v>18.02</v>
      </c>
      <c r="I1588" s="80">
        <v>7.3300000000000004E-2</v>
      </c>
      <c r="J1588" s="79">
        <v>0.14000000000000001</v>
      </c>
      <c r="K1588" s="79">
        <v>13.68</v>
      </c>
      <c r="L1588" s="78">
        <v>1</v>
      </c>
    </row>
    <row r="1589" spans="1:12" hidden="1" x14ac:dyDescent="0.85">
      <c r="A1589" s="83" t="s">
        <v>192</v>
      </c>
      <c r="B1589" s="82">
        <v>6</v>
      </c>
      <c r="C1589" s="82" t="s">
        <v>164</v>
      </c>
      <c r="D1589" s="81">
        <v>60.1</v>
      </c>
      <c r="E1589" s="81">
        <v>44.9</v>
      </c>
      <c r="F1589" s="81">
        <v>27</v>
      </c>
      <c r="G1589" s="81">
        <v>21.8</v>
      </c>
      <c r="H1589" s="79">
        <v>17.809999999999999</v>
      </c>
      <c r="I1589" s="80">
        <v>7.3499999999999996E-2</v>
      </c>
      <c r="J1589" s="79">
        <v>0.14000000000000001</v>
      </c>
      <c r="K1589" s="79">
        <v>13.65</v>
      </c>
      <c r="L1589" s="78">
        <v>1</v>
      </c>
    </row>
    <row r="1590" spans="1:12" hidden="1" x14ac:dyDescent="0.85">
      <c r="A1590" s="83" t="s">
        <v>192</v>
      </c>
      <c r="B1590" s="82">
        <v>6</v>
      </c>
      <c r="C1590" s="82" t="s">
        <v>163</v>
      </c>
      <c r="D1590" s="81">
        <v>57.9</v>
      </c>
      <c r="E1590" s="81">
        <v>43.6</v>
      </c>
      <c r="F1590" s="81">
        <v>26.1</v>
      </c>
      <c r="G1590" s="81">
        <v>20.9</v>
      </c>
      <c r="H1590" s="79">
        <v>17.149999999999999</v>
      </c>
      <c r="I1590" s="80">
        <v>7.3800000000000004E-2</v>
      </c>
      <c r="J1590" s="79">
        <v>0.14000000000000001</v>
      </c>
      <c r="K1590" s="79">
        <v>13.6</v>
      </c>
      <c r="L1590" s="78">
        <v>1</v>
      </c>
    </row>
    <row r="1591" spans="1:12" hidden="1" x14ac:dyDescent="0.85">
      <c r="A1591" s="83" t="s">
        <v>192</v>
      </c>
      <c r="B1591" s="82">
        <v>6</v>
      </c>
      <c r="C1591" s="82" t="s">
        <v>162</v>
      </c>
      <c r="D1591" s="81">
        <v>55</v>
      </c>
      <c r="E1591" s="81">
        <v>42.4</v>
      </c>
      <c r="F1591" s="81">
        <v>27</v>
      </c>
      <c r="G1591" s="81">
        <v>21.8</v>
      </c>
      <c r="H1591" s="79">
        <v>16.59</v>
      </c>
      <c r="I1591" s="80">
        <v>7.4200000000000002E-2</v>
      </c>
      <c r="J1591" s="79">
        <v>0.14000000000000001</v>
      </c>
      <c r="K1591" s="79">
        <v>13.52</v>
      </c>
      <c r="L1591" s="78">
        <v>1</v>
      </c>
    </row>
    <row r="1592" spans="1:12" hidden="1" x14ac:dyDescent="0.85">
      <c r="A1592" s="83" t="s">
        <v>192</v>
      </c>
      <c r="B1592" s="82">
        <v>6</v>
      </c>
      <c r="C1592" s="82" t="s">
        <v>161</v>
      </c>
      <c r="D1592" s="81">
        <v>52</v>
      </c>
      <c r="E1592" s="81">
        <v>41.6</v>
      </c>
      <c r="F1592" s="81">
        <v>28.9</v>
      </c>
      <c r="G1592" s="81">
        <v>23.9</v>
      </c>
      <c r="H1592" s="79">
        <v>16.18</v>
      </c>
      <c r="I1592" s="80">
        <v>7.46E-2</v>
      </c>
      <c r="J1592" s="79">
        <v>0.16</v>
      </c>
      <c r="K1592" s="79">
        <v>13.45</v>
      </c>
      <c r="L1592" s="78">
        <v>1</v>
      </c>
    </row>
    <row r="1593" spans="1:12" hidden="1" x14ac:dyDescent="0.85">
      <c r="A1593" s="83" t="s">
        <v>192</v>
      </c>
      <c r="B1593" s="82">
        <v>6</v>
      </c>
      <c r="C1593" s="82" t="s">
        <v>159</v>
      </c>
      <c r="D1593" s="81">
        <v>51.1</v>
      </c>
      <c r="E1593" s="81">
        <v>40.799999999999997</v>
      </c>
      <c r="F1593" s="81">
        <v>28</v>
      </c>
      <c r="G1593" s="81">
        <v>22.9</v>
      </c>
      <c r="H1593" s="79">
        <v>15.81</v>
      </c>
      <c r="I1593" s="80">
        <v>7.4800000000000005E-2</v>
      </c>
      <c r="J1593" s="79">
        <v>0.15</v>
      </c>
      <c r="K1593" s="79">
        <v>13.42</v>
      </c>
      <c r="L1593" s="78">
        <v>1</v>
      </c>
    </row>
    <row r="1594" spans="1:12" hidden="1" x14ac:dyDescent="0.85">
      <c r="A1594" s="83" t="s">
        <v>192</v>
      </c>
      <c r="B1594" s="82">
        <v>7</v>
      </c>
      <c r="C1594" s="82" t="s">
        <v>183</v>
      </c>
      <c r="D1594" s="81">
        <v>48.9</v>
      </c>
      <c r="E1594" s="81">
        <v>39.700000000000003</v>
      </c>
      <c r="F1594" s="81">
        <v>28</v>
      </c>
      <c r="G1594" s="81">
        <v>22.9</v>
      </c>
      <c r="H1594" s="79">
        <v>15.29</v>
      </c>
      <c r="I1594" s="80">
        <v>7.51E-2</v>
      </c>
      <c r="J1594" s="79">
        <v>0.15</v>
      </c>
      <c r="K1594" s="79">
        <v>13.36</v>
      </c>
      <c r="L1594" s="78">
        <v>1</v>
      </c>
    </row>
    <row r="1595" spans="1:12" hidden="1" x14ac:dyDescent="0.85">
      <c r="A1595" s="83" t="s">
        <v>192</v>
      </c>
      <c r="B1595" s="82">
        <v>7</v>
      </c>
      <c r="C1595" s="82" t="s">
        <v>182</v>
      </c>
      <c r="D1595" s="81">
        <v>46.9</v>
      </c>
      <c r="E1595" s="81">
        <v>38.700000000000003</v>
      </c>
      <c r="F1595" s="81">
        <v>28</v>
      </c>
      <c r="G1595" s="81">
        <v>22.9</v>
      </c>
      <c r="H1595" s="79">
        <v>14.81</v>
      </c>
      <c r="I1595" s="80">
        <v>7.5399999999999995E-2</v>
      </c>
      <c r="J1595" s="79">
        <v>0.15</v>
      </c>
      <c r="K1595" s="79">
        <v>13.31</v>
      </c>
      <c r="L1595" s="78">
        <v>1</v>
      </c>
    </row>
    <row r="1596" spans="1:12" hidden="1" x14ac:dyDescent="0.85">
      <c r="A1596" s="83" t="s">
        <v>192</v>
      </c>
      <c r="B1596" s="82">
        <v>7</v>
      </c>
      <c r="C1596" s="82" t="s">
        <v>181</v>
      </c>
      <c r="D1596" s="81">
        <v>46</v>
      </c>
      <c r="E1596" s="81">
        <v>37.799999999999997</v>
      </c>
      <c r="F1596" s="81">
        <v>27</v>
      </c>
      <c r="G1596" s="81">
        <v>21.8</v>
      </c>
      <c r="H1596" s="79">
        <v>14.42</v>
      </c>
      <c r="I1596" s="80">
        <v>7.5499999999999998E-2</v>
      </c>
      <c r="J1596" s="79">
        <v>0.14000000000000001</v>
      </c>
      <c r="K1596" s="79">
        <v>13.29</v>
      </c>
      <c r="L1596" s="78">
        <v>1</v>
      </c>
    </row>
    <row r="1597" spans="1:12" hidden="1" x14ac:dyDescent="0.85">
      <c r="A1597" s="83" t="s">
        <v>192</v>
      </c>
      <c r="B1597" s="82">
        <v>7</v>
      </c>
      <c r="C1597" s="82" t="s">
        <v>180</v>
      </c>
      <c r="D1597" s="81">
        <v>44.1</v>
      </c>
      <c r="E1597" s="81">
        <v>36.700000000000003</v>
      </c>
      <c r="F1597" s="81">
        <v>27</v>
      </c>
      <c r="G1597" s="81">
        <v>21.8</v>
      </c>
      <c r="H1597" s="79">
        <v>13.94</v>
      </c>
      <c r="I1597" s="80">
        <v>7.5800000000000006E-2</v>
      </c>
      <c r="J1597" s="79">
        <v>0.14000000000000001</v>
      </c>
      <c r="K1597" s="79">
        <v>13.23</v>
      </c>
      <c r="L1597" s="78">
        <v>1</v>
      </c>
    </row>
    <row r="1598" spans="1:12" hidden="1" x14ac:dyDescent="0.85">
      <c r="A1598" s="83" t="s">
        <v>192</v>
      </c>
      <c r="B1598" s="82">
        <v>7</v>
      </c>
      <c r="C1598" s="82" t="s">
        <v>179</v>
      </c>
      <c r="D1598" s="81">
        <v>43</v>
      </c>
      <c r="E1598" s="81">
        <v>36.5</v>
      </c>
      <c r="F1598" s="81">
        <v>28</v>
      </c>
      <c r="G1598" s="81">
        <v>22.9</v>
      </c>
      <c r="H1598" s="79">
        <v>13.85</v>
      </c>
      <c r="I1598" s="80">
        <v>7.5999999999999998E-2</v>
      </c>
      <c r="J1598" s="79">
        <v>0.15</v>
      </c>
      <c r="K1598" s="79">
        <v>13.21</v>
      </c>
      <c r="L1598" s="78">
        <v>1</v>
      </c>
    </row>
    <row r="1599" spans="1:12" hidden="1" x14ac:dyDescent="0.85">
      <c r="A1599" s="83" t="s">
        <v>192</v>
      </c>
      <c r="B1599" s="82">
        <v>7</v>
      </c>
      <c r="C1599" s="82" t="s">
        <v>178</v>
      </c>
      <c r="D1599" s="81">
        <v>42.1</v>
      </c>
      <c r="E1599" s="81">
        <v>35.700000000000003</v>
      </c>
      <c r="F1599" s="81">
        <v>27</v>
      </c>
      <c r="G1599" s="81">
        <v>21.8</v>
      </c>
      <c r="H1599" s="79">
        <v>13.46</v>
      </c>
      <c r="I1599" s="80">
        <v>7.6100000000000001E-2</v>
      </c>
      <c r="J1599" s="79">
        <v>0.14000000000000001</v>
      </c>
      <c r="K1599" s="79">
        <v>13.18</v>
      </c>
      <c r="L1599" s="78">
        <v>1</v>
      </c>
    </row>
    <row r="1600" spans="1:12" hidden="1" x14ac:dyDescent="0.85">
      <c r="A1600" s="83" t="s">
        <v>192</v>
      </c>
      <c r="B1600" s="82">
        <v>7</v>
      </c>
      <c r="C1600" s="82" t="s">
        <v>177</v>
      </c>
      <c r="D1600" s="81">
        <v>41</v>
      </c>
      <c r="E1600" s="81">
        <v>35.5</v>
      </c>
      <c r="F1600" s="81">
        <v>28</v>
      </c>
      <c r="G1600" s="81">
        <v>22.9</v>
      </c>
      <c r="H1600" s="79">
        <v>13.38</v>
      </c>
      <c r="I1600" s="80">
        <v>7.6300000000000007E-2</v>
      </c>
      <c r="J1600" s="79">
        <v>0.15</v>
      </c>
      <c r="K1600" s="79">
        <v>13.16</v>
      </c>
      <c r="L1600" s="78">
        <v>1</v>
      </c>
    </row>
    <row r="1601" spans="1:12" hidden="1" x14ac:dyDescent="0.85">
      <c r="A1601" s="83" t="s">
        <v>192</v>
      </c>
      <c r="B1601" s="82">
        <v>7</v>
      </c>
      <c r="C1601" s="82" t="s">
        <v>176</v>
      </c>
      <c r="D1601" s="81">
        <v>41</v>
      </c>
      <c r="E1601" s="81">
        <v>35.5</v>
      </c>
      <c r="F1601" s="81">
        <v>28</v>
      </c>
      <c r="G1601" s="81">
        <v>22.9</v>
      </c>
      <c r="H1601" s="79">
        <v>13.38</v>
      </c>
      <c r="I1601" s="80">
        <v>7.6300000000000007E-2</v>
      </c>
      <c r="J1601" s="79">
        <v>0.15</v>
      </c>
      <c r="K1601" s="79">
        <v>13.16</v>
      </c>
      <c r="L1601" s="78">
        <v>1</v>
      </c>
    </row>
    <row r="1602" spans="1:12" hidden="1" x14ac:dyDescent="0.85">
      <c r="A1602" s="83" t="s">
        <v>192</v>
      </c>
      <c r="B1602" s="82">
        <v>7</v>
      </c>
      <c r="C1602" s="82" t="s">
        <v>175</v>
      </c>
      <c r="D1602" s="81">
        <v>43</v>
      </c>
      <c r="E1602" s="81">
        <v>37.299999999999997</v>
      </c>
      <c r="F1602" s="81">
        <v>30</v>
      </c>
      <c r="G1602" s="81">
        <v>25.1</v>
      </c>
      <c r="H1602" s="79">
        <v>14.19</v>
      </c>
      <c r="I1602" s="80">
        <v>7.5899999999999995E-2</v>
      </c>
      <c r="J1602" s="79">
        <v>0.16</v>
      </c>
      <c r="K1602" s="79">
        <v>13.22</v>
      </c>
      <c r="L1602" s="78">
        <v>1</v>
      </c>
    </row>
    <row r="1603" spans="1:12" hidden="1" x14ac:dyDescent="0.85">
      <c r="A1603" s="83" t="s">
        <v>192</v>
      </c>
      <c r="B1603" s="82">
        <v>7</v>
      </c>
      <c r="C1603" s="82" t="s">
        <v>174</v>
      </c>
      <c r="D1603" s="81">
        <v>46.9</v>
      </c>
      <c r="E1603" s="81">
        <v>39.4</v>
      </c>
      <c r="F1603" s="81">
        <v>30</v>
      </c>
      <c r="G1603" s="81">
        <v>25.1</v>
      </c>
      <c r="H1603" s="79">
        <v>15.15</v>
      </c>
      <c r="I1603" s="80">
        <v>7.5300000000000006E-2</v>
      </c>
      <c r="J1603" s="79">
        <v>0.16</v>
      </c>
      <c r="K1603" s="79">
        <v>13.32</v>
      </c>
      <c r="L1603" s="78">
        <v>1</v>
      </c>
    </row>
    <row r="1604" spans="1:12" hidden="1" x14ac:dyDescent="0.85">
      <c r="A1604" s="83" t="s">
        <v>192</v>
      </c>
      <c r="B1604" s="82">
        <v>7</v>
      </c>
      <c r="C1604" s="82" t="s">
        <v>173</v>
      </c>
      <c r="D1604" s="81">
        <v>50</v>
      </c>
      <c r="E1604" s="81">
        <v>41</v>
      </c>
      <c r="F1604" s="81">
        <v>30</v>
      </c>
      <c r="G1604" s="81">
        <v>25.1</v>
      </c>
      <c r="H1604" s="79">
        <v>15.89</v>
      </c>
      <c r="I1604" s="80">
        <v>7.4899999999999994E-2</v>
      </c>
      <c r="J1604" s="79">
        <v>0.16</v>
      </c>
      <c r="K1604" s="79">
        <v>13.4</v>
      </c>
      <c r="L1604" s="78">
        <v>1</v>
      </c>
    </row>
    <row r="1605" spans="1:12" hidden="1" x14ac:dyDescent="0.85">
      <c r="A1605" s="83" t="s">
        <v>192</v>
      </c>
      <c r="B1605" s="82">
        <v>7</v>
      </c>
      <c r="C1605" s="82" t="s">
        <v>172</v>
      </c>
      <c r="D1605" s="81">
        <v>54</v>
      </c>
      <c r="E1605" s="81">
        <v>42.6</v>
      </c>
      <c r="F1605" s="81">
        <v>28.9</v>
      </c>
      <c r="G1605" s="81">
        <v>23.9</v>
      </c>
      <c r="H1605" s="79">
        <v>16.66</v>
      </c>
      <c r="I1605" s="80">
        <v>7.4300000000000005E-2</v>
      </c>
      <c r="J1605" s="79">
        <v>0.16</v>
      </c>
      <c r="K1605" s="79">
        <v>13.5</v>
      </c>
      <c r="L1605" s="78">
        <v>1</v>
      </c>
    </row>
    <row r="1606" spans="1:12" hidden="1" x14ac:dyDescent="0.85">
      <c r="A1606" s="83" t="s">
        <v>192</v>
      </c>
      <c r="B1606" s="82">
        <v>7</v>
      </c>
      <c r="C1606" s="82" t="s">
        <v>171</v>
      </c>
      <c r="D1606" s="81">
        <v>55</v>
      </c>
      <c r="E1606" s="81">
        <v>43.1</v>
      </c>
      <c r="F1606" s="81">
        <v>28.9</v>
      </c>
      <c r="G1606" s="81">
        <v>23.9</v>
      </c>
      <c r="H1606" s="79">
        <v>16.920000000000002</v>
      </c>
      <c r="I1606" s="80">
        <v>7.4200000000000002E-2</v>
      </c>
      <c r="J1606" s="79">
        <v>0.16</v>
      </c>
      <c r="K1606" s="79">
        <v>13.53</v>
      </c>
      <c r="L1606" s="78">
        <v>1</v>
      </c>
    </row>
    <row r="1607" spans="1:12" hidden="1" x14ac:dyDescent="0.85">
      <c r="A1607" s="83" t="s">
        <v>192</v>
      </c>
      <c r="B1607" s="82">
        <v>7</v>
      </c>
      <c r="C1607" s="82" t="s">
        <v>170</v>
      </c>
      <c r="D1607" s="81">
        <v>57.9</v>
      </c>
      <c r="E1607" s="81">
        <v>45.2</v>
      </c>
      <c r="F1607" s="81">
        <v>30.9</v>
      </c>
      <c r="G1607" s="81">
        <v>26.2</v>
      </c>
      <c r="H1607" s="79">
        <v>17.97</v>
      </c>
      <c r="I1607" s="80">
        <v>7.3700000000000002E-2</v>
      </c>
      <c r="J1607" s="79">
        <v>0.17</v>
      </c>
      <c r="K1607" s="79">
        <v>13.61</v>
      </c>
      <c r="L1607" s="78">
        <v>1</v>
      </c>
    </row>
    <row r="1608" spans="1:12" hidden="1" x14ac:dyDescent="0.85">
      <c r="A1608" s="83" t="s">
        <v>192</v>
      </c>
      <c r="B1608" s="82">
        <v>7</v>
      </c>
      <c r="C1608" s="82" t="s">
        <v>169</v>
      </c>
      <c r="D1608" s="81">
        <v>60.1</v>
      </c>
      <c r="E1608" s="81">
        <v>47.3</v>
      </c>
      <c r="F1608" s="81">
        <v>34</v>
      </c>
      <c r="G1608" s="81">
        <v>29.8</v>
      </c>
      <c r="H1608" s="79">
        <v>19.059999999999999</v>
      </c>
      <c r="I1608" s="80">
        <v>7.3400000000000007E-2</v>
      </c>
      <c r="J1608" s="79">
        <v>0.2</v>
      </c>
      <c r="K1608" s="79">
        <v>13.68</v>
      </c>
      <c r="L1608" s="78">
        <v>1</v>
      </c>
    </row>
    <row r="1609" spans="1:12" hidden="1" x14ac:dyDescent="0.85">
      <c r="A1609" s="83" t="s">
        <v>192</v>
      </c>
      <c r="B1609" s="82">
        <v>7</v>
      </c>
      <c r="C1609" s="82" t="s">
        <v>168</v>
      </c>
      <c r="D1609" s="81">
        <v>60.1</v>
      </c>
      <c r="E1609" s="81">
        <v>47.3</v>
      </c>
      <c r="F1609" s="81">
        <v>34</v>
      </c>
      <c r="G1609" s="81">
        <v>29.8</v>
      </c>
      <c r="H1609" s="79">
        <v>19.059999999999999</v>
      </c>
      <c r="I1609" s="80">
        <v>7.3400000000000007E-2</v>
      </c>
      <c r="J1609" s="79">
        <v>0.2</v>
      </c>
      <c r="K1609" s="79">
        <v>13.68</v>
      </c>
      <c r="L1609" s="78">
        <v>1</v>
      </c>
    </row>
    <row r="1610" spans="1:12" hidden="1" x14ac:dyDescent="0.85">
      <c r="A1610" s="83" t="s">
        <v>192</v>
      </c>
      <c r="B1610" s="82">
        <v>7</v>
      </c>
      <c r="C1610" s="82" t="s">
        <v>167</v>
      </c>
      <c r="D1610" s="81">
        <v>62.1</v>
      </c>
      <c r="E1610" s="81">
        <v>48.8</v>
      </c>
      <c r="F1610" s="81">
        <v>36</v>
      </c>
      <c r="G1610" s="81">
        <v>32.299999999999997</v>
      </c>
      <c r="H1610" s="79">
        <v>19.920000000000002</v>
      </c>
      <c r="I1610" s="80">
        <v>7.3099999999999998E-2</v>
      </c>
      <c r="J1610" s="79">
        <v>0.21</v>
      </c>
      <c r="K1610" s="79">
        <v>13.74</v>
      </c>
      <c r="L1610" s="78">
        <v>1</v>
      </c>
    </row>
    <row r="1611" spans="1:12" hidden="1" x14ac:dyDescent="0.85">
      <c r="A1611" s="83" t="s">
        <v>192</v>
      </c>
      <c r="B1611" s="82">
        <v>7</v>
      </c>
      <c r="C1611" s="82" t="s">
        <v>166</v>
      </c>
      <c r="D1611" s="81">
        <v>61</v>
      </c>
      <c r="E1611" s="81">
        <v>48.8</v>
      </c>
      <c r="F1611" s="81">
        <v>37</v>
      </c>
      <c r="G1611" s="81">
        <v>33.700000000000003</v>
      </c>
      <c r="H1611" s="79">
        <v>19.88</v>
      </c>
      <c r="I1611" s="80">
        <v>7.3300000000000004E-2</v>
      </c>
      <c r="J1611" s="79">
        <v>0.22</v>
      </c>
      <c r="K1611" s="79">
        <v>13.72</v>
      </c>
      <c r="L1611" s="78">
        <v>1</v>
      </c>
    </row>
    <row r="1612" spans="1:12" hidden="1" x14ac:dyDescent="0.85">
      <c r="A1612" s="83" t="s">
        <v>192</v>
      </c>
      <c r="B1612" s="82">
        <v>7</v>
      </c>
      <c r="C1612" s="82" t="s">
        <v>165</v>
      </c>
      <c r="D1612" s="81">
        <v>59</v>
      </c>
      <c r="E1612" s="81">
        <v>47.9</v>
      </c>
      <c r="F1612" s="81">
        <v>37</v>
      </c>
      <c r="G1612" s="81">
        <v>33.700000000000003</v>
      </c>
      <c r="H1612" s="79">
        <v>19.399999999999999</v>
      </c>
      <c r="I1612" s="80">
        <v>7.3499999999999996E-2</v>
      </c>
      <c r="J1612" s="79">
        <v>0.22</v>
      </c>
      <c r="K1612" s="79">
        <v>13.66</v>
      </c>
      <c r="L1612" s="78">
        <v>1</v>
      </c>
    </row>
    <row r="1613" spans="1:12" hidden="1" x14ac:dyDescent="0.85">
      <c r="A1613" s="83" t="s">
        <v>192</v>
      </c>
      <c r="B1613" s="82">
        <v>7</v>
      </c>
      <c r="C1613" s="82" t="s">
        <v>164</v>
      </c>
      <c r="D1613" s="81">
        <v>57.9</v>
      </c>
      <c r="E1613" s="81">
        <v>47</v>
      </c>
      <c r="F1613" s="81">
        <v>36</v>
      </c>
      <c r="G1613" s="81">
        <v>32.299999999999997</v>
      </c>
      <c r="H1613" s="79">
        <v>18.920000000000002</v>
      </c>
      <c r="I1613" s="80">
        <v>7.3700000000000002E-2</v>
      </c>
      <c r="J1613" s="79">
        <v>0.21</v>
      </c>
      <c r="K1613" s="79">
        <v>13.63</v>
      </c>
      <c r="L1613" s="78">
        <v>1</v>
      </c>
    </row>
    <row r="1614" spans="1:12" hidden="1" x14ac:dyDescent="0.85">
      <c r="A1614" s="83" t="s">
        <v>192</v>
      </c>
      <c r="B1614" s="82">
        <v>7</v>
      </c>
      <c r="C1614" s="82" t="s">
        <v>163</v>
      </c>
      <c r="D1614" s="81">
        <v>55.9</v>
      </c>
      <c r="E1614" s="81">
        <v>46.1</v>
      </c>
      <c r="F1614" s="81">
        <v>36</v>
      </c>
      <c r="G1614" s="81">
        <v>32.299999999999997</v>
      </c>
      <c r="H1614" s="79">
        <v>18.440000000000001</v>
      </c>
      <c r="I1614" s="80">
        <v>7.3999999999999996E-2</v>
      </c>
      <c r="J1614" s="79">
        <v>0.21</v>
      </c>
      <c r="K1614" s="79">
        <v>13.58</v>
      </c>
      <c r="L1614" s="78">
        <v>1</v>
      </c>
    </row>
    <row r="1615" spans="1:12" hidden="1" x14ac:dyDescent="0.85">
      <c r="A1615" s="83" t="s">
        <v>192</v>
      </c>
      <c r="B1615" s="82">
        <v>7</v>
      </c>
      <c r="C1615" s="82" t="s">
        <v>162</v>
      </c>
      <c r="D1615" s="81">
        <v>55.9</v>
      </c>
      <c r="E1615" s="81">
        <v>45.7</v>
      </c>
      <c r="F1615" s="81">
        <v>35.1</v>
      </c>
      <c r="G1615" s="81">
        <v>31.1</v>
      </c>
      <c r="H1615" s="79">
        <v>18.260000000000002</v>
      </c>
      <c r="I1615" s="80">
        <v>7.3999999999999996E-2</v>
      </c>
      <c r="J1615" s="79">
        <v>0.2</v>
      </c>
      <c r="K1615" s="79">
        <v>13.57</v>
      </c>
      <c r="L1615" s="78">
        <v>1</v>
      </c>
    </row>
    <row r="1616" spans="1:12" hidden="1" x14ac:dyDescent="0.85">
      <c r="A1616" s="83" t="s">
        <v>192</v>
      </c>
      <c r="B1616" s="82">
        <v>7</v>
      </c>
      <c r="C1616" s="82" t="s">
        <v>161</v>
      </c>
      <c r="D1616" s="81">
        <v>54</v>
      </c>
      <c r="E1616" s="81">
        <v>44.4</v>
      </c>
      <c r="F1616" s="81">
        <v>34</v>
      </c>
      <c r="G1616" s="81">
        <v>29.8</v>
      </c>
      <c r="H1616" s="79">
        <v>17.579999999999998</v>
      </c>
      <c r="I1616" s="80">
        <v>7.4300000000000005E-2</v>
      </c>
      <c r="J1616" s="79">
        <v>0.2</v>
      </c>
      <c r="K1616" s="79">
        <v>13.52</v>
      </c>
      <c r="L1616" s="78">
        <v>1</v>
      </c>
    </row>
    <row r="1617" spans="1:12" hidden="1" x14ac:dyDescent="0.85">
      <c r="A1617" s="83" t="s">
        <v>192</v>
      </c>
      <c r="B1617" s="82">
        <v>7</v>
      </c>
      <c r="C1617" s="82" t="s">
        <v>159</v>
      </c>
      <c r="D1617" s="81">
        <v>53.1</v>
      </c>
      <c r="E1617" s="81">
        <v>44</v>
      </c>
      <c r="F1617" s="81">
        <v>34</v>
      </c>
      <c r="G1617" s="81">
        <v>29.8</v>
      </c>
      <c r="H1617" s="79">
        <v>17.36</v>
      </c>
      <c r="I1617" s="80">
        <v>7.4399999999999994E-2</v>
      </c>
      <c r="J1617" s="79">
        <v>0.2</v>
      </c>
      <c r="K1617" s="79">
        <v>13.49</v>
      </c>
      <c r="L1617" s="78">
        <v>1</v>
      </c>
    </row>
    <row r="1618" spans="1:12" hidden="1" x14ac:dyDescent="0.85">
      <c r="A1618" s="83" t="s">
        <v>192</v>
      </c>
      <c r="B1618" s="82">
        <v>8</v>
      </c>
      <c r="C1618" s="82" t="s">
        <v>183</v>
      </c>
      <c r="D1618" s="81">
        <v>52</v>
      </c>
      <c r="E1618" s="81">
        <v>42.7</v>
      </c>
      <c r="F1618" s="81">
        <v>32</v>
      </c>
      <c r="G1618" s="81">
        <v>27.5</v>
      </c>
      <c r="H1618" s="79">
        <v>16.739999999999998</v>
      </c>
      <c r="I1618" s="80">
        <v>7.46E-2</v>
      </c>
      <c r="J1618" s="79">
        <v>0.18</v>
      </c>
      <c r="K1618" s="79">
        <v>13.46</v>
      </c>
      <c r="L1618" s="78">
        <v>1</v>
      </c>
    </row>
    <row r="1619" spans="1:12" hidden="1" x14ac:dyDescent="0.85">
      <c r="A1619" s="83" t="s">
        <v>192</v>
      </c>
      <c r="B1619" s="82">
        <v>8</v>
      </c>
      <c r="C1619" s="82" t="s">
        <v>182</v>
      </c>
      <c r="D1619" s="81">
        <v>51.1</v>
      </c>
      <c r="E1619" s="81">
        <v>42.7</v>
      </c>
      <c r="F1619" s="81">
        <v>33.1</v>
      </c>
      <c r="G1619" s="81">
        <v>28.8</v>
      </c>
      <c r="H1619" s="79">
        <v>16.71</v>
      </c>
      <c r="I1619" s="80">
        <v>7.4700000000000003E-2</v>
      </c>
      <c r="J1619" s="79">
        <v>0.19</v>
      </c>
      <c r="K1619" s="79">
        <v>13.44</v>
      </c>
      <c r="L1619" s="78">
        <v>1</v>
      </c>
    </row>
    <row r="1620" spans="1:12" hidden="1" x14ac:dyDescent="0.85">
      <c r="A1620" s="83" t="s">
        <v>192</v>
      </c>
      <c r="B1620" s="82">
        <v>8</v>
      </c>
      <c r="C1620" s="82" t="s">
        <v>181</v>
      </c>
      <c r="D1620" s="81">
        <v>51.1</v>
      </c>
      <c r="E1620" s="81">
        <v>43</v>
      </c>
      <c r="F1620" s="81">
        <v>34</v>
      </c>
      <c r="G1620" s="81">
        <v>29.8</v>
      </c>
      <c r="H1620" s="79">
        <v>16.88</v>
      </c>
      <c r="I1620" s="80">
        <v>7.4700000000000003E-2</v>
      </c>
      <c r="J1620" s="79">
        <v>0.2</v>
      </c>
      <c r="K1620" s="79">
        <v>13.44</v>
      </c>
      <c r="L1620" s="78">
        <v>1</v>
      </c>
    </row>
    <row r="1621" spans="1:12" hidden="1" x14ac:dyDescent="0.85">
      <c r="A1621" s="83" t="s">
        <v>192</v>
      </c>
      <c r="B1621" s="82">
        <v>8</v>
      </c>
      <c r="C1621" s="82" t="s">
        <v>180</v>
      </c>
      <c r="D1621" s="81">
        <v>48.9</v>
      </c>
      <c r="E1621" s="81">
        <v>42.7</v>
      </c>
      <c r="F1621" s="81">
        <v>36</v>
      </c>
      <c r="G1621" s="81">
        <v>32.299999999999997</v>
      </c>
      <c r="H1621" s="79">
        <v>16.739999999999998</v>
      </c>
      <c r="I1621" s="80">
        <v>7.4999999999999997E-2</v>
      </c>
      <c r="J1621" s="79">
        <v>0.21</v>
      </c>
      <c r="K1621" s="79">
        <v>13.39</v>
      </c>
      <c r="L1621" s="78">
        <v>1</v>
      </c>
    </row>
    <row r="1622" spans="1:12" hidden="1" x14ac:dyDescent="0.85">
      <c r="A1622" s="83" t="s">
        <v>192</v>
      </c>
      <c r="B1622" s="82">
        <v>8</v>
      </c>
      <c r="C1622" s="82" t="s">
        <v>179</v>
      </c>
      <c r="D1622" s="81">
        <v>48.9</v>
      </c>
      <c r="E1622" s="81">
        <v>41.9</v>
      </c>
      <c r="F1622" s="81">
        <v>34</v>
      </c>
      <c r="G1622" s="81">
        <v>29.8</v>
      </c>
      <c r="H1622" s="79">
        <v>16.36</v>
      </c>
      <c r="I1622" s="80">
        <v>7.4999999999999997E-2</v>
      </c>
      <c r="J1622" s="79">
        <v>0.2</v>
      </c>
      <c r="K1622" s="79">
        <v>13.39</v>
      </c>
      <c r="L1622" s="78">
        <v>1</v>
      </c>
    </row>
    <row r="1623" spans="1:12" hidden="1" x14ac:dyDescent="0.85">
      <c r="A1623" s="83" t="s">
        <v>192</v>
      </c>
      <c r="B1623" s="82">
        <v>8</v>
      </c>
      <c r="C1623" s="82" t="s">
        <v>178</v>
      </c>
      <c r="D1623" s="81">
        <v>46.9</v>
      </c>
      <c r="E1623" s="81">
        <v>41.4</v>
      </c>
      <c r="F1623" s="81">
        <v>35.1</v>
      </c>
      <c r="G1623" s="81">
        <v>31.1</v>
      </c>
      <c r="H1623" s="79">
        <v>16.079999999999998</v>
      </c>
      <c r="I1623" s="80">
        <v>7.5300000000000006E-2</v>
      </c>
      <c r="J1623" s="79">
        <v>0.2</v>
      </c>
      <c r="K1623" s="79">
        <v>13.34</v>
      </c>
      <c r="L1623" s="78">
        <v>1</v>
      </c>
    </row>
    <row r="1624" spans="1:12" hidden="1" x14ac:dyDescent="0.85">
      <c r="A1624" s="83" t="s">
        <v>192</v>
      </c>
      <c r="B1624" s="82">
        <v>8</v>
      </c>
      <c r="C1624" s="82" t="s">
        <v>177</v>
      </c>
      <c r="D1624" s="81">
        <v>46.9</v>
      </c>
      <c r="E1624" s="81">
        <v>40.6</v>
      </c>
      <c r="F1624" s="81">
        <v>33.1</v>
      </c>
      <c r="G1624" s="81">
        <v>28.8</v>
      </c>
      <c r="H1624" s="79">
        <v>15.71</v>
      </c>
      <c r="I1624" s="80">
        <v>7.5300000000000006E-2</v>
      </c>
      <c r="J1624" s="79">
        <v>0.19</v>
      </c>
      <c r="K1624" s="79">
        <v>13.33</v>
      </c>
      <c r="L1624" s="78">
        <v>1</v>
      </c>
    </row>
    <row r="1625" spans="1:12" hidden="1" x14ac:dyDescent="0.85">
      <c r="A1625" s="83" t="s">
        <v>192</v>
      </c>
      <c r="B1625" s="82">
        <v>8</v>
      </c>
      <c r="C1625" s="82" t="s">
        <v>176</v>
      </c>
      <c r="D1625" s="81">
        <v>46.9</v>
      </c>
      <c r="E1625" s="81">
        <v>41.4</v>
      </c>
      <c r="F1625" s="81">
        <v>35.1</v>
      </c>
      <c r="G1625" s="81">
        <v>31.1</v>
      </c>
      <c r="H1625" s="79">
        <v>16.079999999999998</v>
      </c>
      <c r="I1625" s="80">
        <v>7.5300000000000006E-2</v>
      </c>
      <c r="J1625" s="79">
        <v>0.2</v>
      </c>
      <c r="K1625" s="79">
        <v>13.34</v>
      </c>
      <c r="L1625" s="78">
        <v>1</v>
      </c>
    </row>
    <row r="1626" spans="1:12" hidden="1" x14ac:dyDescent="0.85">
      <c r="A1626" s="83" t="s">
        <v>192</v>
      </c>
      <c r="B1626" s="82">
        <v>8</v>
      </c>
      <c r="C1626" s="82" t="s">
        <v>175</v>
      </c>
      <c r="D1626" s="81">
        <v>51.1</v>
      </c>
      <c r="E1626" s="81">
        <v>45.4</v>
      </c>
      <c r="F1626" s="81">
        <v>39.9</v>
      </c>
      <c r="G1626" s="81">
        <v>37.799999999999997</v>
      </c>
      <c r="H1626" s="79">
        <v>18.11</v>
      </c>
      <c r="I1626" s="80">
        <v>7.4700000000000003E-2</v>
      </c>
      <c r="J1626" s="79">
        <v>0.25</v>
      </c>
      <c r="K1626" s="79">
        <v>13.47</v>
      </c>
      <c r="L1626" s="78">
        <v>1</v>
      </c>
    </row>
    <row r="1627" spans="1:12" hidden="1" x14ac:dyDescent="0.85">
      <c r="A1627" s="83" t="s">
        <v>192</v>
      </c>
      <c r="B1627" s="82">
        <v>8</v>
      </c>
      <c r="C1627" s="82" t="s">
        <v>174</v>
      </c>
      <c r="D1627" s="81">
        <v>59</v>
      </c>
      <c r="E1627" s="81">
        <v>52.2</v>
      </c>
      <c r="F1627" s="81">
        <v>46.9</v>
      </c>
      <c r="G1627" s="81">
        <v>49.6</v>
      </c>
      <c r="H1627" s="79">
        <v>21.86</v>
      </c>
      <c r="I1627" s="80">
        <v>7.3400000000000007E-2</v>
      </c>
      <c r="J1627" s="79">
        <v>0.32</v>
      </c>
      <c r="K1627" s="79">
        <v>13.71</v>
      </c>
      <c r="L1627" s="78">
        <v>1</v>
      </c>
    </row>
    <row r="1628" spans="1:12" hidden="1" x14ac:dyDescent="0.85">
      <c r="A1628" s="83" t="s">
        <v>192</v>
      </c>
      <c r="B1628" s="82">
        <v>8</v>
      </c>
      <c r="C1628" s="82" t="s">
        <v>173</v>
      </c>
      <c r="D1628" s="81">
        <v>64.900000000000006</v>
      </c>
      <c r="E1628" s="81">
        <v>56.1</v>
      </c>
      <c r="F1628" s="81">
        <v>50</v>
      </c>
      <c r="G1628" s="81">
        <v>55.6</v>
      </c>
      <c r="H1628" s="79">
        <v>24.25</v>
      </c>
      <c r="I1628" s="80">
        <v>7.2599999999999998E-2</v>
      </c>
      <c r="J1628" s="79">
        <v>0.36</v>
      </c>
      <c r="K1628" s="79">
        <v>13.89</v>
      </c>
      <c r="L1628" s="78">
        <v>1</v>
      </c>
    </row>
    <row r="1629" spans="1:12" hidden="1" x14ac:dyDescent="0.85">
      <c r="A1629" s="83" t="s">
        <v>192</v>
      </c>
      <c r="B1629" s="82">
        <v>8</v>
      </c>
      <c r="C1629" s="82" t="s">
        <v>172</v>
      </c>
      <c r="D1629" s="81">
        <v>70</v>
      </c>
      <c r="E1629" s="81">
        <v>58.5</v>
      </c>
      <c r="F1629" s="81">
        <v>51.1</v>
      </c>
      <c r="G1629" s="81">
        <v>58</v>
      </c>
      <c r="H1629" s="79">
        <v>25.84</v>
      </c>
      <c r="I1629" s="80">
        <v>7.1900000000000006E-2</v>
      </c>
      <c r="J1629" s="79">
        <v>0.38</v>
      </c>
      <c r="K1629" s="79">
        <v>14.03</v>
      </c>
      <c r="L1629" s="78">
        <v>1</v>
      </c>
    </row>
    <row r="1630" spans="1:12" hidden="1" x14ac:dyDescent="0.85">
      <c r="A1630" s="83" t="s">
        <v>192</v>
      </c>
      <c r="B1630" s="82">
        <v>8</v>
      </c>
      <c r="C1630" s="82" t="s">
        <v>171</v>
      </c>
      <c r="D1630" s="81">
        <v>72</v>
      </c>
      <c r="E1630" s="81">
        <v>59.3</v>
      </c>
      <c r="F1630" s="81">
        <v>51.1</v>
      </c>
      <c r="G1630" s="81">
        <v>58</v>
      </c>
      <c r="H1630" s="79">
        <v>26.32</v>
      </c>
      <c r="I1630" s="80">
        <v>7.1599999999999997E-2</v>
      </c>
      <c r="J1630" s="79">
        <v>0.38</v>
      </c>
      <c r="K1630" s="79">
        <v>14.08</v>
      </c>
      <c r="L1630" s="78">
        <v>1</v>
      </c>
    </row>
    <row r="1631" spans="1:12" hidden="1" x14ac:dyDescent="0.85">
      <c r="A1631" s="83" t="s">
        <v>192</v>
      </c>
      <c r="B1631" s="82">
        <v>8</v>
      </c>
      <c r="C1631" s="82" t="s">
        <v>170</v>
      </c>
      <c r="D1631" s="81">
        <v>73</v>
      </c>
      <c r="E1631" s="81">
        <v>59.6</v>
      </c>
      <c r="F1631" s="81">
        <v>51.1</v>
      </c>
      <c r="G1631" s="81">
        <v>58</v>
      </c>
      <c r="H1631" s="79">
        <v>26.59</v>
      </c>
      <c r="I1631" s="80">
        <v>7.1499999999999994E-2</v>
      </c>
      <c r="J1631" s="79">
        <v>0.38</v>
      </c>
      <c r="K1631" s="79">
        <v>14.11</v>
      </c>
      <c r="L1631" s="78">
        <v>1</v>
      </c>
    </row>
    <row r="1632" spans="1:12" hidden="1" x14ac:dyDescent="0.85">
      <c r="A1632" s="83" t="s">
        <v>192</v>
      </c>
      <c r="B1632" s="82">
        <v>8</v>
      </c>
      <c r="C1632" s="82" t="s">
        <v>169</v>
      </c>
      <c r="D1632" s="81">
        <v>75.900000000000006</v>
      </c>
      <c r="E1632" s="81">
        <v>61.1</v>
      </c>
      <c r="F1632" s="81">
        <v>52</v>
      </c>
      <c r="G1632" s="81">
        <v>59.9</v>
      </c>
      <c r="H1632" s="79">
        <v>27.6</v>
      </c>
      <c r="I1632" s="80">
        <v>7.1099999999999997E-2</v>
      </c>
      <c r="J1632" s="79">
        <v>0.39</v>
      </c>
      <c r="K1632" s="79">
        <v>14.19</v>
      </c>
      <c r="L1632" s="78">
        <v>1</v>
      </c>
    </row>
    <row r="1633" spans="1:12" hidden="1" x14ac:dyDescent="0.85">
      <c r="A1633" s="83" t="s">
        <v>192</v>
      </c>
      <c r="B1633" s="82">
        <v>8</v>
      </c>
      <c r="C1633" s="82" t="s">
        <v>168</v>
      </c>
      <c r="D1633" s="81">
        <v>75</v>
      </c>
      <c r="E1633" s="81">
        <v>59.8</v>
      </c>
      <c r="F1633" s="81">
        <v>50</v>
      </c>
      <c r="G1633" s="81">
        <v>55.6</v>
      </c>
      <c r="H1633" s="79">
        <v>26.71</v>
      </c>
      <c r="I1633" s="80">
        <v>7.1199999999999999E-2</v>
      </c>
      <c r="J1633" s="79">
        <v>0.36</v>
      </c>
      <c r="K1633" s="79">
        <v>14.16</v>
      </c>
      <c r="L1633" s="78">
        <v>1</v>
      </c>
    </row>
    <row r="1634" spans="1:12" hidden="1" x14ac:dyDescent="0.85">
      <c r="A1634" s="83" t="s">
        <v>192</v>
      </c>
      <c r="B1634" s="82">
        <v>8</v>
      </c>
      <c r="C1634" s="82" t="s">
        <v>167</v>
      </c>
      <c r="D1634" s="81">
        <v>75</v>
      </c>
      <c r="E1634" s="81">
        <v>59.8</v>
      </c>
      <c r="F1634" s="81">
        <v>50</v>
      </c>
      <c r="G1634" s="81">
        <v>55.6</v>
      </c>
      <c r="H1634" s="79">
        <v>26.71</v>
      </c>
      <c r="I1634" s="80">
        <v>7.1199999999999999E-2</v>
      </c>
      <c r="J1634" s="79">
        <v>0.36</v>
      </c>
      <c r="K1634" s="79">
        <v>14.16</v>
      </c>
      <c r="L1634" s="78">
        <v>1</v>
      </c>
    </row>
    <row r="1635" spans="1:12" hidden="1" x14ac:dyDescent="0.85">
      <c r="A1635" s="83" t="s">
        <v>192</v>
      </c>
      <c r="B1635" s="82">
        <v>8</v>
      </c>
      <c r="C1635" s="82" t="s">
        <v>166</v>
      </c>
      <c r="D1635" s="81">
        <v>73</v>
      </c>
      <c r="E1635" s="81">
        <v>59.1</v>
      </c>
      <c r="F1635" s="81">
        <v>50</v>
      </c>
      <c r="G1635" s="81">
        <v>55.6</v>
      </c>
      <c r="H1635" s="79">
        <v>26.23</v>
      </c>
      <c r="I1635" s="80">
        <v>7.1499999999999994E-2</v>
      </c>
      <c r="J1635" s="79">
        <v>0.36</v>
      </c>
      <c r="K1635" s="79">
        <v>14.1</v>
      </c>
      <c r="L1635" s="78">
        <v>1</v>
      </c>
    </row>
    <row r="1636" spans="1:12" hidden="1" x14ac:dyDescent="0.85">
      <c r="A1636" s="83" t="s">
        <v>192</v>
      </c>
      <c r="B1636" s="82">
        <v>8</v>
      </c>
      <c r="C1636" s="82" t="s">
        <v>165</v>
      </c>
      <c r="D1636" s="81">
        <v>71.099999999999994</v>
      </c>
      <c r="E1636" s="81">
        <v>57.9</v>
      </c>
      <c r="F1636" s="81">
        <v>48.9</v>
      </c>
      <c r="G1636" s="81">
        <v>53.4</v>
      </c>
      <c r="H1636" s="79">
        <v>25.4</v>
      </c>
      <c r="I1636" s="80">
        <v>7.17E-2</v>
      </c>
      <c r="J1636" s="79">
        <v>0.35</v>
      </c>
      <c r="K1636" s="79">
        <v>14.04</v>
      </c>
      <c r="L1636" s="78">
        <v>1</v>
      </c>
    </row>
    <row r="1637" spans="1:12" hidden="1" x14ac:dyDescent="0.85">
      <c r="A1637" s="83" t="s">
        <v>192</v>
      </c>
      <c r="B1637" s="82">
        <v>8</v>
      </c>
      <c r="C1637" s="82" t="s">
        <v>164</v>
      </c>
      <c r="D1637" s="81">
        <v>68</v>
      </c>
      <c r="E1637" s="81">
        <v>57.3</v>
      </c>
      <c r="F1637" s="81">
        <v>50</v>
      </c>
      <c r="G1637" s="81">
        <v>55.6</v>
      </c>
      <c r="H1637" s="79">
        <v>25</v>
      </c>
      <c r="I1637" s="80">
        <v>7.22E-2</v>
      </c>
      <c r="J1637" s="79">
        <v>0.36</v>
      </c>
      <c r="K1637" s="79">
        <v>13.97</v>
      </c>
      <c r="L1637" s="78">
        <v>1</v>
      </c>
    </row>
    <row r="1638" spans="1:12" hidden="1" x14ac:dyDescent="0.85">
      <c r="A1638" s="83" t="s">
        <v>192</v>
      </c>
      <c r="B1638" s="82">
        <v>8</v>
      </c>
      <c r="C1638" s="82" t="s">
        <v>163</v>
      </c>
      <c r="D1638" s="81">
        <v>66</v>
      </c>
      <c r="E1638" s="81">
        <v>56.5</v>
      </c>
      <c r="F1638" s="81">
        <v>50</v>
      </c>
      <c r="G1638" s="81">
        <v>55.6</v>
      </c>
      <c r="H1638" s="79">
        <v>24.52</v>
      </c>
      <c r="I1638" s="80">
        <v>7.2400000000000006E-2</v>
      </c>
      <c r="J1638" s="79">
        <v>0.36</v>
      </c>
      <c r="K1638" s="79">
        <v>13.92</v>
      </c>
      <c r="L1638" s="78">
        <v>1</v>
      </c>
    </row>
    <row r="1639" spans="1:12" hidden="1" x14ac:dyDescent="0.85">
      <c r="A1639" s="83" t="s">
        <v>192</v>
      </c>
      <c r="B1639" s="82">
        <v>8</v>
      </c>
      <c r="C1639" s="82" t="s">
        <v>162</v>
      </c>
      <c r="D1639" s="81">
        <v>64.900000000000006</v>
      </c>
      <c r="E1639" s="81">
        <v>56.1</v>
      </c>
      <c r="F1639" s="81">
        <v>50</v>
      </c>
      <c r="G1639" s="81">
        <v>55.6</v>
      </c>
      <c r="H1639" s="79">
        <v>24.25</v>
      </c>
      <c r="I1639" s="80">
        <v>7.2599999999999998E-2</v>
      </c>
      <c r="J1639" s="79">
        <v>0.36</v>
      </c>
      <c r="K1639" s="79">
        <v>13.89</v>
      </c>
      <c r="L1639" s="78">
        <v>1</v>
      </c>
    </row>
    <row r="1640" spans="1:12" x14ac:dyDescent="0.85">
      <c r="A1640" s="83" t="s">
        <v>192</v>
      </c>
      <c r="B1640" s="82">
        <v>8</v>
      </c>
      <c r="C1640" s="82" t="s">
        <v>161</v>
      </c>
      <c r="D1640" s="81">
        <v>64</v>
      </c>
      <c r="E1640" s="81">
        <v>56.8</v>
      </c>
      <c r="F1640" s="81">
        <v>52</v>
      </c>
      <c r="G1640" s="81">
        <v>59.9</v>
      </c>
      <c r="H1640" s="79">
        <v>24.7</v>
      </c>
      <c r="I1640" s="80">
        <v>7.2700000000000001E-2</v>
      </c>
      <c r="J1640" s="79">
        <v>0.39</v>
      </c>
      <c r="K1640" s="79">
        <v>13.88</v>
      </c>
      <c r="L1640" s="78">
        <v>1</v>
      </c>
    </row>
    <row r="1641" spans="1:12" hidden="1" x14ac:dyDescent="0.85">
      <c r="A1641" s="83" t="s">
        <v>192</v>
      </c>
      <c r="B1641" s="82">
        <v>8</v>
      </c>
      <c r="C1641" s="82" t="s">
        <v>159</v>
      </c>
      <c r="D1641" s="81">
        <v>63</v>
      </c>
      <c r="E1641" s="81">
        <v>57</v>
      </c>
      <c r="F1641" s="81">
        <v>53.1</v>
      </c>
      <c r="G1641" s="81">
        <v>62.4</v>
      </c>
      <c r="H1641" s="79">
        <v>24.82</v>
      </c>
      <c r="I1641" s="80">
        <v>7.2800000000000004E-2</v>
      </c>
      <c r="J1641" s="79">
        <v>0.41</v>
      </c>
      <c r="K1641" s="79">
        <v>13.86</v>
      </c>
      <c r="L1641" s="78">
        <v>1</v>
      </c>
    </row>
    <row r="1642" spans="1:12" hidden="1" x14ac:dyDescent="0.85">
      <c r="A1642" s="83" t="s">
        <v>192</v>
      </c>
      <c r="B1642" s="82">
        <v>9</v>
      </c>
      <c r="C1642" s="82" t="s">
        <v>183</v>
      </c>
      <c r="D1642" s="81">
        <v>63</v>
      </c>
      <c r="E1642" s="81">
        <v>57</v>
      </c>
      <c r="F1642" s="81">
        <v>53.1</v>
      </c>
      <c r="G1642" s="81">
        <v>62.4</v>
      </c>
      <c r="H1642" s="79">
        <v>24.82</v>
      </c>
      <c r="I1642" s="80">
        <v>7.2800000000000004E-2</v>
      </c>
      <c r="J1642" s="79">
        <v>0.41</v>
      </c>
      <c r="K1642" s="79">
        <v>13.86</v>
      </c>
      <c r="L1642" s="78">
        <v>1</v>
      </c>
    </row>
    <row r="1643" spans="1:12" hidden="1" x14ac:dyDescent="0.85">
      <c r="A1643" s="83" t="s">
        <v>192</v>
      </c>
      <c r="B1643" s="82">
        <v>9</v>
      </c>
      <c r="C1643" s="82" t="s">
        <v>182</v>
      </c>
      <c r="D1643" s="81">
        <v>63</v>
      </c>
      <c r="E1643" s="81">
        <v>57.5</v>
      </c>
      <c r="F1643" s="81">
        <v>54</v>
      </c>
      <c r="G1643" s="81">
        <v>64.5</v>
      </c>
      <c r="H1643" s="79">
        <v>25.15</v>
      </c>
      <c r="I1643" s="80">
        <v>7.2800000000000004E-2</v>
      </c>
      <c r="J1643" s="79">
        <v>0.42</v>
      </c>
      <c r="K1643" s="79">
        <v>13.86</v>
      </c>
      <c r="L1643" s="78">
        <v>1</v>
      </c>
    </row>
    <row r="1644" spans="1:12" hidden="1" x14ac:dyDescent="0.85">
      <c r="A1644" s="83" t="s">
        <v>192</v>
      </c>
      <c r="B1644" s="82">
        <v>9</v>
      </c>
      <c r="C1644" s="82" t="s">
        <v>181</v>
      </c>
      <c r="D1644" s="81">
        <v>61</v>
      </c>
      <c r="E1644" s="81">
        <v>56.7</v>
      </c>
      <c r="F1644" s="81">
        <v>54</v>
      </c>
      <c r="G1644" s="81">
        <v>64.5</v>
      </c>
      <c r="H1644" s="79">
        <v>24.67</v>
      </c>
      <c r="I1644" s="80">
        <v>7.3099999999999998E-2</v>
      </c>
      <c r="J1644" s="79">
        <v>0.42</v>
      </c>
      <c r="K1644" s="79">
        <v>13.81</v>
      </c>
      <c r="L1644" s="78">
        <v>1</v>
      </c>
    </row>
    <row r="1645" spans="1:12" hidden="1" x14ac:dyDescent="0.85">
      <c r="A1645" s="83" t="s">
        <v>192</v>
      </c>
      <c r="B1645" s="82">
        <v>9</v>
      </c>
      <c r="C1645" s="82" t="s">
        <v>180</v>
      </c>
      <c r="D1645" s="81">
        <v>61</v>
      </c>
      <c r="E1645" s="81">
        <v>57.3</v>
      </c>
      <c r="F1645" s="81">
        <v>55</v>
      </c>
      <c r="G1645" s="81">
        <v>67.2</v>
      </c>
      <c r="H1645" s="79">
        <v>25.08</v>
      </c>
      <c r="I1645" s="80">
        <v>7.3099999999999998E-2</v>
      </c>
      <c r="J1645" s="79">
        <v>0.44</v>
      </c>
      <c r="K1645" s="79">
        <v>13.82</v>
      </c>
      <c r="L1645" s="78">
        <v>1</v>
      </c>
    </row>
    <row r="1646" spans="1:12" hidden="1" x14ac:dyDescent="0.85">
      <c r="A1646" s="83" t="s">
        <v>192</v>
      </c>
      <c r="B1646" s="82">
        <v>9</v>
      </c>
      <c r="C1646" s="82" t="s">
        <v>179</v>
      </c>
      <c r="D1646" s="81">
        <v>60.1</v>
      </c>
      <c r="E1646" s="81">
        <v>57</v>
      </c>
      <c r="F1646" s="81">
        <v>55</v>
      </c>
      <c r="G1646" s="81">
        <v>67.2</v>
      </c>
      <c r="H1646" s="79">
        <v>24.86</v>
      </c>
      <c r="I1646" s="80">
        <v>7.3200000000000001E-2</v>
      </c>
      <c r="J1646" s="79">
        <v>0.44</v>
      </c>
      <c r="K1646" s="79">
        <v>13.8</v>
      </c>
      <c r="L1646" s="78">
        <v>1</v>
      </c>
    </row>
    <row r="1647" spans="1:12" hidden="1" x14ac:dyDescent="0.85">
      <c r="A1647" s="83" t="s">
        <v>192</v>
      </c>
      <c r="B1647" s="82">
        <v>9</v>
      </c>
      <c r="C1647" s="82" t="s">
        <v>178</v>
      </c>
      <c r="D1647" s="81">
        <v>57.9</v>
      </c>
      <c r="E1647" s="81">
        <v>55.5</v>
      </c>
      <c r="F1647" s="81">
        <v>54</v>
      </c>
      <c r="G1647" s="81">
        <v>64.5</v>
      </c>
      <c r="H1647" s="79">
        <v>23.92</v>
      </c>
      <c r="I1647" s="80">
        <v>7.3499999999999996E-2</v>
      </c>
      <c r="J1647" s="79">
        <v>0.42</v>
      </c>
      <c r="K1647" s="79">
        <v>13.73</v>
      </c>
      <c r="L1647" s="78">
        <v>1</v>
      </c>
    </row>
    <row r="1648" spans="1:12" hidden="1" x14ac:dyDescent="0.85">
      <c r="A1648" s="83" t="s">
        <v>192</v>
      </c>
      <c r="B1648" s="82">
        <v>9</v>
      </c>
      <c r="C1648" s="82" t="s">
        <v>177</v>
      </c>
      <c r="D1648" s="81">
        <v>57</v>
      </c>
      <c r="E1648" s="81">
        <v>55.2</v>
      </c>
      <c r="F1648" s="81">
        <v>54</v>
      </c>
      <c r="G1648" s="81">
        <v>64.5</v>
      </c>
      <c r="H1648" s="79">
        <v>23.7</v>
      </c>
      <c r="I1648" s="80">
        <v>7.3599999999999999E-2</v>
      </c>
      <c r="J1648" s="79">
        <v>0.42</v>
      </c>
      <c r="K1648" s="79">
        <v>13.71</v>
      </c>
      <c r="L1648" s="78">
        <v>1</v>
      </c>
    </row>
    <row r="1649" spans="1:12" hidden="1" x14ac:dyDescent="0.85">
      <c r="A1649" s="83" t="s">
        <v>192</v>
      </c>
      <c r="B1649" s="82">
        <v>9</v>
      </c>
      <c r="C1649" s="82" t="s">
        <v>176</v>
      </c>
      <c r="D1649" s="81">
        <v>60.1</v>
      </c>
      <c r="E1649" s="81">
        <v>57</v>
      </c>
      <c r="F1649" s="81">
        <v>55</v>
      </c>
      <c r="G1649" s="81">
        <v>67.2</v>
      </c>
      <c r="H1649" s="79">
        <v>24.86</v>
      </c>
      <c r="I1649" s="80">
        <v>7.3200000000000001E-2</v>
      </c>
      <c r="J1649" s="79">
        <v>0.44</v>
      </c>
      <c r="K1649" s="79">
        <v>13.8</v>
      </c>
      <c r="L1649" s="78">
        <v>1</v>
      </c>
    </row>
    <row r="1650" spans="1:12" hidden="1" x14ac:dyDescent="0.85">
      <c r="A1650" s="83" t="s">
        <v>192</v>
      </c>
      <c r="B1650" s="82">
        <v>9</v>
      </c>
      <c r="C1650" s="82" t="s">
        <v>175</v>
      </c>
      <c r="D1650" s="81">
        <v>62.1</v>
      </c>
      <c r="E1650" s="81">
        <v>58.3</v>
      </c>
      <c r="F1650" s="81">
        <v>55.9</v>
      </c>
      <c r="G1650" s="81">
        <v>69.400000000000006</v>
      </c>
      <c r="H1650" s="79">
        <v>25.7</v>
      </c>
      <c r="I1650" s="80">
        <v>7.2900000000000006E-2</v>
      </c>
      <c r="J1650" s="79">
        <v>0.45</v>
      </c>
      <c r="K1650" s="79">
        <v>13.86</v>
      </c>
      <c r="L1650" s="78">
        <v>1</v>
      </c>
    </row>
    <row r="1651" spans="1:12" hidden="1" x14ac:dyDescent="0.85">
      <c r="A1651" s="83" t="s">
        <v>192</v>
      </c>
      <c r="B1651" s="82">
        <v>9</v>
      </c>
      <c r="C1651" s="82" t="s">
        <v>174</v>
      </c>
      <c r="D1651" s="81">
        <v>66.900000000000006</v>
      </c>
      <c r="E1651" s="81">
        <v>60.6</v>
      </c>
      <c r="F1651" s="81">
        <v>57</v>
      </c>
      <c r="G1651" s="81">
        <v>72.3</v>
      </c>
      <c r="H1651" s="79">
        <v>27.32</v>
      </c>
      <c r="I1651" s="80">
        <v>7.22E-2</v>
      </c>
      <c r="J1651" s="79">
        <v>0.47</v>
      </c>
      <c r="K1651" s="79">
        <v>13.99</v>
      </c>
      <c r="L1651" s="78">
        <v>1</v>
      </c>
    </row>
    <row r="1652" spans="1:12" hidden="1" x14ac:dyDescent="0.85">
      <c r="A1652" s="83" t="s">
        <v>192</v>
      </c>
      <c r="B1652" s="82">
        <v>9</v>
      </c>
      <c r="C1652" s="82" t="s">
        <v>173</v>
      </c>
      <c r="D1652" s="81">
        <v>70</v>
      </c>
      <c r="E1652" s="81">
        <v>61.7</v>
      </c>
      <c r="F1652" s="81">
        <v>57</v>
      </c>
      <c r="G1652" s="81">
        <v>72.3</v>
      </c>
      <c r="H1652" s="79">
        <v>28.07</v>
      </c>
      <c r="I1652" s="80">
        <v>7.1800000000000003E-2</v>
      </c>
      <c r="J1652" s="79">
        <v>0.47</v>
      </c>
      <c r="K1652" s="79">
        <v>14.07</v>
      </c>
      <c r="L1652" s="78">
        <v>1</v>
      </c>
    </row>
    <row r="1653" spans="1:12" hidden="1" x14ac:dyDescent="0.85">
      <c r="A1653" s="83" t="s">
        <v>192</v>
      </c>
      <c r="B1653" s="82">
        <v>9</v>
      </c>
      <c r="C1653" s="82" t="s">
        <v>172</v>
      </c>
      <c r="D1653" s="81">
        <v>69.099999999999994</v>
      </c>
      <c r="E1653" s="81">
        <v>61.4</v>
      </c>
      <c r="F1653" s="81">
        <v>57</v>
      </c>
      <c r="G1653" s="81">
        <v>72.3</v>
      </c>
      <c r="H1653" s="79">
        <v>27.85</v>
      </c>
      <c r="I1653" s="80">
        <v>7.1900000000000006E-2</v>
      </c>
      <c r="J1653" s="79">
        <v>0.47</v>
      </c>
      <c r="K1653" s="79">
        <v>14.05</v>
      </c>
      <c r="L1653" s="78">
        <v>1</v>
      </c>
    </row>
    <row r="1654" spans="1:12" hidden="1" x14ac:dyDescent="0.85">
      <c r="A1654" s="83" t="s">
        <v>192</v>
      </c>
      <c r="B1654" s="82">
        <v>9</v>
      </c>
      <c r="C1654" s="82" t="s">
        <v>171</v>
      </c>
      <c r="D1654" s="81">
        <v>71.099999999999994</v>
      </c>
      <c r="E1654" s="81">
        <v>62.1</v>
      </c>
      <c r="F1654" s="81">
        <v>57</v>
      </c>
      <c r="G1654" s="81">
        <v>72.3</v>
      </c>
      <c r="H1654" s="79">
        <v>28.34</v>
      </c>
      <c r="I1654" s="80">
        <v>7.1599999999999997E-2</v>
      </c>
      <c r="J1654" s="79">
        <v>0.47</v>
      </c>
      <c r="K1654" s="79">
        <v>14.1</v>
      </c>
      <c r="L1654" s="78">
        <v>1</v>
      </c>
    </row>
    <row r="1655" spans="1:12" hidden="1" x14ac:dyDescent="0.85">
      <c r="A1655" s="83" t="s">
        <v>192</v>
      </c>
      <c r="B1655" s="82">
        <v>9</v>
      </c>
      <c r="C1655" s="82" t="s">
        <v>170</v>
      </c>
      <c r="D1655" s="81">
        <v>71.099999999999994</v>
      </c>
      <c r="E1655" s="81">
        <v>62.1</v>
      </c>
      <c r="F1655" s="81">
        <v>57</v>
      </c>
      <c r="G1655" s="81">
        <v>72.3</v>
      </c>
      <c r="H1655" s="79">
        <v>28.34</v>
      </c>
      <c r="I1655" s="80">
        <v>7.1599999999999997E-2</v>
      </c>
      <c r="J1655" s="79">
        <v>0.47</v>
      </c>
      <c r="K1655" s="79">
        <v>14.1</v>
      </c>
      <c r="L1655" s="78">
        <v>1</v>
      </c>
    </row>
    <row r="1656" spans="1:12" hidden="1" x14ac:dyDescent="0.85">
      <c r="A1656" s="83" t="s">
        <v>192</v>
      </c>
      <c r="B1656" s="82">
        <v>9</v>
      </c>
      <c r="C1656" s="82" t="s">
        <v>169</v>
      </c>
      <c r="D1656" s="81">
        <v>71.099999999999994</v>
      </c>
      <c r="E1656" s="81">
        <v>61.5</v>
      </c>
      <c r="F1656" s="81">
        <v>55.9</v>
      </c>
      <c r="G1656" s="81">
        <v>69.400000000000006</v>
      </c>
      <c r="H1656" s="79">
        <v>27.9</v>
      </c>
      <c r="I1656" s="80">
        <v>7.17E-2</v>
      </c>
      <c r="J1656" s="79">
        <v>0.45</v>
      </c>
      <c r="K1656" s="79">
        <v>14.09</v>
      </c>
      <c r="L1656" s="78">
        <v>1</v>
      </c>
    </row>
    <row r="1657" spans="1:12" hidden="1" x14ac:dyDescent="0.85">
      <c r="A1657" s="83" t="s">
        <v>192</v>
      </c>
      <c r="B1657" s="82">
        <v>9</v>
      </c>
      <c r="C1657" s="82" t="s">
        <v>168</v>
      </c>
      <c r="D1657" s="81">
        <v>69.099999999999994</v>
      </c>
      <c r="E1657" s="81">
        <v>60.8</v>
      </c>
      <c r="F1657" s="81">
        <v>55.9</v>
      </c>
      <c r="G1657" s="81">
        <v>69.400000000000006</v>
      </c>
      <c r="H1657" s="79">
        <v>27.41</v>
      </c>
      <c r="I1657" s="80">
        <v>7.1900000000000006E-2</v>
      </c>
      <c r="J1657" s="79">
        <v>0.45</v>
      </c>
      <c r="K1657" s="79">
        <v>14.04</v>
      </c>
      <c r="L1657" s="78">
        <v>1</v>
      </c>
    </row>
    <row r="1658" spans="1:12" hidden="1" x14ac:dyDescent="0.85">
      <c r="A1658" s="83" t="s">
        <v>192</v>
      </c>
      <c r="B1658" s="82">
        <v>9</v>
      </c>
      <c r="C1658" s="82" t="s">
        <v>167</v>
      </c>
      <c r="D1658" s="81">
        <v>66.900000000000006</v>
      </c>
      <c r="E1658" s="81">
        <v>58.9</v>
      </c>
      <c r="F1658" s="81">
        <v>54</v>
      </c>
      <c r="G1658" s="81">
        <v>64.5</v>
      </c>
      <c r="H1658" s="79">
        <v>26.12</v>
      </c>
      <c r="I1658" s="80">
        <v>7.22E-2</v>
      </c>
      <c r="J1658" s="79">
        <v>0.42</v>
      </c>
      <c r="K1658" s="79">
        <v>13.97</v>
      </c>
      <c r="L1658" s="78">
        <v>1</v>
      </c>
    </row>
    <row r="1659" spans="1:12" x14ac:dyDescent="0.85">
      <c r="A1659" s="83" t="s">
        <v>192</v>
      </c>
      <c r="B1659" s="82">
        <v>9</v>
      </c>
      <c r="C1659" s="82" t="s">
        <v>166</v>
      </c>
      <c r="D1659" s="81">
        <v>64</v>
      </c>
      <c r="E1659" s="81">
        <v>56.8</v>
      </c>
      <c r="F1659" s="81">
        <v>52</v>
      </c>
      <c r="G1659" s="81">
        <v>59.9</v>
      </c>
      <c r="H1659" s="79">
        <v>24.7</v>
      </c>
      <c r="I1659" s="80">
        <v>7.2700000000000001E-2</v>
      </c>
      <c r="J1659" s="79">
        <v>0.39</v>
      </c>
      <c r="K1659" s="79">
        <v>13.88</v>
      </c>
      <c r="L1659" s="78">
        <v>1</v>
      </c>
    </row>
    <row r="1660" spans="1:12" hidden="1" x14ac:dyDescent="0.85">
      <c r="A1660" s="83" t="s">
        <v>192</v>
      </c>
      <c r="B1660" s="82">
        <v>9</v>
      </c>
      <c r="C1660" s="82" t="s">
        <v>165</v>
      </c>
      <c r="D1660" s="81">
        <v>63</v>
      </c>
      <c r="E1660" s="81">
        <v>55.3</v>
      </c>
      <c r="F1660" s="81">
        <v>50</v>
      </c>
      <c r="G1660" s="81">
        <v>55.6</v>
      </c>
      <c r="H1660" s="79">
        <v>23.77</v>
      </c>
      <c r="I1660" s="80">
        <v>7.2800000000000004E-2</v>
      </c>
      <c r="J1660" s="79">
        <v>0.36</v>
      </c>
      <c r="K1660" s="79">
        <v>13.84</v>
      </c>
      <c r="L1660" s="78">
        <v>1</v>
      </c>
    </row>
    <row r="1661" spans="1:12" hidden="1" x14ac:dyDescent="0.85">
      <c r="A1661" s="83" t="s">
        <v>192</v>
      </c>
      <c r="B1661" s="82">
        <v>9</v>
      </c>
      <c r="C1661" s="82" t="s">
        <v>164</v>
      </c>
      <c r="D1661" s="81">
        <v>60.1</v>
      </c>
      <c r="E1661" s="81">
        <v>52.6</v>
      </c>
      <c r="F1661" s="81">
        <v>46.9</v>
      </c>
      <c r="G1661" s="81">
        <v>49.6</v>
      </c>
      <c r="H1661" s="79">
        <v>22.12</v>
      </c>
      <c r="I1661" s="80">
        <v>7.3300000000000004E-2</v>
      </c>
      <c r="J1661" s="79">
        <v>0.32</v>
      </c>
      <c r="K1661" s="79">
        <v>13.74</v>
      </c>
      <c r="L1661" s="78">
        <v>1</v>
      </c>
    </row>
    <row r="1662" spans="1:12" hidden="1" x14ac:dyDescent="0.85">
      <c r="A1662" s="83" t="s">
        <v>192</v>
      </c>
      <c r="B1662" s="82">
        <v>9</v>
      </c>
      <c r="C1662" s="82" t="s">
        <v>163</v>
      </c>
      <c r="D1662" s="81">
        <v>59</v>
      </c>
      <c r="E1662" s="81">
        <v>52.2</v>
      </c>
      <c r="F1662" s="81">
        <v>46.9</v>
      </c>
      <c r="G1662" s="81">
        <v>49.6</v>
      </c>
      <c r="H1662" s="79">
        <v>21.86</v>
      </c>
      <c r="I1662" s="80">
        <v>7.3400000000000007E-2</v>
      </c>
      <c r="J1662" s="79">
        <v>0.32</v>
      </c>
      <c r="K1662" s="79">
        <v>13.71</v>
      </c>
      <c r="L1662" s="78">
        <v>1</v>
      </c>
    </row>
    <row r="1663" spans="1:12" hidden="1" x14ac:dyDescent="0.85">
      <c r="A1663" s="83" t="s">
        <v>192</v>
      </c>
      <c r="B1663" s="82">
        <v>9</v>
      </c>
      <c r="C1663" s="82" t="s">
        <v>162</v>
      </c>
      <c r="D1663" s="81">
        <v>57</v>
      </c>
      <c r="E1663" s="81">
        <v>50</v>
      </c>
      <c r="F1663" s="81">
        <v>44.1</v>
      </c>
      <c r="G1663" s="81">
        <v>44.4</v>
      </c>
      <c r="H1663" s="79">
        <v>20.57</v>
      </c>
      <c r="I1663" s="80">
        <v>7.3800000000000004E-2</v>
      </c>
      <c r="J1663" s="79">
        <v>0.28999999999999998</v>
      </c>
      <c r="K1663" s="79">
        <v>13.64</v>
      </c>
      <c r="L1663" s="78">
        <v>1</v>
      </c>
    </row>
    <row r="1664" spans="1:12" hidden="1" x14ac:dyDescent="0.85">
      <c r="A1664" s="83" t="s">
        <v>192</v>
      </c>
      <c r="B1664" s="82">
        <v>9</v>
      </c>
      <c r="C1664" s="82" t="s">
        <v>161</v>
      </c>
      <c r="D1664" s="81">
        <v>55.9</v>
      </c>
      <c r="E1664" s="81">
        <v>47.7</v>
      </c>
      <c r="F1664" s="81">
        <v>39.9</v>
      </c>
      <c r="G1664" s="81">
        <v>37.799999999999997</v>
      </c>
      <c r="H1664" s="79">
        <v>19.29</v>
      </c>
      <c r="I1664" s="80">
        <v>7.3999999999999996E-2</v>
      </c>
      <c r="J1664" s="79">
        <v>0.25</v>
      </c>
      <c r="K1664" s="79">
        <v>13.6</v>
      </c>
      <c r="L1664" s="78">
        <v>1</v>
      </c>
    </row>
    <row r="1665" spans="1:12" hidden="1" x14ac:dyDescent="0.85">
      <c r="A1665" s="83" t="s">
        <v>192</v>
      </c>
      <c r="B1665" s="82">
        <v>9</v>
      </c>
      <c r="C1665" s="82" t="s">
        <v>159</v>
      </c>
      <c r="D1665" s="81">
        <v>54</v>
      </c>
      <c r="E1665" s="81">
        <v>45.6</v>
      </c>
      <c r="F1665" s="81">
        <v>37</v>
      </c>
      <c r="G1665" s="81">
        <v>33.700000000000003</v>
      </c>
      <c r="H1665" s="79">
        <v>18.18</v>
      </c>
      <c r="I1665" s="80">
        <v>7.4300000000000005E-2</v>
      </c>
      <c r="J1665" s="79">
        <v>0.22</v>
      </c>
      <c r="K1665" s="79">
        <v>13.53</v>
      </c>
      <c r="L1665" s="78">
        <v>1</v>
      </c>
    </row>
    <row r="1666" spans="1:12" hidden="1" x14ac:dyDescent="0.85">
      <c r="A1666" s="83" t="s">
        <v>192</v>
      </c>
      <c r="B1666" s="82">
        <v>10</v>
      </c>
      <c r="C1666" s="82" t="s">
        <v>183</v>
      </c>
      <c r="D1666" s="81">
        <v>52</v>
      </c>
      <c r="E1666" s="81">
        <v>42.7</v>
      </c>
      <c r="F1666" s="81">
        <v>32</v>
      </c>
      <c r="G1666" s="81">
        <v>27.5</v>
      </c>
      <c r="H1666" s="79">
        <v>16.739999999999998</v>
      </c>
      <c r="I1666" s="80">
        <v>7.46E-2</v>
      </c>
      <c r="J1666" s="79">
        <v>0.18</v>
      </c>
      <c r="K1666" s="79">
        <v>13.46</v>
      </c>
      <c r="L1666" s="78">
        <v>1</v>
      </c>
    </row>
    <row r="1667" spans="1:12" hidden="1" x14ac:dyDescent="0.85">
      <c r="A1667" s="83" t="s">
        <v>192</v>
      </c>
      <c r="B1667" s="82">
        <v>10</v>
      </c>
      <c r="C1667" s="82" t="s">
        <v>182</v>
      </c>
      <c r="D1667" s="81">
        <v>51.1</v>
      </c>
      <c r="E1667" s="81">
        <v>41.5</v>
      </c>
      <c r="F1667" s="81">
        <v>30</v>
      </c>
      <c r="G1667" s="81">
        <v>25.1</v>
      </c>
      <c r="H1667" s="79">
        <v>16.149999999999999</v>
      </c>
      <c r="I1667" s="80">
        <v>7.4700000000000003E-2</v>
      </c>
      <c r="J1667" s="79">
        <v>0.16</v>
      </c>
      <c r="K1667" s="79">
        <v>13.43</v>
      </c>
      <c r="L1667" s="78">
        <v>1</v>
      </c>
    </row>
    <row r="1668" spans="1:12" hidden="1" x14ac:dyDescent="0.85">
      <c r="A1668" s="83" t="s">
        <v>192</v>
      </c>
      <c r="B1668" s="82">
        <v>10</v>
      </c>
      <c r="C1668" s="82" t="s">
        <v>181</v>
      </c>
      <c r="D1668" s="81">
        <v>48.9</v>
      </c>
      <c r="E1668" s="81">
        <v>40.4</v>
      </c>
      <c r="F1668" s="81">
        <v>30</v>
      </c>
      <c r="G1668" s="81">
        <v>25.1</v>
      </c>
      <c r="H1668" s="79">
        <v>15.63</v>
      </c>
      <c r="I1668" s="80">
        <v>7.51E-2</v>
      </c>
      <c r="J1668" s="79">
        <v>0.16</v>
      </c>
      <c r="K1668" s="79">
        <v>13.37</v>
      </c>
      <c r="L1668" s="78">
        <v>1</v>
      </c>
    </row>
    <row r="1669" spans="1:12" hidden="1" x14ac:dyDescent="0.85">
      <c r="A1669" s="83" t="s">
        <v>192</v>
      </c>
      <c r="B1669" s="82">
        <v>10</v>
      </c>
      <c r="C1669" s="82" t="s">
        <v>180</v>
      </c>
      <c r="D1669" s="81">
        <v>48</v>
      </c>
      <c r="E1669" s="81">
        <v>39.6</v>
      </c>
      <c r="F1669" s="81">
        <v>28.9</v>
      </c>
      <c r="G1669" s="81">
        <v>23.9</v>
      </c>
      <c r="H1669" s="79">
        <v>15.22</v>
      </c>
      <c r="I1669" s="80">
        <v>7.5200000000000003E-2</v>
      </c>
      <c r="J1669" s="79">
        <v>0.16</v>
      </c>
      <c r="K1669" s="79">
        <v>13.34</v>
      </c>
      <c r="L1669" s="78">
        <v>1</v>
      </c>
    </row>
    <row r="1670" spans="1:12" hidden="1" x14ac:dyDescent="0.85">
      <c r="A1670" s="83" t="s">
        <v>192</v>
      </c>
      <c r="B1670" s="82">
        <v>10</v>
      </c>
      <c r="C1670" s="82" t="s">
        <v>179</v>
      </c>
      <c r="D1670" s="81">
        <v>48</v>
      </c>
      <c r="E1670" s="81">
        <v>38.9</v>
      </c>
      <c r="F1670" s="81">
        <v>27</v>
      </c>
      <c r="G1670" s="81">
        <v>21.8</v>
      </c>
      <c r="H1670" s="79">
        <v>14.9</v>
      </c>
      <c r="I1670" s="80">
        <v>7.5200000000000003E-2</v>
      </c>
      <c r="J1670" s="79">
        <v>0.14000000000000001</v>
      </c>
      <c r="K1670" s="79">
        <v>13.34</v>
      </c>
      <c r="L1670" s="78">
        <v>1</v>
      </c>
    </row>
    <row r="1671" spans="1:12" hidden="1" x14ac:dyDescent="0.85">
      <c r="A1671" s="83" t="s">
        <v>192</v>
      </c>
      <c r="B1671" s="82">
        <v>10</v>
      </c>
      <c r="C1671" s="82" t="s">
        <v>178</v>
      </c>
      <c r="D1671" s="81">
        <v>48</v>
      </c>
      <c r="E1671" s="81">
        <v>38.200000000000003</v>
      </c>
      <c r="F1671" s="81">
        <v>25</v>
      </c>
      <c r="G1671" s="81">
        <v>19.8</v>
      </c>
      <c r="H1671" s="79">
        <v>14.6</v>
      </c>
      <c r="I1671" s="80">
        <v>7.5200000000000003E-2</v>
      </c>
      <c r="J1671" s="79">
        <v>0.13</v>
      </c>
      <c r="K1671" s="79">
        <v>13.33</v>
      </c>
      <c r="L1671" s="78">
        <v>1</v>
      </c>
    </row>
    <row r="1672" spans="1:12" hidden="1" x14ac:dyDescent="0.85">
      <c r="A1672" s="83" t="s">
        <v>192</v>
      </c>
      <c r="B1672" s="82">
        <v>10</v>
      </c>
      <c r="C1672" s="82" t="s">
        <v>177</v>
      </c>
      <c r="D1672" s="81">
        <v>48.9</v>
      </c>
      <c r="E1672" s="81">
        <v>38.700000000000003</v>
      </c>
      <c r="F1672" s="81">
        <v>25</v>
      </c>
      <c r="G1672" s="81">
        <v>19.8</v>
      </c>
      <c r="H1672" s="79">
        <v>14.81</v>
      </c>
      <c r="I1672" s="80">
        <v>7.51E-2</v>
      </c>
      <c r="J1672" s="79">
        <v>0.13</v>
      </c>
      <c r="K1672" s="79">
        <v>13.36</v>
      </c>
      <c r="L1672" s="78">
        <v>1</v>
      </c>
    </row>
    <row r="1673" spans="1:12" hidden="1" x14ac:dyDescent="0.85">
      <c r="A1673" s="83" t="s">
        <v>192</v>
      </c>
      <c r="B1673" s="82">
        <v>10</v>
      </c>
      <c r="C1673" s="82" t="s">
        <v>176</v>
      </c>
      <c r="D1673" s="81">
        <v>48.9</v>
      </c>
      <c r="E1673" s="81">
        <v>38.4</v>
      </c>
      <c r="F1673" s="81">
        <v>24.1</v>
      </c>
      <c r="G1673" s="81">
        <v>19</v>
      </c>
      <c r="H1673" s="79">
        <v>14.68</v>
      </c>
      <c r="I1673" s="80">
        <v>7.51E-2</v>
      </c>
      <c r="J1673" s="79">
        <v>0.12</v>
      </c>
      <c r="K1673" s="79">
        <v>13.35</v>
      </c>
      <c r="L1673" s="78">
        <v>1</v>
      </c>
    </row>
    <row r="1674" spans="1:12" hidden="1" x14ac:dyDescent="0.85">
      <c r="A1674" s="83" t="s">
        <v>192</v>
      </c>
      <c r="B1674" s="82">
        <v>10</v>
      </c>
      <c r="C1674" s="82" t="s">
        <v>175</v>
      </c>
      <c r="D1674" s="81">
        <v>51.1</v>
      </c>
      <c r="E1674" s="81">
        <v>40.200000000000003</v>
      </c>
      <c r="F1674" s="81">
        <v>26.1</v>
      </c>
      <c r="G1674" s="81">
        <v>20.9</v>
      </c>
      <c r="H1674" s="79">
        <v>15.49</v>
      </c>
      <c r="I1674" s="80">
        <v>7.4800000000000005E-2</v>
      </c>
      <c r="J1674" s="79">
        <v>0.14000000000000001</v>
      </c>
      <c r="K1674" s="79">
        <v>13.42</v>
      </c>
      <c r="L1674" s="78">
        <v>1</v>
      </c>
    </row>
    <row r="1675" spans="1:12" hidden="1" x14ac:dyDescent="0.85">
      <c r="A1675" s="83" t="s">
        <v>192</v>
      </c>
      <c r="B1675" s="82">
        <v>10</v>
      </c>
      <c r="C1675" s="82" t="s">
        <v>174</v>
      </c>
      <c r="D1675" s="81">
        <v>54</v>
      </c>
      <c r="E1675" s="81">
        <v>41.6</v>
      </c>
      <c r="F1675" s="81">
        <v>26.1</v>
      </c>
      <c r="G1675" s="81">
        <v>20.9</v>
      </c>
      <c r="H1675" s="79">
        <v>16.190000000000001</v>
      </c>
      <c r="I1675" s="80">
        <v>7.4300000000000005E-2</v>
      </c>
      <c r="J1675" s="79">
        <v>0.14000000000000001</v>
      </c>
      <c r="K1675" s="79">
        <v>13.49</v>
      </c>
      <c r="L1675" s="78">
        <v>1</v>
      </c>
    </row>
    <row r="1676" spans="1:12" hidden="1" x14ac:dyDescent="0.85">
      <c r="A1676" s="83" t="s">
        <v>192</v>
      </c>
      <c r="B1676" s="82">
        <v>10</v>
      </c>
      <c r="C1676" s="82" t="s">
        <v>173</v>
      </c>
      <c r="D1676" s="81">
        <v>59</v>
      </c>
      <c r="E1676" s="81">
        <v>43.5</v>
      </c>
      <c r="F1676" s="81">
        <v>24.1</v>
      </c>
      <c r="G1676" s="81">
        <v>19</v>
      </c>
      <c r="H1676" s="79">
        <v>17.12</v>
      </c>
      <c r="I1676" s="80">
        <v>7.3599999999999999E-2</v>
      </c>
      <c r="J1676" s="79">
        <v>0.12</v>
      </c>
      <c r="K1676" s="79">
        <v>13.62</v>
      </c>
      <c r="L1676" s="78">
        <v>1</v>
      </c>
    </row>
    <row r="1677" spans="1:12" hidden="1" x14ac:dyDescent="0.85">
      <c r="A1677" s="83" t="s">
        <v>192</v>
      </c>
      <c r="B1677" s="82">
        <v>10</v>
      </c>
      <c r="C1677" s="82" t="s">
        <v>172</v>
      </c>
      <c r="D1677" s="81">
        <v>60.1</v>
      </c>
      <c r="E1677" s="81">
        <v>44.3</v>
      </c>
      <c r="F1677" s="81">
        <v>25</v>
      </c>
      <c r="G1677" s="81">
        <v>19.8</v>
      </c>
      <c r="H1677" s="79">
        <v>17.510000000000002</v>
      </c>
      <c r="I1677" s="80">
        <v>7.3499999999999996E-2</v>
      </c>
      <c r="J1677" s="79">
        <v>0.13</v>
      </c>
      <c r="K1677" s="79">
        <v>13.65</v>
      </c>
      <c r="L1677" s="78">
        <v>1</v>
      </c>
    </row>
    <row r="1678" spans="1:12" hidden="1" x14ac:dyDescent="0.85">
      <c r="A1678" s="83" t="s">
        <v>192</v>
      </c>
      <c r="B1678" s="82">
        <v>10</v>
      </c>
      <c r="C1678" s="82" t="s">
        <v>171</v>
      </c>
      <c r="D1678" s="81">
        <v>62.1</v>
      </c>
      <c r="E1678" s="81">
        <v>45.2</v>
      </c>
      <c r="F1678" s="81">
        <v>25</v>
      </c>
      <c r="G1678" s="81">
        <v>19.8</v>
      </c>
      <c r="H1678" s="79">
        <v>17.98</v>
      </c>
      <c r="I1678" s="80">
        <v>7.3200000000000001E-2</v>
      </c>
      <c r="J1678" s="79">
        <v>0.13</v>
      </c>
      <c r="K1678" s="79">
        <v>13.7</v>
      </c>
      <c r="L1678" s="78">
        <v>1</v>
      </c>
    </row>
    <row r="1679" spans="1:12" hidden="1" x14ac:dyDescent="0.85">
      <c r="A1679" s="83" t="s">
        <v>192</v>
      </c>
      <c r="B1679" s="82">
        <v>10</v>
      </c>
      <c r="C1679" s="82" t="s">
        <v>170</v>
      </c>
      <c r="D1679" s="81">
        <v>64.900000000000006</v>
      </c>
      <c r="E1679" s="81">
        <v>45.6</v>
      </c>
      <c r="F1679" s="81">
        <v>21</v>
      </c>
      <c r="G1679" s="81">
        <v>16.399999999999999</v>
      </c>
      <c r="H1679" s="79">
        <v>18.149999999999999</v>
      </c>
      <c r="I1679" s="80">
        <v>7.2800000000000004E-2</v>
      </c>
      <c r="J1679" s="79">
        <v>0.11</v>
      </c>
      <c r="K1679" s="79">
        <v>13.77</v>
      </c>
      <c r="L1679" s="78">
        <v>1</v>
      </c>
    </row>
    <row r="1680" spans="1:12" hidden="1" x14ac:dyDescent="0.85">
      <c r="A1680" s="83" t="s">
        <v>192</v>
      </c>
      <c r="B1680" s="82">
        <v>10</v>
      </c>
      <c r="C1680" s="82" t="s">
        <v>169</v>
      </c>
      <c r="D1680" s="81">
        <v>66.900000000000006</v>
      </c>
      <c r="E1680" s="81">
        <v>47</v>
      </c>
      <c r="F1680" s="81">
        <v>23</v>
      </c>
      <c r="G1680" s="81">
        <v>18.100000000000001</v>
      </c>
      <c r="H1680" s="79">
        <v>18.88</v>
      </c>
      <c r="I1680" s="80">
        <v>7.2499999999999995E-2</v>
      </c>
      <c r="J1680" s="79">
        <v>0.12</v>
      </c>
      <c r="K1680" s="79">
        <v>13.82</v>
      </c>
      <c r="L1680" s="78">
        <v>1</v>
      </c>
    </row>
    <row r="1681" spans="1:12" hidden="1" x14ac:dyDescent="0.85">
      <c r="A1681" s="83" t="s">
        <v>192</v>
      </c>
      <c r="B1681" s="82">
        <v>10</v>
      </c>
      <c r="C1681" s="82" t="s">
        <v>168</v>
      </c>
      <c r="D1681" s="81">
        <v>68</v>
      </c>
      <c r="E1681" s="81">
        <v>47.5</v>
      </c>
      <c r="F1681" s="81">
        <v>23</v>
      </c>
      <c r="G1681" s="81">
        <v>18.100000000000001</v>
      </c>
      <c r="H1681" s="79">
        <v>19.14</v>
      </c>
      <c r="I1681" s="80">
        <v>7.2400000000000006E-2</v>
      </c>
      <c r="J1681" s="79">
        <v>0.12</v>
      </c>
      <c r="K1681" s="79">
        <v>13.85</v>
      </c>
      <c r="L1681" s="78">
        <v>1</v>
      </c>
    </row>
    <row r="1682" spans="1:12" hidden="1" x14ac:dyDescent="0.85">
      <c r="A1682" s="83" t="s">
        <v>192</v>
      </c>
      <c r="B1682" s="82">
        <v>10</v>
      </c>
      <c r="C1682" s="82" t="s">
        <v>167</v>
      </c>
      <c r="D1682" s="81">
        <v>69.099999999999994</v>
      </c>
      <c r="E1682" s="81">
        <v>47.7</v>
      </c>
      <c r="F1682" s="81">
        <v>21.9</v>
      </c>
      <c r="G1682" s="81">
        <v>17.100000000000001</v>
      </c>
      <c r="H1682" s="79">
        <v>19.260000000000002</v>
      </c>
      <c r="I1682" s="80">
        <v>7.22E-2</v>
      </c>
      <c r="J1682" s="79">
        <v>0.11</v>
      </c>
      <c r="K1682" s="79">
        <v>13.88</v>
      </c>
      <c r="L1682" s="78">
        <v>1</v>
      </c>
    </row>
    <row r="1683" spans="1:12" hidden="1" x14ac:dyDescent="0.85">
      <c r="A1683" s="83" t="s">
        <v>192</v>
      </c>
      <c r="B1683" s="82">
        <v>10</v>
      </c>
      <c r="C1683" s="82" t="s">
        <v>166</v>
      </c>
      <c r="D1683" s="81">
        <v>69.099999999999994</v>
      </c>
      <c r="E1683" s="81">
        <v>48.2</v>
      </c>
      <c r="F1683" s="81">
        <v>24.1</v>
      </c>
      <c r="G1683" s="81">
        <v>19</v>
      </c>
      <c r="H1683" s="79">
        <v>19.55</v>
      </c>
      <c r="I1683" s="80">
        <v>7.22E-2</v>
      </c>
      <c r="J1683" s="79">
        <v>0.12</v>
      </c>
      <c r="K1683" s="79">
        <v>13.88</v>
      </c>
      <c r="L1683" s="78">
        <v>1</v>
      </c>
    </row>
    <row r="1684" spans="1:12" hidden="1" x14ac:dyDescent="0.85">
      <c r="A1684" s="83" t="s">
        <v>192</v>
      </c>
      <c r="B1684" s="82">
        <v>10</v>
      </c>
      <c r="C1684" s="82" t="s">
        <v>165</v>
      </c>
      <c r="D1684" s="81">
        <v>66</v>
      </c>
      <c r="E1684" s="81">
        <v>47.4</v>
      </c>
      <c r="F1684" s="81">
        <v>26.1</v>
      </c>
      <c r="G1684" s="81">
        <v>20.9</v>
      </c>
      <c r="H1684" s="79">
        <v>19.100000000000001</v>
      </c>
      <c r="I1684" s="80">
        <v>7.2599999999999998E-2</v>
      </c>
      <c r="J1684" s="79">
        <v>0.14000000000000001</v>
      </c>
      <c r="K1684" s="79">
        <v>13.81</v>
      </c>
      <c r="L1684" s="78">
        <v>1</v>
      </c>
    </row>
    <row r="1685" spans="1:12" hidden="1" x14ac:dyDescent="0.85">
      <c r="A1685" s="83" t="s">
        <v>192</v>
      </c>
      <c r="B1685" s="82">
        <v>10</v>
      </c>
      <c r="C1685" s="82" t="s">
        <v>164</v>
      </c>
      <c r="D1685" s="81">
        <v>66.900000000000006</v>
      </c>
      <c r="E1685" s="81">
        <v>47.8</v>
      </c>
      <c r="F1685" s="81">
        <v>26.1</v>
      </c>
      <c r="G1685" s="81">
        <v>20.9</v>
      </c>
      <c r="H1685" s="79">
        <v>19.32</v>
      </c>
      <c r="I1685" s="80">
        <v>7.2499999999999995E-2</v>
      </c>
      <c r="J1685" s="79">
        <v>0.14000000000000001</v>
      </c>
      <c r="K1685" s="79">
        <v>13.83</v>
      </c>
      <c r="L1685" s="78">
        <v>1</v>
      </c>
    </row>
    <row r="1686" spans="1:12" x14ac:dyDescent="0.85">
      <c r="A1686" s="83" t="s">
        <v>192</v>
      </c>
      <c r="B1686" s="82">
        <v>10</v>
      </c>
      <c r="C1686" s="82" t="s">
        <v>163</v>
      </c>
      <c r="D1686" s="81">
        <v>64</v>
      </c>
      <c r="E1686" s="81">
        <v>46.5</v>
      </c>
      <c r="F1686" s="81">
        <v>26.1</v>
      </c>
      <c r="G1686" s="81">
        <v>20.9</v>
      </c>
      <c r="H1686" s="79">
        <v>18.62</v>
      </c>
      <c r="I1686" s="80">
        <v>7.2900000000000006E-2</v>
      </c>
      <c r="J1686" s="79">
        <v>0.14000000000000001</v>
      </c>
      <c r="K1686" s="79">
        <v>13.76</v>
      </c>
      <c r="L1686" s="78">
        <v>1</v>
      </c>
    </row>
    <row r="1687" spans="1:12" hidden="1" x14ac:dyDescent="0.85">
      <c r="A1687" s="83" t="s">
        <v>192</v>
      </c>
      <c r="B1687" s="82">
        <v>10</v>
      </c>
      <c r="C1687" s="82" t="s">
        <v>162</v>
      </c>
      <c r="D1687" s="81">
        <v>62.1</v>
      </c>
      <c r="E1687" s="81">
        <v>45.8</v>
      </c>
      <c r="F1687" s="81">
        <v>27</v>
      </c>
      <c r="G1687" s="81">
        <v>21.8</v>
      </c>
      <c r="H1687" s="79">
        <v>18.28</v>
      </c>
      <c r="I1687" s="80">
        <v>7.3200000000000001E-2</v>
      </c>
      <c r="J1687" s="79">
        <v>0.14000000000000001</v>
      </c>
      <c r="K1687" s="79">
        <v>13.71</v>
      </c>
      <c r="L1687" s="78">
        <v>1</v>
      </c>
    </row>
    <row r="1688" spans="1:12" hidden="1" x14ac:dyDescent="0.85">
      <c r="A1688" s="83" t="s">
        <v>192</v>
      </c>
      <c r="B1688" s="82">
        <v>10</v>
      </c>
      <c r="C1688" s="82" t="s">
        <v>161</v>
      </c>
      <c r="D1688" s="81">
        <v>60.1</v>
      </c>
      <c r="E1688" s="81">
        <v>44.9</v>
      </c>
      <c r="F1688" s="81">
        <v>27</v>
      </c>
      <c r="G1688" s="81">
        <v>21.8</v>
      </c>
      <c r="H1688" s="79">
        <v>17.809999999999999</v>
      </c>
      <c r="I1688" s="80">
        <v>7.3499999999999996E-2</v>
      </c>
      <c r="J1688" s="79">
        <v>0.14000000000000001</v>
      </c>
      <c r="K1688" s="79">
        <v>13.65</v>
      </c>
      <c r="L1688" s="78">
        <v>1</v>
      </c>
    </row>
    <row r="1689" spans="1:12" hidden="1" x14ac:dyDescent="0.85">
      <c r="A1689" s="83" t="s">
        <v>192</v>
      </c>
      <c r="B1689" s="82">
        <v>10</v>
      </c>
      <c r="C1689" s="82" t="s">
        <v>159</v>
      </c>
      <c r="D1689" s="81">
        <v>57</v>
      </c>
      <c r="E1689" s="81">
        <v>44.1</v>
      </c>
      <c r="F1689" s="81">
        <v>28.9</v>
      </c>
      <c r="G1689" s="81">
        <v>23.9</v>
      </c>
      <c r="H1689" s="79">
        <v>17.399999999999999</v>
      </c>
      <c r="I1689" s="80">
        <v>7.3899999999999993E-2</v>
      </c>
      <c r="J1689" s="79">
        <v>0.16</v>
      </c>
      <c r="K1689" s="79">
        <v>13.58</v>
      </c>
      <c r="L1689" s="78">
        <v>1</v>
      </c>
    </row>
    <row r="1690" spans="1:12" hidden="1" x14ac:dyDescent="0.85">
      <c r="A1690" s="83" t="s">
        <v>192</v>
      </c>
      <c r="B1690" s="82">
        <v>11</v>
      </c>
      <c r="C1690" s="82" t="s">
        <v>183</v>
      </c>
      <c r="D1690" s="81">
        <v>55.9</v>
      </c>
      <c r="E1690" s="81">
        <v>45</v>
      </c>
      <c r="F1690" s="81">
        <v>33.1</v>
      </c>
      <c r="G1690" s="81">
        <v>28.8</v>
      </c>
      <c r="H1690" s="79">
        <v>17.89</v>
      </c>
      <c r="I1690" s="80">
        <v>7.3999999999999996E-2</v>
      </c>
      <c r="J1690" s="79">
        <v>0.19</v>
      </c>
      <c r="K1690" s="79">
        <v>13.57</v>
      </c>
      <c r="L1690" s="78">
        <v>1</v>
      </c>
    </row>
    <row r="1691" spans="1:12" hidden="1" x14ac:dyDescent="0.85">
      <c r="A1691" s="83" t="s">
        <v>192</v>
      </c>
      <c r="B1691" s="82">
        <v>11</v>
      </c>
      <c r="C1691" s="82" t="s">
        <v>182</v>
      </c>
      <c r="D1691" s="81">
        <v>55</v>
      </c>
      <c r="E1691" s="81">
        <v>43.8</v>
      </c>
      <c r="F1691" s="81">
        <v>30.9</v>
      </c>
      <c r="G1691" s="81">
        <v>26.2</v>
      </c>
      <c r="H1691" s="79">
        <v>17.27</v>
      </c>
      <c r="I1691" s="80">
        <v>7.4200000000000002E-2</v>
      </c>
      <c r="J1691" s="79">
        <v>0.17</v>
      </c>
      <c r="K1691" s="79">
        <v>13.54</v>
      </c>
      <c r="L1691" s="78">
        <v>1</v>
      </c>
    </row>
    <row r="1692" spans="1:12" hidden="1" x14ac:dyDescent="0.85">
      <c r="A1692" s="83" t="s">
        <v>192</v>
      </c>
      <c r="B1692" s="82">
        <v>11</v>
      </c>
      <c r="C1692" s="82" t="s">
        <v>181</v>
      </c>
      <c r="D1692" s="81">
        <v>55</v>
      </c>
      <c r="E1692" s="81">
        <v>44.2</v>
      </c>
      <c r="F1692" s="81">
        <v>32</v>
      </c>
      <c r="G1692" s="81">
        <v>27.5</v>
      </c>
      <c r="H1692" s="79">
        <v>17.48</v>
      </c>
      <c r="I1692" s="80">
        <v>7.4099999999999999E-2</v>
      </c>
      <c r="J1692" s="79">
        <v>0.18</v>
      </c>
      <c r="K1692" s="79">
        <v>13.54</v>
      </c>
      <c r="L1692" s="78">
        <v>1</v>
      </c>
    </row>
    <row r="1693" spans="1:12" hidden="1" x14ac:dyDescent="0.85">
      <c r="A1693" s="83" t="s">
        <v>192</v>
      </c>
      <c r="B1693" s="82">
        <v>11</v>
      </c>
      <c r="C1693" s="82" t="s">
        <v>180</v>
      </c>
      <c r="D1693" s="81">
        <v>54</v>
      </c>
      <c r="E1693" s="81">
        <v>44.4</v>
      </c>
      <c r="F1693" s="81">
        <v>34</v>
      </c>
      <c r="G1693" s="81">
        <v>29.8</v>
      </c>
      <c r="H1693" s="79">
        <v>17.579999999999998</v>
      </c>
      <c r="I1693" s="80">
        <v>7.4300000000000005E-2</v>
      </c>
      <c r="J1693" s="79">
        <v>0.2</v>
      </c>
      <c r="K1693" s="79">
        <v>13.52</v>
      </c>
      <c r="L1693" s="78">
        <v>1</v>
      </c>
    </row>
    <row r="1694" spans="1:12" hidden="1" x14ac:dyDescent="0.85">
      <c r="A1694" s="83" t="s">
        <v>192</v>
      </c>
      <c r="B1694" s="82">
        <v>11</v>
      </c>
      <c r="C1694" s="82" t="s">
        <v>179</v>
      </c>
      <c r="D1694" s="81">
        <v>54</v>
      </c>
      <c r="E1694" s="81">
        <v>43.7</v>
      </c>
      <c r="F1694" s="81">
        <v>32</v>
      </c>
      <c r="G1694" s="81">
        <v>27.5</v>
      </c>
      <c r="H1694" s="79">
        <v>17.22</v>
      </c>
      <c r="I1694" s="80">
        <v>7.4300000000000005E-2</v>
      </c>
      <c r="J1694" s="79">
        <v>0.18</v>
      </c>
      <c r="K1694" s="79">
        <v>13.51</v>
      </c>
      <c r="L1694" s="78">
        <v>1</v>
      </c>
    </row>
    <row r="1695" spans="1:12" hidden="1" x14ac:dyDescent="0.85">
      <c r="A1695" s="83" t="s">
        <v>192</v>
      </c>
      <c r="B1695" s="82">
        <v>11</v>
      </c>
      <c r="C1695" s="82" t="s">
        <v>178</v>
      </c>
      <c r="D1695" s="81">
        <v>53.1</v>
      </c>
      <c r="E1695" s="81">
        <v>43.3</v>
      </c>
      <c r="F1695" s="81">
        <v>32</v>
      </c>
      <c r="G1695" s="81">
        <v>27.5</v>
      </c>
      <c r="H1695" s="79">
        <v>17</v>
      </c>
      <c r="I1695" s="80">
        <v>7.4399999999999994E-2</v>
      </c>
      <c r="J1695" s="79">
        <v>0.18</v>
      </c>
      <c r="K1695" s="79">
        <v>13.49</v>
      </c>
      <c r="L1695" s="78">
        <v>1</v>
      </c>
    </row>
    <row r="1696" spans="1:12" hidden="1" x14ac:dyDescent="0.85">
      <c r="A1696" s="83" t="s">
        <v>192</v>
      </c>
      <c r="B1696" s="82">
        <v>11</v>
      </c>
      <c r="C1696" s="82" t="s">
        <v>177</v>
      </c>
      <c r="D1696" s="81">
        <v>52</v>
      </c>
      <c r="E1696" s="81">
        <v>42.7</v>
      </c>
      <c r="F1696" s="81">
        <v>32</v>
      </c>
      <c r="G1696" s="81">
        <v>27.5</v>
      </c>
      <c r="H1696" s="79">
        <v>16.739999999999998</v>
      </c>
      <c r="I1696" s="80">
        <v>7.46E-2</v>
      </c>
      <c r="J1696" s="79">
        <v>0.18</v>
      </c>
      <c r="K1696" s="79">
        <v>13.46</v>
      </c>
      <c r="L1696" s="78">
        <v>1</v>
      </c>
    </row>
    <row r="1697" spans="1:12" hidden="1" x14ac:dyDescent="0.85">
      <c r="A1697" s="83" t="s">
        <v>192</v>
      </c>
      <c r="B1697" s="82">
        <v>11</v>
      </c>
      <c r="C1697" s="82" t="s">
        <v>176</v>
      </c>
      <c r="D1697" s="81">
        <v>53.1</v>
      </c>
      <c r="E1697" s="81">
        <v>44.4</v>
      </c>
      <c r="F1697" s="81">
        <v>35.1</v>
      </c>
      <c r="G1697" s="81">
        <v>31.1</v>
      </c>
      <c r="H1697" s="79">
        <v>17.559999999999999</v>
      </c>
      <c r="I1697" s="80">
        <v>7.4399999999999994E-2</v>
      </c>
      <c r="J1697" s="79">
        <v>0.2</v>
      </c>
      <c r="K1697" s="79">
        <v>13.5</v>
      </c>
      <c r="L1697" s="78">
        <v>1</v>
      </c>
    </row>
    <row r="1698" spans="1:12" hidden="1" x14ac:dyDescent="0.85">
      <c r="A1698" s="83" t="s">
        <v>192</v>
      </c>
      <c r="B1698" s="82">
        <v>11</v>
      </c>
      <c r="C1698" s="82" t="s">
        <v>175</v>
      </c>
      <c r="D1698" s="81">
        <v>55</v>
      </c>
      <c r="E1698" s="81">
        <v>47.3</v>
      </c>
      <c r="F1698" s="81">
        <v>39.9</v>
      </c>
      <c r="G1698" s="81">
        <v>37.799999999999997</v>
      </c>
      <c r="H1698" s="79">
        <v>19.07</v>
      </c>
      <c r="I1698" s="80">
        <v>7.4099999999999999E-2</v>
      </c>
      <c r="J1698" s="79">
        <v>0.25</v>
      </c>
      <c r="K1698" s="79">
        <v>13.57</v>
      </c>
      <c r="L1698" s="78">
        <v>1</v>
      </c>
    </row>
    <row r="1699" spans="1:12" hidden="1" x14ac:dyDescent="0.85">
      <c r="A1699" s="83" t="s">
        <v>192</v>
      </c>
      <c r="B1699" s="82">
        <v>11</v>
      </c>
      <c r="C1699" s="82" t="s">
        <v>174</v>
      </c>
      <c r="D1699" s="81">
        <v>60.1</v>
      </c>
      <c r="E1699" s="81">
        <v>51.7</v>
      </c>
      <c r="F1699" s="81">
        <v>45</v>
      </c>
      <c r="G1699" s="81">
        <v>45.9</v>
      </c>
      <c r="H1699" s="79">
        <v>21.56</v>
      </c>
      <c r="I1699" s="80">
        <v>7.3300000000000004E-2</v>
      </c>
      <c r="J1699" s="79">
        <v>0.3</v>
      </c>
      <c r="K1699" s="79">
        <v>13.73</v>
      </c>
      <c r="L1699" s="78">
        <v>1</v>
      </c>
    </row>
    <row r="1700" spans="1:12" hidden="1" x14ac:dyDescent="0.85">
      <c r="A1700" s="83" t="s">
        <v>192</v>
      </c>
      <c r="B1700" s="82">
        <v>11</v>
      </c>
      <c r="C1700" s="82" t="s">
        <v>173</v>
      </c>
      <c r="D1700" s="81">
        <v>64.900000000000006</v>
      </c>
      <c r="E1700" s="81">
        <v>54.6</v>
      </c>
      <c r="F1700" s="81">
        <v>46.9</v>
      </c>
      <c r="G1700" s="81">
        <v>49.6</v>
      </c>
      <c r="H1700" s="79">
        <v>23.3</v>
      </c>
      <c r="I1700" s="80">
        <v>7.2599999999999998E-2</v>
      </c>
      <c r="J1700" s="79">
        <v>0.32</v>
      </c>
      <c r="K1700" s="79">
        <v>13.87</v>
      </c>
      <c r="L1700" s="78">
        <v>1</v>
      </c>
    </row>
    <row r="1701" spans="1:12" hidden="1" x14ac:dyDescent="0.85">
      <c r="A1701" s="83" t="s">
        <v>192</v>
      </c>
      <c r="B1701" s="82">
        <v>11</v>
      </c>
      <c r="C1701" s="82" t="s">
        <v>172</v>
      </c>
      <c r="D1701" s="81">
        <v>71.099999999999994</v>
      </c>
      <c r="E1701" s="81">
        <v>57.5</v>
      </c>
      <c r="F1701" s="81">
        <v>48</v>
      </c>
      <c r="G1701" s="81">
        <v>51.6</v>
      </c>
      <c r="H1701" s="79">
        <v>25.12</v>
      </c>
      <c r="I1701" s="80">
        <v>7.1800000000000003E-2</v>
      </c>
      <c r="J1701" s="79">
        <v>0.34</v>
      </c>
      <c r="K1701" s="79">
        <v>14.04</v>
      </c>
      <c r="L1701" s="78">
        <v>1</v>
      </c>
    </row>
    <row r="1702" spans="1:12" hidden="1" x14ac:dyDescent="0.85">
      <c r="A1702" s="83" t="s">
        <v>192</v>
      </c>
      <c r="B1702" s="82">
        <v>11</v>
      </c>
      <c r="C1702" s="82" t="s">
        <v>171</v>
      </c>
      <c r="D1702" s="81">
        <v>73.900000000000006</v>
      </c>
      <c r="E1702" s="81">
        <v>58.5</v>
      </c>
      <c r="F1702" s="81">
        <v>48</v>
      </c>
      <c r="G1702" s="81">
        <v>51.6</v>
      </c>
      <c r="H1702" s="79">
        <v>25.82</v>
      </c>
      <c r="I1702" s="80">
        <v>7.1400000000000005E-2</v>
      </c>
      <c r="J1702" s="79">
        <v>0.34</v>
      </c>
      <c r="K1702" s="79">
        <v>14.11</v>
      </c>
      <c r="L1702" s="78">
        <v>1</v>
      </c>
    </row>
    <row r="1703" spans="1:12" hidden="1" x14ac:dyDescent="0.85">
      <c r="A1703" s="83" t="s">
        <v>192</v>
      </c>
      <c r="B1703" s="82">
        <v>11</v>
      </c>
      <c r="C1703" s="82" t="s">
        <v>170</v>
      </c>
      <c r="D1703" s="81">
        <v>77</v>
      </c>
      <c r="E1703" s="81">
        <v>61</v>
      </c>
      <c r="F1703" s="81">
        <v>51.1</v>
      </c>
      <c r="G1703" s="81">
        <v>58</v>
      </c>
      <c r="H1703" s="79">
        <v>27.55</v>
      </c>
      <c r="I1703" s="80">
        <v>7.0900000000000005E-2</v>
      </c>
      <c r="J1703" s="79">
        <v>0.38</v>
      </c>
      <c r="K1703" s="79">
        <v>14.22</v>
      </c>
      <c r="L1703" s="78">
        <v>1</v>
      </c>
    </row>
    <row r="1704" spans="1:12" hidden="1" x14ac:dyDescent="0.85">
      <c r="A1704" s="83" t="s">
        <v>192</v>
      </c>
      <c r="B1704" s="82">
        <v>11</v>
      </c>
      <c r="C1704" s="82" t="s">
        <v>169</v>
      </c>
      <c r="D1704" s="81">
        <v>79</v>
      </c>
      <c r="E1704" s="81">
        <v>61.7</v>
      </c>
      <c r="F1704" s="81">
        <v>51.1</v>
      </c>
      <c r="G1704" s="81">
        <v>58</v>
      </c>
      <c r="H1704" s="79">
        <v>28.03</v>
      </c>
      <c r="I1704" s="80">
        <v>7.0699999999999999E-2</v>
      </c>
      <c r="J1704" s="79">
        <v>0.38</v>
      </c>
      <c r="K1704" s="79">
        <v>14.27</v>
      </c>
      <c r="L1704" s="78">
        <v>1</v>
      </c>
    </row>
    <row r="1705" spans="1:12" hidden="1" x14ac:dyDescent="0.85">
      <c r="A1705" s="83" t="s">
        <v>192</v>
      </c>
      <c r="B1705" s="82">
        <v>11</v>
      </c>
      <c r="C1705" s="82" t="s">
        <v>168</v>
      </c>
      <c r="D1705" s="81">
        <v>79</v>
      </c>
      <c r="E1705" s="81">
        <v>61.2</v>
      </c>
      <c r="F1705" s="81">
        <v>50</v>
      </c>
      <c r="G1705" s="81">
        <v>55.6</v>
      </c>
      <c r="H1705" s="79">
        <v>27.67</v>
      </c>
      <c r="I1705" s="80">
        <v>7.0699999999999999E-2</v>
      </c>
      <c r="J1705" s="79">
        <v>0.36</v>
      </c>
      <c r="K1705" s="79">
        <v>14.26</v>
      </c>
      <c r="L1705" s="78">
        <v>1</v>
      </c>
    </row>
    <row r="1706" spans="1:12" hidden="1" x14ac:dyDescent="0.85">
      <c r="A1706" s="83" t="s">
        <v>192</v>
      </c>
      <c r="B1706" s="82">
        <v>11</v>
      </c>
      <c r="C1706" s="82" t="s">
        <v>167</v>
      </c>
      <c r="D1706" s="81">
        <v>78.099999999999994</v>
      </c>
      <c r="E1706" s="81">
        <v>61.4</v>
      </c>
      <c r="F1706" s="81">
        <v>51.1</v>
      </c>
      <c r="G1706" s="81">
        <v>58</v>
      </c>
      <c r="H1706" s="79">
        <v>27.81</v>
      </c>
      <c r="I1706" s="80">
        <v>7.0800000000000002E-2</v>
      </c>
      <c r="J1706" s="79">
        <v>0.38</v>
      </c>
      <c r="K1706" s="79">
        <v>14.24</v>
      </c>
      <c r="L1706" s="78">
        <v>1</v>
      </c>
    </row>
    <row r="1707" spans="1:12" hidden="1" x14ac:dyDescent="0.85">
      <c r="A1707" s="83" t="s">
        <v>192</v>
      </c>
      <c r="B1707" s="82">
        <v>11</v>
      </c>
      <c r="C1707" s="82" t="s">
        <v>166</v>
      </c>
      <c r="D1707" s="81">
        <v>75.900000000000006</v>
      </c>
      <c r="E1707" s="81">
        <v>59.3</v>
      </c>
      <c r="F1707" s="81">
        <v>48</v>
      </c>
      <c r="G1707" s="81">
        <v>51.6</v>
      </c>
      <c r="H1707" s="79">
        <v>26.3</v>
      </c>
      <c r="I1707" s="80">
        <v>7.1099999999999997E-2</v>
      </c>
      <c r="J1707" s="79">
        <v>0.34</v>
      </c>
      <c r="K1707" s="79">
        <v>14.17</v>
      </c>
      <c r="L1707" s="78">
        <v>1</v>
      </c>
    </row>
    <row r="1708" spans="1:12" hidden="1" x14ac:dyDescent="0.85">
      <c r="A1708" s="83" t="s">
        <v>192</v>
      </c>
      <c r="B1708" s="82">
        <v>11</v>
      </c>
      <c r="C1708" s="82" t="s">
        <v>165</v>
      </c>
      <c r="D1708" s="81">
        <v>73.900000000000006</v>
      </c>
      <c r="E1708" s="81">
        <v>58.9</v>
      </c>
      <c r="F1708" s="81">
        <v>48.9</v>
      </c>
      <c r="G1708" s="81">
        <v>53.4</v>
      </c>
      <c r="H1708" s="79">
        <v>26.1</v>
      </c>
      <c r="I1708" s="80">
        <v>7.1400000000000005E-2</v>
      </c>
      <c r="J1708" s="79">
        <v>0.35</v>
      </c>
      <c r="K1708" s="79">
        <v>14.12</v>
      </c>
      <c r="L1708" s="78">
        <v>1</v>
      </c>
    </row>
    <row r="1709" spans="1:12" hidden="1" x14ac:dyDescent="0.85">
      <c r="A1709" s="83" t="s">
        <v>192</v>
      </c>
      <c r="B1709" s="82">
        <v>11</v>
      </c>
      <c r="C1709" s="82" t="s">
        <v>164</v>
      </c>
      <c r="D1709" s="81">
        <v>72</v>
      </c>
      <c r="E1709" s="81">
        <v>58.7</v>
      </c>
      <c r="F1709" s="81">
        <v>50</v>
      </c>
      <c r="G1709" s="81">
        <v>55.6</v>
      </c>
      <c r="H1709" s="79">
        <v>25.96</v>
      </c>
      <c r="I1709" s="80">
        <v>7.1599999999999997E-2</v>
      </c>
      <c r="J1709" s="79">
        <v>0.36</v>
      </c>
      <c r="K1709" s="79">
        <v>14.07</v>
      </c>
      <c r="L1709" s="78">
        <v>1</v>
      </c>
    </row>
    <row r="1710" spans="1:12" hidden="1" x14ac:dyDescent="0.85">
      <c r="A1710" s="83" t="s">
        <v>192</v>
      </c>
      <c r="B1710" s="82">
        <v>11</v>
      </c>
      <c r="C1710" s="82" t="s">
        <v>163</v>
      </c>
      <c r="D1710" s="81">
        <v>71.099999999999994</v>
      </c>
      <c r="E1710" s="81">
        <v>59.4</v>
      </c>
      <c r="F1710" s="81">
        <v>52</v>
      </c>
      <c r="G1710" s="81">
        <v>59.9</v>
      </c>
      <c r="H1710" s="79">
        <v>26.41</v>
      </c>
      <c r="I1710" s="80">
        <v>7.17E-2</v>
      </c>
      <c r="J1710" s="79">
        <v>0.39</v>
      </c>
      <c r="K1710" s="79">
        <v>14.06</v>
      </c>
      <c r="L1710" s="78">
        <v>1</v>
      </c>
    </row>
    <row r="1711" spans="1:12" hidden="1" x14ac:dyDescent="0.85">
      <c r="A1711" s="83" t="s">
        <v>192</v>
      </c>
      <c r="B1711" s="82">
        <v>11</v>
      </c>
      <c r="C1711" s="82" t="s">
        <v>162</v>
      </c>
      <c r="D1711" s="81">
        <v>69.099999999999994</v>
      </c>
      <c r="E1711" s="81">
        <v>59.2</v>
      </c>
      <c r="F1711" s="81">
        <v>53.1</v>
      </c>
      <c r="G1711" s="81">
        <v>62.4</v>
      </c>
      <c r="H1711" s="79">
        <v>26.32</v>
      </c>
      <c r="I1711" s="80">
        <v>7.1999999999999995E-2</v>
      </c>
      <c r="J1711" s="79">
        <v>0.41</v>
      </c>
      <c r="K1711" s="79">
        <v>14.02</v>
      </c>
      <c r="L1711" s="78">
        <v>1</v>
      </c>
    </row>
    <row r="1712" spans="1:12" hidden="1" x14ac:dyDescent="0.85">
      <c r="A1712" s="83" t="s">
        <v>192</v>
      </c>
      <c r="B1712" s="82">
        <v>11</v>
      </c>
      <c r="C1712" s="82" t="s">
        <v>161</v>
      </c>
      <c r="D1712" s="81">
        <v>66.900000000000006</v>
      </c>
      <c r="E1712" s="81">
        <v>59.5</v>
      </c>
      <c r="F1712" s="81">
        <v>55</v>
      </c>
      <c r="G1712" s="81">
        <v>67.2</v>
      </c>
      <c r="H1712" s="79">
        <v>26.53</v>
      </c>
      <c r="I1712" s="80">
        <v>7.22E-2</v>
      </c>
      <c r="J1712" s="79">
        <v>0.44</v>
      </c>
      <c r="K1712" s="79">
        <v>13.98</v>
      </c>
      <c r="L1712" s="78">
        <v>1</v>
      </c>
    </row>
    <row r="1713" spans="1:12" hidden="1" x14ac:dyDescent="0.85">
      <c r="A1713" s="83" t="s">
        <v>192</v>
      </c>
      <c r="B1713" s="82">
        <v>11</v>
      </c>
      <c r="C1713" s="82" t="s">
        <v>159</v>
      </c>
      <c r="D1713" s="81">
        <v>66</v>
      </c>
      <c r="E1713" s="81">
        <v>58.6</v>
      </c>
      <c r="F1713" s="81">
        <v>54</v>
      </c>
      <c r="G1713" s="81">
        <v>64.5</v>
      </c>
      <c r="H1713" s="79">
        <v>25.9</v>
      </c>
      <c r="I1713" s="80">
        <v>7.2400000000000006E-2</v>
      </c>
      <c r="J1713" s="79">
        <v>0.42</v>
      </c>
      <c r="K1713" s="79">
        <v>13.95</v>
      </c>
      <c r="L1713" s="78">
        <v>1</v>
      </c>
    </row>
    <row r="1714" spans="1:12" hidden="1" x14ac:dyDescent="0.85">
      <c r="A1714" s="83" t="s">
        <v>192</v>
      </c>
      <c r="B1714" s="82">
        <v>12</v>
      </c>
      <c r="C1714" s="82" t="s">
        <v>183</v>
      </c>
      <c r="D1714" s="81">
        <v>64.900000000000006</v>
      </c>
      <c r="E1714" s="81">
        <v>58.8</v>
      </c>
      <c r="F1714" s="81">
        <v>55</v>
      </c>
      <c r="G1714" s="81">
        <v>67.2</v>
      </c>
      <c r="H1714" s="79">
        <v>26.05</v>
      </c>
      <c r="I1714" s="80">
        <v>7.2499999999999995E-2</v>
      </c>
      <c r="J1714" s="79">
        <v>0.44</v>
      </c>
      <c r="K1714" s="79">
        <v>13.93</v>
      </c>
      <c r="L1714" s="78">
        <v>1</v>
      </c>
    </row>
    <row r="1715" spans="1:12" x14ac:dyDescent="0.85">
      <c r="A1715" s="83" t="s">
        <v>192</v>
      </c>
      <c r="B1715" s="82">
        <v>12</v>
      </c>
      <c r="C1715" s="82" t="s">
        <v>182</v>
      </c>
      <c r="D1715" s="81">
        <v>64</v>
      </c>
      <c r="E1715" s="81">
        <v>58.5</v>
      </c>
      <c r="F1715" s="81">
        <v>55</v>
      </c>
      <c r="G1715" s="81">
        <v>67.2</v>
      </c>
      <c r="H1715" s="79">
        <v>25.83</v>
      </c>
      <c r="I1715" s="80">
        <v>7.2599999999999998E-2</v>
      </c>
      <c r="J1715" s="79">
        <v>0.44</v>
      </c>
      <c r="K1715" s="79">
        <v>13.9</v>
      </c>
      <c r="L1715" s="78">
        <v>1</v>
      </c>
    </row>
    <row r="1716" spans="1:12" hidden="1" x14ac:dyDescent="0.85">
      <c r="A1716" s="83" t="s">
        <v>192</v>
      </c>
      <c r="B1716" s="82">
        <v>12</v>
      </c>
      <c r="C1716" s="82" t="s">
        <v>181</v>
      </c>
      <c r="D1716" s="81">
        <v>63</v>
      </c>
      <c r="E1716" s="81">
        <v>58.1</v>
      </c>
      <c r="F1716" s="81">
        <v>55</v>
      </c>
      <c r="G1716" s="81">
        <v>67.2</v>
      </c>
      <c r="H1716" s="79">
        <v>25.56</v>
      </c>
      <c r="I1716" s="80">
        <v>7.2800000000000004E-2</v>
      </c>
      <c r="J1716" s="79">
        <v>0.44</v>
      </c>
      <c r="K1716" s="79">
        <v>13.87</v>
      </c>
      <c r="L1716" s="78">
        <v>1</v>
      </c>
    </row>
    <row r="1717" spans="1:12" hidden="1" x14ac:dyDescent="0.85">
      <c r="A1717" s="83" t="s">
        <v>192</v>
      </c>
      <c r="B1717" s="82">
        <v>12</v>
      </c>
      <c r="C1717" s="82" t="s">
        <v>180</v>
      </c>
      <c r="D1717" s="81">
        <v>62.1</v>
      </c>
      <c r="E1717" s="81">
        <v>58.3</v>
      </c>
      <c r="F1717" s="81">
        <v>55.9</v>
      </c>
      <c r="G1717" s="81">
        <v>69.400000000000006</v>
      </c>
      <c r="H1717" s="79">
        <v>25.7</v>
      </c>
      <c r="I1717" s="80">
        <v>7.2900000000000006E-2</v>
      </c>
      <c r="J1717" s="79">
        <v>0.45</v>
      </c>
      <c r="K1717" s="79">
        <v>13.86</v>
      </c>
      <c r="L1717" s="78">
        <v>1</v>
      </c>
    </row>
    <row r="1718" spans="1:12" hidden="1" x14ac:dyDescent="0.85">
      <c r="A1718" s="83" t="s">
        <v>192</v>
      </c>
      <c r="B1718" s="82">
        <v>12</v>
      </c>
      <c r="C1718" s="82" t="s">
        <v>179</v>
      </c>
      <c r="D1718" s="81">
        <v>62.1</v>
      </c>
      <c r="E1718" s="81">
        <v>58.3</v>
      </c>
      <c r="F1718" s="81">
        <v>55.9</v>
      </c>
      <c r="G1718" s="81">
        <v>69.400000000000006</v>
      </c>
      <c r="H1718" s="79">
        <v>25.7</v>
      </c>
      <c r="I1718" s="80">
        <v>7.2900000000000006E-2</v>
      </c>
      <c r="J1718" s="79">
        <v>0.45</v>
      </c>
      <c r="K1718" s="79">
        <v>13.86</v>
      </c>
      <c r="L1718" s="78">
        <v>1</v>
      </c>
    </row>
    <row r="1719" spans="1:12" hidden="1" x14ac:dyDescent="0.85">
      <c r="A1719" s="83" t="s">
        <v>192</v>
      </c>
      <c r="B1719" s="82">
        <v>12</v>
      </c>
      <c r="C1719" s="82" t="s">
        <v>178</v>
      </c>
      <c r="D1719" s="81">
        <v>63</v>
      </c>
      <c r="E1719" s="81">
        <v>58.6</v>
      </c>
      <c r="F1719" s="81">
        <v>55.9</v>
      </c>
      <c r="G1719" s="81">
        <v>69.400000000000006</v>
      </c>
      <c r="H1719" s="79">
        <v>25.92</v>
      </c>
      <c r="I1719" s="80">
        <v>7.2800000000000004E-2</v>
      </c>
      <c r="J1719" s="79">
        <v>0.45</v>
      </c>
      <c r="K1719" s="79">
        <v>13.88</v>
      </c>
      <c r="L1719" s="78">
        <v>1</v>
      </c>
    </row>
    <row r="1720" spans="1:12" hidden="1" x14ac:dyDescent="0.85">
      <c r="A1720" s="83" t="s">
        <v>192</v>
      </c>
      <c r="B1720" s="82">
        <v>12</v>
      </c>
      <c r="C1720" s="82" t="s">
        <v>177</v>
      </c>
      <c r="D1720" s="81">
        <v>63</v>
      </c>
      <c r="E1720" s="81">
        <v>59.2</v>
      </c>
      <c r="F1720" s="81">
        <v>57</v>
      </c>
      <c r="G1720" s="81">
        <v>72.3</v>
      </c>
      <c r="H1720" s="79">
        <v>26.35</v>
      </c>
      <c r="I1720" s="80">
        <v>7.2700000000000001E-2</v>
      </c>
      <c r="J1720" s="79">
        <v>0.47</v>
      </c>
      <c r="K1720" s="79">
        <v>13.89</v>
      </c>
      <c r="L1720" s="78">
        <v>1</v>
      </c>
    </row>
    <row r="1721" spans="1:12" hidden="1" x14ac:dyDescent="0.85">
      <c r="A1721" s="83" t="s">
        <v>192</v>
      </c>
      <c r="B1721" s="82">
        <v>12</v>
      </c>
      <c r="C1721" s="82" t="s">
        <v>176</v>
      </c>
      <c r="D1721" s="81">
        <v>63</v>
      </c>
      <c r="E1721" s="81">
        <v>59.2</v>
      </c>
      <c r="F1721" s="81">
        <v>57</v>
      </c>
      <c r="G1721" s="81">
        <v>72.3</v>
      </c>
      <c r="H1721" s="79">
        <v>26.35</v>
      </c>
      <c r="I1721" s="80">
        <v>7.2700000000000001E-2</v>
      </c>
      <c r="J1721" s="79">
        <v>0.47</v>
      </c>
      <c r="K1721" s="79">
        <v>13.89</v>
      </c>
      <c r="L1721" s="78">
        <v>1</v>
      </c>
    </row>
    <row r="1722" spans="1:12" hidden="1" x14ac:dyDescent="0.85">
      <c r="A1722" s="83" t="s">
        <v>192</v>
      </c>
      <c r="B1722" s="82">
        <v>12</v>
      </c>
      <c r="C1722" s="82" t="s">
        <v>175</v>
      </c>
      <c r="D1722" s="81">
        <v>64.900000000000006</v>
      </c>
      <c r="E1722" s="81">
        <v>60.5</v>
      </c>
      <c r="F1722" s="81">
        <v>57.9</v>
      </c>
      <c r="G1722" s="81">
        <v>74.7</v>
      </c>
      <c r="H1722" s="79">
        <v>27.22</v>
      </c>
      <c r="I1722" s="80">
        <v>7.2499999999999995E-2</v>
      </c>
      <c r="J1722" s="79">
        <v>0.48</v>
      </c>
      <c r="K1722" s="79">
        <v>13.95</v>
      </c>
      <c r="L1722" s="78">
        <v>1</v>
      </c>
    </row>
    <row r="1723" spans="1:12" hidden="1" x14ac:dyDescent="0.85">
      <c r="A1723" s="83" t="s">
        <v>192</v>
      </c>
      <c r="B1723" s="82">
        <v>12</v>
      </c>
      <c r="C1723" s="82" t="s">
        <v>174</v>
      </c>
      <c r="D1723" s="81">
        <v>59</v>
      </c>
      <c r="E1723" s="81">
        <v>57.1</v>
      </c>
      <c r="F1723" s="81">
        <v>55.9</v>
      </c>
      <c r="G1723" s="81">
        <v>69.400000000000006</v>
      </c>
      <c r="H1723" s="79">
        <v>24.95</v>
      </c>
      <c r="I1723" s="80">
        <v>7.3300000000000004E-2</v>
      </c>
      <c r="J1723" s="79">
        <v>0.45</v>
      </c>
      <c r="K1723" s="79">
        <v>13.77</v>
      </c>
      <c r="L1723" s="78">
        <v>1</v>
      </c>
    </row>
    <row r="1724" spans="1:12" hidden="1" x14ac:dyDescent="0.85">
      <c r="A1724" s="83" t="s">
        <v>192</v>
      </c>
      <c r="B1724" s="82">
        <v>12</v>
      </c>
      <c r="C1724" s="82" t="s">
        <v>173</v>
      </c>
      <c r="D1724" s="81">
        <v>61</v>
      </c>
      <c r="E1724" s="81">
        <v>52.1</v>
      </c>
      <c r="F1724" s="81">
        <v>45</v>
      </c>
      <c r="G1724" s="81">
        <v>45.9</v>
      </c>
      <c r="H1724" s="79">
        <v>21.78</v>
      </c>
      <c r="I1724" s="80">
        <v>7.3200000000000001E-2</v>
      </c>
      <c r="J1724" s="79">
        <v>0.3</v>
      </c>
      <c r="K1724" s="79">
        <v>13.75</v>
      </c>
      <c r="L1724" s="78">
        <v>1</v>
      </c>
    </row>
    <row r="1725" spans="1:12" x14ac:dyDescent="0.85">
      <c r="A1725" s="83" t="s">
        <v>192</v>
      </c>
      <c r="B1725" s="82">
        <v>12</v>
      </c>
      <c r="C1725" s="82" t="s">
        <v>172</v>
      </c>
      <c r="D1725" s="81">
        <v>64</v>
      </c>
      <c r="E1725" s="81">
        <v>50.4</v>
      </c>
      <c r="F1725" s="81">
        <v>37.9</v>
      </c>
      <c r="G1725" s="81">
        <v>34.9</v>
      </c>
      <c r="H1725" s="79">
        <v>20.81</v>
      </c>
      <c r="I1725" s="80">
        <v>7.2800000000000004E-2</v>
      </c>
      <c r="J1725" s="79">
        <v>0.23</v>
      </c>
      <c r="K1725" s="79">
        <v>13.8</v>
      </c>
      <c r="L1725" s="78">
        <v>1</v>
      </c>
    </row>
    <row r="1726" spans="1:12" x14ac:dyDescent="0.85">
      <c r="A1726" s="83" t="s">
        <v>192</v>
      </c>
      <c r="B1726" s="82">
        <v>12</v>
      </c>
      <c r="C1726" s="82" t="s">
        <v>171</v>
      </c>
      <c r="D1726" s="81">
        <v>64</v>
      </c>
      <c r="E1726" s="81">
        <v>50.9</v>
      </c>
      <c r="F1726" s="81">
        <v>39</v>
      </c>
      <c r="G1726" s="81">
        <v>36.4</v>
      </c>
      <c r="H1726" s="79">
        <v>21.05</v>
      </c>
      <c r="I1726" s="80">
        <v>7.2800000000000004E-2</v>
      </c>
      <c r="J1726" s="79">
        <v>0.24</v>
      </c>
      <c r="K1726" s="79">
        <v>13.8</v>
      </c>
      <c r="L1726" s="78">
        <v>1</v>
      </c>
    </row>
    <row r="1727" spans="1:12" x14ac:dyDescent="0.85">
      <c r="A1727" s="83" t="s">
        <v>192</v>
      </c>
      <c r="B1727" s="82">
        <v>12</v>
      </c>
      <c r="C1727" s="82" t="s">
        <v>170</v>
      </c>
      <c r="D1727" s="81">
        <v>64</v>
      </c>
      <c r="E1727" s="81">
        <v>49.4</v>
      </c>
      <c r="F1727" s="81">
        <v>35.1</v>
      </c>
      <c r="G1727" s="81">
        <v>31.1</v>
      </c>
      <c r="H1727" s="79">
        <v>20.22</v>
      </c>
      <c r="I1727" s="80">
        <v>7.2800000000000004E-2</v>
      </c>
      <c r="J1727" s="79">
        <v>0.2</v>
      </c>
      <c r="K1727" s="79">
        <v>13.79</v>
      </c>
      <c r="L1727" s="78">
        <v>1</v>
      </c>
    </row>
    <row r="1728" spans="1:12" hidden="1" x14ac:dyDescent="0.85">
      <c r="A1728" s="83" t="s">
        <v>192</v>
      </c>
      <c r="B1728" s="82">
        <v>12</v>
      </c>
      <c r="C1728" s="82" t="s">
        <v>169</v>
      </c>
      <c r="D1728" s="81">
        <v>63</v>
      </c>
      <c r="E1728" s="81">
        <v>46.6</v>
      </c>
      <c r="F1728" s="81">
        <v>28</v>
      </c>
      <c r="G1728" s="81">
        <v>22.9</v>
      </c>
      <c r="H1728" s="79">
        <v>18.68</v>
      </c>
      <c r="I1728" s="80">
        <v>7.3099999999999998E-2</v>
      </c>
      <c r="J1728" s="79">
        <v>0.15</v>
      </c>
      <c r="K1728" s="79">
        <v>13.73</v>
      </c>
      <c r="L1728" s="78">
        <v>1</v>
      </c>
    </row>
    <row r="1729" spans="1:12" hidden="1" x14ac:dyDescent="0.85">
      <c r="A1729" s="83" t="s">
        <v>192</v>
      </c>
      <c r="B1729" s="82">
        <v>12</v>
      </c>
      <c r="C1729" s="82" t="s">
        <v>168</v>
      </c>
      <c r="D1729" s="81">
        <v>63</v>
      </c>
      <c r="E1729" s="81">
        <v>46</v>
      </c>
      <c r="F1729" s="81">
        <v>26.1</v>
      </c>
      <c r="G1729" s="81">
        <v>20.9</v>
      </c>
      <c r="H1729" s="79">
        <v>18.36</v>
      </c>
      <c r="I1729" s="80">
        <v>7.3099999999999998E-2</v>
      </c>
      <c r="J1729" s="79">
        <v>0.14000000000000001</v>
      </c>
      <c r="K1729" s="79">
        <v>13.73</v>
      </c>
      <c r="L1729" s="78">
        <v>1</v>
      </c>
    </row>
    <row r="1730" spans="1:12" hidden="1" x14ac:dyDescent="0.85">
      <c r="A1730" s="83" t="s">
        <v>192</v>
      </c>
      <c r="B1730" s="82">
        <v>12</v>
      </c>
      <c r="C1730" s="82" t="s">
        <v>167</v>
      </c>
      <c r="D1730" s="81">
        <v>62.1</v>
      </c>
      <c r="E1730" s="81">
        <v>45.8</v>
      </c>
      <c r="F1730" s="81">
        <v>27</v>
      </c>
      <c r="G1730" s="81">
        <v>21.8</v>
      </c>
      <c r="H1730" s="79">
        <v>18.28</v>
      </c>
      <c r="I1730" s="80">
        <v>7.3200000000000001E-2</v>
      </c>
      <c r="J1730" s="79">
        <v>0.14000000000000001</v>
      </c>
      <c r="K1730" s="79">
        <v>13.71</v>
      </c>
      <c r="L1730" s="78">
        <v>1</v>
      </c>
    </row>
    <row r="1731" spans="1:12" hidden="1" x14ac:dyDescent="0.85">
      <c r="A1731" s="83" t="s">
        <v>192</v>
      </c>
      <c r="B1731" s="82">
        <v>12</v>
      </c>
      <c r="C1731" s="82" t="s">
        <v>166</v>
      </c>
      <c r="D1731" s="81">
        <v>61</v>
      </c>
      <c r="E1731" s="81">
        <v>45</v>
      </c>
      <c r="F1731" s="81">
        <v>26.1</v>
      </c>
      <c r="G1731" s="81">
        <v>20.9</v>
      </c>
      <c r="H1731" s="79">
        <v>17.88</v>
      </c>
      <c r="I1731" s="80">
        <v>7.3300000000000004E-2</v>
      </c>
      <c r="J1731" s="79">
        <v>0.14000000000000001</v>
      </c>
      <c r="K1731" s="79">
        <v>13.68</v>
      </c>
      <c r="L1731" s="78">
        <v>1</v>
      </c>
    </row>
    <row r="1732" spans="1:12" hidden="1" x14ac:dyDescent="0.85">
      <c r="A1732" s="83" t="s">
        <v>192</v>
      </c>
      <c r="B1732" s="82">
        <v>12</v>
      </c>
      <c r="C1732" s="82" t="s">
        <v>165</v>
      </c>
      <c r="D1732" s="81">
        <v>57.9</v>
      </c>
      <c r="E1732" s="81">
        <v>44.2</v>
      </c>
      <c r="F1732" s="81">
        <v>28</v>
      </c>
      <c r="G1732" s="81">
        <v>22.9</v>
      </c>
      <c r="H1732" s="79">
        <v>17.46</v>
      </c>
      <c r="I1732" s="80">
        <v>7.3800000000000004E-2</v>
      </c>
      <c r="J1732" s="79">
        <v>0.15</v>
      </c>
      <c r="K1732" s="79">
        <v>13.6</v>
      </c>
      <c r="L1732" s="78">
        <v>1</v>
      </c>
    </row>
    <row r="1733" spans="1:12" hidden="1" x14ac:dyDescent="0.85">
      <c r="A1733" s="83" t="s">
        <v>192</v>
      </c>
      <c r="B1733" s="82">
        <v>12</v>
      </c>
      <c r="C1733" s="82" t="s">
        <v>164</v>
      </c>
      <c r="D1733" s="81">
        <v>55.9</v>
      </c>
      <c r="E1733" s="81">
        <v>42.6</v>
      </c>
      <c r="F1733" s="81">
        <v>26.1</v>
      </c>
      <c r="G1733" s="81">
        <v>20.9</v>
      </c>
      <c r="H1733" s="79">
        <v>16.670000000000002</v>
      </c>
      <c r="I1733" s="80">
        <v>7.4099999999999999E-2</v>
      </c>
      <c r="J1733" s="79">
        <v>0.14000000000000001</v>
      </c>
      <c r="K1733" s="79">
        <v>13.54</v>
      </c>
      <c r="L1733" s="78">
        <v>1</v>
      </c>
    </row>
    <row r="1734" spans="1:12" hidden="1" x14ac:dyDescent="0.85">
      <c r="A1734" s="83" t="s">
        <v>192</v>
      </c>
      <c r="B1734" s="82">
        <v>12</v>
      </c>
      <c r="C1734" s="82" t="s">
        <v>163</v>
      </c>
      <c r="D1734" s="81">
        <v>54</v>
      </c>
      <c r="E1734" s="81">
        <v>41.6</v>
      </c>
      <c r="F1734" s="81">
        <v>26.1</v>
      </c>
      <c r="G1734" s="81">
        <v>20.9</v>
      </c>
      <c r="H1734" s="79">
        <v>16.190000000000001</v>
      </c>
      <c r="I1734" s="80">
        <v>7.4300000000000005E-2</v>
      </c>
      <c r="J1734" s="79">
        <v>0.14000000000000001</v>
      </c>
      <c r="K1734" s="79">
        <v>13.49</v>
      </c>
      <c r="L1734" s="78">
        <v>1</v>
      </c>
    </row>
    <row r="1735" spans="1:12" hidden="1" x14ac:dyDescent="0.85">
      <c r="A1735" s="83" t="s">
        <v>192</v>
      </c>
      <c r="B1735" s="82">
        <v>12</v>
      </c>
      <c r="C1735" s="82" t="s">
        <v>162</v>
      </c>
      <c r="D1735" s="81">
        <v>53.1</v>
      </c>
      <c r="E1735" s="81">
        <v>41.2</v>
      </c>
      <c r="F1735" s="81">
        <v>26.1</v>
      </c>
      <c r="G1735" s="81">
        <v>20.9</v>
      </c>
      <c r="H1735" s="79">
        <v>15.97</v>
      </c>
      <c r="I1735" s="80">
        <v>7.4499999999999997E-2</v>
      </c>
      <c r="J1735" s="79">
        <v>0.14000000000000001</v>
      </c>
      <c r="K1735" s="79">
        <v>13.47</v>
      </c>
      <c r="L1735" s="78">
        <v>1</v>
      </c>
    </row>
    <row r="1736" spans="1:12" hidden="1" x14ac:dyDescent="0.85">
      <c r="A1736" s="83" t="s">
        <v>192</v>
      </c>
      <c r="B1736" s="82">
        <v>12</v>
      </c>
      <c r="C1736" s="82" t="s">
        <v>161</v>
      </c>
      <c r="D1736" s="81">
        <v>51.1</v>
      </c>
      <c r="E1736" s="81">
        <v>40.200000000000003</v>
      </c>
      <c r="F1736" s="81">
        <v>26.1</v>
      </c>
      <c r="G1736" s="81">
        <v>20.9</v>
      </c>
      <c r="H1736" s="79">
        <v>15.49</v>
      </c>
      <c r="I1736" s="80">
        <v>7.4800000000000005E-2</v>
      </c>
      <c r="J1736" s="79">
        <v>0.14000000000000001</v>
      </c>
      <c r="K1736" s="79">
        <v>13.42</v>
      </c>
      <c r="L1736" s="78">
        <v>1</v>
      </c>
    </row>
    <row r="1737" spans="1:12" hidden="1" x14ac:dyDescent="0.85">
      <c r="A1737" s="83" t="s">
        <v>192</v>
      </c>
      <c r="B1737" s="82">
        <v>12</v>
      </c>
      <c r="C1737" s="82" t="s">
        <v>159</v>
      </c>
      <c r="D1737" s="81">
        <v>50</v>
      </c>
      <c r="E1737" s="81">
        <v>39.6</v>
      </c>
      <c r="F1737" s="81">
        <v>26.1</v>
      </c>
      <c r="G1737" s="81">
        <v>20.9</v>
      </c>
      <c r="H1737" s="79">
        <v>15.23</v>
      </c>
      <c r="I1737" s="80">
        <v>7.4899999999999994E-2</v>
      </c>
      <c r="J1737" s="79">
        <v>0.14000000000000001</v>
      </c>
      <c r="K1737" s="79">
        <v>13.39</v>
      </c>
      <c r="L1737" s="78">
        <v>1</v>
      </c>
    </row>
    <row r="1738" spans="1:12" hidden="1" x14ac:dyDescent="0.85">
      <c r="A1738" s="83" t="s">
        <v>192</v>
      </c>
      <c r="B1738" s="82">
        <v>13</v>
      </c>
      <c r="C1738" s="82" t="s">
        <v>183</v>
      </c>
      <c r="D1738" s="81">
        <v>48</v>
      </c>
      <c r="E1738" s="81">
        <v>38.6</v>
      </c>
      <c r="F1738" s="81">
        <v>26.1</v>
      </c>
      <c r="G1738" s="81">
        <v>20.9</v>
      </c>
      <c r="H1738" s="79">
        <v>14.76</v>
      </c>
      <c r="I1738" s="80">
        <v>7.5200000000000003E-2</v>
      </c>
      <c r="J1738" s="79">
        <v>0.14000000000000001</v>
      </c>
      <c r="K1738" s="79">
        <v>13.34</v>
      </c>
      <c r="L1738" s="78">
        <v>1</v>
      </c>
    </row>
    <row r="1739" spans="1:12" hidden="1" x14ac:dyDescent="0.85">
      <c r="A1739" s="83" t="s">
        <v>192</v>
      </c>
      <c r="B1739" s="82">
        <v>13</v>
      </c>
      <c r="C1739" s="82" t="s">
        <v>182</v>
      </c>
      <c r="D1739" s="81">
        <v>46.9</v>
      </c>
      <c r="E1739" s="81">
        <v>38</v>
      </c>
      <c r="F1739" s="81">
        <v>26.1</v>
      </c>
      <c r="G1739" s="81">
        <v>20.9</v>
      </c>
      <c r="H1739" s="79">
        <v>14.5</v>
      </c>
      <c r="I1739" s="80">
        <v>7.5399999999999995E-2</v>
      </c>
      <c r="J1739" s="79">
        <v>0.14000000000000001</v>
      </c>
      <c r="K1739" s="79">
        <v>13.31</v>
      </c>
      <c r="L1739" s="78">
        <v>1</v>
      </c>
    </row>
    <row r="1740" spans="1:12" hidden="1" x14ac:dyDescent="0.85">
      <c r="A1740" s="83" t="s">
        <v>192</v>
      </c>
      <c r="B1740" s="82">
        <v>13</v>
      </c>
      <c r="C1740" s="82" t="s">
        <v>181</v>
      </c>
      <c r="D1740" s="81">
        <v>46</v>
      </c>
      <c r="E1740" s="81">
        <v>37.5</v>
      </c>
      <c r="F1740" s="81">
        <v>26.1</v>
      </c>
      <c r="G1740" s="81">
        <v>20.9</v>
      </c>
      <c r="H1740" s="79">
        <v>14.28</v>
      </c>
      <c r="I1740" s="80">
        <v>7.5499999999999998E-2</v>
      </c>
      <c r="J1740" s="79">
        <v>0.14000000000000001</v>
      </c>
      <c r="K1740" s="79">
        <v>13.28</v>
      </c>
      <c r="L1740" s="78">
        <v>1</v>
      </c>
    </row>
    <row r="1741" spans="1:12" hidden="1" x14ac:dyDescent="0.85">
      <c r="A1741" s="83" t="s">
        <v>192</v>
      </c>
      <c r="B1741" s="82">
        <v>13</v>
      </c>
      <c r="C1741" s="82" t="s">
        <v>180</v>
      </c>
      <c r="D1741" s="81">
        <v>45</v>
      </c>
      <c r="E1741" s="81">
        <v>37.200000000000003</v>
      </c>
      <c r="F1741" s="81">
        <v>27</v>
      </c>
      <c r="G1741" s="81">
        <v>21.8</v>
      </c>
      <c r="H1741" s="79">
        <v>14.16</v>
      </c>
      <c r="I1741" s="80">
        <v>7.5700000000000003E-2</v>
      </c>
      <c r="J1741" s="79">
        <v>0.14000000000000001</v>
      </c>
      <c r="K1741" s="79">
        <v>13.26</v>
      </c>
      <c r="L1741" s="78">
        <v>1</v>
      </c>
    </row>
    <row r="1742" spans="1:12" hidden="1" x14ac:dyDescent="0.85">
      <c r="A1742" s="83" t="s">
        <v>192</v>
      </c>
      <c r="B1742" s="82">
        <v>13</v>
      </c>
      <c r="C1742" s="82" t="s">
        <v>179</v>
      </c>
      <c r="D1742" s="81">
        <v>44.1</v>
      </c>
      <c r="E1742" s="81">
        <v>36.700000000000003</v>
      </c>
      <c r="F1742" s="81">
        <v>27</v>
      </c>
      <c r="G1742" s="81">
        <v>21.8</v>
      </c>
      <c r="H1742" s="79">
        <v>13.94</v>
      </c>
      <c r="I1742" s="80">
        <v>7.5800000000000006E-2</v>
      </c>
      <c r="J1742" s="79">
        <v>0.14000000000000001</v>
      </c>
      <c r="K1742" s="79">
        <v>13.23</v>
      </c>
      <c r="L1742" s="78">
        <v>1</v>
      </c>
    </row>
    <row r="1743" spans="1:12" hidden="1" x14ac:dyDescent="0.85">
      <c r="A1743" s="83" t="s">
        <v>192</v>
      </c>
      <c r="B1743" s="82">
        <v>13</v>
      </c>
      <c r="C1743" s="82" t="s">
        <v>178</v>
      </c>
      <c r="D1743" s="81">
        <v>44.1</v>
      </c>
      <c r="E1743" s="81">
        <v>37.1</v>
      </c>
      <c r="F1743" s="81">
        <v>28</v>
      </c>
      <c r="G1743" s="81">
        <v>22.9</v>
      </c>
      <c r="H1743" s="79">
        <v>14.11</v>
      </c>
      <c r="I1743" s="80">
        <v>7.5800000000000006E-2</v>
      </c>
      <c r="J1743" s="79">
        <v>0.15</v>
      </c>
      <c r="K1743" s="79">
        <v>13.24</v>
      </c>
      <c r="L1743" s="78">
        <v>1</v>
      </c>
    </row>
    <row r="1744" spans="1:12" hidden="1" x14ac:dyDescent="0.85">
      <c r="A1744" s="83" t="s">
        <v>192</v>
      </c>
      <c r="B1744" s="82">
        <v>13</v>
      </c>
      <c r="C1744" s="82" t="s">
        <v>177</v>
      </c>
      <c r="D1744" s="81">
        <v>42.1</v>
      </c>
      <c r="E1744" s="81">
        <v>36.1</v>
      </c>
      <c r="F1744" s="81">
        <v>28</v>
      </c>
      <c r="G1744" s="81">
        <v>22.9</v>
      </c>
      <c r="H1744" s="79">
        <v>13.64</v>
      </c>
      <c r="I1744" s="80">
        <v>7.6100000000000001E-2</v>
      </c>
      <c r="J1744" s="79">
        <v>0.15</v>
      </c>
      <c r="K1744" s="79">
        <v>13.19</v>
      </c>
      <c r="L1744" s="78">
        <v>1</v>
      </c>
    </row>
    <row r="1745" spans="1:12" hidden="1" x14ac:dyDescent="0.85">
      <c r="A1745" s="83" t="s">
        <v>192</v>
      </c>
      <c r="B1745" s="82">
        <v>13</v>
      </c>
      <c r="C1745" s="82" t="s">
        <v>176</v>
      </c>
      <c r="D1745" s="81">
        <v>46</v>
      </c>
      <c r="E1745" s="81">
        <v>38.5</v>
      </c>
      <c r="F1745" s="81">
        <v>28.9</v>
      </c>
      <c r="G1745" s="81">
        <v>23.9</v>
      </c>
      <c r="H1745" s="79">
        <v>14.74</v>
      </c>
      <c r="I1745" s="80">
        <v>7.5499999999999998E-2</v>
      </c>
      <c r="J1745" s="79">
        <v>0.16</v>
      </c>
      <c r="K1745" s="79">
        <v>13.29</v>
      </c>
      <c r="L1745" s="78">
        <v>1</v>
      </c>
    </row>
    <row r="1746" spans="1:12" hidden="1" x14ac:dyDescent="0.85">
      <c r="A1746" s="83" t="s">
        <v>192</v>
      </c>
      <c r="B1746" s="82">
        <v>13</v>
      </c>
      <c r="C1746" s="82" t="s">
        <v>175</v>
      </c>
      <c r="D1746" s="81">
        <v>52</v>
      </c>
      <c r="E1746" s="81">
        <v>41.3</v>
      </c>
      <c r="F1746" s="81">
        <v>28</v>
      </c>
      <c r="G1746" s="81">
        <v>22.9</v>
      </c>
      <c r="H1746" s="79">
        <v>16.03</v>
      </c>
      <c r="I1746" s="80">
        <v>7.46E-2</v>
      </c>
      <c r="J1746" s="79">
        <v>0.15</v>
      </c>
      <c r="K1746" s="79">
        <v>13.45</v>
      </c>
      <c r="L1746" s="78">
        <v>1</v>
      </c>
    </row>
    <row r="1747" spans="1:12" hidden="1" x14ac:dyDescent="0.85">
      <c r="A1747" s="83" t="s">
        <v>192</v>
      </c>
      <c r="B1747" s="82">
        <v>13</v>
      </c>
      <c r="C1747" s="82" t="s">
        <v>174</v>
      </c>
      <c r="D1747" s="81">
        <v>55.9</v>
      </c>
      <c r="E1747" s="81">
        <v>42.9</v>
      </c>
      <c r="F1747" s="81">
        <v>27</v>
      </c>
      <c r="G1747" s="81">
        <v>21.8</v>
      </c>
      <c r="H1747" s="79">
        <v>16.809999999999999</v>
      </c>
      <c r="I1747" s="80">
        <v>7.4099999999999999E-2</v>
      </c>
      <c r="J1747" s="79">
        <v>0.14000000000000001</v>
      </c>
      <c r="K1747" s="79">
        <v>13.55</v>
      </c>
      <c r="L1747" s="78">
        <v>1</v>
      </c>
    </row>
    <row r="1748" spans="1:12" hidden="1" x14ac:dyDescent="0.85">
      <c r="A1748" s="83" t="s">
        <v>192</v>
      </c>
      <c r="B1748" s="82">
        <v>13</v>
      </c>
      <c r="C1748" s="82" t="s">
        <v>173</v>
      </c>
      <c r="D1748" s="81">
        <v>61</v>
      </c>
      <c r="E1748" s="81">
        <v>45.3</v>
      </c>
      <c r="F1748" s="81">
        <v>27</v>
      </c>
      <c r="G1748" s="81">
        <v>21.8</v>
      </c>
      <c r="H1748" s="79">
        <v>18.02</v>
      </c>
      <c r="I1748" s="80">
        <v>7.3300000000000004E-2</v>
      </c>
      <c r="J1748" s="79">
        <v>0.14000000000000001</v>
      </c>
      <c r="K1748" s="79">
        <v>13.68</v>
      </c>
      <c r="L1748" s="78">
        <v>1</v>
      </c>
    </row>
    <row r="1749" spans="1:12" hidden="1" x14ac:dyDescent="0.85">
      <c r="A1749" s="83" t="s">
        <v>192</v>
      </c>
      <c r="B1749" s="82">
        <v>13</v>
      </c>
      <c r="C1749" s="82" t="s">
        <v>172</v>
      </c>
      <c r="D1749" s="81">
        <v>64.900000000000006</v>
      </c>
      <c r="E1749" s="81">
        <v>47.2</v>
      </c>
      <c r="F1749" s="81">
        <v>27</v>
      </c>
      <c r="G1749" s="81">
        <v>21.8</v>
      </c>
      <c r="H1749" s="79">
        <v>18.98</v>
      </c>
      <c r="I1749" s="80">
        <v>7.2800000000000004E-2</v>
      </c>
      <c r="J1749" s="79">
        <v>0.14000000000000001</v>
      </c>
      <c r="K1749" s="79">
        <v>13.78</v>
      </c>
      <c r="L1749" s="78">
        <v>1</v>
      </c>
    </row>
    <row r="1750" spans="1:12" hidden="1" x14ac:dyDescent="0.85">
      <c r="A1750" s="83" t="s">
        <v>192</v>
      </c>
      <c r="B1750" s="82">
        <v>13</v>
      </c>
      <c r="C1750" s="82" t="s">
        <v>171</v>
      </c>
      <c r="D1750" s="81">
        <v>69.099999999999994</v>
      </c>
      <c r="E1750" s="81">
        <v>50.2</v>
      </c>
      <c r="F1750" s="81">
        <v>30.9</v>
      </c>
      <c r="G1750" s="81">
        <v>26.2</v>
      </c>
      <c r="H1750" s="79">
        <v>20.67</v>
      </c>
      <c r="I1750" s="80">
        <v>7.22E-2</v>
      </c>
      <c r="J1750" s="79">
        <v>0.17</v>
      </c>
      <c r="K1750" s="79">
        <v>13.91</v>
      </c>
      <c r="L1750" s="78">
        <v>1</v>
      </c>
    </row>
    <row r="1751" spans="1:12" hidden="1" x14ac:dyDescent="0.85">
      <c r="A1751" s="83" t="s">
        <v>192</v>
      </c>
      <c r="B1751" s="82">
        <v>13</v>
      </c>
      <c r="C1751" s="82" t="s">
        <v>170</v>
      </c>
      <c r="D1751" s="81">
        <v>72</v>
      </c>
      <c r="E1751" s="81">
        <v>52.8</v>
      </c>
      <c r="F1751" s="81">
        <v>35.1</v>
      </c>
      <c r="G1751" s="81">
        <v>31.1</v>
      </c>
      <c r="H1751" s="79">
        <v>22.14</v>
      </c>
      <c r="I1751" s="80">
        <v>7.1800000000000003E-2</v>
      </c>
      <c r="J1751" s="79">
        <v>0.2</v>
      </c>
      <c r="K1751" s="79">
        <v>14</v>
      </c>
      <c r="L1751" s="78">
        <v>1</v>
      </c>
    </row>
    <row r="1752" spans="1:12" hidden="1" x14ac:dyDescent="0.85">
      <c r="A1752" s="83" t="s">
        <v>192</v>
      </c>
      <c r="B1752" s="82">
        <v>13</v>
      </c>
      <c r="C1752" s="82" t="s">
        <v>169</v>
      </c>
      <c r="D1752" s="81">
        <v>75</v>
      </c>
      <c r="E1752" s="81">
        <v>55.3</v>
      </c>
      <c r="F1752" s="81">
        <v>39</v>
      </c>
      <c r="G1752" s="81">
        <v>36.4</v>
      </c>
      <c r="H1752" s="79">
        <v>23.71</v>
      </c>
      <c r="I1752" s="80">
        <v>7.1300000000000002E-2</v>
      </c>
      <c r="J1752" s="79">
        <v>0.24</v>
      </c>
      <c r="K1752" s="79">
        <v>14.09</v>
      </c>
      <c r="L1752" s="78">
        <v>1</v>
      </c>
    </row>
    <row r="1753" spans="1:12" hidden="1" x14ac:dyDescent="0.85">
      <c r="A1753" s="83" t="s">
        <v>192</v>
      </c>
      <c r="B1753" s="82">
        <v>13</v>
      </c>
      <c r="C1753" s="82" t="s">
        <v>168</v>
      </c>
      <c r="D1753" s="81">
        <v>75.900000000000006</v>
      </c>
      <c r="E1753" s="81">
        <v>57.2</v>
      </c>
      <c r="F1753" s="81">
        <v>43</v>
      </c>
      <c r="G1753" s="81">
        <v>42.5</v>
      </c>
      <c r="H1753" s="79">
        <v>24.88</v>
      </c>
      <c r="I1753" s="80">
        <v>7.1199999999999999E-2</v>
      </c>
      <c r="J1753" s="79">
        <v>0.28000000000000003</v>
      </c>
      <c r="K1753" s="79">
        <v>14.14</v>
      </c>
      <c r="L1753" s="78">
        <v>1</v>
      </c>
    </row>
    <row r="1754" spans="1:12" hidden="1" x14ac:dyDescent="0.85">
      <c r="A1754" s="83" t="s">
        <v>192</v>
      </c>
      <c r="B1754" s="82">
        <v>13</v>
      </c>
      <c r="C1754" s="82" t="s">
        <v>167</v>
      </c>
      <c r="D1754" s="81">
        <v>75.900000000000006</v>
      </c>
      <c r="E1754" s="81">
        <v>58.8</v>
      </c>
      <c r="F1754" s="81">
        <v>46.9</v>
      </c>
      <c r="G1754" s="81">
        <v>49.6</v>
      </c>
      <c r="H1754" s="79">
        <v>25.97</v>
      </c>
      <c r="I1754" s="80">
        <v>7.1099999999999997E-2</v>
      </c>
      <c r="J1754" s="79">
        <v>0.32</v>
      </c>
      <c r="K1754" s="79">
        <v>14.16</v>
      </c>
      <c r="L1754" s="78">
        <v>1</v>
      </c>
    </row>
    <row r="1755" spans="1:12" hidden="1" x14ac:dyDescent="0.85">
      <c r="A1755" s="83" t="s">
        <v>192</v>
      </c>
      <c r="B1755" s="82">
        <v>13</v>
      </c>
      <c r="C1755" s="82" t="s">
        <v>166</v>
      </c>
      <c r="D1755" s="81">
        <v>75</v>
      </c>
      <c r="E1755" s="81">
        <v>59.3</v>
      </c>
      <c r="F1755" s="81">
        <v>48.9</v>
      </c>
      <c r="G1755" s="81">
        <v>53.4</v>
      </c>
      <c r="H1755" s="79">
        <v>26.36</v>
      </c>
      <c r="I1755" s="80">
        <v>7.1199999999999999E-2</v>
      </c>
      <c r="J1755" s="79">
        <v>0.35</v>
      </c>
      <c r="K1755" s="79">
        <v>14.15</v>
      </c>
      <c r="L1755" s="78">
        <v>1</v>
      </c>
    </row>
    <row r="1756" spans="1:12" hidden="1" x14ac:dyDescent="0.85">
      <c r="A1756" s="83" t="s">
        <v>192</v>
      </c>
      <c r="B1756" s="82">
        <v>13</v>
      </c>
      <c r="C1756" s="82" t="s">
        <v>165</v>
      </c>
      <c r="D1756" s="81">
        <v>73</v>
      </c>
      <c r="E1756" s="81">
        <v>58.6</v>
      </c>
      <c r="F1756" s="81">
        <v>48.9</v>
      </c>
      <c r="G1756" s="81">
        <v>53.4</v>
      </c>
      <c r="H1756" s="79">
        <v>25.88</v>
      </c>
      <c r="I1756" s="80">
        <v>7.1499999999999994E-2</v>
      </c>
      <c r="J1756" s="79">
        <v>0.35</v>
      </c>
      <c r="K1756" s="79">
        <v>14.1</v>
      </c>
      <c r="L1756" s="78">
        <v>1</v>
      </c>
    </row>
    <row r="1757" spans="1:12" hidden="1" x14ac:dyDescent="0.85">
      <c r="A1757" s="83" t="s">
        <v>192</v>
      </c>
      <c r="B1757" s="82">
        <v>13</v>
      </c>
      <c r="C1757" s="82" t="s">
        <v>164</v>
      </c>
      <c r="D1757" s="81">
        <v>73</v>
      </c>
      <c r="E1757" s="81">
        <v>58.6</v>
      </c>
      <c r="F1757" s="81">
        <v>48.9</v>
      </c>
      <c r="G1757" s="81">
        <v>53.4</v>
      </c>
      <c r="H1757" s="79">
        <v>25.88</v>
      </c>
      <c r="I1757" s="80">
        <v>7.1499999999999994E-2</v>
      </c>
      <c r="J1757" s="79">
        <v>0.35</v>
      </c>
      <c r="K1757" s="79">
        <v>14.1</v>
      </c>
      <c r="L1757" s="78">
        <v>1</v>
      </c>
    </row>
    <row r="1758" spans="1:12" hidden="1" x14ac:dyDescent="0.85">
      <c r="A1758" s="83" t="s">
        <v>192</v>
      </c>
      <c r="B1758" s="82">
        <v>13</v>
      </c>
      <c r="C1758" s="82" t="s">
        <v>163</v>
      </c>
      <c r="D1758" s="81">
        <v>70</v>
      </c>
      <c r="E1758" s="81">
        <v>57.5</v>
      </c>
      <c r="F1758" s="81">
        <v>48.9</v>
      </c>
      <c r="G1758" s="81">
        <v>53.4</v>
      </c>
      <c r="H1758" s="79">
        <v>25.13</v>
      </c>
      <c r="I1758" s="80">
        <v>7.1900000000000006E-2</v>
      </c>
      <c r="J1758" s="79">
        <v>0.35</v>
      </c>
      <c r="K1758" s="79">
        <v>14.02</v>
      </c>
      <c r="L1758" s="78">
        <v>1</v>
      </c>
    </row>
    <row r="1759" spans="1:12" hidden="1" x14ac:dyDescent="0.85">
      <c r="A1759" s="83" t="s">
        <v>192</v>
      </c>
      <c r="B1759" s="82">
        <v>13</v>
      </c>
      <c r="C1759" s="82" t="s">
        <v>162</v>
      </c>
      <c r="D1759" s="81">
        <v>69.099999999999994</v>
      </c>
      <c r="E1759" s="81">
        <v>58.2</v>
      </c>
      <c r="F1759" s="81">
        <v>51.1</v>
      </c>
      <c r="G1759" s="81">
        <v>58</v>
      </c>
      <c r="H1759" s="79">
        <v>25.62</v>
      </c>
      <c r="I1759" s="80">
        <v>7.1999999999999995E-2</v>
      </c>
      <c r="J1759" s="79">
        <v>0.38</v>
      </c>
      <c r="K1759" s="79">
        <v>14.01</v>
      </c>
      <c r="L1759" s="78">
        <v>1</v>
      </c>
    </row>
    <row r="1760" spans="1:12" hidden="1" x14ac:dyDescent="0.85">
      <c r="A1760" s="83" t="s">
        <v>192</v>
      </c>
      <c r="B1760" s="82">
        <v>13</v>
      </c>
      <c r="C1760" s="82" t="s">
        <v>161</v>
      </c>
      <c r="D1760" s="81">
        <v>66</v>
      </c>
      <c r="E1760" s="81">
        <v>57.1</v>
      </c>
      <c r="F1760" s="81">
        <v>51.1</v>
      </c>
      <c r="G1760" s="81">
        <v>58</v>
      </c>
      <c r="H1760" s="79">
        <v>24.88</v>
      </c>
      <c r="I1760" s="80">
        <v>7.2400000000000006E-2</v>
      </c>
      <c r="J1760" s="79">
        <v>0.38</v>
      </c>
      <c r="K1760" s="79">
        <v>13.92</v>
      </c>
      <c r="L1760" s="78">
        <v>1</v>
      </c>
    </row>
    <row r="1761" spans="1:12" x14ac:dyDescent="0.85">
      <c r="A1761" s="83" t="s">
        <v>192</v>
      </c>
      <c r="B1761" s="82">
        <v>13</v>
      </c>
      <c r="C1761" s="82" t="s">
        <v>159</v>
      </c>
      <c r="D1761" s="81">
        <v>64</v>
      </c>
      <c r="E1761" s="81">
        <v>55.8</v>
      </c>
      <c r="F1761" s="81">
        <v>50</v>
      </c>
      <c r="G1761" s="81">
        <v>55.6</v>
      </c>
      <c r="H1761" s="79">
        <v>24.03</v>
      </c>
      <c r="I1761" s="80">
        <v>7.2700000000000001E-2</v>
      </c>
      <c r="J1761" s="79">
        <v>0.36</v>
      </c>
      <c r="K1761" s="79">
        <v>13.87</v>
      </c>
      <c r="L1761" s="78">
        <v>1</v>
      </c>
    </row>
    <row r="1762" spans="1:12" hidden="1" x14ac:dyDescent="0.85">
      <c r="A1762" s="83" t="s">
        <v>192</v>
      </c>
      <c r="B1762" s="82">
        <v>14</v>
      </c>
      <c r="C1762" s="82" t="s">
        <v>183</v>
      </c>
      <c r="D1762" s="81">
        <v>62.1</v>
      </c>
      <c r="E1762" s="81">
        <v>54.4</v>
      </c>
      <c r="F1762" s="81">
        <v>48.9</v>
      </c>
      <c r="G1762" s="81">
        <v>53.4</v>
      </c>
      <c r="H1762" s="79">
        <v>23.21</v>
      </c>
      <c r="I1762" s="80">
        <v>7.2999999999999995E-2</v>
      </c>
      <c r="J1762" s="79">
        <v>0.35</v>
      </c>
      <c r="K1762" s="79">
        <v>13.81</v>
      </c>
      <c r="L1762" s="78">
        <v>1</v>
      </c>
    </row>
    <row r="1763" spans="1:12" hidden="1" x14ac:dyDescent="0.85">
      <c r="A1763" s="83" t="s">
        <v>192</v>
      </c>
      <c r="B1763" s="82">
        <v>14</v>
      </c>
      <c r="C1763" s="82" t="s">
        <v>182</v>
      </c>
      <c r="D1763" s="81">
        <v>60.1</v>
      </c>
      <c r="E1763" s="81">
        <v>53.6</v>
      </c>
      <c r="F1763" s="81">
        <v>48.9</v>
      </c>
      <c r="G1763" s="81">
        <v>53.4</v>
      </c>
      <c r="H1763" s="79">
        <v>22.72</v>
      </c>
      <c r="I1763" s="80">
        <v>7.3300000000000004E-2</v>
      </c>
      <c r="J1763" s="79">
        <v>0.35</v>
      </c>
      <c r="K1763" s="79">
        <v>13.75</v>
      </c>
      <c r="L1763" s="78">
        <v>1</v>
      </c>
    </row>
    <row r="1764" spans="1:12" hidden="1" x14ac:dyDescent="0.85">
      <c r="A1764" s="83" t="s">
        <v>192</v>
      </c>
      <c r="B1764" s="82">
        <v>14</v>
      </c>
      <c r="C1764" s="82" t="s">
        <v>181</v>
      </c>
      <c r="D1764" s="81">
        <v>59</v>
      </c>
      <c r="E1764" s="81">
        <v>53.2</v>
      </c>
      <c r="F1764" s="81">
        <v>48.9</v>
      </c>
      <c r="G1764" s="81">
        <v>53.4</v>
      </c>
      <c r="H1764" s="79">
        <v>22.46</v>
      </c>
      <c r="I1764" s="80">
        <v>7.3400000000000007E-2</v>
      </c>
      <c r="J1764" s="79">
        <v>0.35</v>
      </c>
      <c r="K1764" s="79">
        <v>13.72</v>
      </c>
      <c r="L1764" s="78">
        <v>1</v>
      </c>
    </row>
    <row r="1765" spans="1:12" hidden="1" x14ac:dyDescent="0.85">
      <c r="A1765" s="83" t="s">
        <v>192</v>
      </c>
      <c r="B1765" s="82">
        <v>14</v>
      </c>
      <c r="C1765" s="82" t="s">
        <v>180</v>
      </c>
      <c r="D1765" s="81">
        <v>57.9</v>
      </c>
      <c r="E1765" s="81">
        <v>53.3</v>
      </c>
      <c r="F1765" s="81">
        <v>50</v>
      </c>
      <c r="G1765" s="81">
        <v>55.6</v>
      </c>
      <c r="H1765" s="79">
        <v>22.54</v>
      </c>
      <c r="I1765" s="80">
        <v>7.3599999999999999E-2</v>
      </c>
      <c r="J1765" s="79">
        <v>0.36</v>
      </c>
      <c r="K1765" s="79">
        <v>13.7</v>
      </c>
      <c r="L1765" s="78">
        <v>1</v>
      </c>
    </row>
    <row r="1766" spans="1:12" hidden="1" x14ac:dyDescent="0.85">
      <c r="A1766" s="83" t="s">
        <v>192</v>
      </c>
      <c r="B1766" s="82">
        <v>14</v>
      </c>
      <c r="C1766" s="82" t="s">
        <v>179</v>
      </c>
      <c r="D1766" s="81">
        <v>55.9</v>
      </c>
      <c r="E1766" s="81">
        <v>51.9</v>
      </c>
      <c r="F1766" s="81">
        <v>48.9</v>
      </c>
      <c r="G1766" s="81">
        <v>53.4</v>
      </c>
      <c r="H1766" s="79">
        <v>21.72</v>
      </c>
      <c r="I1766" s="80">
        <v>7.3899999999999993E-2</v>
      </c>
      <c r="J1766" s="79">
        <v>0.35</v>
      </c>
      <c r="K1766" s="79">
        <v>13.64</v>
      </c>
      <c r="L1766" s="78">
        <v>1</v>
      </c>
    </row>
    <row r="1767" spans="1:12" hidden="1" x14ac:dyDescent="0.85">
      <c r="A1767" s="83" t="s">
        <v>192</v>
      </c>
      <c r="B1767" s="82">
        <v>14</v>
      </c>
      <c r="C1767" s="82" t="s">
        <v>178</v>
      </c>
      <c r="D1767" s="81">
        <v>55.9</v>
      </c>
      <c r="E1767" s="81">
        <v>51.9</v>
      </c>
      <c r="F1767" s="81">
        <v>48.9</v>
      </c>
      <c r="G1767" s="81">
        <v>53.4</v>
      </c>
      <c r="H1767" s="79">
        <v>21.72</v>
      </c>
      <c r="I1767" s="80">
        <v>7.3899999999999993E-2</v>
      </c>
      <c r="J1767" s="79">
        <v>0.35</v>
      </c>
      <c r="K1767" s="79">
        <v>13.64</v>
      </c>
      <c r="L1767" s="78">
        <v>1</v>
      </c>
    </row>
    <row r="1768" spans="1:12" hidden="1" x14ac:dyDescent="0.85">
      <c r="A1768" s="83" t="s">
        <v>192</v>
      </c>
      <c r="B1768" s="82">
        <v>14</v>
      </c>
      <c r="C1768" s="82" t="s">
        <v>177</v>
      </c>
      <c r="D1768" s="81">
        <v>57.9</v>
      </c>
      <c r="E1768" s="81">
        <v>53.9</v>
      </c>
      <c r="F1768" s="81">
        <v>51.1</v>
      </c>
      <c r="G1768" s="81">
        <v>58</v>
      </c>
      <c r="H1768" s="79">
        <v>22.9</v>
      </c>
      <c r="I1768" s="80">
        <v>7.3499999999999996E-2</v>
      </c>
      <c r="J1768" s="79">
        <v>0.38</v>
      </c>
      <c r="K1768" s="79">
        <v>13.71</v>
      </c>
      <c r="L1768" s="78">
        <v>1</v>
      </c>
    </row>
    <row r="1769" spans="1:12" hidden="1" x14ac:dyDescent="0.85">
      <c r="A1769" s="83" t="s">
        <v>192</v>
      </c>
      <c r="B1769" s="82">
        <v>14</v>
      </c>
      <c r="C1769" s="82" t="s">
        <v>176</v>
      </c>
      <c r="D1769" s="81">
        <v>57.9</v>
      </c>
      <c r="E1769" s="81">
        <v>53.9</v>
      </c>
      <c r="F1769" s="81">
        <v>51.1</v>
      </c>
      <c r="G1769" s="81">
        <v>58</v>
      </c>
      <c r="H1769" s="79">
        <v>22.9</v>
      </c>
      <c r="I1769" s="80">
        <v>7.3499999999999996E-2</v>
      </c>
      <c r="J1769" s="79">
        <v>0.38</v>
      </c>
      <c r="K1769" s="79">
        <v>13.71</v>
      </c>
      <c r="L1769" s="78">
        <v>1</v>
      </c>
    </row>
    <row r="1770" spans="1:12" hidden="1" x14ac:dyDescent="0.85">
      <c r="A1770" s="83" t="s">
        <v>192</v>
      </c>
      <c r="B1770" s="82">
        <v>14</v>
      </c>
      <c r="C1770" s="82" t="s">
        <v>175</v>
      </c>
      <c r="D1770" s="81">
        <v>61</v>
      </c>
      <c r="E1770" s="81">
        <v>56.2</v>
      </c>
      <c r="F1770" s="81">
        <v>53.1</v>
      </c>
      <c r="G1770" s="81">
        <v>62.4</v>
      </c>
      <c r="H1770" s="79">
        <v>24.34</v>
      </c>
      <c r="I1770" s="80">
        <v>7.3099999999999998E-2</v>
      </c>
      <c r="J1770" s="79">
        <v>0.41</v>
      </c>
      <c r="K1770" s="79">
        <v>13.81</v>
      </c>
      <c r="L1770" s="78">
        <v>1</v>
      </c>
    </row>
    <row r="1771" spans="1:12" x14ac:dyDescent="0.85">
      <c r="A1771" s="83" t="s">
        <v>192</v>
      </c>
      <c r="B1771" s="82">
        <v>14</v>
      </c>
      <c r="C1771" s="82" t="s">
        <v>174</v>
      </c>
      <c r="D1771" s="81">
        <v>64</v>
      </c>
      <c r="E1771" s="81">
        <v>57.9</v>
      </c>
      <c r="F1771" s="81">
        <v>54</v>
      </c>
      <c r="G1771" s="81">
        <v>64.5</v>
      </c>
      <c r="H1771" s="79">
        <v>25.42</v>
      </c>
      <c r="I1771" s="80">
        <v>7.2599999999999998E-2</v>
      </c>
      <c r="J1771" s="79">
        <v>0.42</v>
      </c>
      <c r="K1771" s="79">
        <v>13.89</v>
      </c>
      <c r="L1771" s="78">
        <v>1</v>
      </c>
    </row>
    <row r="1772" spans="1:12" hidden="1" x14ac:dyDescent="0.85">
      <c r="A1772" s="83" t="s">
        <v>192</v>
      </c>
      <c r="B1772" s="82">
        <v>14</v>
      </c>
      <c r="C1772" s="82" t="s">
        <v>173</v>
      </c>
      <c r="D1772" s="81">
        <v>69.099999999999994</v>
      </c>
      <c r="E1772" s="81">
        <v>59.7</v>
      </c>
      <c r="F1772" s="81">
        <v>54</v>
      </c>
      <c r="G1772" s="81">
        <v>64.5</v>
      </c>
      <c r="H1772" s="79">
        <v>26.65</v>
      </c>
      <c r="I1772" s="80">
        <v>7.1999999999999995E-2</v>
      </c>
      <c r="J1772" s="79">
        <v>0.42</v>
      </c>
      <c r="K1772" s="79">
        <v>14.03</v>
      </c>
      <c r="L1772" s="78">
        <v>1</v>
      </c>
    </row>
    <row r="1773" spans="1:12" hidden="1" x14ac:dyDescent="0.85">
      <c r="A1773" s="83" t="s">
        <v>192</v>
      </c>
      <c r="B1773" s="82">
        <v>14</v>
      </c>
      <c r="C1773" s="82" t="s">
        <v>172</v>
      </c>
      <c r="D1773" s="81">
        <v>71.099999999999994</v>
      </c>
      <c r="E1773" s="81">
        <v>61</v>
      </c>
      <c r="F1773" s="81">
        <v>55</v>
      </c>
      <c r="G1773" s="81">
        <v>67.2</v>
      </c>
      <c r="H1773" s="79">
        <v>27.54</v>
      </c>
      <c r="I1773" s="80">
        <v>7.17E-2</v>
      </c>
      <c r="J1773" s="79">
        <v>0.44</v>
      </c>
      <c r="K1773" s="79">
        <v>14.09</v>
      </c>
      <c r="L1773" s="78">
        <v>1</v>
      </c>
    </row>
    <row r="1774" spans="1:12" hidden="1" x14ac:dyDescent="0.85">
      <c r="A1774" s="83" t="s">
        <v>192</v>
      </c>
      <c r="B1774" s="82">
        <v>14</v>
      </c>
      <c r="C1774" s="82" t="s">
        <v>171</v>
      </c>
      <c r="D1774" s="81">
        <v>72</v>
      </c>
      <c r="E1774" s="81">
        <v>60.3</v>
      </c>
      <c r="F1774" s="81">
        <v>53.1</v>
      </c>
      <c r="G1774" s="81">
        <v>62.4</v>
      </c>
      <c r="H1774" s="79">
        <v>27.02</v>
      </c>
      <c r="I1774" s="80">
        <v>7.1599999999999997E-2</v>
      </c>
      <c r="J1774" s="79">
        <v>0.41</v>
      </c>
      <c r="K1774" s="79">
        <v>14.1</v>
      </c>
      <c r="L1774" s="78">
        <v>1</v>
      </c>
    </row>
    <row r="1775" spans="1:12" hidden="1" x14ac:dyDescent="0.85">
      <c r="A1775" s="83" t="s">
        <v>192</v>
      </c>
      <c r="B1775" s="82">
        <v>14</v>
      </c>
      <c r="C1775" s="82" t="s">
        <v>170</v>
      </c>
      <c r="D1775" s="81">
        <v>69.099999999999994</v>
      </c>
      <c r="E1775" s="81">
        <v>58.7</v>
      </c>
      <c r="F1775" s="81">
        <v>52</v>
      </c>
      <c r="G1775" s="81">
        <v>59.9</v>
      </c>
      <c r="H1775" s="79">
        <v>25.93</v>
      </c>
      <c r="I1775" s="80">
        <v>7.1999999999999995E-2</v>
      </c>
      <c r="J1775" s="79">
        <v>0.39</v>
      </c>
      <c r="K1775" s="79">
        <v>14.01</v>
      </c>
      <c r="L1775" s="78">
        <v>1</v>
      </c>
    </row>
    <row r="1776" spans="1:12" hidden="1" x14ac:dyDescent="0.85">
      <c r="A1776" s="83" t="s">
        <v>192</v>
      </c>
      <c r="B1776" s="82">
        <v>14</v>
      </c>
      <c r="C1776" s="82" t="s">
        <v>169</v>
      </c>
      <c r="D1776" s="81">
        <v>69.099999999999994</v>
      </c>
      <c r="E1776" s="81">
        <v>58.2</v>
      </c>
      <c r="F1776" s="81">
        <v>51.1</v>
      </c>
      <c r="G1776" s="81">
        <v>58</v>
      </c>
      <c r="H1776" s="79">
        <v>25.62</v>
      </c>
      <c r="I1776" s="80">
        <v>7.1999999999999995E-2</v>
      </c>
      <c r="J1776" s="79">
        <v>0.38</v>
      </c>
      <c r="K1776" s="79">
        <v>14.01</v>
      </c>
      <c r="L1776" s="78">
        <v>1</v>
      </c>
    </row>
    <row r="1777" spans="1:12" hidden="1" x14ac:dyDescent="0.85">
      <c r="A1777" s="83" t="s">
        <v>192</v>
      </c>
      <c r="B1777" s="82">
        <v>14</v>
      </c>
      <c r="C1777" s="82" t="s">
        <v>168</v>
      </c>
      <c r="D1777" s="81">
        <v>68</v>
      </c>
      <c r="E1777" s="81">
        <v>57.3</v>
      </c>
      <c r="F1777" s="81">
        <v>50</v>
      </c>
      <c r="G1777" s="81">
        <v>55.6</v>
      </c>
      <c r="H1777" s="79">
        <v>25</v>
      </c>
      <c r="I1777" s="80">
        <v>7.22E-2</v>
      </c>
      <c r="J1777" s="79">
        <v>0.36</v>
      </c>
      <c r="K1777" s="79">
        <v>13.97</v>
      </c>
      <c r="L1777" s="78">
        <v>1</v>
      </c>
    </row>
    <row r="1778" spans="1:12" hidden="1" x14ac:dyDescent="0.85">
      <c r="A1778" s="83" t="s">
        <v>192</v>
      </c>
      <c r="B1778" s="82">
        <v>14</v>
      </c>
      <c r="C1778" s="82" t="s">
        <v>167</v>
      </c>
      <c r="D1778" s="81">
        <v>69.099999999999994</v>
      </c>
      <c r="E1778" s="81">
        <v>57.1</v>
      </c>
      <c r="F1778" s="81">
        <v>48.9</v>
      </c>
      <c r="G1778" s="81">
        <v>53.4</v>
      </c>
      <c r="H1778" s="79">
        <v>24.91</v>
      </c>
      <c r="I1778" s="80">
        <v>7.1999999999999995E-2</v>
      </c>
      <c r="J1778" s="79">
        <v>0.35</v>
      </c>
      <c r="K1778" s="79">
        <v>13.99</v>
      </c>
      <c r="L1778" s="78">
        <v>1</v>
      </c>
    </row>
    <row r="1779" spans="1:12" x14ac:dyDescent="0.85">
      <c r="A1779" s="83" t="s">
        <v>192</v>
      </c>
      <c r="B1779" s="82">
        <v>14</v>
      </c>
      <c r="C1779" s="82" t="s">
        <v>166</v>
      </c>
      <c r="D1779" s="81">
        <v>64</v>
      </c>
      <c r="E1779" s="81">
        <v>53.8</v>
      </c>
      <c r="F1779" s="81">
        <v>46</v>
      </c>
      <c r="G1779" s="81">
        <v>47.9</v>
      </c>
      <c r="H1779" s="79">
        <v>22.82</v>
      </c>
      <c r="I1779" s="80">
        <v>7.2700000000000001E-2</v>
      </c>
      <c r="J1779" s="79">
        <v>0.31</v>
      </c>
      <c r="K1779" s="79">
        <v>13.84</v>
      </c>
      <c r="L1779" s="78">
        <v>1</v>
      </c>
    </row>
    <row r="1780" spans="1:12" hidden="1" x14ac:dyDescent="0.85">
      <c r="A1780" s="83" t="s">
        <v>192</v>
      </c>
      <c r="B1780" s="82">
        <v>14</v>
      </c>
      <c r="C1780" s="82" t="s">
        <v>165</v>
      </c>
      <c r="D1780" s="81">
        <v>60.1</v>
      </c>
      <c r="E1780" s="81">
        <v>50.8</v>
      </c>
      <c r="F1780" s="81">
        <v>43</v>
      </c>
      <c r="G1780" s="81">
        <v>42.5</v>
      </c>
      <c r="H1780" s="79">
        <v>21.03</v>
      </c>
      <c r="I1780" s="80">
        <v>7.3300000000000004E-2</v>
      </c>
      <c r="J1780" s="79">
        <v>0.28000000000000003</v>
      </c>
      <c r="K1780" s="79">
        <v>13.72</v>
      </c>
      <c r="L1780" s="78">
        <v>1</v>
      </c>
    </row>
    <row r="1781" spans="1:12" hidden="1" x14ac:dyDescent="0.85">
      <c r="A1781" s="83" t="s">
        <v>192</v>
      </c>
      <c r="B1781" s="82">
        <v>14</v>
      </c>
      <c r="C1781" s="82" t="s">
        <v>164</v>
      </c>
      <c r="D1781" s="81">
        <v>57.9</v>
      </c>
      <c r="E1781" s="81">
        <v>47.7</v>
      </c>
      <c r="F1781" s="81">
        <v>37.9</v>
      </c>
      <c r="G1781" s="81">
        <v>34.9</v>
      </c>
      <c r="H1781" s="79">
        <v>19.329999999999998</v>
      </c>
      <c r="I1781" s="80">
        <v>7.3700000000000002E-2</v>
      </c>
      <c r="J1781" s="79">
        <v>0.23</v>
      </c>
      <c r="K1781" s="79">
        <v>13.64</v>
      </c>
      <c r="L1781" s="78">
        <v>1</v>
      </c>
    </row>
    <row r="1782" spans="1:12" hidden="1" x14ac:dyDescent="0.85">
      <c r="A1782" s="83" t="s">
        <v>192</v>
      </c>
      <c r="B1782" s="82">
        <v>14</v>
      </c>
      <c r="C1782" s="82" t="s">
        <v>163</v>
      </c>
      <c r="D1782" s="81">
        <v>53.1</v>
      </c>
      <c r="E1782" s="81">
        <v>46</v>
      </c>
      <c r="F1782" s="81">
        <v>39</v>
      </c>
      <c r="G1782" s="81">
        <v>36.4</v>
      </c>
      <c r="H1782" s="79">
        <v>18.39</v>
      </c>
      <c r="I1782" s="80">
        <v>7.4399999999999994E-2</v>
      </c>
      <c r="J1782" s="79">
        <v>0.24</v>
      </c>
      <c r="K1782" s="79">
        <v>13.52</v>
      </c>
      <c r="L1782" s="78">
        <v>1</v>
      </c>
    </row>
    <row r="1783" spans="1:12" hidden="1" x14ac:dyDescent="0.85">
      <c r="A1783" s="83" t="s">
        <v>192</v>
      </c>
      <c r="B1783" s="82">
        <v>14</v>
      </c>
      <c r="C1783" s="82" t="s">
        <v>162</v>
      </c>
      <c r="D1783" s="81">
        <v>52</v>
      </c>
      <c r="E1783" s="81">
        <v>45.8</v>
      </c>
      <c r="F1783" s="81">
        <v>39.9</v>
      </c>
      <c r="G1783" s="81">
        <v>37.799999999999997</v>
      </c>
      <c r="H1783" s="79">
        <v>18.329999999999998</v>
      </c>
      <c r="I1783" s="80">
        <v>7.4499999999999997E-2</v>
      </c>
      <c r="J1783" s="79">
        <v>0.25</v>
      </c>
      <c r="K1783" s="79">
        <v>13.49</v>
      </c>
      <c r="L1783" s="78">
        <v>1</v>
      </c>
    </row>
    <row r="1784" spans="1:12" hidden="1" x14ac:dyDescent="0.85">
      <c r="A1784" s="83" t="s">
        <v>192</v>
      </c>
      <c r="B1784" s="82">
        <v>14</v>
      </c>
      <c r="C1784" s="82" t="s">
        <v>161</v>
      </c>
      <c r="D1784" s="81">
        <v>51.1</v>
      </c>
      <c r="E1784" s="81">
        <v>45.4</v>
      </c>
      <c r="F1784" s="81">
        <v>39.9</v>
      </c>
      <c r="G1784" s="81">
        <v>37.799999999999997</v>
      </c>
      <c r="H1784" s="79">
        <v>18.11</v>
      </c>
      <c r="I1784" s="80">
        <v>7.4700000000000003E-2</v>
      </c>
      <c r="J1784" s="79">
        <v>0.25</v>
      </c>
      <c r="K1784" s="79">
        <v>13.47</v>
      </c>
      <c r="L1784" s="78">
        <v>1</v>
      </c>
    </row>
    <row r="1785" spans="1:12" hidden="1" x14ac:dyDescent="0.85">
      <c r="A1785" s="83" t="s">
        <v>192</v>
      </c>
      <c r="B1785" s="82">
        <v>14</v>
      </c>
      <c r="C1785" s="82" t="s">
        <v>159</v>
      </c>
      <c r="D1785" s="81">
        <v>48</v>
      </c>
      <c r="E1785" s="81">
        <v>42.7</v>
      </c>
      <c r="F1785" s="81">
        <v>37</v>
      </c>
      <c r="G1785" s="81">
        <v>33.700000000000003</v>
      </c>
      <c r="H1785" s="79">
        <v>16.739999999999998</v>
      </c>
      <c r="I1785" s="80">
        <v>7.51E-2</v>
      </c>
      <c r="J1785" s="79">
        <v>0.22</v>
      </c>
      <c r="K1785" s="79">
        <v>13.37</v>
      </c>
      <c r="L1785" s="78">
        <v>1</v>
      </c>
    </row>
    <row r="1786" spans="1:12" hidden="1" x14ac:dyDescent="0.85">
      <c r="A1786" s="83" t="s">
        <v>192</v>
      </c>
      <c r="B1786" s="82">
        <v>15</v>
      </c>
      <c r="C1786" s="82" t="s">
        <v>183</v>
      </c>
      <c r="D1786" s="81">
        <v>46.9</v>
      </c>
      <c r="E1786" s="81">
        <v>41.4</v>
      </c>
      <c r="F1786" s="81">
        <v>35.1</v>
      </c>
      <c r="G1786" s="81">
        <v>31.1</v>
      </c>
      <c r="H1786" s="79">
        <v>16.079999999999998</v>
      </c>
      <c r="I1786" s="80">
        <v>7.5300000000000006E-2</v>
      </c>
      <c r="J1786" s="79">
        <v>0.2</v>
      </c>
      <c r="K1786" s="79">
        <v>13.34</v>
      </c>
      <c r="L1786" s="78">
        <v>1</v>
      </c>
    </row>
    <row r="1787" spans="1:12" hidden="1" x14ac:dyDescent="0.85">
      <c r="A1787" s="83" t="s">
        <v>192</v>
      </c>
      <c r="B1787" s="82">
        <v>15</v>
      </c>
      <c r="C1787" s="82" t="s">
        <v>182</v>
      </c>
      <c r="D1787" s="81">
        <v>46.9</v>
      </c>
      <c r="E1787" s="81">
        <v>40.9</v>
      </c>
      <c r="F1787" s="81">
        <v>34</v>
      </c>
      <c r="G1787" s="81">
        <v>29.8</v>
      </c>
      <c r="H1787" s="79">
        <v>15.88</v>
      </c>
      <c r="I1787" s="80">
        <v>7.5300000000000006E-2</v>
      </c>
      <c r="J1787" s="79">
        <v>0.2</v>
      </c>
      <c r="K1787" s="79">
        <v>13.33</v>
      </c>
      <c r="L1787" s="78">
        <v>1</v>
      </c>
    </row>
    <row r="1788" spans="1:12" hidden="1" x14ac:dyDescent="0.85">
      <c r="A1788" s="83" t="s">
        <v>192</v>
      </c>
      <c r="B1788" s="82">
        <v>15</v>
      </c>
      <c r="C1788" s="82" t="s">
        <v>181</v>
      </c>
      <c r="D1788" s="81">
        <v>46.9</v>
      </c>
      <c r="E1788" s="81">
        <v>40.200000000000003</v>
      </c>
      <c r="F1788" s="81">
        <v>32</v>
      </c>
      <c r="G1788" s="81">
        <v>27.5</v>
      </c>
      <c r="H1788" s="79">
        <v>15.52</v>
      </c>
      <c r="I1788" s="80">
        <v>7.5300000000000006E-2</v>
      </c>
      <c r="J1788" s="79">
        <v>0.18</v>
      </c>
      <c r="K1788" s="79">
        <v>13.33</v>
      </c>
      <c r="L1788" s="78">
        <v>1</v>
      </c>
    </row>
    <row r="1789" spans="1:12" hidden="1" x14ac:dyDescent="0.85">
      <c r="A1789" s="83" t="s">
        <v>192</v>
      </c>
      <c r="B1789" s="82">
        <v>15</v>
      </c>
      <c r="C1789" s="82" t="s">
        <v>180</v>
      </c>
      <c r="D1789" s="81">
        <v>46.9</v>
      </c>
      <c r="E1789" s="81">
        <v>39.799999999999997</v>
      </c>
      <c r="F1789" s="81">
        <v>30.9</v>
      </c>
      <c r="G1789" s="81">
        <v>26.2</v>
      </c>
      <c r="H1789" s="79">
        <v>15.32</v>
      </c>
      <c r="I1789" s="80">
        <v>7.5300000000000006E-2</v>
      </c>
      <c r="J1789" s="79">
        <v>0.17</v>
      </c>
      <c r="K1789" s="79">
        <v>13.32</v>
      </c>
      <c r="L1789" s="78">
        <v>1</v>
      </c>
    </row>
    <row r="1790" spans="1:12" hidden="1" x14ac:dyDescent="0.85">
      <c r="A1790" s="83" t="s">
        <v>192</v>
      </c>
      <c r="B1790" s="82">
        <v>15</v>
      </c>
      <c r="C1790" s="82" t="s">
        <v>179</v>
      </c>
      <c r="D1790" s="81">
        <v>46.9</v>
      </c>
      <c r="E1790" s="81">
        <v>39.4</v>
      </c>
      <c r="F1790" s="81">
        <v>30</v>
      </c>
      <c r="G1790" s="81">
        <v>25.1</v>
      </c>
      <c r="H1790" s="79">
        <v>15.15</v>
      </c>
      <c r="I1790" s="80">
        <v>7.5300000000000006E-2</v>
      </c>
      <c r="J1790" s="79">
        <v>0.16</v>
      </c>
      <c r="K1790" s="79">
        <v>13.32</v>
      </c>
      <c r="L1790" s="78">
        <v>1</v>
      </c>
    </row>
    <row r="1791" spans="1:12" hidden="1" x14ac:dyDescent="0.85">
      <c r="A1791" s="83" t="s">
        <v>192</v>
      </c>
      <c r="B1791" s="82">
        <v>15</v>
      </c>
      <c r="C1791" s="82" t="s">
        <v>178</v>
      </c>
      <c r="D1791" s="81">
        <v>46</v>
      </c>
      <c r="E1791" s="81">
        <v>38.9</v>
      </c>
      <c r="F1791" s="81">
        <v>30</v>
      </c>
      <c r="G1791" s="81">
        <v>25.1</v>
      </c>
      <c r="H1791" s="79">
        <v>14.93</v>
      </c>
      <c r="I1791" s="80">
        <v>7.5499999999999998E-2</v>
      </c>
      <c r="J1791" s="79">
        <v>0.16</v>
      </c>
      <c r="K1791" s="79">
        <v>13.3</v>
      </c>
      <c r="L1791" s="78">
        <v>1</v>
      </c>
    </row>
    <row r="1792" spans="1:12" hidden="1" x14ac:dyDescent="0.85">
      <c r="A1792" s="83" t="s">
        <v>192</v>
      </c>
      <c r="B1792" s="82">
        <v>15</v>
      </c>
      <c r="C1792" s="82" t="s">
        <v>177</v>
      </c>
      <c r="D1792" s="81">
        <v>45</v>
      </c>
      <c r="E1792" s="81">
        <v>37.6</v>
      </c>
      <c r="F1792" s="81">
        <v>28</v>
      </c>
      <c r="G1792" s="81">
        <v>22.9</v>
      </c>
      <c r="H1792" s="79">
        <v>14.33</v>
      </c>
      <c r="I1792" s="80">
        <v>7.5700000000000003E-2</v>
      </c>
      <c r="J1792" s="79">
        <v>0.15</v>
      </c>
      <c r="K1792" s="79">
        <v>13.26</v>
      </c>
      <c r="L1792" s="78">
        <v>1</v>
      </c>
    </row>
    <row r="1793" spans="1:12" hidden="1" x14ac:dyDescent="0.85">
      <c r="A1793" s="83" t="s">
        <v>192</v>
      </c>
      <c r="B1793" s="82">
        <v>15</v>
      </c>
      <c r="C1793" s="82" t="s">
        <v>176</v>
      </c>
      <c r="D1793" s="81">
        <v>46</v>
      </c>
      <c r="E1793" s="81">
        <v>38.5</v>
      </c>
      <c r="F1793" s="81">
        <v>28.9</v>
      </c>
      <c r="G1793" s="81">
        <v>23.9</v>
      </c>
      <c r="H1793" s="79">
        <v>14.74</v>
      </c>
      <c r="I1793" s="80">
        <v>7.5499999999999998E-2</v>
      </c>
      <c r="J1793" s="79">
        <v>0.16</v>
      </c>
      <c r="K1793" s="79">
        <v>13.29</v>
      </c>
      <c r="L1793" s="78">
        <v>1</v>
      </c>
    </row>
    <row r="1794" spans="1:12" hidden="1" x14ac:dyDescent="0.85">
      <c r="A1794" s="83" t="s">
        <v>192</v>
      </c>
      <c r="B1794" s="82">
        <v>15</v>
      </c>
      <c r="C1794" s="82" t="s">
        <v>175</v>
      </c>
      <c r="D1794" s="81">
        <v>48.9</v>
      </c>
      <c r="E1794" s="81">
        <v>39.299999999999997</v>
      </c>
      <c r="F1794" s="81">
        <v>27</v>
      </c>
      <c r="G1794" s="81">
        <v>21.8</v>
      </c>
      <c r="H1794" s="79">
        <v>15.11</v>
      </c>
      <c r="I1794" s="80">
        <v>7.51E-2</v>
      </c>
      <c r="J1794" s="79">
        <v>0.14000000000000001</v>
      </c>
      <c r="K1794" s="79">
        <v>13.36</v>
      </c>
      <c r="L1794" s="78">
        <v>1</v>
      </c>
    </row>
    <row r="1795" spans="1:12" hidden="1" x14ac:dyDescent="0.85">
      <c r="A1795" s="83" t="s">
        <v>192</v>
      </c>
      <c r="B1795" s="82">
        <v>15</v>
      </c>
      <c r="C1795" s="82" t="s">
        <v>174</v>
      </c>
      <c r="D1795" s="81">
        <v>51.1</v>
      </c>
      <c r="E1795" s="81">
        <v>40.200000000000003</v>
      </c>
      <c r="F1795" s="81">
        <v>26.1</v>
      </c>
      <c r="G1795" s="81">
        <v>20.9</v>
      </c>
      <c r="H1795" s="79">
        <v>15.49</v>
      </c>
      <c r="I1795" s="80">
        <v>7.4800000000000005E-2</v>
      </c>
      <c r="J1795" s="79">
        <v>0.14000000000000001</v>
      </c>
      <c r="K1795" s="79">
        <v>13.42</v>
      </c>
      <c r="L1795" s="78">
        <v>1</v>
      </c>
    </row>
    <row r="1796" spans="1:12" hidden="1" x14ac:dyDescent="0.85">
      <c r="A1796" s="83" t="s">
        <v>192</v>
      </c>
      <c r="B1796" s="82">
        <v>15</v>
      </c>
      <c r="C1796" s="82" t="s">
        <v>173</v>
      </c>
      <c r="D1796" s="81">
        <v>54</v>
      </c>
      <c r="E1796" s="81">
        <v>41.6</v>
      </c>
      <c r="F1796" s="81">
        <v>26.1</v>
      </c>
      <c r="G1796" s="81">
        <v>20.9</v>
      </c>
      <c r="H1796" s="79">
        <v>16.190000000000001</v>
      </c>
      <c r="I1796" s="80">
        <v>7.4300000000000005E-2</v>
      </c>
      <c r="J1796" s="79">
        <v>0.14000000000000001</v>
      </c>
      <c r="K1796" s="79">
        <v>13.49</v>
      </c>
      <c r="L1796" s="78">
        <v>1</v>
      </c>
    </row>
    <row r="1797" spans="1:12" hidden="1" x14ac:dyDescent="0.85">
      <c r="A1797" s="83" t="s">
        <v>192</v>
      </c>
      <c r="B1797" s="82">
        <v>15</v>
      </c>
      <c r="C1797" s="82" t="s">
        <v>172</v>
      </c>
      <c r="D1797" s="81">
        <v>55.9</v>
      </c>
      <c r="E1797" s="81">
        <v>43.2</v>
      </c>
      <c r="F1797" s="81">
        <v>28</v>
      </c>
      <c r="G1797" s="81">
        <v>22.9</v>
      </c>
      <c r="H1797" s="79">
        <v>16.98</v>
      </c>
      <c r="I1797" s="80">
        <v>7.3999999999999996E-2</v>
      </c>
      <c r="J1797" s="79">
        <v>0.15</v>
      </c>
      <c r="K1797" s="79">
        <v>13.55</v>
      </c>
      <c r="L1797" s="78">
        <v>1</v>
      </c>
    </row>
    <row r="1798" spans="1:12" hidden="1" x14ac:dyDescent="0.85">
      <c r="A1798" s="83" t="s">
        <v>192</v>
      </c>
      <c r="B1798" s="82">
        <v>15</v>
      </c>
      <c r="C1798" s="82" t="s">
        <v>171</v>
      </c>
      <c r="D1798" s="81">
        <v>57.9</v>
      </c>
      <c r="E1798" s="81">
        <v>44.2</v>
      </c>
      <c r="F1798" s="81">
        <v>28</v>
      </c>
      <c r="G1798" s="81">
        <v>22.9</v>
      </c>
      <c r="H1798" s="79">
        <v>17.46</v>
      </c>
      <c r="I1798" s="80">
        <v>7.3800000000000004E-2</v>
      </c>
      <c r="J1798" s="79">
        <v>0.15</v>
      </c>
      <c r="K1798" s="79">
        <v>13.6</v>
      </c>
      <c r="L1798" s="78">
        <v>1</v>
      </c>
    </row>
    <row r="1799" spans="1:12" hidden="1" x14ac:dyDescent="0.85">
      <c r="A1799" s="83" t="s">
        <v>192</v>
      </c>
      <c r="B1799" s="82">
        <v>15</v>
      </c>
      <c r="C1799" s="82" t="s">
        <v>170</v>
      </c>
      <c r="D1799" s="81">
        <v>62.1</v>
      </c>
      <c r="E1799" s="81">
        <v>46.4</v>
      </c>
      <c r="F1799" s="81">
        <v>28.9</v>
      </c>
      <c r="G1799" s="81">
        <v>23.9</v>
      </c>
      <c r="H1799" s="79">
        <v>18.61</v>
      </c>
      <c r="I1799" s="80">
        <v>7.3200000000000001E-2</v>
      </c>
      <c r="J1799" s="79">
        <v>0.16</v>
      </c>
      <c r="K1799" s="79">
        <v>13.71</v>
      </c>
      <c r="L1799" s="78">
        <v>1</v>
      </c>
    </row>
    <row r="1800" spans="1:12" hidden="1" x14ac:dyDescent="0.85">
      <c r="A1800" s="83" t="s">
        <v>192</v>
      </c>
      <c r="B1800" s="82">
        <v>15</v>
      </c>
      <c r="C1800" s="82" t="s">
        <v>169</v>
      </c>
      <c r="D1800" s="81">
        <v>63</v>
      </c>
      <c r="E1800" s="81">
        <v>46.6</v>
      </c>
      <c r="F1800" s="81">
        <v>28</v>
      </c>
      <c r="G1800" s="81">
        <v>22.9</v>
      </c>
      <c r="H1800" s="79">
        <v>18.68</v>
      </c>
      <c r="I1800" s="80">
        <v>7.3099999999999998E-2</v>
      </c>
      <c r="J1800" s="79">
        <v>0.15</v>
      </c>
      <c r="K1800" s="79">
        <v>13.73</v>
      </c>
      <c r="L1800" s="78">
        <v>1</v>
      </c>
    </row>
    <row r="1801" spans="1:12" x14ac:dyDescent="0.85">
      <c r="A1801" s="83" t="s">
        <v>192</v>
      </c>
      <c r="B1801" s="82">
        <v>15</v>
      </c>
      <c r="C1801" s="82" t="s">
        <v>168</v>
      </c>
      <c r="D1801" s="81">
        <v>64</v>
      </c>
      <c r="E1801" s="81">
        <v>47.1</v>
      </c>
      <c r="F1801" s="81">
        <v>28</v>
      </c>
      <c r="G1801" s="81">
        <v>22.9</v>
      </c>
      <c r="H1801" s="79">
        <v>18.940000000000001</v>
      </c>
      <c r="I1801" s="80">
        <v>7.2900000000000006E-2</v>
      </c>
      <c r="J1801" s="79">
        <v>0.15</v>
      </c>
      <c r="K1801" s="79">
        <v>13.76</v>
      </c>
      <c r="L1801" s="78">
        <v>1</v>
      </c>
    </row>
    <row r="1802" spans="1:12" x14ac:dyDescent="0.85">
      <c r="A1802" s="83" t="s">
        <v>192</v>
      </c>
      <c r="B1802" s="82">
        <v>15</v>
      </c>
      <c r="C1802" s="82" t="s">
        <v>167</v>
      </c>
      <c r="D1802" s="81">
        <v>64</v>
      </c>
      <c r="E1802" s="81">
        <v>46.7</v>
      </c>
      <c r="F1802" s="81">
        <v>27</v>
      </c>
      <c r="G1802" s="81">
        <v>21.8</v>
      </c>
      <c r="H1802" s="79">
        <v>18.760000000000002</v>
      </c>
      <c r="I1802" s="80">
        <v>7.2900000000000006E-2</v>
      </c>
      <c r="J1802" s="79">
        <v>0.14000000000000001</v>
      </c>
      <c r="K1802" s="79">
        <v>13.76</v>
      </c>
      <c r="L1802" s="78">
        <v>1</v>
      </c>
    </row>
    <row r="1803" spans="1:12" x14ac:dyDescent="0.85">
      <c r="A1803" s="83" t="s">
        <v>192</v>
      </c>
      <c r="B1803" s="82">
        <v>15</v>
      </c>
      <c r="C1803" s="82" t="s">
        <v>166</v>
      </c>
      <c r="D1803" s="81">
        <v>64</v>
      </c>
      <c r="E1803" s="81">
        <v>46.7</v>
      </c>
      <c r="F1803" s="81">
        <v>27</v>
      </c>
      <c r="G1803" s="81">
        <v>21.8</v>
      </c>
      <c r="H1803" s="79">
        <v>18.760000000000002</v>
      </c>
      <c r="I1803" s="80">
        <v>7.2900000000000006E-2</v>
      </c>
      <c r="J1803" s="79">
        <v>0.14000000000000001</v>
      </c>
      <c r="K1803" s="79">
        <v>13.76</v>
      </c>
      <c r="L1803" s="78">
        <v>1</v>
      </c>
    </row>
    <row r="1804" spans="1:12" hidden="1" x14ac:dyDescent="0.85">
      <c r="A1804" s="83" t="s">
        <v>192</v>
      </c>
      <c r="B1804" s="82">
        <v>15</v>
      </c>
      <c r="C1804" s="82" t="s">
        <v>165</v>
      </c>
      <c r="D1804" s="81">
        <v>63</v>
      </c>
      <c r="E1804" s="81">
        <v>46</v>
      </c>
      <c r="F1804" s="81">
        <v>26.1</v>
      </c>
      <c r="G1804" s="81">
        <v>20.9</v>
      </c>
      <c r="H1804" s="79">
        <v>18.36</v>
      </c>
      <c r="I1804" s="80">
        <v>7.3099999999999998E-2</v>
      </c>
      <c r="J1804" s="79">
        <v>0.14000000000000001</v>
      </c>
      <c r="K1804" s="79">
        <v>13.73</v>
      </c>
      <c r="L1804" s="78">
        <v>1</v>
      </c>
    </row>
    <row r="1805" spans="1:12" hidden="1" x14ac:dyDescent="0.85">
      <c r="A1805" s="83" t="s">
        <v>192</v>
      </c>
      <c r="B1805" s="82">
        <v>15</v>
      </c>
      <c r="C1805" s="82" t="s">
        <v>164</v>
      </c>
      <c r="D1805" s="81">
        <v>61</v>
      </c>
      <c r="E1805" s="81">
        <v>45.7</v>
      </c>
      <c r="F1805" s="81">
        <v>28</v>
      </c>
      <c r="G1805" s="81">
        <v>22.9</v>
      </c>
      <c r="H1805" s="79">
        <v>18.2</v>
      </c>
      <c r="I1805" s="80">
        <v>7.3300000000000004E-2</v>
      </c>
      <c r="J1805" s="79">
        <v>0.15</v>
      </c>
      <c r="K1805" s="79">
        <v>13.68</v>
      </c>
      <c r="L1805" s="78">
        <v>1</v>
      </c>
    </row>
    <row r="1806" spans="1:12" hidden="1" x14ac:dyDescent="0.85">
      <c r="A1806" s="83" t="s">
        <v>192</v>
      </c>
      <c r="B1806" s="82">
        <v>15</v>
      </c>
      <c r="C1806" s="82" t="s">
        <v>163</v>
      </c>
      <c r="D1806" s="81">
        <v>55.9</v>
      </c>
      <c r="E1806" s="81">
        <v>44.2</v>
      </c>
      <c r="F1806" s="81">
        <v>30.9</v>
      </c>
      <c r="G1806" s="81">
        <v>26.2</v>
      </c>
      <c r="H1806" s="79">
        <v>17.489999999999998</v>
      </c>
      <c r="I1806" s="80">
        <v>7.3999999999999996E-2</v>
      </c>
      <c r="J1806" s="79">
        <v>0.17</v>
      </c>
      <c r="K1806" s="79">
        <v>13.56</v>
      </c>
      <c r="L1806" s="78">
        <v>1</v>
      </c>
    </row>
    <row r="1807" spans="1:12" hidden="1" x14ac:dyDescent="0.85">
      <c r="A1807" s="83" t="s">
        <v>192</v>
      </c>
      <c r="B1807" s="82">
        <v>15</v>
      </c>
      <c r="C1807" s="82" t="s">
        <v>162</v>
      </c>
      <c r="D1807" s="81">
        <v>55</v>
      </c>
      <c r="E1807" s="81">
        <v>43.1</v>
      </c>
      <c r="F1807" s="81">
        <v>28.9</v>
      </c>
      <c r="G1807" s="81">
        <v>23.9</v>
      </c>
      <c r="H1807" s="79">
        <v>16.920000000000002</v>
      </c>
      <c r="I1807" s="80">
        <v>7.4200000000000002E-2</v>
      </c>
      <c r="J1807" s="79">
        <v>0.16</v>
      </c>
      <c r="K1807" s="79">
        <v>13.53</v>
      </c>
      <c r="L1807" s="78">
        <v>1</v>
      </c>
    </row>
    <row r="1808" spans="1:12" hidden="1" x14ac:dyDescent="0.85">
      <c r="A1808" s="83" t="s">
        <v>192</v>
      </c>
      <c r="B1808" s="82">
        <v>15</v>
      </c>
      <c r="C1808" s="82" t="s">
        <v>161</v>
      </c>
      <c r="D1808" s="81">
        <v>53.1</v>
      </c>
      <c r="E1808" s="81">
        <v>41.8</v>
      </c>
      <c r="F1808" s="81">
        <v>28</v>
      </c>
      <c r="G1808" s="81">
        <v>22.9</v>
      </c>
      <c r="H1808" s="79">
        <v>16.29</v>
      </c>
      <c r="I1808" s="80">
        <v>7.4499999999999997E-2</v>
      </c>
      <c r="J1808" s="79">
        <v>0.15</v>
      </c>
      <c r="K1808" s="79">
        <v>13.47</v>
      </c>
      <c r="L1808" s="78">
        <v>1</v>
      </c>
    </row>
    <row r="1809" spans="1:12" hidden="1" x14ac:dyDescent="0.85">
      <c r="A1809" s="83" t="s">
        <v>192</v>
      </c>
      <c r="B1809" s="82">
        <v>15</v>
      </c>
      <c r="C1809" s="82" t="s">
        <v>159</v>
      </c>
      <c r="D1809" s="81">
        <v>53.1</v>
      </c>
      <c r="E1809" s="81">
        <v>41.8</v>
      </c>
      <c r="F1809" s="81">
        <v>28</v>
      </c>
      <c r="G1809" s="81">
        <v>22.9</v>
      </c>
      <c r="H1809" s="79">
        <v>16.29</v>
      </c>
      <c r="I1809" s="80">
        <v>7.4499999999999997E-2</v>
      </c>
      <c r="J1809" s="79">
        <v>0.15</v>
      </c>
      <c r="K1809" s="79">
        <v>13.47</v>
      </c>
      <c r="L1809" s="78">
        <v>1</v>
      </c>
    </row>
    <row r="1810" spans="1:12" hidden="1" x14ac:dyDescent="0.85">
      <c r="A1810" s="83" t="s">
        <v>192</v>
      </c>
      <c r="B1810" s="82">
        <v>16</v>
      </c>
      <c r="C1810" s="82" t="s">
        <v>183</v>
      </c>
      <c r="D1810" s="81">
        <v>51.1</v>
      </c>
      <c r="E1810" s="81">
        <v>41.9</v>
      </c>
      <c r="F1810" s="81">
        <v>30.9</v>
      </c>
      <c r="G1810" s="81">
        <v>26.2</v>
      </c>
      <c r="H1810" s="79">
        <v>16.32</v>
      </c>
      <c r="I1810" s="80">
        <v>7.4700000000000003E-2</v>
      </c>
      <c r="J1810" s="79">
        <v>0.17</v>
      </c>
      <c r="K1810" s="79">
        <v>13.43</v>
      </c>
      <c r="L1810" s="78">
        <v>1</v>
      </c>
    </row>
    <row r="1811" spans="1:12" hidden="1" x14ac:dyDescent="0.85">
      <c r="A1811" s="83" t="s">
        <v>192</v>
      </c>
      <c r="B1811" s="82">
        <v>16</v>
      </c>
      <c r="C1811" s="82" t="s">
        <v>182</v>
      </c>
      <c r="D1811" s="81">
        <v>50</v>
      </c>
      <c r="E1811" s="81">
        <v>41.3</v>
      </c>
      <c r="F1811" s="81">
        <v>30.9</v>
      </c>
      <c r="G1811" s="81">
        <v>26.2</v>
      </c>
      <c r="H1811" s="79">
        <v>16.059999999999999</v>
      </c>
      <c r="I1811" s="80">
        <v>7.4899999999999994E-2</v>
      </c>
      <c r="J1811" s="79">
        <v>0.17</v>
      </c>
      <c r="K1811" s="79">
        <v>13.4</v>
      </c>
      <c r="L1811" s="78">
        <v>1</v>
      </c>
    </row>
    <row r="1812" spans="1:12" hidden="1" x14ac:dyDescent="0.85">
      <c r="A1812" s="83" t="s">
        <v>192</v>
      </c>
      <c r="B1812" s="82">
        <v>16</v>
      </c>
      <c r="C1812" s="82" t="s">
        <v>181</v>
      </c>
      <c r="D1812" s="81">
        <v>48.9</v>
      </c>
      <c r="E1812" s="81">
        <v>41.2</v>
      </c>
      <c r="F1812" s="81">
        <v>32</v>
      </c>
      <c r="G1812" s="81">
        <v>27.5</v>
      </c>
      <c r="H1812" s="79">
        <v>16</v>
      </c>
      <c r="I1812" s="80">
        <v>7.4999999999999997E-2</v>
      </c>
      <c r="J1812" s="79">
        <v>0.18</v>
      </c>
      <c r="K1812" s="79">
        <v>13.38</v>
      </c>
      <c r="L1812" s="78">
        <v>1</v>
      </c>
    </row>
    <row r="1813" spans="1:12" hidden="1" x14ac:dyDescent="0.85">
      <c r="A1813" s="83" t="s">
        <v>192</v>
      </c>
      <c r="B1813" s="82">
        <v>16</v>
      </c>
      <c r="C1813" s="82" t="s">
        <v>180</v>
      </c>
      <c r="D1813" s="81">
        <v>48</v>
      </c>
      <c r="E1813" s="81">
        <v>40.799999999999997</v>
      </c>
      <c r="F1813" s="81">
        <v>32</v>
      </c>
      <c r="G1813" s="81">
        <v>27.5</v>
      </c>
      <c r="H1813" s="79">
        <v>15.78</v>
      </c>
      <c r="I1813" s="80">
        <v>7.5200000000000003E-2</v>
      </c>
      <c r="J1813" s="79">
        <v>0.18</v>
      </c>
      <c r="K1813" s="79">
        <v>13.36</v>
      </c>
      <c r="L1813" s="78">
        <v>1</v>
      </c>
    </row>
    <row r="1814" spans="1:12" hidden="1" x14ac:dyDescent="0.85">
      <c r="A1814" s="83" t="s">
        <v>192</v>
      </c>
      <c r="B1814" s="82">
        <v>16</v>
      </c>
      <c r="C1814" s="82" t="s">
        <v>179</v>
      </c>
      <c r="D1814" s="81">
        <v>46.9</v>
      </c>
      <c r="E1814" s="81">
        <v>40.200000000000003</v>
      </c>
      <c r="F1814" s="81">
        <v>32</v>
      </c>
      <c r="G1814" s="81">
        <v>27.5</v>
      </c>
      <c r="H1814" s="79">
        <v>15.52</v>
      </c>
      <c r="I1814" s="80">
        <v>7.5300000000000006E-2</v>
      </c>
      <c r="J1814" s="79">
        <v>0.18</v>
      </c>
      <c r="K1814" s="79">
        <v>13.33</v>
      </c>
      <c r="L1814" s="78">
        <v>1</v>
      </c>
    </row>
    <row r="1815" spans="1:12" hidden="1" x14ac:dyDescent="0.85">
      <c r="A1815" s="83" t="s">
        <v>192</v>
      </c>
      <c r="B1815" s="82">
        <v>16</v>
      </c>
      <c r="C1815" s="82" t="s">
        <v>178</v>
      </c>
      <c r="D1815" s="81">
        <v>46.9</v>
      </c>
      <c r="E1815" s="81">
        <v>39.799999999999997</v>
      </c>
      <c r="F1815" s="81">
        <v>30.9</v>
      </c>
      <c r="G1815" s="81">
        <v>26.2</v>
      </c>
      <c r="H1815" s="79">
        <v>15.32</v>
      </c>
      <c r="I1815" s="80">
        <v>7.5300000000000006E-2</v>
      </c>
      <c r="J1815" s="79">
        <v>0.17</v>
      </c>
      <c r="K1815" s="79">
        <v>13.32</v>
      </c>
      <c r="L1815" s="78">
        <v>1</v>
      </c>
    </row>
    <row r="1816" spans="1:12" hidden="1" x14ac:dyDescent="0.85">
      <c r="A1816" s="83" t="s">
        <v>192</v>
      </c>
      <c r="B1816" s="82">
        <v>16</v>
      </c>
      <c r="C1816" s="82" t="s">
        <v>177</v>
      </c>
      <c r="D1816" s="81">
        <v>46</v>
      </c>
      <c r="E1816" s="81">
        <v>39.299999999999997</v>
      </c>
      <c r="F1816" s="81">
        <v>30.9</v>
      </c>
      <c r="G1816" s="81">
        <v>26.2</v>
      </c>
      <c r="H1816" s="79">
        <v>15.1</v>
      </c>
      <c r="I1816" s="80">
        <v>7.5499999999999998E-2</v>
      </c>
      <c r="J1816" s="79">
        <v>0.17</v>
      </c>
      <c r="K1816" s="79">
        <v>13.3</v>
      </c>
      <c r="L1816" s="78">
        <v>1</v>
      </c>
    </row>
    <row r="1817" spans="1:12" hidden="1" x14ac:dyDescent="0.85">
      <c r="A1817" s="83" t="s">
        <v>192</v>
      </c>
      <c r="B1817" s="82">
        <v>16</v>
      </c>
      <c r="C1817" s="82" t="s">
        <v>176</v>
      </c>
      <c r="D1817" s="81">
        <v>46</v>
      </c>
      <c r="E1817" s="81">
        <v>39.299999999999997</v>
      </c>
      <c r="F1817" s="81">
        <v>30.9</v>
      </c>
      <c r="G1817" s="81">
        <v>26.2</v>
      </c>
      <c r="H1817" s="79">
        <v>15.1</v>
      </c>
      <c r="I1817" s="80">
        <v>7.5499999999999998E-2</v>
      </c>
      <c r="J1817" s="79">
        <v>0.17</v>
      </c>
      <c r="K1817" s="79">
        <v>13.3</v>
      </c>
      <c r="L1817" s="78">
        <v>1</v>
      </c>
    </row>
    <row r="1818" spans="1:12" hidden="1" x14ac:dyDescent="0.85">
      <c r="A1818" s="83" t="s">
        <v>192</v>
      </c>
      <c r="B1818" s="82">
        <v>16</v>
      </c>
      <c r="C1818" s="82" t="s">
        <v>175</v>
      </c>
      <c r="D1818" s="81">
        <v>46.9</v>
      </c>
      <c r="E1818" s="81">
        <v>39.799999999999997</v>
      </c>
      <c r="F1818" s="81">
        <v>30.9</v>
      </c>
      <c r="G1818" s="81">
        <v>26.2</v>
      </c>
      <c r="H1818" s="79">
        <v>15.32</v>
      </c>
      <c r="I1818" s="80">
        <v>7.5300000000000006E-2</v>
      </c>
      <c r="J1818" s="79">
        <v>0.17</v>
      </c>
      <c r="K1818" s="79">
        <v>13.32</v>
      </c>
      <c r="L1818" s="78">
        <v>1</v>
      </c>
    </row>
    <row r="1819" spans="1:12" hidden="1" x14ac:dyDescent="0.85">
      <c r="A1819" s="83" t="s">
        <v>192</v>
      </c>
      <c r="B1819" s="82">
        <v>16</v>
      </c>
      <c r="C1819" s="82" t="s">
        <v>174</v>
      </c>
      <c r="D1819" s="81">
        <v>50</v>
      </c>
      <c r="E1819" s="81">
        <v>41.8</v>
      </c>
      <c r="F1819" s="81">
        <v>32</v>
      </c>
      <c r="G1819" s="81">
        <v>27.5</v>
      </c>
      <c r="H1819" s="79">
        <v>16.260000000000002</v>
      </c>
      <c r="I1819" s="80">
        <v>7.4899999999999994E-2</v>
      </c>
      <c r="J1819" s="79">
        <v>0.18</v>
      </c>
      <c r="K1819" s="79">
        <v>13.41</v>
      </c>
      <c r="L1819" s="78">
        <v>1</v>
      </c>
    </row>
    <row r="1820" spans="1:12" hidden="1" x14ac:dyDescent="0.85">
      <c r="A1820" s="83" t="s">
        <v>192</v>
      </c>
      <c r="B1820" s="82">
        <v>16</v>
      </c>
      <c r="C1820" s="82" t="s">
        <v>173</v>
      </c>
      <c r="D1820" s="81">
        <v>53.1</v>
      </c>
      <c r="E1820" s="81">
        <v>42.8</v>
      </c>
      <c r="F1820" s="81">
        <v>30.9</v>
      </c>
      <c r="G1820" s="81">
        <v>26.2</v>
      </c>
      <c r="H1820" s="79">
        <v>16.8</v>
      </c>
      <c r="I1820" s="80">
        <v>7.4399999999999994E-2</v>
      </c>
      <c r="J1820" s="79">
        <v>0.17</v>
      </c>
      <c r="K1820" s="79">
        <v>13.48</v>
      </c>
      <c r="L1820" s="78">
        <v>1</v>
      </c>
    </row>
    <row r="1821" spans="1:12" hidden="1" x14ac:dyDescent="0.85">
      <c r="A1821" s="83" t="s">
        <v>192</v>
      </c>
      <c r="B1821" s="82">
        <v>16</v>
      </c>
      <c r="C1821" s="82" t="s">
        <v>172</v>
      </c>
      <c r="D1821" s="81">
        <v>54</v>
      </c>
      <c r="E1821" s="81">
        <v>43.7</v>
      </c>
      <c r="F1821" s="81">
        <v>32</v>
      </c>
      <c r="G1821" s="81">
        <v>27.5</v>
      </c>
      <c r="H1821" s="79">
        <v>17.22</v>
      </c>
      <c r="I1821" s="80">
        <v>7.4300000000000005E-2</v>
      </c>
      <c r="J1821" s="79">
        <v>0.18</v>
      </c>
      <c r="K1821" s="79">
        <v>13.51</v>
      </c>
      <c r="L1821" s="78">
        <v>1</v>
      </c>
    </row>
    <row r="1822" spans="1:12" hidden="1" x14ac:dyDescent="0.85">
      <c r="A1822" s="83" t="s">
        <v>192</v>
      </c>
      <c r="B1822" s="82">
        <v>16</v>
      </c>
      <c r="C1822" s="82" t="s">
        <v>171</v>
      </c>
      <c r="D1822" s="81">
        <v>55</v>
      </c>
      <c r="E1822" s="81">
        <v>44.2</v>
      </c>
      <c r="F1822" s="81">
        <v>32</v>
      </c>
      <c r="G1822" s="81">
        <v>27.5</v>
      </c>
      <c r="H1822" s="79">
        <v>17.48</v>
      </c>
      <c r="I1822" s="80">
        <v>7.4099999999999999E-2</v>
      </c>
      <c r="J1822" s="79">
        <v>0.18</v>
      </c>
      <c r="K1822" s="79">
        <v>13.54</v>
      </c>
      <c r="L1822" s="78">
        <v>1</v>
      </c>
    </row>
    <row r="1823" spans="1:12" hidden="1" x14ac:dyDescent="0.85">
      <c r="A1823" s="83" t="s">
        <v>192</v>
      </c>
      <c r="B1823" s="82">
        <v>16</v>
      </c>
      <c r="C1823" s="82" t="s">
        <v>170</v>
      </c>
      <c r="D1823" s="81">
        <v>55</v>
      </c>
      <c r="E1823" s="81">
        <v>44.2</v>
      </c>
      <c r="F1823" s="81">
        <v>32</v>
      </c>
      <c r="G1823" s="81">
        <v>27.5</v>
      </c>
      <c r="H1823" s="79">
        <v>17.48</v>
      </c>
      <c r="I1823" s="80">
        <v>7.4099999999999999E-2</v>
      </c>
      <c r="J1823" s="79">
        <v>0.18</v>
      </c>
      <c r="K1823" s="79">
        <v>13.54</v>
      </c>
      <c r="L1823" s="78">
        <v>1</v>
      </c>
    </row>
    <row r="1824" spans="1:12" hidden="1" x14ac:dyDescent="0.85">
      <c r="A1824" s="83" t="s">
        <v>192</v>
      </c>
      <c r="B1824" s="82">
        <v>16</v>
      </c>
      <c r="C1824" s="82" t="s">
        <v>169</v>
      </c>
      <c r="D1824" s="81">
        <v>54</v>
      </c>
      <c r="E1824" s="81">
        <v>43.7</v>
      </c>
      <c r="F1824" s="81">
        <v>32</v>
      </c>
      <c r="G1824" s="81">
        <v>27.5</v>
      </c>
      <c r="H1824" s="79">
        <v>17.22</v>
      </c>
      <c r="I1824" s="80">
        <v>7.4300000000000005E-2</v>
      </c>
      <c r="J1824" s="79">
        <v>0.18</v>
      </c>
      <c r="K1824" s="79">
        <v>13.51</v>
      </c>
      <c r="L1824" s="78">
        <v>1</v>
      </c>
    </row>
    <row r="1825" spans="1:12" hidden="1" x14ac:dyDescent="0.85">
      <c r="A1825" s="83" t="s">
        <v>192</v>
      </c>
      <c r="B1825" s="82">
        <v>16</v>
      </c>
      <c r="C1825" s="82" t="s">
        <v>168</v>
      </c>
      <c r="D1825" s="81">
        <v>53.1</v>
      </c>
      <c r="E1825" s="81">
        <v>42.8</v>
      </c>
      <c r="F1825" s="81">
        <v>30.9</v>
      </c>
      <c r="G1825" s="81">
        <v>26.2</v>
      </c>
      <c r="H1825" s="79">
        <v>16.8</v>
      </c>
      <c r="I1825" s="80">
        <v>7.4399999999999994E-2</v>
      </c>
      <c r="J1825" s="79">
        <v>0.17</v>
      </c>
      <c r="K1825" s="79">
        <v>13.48</v>
      </c>
      <c r="L1825" s="78">
        <v>1</v>
      </c>
    </row>
    <row r="1826" spans="1:12" hidden="1" x14ac:dyDescent="0.85">
      <c r="A1826" s="83" t="s">
        <v>192</v>
      </c>
      <c r="B1826" s="82">
        <v>16</v>
      </c>
      <c r="C1826" s="82" t="s">
        <v>167</v>
      </c>
      <c r="D1826" s="81">
        <v>53.1</v>
      </c>
      <c r="E1826" s="81">
        <v>43.6</v>
      </c>
      <c r="F1826" s="81">
        <v>33.1</v>
      </c>
      <c r="G1826" s="81">
        <v>28.8</v>
      </c>
      <c r="H1826" s="79">
        <v>17.190000000000001</v>
      </c>
      <c r="I1826" s="80">
        <v>7.4399999999999994E-2</v>
      </c>
      <c r="J1826" s="79">
        <v>0.19</v>
      </c>
      <c r="K1826" s="79">
        <v>13.49</v>
      </c>
      <c r="L1826" s="78">
        <v>1</v>
      </c>
    </row>
    <row r="1827" spans="1:12" hidden="1" x14ac:dyDescent="0.85">
      <c r="A1827" s="83" t="s">
        <v>192</v>
      </c>
      <c r="B1827" s="82">
        <v>16</v>
      </c>
      <c r="C1827" s="82" t="s">
        <v>166</v>
      </c>
      <c r="D1827" s="81">
        <v>52</v>
      </c>
      <c r="E1827" s="81">
        <v>43.9</v>
      </c>
      <c r="F1827" s="81">
        <v>35.1</v>
      </c>
      <c r="G1827" s="81">
        <v>31.1</v>
      </c>
      <c r="H1827" s="79">
        <v>17.3</v>
      </c>
      <c r="I1827" s="80">
        <v>7.46E-2</v>
      </c>
      <c r="J1827" s="79">
        <v>0.2</v>
      </c>
      <c r="K1827" s="79">
        <v>13.47</v>
      </c>
      <c r="L1827" s="78">
        <v>1</v>
      </c>
    </row>
    <row r="1828" spans="1:12" hidden="1" x14ac:dyDescent="0.85">
      <c r="A1828" s="83" t="s">
        <v>192</v>
      </c>
      <c r="B1828" s="82">
        <v>16</v>
      </c>
      <c r="C1828" s="82" t="s">
        <v>165</v>
      </c>
      <c r="D1828" s="81">
        <v>51.1</v>
      </c>
      <c r="E1828" s="81">
        <v>43.8</v>
      </c>
      <c r="F1828" s="81">
        <v>36</v>
      </c>
      <c r="G1828" s="81">
        <v>32.299999999999997</v>
      </c>
      <c r="H1828" s="79">
        <v>17.260000000000002</v>
      </c>
      <c r="I1828" s="80">
        <v>7.4700000000000003E-2</v>
      </c>
      <c r="J1828" s="79">
        <v>0.21</v>
      </c>
      <c r="K1828" s="79">
        <v>13.45</v>
      </c>
      <c r="L1828" s="78">
        <v>1</v>
      </c>
    </row>
    <row r="1829" spans="1:12" hidden="1" x14ac:dyDescent="0.85">
      <c r="A1829" s="83" t="s">
        <v>192</v>
      </c>
      <c r="B1829" s="82">
        <v>16</v>
      </c>
      <c r="C1829" s="82" t="s">
        <v>164</v>
      </c>
      <c r="D1829" s="81">
        <v>51.1</v>
      </c>
      <c r="E1829" s="81">
        <v>44.2</v>
      </c>
      <c r="F1829" s="81">
        <v>37</v>
      </c>
      <c r="G1829" s="81">
        <v>33.700000000000003</v>
      </c>
      <c r="H1829" s="79">
        <v>17.48</v>
      </c>
      <c r="I1829" s="80">
        <v>7.4700000000000003E-2</v>
      </c>
      <c r="J1829" s="79">
        <v>0.22</v>
      </c>
      <c r="K1829" s="79">
        <v>13.45</v>
      </c>
      <c r="L1829" s="78">
        <v>1</v>
      </c>
    </row>
    <row r="1830" spans="1:12" hidden="1" x14ac:dyDescent="0.85">
      <c r="A1830" s="83" t="s">
        <v>192</v>
      </c>
      <c r="B1830" s="82">
        <v>16</v>
      </c>
      <c r="C1830" s="82" t="s">
        <v>163</v>
      </c>
      <c r="D1830" s="81">
        <v>48.9</v>
      </c>
      <c r="E1830" s="81">
        <v>43.5</v>
      </c>
      <c r="F1830" s="81">
        <v>37.9</v>
      </c>
      <c r="G1830" s="81">
        <v>34.9</v>
      </c>
      <c r="H1830" s="79">
        <v>17.149999999999999</v>
      </c>
      <c r="I1830" s="80">
        <v>7.4999999999999997E-2</v>
      </c>
      <c r="J1830" s="79">
        <v>0.23</v>
      </c>
      <c r="K1830" s="79">
        <v>13.4</v>
      </c>
      <c r="L1830" s="78">
        <v>1</v>
      </c>
    </row>
    <row r="1831" spans="1:12" hidden="1" x14ac:dyDescent="0.85">
      <c r="A1831" s="83" t="s">
        <v>192</v>
      </c>
      <c r="B1831" s="82">
        <v>16</v>
      </c>
      <c r="C1831" s="82" t="s">
        <v>162</v>
      </c>
      <c r="D1831" s="81">
        <v>48.9</v>
      </c>
      <c r="E1831" s="81">
        <v>43.5</v>
      </c>
      <c r="F1831" s="81">
        <v>37.9</v>
      </c>
      <c r="G1831" s="81">
        <v>34.9</v>
      </c>
      <c r="H1831" s="79">
        <v>17.149999999999999</v>
      </c>
      <c r="I1831" s="80">
        <v>7.4999999999999997E-2</v>
      </c>
      <c r="J1831" s="79">
        <v>0.23</v>
      </c>
      <c r="K1831" s="79">
        <v>13.4</v>
      </c>
      <c r="L1831" s="78">
        <v>1</v>
      </c>
    </row>
    <row r="1832" spans="1:12" hidden="1" x14ac:dyDescent="0.85">
      <c r="A1832" s="83" t="s">
        <v>192</v>
      </c>
      <c r="B1832" s="82">
        <v>16</v>
      </c>
      <c r="C1832" s="82" t="s">
        <v>161</v>
      </c>
      <c r="D1832" s="81">
        <v>48.9</v>
      </c>
      <c r="E1832" s="81">
        <v>44</v>
      </c>
      <c r="F1832" s="81">
        <v>39</v>
      </c>
      <c r="G1832" s="81">
        <v>36.4</v>
      </c>
      <c r="H1832" s="79">
        <v>17.38</v>
      </c>
      <c r="I1832" s="80">
        <v>7.4999999999999997E-2</v>
      </c>
      <c r="J1832" s="79">
        <v>0.24</v>
      </c>
      <c r="K1832" s="79">
        <v>13.41</v>
      </c>
      <c r="L1832" s="78">
        <v>1</v>
      </c>
    </row>
    <row r="1833" spans="1:12" hidden="1" x14ac:dyDescent="0.85">
      <c r="A1833" s="83" t="s">
        <v>192</v>
      </c>
      <c r="B1833" s="82">
        <v>16</v>
      </c>
      <c r="C1833" s="82" t="s">
        <v>159</v>
      </c>
      <c r="D1833" s="81">
        <v>48.9</v>
      </c>
      <c r="E1833" s="81">
        <v>43.5</v>
      </c>
      <c r="F1833" s="81">
        <v>37.9</v>
      </c>
      <c r="G1833" s="81">
        <v>34.9</v>
      </c>
      <c r="H1833" s="79">
        <v>17.149999999999999</v>
      </c>
      <c r="I1833" s="80">
        <v>7.4999999999999997E-2</v>
      </c>
      <c r="J1833" s="79">
        <v>0.23</v>
      </c>
      <c r="K1833" s="79">
        <v>13.4</v>
      </c>
      <c r="L1833" s="78">
        <v>1</v>
      </c>
    </row>
    <row r="1834" spans="1:12" hidden="1" x14ac:dyDescent="0.85">
      <c r="A1834" s="83" t="s">
        <v>192</v>
      </c>
      <c r="B1834" s="82">
        <v>17</v>
      </c>
      <c r="C1834" s="82" t="s">
        <v>183</v>
      </c>
      <c r="D1834" s="81">
        <v>48.9</v>
      </c>
      <c r="E1834" s="81">
        <v>43.5</v>
      </c>
      <c r="F1834" s="81">
        <v>37.9</v>
      </c>
      <c r="G1834" s="81">
        <v>34.9</v>
      </c>
      <c r="H1834" s="79">
        <v>17.149999999999999</v>
      </c>
      <c r="I1834" s="80">
        <v>7.4999999999999997E-2</v>
      </c>
      <c r="J1834" s="79">
        <v>0.23</v>
      </c>
      <c r="K1834" s="79">
        <v>13.4</v>
      </c>
      <c r="L1834" s="78">
        <v>1</v>
      </c>
    </row>
    <row r="1835" spans="1:12" hidden="1" x14ac:dyDescent="0.85">
      <c r="A1835" s="83" t="s">
        <v>192</v>
      </c>
      <c r="B1835" s="82">
        <v>17</v>
      </c>
      <c r="C1835" s="82" t="s">
        <v>182</v>
      </c>
      <c r="D1835" s="81">
        <v>48.9</v>
      </c>
      <c r="E1835" s="81">
        <v>44</v>
      </c>
      <c r="F1835" s="81">
        <v>39</v>
      </c>
      <c r="G1835" s="81">
        <v>36.4</v>
      </c>
      <c r="H1835" s="79">
        <v>17.38</v>
      </c>
      <c r="I1835" s="80">
        <v>7.4999999999999997E-2</v>
      </c>
      <c r="J1835" s="79">
        <v>0.24</v>
      </c>
      <c r="K1835" s="79">
        <v>13.41</v>
      </c>
      <c r="L1835" s="78">
        <v>1</v>
      </c>
    </row>
    <row r="1836" spans="1:12" hidden="1" x14ac:dyDescent="0.85">
      <c r="A1836" s="83" t="s">
        <v>192</v>
      </c>
      <c r="B1836" s="82">
        <v>17</v>
      </c>
      <c r="C1836" s="82" t="s">
        <v>181</v>
      </c>
      <c r="D1836" s="81">
        <v>48</v>
      </c>
      <c r="E1836" s="81">
        <v>44</v>
      </c>
      <c r="F1836" s="81">
        <v>39.9</v>
      </c>
      <c r="G1836" s="81">
        <v>37.799999999999997</v>
      </c>
      <c r="H1836" s="79">
        <v>17.37</v>
      </c>
      <c r="I1836" s="80">
        <v>7.51E-2</v>
      </c>
      <c r="J1836" s="79">
        <v>0.25</v>
      </c>
      <c r="K1836" s="79">
        <v>13.39</v>
      </c>
      <c r="L1836" s="78">
        <v>1</v>
      </c>
    </row>
    <row r="1837" spans="1:12" hidden="1" x14ac:dyDescent="0.85">
      <c r="A1837" s="83" t="s">
        <v>192</v>
      </c>
      <c r="B1837" s="82">
        <v>17</v>
      </c>
      <c r="C1837" s="82" t="s">
        <v>180</v>
      </c>
      <c r="D1837" s="81">
        <v>48</v>
      </c>
      <c r="E1837" s="81">
        <v>43.6</v>
      </c>
      <c r="F1837" s="81">
        <v>39</v>
      </c>
      <c r="G1837" s="81">
        <v>36.4</v>
      </c>
      <c r="H1837" s="79">
        <v>17.16</v>
      </c>
      <c r="I1837" s="80">
        <v>7.51E-2</v>
      </c>
      <c r="J1837" s="79">
        <v>0.24</v>
      </c>
      <c r="K1837" s="79">
        <v>13.38</v>
      </c>
      <c r="L1837" s="78">
        <v>1</v>
      </c>
    </row>
    <row r="1838" spans="1:12" hidden="1" x14ac:dyDescent="0.85">
      <c r="A1838" s="83" t="s">
        <v>192</v>
      </c>
      <c r="B1838" s="82">
        <v>17</v>
      </c>
      <c r="C1838" s="82" t="s">
        <v>179</v>
      </c>
      <c r="D1838" s="81">
        <v>48</v>
      </c>
      <c r="E1838" s="81">
        <v>43.1</v>
      </c>
      <c r="F1838" s="81">
        <v>37.9</v>
      </c>
      <c r="G1838" s="81">
        <v>34.9</v>
      </c>
      <c r="H1838" s="79">
        <v>16.93</v>
      </c>
      <c r="I1838" s="80">
        <v>7.51E-2</v>
      </c>
      <c r="J1838" s="79">
        <v>0.23</v>
      </c>
      <c r="K1838" s="79">
        <v>13.38</v>
      </c>
      <c r="L1838" s="78">
        <v>1</v>
      </c>
    </row>
    <row r="1839" spans="1:12" hidden="1" x14ac:dyDescent="0.85">
      <c r="A1839" s="83" t="s">
        <v>192</v>
      </c>
      <c r="B1839" s="82">
        <v>17</v>
      </c>
      <c r="C1839" s="82" t="s">
        <v>178</v>
      </c>
      <c r="D1839" s="81">
        <v>46.9</v>
      </c>
      <c r="E1839" s="81">
        <v>42.2</v>
      </c>
      <c r="F1839" s="81">
        <v>37</v>
      </c>
      <c r="G1839" s="81">
        <v>33.700000000000003</v>
      </c>
      <c r="H1839" s="79">
        <v>16.48</v>
      </c>
      <c r="I1839" s="80">
        <v>7.5300000000000006E-2</v>
      </c>
      <c r="J1839" s="79">
        <v>0.22</v>
      </c>
      <c r="K1839" s="79">
        <v>13.35</v>
      </c>
      <c r="L1839" s="78">
        <v>1</v>
      </c>
    </row>
    <row r="1840" spans="1:12" hidden="1" x14ac:dyDescent="0.85">
      <c r="A1840" s="83" t="s">
        <v>192</v>
      </c>
      <c r="B1840" s="82">
        <v>17</v>
      </c>
      <c r="C1840" s="82" t="s">
        <v>177</v>
      </c>
      <c r="D1840" s="81">
        <v>46.9</v>
      </c>
      <c r="E1840" s="81">
        <v>41.7</v>
      </c>
      <c r="F1840" s="81">
        <v>36</v>
      </c>
      <c r="G1840" s="81">
        <v>32.299999999999997</v>
      </c>
      <c r="H1840" s="79">
        <v>16.260000000000002</v>
      </c>
      <c r="I1840" s="80">
        <v>7.5300000000000006E-2</v>
      </c>
      <c r="J1840" s="79">
        <v>0.21</v>
      </c>
      <c r="K1840" s="79">
        <v>13.34</v>
      </c>
      <c r="L1840" s="78">
        <v>1</v>
      </c>
    </row>
    <row r="1841" spans="1:12" hidden="1" x14ac:dyDescent="0.85">
      <c r="A1841" s="83" t="s">
        <v>192</v>
      </c>
      <c r="B1841" s="82">
        <v>17</v>
      </c>
      <c r="C1841" s="82" t="s">
        <v>176</v>
      </c>
      <c r="D1841" s="81">
        <v>46.9</v>
      </c>
      <c r="E1841" s="81">
        <v>41.7</v>
      </c>
      <c r="F1841" s="81">
        <v>36</v>
      </c>
      <c r="G1841" s="81">
        <v>32.299999999999997</v>
      </c>
      <c r="H1841" s="79">
        <v>16.260000000000002</v>
      </c>
      <c r="I1841" s="80">
        <v>7.5300000000000006E-2</v>
      </c>
      <c r="J1841" s="79">
        <v>0.21</v>
      </c>
      <c r="K1841" s="79">
        <v>13.34</v>
      </c>
      <c r="L1841" s="78">
        <v>1</v>
      </c>
    </row>
    <row r="1842" spans="1:12" hidden="1" x14ac:dyDescent="0.85">
      <c r="A1842" s="83" t="s">
        <v>192</v>
      </c>
      <c r="B1842" s="82">
        <v>17</v>
      </c>
      <c r="C1842" s="82" t="s">
        <v>175</v>
      </c>
      <c r="D1842" s="81">
        <v>50</v>
      </c>
      <c r="E1842" s="81">
        <v>42.9</v>
      </c>
      <c r="F1842" s="81">
        <v>35.1</v>
      </c>
      <c r="G1842" s="81">
        <v>31.1</v>
      </c>
      <c r="H1842" s="79">
        <v>16.82</v>
      </c>
      <c r="I1842" s="80">
        <v>7.4899999999999994E-2</v>
      </c>
      <c r="J1842" s="79">
        <v>0.2</v>
      </c>
      <c r="K1842" s="79">
        <v>13.42</v>
      </c>
      <c r="L1842" s="78">
        <v>1</v>
      </c>
    </row>
    <row r="1843" spans="1:12" hidden="1" x14ac:dyDescent="0.85">
      <c r="A1843" s="83" t="s">
        <v>192</v>
      </c>
      <c r="B1843" s="82">
        <v>17</v>
      </c>
      <c r="C1843" s="82" t="s">
        <v>174</v>
      </c>
      <c r="D1843" s="81">
        <v>53.1</v>
      </c>
      <c r="E1843" s="81">
        <v>42.8</v>
      </c>
      <c r="F1843" s="81">
        <v>30.9</v>
      </c>
      <c r="G1843" s="81">
        <v>26.2</v>
      </c>
      <c r="H1843" s="79">
        <v>16.8</v>
      </c>
      <c r="I1843" s="80">
        <v>7.4399999999999994E-2</v>
      </c>
      <c r="J1843" s="79">
        <v>0.17</v>
      </c>
      <c r="K1843" s="79">
        <v>13.48</v>
      </c>
      <c r="L1843" s="78">
        <v>1</v>
      </c>
    </row>
    <row r="1844" spans="1:12" hidden="1" x14ac:dyDescent="0.85">
      <c r="A1844" s="83" t="s">
        <v>192</v>
      </c>
      <c r="B1844" s="82">
        <v>17</v>
      </c>
      <c r="C1844" s="82" t="s">
        <v>173</v>
      </c>
      <c r="D1844" s="81">
        <v>54</v>
      </c>
      <c r="E1844" s="81">
        <v>43.7</v>
      </c>
      <c r="F1844" s="81">
        <v>32</v>
      </c>
      <c r="G1844" s="81">
        <v>27.5</v>
      </c>
      <c r="H1844" s="79">
        <v>17.22</v>
      </c>
      <c r="I1844" s="80">
        <v>7.4300000000000005E-2</v>
      </c>
      <c r="J1844" s="79">
        <v>0.18</v>
      </c>
      <c r="K1844" s="79">
        <v>13.51</v>
      </c>
      <c r="L1844" s="78">
        <v>1</v>
      </c>
    </row>
    <row r="1845" spans="1:12" hidden="1" x14ac:dyDescent="0.85">
      <c r="A1845" s="83" t="s">
        <v>192</v>
      </c>
      <c r="B1845" s="82">
        <v>17</v>
      </c>
      <c r="C1845" s="82" t="s">
        <v>172</v>
      </c>
      <c r="D1845" s="81">
        <v>55</v>
      </c>
      <c r="E1845" s="81">
        <v>42.2</v>
      </c>
      <c r="F1845" s="81">
        <v>26.1</v>
      </c>
      <c r="G1845" s="81">
        <v>20.9</v>
      </c>
      <c r="H1845" s="79">
        <v>16.45</v>
      </c>
      <c r="I1845" s="80">
        <v>7.4200000000000002E-2</v>
      </c>
      <c r="J1845" s="79">
        <v>0.14000000000000001</v>
      </c>
      <c r="K1845" s="79">
        <v>13.52</v>
      </c>
      <c r="L1845" s="78">
        <v>1</v>
      </c>
    </row>
    <row r="1846" spans="1:12" hidden="1" x14ac:dyDescent="0.85">
      <c r="A1846" s="83" t="s">
        <v>192</v>
      </c>
      <c r="B1846" s="82">
        <v>17</v>
      </c>
      <c r="C1846" s="82" t="s">
        <v>171</v>
      </c>
      <c r="D1846" s="81">
        <v>55.9</v>
      </c>
      <c r="E1846" s="81">
        <v>42.9</v>
      </c>
      <c r="F1846" s="81">
        <v>27</v>
      </c>
      <c r="G1846" s="81">
        <v>21.8</v>
      </c>
      <c r="H1846" s="79">
        <v>16.809999999999999</v>
      </c>
      <c r="I1846" s="80">
        <v>7.4099999999999999E-2</v>
      </c>
      <c r="J1846" s="79">
        <v>0.14000000000000001</v>
      </c>
      <c r="K1846" s="79">
        <v>13.55</v>
      </c>
      <c r="L1846" s="78">
        <v>1</v>
      </c>
    </row>
    <row r="1847" spans="1:12" hidden="1" x14ac:dyDescent="0.85">
      <c r="A1847" s="83" t="s">
        <v>192</v>
      </c>
      <c r="B1847" s="82">
        <v>17</v>
      </c>
      <c r="C1847" s="82" t="s">
        <v>170</v>
      </c>
      <c r="D1847" s="81">
        <v>59</v>
      </c>
      <c r="E1847" s="81">
        <v>43.5</v>
      </c>
      <c r="F1847" s="81">
        <v>24.1</v>
      </c>
      <c r="G1847" s="81">
        <v>19</v>
      </c>
      <c r="H1847" s="79">
        <v>17.12</v>
      </c>
      <c r="I1847" s="80">
        <v>7.3599999999999999E-2</v>
      </c>
      <c r="J1847" s="79">
        <v>0.12</v>
      </c>
      <c r="K1847" s="79">
        <v>13.62</v>
      </c>
      <c r="L1847" s="78">
        <v>1</v>
      </c>
    </row>
    <row r="1848" spans="1:12" hidden="1" x14ac:dyDescent="0.85">
      <c r="A1848" s="83" t="s">
        <v>192</v>
      </c>
      <c r="B1848" s="82">
        <v>17</v>
      </c>
      <c r="C1848" s="82" t="s">
        <v>169</v>
      </c>
      <c r="D1848" s="81">
        <v>61</v>
      </c>
      <c r="E1848" s="81">
        <v>44.2</v>
      </c>
      <c r="F1848" s="81">
        <v>23</v>
      </c>
      <c r="G1848" s="81">
        <v>18.100000000000001</v>
      </c>
      <c r="H1848" s="79">
        <v>17.45</v>
      </c>
      <c r="I1848" s="80">
        <v>7.3400000000000007E-2</v>
      </c>
      <c r="J1848" s="79">
        <v>0.12</v>
      </c>
      <c r="K1848" s="79">
        <v>13.67</v>
      </c>
      <c r="L1848" s="78">
        <v>1</v>
      </c>
    </row>
    <row r="1849" spans="1:12" hidden="1" x14ac:dyDescent="0.85">
      <c r="A1849" s="83" t="s">
        <v>192</v>
      </c>
      <c r="B1849" s="82">
        <v>17</v>
      </c>
      <c r="C1849" s="82" t="s">
        <v>168</v>
      </c>
      <c r="D1849" s="81">
        <v>62.1</v>
      </c>
      <c r="E1849" s="81">
        <v>44</v>
      </c>
      <c r="F1849" s="81">
        <v>19.899999999999999</v>
      </c>
      <c r="G1849" s="81">
        <v>15.6</v>
      </c>
      <c r="H1849" s="79">
        <v>17.32</v>
      </c>
      <c r="I1849" s="80">
        <v>7.3200000000000001E-2</v>
      </c>
      <c r="J1849" s="79">
        <v>0.1</v>
      </c>
      <c r="K1849" s="79">
        <v>13.69</v>
      </c>
      <c r="L1849" s="78">
        <v>1</v>
      </c>
    </row>
    <row r="1850" spans="1:12" hidden="1" x14ac:dyDescent="0.85">
      <c r="A1850" s="83" t="s">
        <v>192</v>
      </c>
      <c r="B1850" s="82">
        <v>17</v>
      </c>
      <c r="C1850" s="82" t="s">
        <v>167</v>
      </c>
      <c r="D1850" s="81">
        <v>62.1</v>
      </c>
      <c r="E1850" s="81">
        <v>43.7</v>
      </c>
      <c r="F1850" s="81">
        <v>19</v>
      </c>
      <c r="G1850" s="81">
        <v>14.9</v>
      </c>
      <c r="H1850" s="79">
        <v>17.22</v>
      </c>
      <c r="I1850" s="80">
        <v>7.3200000000000001E-2</v>
      </c>
      <c r="J1850" s="79">
        <v>0.1</v>
      </c>
      <c r="K1850" s="79">
        <v>13.69</v>
      </c>
      <c r="L1850" s="78">
        <v>1</v>
      </c>
    </row>
    <row r="1851" spans="1:12" hidden="1" x14ac:dyDescent="0.85">
      <c r="A1851" s="83" t="s">
        <v>192</v>
      </c>
      <c r="B1851" s="82">
        <v>17</v>
      </c>
      <c r="C1851" s="82" t="s">
        <v>166</v>
      </c>
      <c r="D1851" s="81">
        <v>60.1</v>
      </c>
      <c r="E1851" s="81">
        <v>42.5</v>
      </c>
      <c r="F1851" s="81">
        <v>18</v>
      </c>
      <c r="G1851" s="81">
        <v>14.2</v>
      </c>
      <c r="H1851" s="79">
        <v>16.62</v>
      </c>
      <c r="I1851" s="80">
        <v>7.3499999999999996E-2</v>
      </c>
      <c r="J1851" s="79">
        <v>0.09</v>
      </c>
      <c r="K1851" s="79">
        <v>13.63</v>
      </c>
      <c r="L1851" s="78">
        <v>1</v>
      </c>
    </row>
    <row r="1852" spans="1:12" hidden="1" x14ac:dyDescent="0.85">
      <c r="A1852" s="83" t="s">
        <v>192</v>
      </c>
      <c r="B1852" s="82">
        <v>17</v>
      </c>
      <c r="C1852" s="82" t="s">
        <v>165</v>
      </c>
      <c r="D1852" s="81">
        <v>57</v>
      </c>
      <c r="E1852" s="81">
        <v>41.7</v>
      </c>
      <c r="F1852" s="81">
        <v>21</v>
      </c>
      <c r="G1852" s="81">
        <v>16.399999999999999</v>
      </c>
      <c r="H1852" s="79">
        <v>16.239999999999998</v>
      </c>
      <c r="I1852" s="80">
        <v>7.3899999999999993E-2</v>
      </c>
      <c r="J1852" s="79">
        <v>0.11</v>
      </c>
      <c r="K1852" s="79">
        <v>13.56</v>
      </c>
      <c r="L1852" s="78">
        <v>1</v>
      </c>
    </row>
    <row r="1853" spans="1:12" hidden="1" x14ac:dyDescent="0.85">
      <c r="A1853" s="83" t="s">
        <v>192</v>
      </c>
      <c r="B1853" s="82">
        <v>17</v>
      </c>
      <c r="C1853" s="82" t="s">
        <v>164</v>
      </c>
      <c r="D1853" s="81">
        <v>53.1</v>
      </c>
      <c r="E1853" s="81">
        <v>39.200000000000003</v>
      </c>
      <c r="F1853" s="81">
        <v>19</v>
      </c>
      <c r="G1853" s="81">
        <v>14.9</v>
      </c>
      <c r="H1853" s="79">
        <v>15.05</v>
      </c>
      <c r="I1853" s="80">
        <v>7.4499999999999997E-2</v>
      </c>
      <c r="J1853" s="79">
        <v>0.1</v>
      </c>
      <c r="K1853" s="79">
        <v>13.45</v>
      </c>
      <c r="L1853" s="78">
        <v>1</v>
      </c>
    </row>
    <row r="1854" spans="1:12" hidden="1" x14ac:dyDescent="0.85">
      <c r="A1854" s="83" t="s">
        <v>192</v>
      </c>
      <c r="B1854" s="82">
        <v>17</v>
      </c>
      <c r="C1854" s="82" t="s">
        <v>163</v>
      </c>
      <c r="D1854" s="81">
        <v>50</v>
      </c>
      <c r="E1854" s="81">
        <v>37.299999999999997</v>
      </c>
      <c r="F1854" s="81">
        <v>18</v>
      </c>
      <c r="G1854" s="81">
        <v>14.2</v>
      </c>
      <c r="H1854" s="79">
        <v>14.2</v>
      </c>
      <c r="I1854" s="80">
        <v>7.4999999999999997E-2</v>
      </c>
      <c r="J1854" s="79">
        <v>0.09</v>
      </c>
      <c r="K1854" s="79">
        <v>13.37</v>
      </c>
      <c r="L1854" s="78">
        <v>1</v>
      </c>
    </row>
    <row r="1855" spans="1:12" hidden="1" x14ac:dyDescent="0.85">
      <c r="A1855" s="83" t="s">
        <v>192</v>
      </c>
      <c r="B1855" s="82">
        <v>17</v>
      </c>
      <c r="C1855" s="82" t="s">
        <v>162</v>
      </c>
      <c r="D1855" s="81">
        <v>48.9</v>
      </c>
      <c r="E1855" s="81">
        <v>37.200000000000003</v>
      </c>
      <c r="F1855" s="81">
        <v>19.899999999999999</v>
      </c>
      <c r="G1855" s="81">
        <v>15.6</v>
      </c>
      <c r="H1855" s="79">
        <v>14.16</v>
      </c>
      <c r="I1855" s="80">
        <v>7.51E-2</v>
      </c>
      <c r="J1855" s="79">
        <v>0.1</v>
      </c>
      <c r="K1855" s="79">
        <v>13.34</v>
      </c>
      <c r="L1855" s="78">
        <v>1</v>
      </c>
    </row>
    <row r="1856" spans="1:12" hidden="1" x14ac:dyDescent="0.85">
      <c r="A1856" s="83" t="s">
        <v>192</v>
      </c>
      <c r="B1856" s="82">
        <v>17</v>
      </c>
      <c r="C1856" s="82" t="s">
        <v>161</v>
      </c>
      <c r="D1856" s="81">
        <v>46.9</v>
      </c>
      <c r="E1856" s="81">
        <v>35.9</v>
      </c>
      <c r="F1856" s="81">
        <v>19</v>
      </c>
      <c r="G1856" s="81">
        <v>14.9</v>
      </c>
      <c r="H1856" s="79">
        <v>13.58</v>
      </c>
      <c r="I1856" s="80">
        <v>7.5399999999999995E-2</v>
      </c>
      <c r="J1856" s="79">
        <v>0.1</v>
      </c>
      <c r="K1856" s="79">
        <v>13.29</v>
      </c>
      <c r="L1856" s="78">
        <v>1</v>
      </c>
    </row>
    <row r="1857" spans="1:12" hidden="1" x14ac:dyDescent="0.85">
      <c r="A1857" s="83" t="s">
        <v>192</v>
      </c>
      <c r="B1857" s="82">
        <v>17</v>
      </c>
      <c r="C1857" s="82" t="s">
        <v>159</v>
      </c>
      <c r="D1857" s="81">
        <v>45</v>
      </c>
      <c r="E1857" s="81">
        <v>34.299999999999997</v>
      </c>
      <c r="F1857" s="81">
        <v>17.100000000000001</v>
      </c>
      <c r="G1857" s="81">
        <v>13.6</v>
      </c>
      <c r="H1857" s="79">
        <v>12.89</v>
      </c>
      <c r="I1857" s="80">
        <v>7.5700000000000003E-2</v>
      </c>
      <c r="J1857" s="79">
        <v>0.09</v>
      </c>
      <c r="K1857" s="79">
        <v>13.23</v>
      </c>
      <c r="L1857" s="78">
        <v>1</v>
      </c>
    </row>
    <row r="1858" spans="1:12" hidden="1" x14ac:dyDescent="0.85">
      <c r="A1858" s="83" t="s">
        <v>192</v>
      </c>
      <c r="B1858" s="82">
        <v>18</v>
      </c>
      <c r="C1858" s="82" t="s">
        <v>183</v>
      </c>
      <c r="D1858" s="81">
        <v>44.1</v>
      </c>
      <c r="E1858" s="81">
        <v>33.6</v>
      </c>
      <c r="F1858" s="81">
        <v>16</v>
      </c>
      <c r="G1858" s="81">
        <v>12.9</v>
      </c>
      <c r="H1858" s="79">
        <v>12.56</v>
      </c>
      <c r="I1858" s="80">
        <v>7.5899999999999995E-2</v>
      </c>
      <c r="J1858" s="79">
        <v>0.08</v>
      </c>
      <c r="K1858" s="79">
        <v>13.21</v>
      </c>
      <c r="L1858" s="78">
        <v>1</v>
      </c>
    </row>
    <row r="1859" spans="1:12" hidden="1" x14ac:dyDescent="0.85">
      <c r="A1859" s="83" t="s">
        <v>192</v>
      </c>
      <c r="B1859" s="82">
        <v>18</v>
      </c>
      <c r="C1859" s="82" t="s">
        <v>182</v>
      </c>
      <c r="D1859" s="81">
        <v>42.1</v>
      </c>
      <c r="E1859" s="81">
        <v>32.9</v>
      </c>
      <c r="F1859" s="81">
        <v>18</v>
      </c>
      <c r="G1859" s="81">
        <v>14.2</v>
      </c>
      <c r="H1859" s="79">
        <v>12.29</v>
      </c>
      <c r="I1859" s="80">
        <v>7.6100000000000001E-2</v>
      </c>
      <c r="J1859" s="79">
        <v>0.09</v>
      </c>
      <c r="K1859" s="79">
        <v>13.16</v>
      </c>
      <c r="L1859" s="78">
        <v>1</v>
      </c>
    </row>
    <row r="1860" spans="1:12" hidden="1" x14ac:dyDescent="0.85">
      <c r="A1860" s="83" t="s">
        <v>192</v>
      </c>
      <c r="B1860" s="82">
        <v>18</v>
      </c>
      <c r="C1860" s="82" t="s">
        <v>181</v>
      </c>
      <c r="D1860" s="81">
        <v>39.9</v>
      </c>
      <c r="E1860" s="81">
        <v>31.6</v>
      </c>
      <c r="F1860" s="81">
        <v>19.899999999999999</v>
      </c>
      <c r="G1860" s="81">
        <v>15.6</v>
      </c>
      <c r="H1860" s="79">
        <v>11.99</v>
      </c>
      <c r="I1860" s="80">
        <v>7.6499999999999999E-2</v>
      </c>
      <c r="J1860" s="79">
        <v>0.1</v>
      </c>
      <c r="K1860" s="79">
        <v>13.11</v>
      </c>
      <c r="L1860" s="78">
        <v>1</v>
      </c>
    </row>
    <row r="1861" spans="1:12" hidden="1" x14ac:dyDescent="0.85">
      <c r="A1861" s="83" t="s">
        <v>192</v>
      </c>
      <c r="B1861" s="82">
        <v>18</v>
      </c>
      <c r="C1861" s="82" t="s">
        <v>180</v>
      </c>
      <c r="D1861" s="81">
        <v>39</v>
      </c>
      <c r="E1861" s="81">
        <v>31.1</v>
      </c>
      <c r="F1861" s="81">
        <v>19.899999999999999</v>
      </c>
      <c r="G1861" s="81">
        <v>15.6</v>
      </c>
      <c r="H1861" s="79">
        <v>11.77</v>
      </c>
      <c r="I1861" s="80">
        <v>7.6600000000000001E-2</v>
      </c>
      <c r="J1861" s="79">
        <v>0.1</v>
      </c>
      <c r="K1861" s="79">
        <v>13.08</v>
      </c>
      <c r="L1861" s="78">
        <v>1</v>
      </c>
    </row>
    <row r="1862" spans="1:12" hidden="1" x14ac:dyDescent="0.85">
      <c r="A1862" s="83" t="s">
        <v>192</v>
      </c>
      <c r="B1862" s="82">
        <v>18</v>
      </c>
      <c r="C1862" s="82" t="s">
        <v>179</v>
      </c>
      <c r="D1862" s="81">
        <v>37.9</v>
      </c>
      <c r="E1862" s="81">
        <v>31.2</v>
      </c>
      <c r="F1862" s="81">
        <v>21.9</v>
      </c>
      <c r="G1862" s="81">
        <v>17.100000000000001</v>
      </c>
      <c r="H1862" s="79">
        <v>11.75</v>
      </c>
      <c r="I1862" s="80">
        <v>7.6799999999999993E-2</v>
      </c>
      <c r="J1862" s="79">
        <v>0.11</v>
      </c>
      <c r="K1862" s="79">
        <v>13.06</v>
      </c>
      <c r="L1862" s="78">
        <v>1</v>
      </c>
    </row>
    <row r="1863" spans="1:12" hidden="1" x14ac:dyDescent="0.85">
      <c r="A1863" s="83" t="s">
        <v>192</v>
      </c>
      <c r="B1863" s="82">
        <v>18</v>
      </c>
      <c r="C1863" s="82" t="s">
        <v>178</v>
      </c>
      <c r="D1863" s="81">
        <v>37</v>
      </c>
      <c r="E1863" s="81">
        <v>30.7</v>
      </c>
      <c r="F1863" s="81">
        <v>21.9</v>
      </c>
      <c r="G1863" s="81">
        <v>17.100000000000001</v>
      </c>
      <c r="H1863" s="79">
        <v>11.53</v>
      </c>
      <c r="I1863" s="80">
        <v>7.6899999999999996E-2</v>
      </c>
      <c r="J1863" s="79">
        <v>0.11</v>
      </c>
      <c r="K1863" s="79">
        <v>13.04</v>
      </c>
      <c r="L1863" s="78">
        <v>1</v>
      </c>
    </row>
    <row r="1864" spans="1:12" hidden="1" x14ac:dyDescent="0.85">
      <c r="A1864" s="83" t="s">
        <v>192</v>
      </c>
      <c r="B1864" s="82">
        <v>18</v>
      </c>
      <c r="C1864" s="82" t="s">
        <v>177</v>
      </c>
      <c r="D1864" s="81">
        <v>36</v>
      </c>
      <c r="E1864" s="81">
        <v>29.8</v>
      </c>
      <c r="F1864" s="81">
        <v>21</v>
      </c>
      <c r="G1864" s="81">
        <v>16.399999999999999</v>
      </c>
      <c r="H1864" s="79">
        <v>11.16</v>
      </c>
      <c r="I1864" s="80">
        <v>7.7100000000000002E-2</v>
      </c>
      <c r="J1864" s="79">
        <v>0.11</v>
      </c>
      <c r="K1864" s="79">
        <v>13.01</v>
      </c>
      <c r="L1864" s="78">
        <v>1</v>
      </c>
    </row>
    <row r="1865" spans="1:12" hidden="1" x14ac:dyDescent="0.85">
      <c r="A1865" s="83" t="s">
        <v>192</v>
      </c>
      <c r="B1865" s="82">
        <v>18</v>
      </c>
      <c r="C1865" s="82" t="s">
        <v>176</v>
      </c>
      <c r="D1865" s="81">
        <v>37</v>
      </c>
      <c r="E1865" s="81">
        <v>30.4</v>
      </c>
      <c r="F1865" s="81">
        <v>21</v>
      </c>
      <c r="G1865" s="81">
        <v>16.399999999999999</v>
      </c>
      <c r="H1865" s="79">
        <v>11.42</v>
      </c>
      <c r="I1865" s="80">
        <v>7.6899999999999996E-2</v>
      </c>
      <c r="J1865" s="79">
        <v>0.11</v>
      </c>
      <c r="K1865" s="79">
        <v>13.03</v>
      </c>
      <c r="L1865" s="78">
        <v>1</v>
      </c>
    </row>
    <row r="1866" spans="1:12" hidden="1" x14ac:dyDescent="0.85">
      <c r="A1866" s="83" t="s">
        <v>192</v>
      </c>
      <c r="B1866" s="82">
        <v>18</v>
      </c>
      <c r="C1866" s="82" t="s">
        <v>175</v>
      </c>
      <c r="D1866" s="81">
        <v>39</v>
      </c>
      <c r="E1866" s="81">
        <v>31.1</v>
      </c>
      <c r="F1866" s="81">
        <v>19.899999999999999</v>
      </c>
      <c r="G1866" s="81">
        <v>15.6</v>
      </c>
      <c r="H1866" s="79">
        <v>11.77</v>
      </c>
      <c r="I1866" s="80">
        <v>7.6600000000000001E-2</v>
      </c>
      <c r="J1866" s="79">
        <v>0.1</v>
      </c>
      <c r="K1866" s="79">
        <v>13.08</v>
      </c>
      <c r="L1866" s="78">
        <v>1</v>
      </c>
    </row>
    <row r="1867" spans="1:12" hidden="1" x14ac:dyDescent="0.85">
      <c r="A1867" s="83" t="s">
        <v>192</v>
      </c>
      <c r="B1867" s="82">
        <v>18</v>
      </c>
      <c r="C1867" s="82" t="s">
        <v>174</v>
      </c>
      <c r="D1867" s="81">
        <v>41</v>
      </c>
      <c r="E1867" s="81">
        <v>30.9</v>
      </c>
      <c r="F1867" s="81">
        <v>15.1</v>
      </c>
      <c r="G1867" s="81">
        <v>12.3</v>
      </c>
      <c r="H1867" s="79">
        <v>11.74</v>
      </c>
      <c r="I1867" s="80">
        <v>7.6300000000000007E-2</v>
      </c>
      <c r="J1867" s="79">
        <v>0.08</v>
      </c>
      <c r="K1867" s="79">
        <v>13.12</v>
      </c>
      <c r="L1867" s="78">
        <v>1</v>
      </c>
    </row>
    <row r="1868" spans="1:12" hidden="1" x14ac:dyDescent="0.85">
      <c r="A1868" s="83" t="s">
        <v>192</v>
      </c>
      <c r="B1868" s="82">
        <v>18</v>
      </c>
      <c r="C1868" s="82" t="s">
        <v>173</v>
      </c>
      <c r="D1868" s="81">
        <v>44.1</v>
      </c>
      <c r="E1868" s="81">
        <v>32.5</v>
      </c>
      <c r="F1868" s="81">
        <v>10.9</v>
      </c>
      <c r="G1868" s="81">
        <v>10</v>
      </c>
      <c r="H1868" s="79">
        <v>12.12</v>
      </c>
      <c r="I1868" s="80">
        <v>7.5899999999999995E-2</v>
      </c>
      <c r="J1868" s="79">
        <v>7.0000000000000007E-2</v>
      </c>
      <c r="K1868" s="79">
        <v>13.2</v>
      </c>
      <c r="L1868" s="78">
        <v>1</v>
      </c>
    </row>
    <row r="1869" spans="1:12" hidden="1" x14ac:dyDescent="0.85">
      <c r="A1869" s="83" t="s">
        <v>192</v>
      </c>
      <c r="B1869" s="82">
        <v>18</v>
      </c>
      <c r="C1869" s="82" t="s">
        <v>172</v>
      </c>
      <c r="D1869" s="81">
        <v>46</v>
      </c>
      <c r="E1869" s="81">
        <v>34</v>
      </c>
      <c r="F1869" s="81">
        <v>12.9</v>
      </c>
      <c r="G1869" s="81">
        <v>11.1</v>
      </c>
      <c r="H1869" s="79">
        <v>12.76</v>
      </c>
      <c r="I1869" s="80">
        <v>7.5600000000000001E-2</v>
      </c>
      <c r="J1869" s="79">
        <v>7.0000000000000007E-2</v>
      </c>
      <c r="K1869" s="79">
        <v>13.25</v>
      </c>
      <c r="L1869" s="78">
        <v>1</v>
      </c>
    </row>
    <row r="1870" spans="1:12" hidden="1" x14ac:dyDescent="0.85">
      <c r="A1870" s="83" t="s">
        <v>192</v>
      </c>
      <c r="B1870" s="82">
        <v>18</v>
      </c>
      <c r="C1870" s="82" t="s">
        <v>171</v>
      </c>
      <c r="D1870" s="81">
        <v>48.9</v>
      </c>
      <c r="E1870" s="81">
        <v>35.1</v>
      </c>
      <c r="F1870" s="81">
        <v>10</v>
      </c>
      <c r="G1870" s="81">
        <v>9.6</v>
      </c>
      <c r="H1870" s="79">
        <v>13.23</v>
      </c>
      <c r="I1870" s="80">
        <v>7.5200000000000003E-2</v>
      </c>
      <c r="J1870" s="79">
        <v>0.06</v>
      </c>
      <c r="K1870" s="79">
        <v>13.32</v>
      </c>
      <c r="L1870" s="78">
        <v>1</v>
      </c>
    </row>
    <row r="1871" spans="1:12" hidden="1" x14ac:dyDescent="0.85">
      <c r="A1871" s="83" t="s">
        <v>192</v>
      </c>
      <c r="B1871" s="82">
        <v>18</v>
      </c>
      <c r="C1871" s="82" t="s">
        <v>170</v>
      </c>
      <c r="D1871" s="81">
        <v>50</v>
      </c>
      <c r="E1871" s="81">
        <v>36.1</v>
      </c>
      <c r="F1871" s="81">
        <v>12</v>
      </c>
      <c r="G1871" s="81">
        <v>10.6</v>
      </c>
      <c r="H1871" s="79">
        <v>13.64</v>
      </c>
      <c r="I1871" s="80">
        <v>7.4999999999999997E-2</v>
      </c>
      <c r="J1871" s="79">
        <v>7.0000000000000007E-2</v>
      </c>
      <c r="K1871" s="79">
        <v>13.36</v>
      </c>
      <c r="L1871" s="78">
        <v>1</v>
      </c>
    </row>
    <row r="1872" spans="1:12" hidden="1" x14ac:dyDescent="0.85">
      <c r="A1872" s="83" t="s">
        <v>192</v>
      </c>
      <c r="B1872" s="82">
        <v>18</v>
      </c>
      <c r="C1872" s="82" t="s">
        <v>169</v>
      </c>
      <c r="D1872" s="81">
        <v>52</v>
      </c>
      <c r="E1872" s="81">
        <v>37</v>
      </c>
      <c r="F1872" s="81">
        <v>10.9</v>
      </c>
      <c r="G1872" s="81">
        <v>10</v>
      </c>
      <c r="H1872" s="79">
        <v>14.03</v>
      </c>
      <c r="I1872" s="80">
        <v>7.4700000000000003E-2</v>
      </c>
      <c r="J1872" s="79">
        <v>7.0000000000000007E-2</v>
      </c>
      <c r="K1872" s="79">
        <v>13.41</v>
      </c>
      <c r="L1872" s="78">
        <v>1</v>
      </c>
    </row>
    <row r="1873" spans="1:12" hidden="1" x14ac:dyDescent="0.85">
      <c r="A1873" s="83" t="s">
        <v>192</v>
      </c>
      <c r="B1873" s="82">
        <v>18</v>
      </c>
      <c r="C1873" s="82" t="s">
        <v>168</v>
      </c>
      <c r="D1873" s="81">
        <v>53.1</v>
      </c>
      <c r="E1873" s="81">
        <v>37.200000000000003</v>
      </c>
      <c r="F1873" s="81">
        <v>9</v>
      </c>
      <c r="G1873" s="81">
        <v>9.1</v>
      </c>
      <c r="H1873" s="79">
        <v>14.14</v>
      </c>
      <c r="I1873" s="80">
        <v>7.46E-2</v>
      </c>
      <c r="J1873" s="79">
        <v>0.06</v>
      </c>
      <c r="K1873" s="79">
        <v>13.43</v>
      </c>
      <c r="L1873" s="78">
        <v>1</v>
      </c>
    </row>
    <row r="1874" spans="1:12" hidden="1" x14ac:dyDescent="0.85">
      <c r="A1874" s="83" t="s">
        <v>192</v>
      </c>
      <c r="B1874" s="82">
        <v>18</v>
      </c>
      <c r="C1874" s="82" t="s">
        <v>167</v>
      </c>
      <c r="D1874" s="81">
        <v>52</v>
      </c>
      <c r="E1874" s="81">
        <v>36.6</v>
      </c>
      <c r="F1874" s="81">
        <v>9</v>
      </c>
      <c r="G1874" s="81">
        <v>9.1</v>
      </c>
      <c r="H1874" s="79">
        <v>13.88</v>
      </c>
      <c r="I1874" s="80">
        <v>7.4700000000000003E-2</v>
      </c>
      <c r="J1874" s="79">
        <v>0.06</v>
      </c>
      <c r="K1874" s="79">
        <v>13.4</v>
      </c>
      <c r="L1874" s="78">
        <v>1</v>
      </c>
    </row>
    <row r="1875" spans="1:12" hidden="1" x14ac:dyDescent="0.85">
      <c r="A1875" s="83" t="s">
        <v>192</v>
      </c>
      <c r="B1875" s="82">
        <v>18</v>
      </c>
      <c r="C1875" s="82" t="s">
        <v>166</v>
      </c>
      <c r="D1875" s="81">
        <v>52</v>
      </c>
      <c r="E1875" s="81">
        <v>36.799999999999997</v>
      </c>
      <c r="F1875" s="81">
        <v>10</v>
      </c>
      <c r="G1875" s="81">
        <v>9.6</v>
      </c>
      <c r="H1875" s="79">
        <v>13.96</v>
      </c>
      <c r="I1875" s="80">
        <v>7.4700000000000003E-2</v>
      </c>
      <c r="J1875" s="79">
        <v>0.06</v>
      </c>
      <c r="K1875" s="79">
        <v>13.4</v>
      </c>
      <c r="L1875" s="78">
        <v>1</v>
      </c>
    </row>
    <row r="1876" spans="1:12" hidden="1" x14ac:dyDescent="0.85">
      <c r="A1876" s="83" t="s">
        <v>192</v>
      </c>
      <c r="B1876" s="82">
        <v>18</v>
      </c>
      <c r="C1876" s="82" t="s">
        <v>165</v>
      </c>
      <c r="D1876" s="81">
        <v>48.9</v>
      </c>
      <c r="E1876" s="81">
        <v>35.1</v>
      </c>
      <c r="F1876" s="81">
        <v>10</v>
      </c>
      <c r="G1876" s="81">
        <v>9.6</v>
      </c>
      <c r="H1876" s="79">
        <v>13.23</v>
      </c>
      <c r="I1876" s="80">
        <v>7.5200000000000003E-2</v>
      </c>
      <c r="J1876" s="79">
        <v>0.06</v>
      </c>
      <c r="K1876" s="79">
        <v>13.32</v>
      </c>
      <c r="L1876" s="78">
        <v>1</v>
      </c>
    </row>
    <row r="1877" spans="1:12" hidden="1" x14ac:dyDescent="0.85">
      <c r="A1877" s="83" t="s">
        <v>192</v>
      </c>
      <c r="B1877" s="82">
        <v>18</v>
      </c>
      <c r="C1877" s="82" t="s">
        <v>164</v>
      </c>
      <c r="D1877" s="81">
        <v>46.9</v>
      </c>
      <c r="E1877" s="81">
        <v>34.5</v>
      </c>
      <c r="F1877" s="81">
        <v>12.9</v>
      </c>
      <c r="G1877" s="81">
        <v>11.1</v>
      </c>
      <c r="H1877" s="79">
        <v>12.98</v>
      </c>
      <c r="I1877" s="80">
        <v>7.5399999999999995E-2</v>
      </c>
      <c r="J1877" s="79">
        <v>7.0000000000000007E-2</v>
      </c>
      <c r="K1877" s="79">
        <v>13.28</v>
      </c>
      <c r="L1877" s="78">
        <v>1</v>
      </c>
    </row>
    <row r="1878" spans="1:12" hidden="1" x14ac:dyDescent="0.85">
      <c r="A1878" s="83" t="s">
        <v>192</v>
      </c>
      <c r="B1878" s="82">
        <v>18</v>
      </c>
      <c r="C1878" s="82" t="s">
        <v>163</v>
      </c>
      <c r="D1878" s="81">
        <v>46</v>
      </c>
      <c r="E1878" s="81">
        <v>34.5</v>
      </c>
      <c r="F1878" s="81">
        <v>15.1</v>
      </c>
      <c r="G1878" s="81">
        <v>12.3</v>
      </c>
      <c r="H1878" s="79">
        <v>12.95</v>
      </c>
      <c r="I1878" s="80">
        <v>7.5600000000000001E-2</v>
      </c>
      <c r="J1878" s="79">
        <v>0.08</v>
      </c>
      <c r="K1878" s="79">
        <v>13.26</v>
      </c>
      <c r="L1878" s="78">
        <v>1</v>
      </c>
    </row>
    <row r="1879" spans="1:12" hidden="1" x14ac:dyDescent="0.85">
      <c r="A1879" s="83" t="s">
        <v>192</v>
      </c>
      <c r="B1879" s="82">
        <v>18</v>
      </c>
      <c r="C1879" s="82" t="s">
        <v>162</v>
      </c>
      <c r="D1879" s="81">
        <v>43</v>
      </c>
      <c r="E1879" s="81">
        <v>33.200000000000003</v>
      </c>
      <c r="F1879" s="81">
        <v>17.100000000000001</v>
      </c>
      <c r="G1879" s="81">
        <v>13.6</v>
      </c>
      <c r="H1879" s="79">
        <v>12.41</v>
      </c>
      <c r="I1879" s="80">
        <v>7.5999999999999998E-2</v>
      </c>
      <c r="J1879" s="79">
        <v>0.09</v>
      </c>
      <c r="K1879" s="79">
        <v>13.18</v>
      </c>
      <c r="L1879" s="78">
        <v>1</v>
      </c>
    </row>
    <row r="1880" spans="1:12" hidden="1" x14ac:dyDescent="0.85">
      <c r="A1880" s="83" t="s">
        <v>192</v>
      </c>
      <c r="B1880" s="82">
        <v>18</v>
      </c>
      <c r="C1880" s="82" t="s">
        <v>161</v>
      </c>
      <c r="D1880" s="81">
        <v>39</v>
      </c>
      <c r="E1880" s="81">
        <v>31.1</v>
      </c>
      <c r="F1880" s="81">
        <v>19.899999999999999</v>
      </c>
      <c r="G1880" s="81">
        <v>15.6</v>
      </c>
      <c r="H1880" s="79">
        <v>11.77</v>
      </c>
      <c r="I1880" s="80">
        <v>7.6600000000000001E-2</v>
      </c>
      <c r="J1880" s="79">
        <v>0.1</v>
      </c>
      <c r="K1880" s="79">
        <v>13.08</v>
      </c>
      <c r="L1880" s="78">
        <v>1</v>
      </c>
    </row>
    <row r="1881" spans="1:12" hidden="1" x14ac:dyDescent="0.85">
      <c r="A1881" s="83" t="s">
        <v>192</v>
      </c>
      <c r="B1881" s="82">
        <v>18</v>
      </c>
      <c r="C1881" s="82" t="s">
        <v>159</v>
      </c>
      <c r="D1881" s="81">
        <v>39.9</v>
      </c>
      <c r="E1881" s="81">
        <v>31.4</v>
      </c>
      <c r="F1881" s="81">
        <v>19</v>
      </c>
      <c r="G1881" s="81">
        <v>14.9</v>
      </c>
      <c r="H1881" s="79">
        <v>11.89</v>
      </c>
      <c r="I1881" s="80">
        <v>7.6499999999999999E-2</v>
      </c>
      <c r="J1881" s="79">
        <v>0.1</v>
      </c>
      <c r="K1881" s="79">
        <v>13.1</v>
      </c>
      <c r="L1881" s="78">
        <v>1</v>
      </c>
    </row>
    <row r="1882" spans="1:12" hidden="1" x14ac:dyDescent="0.85">
      <c r="A1882" s="83" t="s">
        <v>192</v>
      </c>
      <c r="B1882" s="82">
        <v>19</v>
      </c>
      <c r="C1882" s="82" t="s">
        <v>183</v>
      </c>
      <c r="D1882" s="81">
        <v>39</v>
      </c>
      <c r="E1882" s="81">
        <v>30.9</v>
      </c>
      <c r="F1882" s="81">
        <v>19</v>
      </c>
      <c r="G1882" s="81">
        <v>14.9</v>
      </c>
      <c r="H1882" s="79">
        <v>11.67</v>
      </c>
      <c r="I1882" s="80">
        <v>7.6600000000000001E-2</v>
      </c>
      <c r="J1882" s="79">
        <v>0.1</v>
      </c>
      <c r="K1882" s="79">
        <v>13.08</v>
      </c>
      <c r="L1882" s="78">
        <v>1</v>
      </c>
    </row>
    <row r="1883" spans="1:12" hidden="1" x14ac:dyDescent="0.85">
      <c r="A1883" s="83" t="s">
        <v>192</v>
      </c>
      <c r="B1883" s="82">
        <v>19</v>
      </c>
      <c r="C1883" s="82" t="s">
        <v>182</v>
      </c>
      <c r="D1883" s="81">
        <v>37.9</v>
      </c>
      <c r="E1883" s="81">
        <v>30.3</v>
      </c>
      <c r="F1883" s="81">
        <v>19</v>
      </c>
      <c r="G1883" s="81">
        <v>14.9</v>
      </c>
      <c r="H1883" s="79">
        <v>11.41</v>
      </c>
      <c r="I1883" s="80">
        <v>7.6799999999999993E-2</v>
      </c>
      <c r="J1883" s="79">
        <v>0.1</v>
      </c>
      <c r="K1883" s="79">
        <v>13.05</v>
      </c>
      <c r="L1883" s="78">
        <v>1</v>
      </c>
    </row>
    <row r="1884" spans="1:12" hidden="1" x14ac:dyDescent="0.85">
      <c r="A1884" s="83" t="s">
        <v>192</v>
      </c>
      <c r="B1884" s="82">
        <v>19</v>
      </c>
      <c r="C1884" s="82" t="s">
        <v>181</v>
      </c>
      <c r="D1884" s="81">
        <v>37.9</v>
      </c>
      <c r="E1884" s="81">
        <v>29.5</v>
      </c>
      <c r="F1884" s="81">
        <v>16</v>
      </c>
      <c r="G1884" s="81">
        <v>12.9</v>
      </c>
      <c r="H1884" s="79">
        <v>11.09</v>
      </c>
      <c r="I1884" s="80">
        <v>7.6799999999999993E-2</v>
      </c>
      <c r="J1884" s="79">
        <v>0.08</v>
      </c>
      <c r="K1884" s="79">
        <v>13.05</v>
      </c>
      <c r="L1884" s="78">
        <v>1</v>
      </c>
    </row>
    <row r="1885" spans="1:12" hidden="1" x14ac:dyDescent="0.85">
      <c r="A1885" s="83" t="s">
        <v>192</v>
      </c>
      <c r="B1885" s="82">
        <v>19</v>
      </c>
      <c r="C1885" s="82" t="s">
        <v>180</v>
      </c>
      <c r="D1885" s="81">
        <v>35.1</v>
      </c>
      <c r="E1885" s="81">
        <v>29</v>
      </c>
      <c r="F1885" s="81">
        <v>19.899999999999999</v>
      </c>
      <c r="G1885" s="81">
        <v>15.6</v>
      </c>
      <c r="H1885" s="79">
        <v>10.82</v>
      </c>
      <c r="I1885" s="80">
        <v>7.7200000000000005E-2</v>
      </c>
      <c r="J1885" s="79">
        <v>0.1</v>
      </c>
      <c r="K1885" s="79">
        <v>12.98</v>
      </c>
      <c r="L1885" s="78">
        <v>1</v>
      </c>
    </row>
    <row r="1886" spans="1:12" hidden="1" x14ac:dyDescent="0.85">
      <c r="A1886" s="83" t="s">
        <v>192</v>
      </c>
      <c r="B1886" s="82">
        <v>19</v>
      </c>
      <c r="C1886" s="82" t="s">
        <v>179</v>
      </c>
      <c r="D1886" s="81">
        <v>36</v>
      </c>
      <c r="E1886" s="81">
        <v>29.2</v>
      </c>
      <c r="F1886" s="81">
        <v>19</v>
      </c>
      <c r="G1886" s="81">
        <v>14.9</v>
      </c>
      <c r="H1886" s="79">
        <v>10.93</v>
      </c>
      <c r="I1886" s="80">
        <v>7.7100000000000002E-2</v>
      </c>
      <c r="J1886" s="79">
        <v>0.1</v>
      </c>
      <c r="K1886" s="79">
        <v>13</v>
      </c>
      <c r="L1886" s="78">
        <v>1</v>
      </c>
    </row>
    <row r="1887" spans="1:12" hidden="1" x14ac:dyDescent="0.85">
      <c r="A1887" s="83" t="s">
        <v>192</v>
      </c>
      <c r="B1887" s="82">
        <v>19</v>
      </c>
      <c r="C1887" s="82" t="s">
        <v>178</v>
      </c>
      <c r="D1887" s="81">
        <v>35.1</v>
      </c>
      <c r="E1887" s="81">
        <v>29</v>
      </c>
      <c r="F1887" s="81">
        <v>19.899999999999999</v>
      </c>
      <c r="G1887" s="81">
        <v>15.6</v>
      </c>
      <c r="H1887" s="79">
        <v>10.82</v>
      </c>
      <c r="I1887" s="80">
        <v>7.7200000000000005E-2</v>
      </c>
      <c r="J1887" s="79">
        <v>0.1</v>
      </c>
      <c r="K1887" s="79">
        <v>12.98</v>
      </c>
      <c r="L1887" s="78">
        <v>1</v>
      </c>
    </row>
    <row r="1888" spans="1:12" hidden="1" x14ac:dyDescent="0.85">
      <c r="A1888" s="83" t="s">
        <v>192</v>
      </c>
      <c r="B1888" s="82">
        <v>19</v>
      </c>
      <c r="C1888" s="82" t="s">
        <v>177</v>
      </c>
      <c r="D1888" s="81">
        <v>34</v>
      </c>
      <c r="E1888" s="81">
        <v>28.7</v>
      </c>
      <c r="F1888" s="81">
        <v>21</v>
      </c>
      <c r="G1888" s="81">
        <v>16.399999999999999</v>
      </c>
      <c r="H1888" s="79">
        <v>10.68</v>
      </c>
      <c r="I1888" s="80">
        <v>7.7399999999999997E-2</v>
      </c>
      <c r="J1888" s="79">
        <v>0.11</v>
      </c>
      <c r="K1888" s="79">
        <v>12.95</v>
      </c>
      <c r="L1888" s="78">
        <v>1</v>
      </c>
    </row>
    <row r="1889" spans="1:12" hidden="1" x14ac:dyDescent="0.85">
      <c r="A1889" s="83" t="s">
        <v>192</v>
      </c>
      <c r="B1889" s="82">
        <v>19</v>
      </c>
      <c r="C1889" s="82" t="s">
        <v>176</v>
      </c>
      <c r="D1889" s="81">
        <v>39</v>
      </c>
      <c r="E1889" s="81">
        <v>30.9</v>
      </c>
      <c r="F1889" s="81">
        <v>19</v>
      </c>
      <c r="G1889" s="81">
        <v>14.9</v>
      </c>
      <c r="H1889" s="79">
        <v>11.67</v>
      </c>
      <c r="I1889" s="80">
        <v>7.6600000000000001E-2</v>
      </c>
      <c r="J1889" s="79">
        <v>0.1</v>
      </c>
      <c r="K1889" s="79">
        <v>13.08</v>
      </c>
      <c r="L1889" s="78">
        <v>1</v>
      </c>
    </row>
    <row r="1890" spans="1:12" hidden="1" x14ac:dyDescent="0.85">
      <c r="A1890" s="83" t="s">
        <v>192</v>
      </c>
      <c r="B1890" s="82">
        <v>19</v>
      </c>
      <c r="C1890" s="82" t="s">
        <v>175</v>
      </c>
      <c r="D1890" s="81">
        <v>43</v>
      </c>
      <c r="E1890" s="81">
        <v>32</v>
      </c>
      <c r="F1890" s="81">
        <v>15.1</v>
      </c>
      <c r="G1890" s="81">
        <v>12.3</v>
      </c>
      <c r="H1890" s="79">
        <v>12.22</v>
      </c>
      <c r="I1890" s="80">
        <v>7.5999999999999998E-2</v>
      </c>
      <c r="J1890" s="79">
        <v>0.08</v>
      </c>
      <c r="K1890" s="79">
        <v>13.18</v>
      </c>
      <c r="L1890" s="78">
        <v>1</v>
      </c>
    </row>
    <row r="1891" spans="1:12" hidden="1" x14ac:dyDescent="0.85">
      <c r="A1891" s="83" t="s">
        <v>192</v>
      </c>
      <c r="B1891" s="82">
        <v>19</v>
      </c>
      <c r="C1891" s="82" t="s">
        <v>174</v>
      </c>
      <c r="D1891" s="81">
        <v>46</v>
      </c>
      <c r="E1891" s="81">
        <v>33.5</v>
      </c>
      <c r="F1891" s="81">
        <v>10</v>
      </c>
      <c r="G1891" s="81">
        <v>9.6</v>
      </c>
      <c r="H1891" s="79">
        <v>12.53</v>
      </c>
      <c r="I1891" s="80">
        <v>7.5600000000000001E-2</v>
      </c>
      <c r="J1891" s="79">
        <v>0.06</v>
      </c>
      <c r="K1891" s="79">
        <v>13.25</v>
      </c>
      <c r="L1891" s="78">
        <v>1</v>
      </c>
    </row>
    <row r="1892" spans="1:12" hidden="1" x14ac:dyDescent="0.85">
      <c r="A1892" s="83" t="s">
        <v>192</v>
      </c>
      <c r="B1892" s="82">
        <v>19</v>
      </c>
      <c r="C1892" s="82" t="s">
        <v>173</v>
      </c>
      <c r="D1892" s="81">
        <v>48.9</v>
      </c>
      <c r="E1892" s="81">
        <v>35.299999999999997</v>
      </c>
      <c r="F1892" s="81">
        <v>10.9</v>
      </c>
      <c r="G1892" s="81">
        <v>10</v>
      </c>
      <c r="H1892" s="79">
        <v>13.29</v>
      </c>
      <c r="I1892" s="80">
        <v>7.5200000000000003E-2</v>
      </c>
      <c r="J1892" s="79">
        <v>7.0000000000000007E-2</v>
      </c>
      <c r="K1892" s="79">
        <v>13.33</v>
      </c>
      <c r="L1892" s="78">
        <v>1</v>
      </c>
    </row>
    <row r="1893" spans="1:12" hidden="1" x14ac:dyDescent="0.85">
      <c r="A1893" s="83" t="s">
        <v>192</v>
      </c>
      <c r="B1893" s="82">
        <v>19</v>
      </c>
      <c r="C1893" s="82" t="s">
        <v>172</v>
      </c>
      <c r="D1893" s="81">
        <v>53.1</v>
      </c>
      <c r="E1893" s="81">
        <v>37.5</v>
      </c>
      <c r="F1893" s="81">
        <v>10.9</v>
      </c>
      <c r="G1893" s="81">
        <v>10</v>
      </c>
      <c r="H1893" s="79">
        <v>14.29</v>
      </c>
      <c r="I1893" s="80">
        <v>7.4499999999999997E-2</v>
      </c>
      <c r="J1893" s="79">
        <v>7.0000000000000007E-2</v>
      </c>
      <c r="K1893" s="79">
        <v>13.43</v>
      </c>
      <c r="L1893" s="78">
        <v>1</v>
      </c>
    </row>
    <row r="1894" spans="1:12" hidden="1" x14ac:dyDescent="0.85">
      <c r="A1894" s="83" t="s">
        <v>192</v>
      </c>
      <c r="B1894" s="82">
        <v>19</v>
      </c>
      <c r="C1894" s="82" t="s">
        <v>171</v>
      </c>
      <c r="D1894" s="81">
        <v>55</v>
      </c>
      <c r="E1894" s="81">
        <v>38.5</v>
      </c>
      <c r="F1894" s="81">
        <v>10</v>
      </c>
      <c r="G1894" s="81">
        <v>9.6</v>
      </c>
      <c r="H1894" s="79">
        <v>14.7</v>
      </c>
      <c r="I1894" s="80">
        <v>7.4300000000000005E-2</v>
      </c>
      <c r="J1894" s="79">
        <v>0.06</v>
      </c>
      <c r="K1894" s="79">
        <v>13.48</v>
      </c>
      <c r="L1894" s="78">
        <v>1</v>
      </c>
    </row>
    <row r="1895" spans="1:12" hidden="1" x14ac:dyDescent="0.85">
      <c r="A1895" s="83" t="s">
        <v>192</v>
      </c>
      <c r="B1895" s="82">
        <v>19</v>
      </c>
      <c r="C1895" s="82" t="s">
        <v>170</v>
      </c>
      <c r="D1895" s="81">
        <v>59</v>
      </c>
      <c r="E1895" s="81">
        <v>40.700000000000003</v>
      </c>
      <c r="F1895" s="81">
        <v>10.9</v>
      </c>
      <c r="G1895" s="81">
        <v>10</v>
      </c>
      <c r="H1895" s="79">
        <v>15.72</v>
      </c>
      <c r="I1895" s="80">
        <v>7.3700000000000002E-2</v>
      </c>
      <c r="J1895" s="79">
        <v>7.0000000000000007E-2</v>
      </c>
      <c r="K1895" s="79">
        <v>13.59</v>
      </c>
      <c r="L1895" s="78">
        <v>1</v>
      </c>
    </row>
    <row r="1896" spans="1:12" hidden="1" x14ac:dyDescent="0.85">
      <c r="A1896" s="83" t="s">
        <v>192</v>
      </c>
      <c r="B1896" s="82">
        <v>19</v>
      </c>
      <c r="C1896" s="82" t="s">
        <v>169</v>
      </c>
      <c r="D1896" s="81">
        <v>61</v>
      </c>
      <c r="E1896" s="81">
        <v>41.8</v>
      </c>
      <c r="F1896" s="81">
        <v>12</v>
      </c>
      <c r="G1896" s="81">
        <v>10.6</v>
      </c>
      <c r="H1896" s="79">
        <v>16.28</v>
      </c>
      <c r="I1896" s="80">
        <v>7.3400000000000007E-2</v>
      </c>
      <c r="J1896" s="79">
        <v>7.0000000000000007E-2</v>
      </c>
      <c r="K1896" s="79">
        <v>13.64</v>
      </c>
      <c r="L1896" s="78">
        <v>1</v>
      </c>
    </row>
    <row r="1897" spans="1:12" hidden="1" x14ac:dyDescent="0.85">
      <c r="A1897" s="83" t="s">
        <v>192</v>
      </c>
      <c r="B1897" s="82">
        <v>19</v>
      </c>
      <c r="C1897" s="82" t="s">
        <v>168</v>
      </c>
      <c r="D1897" s="81">
        <v>62.1</v>
      </c>
      <c r="E1897" s="81">
        <v>42.5</v>
      </c>
      <c r="F1897" s="81">
        <v>12.9</v>
      </c>
      <c r="G1897" s="81">
        <v>11.1</v>
      </c>
      <c r="H1897" s="79">
        <v>16.62</v>
      </c>
      <c r="I1897" s="80">
        <v>7.3300000000000004E-2</v>
      </c>
      <c r="J1897" s="79">
        <v>7.0000000000000007E-2</v>
      </c>
      <c r="K1897" s="79">
        <v>13.67</v>
      </c>
      <c r="L1897" s="78">
        <v>1</v>
      </c>
    </row>
    <row r="1898" spans="1:12" hidden="1" x14ac:dyDescent="0.85">
      <c r="A1898" s="83" t="s">
        <v>192</v>
      </c>
      <c r="B1898" s="82">
        <v>19</v>
      </c>
      <c r="C1898" s="82" t="s">
        <v>167</v>
      </c>
      <c r="D1898" s="81">
        <v>62.1</v>
      </c>
      <c r="E1898" s="81">
        <v>42.9</v>
      </c>
      <c r="F1898" s="81">
        <v>15.1</v>
      </c>
      <c r="G1898" s="81">
        <v>12.3</v>
      </c>
      <c r="H1898" s="79">
        <v>16.809999999999999</v>
      </c>
      <c r="I1898" s="80">
        <v>7.3200000000000001E-2</v>
      </c>
      <c r="J1898" s="79">
        <v>0.08</v>
      </c>
      <c r="K1898" s="79">
        <v>13.68</v>
      </c>
      <c r="L1898" s="78">
        <v>1</v>
      </c>
    </row>
    <row r="1899" spans="1:12" hidden="1" x14ac:dyDescent="0.85">
      <c r="A1899" s="83" t="s">
        <v>192</v>
      </c>
      <c r="B1899" s="82">
        <v>19</v>
      </c>
      <c r="C1899" s="82" t="s">
        <v>166</v>
      </c>
      <c r="D1899" s="81">
        <v>61</v>
      </c>
      <c r="E1899" s="81">
        <v>42.4</v>
      </c>
      <c r="F1899" s="81">
        <v>15.1</v>
      </c>
      <c r="G1899" s="81">
        <v>12.3</v>
      </c>
      <c r="H1899" s="79">
        <v>16.55</v>
      </c>
      <c r="I1899" s="80">
        <v>7.3400000000000007E-2</v>
      </c>
      <c r="J1899" s="79">
        <v>0.08</v>
      </c>
      <c r="K1899" s="79">
        <v>13.65</v>
      </c>
      <c r="L1899" s="78">
        <v>1</v>
      </c>
    </row>
    <row r="1900" spans="1:12" hidden="1" x14ac:dyDescent="0.85">
      <c r="A1900" s="83" t="s">
        <v>192</v>
      </c>
      <c r="B1900" s="82">
        <v>19</v>
      </c>
      <c r="C1900" s="82" t="s">
        <v>165</v>
      </c>
      <c r="D1900" s="81">
        <v>59</v>
      </c>
      <c r="E1900" s="81">
        <v>41.4</v>
      </c>
      <c r="F1900" s="81">
        <v>15.1</v>
      </c>
      <c r="G1900" s="81">
        <v>12.3</v>
      </c>
      <c r="H1900" s="79">
        <v>16.07</v>
      </c>
      <c r="I1900" s="80">
        <v>7.3700000000000002E-2</v>
      </c>
      <c r="J1900" s="79">
        <v>0.08</v>
      </c>
      <c r="K1900" s="79">
        <v>13.6</v>
      </c>
      <c r="L1900" s="78">
        <v>1</v>
      </c>
    </row>
    <row r="1901" spans="1:12" hidden="1" x14ac:dyDescent="0.85">
      <c r="A1901" s="83" t="s">
        <v>192</v>
      </c>
      <c r="B1901" s="82">
        <v>19</v>
      </c>
      <c r="C1901" s="82" t="s">
        <v>164</v>
      </c>
      <c r="D1901" s="81">
        <v>57.9</v>
      </c>
      <c r="E1901" s="81">
        <v>40.6</v>
      </c>
      <c r="F1901" s="81">
        <v>14</v>
      </c>
      <c r="G1901" s="81">
        <v>11.7</v>
      </c>
      <c r="H1901" s="79">
        <v>15.72</v>
      </c>
      <c r="I1901" s="80">
        <v>7.3800000000000004E-2</v>
      </c>
      <c r="J1901" s="79">
        <v>0.08</v>
      </c>
      <c r="K1901" s="79">
        <v>13.57</v>
      </c>
      <c r="L1901" s="78">
        <v>1</v>
      </c>
    </row>
    <row r="1902" spans="1:12" hidden="1" x14ac:dyDescent="0.85">
      <c r="A1902" s="83" t="s">
        <v>192</v>
      </c>
      <c r="B1902" s="82">
        <v>19</v>
      </c>
      <c r="C1902" s="82" t="s">
        <v>163</v>
      </c>
      <c r="D1902" s="81">
        <v>55.9</v>
      </c>
      <c r="E1902" s="81">
        <v>39.799999999999997</v>
      </c>
      <c r="F1902" s="81">
        <v>15.1</v>
      </c>
      <c r="G1902" s="81">
        <v>12.3</v>
      </c>
      <c r="H1902" s="79">
        <v>15.34</v>
      </c>
      <c r="I1902" s="80">
        <v>7.4099999999999999E-2</v>
      </c>
      <c r="J1902" s="79">
        <v>0.08</v>
      </c>
      <c r="K1902" s="79">
        <v>13.52</v>
      </c>
      <c r="L1902" s="78">
        <v>1</v>
      </c>
    </row>
    <row r="1903" spans="1:12" hidden="1" x14ac:dyDescent="0.85">
      <c r="A1903" s="83" t="s">
        <v>192</v>
      </c>
      <c r="B1903" s="82">
        <v>19</v>
      </c>
      <c r="C1903" s="82" t="s">
        <v>162</v>
      </c>
      <c r="D1903" s="81">
        <v>54</v>
      </c>
      <c r="E1903" s="81">
        <v>39</v>
      </c>
      <c r="F1903" s="81">
        <v>16</v>
      </c>
      <c r="G1903" s="81">
        <v>12.9</v>
      </c>
      <c r="H1903" s="79">
        <v>14.95</v>
      </c>
      <c r="I1903" s="80">
        <v>7.4399999999999994E-2</v>
      </c>
      <c r="J1903" s="79">
        <v>0.08</v>
      </c>
      <c r="K1903" s="79">
        <v>13.47</v>
      </c>
      <c r="L1903" s="78">
        <v>1</v>
      </c>
    </row>
    <row r="1904" spans="1:12" hidden="1" x14ac:dyDescent="0.85">
      <c r="A1904" s="83" t="s">
        <v>192</v>
      </c>
      <c r="B1904" s="82">
        <v>19</v>
      </c>
      <c r="C1904" s="82" t="s">
        <v>161</v>
      </c>
      <c r="D1904" s="81">
        <v>51.1</v>
      </c>
      <c r="E1904" s="81">
        <v>37.700000000000003</v>
      </c>
      <c r="F1904" s="81">
        <v>17.100000000000001</v>
      </c>
      <c r="G1904" s="81">
        <v>13.6</v>
      </c>
      <c r="H1904" s="79">
        <v>14.36</v>
      </c>
      <c r="I1904" s="80">
        <v>7.4800000000000005E-2</v>
      </c>
      <c r="J1904" s="79">
        <v>0.09</v>
      </c>
      <c r="K1904" s="79">
        <v>13.39</v>
      </c>
      <c r="L1904" s="78">
        <v>1</v>
      </c>
    </row>
    <row r="1905" spans="1:12" hidden="1" x14ac:dyDescent="0.85">
      <c r="A1905" s="83" t="s">
        <v>192</v>
      </c>
      <c r="B1905" s="82">
        <v>19</v>
      </c>
      <c r="C1905" s="82" t="s">
        <v>159</v>
      </c>
      <c r="D1905" s="81">
        <v>48</v>
      </c>
      <c r="E1905" s="81">
        <v>36.200000000000003</v>
      </c>
      <c r="F1905" s="81">
        <v>18</v>
      </c>
      <c r="G1905" s="81">
        <v>14.2</v>
      </c>
      <c r="H1905" s="79">
        <v>13.72</v>
      </c>
      <c r="I1905" s="80">
        <v>7.5300000000000006E-2</v>
      </c>
      <c r="J1905" s="79">
        <v>0.09</v>
      </c>
      <c r="K1905" s="79">
        <v>13.31</v>
      </c>
      <c r="L1905" s="78">
        <v>1</v>
      </c>
    </row>
    <row r="1906" spans="1:12" hidden="1" x14ac:dyDescent="0.85">
      <c r="A1906" s="83" t="s">
        <v>192</v>
      </c>
      <c r="B1906" s="82">
        <v>20</v>
      </c>
      <c r="C1906" s="82" t="s">
        <v>183</v>
      </c>
      <c r="D1906" s="81">
        <v>46.9</v>
      </c>
      <c r="E1906" s="81">
        <v>35.700000000000003</v>
      </c>
      <c r="F1906" s="81">
        <v>18</v>
      </c>
      <c r="G1906" s="81">
        <v>14.2</v>
      </c>
      <c r="H1906" s="79">
        <v>13.46</v>
      </c>
      <c r="I1906" s="80">
        <v>7.5399999999999995E-2</v>
      </c>
      <c r="J1906" s="79">
        <v>0.09</v>
      </c>
      <c r="K1906" s="79">
        <v>13.29</v>
      </c>
      <c r="L1906" s="78">
        <v>1</v>
      </c>
    </row>
    <row r="1907" spans="1:12" hidden="1" x14ac:dyDescent="0.85">
      <c r="A1907" s="83" t="s">
        <v>192</v>
      </c>
      <c r="B1907" s="82">
        <v>20</v>
      </c>
      <c r="C1907" s="82" t="s">
        <v>182</v>
      </c>
      <c r="D1907" s="81">
        <v>46.9</v>
      </c>
      <c r="E1907" s="81">
        <v>35.700000000000003</v>
      </c>
      <c r="F1907" s="81">
        <v>18</v>
      </c>
      <c r="G1907" s="81">
        <v>14.2</v>
      </c>
      <c r="H1907" s="79">
        <v>13.46</v>
      </c>
      <c r="I1907" s="80">
        <v>7.5399999999999995E-2</v>
      </c>
      <c r="J1907" s="79">
        <v>0.09</v>
      </c>
      <c r="K1907" s="79">
        <v>13.29</v>
      </c>
      <c r="L1907" s="78">
        <v>1</v>
      </c>
    </row>
    <row r="1908" spans="1:12" hidden="1" x14ac:dyDescent="0.85">
      <c r="A1908" s="83" t="s">
        <v>192</v>
      </c>
      <c r="B1908" s="82">
        <v>20</v>
      </c>
      <c r="C1908" s="82" t="s">
        <v>181</v>
      </c>
      <c r="D1908" s="81">
        <v>45</v>
      </c>
      <c r="E1908" s="81">
        <v>34.299999999999997</v>
      </c>
      <c r="F1908" s="81">
        <v>17.100000000000001</v>
      </c>
      <c r="G1908" s="81">
        <v>13.6</v>
      </c>
      <c r="H1908" s="79">
        <v>12.89</v>
      </c>
      <c r="I1908" s="80">
        <v>7.5700000000000003E-2</v>
      </c>
      <c r="J1908" s="79">
        <v>0.09</v>
      </c>
      <c r="K1908" s="79">
        <v>13.23</v>
      </c>
      <c r="L1908" s="78">
        <v>1</v>
      </c>
    </row>
    <row r="1909" spans="1:12" hidden="1" x14ac:dyDescent="0.85">
      <c r="A1909" s="83" t="s">
        <v>192</v>
      </c>
      <c r="B1909" s="82">
        <v>20</v>
      </c>
      <c r="C1909" s="82" t="s">
        <v>180</v>
      </c>
      <c r="D1909" s="81">
        <v>44.1</v>
      </c>
      <c r="E1909" s="81">
        <v>33.799999999999997</v>
      </c>
      <c r="F1909" s="81">
        <v>17.100000000000001</v>
      </c>
      <c r="G1909" s="81">
        <v>13.6</v>
      </c>
      <c r="H1909" s="79">
        <v>12.67</v>
      </c>
      <c r="I1909" s="80">
        <v>7.5899999999999995E-2</v>
      </c>
      <c r="J1909" s="79">
        <v>0.09</v>
      </c>
      <c r="K1909" s="79">
        <v>13.21</v>
      </c>
      <c r="L1909" s="78">
        <v>1</v>
      </c>
    </row>
    <row r="1910" spans="1:12" hidden="1" x14ac:dyDescent="0.85">
      <c r="A1910" s="83" t="s">
        <v>192</v>
      </c>
      <c r="B1910" s="82">
        <v>20</v>
      </c>
      <c r="C1910" s="82" t="s">
        <v>179</v>
      </c>
      <c r="D1910" s="81">
        <v>41</v>
      </c>
      <c r="E1910" s="81">
        <v>33.4</v>
      </c>
      <c r="F1910" s="81">
        <v>21.9</v>
      </c>
      <c r="G1910" s="81">
        <v>17.100000000000001</v>
      </c>
      <c r="H1910" s="79">
        <v>12.49</v>
      </c>
      <c r="I1910" s="80">
        <v>7.6300000000000007E-2</v>
      </c>
      <c r="J1910" s="79">
        <v>0.11</v>
      </c>
      <c r="K1910" s="79">
        <v>13.14</v>
      </c>
      <c r="L1910" s="78">
        <v>1</v>
      </c>
    </row>
    <row r="1911" spans="1:12" hidden="1" x14ac:dyDescent="0.85">
      <c r="A1911" s="83" t="s">
        <v>192</v>
      </c>
      <c r="B1911" s="82">
        <v>20</v>
      </c>
      <c r="C1911" s="82" t="s">
        <v>178</v>
      </c>
      <c r="D1911" s="81">
        <v>41</v>
      </c>
      <c r="E1911" s="81">
        <v>33.700000000000003</v>
      </c>
      <c r="F1911" s="81">
        <v>23</v>
      </c>
      <c r="G1911" s="81">
        <v>18.100000000000001</v>
      </c>
      <c r="H1911" s="79">
        <v>12.63</v>
      </c>
      <c r="I1911" s="80">
        <v>7.6300000000000007E-2</v>
      </c>
      <c r="J1911" s="79">
        <v>0.12</v>
      </c>
      <c r="K1911" s="79">
        <v>13.14</v>
      </c>
      <c r="L1911" s="78">
        <v>1</v>
      </c>
    </row>
    <row r="1912" spans="1:12" hidden="1" x14ac:dyDescent="0.85">
      <c r="A1912" s="83" t="s">
        <v>192</v>
      </c>
      <c r="B1912" s="82">
        <v>20</v>
      </c>
      <c r="C1912" s="82" t="s">
        <v>177</v>
      </c>
      <c r="D1912" s="81">
        <v>41</v>
      </c>
      <c r="E1912" s="81">
        <v>34.1</v>
      </c>
      <c r="F1912" s="81">
        <v>24.1</v>
      </c>
      <c r="G1912" s="81">
        <v>19</v>
      </c>
      <c r="H1912" s="79">
        <v>12.77</v>
      </c>
      <c r="I1912" s="80">
        <v>7.6300000000000007E-2</v>
      </c>
      <c r="J1912" s="79">
        <v>0.12</v>
      </c>
      <c r="K1912" s="79">
        <v>13.15</v>
      </c>
      <c r="L1912" s="78">
        <v>1</v>
      </c>
    </row>
    <row r="1913" spans="1:12" hidden="1" x14ac:dyDescent="0.85">
      <c r="A1913" s="83" t="s">
        <v>192</v>
      </c>
      <c r="B1913" s="82">
        <v>20</v>
      </c>
      <c r="C1913" s="82" t="s">
        <v>176</v>
      </c>
      <c r="D1913" s="81">
        <v>42.1</v>
      </c>
      <c r="E1913" s="81">
        <v>34.700000000000003</v>
      </c>
      <c r="F1913" s="81">
        <v>24.1</v>
      </c>
      <c r="G1913" s="81">
        <v>19</v>
      </c>
      <c r="H1913" s="79">
        <v>13.03</v>
      </c>
      <c r="I1913" s="80">
        <v>7.6100000000000001E-2</v>
      </c>
      <c r="J1913" s="79">
        <v>0.12</v>
      </c>
      <c r="K1913" s="79">
        <v>13.17</v>
      </c>
      <c r="L1913" s="78">
        <v>1</v>
      </c>
    </row>
    <row r="1914" spans="1:12" hidden="1" x14ac:dyDescent="0.85">
      <c r="A1914" s="83" t="s">
        <v>192</v>
      </c>
      <c r="B1914" s="82">
        <v>20</v>
      </c>
      <c r="C1914" s="82" t="s">
        <v>175</v>
      </c>
      <c r="D1914" s="81">
        <v>46.9</v>
      </c>
      <c r="E1914" s="81">
        <v>38</v>
      </c>
      <c r="F1914" s="81">
        <v>26.1</v>
      </c>
      <c r="G1914" s="81">
        <v>20.9</v>
      </c>
      <c r="H1914" s="79">
        <v>14.5</v>
      </c>
      <c r="I1914" s="80">
        <v>7.5399999999999995E-2</v>
      </c>
      <c r="J1914" s="79">
        <v>0.14000000000000001</v>
      </c>
      <c r="K1914" s="79">
        <v>13.31</v>
      </c>
      <c r="L1914" s="78">
        <v>1</v>
      </c>
    </row>
    <row r="1915" spans="1:12" hidden="1" x14ac:dyDescent="0.85">
      <c r="A1915" s="83" t="s">
        <v>192</v>
      </c>
      <c r="B1915" s="82">
        <v>20</v>
      </c>
      <c r="C1915" s="82" t="s">
        <v>174</v>
      </c>
      <c r="D1915" s="81">
        <v>53.1</v>
      </c>
      <c r="E1915" s="81">
        <v>41.8</v>
      </c>
      <c r="F1915" s="81">
        <v>28</v>
      </c>
      <c r="G1915" s="81">
        <v>22.9</v>
      </c>
      <c r="H1915" s="79">
        <v>16.29</v>
      </c>
      <c r="I1915" s="80">
        <v>7.4499999999999997E-2</v>
      </c>
      <c r="J1915" s="79">
        <v>0.15</v>
      </c>
      <c r="K1915" s="79">
        <v>13.47</v>
      </c>
      <c r="L1915" s="78">
        <v>1</v>
      </c>
    </row>
    <row r="1916" spans="1:12" hidden="1" x14ac:dyDescent="0.85">
      <c r="A1916" s="83" t="s">
        <v>192</v>
      </c>
      <c r="B1916" s="82">
        <v>20</v>
      </c>
      <c r="C1916" s="82" t="s">
        <v>173</v>
      </c>
      <c r="D1916" s="81">
        <v>59</v>
      </c>
      <c r="E1916" s="81">
        <v>43.8</v>
      </c>
      <c r="F1916" s="81">
        <v>25</v>
      </c>
      <c r="G1916" s="81">
        <v>19.8</v>
      </c>
      <c r="H1916" s="79">
        <v>17.239999999999998</v>
      </c>
      <c r="I1916" s="80">
        <v>7.3599999999999999E-2</v>
      </c>
      <c r="J1916" s="79">
        <v>0.13</v>
      </c>
      <c r="K1916" s="79">
        <v>13.62</v>
      </c>
      <c r="L1916" s="78">
        <v>1</v>
      </c>
    </row>
    <row r="1917" spans="1:12" x14ac:dyDescent="0.85">
      <c r="A1917" s="83" t="s">
        <v>192</v>
      </c>
      <c r="B1917" s="82">
        <v>20</v>
      </c>
      <c r="C1917" s="82" t="s">
        <v>172</v>
      </c>
      <c r="D1917" s="81">
        <v>64</v>
      </c>
      <c r="E1917" s="81">
        <v>46.2</v>
      </c>
      <c r="F1917" s="81">
        <v>25</v>
      </c>
      <c r="G1917" s="81">
        <v>19.8</v>
      </c>
      <c r="H1917" s="79">
        <v>18.46</v>
      </c>
      <c r="I1917" s="80">
        <v>7.2900000000000006E-2</v>
      </c>
      <c r="J1917" s="79">
        <v>0.13</v>
      </c>
      <c r="K1917" s="79">
        <v>13.75</v>
      </c>
      <c r="L1917" s="78">
        <v>1</v>
      </c>
    </row>
    <row r="1918" spans="1:12" hidden="1" x14ac:dyDescent="0.85">
      <c r="A1918" s="83" t="s">
        <v>192</v>
      </c>
      <c r="B1918" s="82">
        <v>20</v>
      </c>
      <c r="C1918" s="82" t="s">
        <v>171</v>
      </c>
      <c r="D1918" s="81">
        <v>64.900000000000006</v>
      </c>
      <c r="E1918" s="81">
        <v>46.1</v>
      </c>
      <c r="F1918" s="81">
        <v>23</v>
      </c>
      <c r="G1918" s="81">
        <v>18.100000000000001</v>
      </c>
      <c r="H1918" s="79">
        <v>18.399999999999999</v>
      </c>
      <c r="I1918" s="80">
        <v>7.2800000000000004E-2</v>
      </c>
      <c r="J1918" s="79">
        <v>0.12</v>
      </c>
      <c r="K1918" s="79">
        <v>13.77</v>
      </c>
      <c r="L1918" s="78">
        <v>1</v>
      </c>
    </row>
    <row r="1919" spans="1:12" hidden="1" x14ac:dyDescent="0.85">
      <c r="A1919" s="83" t="s">
        <v>192</v>
      </c>
      <c r="B1919" s="82">
        <v>20</v>
      </c>
      <c r="C1919" s="82" t="s">
        <v>170</v>
      </c>
      <c r="D1919" s="81">
        <v>66</v>
      </c>
      <c r="E1919" s="81">
        <v>46.3</v>
      </c>
      <c r="F1919" s="81">
        <v>21.9</v>
      </c>
      <c r="G1919" s="81">
        <v>17.100000000000001</v>
      </c>
      <c r="H1919" s="79">
        <v>18.52</v>
      </c>
      <c r="I1919" s="80">
        <v>7.2700000000000001E-2</v>
      </c>
      <c r="J1919" s="79">
        <v>0.11</v>
      </c>
      <c r="K1919" s="79">
        <v>13.8</v>
      </c>
      <c r="L1919" s="78">
        <v>1</v>
      </c>
    </row>
    <row r="1920" spans="1:12" hidden="1" x14ac:dyDescent="0.85">
      <c r="A1920" s="83" t="s">
        <v>192</v>
      </c>
      <c r="B1920" s="82">
        <v>20</v>
      </c>
      <c r="C1920" s="82" t="s">
        <v>169</v>
      </c>
      <c r="D1920" s="81">
        <v>68</v>
      </c>
      <c r="E1920" s="81">
        <v>47.2</v>
      </c>
      <c r="F1920" s="81">
        <v>21.9</v>
      </c>
      <c r="G1920" s="81">
        <v>17.100000000000001</v>
      </c>
      <c r="H1920" s="79">
        <v>19</v>
      </c>
      <c r="I1920" s="80">
        <v>7.2400000000000006E-2</v>
      </c>
      <c r="J1920" s="79">
        <v>0.11</v>
      </c>
      <c r="K1920" s="79">
        <v>13.85</v>
      </c>
      <c r="L1920" s="78">
        <v>1</v>
      </c>
    </row>
    <row r="1921" spans="1:12" hidden="1" x14ac:dyDescent="0.85">
      <c r="A1921" s="83" t="s">
        <v>192</v>
      </c>
      <c r="B1921" s="82">
        <v>20</v>
      </c>
      <c r="C1921" s="82" t="s">
        <v>168</v>
      </c>
      <c r="D1921" s="81">
        <v>68</v>
      </c>
      <c r="E1921" s="81">
        <v>47.5</v>
      </c>
      <c r="F1921" s="81">
        <v>23</v>
      </c>
      <c r="G1921" s="81">
        <v>18.100000000000001</v>
      </c>
      <c r="H1921" s="79">
        <v>19.14</v>
      </c>
      <c r="I1921" s="80">
        <v>7.2400000000000006E-2</v>
      </c>
      <c r="J1921" s="79">
        <v>0.12</v>
      </c>
      <c r="K1921" s="79">
        <v>13.85</v>
      </c>
      <c r="L1921" s="78">
        <v>1</v>
      </c>
    </row>
    <row r="1922" spans="1:12" hidden="1" x14ac:dyDescent="0.85">
      <c r="A1922" s="83" t="s">
        <v>192</v>
      </c>
      <c r="B1922" s="82">
        <v>20</v>
      </c>
      <c r="C1922" s="82" t="s">
        <v>167</v>
      </c>
      <c r="D1922" s="81">
        <v>66.900000000000006</v>
      </c>
      <c r="E1922" s="81">
        <v>47</v>
      </c>
      <c r="F1922" s="81">
        <v>23</v>
      </c>
      <c r="G1922" s="81">
        <v>18.100000000000001</v>
      </c>
      <c r="H1922" s="79">
        <v>18.88</v>
      </c>
      <c r="I1922" s="80">
        <v>7.2499999999999995E-2</v>
      </c>
      <c r="J1922" s="79">
        <v>0.12</v>
      </c>
      <c r="K1922" s="79">
        <v>13.82</v>
      </c>
      <c r="L1922" s="78">
        <v>1</v>
      </c>
    </row>
    <row r="1923" spans="1:12" hidden="1" x14ac:dyDescent="0.85">
      <c r="A1923" s="83" t="s">
        <v>192</v>
      </c>
      <c r="B1923" s="82">
        <v>20</v>
      </c>
      <c r="C1923" s="82" t="s">
        <v>166</v>
      </c>
      <c r="D1923" s="81">
        <v>66</v>
      </c>
      <c r="E1923" s="81">
        <v>46.8</v>
      </c>
      <c r="F1923" s="81">
        <v>24.1</v>
      </c>
      <c r="G1923" s="81">
        <v>19</v>
      </c>
      <c r="H1923" s="79">
        <v>18.809999999999999</v>
      </c>
      <c r="I1923" s="80">
        <v>7.2700000000000001E-2</v>
      </c>
      <c r="J1923" s="79">
        <v>0.12</v>
      </c>
      <c r="K1923" s="79">
        <v>13.8</v>
      </c>
      <c r="L1923" s="78">
        <v>1</v>
      </c>
    </row>
    <row r="1924" spans="1:12" x14ac:dyDescent="0.85">
      <c r="A1924" s="83" t="s">
        <v>192</v>
      </c>
      <c r="B1924" s="82">
        <v>20</v>
      </c>
      <c r="C1924" s="82" t="s">
        <v>165</v>
      </c>
      <c r="D1924" s="81">
        <v>64</v>
      </c>
      <c r="E1924" s="81">
        <v>46.5</v>
      </c>
      <c r="F1924" s="81">
        <v>26.1</v>
      </c>
      <c r="G1924" s="81">
        <v>20.9</v>
      </c>
      <c r="H1924" s="79">
        <v>18.62</v>
      </c>
      <c r="I1924" s="80">
        <v>7.2900000000000006E-2</v>
      </c>
      <c r="J1924" s="79">
        <v>0.14000000000000001</v>
      </c>
      <c r="K1924" s="79">
        <v>13.76</v>
      </c>
      <c r="L1924" s="78">
        <v>1</v>
      </c>
    </row>
    <row r="1925" spans="1:12" hidden="1" x14ac:dyDescent="0.85">
      <c r="A1925" s="83" t="s">
        <v>192</v>
      </c>
      <c r="B1925" s="82">
        <v>20</v>
      </c>
      <c r="C1925" s="82" t="s">
        <v>164</v>
      </c>
      <c r="D1925" s="81">
        <v>62.1</v>
      </c>
      <c r="E1925" s="81">
        <v>47.1</v>
      </c>
      <c r="F1925" s="81">
        <v>30.9</v>
      </c>
      <c r="G1925" s="81">
        <v>26.2</v>
      </c>
      <c r="H1925" s="79">
        <v>18.97</v>
      </c>
      <c r="I1925" s="80">
        <v>7.3200000000000001E-2</v>
      </c>
      <c r="J1925" s="79">
        <v>0.17</v>
      </c>
      <c r="K1925" s="79">
        <v>13.72</v>
      </c>
      <c r="L1925" s="78">
        <v>1</v>
      </c>
    </row>
    <row r="1926" spans="1:12" hidden="1" x14ac:dyDescent="0.85">
      <c r="A1926" s="83" t="s">
        <v>192</v>
      </c>
      <c r="B1926" s="82">
        <v>20</v>
      </c>
      <c r="C1926" s="82" t="s">
        <v>163</v>
      </c>
      <c r="D1926" s="81">
        <v>61</v>
      </c>
      <c r="E1926" s="81">
        <v>47</v>
      </c>
      <c r="F1926" s="81">
        <v>32</v>
      </c>
      <c r="G1926" s="81">
        <v>27.5</v>
      </c>
      <c r="H1926" s="79">
        <v>18.920000000000002</v>
      </c>
      <c r="I1926" s="80">
        <v>7.3300000000000004E-2</v>
      </c>
      <c r="J1926" s="79">
        <v>0.18</v>
      </c>
      <c r="K1926" s="79">
        <v>13.7</v>
      </c>
      <c r="L1926" s="78">
        <v>1</v>
      </c>
    </row>
    <row r="1927" spans="1:12" hidden="1" x14ac:dyDescent="0.85">
      <c r="A1927" s="83" t="s">
        <v>192</v>
      </c>
      <c r="B1927" s="82">
        <v>20</v>
      </c>
      <c r="C1927" s="82" t="s">
        <v>162</v>
      </c>
      <c r="D1927" s="81">
        <v>60.1</v>
      </c>
      <c r="E1927" s="81">
        <v>46.6</v>
      </c>
      <c r="F1927" s="81">
        <v>32</v>
      </c>
      <c r="G1927" s="81">
        <v>27.5</v>
      </c>
      <c r="H1927" s="79">
        <v>18.7</v>
      </c>
      <c r="I1927" s="80">
        <v>7.3400000000000007E-2</v>
      </c>
      <c r="J1927" s="79">
        <v>0.18</v>
      </c>
      <c r="K1927" s="79">
        <v>13.67</v>
      </c>
      <c r="L1927" s="78">
        <v>1</v>
      </c>
    </row>
    <row r="1928" spans="1:12" hidden="1" x14ac:dyDescent="0.85">
      <c r="A1928" s="83" t="s">
        <v>192</v>
      </c>
      <c r="B1928" s="82">
        <v>20</v>
      </c>
      <c r="C1928" s="82" t="s">
        <v>161</v>
      </c>
      <c r="D1928" s="81">
        <v>59</v>
      </c>
      <c r="E1928" s="81">
        <v>46.1</v>
      </c>
      <c r="F1928" s="81">
        <v>32</v>
      </c>
      <c r="G1928" s="81">
        <v>27.5</v>
      </c>
      <c r="H1928" s="79">
        <v>18.440000000000001</v>
      </c>
      <c r="I1928" s="80">
        <v>7.3599999999999999E-2</v>
      </c>
      <c r="J1928" s="79">
        <v>0.18</v>
      </c>
      <c r="K1928" s="79">
        <v>13.64</v>
      </c>
      <c r="L1928" s="78">
        <v>1</v>
      </c>
    </row>
    <row r="1929" spans="1:12" hidden="1" x14ac:dyDescent="0.85">
      <c r="A1929" s="83" t="s">
        <v>192</v>
      </c>
      <c r="B1929" s="82">
        <v>20</v>
      </c>
      <c r="C1929" s="82" t="s">
        <v>159</v>
      </c>
      <c r="D1929" s="81">
        <v>59</v>
      </c>
      <c r="E1929" s="81">
        <v>46.1</v>
      </c>
      <c r="F1929" s="81">
        <v>32</v>
      </c>
      <c r="G1929" s="81">
        <v>27.5</v>
      </c>
      <c r="H1929" s="79">
        <v>18.440000000000001</v>
      </c>
      <c r="I1929" s="80">
        <v>7.3599999999999999E-2</v>
      </c>
      <c r="J1929" s="79">
        <v>0.18</v>
      </c>
      <c r="K1929" s="79">
        <v>13.64</v>
      </c>
      <c r="L1929" s="78">
        <v>1</v>
      </c>
    </row>
    <row r="1930" spans="1:12" hidden="1" x14ac:dyDescent="0.85">
      <c r="A1930" s="83" t="s">
        <v>192</v>
      </c>
      <c r="B1930" s="82">
        <v>21</v>
      </c>
      <c r="C1930" s="82" t="s">
        <v>183</v>
      </c>
      <c r="D1930" s="81">
        <v>59</v>
      </c>
      <c r="E1930" s="81">
        <v>46.5</v>
      </c>
      <c r="F1930" s="81">
        <v>33.1</v>
      </c>
      <c r="G1930" s="81">
        <v>28.8</v>
      </c>
      <c r="H1930" s="79">
        <v>18.63</v>
      </c>
      <c r="I1930" s="80">
        <v>7.3599999999999999E-2</v>
      </c>
      <c r="J1930" s="79">
        <v>0.19</v>
      </c>
      <c r="K1930" s="79">
        <v>13.65</v>
      </c>
      <c r="L1930" s="78">
        <v>1</v>
      </c>
    </row>
    <row r="1931" spans="1:12" hidden="1" x14ac:dyDescent="0.85">
      <c r="A1931" s="83" t="s">
        <v>192</v>
      </c>
      <c r="B1931" s="82">
        <v>21</v>
      </c>
      <c r="C1931" s="82" t="s">
        <v>182</v>
      </c>
      <c r="D1931" s="81">
        <v>57.9</v>
      </c>
      <c r="E1931" s="81">
        <v>47.7</v>
      </c>
      <c r="F1931" s="81">
        <v>37.9</v>
      </c>
      <c r="G1931" s="81">
        <v>34.9</v>
      </c>
      <c r="H1931" s="79">
        <v>19.329999999999998</v>
      </c>
      <c r="I1931" s="80">
        <v>7.3700000000000002E-2</v>
      </c>
      <c r="J1931" s="79">
        <v>0.23</v>
      </c>
      <c r="K1931" s="79">
        <v>13.64</v>
      </c>
      <c r="L1931" s="78">
        <v>1</v>
      </c>
    </row>
    <row r="1932" spans="1:12" hidden="1" x14ac:dyDescent="0.85">
      <c r="A1932" s="83" t="s">
        <v>192</v>
      </c>
      <c r="B1932" s="82">
        <v>21</v>
      </c>
      <c r="C1932" s="82" t="s">
        <v>181</v>
      </c>
      <c r="D1932" s="81">
        <v>55.9</v>
      </c>
      <c r="E1932" s="81">
        <v>47.3</v>
      </c>
      <c r="F1932" s="81">
        <v>39</v>
      </c>
      <c r="G1932" s="81">
        <v>36.4</v>
      </c>
      <c r="H1932" s="79">
        <v>19.079999999999998</v>
      </c>
      <c r="I1932" s="80">
        <v>7.3999999999999996E-2</v>
      </c>
      <c r="J1932" s="79">
        <v>0.24</v>
      </c>
      <c r="K1932" s="79">
        <v>13.59</v>
      </c>
      <c r="L1932" s="78">
        <v>1</v>
      </c>
    </row>
    <row r="1933" spans="1:12" hidden="1" x14ac:dyDescent="0.85">
      <c r="A1933" s="83" t="s">
        <v>192</v>
      </c>
      <c r="B1933" s="82">
        <v>21</v>
      </c>
      <c r="C1933" s="82" t="s">
        <v>180</v>
      </c>
      <c r="D1933" s="81">
        <v>55.9</v>
      </c>
      <c r="E1933" s="81">
        <v>47.7</v>
      </c>
      <c r="F1933" s="81">
        <v>39.9</v>
      </c>
      <c r="G1933" s="81">
        <v>37.799999999999997</v>
      </c>
      <c r="H1933" s="79">
        <v>19.29</v>
      </c>
      <c r="I1933" s="80">
        <v>7.3999999999999996E-2</v>
      </c>
      <c r="J1933" s="79">
        <v>0.25</v>
      </c>
      <c r="K1933" s="79">
        <v>13.6</v>
      </c>
      <c r="L1933" s="78">
        <v>1</v>
      </c>
    </row>
    <row r="1934" spans="1:12" hidden="1" x14ac:dyDescent="0.85">
      <c r="A1934" s="83" t="s">
        <v>192</v>
      </c>
      <c r="B1934" s="82">
        <v>21</v>
      </c>
      <c r="C1934" s="82" t="s">
        <v>179</v>
      </c>
      <c r="D1934" s="81">
        <v>53.1</v>
      </c>
      <c r="E1934" s="81">
        <v>48.7</v>
      </c>
      <c r="F1934" s="81">
        <v>45</v>
      </c>
      <c r="G1934" s="81">
        <v>45.9</v>
      </c>
      <c r="H1934" s="79">
        <v>19.850000000000001</v>
      </c>
      <c r="I1934" s="80">
        <v>7.4300000000000005E-2</v>
      </c>
      <c r="J1934" s="79">
        <v>0.3</v>
      </c>
      <c r="K1934" s="79">
        <v>13.54</v>
      </c>
      <c r="L1934" s="78">
        <v>1</v>
      </c>
    </row>
    <row r="1935" spans="1:12" hidden="1" x14ac:dyDescent="0.85">
      <c r="A1935" s="83" t="s">
        <v>192</v>
      </c>
      <c r="B1935" s="82">
        <v>21</v>
      </c>
      <c r="C1935" s="82" t="s">
        <v>178</v>
      </c>
      <c r="D1935" s="81">
        <v>51.1</v>
      </c>
      <c r="E1935" s="81">
        <v>48.8</v>
      </c>
      <c r="F1935" s="81">
        <v>46.9</v>
      </c>
      <c r="G1935" s="81">
        <v>49.6</v>
      </c>
      <c r="H1935" s="79">
        <v>19.93</v>
      </c>
      <c r="I1935" s="80">
        <v>7.46E-2</v>
      </c>
      <c r="J1935" s="79">
        <v>0.32</v>
      </c>
      <c r="K1935" s="79">
        <v>13.5</v>
      </c>
      <c r="L1935" s="78">
        <v>1</v>
      </c>
    </row>
    <row r="1936" spans="1:12" hidden="1" x14ac:dyDescent="0.85">
      <c r="A1936" s="83" t="s">
        <v>192</v>
      </c>
      <c r="B1936" s="82">
        <v>21</v>
      </c>
      <c r="C1936" s="82" t="s">
        <v>177</v>
      </c>
      <c r="D1936" s="81">
        <v>51.1</v>
      </c>
      <c r="E1936" s="81">
        <v>49.4</v>
      </c>
      <c r="F1936" s="81">
        <v>48</v>
      </c>
      <c r="G1936" s="81">
        <v>51.6</v>
      </c>
      <c r="H1936" s="79">
        <v>20.260000000000002</v>
      </c>
      <c r="I1936" s="80">
        <v>7.46E-2</v>
      </c>
      <c r="J1936" s="79">
        <v>0.34</v>
      </c>
      <c r="K1936" s="79">
        <v>13.51</v>
      </c>
      <c r="L1936" s="78">
        <v>1</v>
      </c>
    </row>
    <row r="1937" spans="1:12" hidden="1" x14ac:dyDescent="0.85">
      <c r="A1937" s="83" t="s">
        <v>192</v>
      </c>
      <c r="B1937" s="82">
        <v>21</v>
      </c>
      <c r="C1937" s="82" t="s">
        <v>176</v>
      </c>
      <c r="D1937" s="81">
        <v>51.1</v>
      </c>
      <c r="E1937" s="81">
        <v>48.8</v>
      </c>
      <c r="F1937" s="81">
        <v>46.9</v>
      </c>
      <c r="G1937" s="81">
        <v>49.6</v>
      </c>
      <c r="H1937" s="79">
        <v>19.93</v>
      </c>
      <c r="I1937" s="80">
        <v>7.46E-2</v>
      </c>
      <c r="J1937" s="79">
        <v>0.32</v>
      </c>
      <c r="K1937" s="79">
        <v>13.5</v>
      </c>
      <c r="L1937" s="78">
        <v>1</v>
      </c>
    </row>
    <row r="1938" spans="1:12" hidden="1" x14ac:dyDescent="0.85">
      <c r="A1938" s="83" t="s">
        <v>192</v>
      </c>
      <c r="B1938" s="82">
        <v>21</v>
      </c>
      <c r="C1938" s="82" t="s">
        <v>175</v>
      </c>
      <c r="D1938" s="81">
        <v>51.1</v>
      </c>
      <c r="E1938" s="81">
        <v>48.8</v>
      </c>
      <c r="F1938" s="81">
        <v>46.9</v>
      </c>
      <c r="G1938" s="81">
        <v>49.6</v>
      </c>
      <c r="H1938" s="79">
        <v>19.93</v>
      </c>
      <c r="I1938" s="80">
        <v>7.46E-2</v>
      </c>
      <c r="J1938" s="79">
        <v>0.32</v>
      </c>
      <c r="K1938" s="79">
        <v>13.5</v>
      </c>
      <c r="L1938" s="78">
        <v>1</v>
      </c>
    </row>
    <row r="1939" spans="1:12" hidden="1" x14ac:dyDescent="0.85">
      <c r="A1939" s="83" t="s">
        <v>192</v>
      </c>
      <c r="B1939" s="82">
        <v>21</v>
      </c>
      <c r="C1939" s="82" t="s">
        <v>174</v>
      </c>
      <c r="D1939" s="81">
        <v>52</v>
      </c>
      <c r="E1939" s="81">
        <v>49.8</v>
      </c>
      <c r="F1939" s="81">
        <v>48</v>
      </c>
      <c r="G1939" s="81">
        <v>51.6</v>
      </c>
      <c r="H1939" s="79">
        <v>20.48</v>
      </c>
      <c r="I1939" s="80">
        <v>7.4399999999999994E-2</v>
      </c>
      <c r="J1939" s="79">
        <v>0.34</v>
      </c>
      <c r="K1939" s="79">
        <v>13.53</v>
      </c>
      <c r="L1939" s="78">
        <v>1</v>
      </c>
    </row>
    <row r="1940" spans="1:12" hidden="1" x14ac:dyDescent="0.85">
      <c r="A1940" s="83" t="s">
        <v>192</v>
      </c>
      <c r="B1940" s="82">
        <v>21</v>
      </c>
      <c r="C1940" s="82" t="s">
        <v>173</v>
      </c>
      <c r="D1940" s="81">
        <v>53.1</v>
      </c>
      <c r="E1940" s="81">
        <v>50.2</v>
      </c>
      <c r="F1940" s="81">
        <v>48</v>
      </c>
      <c r="G1940" s="81">
        <v>51.6</v>
      </c>
      <c r="H1940" s="79">
        <v>20.74</v>
      </c>
      <c r="I1940" s="80">
        <v>7.4300000000000005E-2</v>
      </c>
      <c r="J1940" s="79">
        <v>0.34</v>
      </c>
      <c r="K1940" s="79">
        <v>13.56</v>
      </c>
      <c r="L1940" s="78">
        <v>1</v>
      </c>
    </row>
    <row r="1941" spans="1:12" hidden="1" x14ac:dyDescent="0.85">
      <c r="A1941" s="83" t="s">
        <v>192</v>
      </c>
      <c r="B1941" s="82">
        <v>21</v>
      </c>
      <c r="C1941" s="82" t="s">
        <v>172</v>
      </c>
      <c r="D1941" s="81">
        <v>55</v>
      </c>
      <c r="E1941" s="81">
        <v>51.1</v>
      </c>
      <c r="F1941" s="81">
        <v>48</v>
      </c>
      <c r="G1941" s="81">
        <v>51.6</v>
      </c>
      <c r="H1941" s="79">
        <v>21.22</v>
      </c>
      <c r="I1941" s="80">
        <v>7.3999999999999996E-2</v>
      </c>
      <c r="J1941" s="79">
        <v>0.34</v>
      </c>
      <c r="K1941" s="79">
        <v>13.61</v>
      </c>
      <c r="L1941" s="78">
        <v>1</v>
      </c>
    </row>
    <row r="1942" spans="1:12" hidden="1" x14ac:dyDescent="0.85">
      <c r="A1942" s="83" t="s">
        <v>192</v>
      </c>
      <c r="B1942" s="82">
        <v>21</v>
      </c>
      <c r="C1942" s="82" t="s">
        <v>171</v>
      </c>
      <c r="D1942" s="81">
        <v>55</v>
      </c>
      <c r="E1942" s="81">
        <v>51.6</v>
      </c>
      <c r="F1942" s="81">
        <v>48.9</v>
      </c>
      <c r="G1942" s="81">
        <v>53.4</v>
      </c>
      <c r="H1942" s="79">
        <v>21.5</v>
      </c>
      <c r="I1942" s="80">
        <v>7.3999999999999996E-2</v>
      </c>
      <c r="J1942" s="79">
        <v>0.35</v>
      </c>
      <c r="K1942" s="79">
        <v>13.62</v>
      </c>
      <c r="L1942" s="78">
        <v>1</v>
      </c>
    </row>
    <row r="1943" spans="1:12" hidden="1" x14ac:dyDescent="0.85">
      <c r="A1943" s="83" t="s">
        <v>192</v>
      </c>
      <c r="B1943" s="82">
        <v>21</v>
      </c>
      <c r="C1943" s="82" t="s">
        <v>170</v>
      </c>
      <c r="D1943" s="81">
        <v>55</v>
      </c>
      <c r="E1943" s="81">
        <v>51.6</v>
      </c>
      <c r="F1943" s="81">
        <v>48.9</v>
      </c>
      <c r="G1943" s="81">
        <v>53.4</v>
      </c>
      <c r="H1943" s="79">
        <v>21.5</v>
      </c>
      <c r="I1943" s="80">
        <v>7.3999999999999996E-2</v>
      </c>
      <c r="J1943" s="79">
        <v>0.35</v>
      </c>
      <c r="K1943" s="79">
        <v>13.62</v>
      </c>
      <c r="L1943" s="78">
        <v>1</v>
      </c>
    </row>
    <row r="1944" spans="1:12" hidden="1" x14ac:dyDescent="0.85">
      <c r="A1944" s="83" t="s">
        <v>192</v>
      </c>
      <c r="B1944" s="82">
        <v>21</v>
      </c>
      <c r="C1944" s="82" t="s">
        <v>169</v>
      </c>
      <c r="D1944" s="81">
        <v>55</v>
      </c>
      <c r="E1944" s="81">
        <v>52.1</v>
      </c>
      <c r="F1944" s="81">
        <v>50</v>
      </c>
      <c r="G1944" s="81">
        <v>55.6</v>
      </c>
      <c r="H1944" s="79">
        <v>21.84</v>
      </c>
      <c r="I1944" s="80">
        <v>7.3999999999999996E-2</v>
      </c>
      <c r="J1944" s="79">
        <v>0.36</v>
      </c>
      <c r="K1944" s="79">
        <v>13.63</v>
      </c>
      <c r="L1944" s="78">
        <v>1</v>
      </c>
    </row>
    <row r="1945" spans="1:12" hidden="1" x14ac:dyDescent="0.85">
      <c r="A1945" s="83" t="s">
        <v>192</v>
      </c>
      <c r="B1945" s="82">
        <v>21</v>
      </c>
      <c r="C1945" s="82" t="s">
        <v>168</v>
      </c>
      <c r="D1945" s="81">
        <v>54</v>
      </c>
      <c r="E1945" s="81">
        <v>52.3</v>
      </c>
      <c r="F1945" s="81">
        <v>51.1</v>
      </c>
      <c r="G1945" s="81">
        <v>58</v>
      </c>
      <c r="H1945" s="79">
        <v>21.94</v>
      </c>
      <c r="I1945" s="80">
        <v>7.4099999999999999E-2</v>
      </c>
      <c r="J1945" s="79">
        <v>0.38</v>
      </c>
      <c r="K1945" s="79">
        <v>13.61</v>
      </c>
      <c r="L1945" s="78">
        <v>1</v>
      </c>
    </row>
    <row r="1946" spans="1:12" hidden="1" x14ac:dyDescent="0.85">
      <c r="A1946" s="83" t="s">
        <v>192</v>
      </c>
      <c r="B1946" s="82">
        <v>21</v>
      </c>
      <c r="C1946" s="82" t="s">
        <v>167</v>
      </c>
      <c r="D1946" s="81">
        <v>54</v>
      </c>
      <c r="E1946" s="81">
        <v>52.3</v>
      </c>
      <c r="F1946" s="81">
        <v>51.1</v>
      </c>
      <c r="G1946" s="81">
        <v>58</v>
      </c>
      <c r="H1946" s="79">
        <v>21.94</v>
      </c>
      <c r="I1946" s="80">
        <v>7.4099999999999999E-2</v>
      </c>
      <c r="J1946" s="79">
        <v>0.38</v>
      </c>
      <c r="K1946" s="79">
        <v>13.61</v>
      </c>
      <c r="L1946" s="78">
        <v>1</v>
      </c>
    </row>
    <row r="1947" spans="1:12" hidden="1" x14ac:dyDescent="0.85">
      <c r="A1947" s="83" t="s">
        <v>192</v>
      </c>
      <c r="B1947" s="82">
        <v>21</v>
      </c>
      <c r="C1947" s="82" t="s">
        <v>166</v>
      </c>
      <c r="D1947" s="81">
        <v>54</v>
      </c>
      <c r="E1947" s="81">
        <v>52.3</v>
      </c>
      <c r="F1947" s="81">
        <v>51.1</v>
      </c>
      <c r="G1947" s="81">
        <v>58</v>
      </c>
      <c r="H1947" s="79">
        <v>21.94</v>
      </c>
      <c r="I1947" s="80">
        <v>7.4099999999999999E-2</v>
      </c>
      <c r="J1947" s="79">
        <v>0.38</v>
      </c>
      <c r="K1947" s="79">
        <v>13.61</v>
      </c>
      <c r="L1947" s="78">
        <v>1</v>
      </c>
    </row>
    <row r="1948" spans="1:12" hidden="1" x14ac:dyDescent="0.85">
      <c r="A1948" s="83" t="s">
        <v>192</v>
      </c>
      <c r="B1948" s="82">
        <v>21</v>
      </c>
      <c r="C1948" s="82" t="s">
        <v>165</v>
      </c>
      <c r="D1948" s="81">
        <v>53.1</v>
      </c>
      <c r="E1948" s="81">
        <v>51.3</v>
      </c>
      <c r="F1948" s="81">
        <v>50</v>
      </c>
      <c r="G1948" s="81">
        <v>55.6</v>
      </c>
      <c r="H1948" s="79">
        <v>21.36</v>
      </c>
      <c r="I1948" s="80">
        <v>7.4300000000000005E-2</v>
      </c>
      <c r="J1948" s="79">
        <v>0.36</v>
      </c>
      <c r="K1948" s="79">
        <v>13.57</v>
      </c>
      <c r="L1948" s="78">
        <v>1</v>
      </c>
    </row>
    <row r="1949" spans="1:12" hidden="1" x14ac:dyDescent="0.85">
      <c r="A1949" s="83" t="s">
        <v>192</v>
      </c>
      <c r="B1949" s="82">
        <v>21</v>
      </c>
      <c r="C1949" s="82" t="s">
        <v>164</v>
      </c>
      <c r="D1949" s="81">
        <v>52</v>
      </c>
      <c r="E1949" s="81">
        <v>50.3</v>
      </c>
      <c r="F1949" s="81">
        <v>48.9</v>
      </c>
      <c r="G1949" s="81">
        <v>53.4</v>
      </c>
      <c r="H1949" s="79">
        <v>20.75</v>
      </c>
      <c r="I1949" s="80">
        <v>7.4399999999999994E-2</v>
      </c>
      <c r="J1949" s="79">
        <v>0.35</v>
      </c>
      <c r="K1949" s="79">
        <v>13.54</v>
      </c>
      <c r="L1949" s="78">
        <v>1</v>
      </c>
    </row>
    <row r="1950" spans="1:12" hidden="1" x14ac:dyDescent="0.85">
      <c r="A1950" s="83" t="s">
        <v>192</v>
      </c>
      <c r="B1950" s="82">
        <v>21</v>
      </c>
      <c r="C1950" s="82" t="s">
        <v>163</v>
      </c>
      <c r="D1950" s="81">
        <v>52</v>
      </c>
      <c r="E1950" s="81">
        <v>50.3</v>
      </c>
      <c r="F1950" s="81">
        <v>48.9</v>
      </c>
      <c r="G1950" s="81">
        <v>53.4</v>
      </c>
      <c r="H1950" s="79">
        <v>20.75</v>
      </c>
      <c r="I1950" s="80">
        <v>7.4399999999999994E-2</v>
      </c>
      <c r="J1950" s="79">
        <v>0.35</v>
      </c>
      <c r="K1950" s="79">
        <v>13.54</v>
      </c>
      <c r="L1950" s="78">
        <v>1</v>
      </c>
    </row>
    <row r="1951" spans="1:12" hidden="1" x14ac:dyDescent="0.85">
      <c r="A1951" s="83" t="s">
        <v>192</v>
      </c>
      <c r="B1951" s="82">
        <v>21</v>
      </c>
      <c r="C1951" s="82" t="s">
        <v>162</v>
      </c>
      <c r="D1951" s="81">
        <v>51.1</v>
      </c>
      <c r="E1951" s="81">
        <v>49.9</v>
      </c>
      <c r="F1951" s="81">
        <v>48.9</v>
      </c>
      <c r="G1951" s="81">
        <v>53.4</v>
      </c>
      <c r="H1951" s="79">
        <v>20.53</v>
      </c>
      <c r="I1951" s="80">
        <v>7.46E-2</v>
      </c>
      <c r="J1951" s="79">
        <v>0.35</v>
      </c>
      <c r="K1951" s="79">
        <v>13.52</v>
      </c>
      <c r="L1951" s="78">
        <v>1</v>
      </c>
    </row>
    <row r="1952" spans="1:12" hidden="1" x14ac:dyDescent="0.85">
      <c r="A1952" s="83" t="s">
        <v>192</v>
      </c>
      <c r="B1952" s="82">
        <v>21</v>
      </c>
      <c r="C1952" s="82" t="s">
        <v>161</v>
      </c>
      <c r="D1952" s="81">
        <v>48</v>
      </c>
      <c r="E1952" s="81">
        <v>47.4</v>
      </c>
      <c r="F1952" s="81">
        <v>46.9</v>
      </c>
      <c r="G1952" s="81">
        <v>49.6</v>
      </c>
      <c r="H1952" s="79">
        <v>19.190000000000001</v>
      </c>
      <c r="I1952" s="80">
        <v>7.4999999999999997E-2</v>
      </c>
      <c r="J1952" s="79">
        <v>0.32</v>
      </c>
      <c r="K1952" s="79">
        <v>13.42</v>
      </c>
      <c r="L1952" s="78">
        <v>1</v>
      </c>
    </row>
    <row r="1953" spans="1:12" hidden="1" x14ac:dyDescent="0.85">
      <c r="A1953" s="83" t="s">
        <v>192</v>
      </c>
      <c r="B1953" s="82">
        <v>21</v>
      </c>
      <c r="C1953" s="82" t="s">
        <v>159</v>
      </c>
      <c r="D1953" s="81">
        <v>46.9</v>
      </c>
      <c r="E1953" s="81">
        <v>46.5</v>
      </c>
      <c r="F1953" s="81">
        <v>46</v>
      </c>
      <c r="G1953" s="81">
        <v>47.9</v>
      </c>
      <c r="H1953" s="79">
        <v>18.670000000000002</v>
      </c>
      <c r="I1953" s="80">
        <v>7.5200000000000003E-2</v>
      </c>
      <c r="J1953" s="79">
        <v>0.31</v>
      </c>
      <c r="K1953" s="79">
        <v>13.39</v>
      </c>
      <c r="L1953" s="78">
        <v>1</v>
      </c>
    </row>
    <row r="1954" spans="1:12" hidden="1" x14ac:dyDescent="0.85">
      <c r="A1954" s="83" t="s">
        <v>192</v>
      </c>
      <c r="B1954" s="82">
        <v>22</v>
      </c>
      <c r="C1954" s="82" t="s">
        <v>183</v>
      </c>
      <c r="D1954" s="81">
        <v>46.9</v>
      </c>
      <c r="E1954" s="81">
        <v>45.4</v>
      </c>
      <c r="F1954" s="81">
        <v>44.1</v>
      </c>
      <c r="G1954" s="81">
        <v>44.4</v>
      </c>
      <c r="H1954" s="79">
        <v>18.13</v>
      </c>
      <c r="I1954" s="80">
        <v>7.5200000000000003E-2</v>
      </c>
      <c r="J1954" s="79">
        <v>0.28999999999999998</v>
      </c>
      <c r="K1954" s="79">
        <v>13.38</v>
      </c>
      <c r="L1954" s="78">
        <v>1</v>
      </c>
    </row>
    <row r="1955" spans="1:12" hidden="1" x14ac:dyDescent="0.85">
      <c r="A1955" s="83" t="s">
        <v>192</v>
      </c>
      <c r="B1955" s="82">
        <v>22</v>
      </c>
      <c r="C1955" s="82" t="s">
        <v>182</v>
      </c>
      <c r="D1955" s="81">
        <v>46</v>
      </c>
      <c r="E1955" s="81">
        <v>44.5</v>
      </c>
      <c r="F1955" s="81">
        <v>43</v>
      </c>
      <c r="G1955" s="81">
        <v>42.5</v>
      </c>
      <c r="H1955" s="79">
        <v>17.63</v>
      </c>
      <c r="I1955" s="80">
        <v>7.5399999999999995E-2</v>
      </c>
      <c r="J1955" s="79">
        <v>0.28000000000000003</v>
      </c>
      <c r="K1955" s="79">
        <v>13.35</v>
      </c>
      <c r="L1955" s="78">
        <v>1</v>
      </c>
    </row>
    <row r="1956" spans="1:12" hidden="1" x14ac:dyDescent="0.85">
      <c r="A1956" s="83" t="s">
        <v>192</v>
      </c>
      <c r="B1956" s="82">
        <v>22</v>
      </c>
      <c r="C1956" s="82" t="s">
        <v>181</v>
      </c>
      <c r="D1956" s="81">
        <v>45</v>
      </c>
      <c r="E1956" s="81">
        <v>43.5</v>
      </c>
      <c r="F1956" s="81">
        <v>42.1</v>
      </c>
      <c r="G1956" s="81">
        <v>41.1</v>
      </c>
      <c r="H1956" s="79">
        <v>17.14</v>
      </c>
      <c r="I1956" s="80">
        <v>7.5499999999999998E-2</v>
      </c>
      <c r="J1956" s="79">
        <v>0.27</v>
      </c>
      <c r="K1956" s="79">
        <v>13.32</v>
      </c>
      <c r="L1956" s="78">
        <v>1</v>
      </c>
    </row>
    <row r="1957" spans="1:12" hidden="1" x14ac:dyDescent="0.85">
      <c r="A1957" s="83" t="s">
        <v>192</v>
      </c>
      <c r="B1957" s="82">
        <v>22</v>
      </c>
      <c r="C1957" s="82" t="s">
        <v>180</v>
      </c>
      <c r="D1957" s="81">
        <v>44.1</v>
      </c>
      <c r="E1957" s="81">
        <v>42.5</v>
      </c>
      <c r="F1957" s="81">
        <v>41</v>
      </c>
      <c r="G1957" s="81">
        <v>39.4</v>
      </c>
      <c r="H1957" s="79">
        <v>16.66</v>
      </c>
      <c r="I1957" s="80">
        <v>7.5700000000000003E-2</v>
      </c>
      <c r="J1957" s="79">
        <v>0.26</v>
      </c>
      <c r="K1957" s="79">
        <v>13.29</v>
      </c>
      <c r="L1957" s="78">
        <v>1</v>
      </c>
    </row>
    <row r="1958" spans="1:12" hidden="1" x14ac:dyDescent="0.85">
      <c r="A1958" s="83" t="s">
        <v>192</v>
      </c>
      <c r="B1958" s="82">
        <v>22</v>
      </c>
      <c r="C1958" s="82" t="s">
        <v>179</v>
      </c>
      <c r="D1958" s="81">
        <v>43</v>
      </c>
      <c r="E1958" s="81">
        <v>41.5</v>
      </c>
      <c r="F1958" s="81">
        <v>39.9</v>
      </c>
      <c r="G1958" s="81">
        <v>37.799999999999997</v>
      </c>
      <c r="H1958" s="79">
        <v>16.149999999999999</v>
      </c>
      <c r="I1958" s="80">
        <v>7.5899999999999995E-2</v>
      </c>
      <c r="J1958" s="79">
        <v>0.25</v>
      </c>
      <c r="K1958" s="79">
        <v>13.25</v>
      </c>
      <c r="L1958" s="78">
        <v>1</v>
      </c>
    </row>
    <row r="1959" spans="1:12" hidden="1" x14ac:dyDescent="0.85">
      <c r="A1959" s="83" t="s">
        <v>192</v>
      </c>
      <c r="B1959" s="82">
        <v>22</v>
      </c>
      <c r="C1959" s="82" t="s">
        <v>178</v>
      </c>
      <c r="D1959" s="81">
        <v>42.1</v>
      </c>
      <c r="E1959" s="81">
        <v>40.1</v>
      </c>
      <c r="F1959" s="81">
        <v>37.9</v>
      </c>
      <c r="G1959" s="81">
        <v>34.9</v>
      </c>
      <c r="H1959" s="79">
        <v>15.49</v>
      </c>
      <c r="I1959" s="80">
        <v>7.5999999999999998E-2</v>
      </c>
      <c r="J1959" s="79">
        <v>0.23</v>
      </c>
      <c r="K1959" s="79">
        <v>13.22</v>
      </c>
      <c r="L1959" s="78">
        <v>1</v>
      </c>
    </row>
    <row r="1960" spans="1:12" hidden="1" x14ac:dyDescent="0.85">
      <c r="A1960" s="83" t="s">
        <v>192</v>
      </c>
      <c r="B1960" s="82">
        <v>22</v>
      </c>
      <c r="C1960" s="82" t="s">
        <v>177</v>
      </c>
      <c r="D1960" s="81">
        <v>41</v>
      </c>
      <c r="E1960" s="81">
        <v>39.6</v>
      </c>
      <c r="F1960" s="81">
        <v>37.9</v>
      </c>
      <c r="G1960" s="81">
        <v>34.9</v>
      </c>
      <c r="H1960" s="79">
        <v>15.23</v>
      </c>
      <c r="I1960" s="80">
        <v>7.6200000000000004E-2</v>
      </c>
      <c r="J1960" s="79">
        <v>0.23</v>
      </c>
      <c r="K1960" s="79">
        <v>13.19</v>
      </c>
      <c r="L1960" s="78">
        <v>1</v>
      </c>
    </row>
    <row r="1961" spans="1:12" hidden="1" x14ac:dyDescent="0.85">
      <c r="A1961" s="83" t="s">
        <v>192</v>
      </c>
      <c r="B1961" s="82">
        <v>22</v>
      </c>
      <c r="C1961" s="82" t="s">
        <v>176</v>
      </c>
      <c r="D1961" s="81">
        <v>41</v>
      </c>
      <c r="E1961" s="81">
        <v>39.6</v>
      </c>
      <c r="F1961" s="81">
        <v>37.9</v>
      </c>
      <c r="G1961" s="81">
        <v>34.9</v>
      </c>
      <c r="H1961" s="79">
        <v>15.23</v>
      </c>
      <c r="I1961" s="80">
        <v>7.6200000000000004E-2</v>
      </c>
      <c r="J1961" s="79">
        <v>0.23</v>
      </c>
      <c r="K1961" s="79">
        <v>13.19</v>
      </c>
      <c r="L1961" s="78">
        <v>1</v>
      </c>
    </row>
    <row r="1962" spans="1:12" hidden="1" x14ac:dyDescent="0.85">
      <c r="A1962" s="83" t="s">
        <v>192</v>
      </c>
      <c r="B1962" s="82">
        <v>22</v>
      </c>
      <c r="C1962" s="82" t="s">
        <v>175</v>
      </c>
      <c r="D1962" s="81">
        <v>39.9</v>
      </c>
      <c r="E1962" s="81">
        <v>39</v>
      </c>
      <c r="F1962" s="81">
        <v>37.9</v>
      </c>
      <c r="G1962" s="81">
        <v>34.9</v>
      </c>
      <c r="H1962" s="79">
        <v>14.97</v>
      </c>
      <c r="I1962" s="80">
        <v>7.6300000000000007E-2</v>
      </c>
      <c r="J1962" s="79">
        <v>0.23</v>
      </c>
      <c r="K1962" s="79">
        <v>13.16</v>
      </c>
      <c r="L1962" s="78">
        <v>1</v>
      </c>
    </row>
    <row r="1963" spans="1:12" hidden="1" x14ac:dyDescent="0.85">
      <c r="A1963" s="83" t="s">
        <v>192</v>
      </c>
      <c r="B1963" s="82">
        <v>22</v>
      </c>
      <c r="C1963" s="82" t="s">
        <v>174</v>
      </c>
      <c r="D1963" s="81">
        <v>39.9</v>
      </c>
      <c r="E1963" s="81">
        <v>38.6</v>
      </c>
      <c r="F1963" s="81">
        <v>37</v>
      </c>
      <c r="G1963" s="81">
        <v>33.700000000000003</v>
      </c>
      <c r="H1963" s="79">
        <v>14.78</v>
      </c>
      <c r="I1963" s="80">
        <v>7.6300000000000007E-2</v>
      </c>
      <c r="J1963" s="79">
        <v>0.22</v>
      </c>
      <c r="K1963" s="79">
        <v>13.16</v>
      </c>
      <c r="L1963" s="78">
        <v>1</v>
      </c>
    </row>
    <row r="1964" spans="1:12" hidden="1" x14ac:dyDescent="0.85">
      <c r="A1964" s="83" t="s">
        <v>192</v>
      </c>
      <c r="B1964" s="82">
        <v>22</v>
      </c>
      <c r="C1964" s="82" t="s">
        <v>173</v>
      </c>
      <c r="D1964" s="81">
        <v>39.9</v>
      </c>
      <c r="E1964" s="81">
        <v>39</v>
      </c>
      <c r="F1964" s="81">
        <v>37.9</v>
      </c>
      <c r="G1964" s="81">
        <v>34.9</v>
      </c>
      <c r="H1964" s="79">
        <v>14.97</v>
      </c>
      <c r="I1964" s="80">
        <v>7.6300000000000007E-2</v>
      </c>
      <c r="J1964" s="79">
        <v>0.23</v>
      </c>
      <c r="K1964" s="79">
        <v>13.16</v>
      </c>
      <c r="L1964" s="78">
        <v>1</v>
      </c>
    </row>
    <row r="1965" spans="1:12" hidden="1" x14ac:dyDescent="0.85">
      <c r="A1965" s="83" t="s">
        <v>192</v>
      </c>
      <c r="B1965" s="82">
        <v>22</v>
      </c>
      <c r="C1965" s="82" t="s">
        <v>172</v>
      </c>
      <c r="D1965" s="81">
        <v>39.9</v>
      </c>
      <c r="E1965" s="81">
        <v>38.6</v>
      </c>
      <c r="F1965" s="81">
        <v>37</v>
      </c>
      <c r="G1965" s="81">
        <v>33.700000000000003</v>
      </c>
      <c r="H1965" s="79">
        <v>14.78</v>
      </c>
      <c r="I1965" s="80">
        <v>7.6300000000000007E-2</v>
      </c>
      <c r="J1965" s="79">
        <v>0.22</v>
      </c>
      <c r="K1965" s="79">
        <v>13.16</v>
      </c>
      <c r="L1965" s="78">
        <v>1</v>
      </c>
    </row>
    <row r="1966" spans="1:12" hidden="1" x14ac:dyDescent="0.85">
      <c r="A1966" s="83" t="s">
        <v>192</v>
      </c>
      <c r="B1966" s="82">
        <v>22</v>
      </c>
      <c r="C1966" s="82" t="s">
        <v>171</v>
      </c>
      <c r="D1966" s="81">
        <v>39.9</v>
      </c>
      <c r="E1966" s="81">
        <v>39</v>
      </c>
      <c r="F1966" s="81">
        <v>37.9</v>
      </c>
      <c r="G1966" s="81">
        <v>34.9</v>
      </c>
      <c r="H1966" s="79">
        <v>14.97</v>
      </c>
      <c r="I1966" s="80">
        <v>7.6300000000000007E-2</v>
      </c>
      <c r="J1966" s="79">
        <v>0.23</v>
      </c>
      <c r="K1966" s="79">
        <v>13.16</v>
      </c>
      <c r="L1966" s="78">
        <v>1</v>
      </c>
    </row>
    <row r="1967" spans="1:12" hidden="1" x14ac:dyDescent="0.85">
      <c r="A1967" s="83" t="s">
        <v>192</v>
      </c>
      <c r="B1967" s="82">
        <v>22</v>
      </c>
      <c r="C1967" s="82" t="s">
        <v>170</v>
      </c>
      <c r="D1967" s="81">
        <v>39.9</v>
      </c>
      <c r="E1967" s="81">
        <v>39</v>
      </c>
      <c r="F1967" s="81">
        <v>37.9</v>
      </c>
      <c r="G1967" s="81">
        <v>34.9</v>
      </c>
      <c r="H1967" s="79">
        <v>14.97</v>
      </c>
      <c r="I1967" s="80">
        <v>7.6300000000000007E-2</v>
      </c>
      <c r="J1967" s="79">
        <v>0.23</v>
      </c>
      <c r="K1967" s="79">
        <v>13.16</v>
      </c>
      <c r="L1967" s="78">
        <v>1</v>
      </c>
    </row>
    <row r="1968" spans="1:12" hidden="1" x14ac:dyDescent="0.85">
      <c r="A1968" s="83" t="s">
        <v>192</v>
      </c>
      <c r="B1968" s="82">
        <v>22</v>
      </c>
      <c r="C1968" s="82" t="s">
        <v>169</v>
      </c>
      <c r="D1968" s="81">
        <v>41</v>
      </c>
      <c r="E1968" s="81">
        <v>39.6</v>
      </c>
      <c r="F1968" s="81">
        <v>37.9</v>
      </c>
      <c r="G1968" s="81">
        <v>34.9</v>
      </c>
      <c r="H1968" s="79">
        <v>15.23</v>
      </c>
      <c r="I1968" s="80">
        <v>7.6200000000000004E-2</v>
      </c>
      <c r="J1968" s="79">
        <v>0.23</v>
      </c>
      <c r="K1968" s="79">
        <v>13.19</v>
      </c>
      <c r="L1968" s="78">
        <v>1</v>
      </c>
    </row>
    <row r="1969" spans="1:12" hidden="1" x14ac:dyDescent="0.85">
      <c r="A1969" s="83" t="s">
        <v>192</v>
      </c>
      <c r="B1969" s="82">
        <v>22</v>
      </c>
      <c r="C1969" s="82" t="s">
        <v>168</v>
      </c>
      <c r="D1969" s="81">
        <v>42.1</v>
      </c>
      <c r="E1969" s="81">
        <v>40.1</v>
      </c>
      <c r="F1969" s="81">
        <v>37.9</v>
      </c>
      <c r="G1969" s="81">
        <v>34.9</v>
      </c>
      <c r="H1969" s="79">
        <v>15.49</v>
      </c>
      <c r="I1969" s="80">
        <v>7.5999999999999998E-2</v>
      </c>
      <c r="J1969" s="79">
        <v>0.23</v>
      </c>
      <c r="K1969" s="79">
        <v>13.22</v>
      </c>
      <c r="L1969" s="78">
        <v>1</v>
      </c>
    </row>
    <row r="1970" spans="1:12" hidden="1" x14ac:dyDescent="0.85">
      <c r="A1970" s="83" t="s">
        <v>192</v>
      </c>
      <c r="B1970" s="82">
        <v>22</v>
      </c>
      <c r="C1970" s="82" t="s">
        <v>167</v>
      </c>
      <c r="D1970" s="81">
        <v>42.1</v>
      </c>
      <c r="E1970" s="81">
        <v>40.6</v>
      </c>
      <c r="F1970" s="81">
        <v>39</v>
      </c>
      <c r="G1970" s="81">
        <v>36.4</v>
      </c>
      <c r="H1970" s="79">
        <v>15.72</v>
      </c>
      <c r="I1970" s="80">
        <v>7.5999999999999998E-2</v>
      </c>
      <c r="J1970" s="79">
        <v>0.24</v>
      </c>
      <c r="K1970" s="79">
        <v>13.23</v>
      </c>
      <c r="L1970" s="78">
        <v>1</v>
      </c>
    </row>
    <row r="1971" spans="1:12" hidden="1" x14ac:dyDescent="0.85">
      <c r="A1971" s="83" t="s">
        <v>192</v>
      </c>
      <c r="B1971" s="82">
        <v>22</v>
      </c>
      <c r="C1971" s="82" t="s">
        <v>166</v>
      </c>
      <c r="D1971" s="81">
        <v>42.1</v>
      </c>
      <c r="E1971" s="81">
        <v>40.6</v>
      </c>
      <c r="F1971" s="81">
        <v>39</v>
      </c>
      <c r="G1971" s="81">
        <v>36.4</v>
      </c>
      <c r="H1971" s="79">
        <v>15.72</v>
      </c>
      <c r="I1971" s="80">
        <v>7.5999999999999998E-2</v>
      </c>
      <c r="J1971" s="79">
        <v>0.24</v>
      </c>
      <c r="K1971" s="79">
        <v>13.23</v>
      </c>
      <c r="L1971" s="78">
        <v>1</v>
      </c>
    </row>
    <row r="1972" spans="1:12" hidden="1" x14ac:dyDescent="0.85">
      <c r="A1972" s="83" t="s">
        <v>192</v>
      </c>
      <c r="B1972" s="82">
        <v>22</v>
      </c>
      <c r="C1972" s="82" t="s">
        <v>165</v>
      </c>
      <c r="D1972" s="81">
        <v>42.1</v>
      </c>
      <c r="E1972" s="81">
        <v>40.6</v>
      </c>
      <c r="F1972" s="81">
        <v>39</v>
      </c>
      <c r="G1972" s="81">
        <v>36.4</v>
      </c>
      <c r="H1972" s="79">
        <v>15.72</v>
      </c>
      <c r="I1972" s="80">
        <v>7.5999999999999998E-2</v>
      </c>
      <c r="J1972" s="79">
        <v>0.24</v>
      </c>
      <c r="K1972" s="79">
        <v>13.23</v>
      </c>
      <c r="L1972" s="78">
        <v>1</v>
      </c>
    </row>
    <row r="1973" spans="1:12" hidden="1" x14ac:dyDescent="0.85">
      <c r="A1973" s="83" t="s">
        <v>192</v>
      </c>
      <c r="B1973" s="82">
        <v>22</v>
      </c>
      <c r="C1973" s="82" t="s">
        <v>164</v>
      </c>
      <c r="D1973" s="81">
        <v>42.1</v>
      </c>
      <c r="E1973" s="81">
        <v>40.6</v>
      </c>
      <c r="F1973" s="81">
        <v>39</v>
      </c>
      <c r="G1973" s="81">
        <v>36.4</v>
      </c>
      <c r="H1973" s="79">
        <v>15.72</v>
      </c>
      <c r="I1973" s="80">
        <v>7.5999999999999998E-2</v>
      </c>
      <c r="J1973" s="79">
        <v>0.24</v>
      </c>
      <c r="K1973" s="79">
        <v>13.23</v>
      </c>
      <c r="L1973" s="78">
        <v>1</v>
      </c>
    </row>
    <row r="1974" spans="1:12" hidden="1" x14ac:dyDescent="0.85">
      <c r="A1974" s="83" t="s">
        <v>192</v>
      </c>
      <c r="B1974" s="82">
        <v>22</v>
      </c>
      <c r="C1974" s="82" t="s">
        <v>163</v>
      </c>
      <c r="D1974" s="81">
        <v>42.1</v>
      </c>
      <c r="E1974" s="81">
        <v>40.6</v>
      </c>
      <c r="F1974" s="81">
        <v>39</v>
      </c>
      <c r="G1974" s="81">
        <v>36.4</v>
      </c>
      <c r="H1974" s="79">
        <v>15.72</v>
      </c>
      <c r="I1974" s="80">
        <v>7.5999999999999998E-2</v>
      </c>
      <c r="J1974" s="79">
        <v>0.24</v>
      </c>
      <c r="K1974" s="79">
        <v>13.23</v>
      </c>
      <c r="L1974" s="78">
        <v>1</v>
      </c>
    </row>
    <row r="1975" spans="1:12" hidden="1" x14ac:dyDescent="0.85">
      <c r="A1975" s="83" t="s">
        <v>192</v>
      </c>
      <c r="B1975" s="82">
        <v>22</v>
      </c>
      <c r="C1975" s="82" t="s">
        <v>162</v>
      </c>
      <c r="D1975" s="81">
        <v>42.1</v>
      </c>
      <c r="E1975" s="81">
        <v>40.6</v>
      </c>
      <c r="F1975" s="81">
        <v>39</v>
      </c>
      <c r="G1975" s="81">
        <v>36.4</v>
      </c>
      <c r="H1975" s="79">
        <v>15.72</v>
      </c>
      <c r="I1975" s="80">
        <v>7.5999999999999998E-2</v>
      </c>
      <c r="J1975" s="79">
        <v>0.24</v>
      </c>
      <c r="K1975" s="79">
        <v>13.23</v>
      </c>
      <c r="L1975" s="78">
        <v>1</v>
      </c>
    </row>
    <row r="1976" spans="1:12" hidden="1" x14ac:dyDescent="0.85">
      <c r="A1976" s="83" t="s">
        <v>192</v>
      </c>
      <c r="B1976" s="82">
        <v>22</v>
      </c>
      <c r="C1976" s="82" t="s">
        <v>161</v>
      </c>
      <c r="D1976" s="81">
        <v>42.1</v>
      </c>
      <c r="E1976" s="81">
        <v>40.6</v>
      </c>
      <c r="F1976" s="81">
        <v>39</v>
      </c>
      <c r="G1976" s="81">
        <v>36.4</v>
      </c>
      <c r="H1976" s="79">
        <v>15.72</v>
      </c>
      <c r="I1976" s="80">
        <v>7.5999999999999998E-2</v>
      </c>
      <c r="J1976" s="79">
        <v>0.24</v>
      </c>
      <c r="K1976" s="79">
        <v>13.23</v>
      </c>
      <c r="L1976" s="78">
        <v>1</v>
      </c>
    </row>
    <row r="1977" spans="1:12" hidden="1" x14ac:dyDescent="0.85">
      <c r="A1977" s="83" t="s">
        <v>192</v>
      </c>
      <c r="B1977" s="82">
        <v>22</v>
      </c>
      <c r="C1977" s="82" t="s">
        <v>159</v>
      </c>
      <c r="D1977" s="81">
        <v>41</v>
      </c>
      <c r="E1977" s="81">
        <v>40</v>
      </c>
      <c r="F1977" s="81">
        <v>39</v>
      </c>
      <c r="G1977" s="81">
        <v>36.4</v>
      </c>
      <c r="H1977" s="79">
        <v>15.46</v>
      </c>
      <c r="I1977" s="80">
        <v>7.6200000000000004E-2</v>
      </c>
      <c r="J1977" s="79">
        <v>0.24</v>
      </c>
      <c r="K1977" s="79">
        <v>13.2</v>
      </c>
      <c r="L1977" s="78">
        <v>1</v>
      </c>
    </row>
    <row r="1978" spans="1:12" hidden="1" x14ac:dyDescent="0.85">
      <c r="A1978" s="83" t="s">
        <v>192</v>
      </c>
      <c r="B1978" s="82">
        <v>23</v>
      </c>
      <c r="C1978" s="82" t="s">
        <v>183</v>
      </c>
      <c r="D1978" s="81">
        <v>41</v>
      </c>
      <c r="E1978" s="81">
        <v>40</v>
      </c>
      <c r="F1978" s="81">
        <v>39</v>
      </c>
      <c r="G1978" s="81">
        <v>36.4</v>
      </c>
      <c r="H1978" s="79">
        <v>15.46</v>
      </c>
      <c r="I1978" s="80">
        <v>7.6200000000000004E-2</v>
      </c>
      <c r="J1978" s="79">
        <v>0.24</v>
      </c>
      <c r="K1978" s="79">
        <v>13.2</v>
      </c>
      <c r="L1978" s="78">
        <v>1</v>
      </c>
    </row>
    <row r="1979" spans="1:12" hidden="1" x14ac:dyDescent="0.85">
      <c r="A1979" s="83" t="s">
        <v>192</v>
      </c>
      <c r="B1979" s="82">
        <v>23</v>
      </c>
      <c r="C1979" s="82" t="s">
        <v>182</v>
      </c>
      <c r="D1979" s="81">
        <v>41</v>
      </c>
      <c r="E1979" s="81">
        <v>40</v>
      </c>
      <c r="F1979" s="81">
        <v>39</v>
      </c>
      <c r="G1979" s="81">
        <v>36.4</v>
      </c>
      <c r="H1979" s="79">
        <v>15.46</v>
      </c>
      <c r="I1979" s="80">
        <v>7.6200000000000004E-2</v>
      </c>
      <c r="J1979" s="79">
        <v>0.24</v>
      </c>
      <c r="K1979" s="79">
        <v>13.2</v>
      </c>
      <c r="L1979" s="78">
        <v>1</v>
      </c>
    </row>
    <row r="1980" spans="1:12" hidden="1" x14ac:dyDescent="0.85">
      <c r="A1980" s="83" t="s">
        <v>192</v>
      </c>
      <c r="B1980" s="82">
        <v>23</v>
      </c>
      <c r="C1980" s="82" t="s">
        <v>181</v>
      </c>
      <c r="D1980" s="81">
        <v>41</v>
      </c>
      <c r="E1980" s="81">
        <v>40</v>
      </c>
      <c r="F1980" s="81">
        <v>39</v>
      </c>
      <c r="G1980" s="81">
        <v>36.4</v>
      </c>
      <c r="H1980" s="79">
        <v>15.46</v>
      </c>
      <c r="I1980" s="80">
        <v>7.6200000000000004E-2</v>
      </c>
      <c r="J1980" s="79">
        <v>0.24</v>
      </c>
      <c r="K1980" s="79">
        <v>13.2</v>
      </c>
      <c r="L1980" s="78">
        <v>1</v>
      </c>
    </row>
    <row r="1981" spans="1:12" hidden="1" x14ac:dyDescent="0.85">
      <c r="A1981" s="83" t="s">
        <v>192</v>
      </c>
      <c r="B1981" s="82">
        <v>23</v>
      </c>
      <c r="C1981" s="82" t="s">
        <v>180</v>
      </c>
      <c r="D1981" s="81">
        <v>41</v>
      </c>
      <c r="E1981" s="81">
        <v>40</v>
      </c>
      <c r="F1981" s="81">
        <v>39</v>
      </c>
      <c r="G1981" s="81">
        <v>36.4</v>
      </c>
      <c r="H1981" s="79">
        <v>15.46</v>
      </c>
      <c r="I1981" s="80">
        <v>7.6200000000000004E-2</v>
      </c>
      <c r="J1981" s="79">
        <v>0.24</v>
      </c>
      <c r="K1981" s="79">
        <v>13.2</v>
      </c>
      <c r="L1981" s="78">
        <v>1</v>
      </c>
    </row>
    <row r="1982" spans="1:12" hidden="1" x14ac:dyDescent="0.85">
      <c r="A1982" s="83" t="s">
        <v>192</v>
      </c>
      <c r="B1982" s="82">
        <v>23</v>
      </c>
      <c r="C1982" s="82" t="s">
        <v>179</v>
      </c>
      <c r="D1982" s="81">
        <v>43</v>
      </c>
      <c r="E1982" s="81">
        <v>41.5</v>
      </c>
      <c r="F1982" s="81">
        <v>39.9</v>
      </c>
      <c r="G1982" s="81">
        <v>37.799999999999997</v>
      </c>
      <c r="H1982" s="79">
        <v>16.149999999999999</v>
      </c>
      <c r="I1982" s="80">
        <v>7.5899999999999995E-2</v>
      </c>
      <c r="J1982" s="79">
        <v>0.25</v>
      </c>
      <c r="K1982" s="79">
        <v>13.25</v>
      </c>
      <c r="L1982" s="78">
        <v>1</v>
      </c>
    </row>
    <row r="1983" spans="1:12" hidden="1" x14ac:dyDescent="0.85">
      <c r="A1983" s="83" t="s">
        <v>192</v>
      </c>
      <c r="B1983" s="82">
        <v>23</v>
      </c>
      <c r="C1983" s="82" t="s">
        <v>178</v>
      </c>
      <c r="D1983" s="81">
        <v>43</v>
      </c>
      <c r="E1983" s="81">
        <v>41.5</v>
      </c>
      <c r="F1983" s="81">
        <v>39.9</v>
      </c>
      <c r="G1983" s="81">
        <v>37.799999999999997</v>
      </c>
      <c r="H1983" s="79">
        <v>16.149999999999999</v>
      </c>
      <c r="I1983" s="80">
        <v>7.5899999999999995E-2</v>
      </c>
      <c r="J1983" s="79">
        <v>0.25</v>
      </c>
      <c r="K1983" s="79">
        <v>13.25</v>
      </c>
      <c r="L1983" s="78">
        <v>1</v>
      </c>
    </row>
    <row r="1984" spans="1:12" hidden="1" x14ac:dyDescent="0.85">
      <c r="A1984" s="83" t="s">
        <v>192</v>
      </c>
      <c r="B1984" s="82">
        <v>23</v>
      </c>
      <c r="C1984" s="82" t="s">
        <v>177</v>
      </c>
      <c r="D1984" s="81">
        <v>43</v>
      </c>
      <c r="E1984" s="81">
        <v>42</v>
      </c>
      <c r="F1984" s="81">
        <v>41</v>
      </c>
      <c r="G1984" s="81">
        <v>39.4</v>
      </c>
      <c r="H1984" s="79">
        <v>16.399999999999999</v>
      </c>
      <c r="I1984" s="80">
        <v>7.5800000000000006E-2</v>
      </c>
      <c r="J1984" s="79">
        <v>0.26</v>
      </c>
      <c r="K1984" s="79">
        <v>13.26</v>
      </c>
      <c r="L1984" s="78">
        <v>1</v>
      </c>
    </row>
    <row r="1985" spans="1:12" hidden="1" x14ac:dyDescent="0.85">
      <c r="A1985" s="83" t="s">
        <v>192</v>
      </c>
      <c r="B1985" s="82">
        <v>23</v>
      </c>
      <c r="C1985" s="82" t="s">
        <v>176</v>
      </c>
      <c r="D1985" s="81">
        <v>44.1</v>
      </c>
      <c r="E1985" s="81">
        <v>42.5</v>
      </c>
      <c r="F1985" s="81">
        <v>41</v>
      </c>
      <c r="G1985" s="81">
        <v>39.4</v>
      </c>
      <c r="H1985" s="79">
        <v>16.66</v>
      </c>
      <c r="I1985" s="80">
        <v>7.5700000000000003E-2</v>
      </c>
      <c r="J1985" s="79">
        <v>0.26</v>
      </c>
      <c r="K1985" s="79">
        <v>13.29</v>
      </c>
      <c r="L1985" s="78">
        <v>1</v>
      </c>
    </row>
    <row r="1986" spans="1:12" hidden="1" x14ac:dyDescent="0.85">
      <c r="A1986" s="83" t="s">
        <v>192</v>
      </c>
      <c r="B1986" s="82">
        <v>23</v>
      </c>
      <c r="C1986" s="82" t="s">
        <v>175</v>
      </c>
      <c r="D1986" s="81">
        <v>46.9</v>
      </c>
      <c r="E1986" s="81">
        <v>44.9</v>
      </c>
      <c r="F1986" s="81">
        <v>43</v>
      </c>
      <c r="G1986" s="81">
        <v>42.5</v>
      </c>
      <c r="H1986" s="79">
        <v>17.850000000000001</v>
      </c>
      <c r="I1986" s="80">
        <v>7.5200000000000003E-2</v>
      </c>
      <c r="J1986" s="79">
        <v>0.28000000000000003</v>
      </c>
      <c r="K1986" s="79">
        <v>13.37</v>
      </c>
      <c r="L1986" s="78">
        <v>1</v>
      </c>
    </row>
    <row r="1987" spans="1:12" hidden="1" x14ac:dyDescent="0.85">
      <c r="A1987" s="83" t="s">
        <v>192</v>
      </c>
      <c r="B1987" s="82">
        <v>23</v>
      </c>
      <c r="C1987" s="82" t="s">
        <v>174</v>
      </c>
      <c r="D1987" s="81">
        <v>50</v>
      </c>
      <c r="E1987" s="81">
        <v>47.9</v>
      </c>
      <c r="F1987" s="81">
        <v>46</v>
      </c>
      <c r="G1987" s="81">
        <v>47.9</v>
      </c>
      <c r="H1987" s="79">
        <v>19.41</v>
      </c>
      <c r="I1987" s="80">
        <v>7.4700000000000003E-2</v>
      </c>
      <c r="J1987" s="79">
        <v>0.31</v>
      </c>
      <c r="K1987" s="79">
        <v>13.47</v>
      </c>
      <c r="L1987" s="78">
        <v>1</v>
      </c>
    </row>
    <row r="1988" spans="1:12" hidden="1" x14ac:dyDescent="0.85">
      <c r="A1988" s="83" t="s">
        <v>192</v>
      </c>
      <c r="B1988" s="82">
        <v>23</v>
      </c>
      <c r="C1988" s="82" t="s">
        <v>173</v>
      </c>
      <c r="D1988" s="81">
        <v>54</v>
      </c>
      <c r="E1988" s="81">
        <v>50.1</v>
      </c>
      <c r="F1988" s="81">
        <v>46.9</v>
      </c>
      <c r="G1988" s="81">
        <v>49.6</v>
      </c>
      <c r="H1988" s="79">
        <v>20.63</v>
      </c>
      <c r="I1988" s="80">
        <v>7.4200000000000002E-2</v>
      </c>
      <c r="J1988" s="79">
        <v>0.32</v>
      </c>
      <c r="K1988" s="79">
        <v>13.58</v>
      </c>
      <c r="L1988" s="78">
        <v>1</v>
      </c>
    </row>
    <row r="1989" spans="1:12" hidden="1" x14ac:dyDescent="0.85">
      <c r="A1989" s="83" t="s">
        <v>192</v>
      </c>
      <c r="B1989" s="82">
        <v>23</v>
      </c>
      <c r="C1989" s="82" t="s">
        <v>172</v>
      </c>
      <c r="D1989" s="81">
        <v>57.9</v>
      </c>
      <c r="E1989" s="81">
        <v>50.8</v>
      </c>
      <c r="F1989" s="81">
        <v>45</v>
      </c>
      <c r="G1989" s="81">
        <v>45.9</v>
      </c>
      <c r="H1989" s="79">
        <v>21.04</v>
      </c>
      <c r="I1989" s="80">
        <v>7.3599999999999999E-2</v>
      </c>
      <c r="J1989" s="79">
        <v>0.3</v>
      </c>
      <c r="K1989" s="79">
        <v>13.67</v>
      </c>
      <c r="L1989" s="78">
        <v>1</v>
      </c>
    </row>
    <row r="1990" spans="1:12" hidden="1" x14ac:dyDescent="0.85">
      <c r="A1990" s="83" t="s">
        <v>192</v>
      </c>
      <c r="B1990" s="82">
        <v>23</v>
      </c>
      <c r="C1990" s="82" t="s">
        <v>171</v>
      </c>
      <c r="D1990" s="81">
        <v>57.9</v>
      </c>
      <c r="E1990" s="81">
        <v>51.3</v>
      </c>
      <c r="F1990" s="81">
        <v>46</v>
      </c>
      <c r="G1990" s="81">
        <v>47.9</v>
      </c>
      <c r="H1990" s="79">
        <v>21.34</v>
      </c>
      <c r="I1990" s="80">
        <v>7.3599999999999999E-2</v>
      </c>
      <c r="J1990" s="79">
        <v>0.31</v>
      </c>
      <c r="K1990" s="79">
        <v>13.68</v>
      </c>
      <c r="L1990" s="78">
        <v>1</v>
      </c>
    </row>
    <row r="1991" spans="1:12" hidden="1" x14ac:dyDescent="0.85">
      <c r="A1991" s="83" t="s">
        <v>192</v>
      </c>
      <c r="B1991" s="82">
        <v>23</v>
      </c>
      <c r="C1991" s="82" t="s">
        <v>170</v>
      </c>
      <c r="D1991" s="81">
        <v>59</v>
      </c>
      <c r="E1991" s="81">
        <v>51.8</v>
      </c>
      <c r="F1991" s="81">
        <v>46</v>
      </c>
      <c r="G1991" s="81">
        <v>47.9</v>
      </c>
      <c r="H1991" s="79">
        <v>21.6</v>
      </c>
      <c r="I1991" s="80">
        <v>7.3499999999999996E-2</v>
      </c>
      <c r="J1991" s="79">
        <v>0.31</v>
      </c>
      <c r="K1991" s="79">
        <v>13.71</v>
      </c>
      <c r="L1991" s="78">
        <v>1</v>
      </c>
    </row>
    <row r="1992" spans="1:12" hidden="1" x14ac:dyDescent="0.85">
      <c r="A1992" s="83" t="s">
        <v>192</v>
      </c>
      <c r="B1992" s="82">
        <v>23</v>
      </c>
      <c r="C1992" s="82" t="s">
        <v>169</v>
      </c>
      <c r="D1992" s="81">
        <v>63</v>
      </c>
      <c r="E1992" s="81">
        <v>52.5</v>
      </c>
      <c r="F1992" s="81">
        <v>44.1</v>
      </c>
      <c r="G1992" s="81">
        <v>44.4</v>
      </c>
      <c r="H1992" s="79">
        <v>22.02</v>
      </c>
      <c r="I1992" s="80">
        <v>7.2900000000000006E-2</v>
      </c>
      <c r="J1992" s="79">
        <v>0.28999999999999998</v>
      </c>
      <c r="K1992" s="79">
        <v>13.8</v>
      </c>
      <c r="L1992" s="78">
        <v>1</v>
      </c>
    </row>
    <row r="1993" spans="1:12" x14ac:dyDescent="0.85">
      <c r="A1993" s="83" t="s">
        <v>192</v>
      </c>
      <c r="B1993" s="82">
        <v>23</v>
      </c>
      <c r="C1993" s="82" t="s">
        <v>168</v>
      </c>
      <c r="D1993" s="81">
        <v>64</v>
      </c>
      <c r="E1993" s="81">
        <v>52.9</v>
      </c>
      <c r="F1993" s="81">
        <v>44.1</v>
      </c>
      <c r="G1993" s="81">
        <v>44.4</v>
      </c>
      <c r="H1993" s="79">
        <v>22.28</v>
      </c>
      <c r="I1993" s="80">
        <v>7.2800000000000004E-2</v>
      </c>
      <c r="J1993" s="79">
        <v>0.28999999999999998</v>
      </c>
      <c r="K1993" s="79">
        <v>13.83</v>
      </c>
      <c r="L1993" s="78">
        <v>1</v>
      </c>
    </row>
    <row r="1994" spans="1:12" hidden="1" x14ac:dyDescent="0.85">
      <c r="A1994" s="83" t="s">
        <v>192</v>
      </c>
      <c r="B1994" s="82">
        <v>23</v>
      </c>
      <c r="C1994" s="82" t="s">
        <v>167</v>
      </c>
      <c r="D1994" s="81">
        <v>64.900000000000006</v>
      </c>
      <c r="E1994" s="81">
        <v>52.5</v>
      </c>
      <c r="F1994" s="81">
        <v>42.1</v>
      </c>
      <c r="G1994" s="81">
        <v>41.1</v>
      </c>
      <c r="H1994" s="79">
        <v>21.99</v>
      </c>
      <c r="I1994" s="80">
        <v>7.2700000000000001E-2</v>
      </c>
      <c r="J1994" s="79">
        <v>0.27</v>
      </c>
      <c r="K1994" s="79">
        <v>13.84</v>
      </c>
      <c r="L1994" s="78">
        <v>1</v>
      </c>
    </row>
    <row r="1995" spans="1:12" x14ac:dyDescent="0.85">
      <c r="A1995" s="83" t="s">
        <v>192</v>
      </c>
      <c r="B1995" s="82">
        <v>23</v>
      </c>
      <c r="C1995" s="82" t="s">
        <v>166</v>
      </c>
      <c r="D1995" s="81">
        <v>64</v>
      </c>
      <c r="E1995" s="81">
        <v>52.5</v>
      </c>
      <c r="F1995" s="81">
        <v>43</v>
      </c>
      <c r="G1995" s="81">
        <v>42.5</v>
      </c>
      <c r="H1995" s="79">
        <v>22</v>
      </c>
      <c r="I1995" s="80">
        <v>7.2800000000000004E-2</v>
      </c>
      <c r="J1995" s="79">
        <v>0.28000000000000003</v>
      </c>
      <c r="K1995" s="79">
        <v>13.82</v>
      </c>
      <c r="L1995" s="78">
        <v>1</v>
      </c>
    </row>
    <row r="1996" spans="1:12" hidden="1" x14ac:dyDescent="0.85">
      <c r="A1996" s="83" t="s">
        <v>192</v>
      </c>
      <c r="B1996" s="82">
        <v>23</v>
      </c>
      <c r="C1996" s="82" t="s">
        <v>165</v>
      </c>
      <c r="D1996" s="81">
        <v>61</v>
      </c>
      <c r="E1996" s="81">
        <v>51.2</v>
      </c>
      <c r="F1996" s="81">
        <v>43</v>
      </c>
      <c r="G1996" s="81">
        <v>42.5</v>
      </c>
      <c r="H1996" s="79">
        <v>21.25</v>
      </c>
      <c r="I1996" s="80">
        <v>7.3200000000000001E-2</v>
      </c>
      <c r="J1996" s="79">
        <v>0.28000000000000003</v>
      </c>
      <c r="K1996" s="79">
        <v>13.74</v>
      </c>
      <c r="L1996" s="78">
        <v>1</v>
      </c>
    </row>
    <row r="1997" spans="1:12" hidden="1" x14ac:dyDescent="0.85">
      <c r="A1997" s="83" t="s">
        <v>192</v>
      </c>
      <c r="B1997" s="82">
        <v>23</v>
      </c>
      <c r="C1997" s="82" t="s">
        <v>164</v>
      </c>
      <c r="D1997" s="81">
        <v>61</v>
      </c>
      <c r="E1997" s="81">
        <v>50.8</v>
      </c>
      <c r="F1997" s="81">
        <v>42.1</v>
      </c>
      <c r="G1997" s="81">
        <v>41.1</v>
      </c>
      <c r="H1997" s="79">
        <v>21.03</v>
      </c>
      <c r="I1997" s="80">
        <v>7.3200000000000001E-2</v>
      </c>
      <c r="J1997" s="79">
        <v>0.27</v>
      </c>
      <c r="K1997" s="79">
        <v>13.74</v>
      </c>
      <c r="L1997" s="78">
        <v>1</v>
      </c>
    </row>
    <row r="1998" spans="1:12" hidden="1" x14ac:dyDescent="0.85">
      <c r="A1998" s="83" t="s">
        <v>192</v>
      </c>
      <c r="B1998" s="82">
        <v>23</v>
      </c>
      <c r="C1998" s="82" t="s">
        <v>163</v>
      </c>
      <c r="D1998" s="81">
        <v>60.1</v>
      </c>
      <c r="E1998" s="81">
        <v>50.8</v>
      </c>
      <c r="F1998" s="81">
        <v>43</v>
      </c>
      <c r="G1998" s="81">
        <v>42.5</v>
      </c>
      <c r="H1998" s="79">
        <v>21.03</v>
      </c>
      <c r="I1998" s="80">
        <v>7.3300000000000004E-2</v>
      </c>
      <c r="J1998" s="79">
        <v>0.28000000000000003</v>
      </c>
      <c r="K1998" s="79">
        <v>13.72</v>
      </c>
      <c r="L1998" s="78">
        <v>1</v>
      </c>
    </row>
    <row r="1999" spans="1:12" hidden="1" x14ac:dyDescent="0.85">
      <c r="A1999" s="83" t="s">
        <v>192</v>
      </c>
      <c r="B1999" s="82">
        <v>23</v>
      </c>
      <c r="C1999" s="82" t="s">
        <v>162</v>
      </c>
      <c r="D1999" s="81">
        <v>57.9</v>
      </c>
      <c r="E1999" s="81">
        <v>50.4</v>
      </c>
      <c r="F1999" s="81">
        <v>44.1</v>
      </c>
      <c r="G1999" s="81">
        <v>44.4</v>
      </c>
      <c r="H1999" s="79">
        <v>20.79</v>
      </c>
      <c r="I1999" s="80">
        <v>7.3599999999999999E-2</v>
      </c>
      <c r="J1999" s="79">
        <v>0.28999999999999998</v>
      </c>
      <c r="K1999" s="79">
        <v>13.67</v>
      </c>
      <c r="L1999" s="78">
        <v>1</v>
      </c>
    </row>
    <row r="2000" spans="1:12" hidden="1" x14ac:dyDescent="0.85">
      <c r="A2000" s="83" t="s">
        <v>192</v>
      </c>
      <c r="B2000" s="82">
        <v>23</v>
      </c>
      <c r="C2000" s="82" t="s">
        <v>161</v>
      </c>
      <c r="D2000" s="81">
        <v>57.9</v>
      </c>
      <c r="E2000" s="81">
        <v>50.8</v>
      </c>
      <c r="F2000" s="81">
        <v>45</v>
      </c>
      <c r="G2000" s="81">
        <v>45.9</v>
      </c>
      <c r="H2000" s="79">
        <v>21.04</v>
      </c>
      <c r="I2000" s="80">
        <v>7.3599999999999999E-2</v>
      </c>
      <c r="J2000" s="79">
        <v>0.3</v>
      </c>
      <c r="K2000" s="79">
        <v>13.67</v>
      </c>
      <c r="L2000" s="78">
        <v>1</v>
      </c>
    </row>
    <row r="2001" spans="1:12" hidden="1" x14ac:dyDescent="0.85">
      <c r="A2001" s="83" t="s">
        <v>192</v>
      </c>
      <c r="B2001" s="82">
        <v>23</v>
      </c>
      <c r="C2001" s="82" t="s">
        <v>159</v>
      </c>
      <c r="D2001" s="81">
        <v>57.9</v>
      </c>
      <c r="E2001" s="81">
        <v>51.3</v>
      </c>
      <c r="F2001" s="81">
        <v>46</v>
      </c>
      <c r="G2001" s="81">
        <v>47.9</v>
      </c>
      <c r="H2001" s="79">
        <v>21.34</v>
      </c>
      <c r="I2001" s="80">
        <v>7.3599999999999999E-2</v>
      </c>
      <c r="J2001" s="79">
        <v>0.31</v>
      </c>
      <c r="K2001" s="79">
        <v>13.68</v>
      </c>
      <c r="L2001" s="78">
        <v>1</v>
      </c>
    </row>
    <row r="2002" spans="1:12" hidden="1" x14ac:dyDescent="0.85">
      <c r="A2002" s="83" t="s">
        <v>192</v>
      </c>
      <c r="B2002" s="82">
        <v>24</v>
      </c>
      <c r="C2002" s="82" t="s">
        <v>183</v>
      </c>
      <c r="D2002" s="81">
        <v>55.9</v>
      </c>
      <c r="E2002" s="81">
        <v>50.9</v>
      </c>
      <c r="F2002" s="81">
        <v>46.9</v>
      </c>
      <c r="G2002" s="81">
        <v>49.6</v>
      </c>
      <c r="H2002" s="79">
        <v>21.12</v>
      </c>
      <c r="I2002" s="80">
        <v>7.3899999999999993E-2</v>
      </c>
      <c r="J2002" s="79">
        <v>0.32</v>
      </c>
      <c r="K2002" s="79">
        <v>13.63</v>
      </c>
      <c r="L2002" s="78">
        <v>1</v>
      </c>
    </row>
    <row r="2003" spans="1:12" hidden="1" x14ac:dyDescent="0.85">
      <c r="A2003" s="83" t="s">
        <v>192</v>
      </c>
      <c r="B2003" s="82">
        <v>24</v>
      </c>
      <c r="C2003" s="82" t="s">
        <v>182</v>
      </c>
      <c r="D2003" s="81">
        <v>54</v>
      </c>
      <c r="E2003" s="81">
        <v>51.1</v>
      </c>
      <c r="F2003" s="81">
        <v>48.9</v>
      </c>
      <c r="G2003" s="81">
        <v>53.4</v>
      </c>
      <c r="H2003" s="79">
        <v>21.23</v>
      </c>
      <c r="I2003" s="80">
        <v>7.4099999999999999E-2</v>
      </c>
      <c r="J2003" s="79">
        <v>0.35</v>
      </c>
      <c r="K2003" s="79">
        <v>13.59</v>
      </c>
      <c r="L2003" s="78">
        <v>1</v>
      </c>
    </row>
    <row r="2004" spans="1:12" hidden="1" x14ac:dyDescent="0.85">
      <c r="A2004" s="83" t="s">
        <v>192</v>
      </c>
      <c r="B2004" s="82">
        <v>24</v>
      </c>
      <c r="C2004" s="82" t="s">
        <v>181</v>
      </c>
      <c r="D2004" s="81">
        <v>53.1</v>
      </c>
      <c r="E2004" s="81">
        <v>51.3</v>
      </c>
      <c r="F2004" s="81">
        <v>50</v>
      </c>
      <c r="G2004" s="81">
        <v>55.6</v>
      </c>
      <c r="H2004" s="79">
        <v>21.36</v>
      </c>
      <c r="I2004" s="80">
        <v>7.4300000000000005E-2</v>
      </c>
      <c r="J2004" s="79">
        <v>0.36</v>
      </c>
      <c r="K2004" s="79">
        <v>13.57</v>
      </c>
      <c r="L2004" s="78">
        <v>1</v>
      </c>
    </row>
    <row r="2005" spans="1:12" hidden="1" x14ac:dyDescent="0.85">
      <c r="A2005" s="83" t="s">
        <v>192</v>
      </c>
      <c r="B2005" s="82">
        <v>24</v>
      </c>
      <c r="C2005" s="82" t="s">
        <v>180</v>
      </c>
      <c r="D2005" s="81">
        <v>52</v>
      </c>
      <c r="E2005" s="81">
        <v>50.3</v>
      </c>
      <c r="F2005" s="81">
        <v>48.9</v>
      </c>
      <c r="G2005" s="81">
        <v>53.4</v>
      </c>
      <c r="H2005" s="79">
        <v>20.75</v>
      </c>
      <c r="I2005" s="80">
        <v>7.4399999999999994E-2</v>
      </c>
      <c r="J2005" s="79">
        <v>0.35</v>
      </c>
      <c r="K2005" s="79">
        <v>13.54</v>
      </c>
      <c r="L2005" s="78">
        <v>1</v>
      </c>
    </row>
    <row r="2006" spans="1:12" hidden="1" x14ac:dyDescent="0.85">
      <c r="A2006" s="83" t="s">
        <v>192</v>
      </c>
      <c r="B2006" s="82">
        <v>24</v>
      </c>
      <c r="C2006" s="82" t="s">
        <v>179</v>
      </c>
      <c r="D2006" s="81">
        <v>53.1</v>
      </c>
      <c r="E2006" s="81">
        <v>51.3</v>
      </c>
      <c r="F2006" s="81">
        <v>50</v>
      </c>
      <c r="G2006" s="81">
        <v>55.6</v>
      </c>
      <c r="H2006" s="79">
        <v>21.36</v>
      </c>
      <c r="I2006" s="80">
        <v>7.4300000000000005E-2</v>
      </c>
      <c r="J2006" s="79">
        <v>0.36</v>
      </c>
      <c r="K2006" s="79">
        <v>13.57</v>
      </c>
      <c r="L2006" s="78">
        <v>1</v>
      </c>
    </row>
    <row r="2007" spans="1:12" hidden="1" x14ac:dyDescent="0.85">
      <c r="A2007" s="83" t="s">
        <v>192</v>
      </c>
      <c r="B2007" s="82">
        <v>24</v>
      </c>
      <c r="C2007" s="82" t="s">
        <v>178</v>
      </c>
      <c r="D2007" s="81">
        <v>51.1</v>
      </c>
      <c r="E2007" s="81">
        <v>49.4</v>
      </c>
      <c r="F2007" s="81">
        <v>48</v>
      </c>
      <c r="G2007" s="81">
        <v>51.6</v>
      </c>
      <c r="H2007" s="79">
        <v>20.260000000000002</v>
      </c>
      <c r="I2007" s="80">
        <v>7.46E-2</v>
      </c>
      <c r="J2007" s="79">
        <v>0.34</v>
      </c>
      <c r="K2007" s="79">
        <v>13.51</v>
      </c>
      <c r="L2007" s="78">
        <v>1</v>
      </c>
    </row>
    <row r="2008" spans="1:12" hidden="1" x14ac:dyDescent="0.85">
      <c r="A2008" s="83" t="s">
        <v>192</v>
      </c>
      <c r="B2008" s="82">
        <v>24</v>
      </c>
      <c r="C2008" s="82" t="s">
        <v>177</v>
      </c>
      <c r="D2008" s="81">
        <v>50</v>
      </c>
      <c r="E2008" s="81">
        <v>48.9</v>
      </c>
      <c r="F2008" s="81">
        <v>48</v>
      </c>
      <c r="G2008" s="81">
        <v>51.6</v>
      </c>
      <c r="H2008" s="79">
        <v>19.989999999999998</v>
      </c>
      <c r="I2008" s="80">
        <v>7.4700000000000003E-2</v>
      </c>
      <c r="J2008" s="79">
        <v>0.34</v>
      </c>
      <c r="K2008" s="79">
        <v>13.48</v>
      </c>
      <c r="L2008" s="78">
        <v>1</v>
      </c>
    </row>
    <row r="2009" spans="1:12" hidden="1" x14ac:dyDescent="0.85">
      <c r="A2009" s="83" t="s">
        <v>192</v>
      </c>
      <c r="B2009" s="82">
        <v>24</v>
      </c>
      <c r="C2009" s="82" t="s">
        <v>176</v>
      </c>
      <c r="D2009" s="81">
        <v>51.1</v>
      </c>
      <c r="E2009" s="81">
        <v>49.4</v>
      </c>
      <c r="F2009" s="81">
        <v>48</v>
      </c>
      <c r="G2009" s="81">
        <v>51.6</v>
      </c>
      <c r="H2009" s="79">
        <v>20.260000000000002</v>
      </c>
      <c r="I2009" s="80">
        <v>7.46E-2</v>
      </c>
      <c r="J2009" s="79">
        <v>0.34</v>
      </c>
      <c r="K2009" s="79">
        <v>13.51</v>
      </c>
      <c r="L2009" s="78">
        <v>1</v>
      </c>
    </row>
    <row r="2010" spans="1:12" hidden="1" x14ac:dyDescent="0.85">
      <c r="A2010" s="83" t="s">
        <v>192</v>
      </c>
      <c r="B2010" s="82">
        <v>24</v>
      </c>
      <c r="C2010" s="82" t="s">
        <v>175</v>
      </c>
      <c r="D2010" s="81">
        <v>53.1</v>
      </c>
      <c r="E2010" s="81">
        <v>50.2</v>
      </c>
      <c r="F2010" s="81">
        <v>48</v>
      </c>
      <c r="G2010" s="81">
        <v>51.6</v>
      </c>
      <c r="H2010" s="79">
        <v>20.74</v>
      </c>
      <c r="I2010" s="80">
        <v>7.4300000000000005E-2</v>
      </c>
      <c r="J2010" s="79">
        <v>0.34</v>
      </c>
      <c r="K2010" s="79">
        <v>13.56</v>
      </c>
      <c r="L2010" s="78">
        <v>1</v>
      </c>
    </row>
    <row r="2011" spans="1:12" hidden="1" x14ac:dyDescent="0.85">
      <c r="A2011" s="83" t="s">
        <v>192</v>
      </c>
      <c r="B2011" s="82">
        <v>24</v>
      </c>
      <c r="C2011" s="82" t="s">
        <v>174</v>
      </c>
      <c r="D2011" s="81">
        <v>55.9</v>
      </c>
      <c r="E2011" s="81">
        <v>51.5</v>
      </c>
      <c r="F2011" s="81">
        <v>48</v>
      </c>
      <c r="G2011" s="81">
        <v>51.6</v>
      </c>
      <c r="H2011" s="79">
        <v>21.44</v>
      </c>
      <c r="I2011" s="80">
        <v>7.3899999999999993E-2</v>
      </c>
      <c r="J2011" s="79">
        <v>0.34</v>
      </c>
      <c r="K2011" s="79">
        <v>13.64</v>
      </c>
      <c r="L2011" s="78">
        <v>1</v>
      </c>
    </row>
    <row r="2012" spans="1:12" hidden="1" x14ac:dyDescent="0.85">
      <c r="A2012" s="83" t="s">
        <v>192</v>
      </c>
      <c r="B2012" s="82">
        <v>24</v>
      </c>
      <c r="C2012" s="82" t="s">
        <v>173</v>
      </c>
      <c r="D2012" s="81">
        <v>57</v>
      </c>
      <c r="E2012" s="81">
        <v>49.1</v>
      </c>
      <c r="F2012" s="81">
        <v>42.1</v>
      </c>
      <c r="G2012" s="81">
        <v>41.1</v>
      </c>
      <c r="H2012" s="79">
        <v>20.07</v>
      </c>
      <c r="I2012" s="80">
        <v>7.3800000000000004E-2</v>
      </c>
      <c r="J2012" s="79">
        <v>0.27</v>
      </c>
      <c r="K2012" s="79">
        <v>13.63</v>
      </c>
      <c r="L2012" s="78">
        <v>1</v>
      </c>
    </row>
    <row r="2013" spans="1:12" hidden="1" x14ac:dyDescent="0.85">
      <c r="A2013" s="83" t="s">
        <v>192</v>
      </c>
      <c r="B2013" s="82">
        <v>24</v>
      </c>
      <c r="C2013" s="82" t="s">
        <v>172</v>
      </c>
      <c r="D2013" s="81">
        <v>55.9</v>
      </c>
      <c r="E2013" s="81">
        <v>48.6</v>
      </c>
      <c r="F2013" s="81">
        <v>42.1</v>
      </c>
      <c r="G2013" s="81">
        <v>41.1</v>
      </c>
      <c r="H2013" s="79">
        <v>19.8</v>
      </c>
      <c r="I2013" s="80">
        <v>7.3899999999999993E-2</v>
      </c>
      <c r="J2013" s="79">
        <v>0.27</v>
      </c>
      <c r="K2013" s="79">
        <v>13.61</v>
      </c>
      <c r="L2013" s="78">
        <v>1</v>
      </c>
    </row>
    <row r="2014" spans="1:12" hidden="1" x14ac:dyDescent="0.85">
      <c r="A2014" s="83" t="s">
        <v>192</v>
      </c>
      <c r="B2014" s="82">
        <v>24</v>
      </c>
      <c r="C2014" s="82" t="s">
        <v>171</v>
      </c>
      <c r="D2014" s="81">
        <v>60.1</v>
      </c>
      <c r="E2014" s="81">
        <v>50.4</v>
      </c>
      <c r="F2014" s="81">
        <v>42.1</v>
      </c>
      <c r="G2014" s="81">
        <v>41.1</v>
      </c>
      <c r="H2014" s="79">
        <v>20.81</v>
      </c>
      <c r="I2014" s="80">
        <v>7.3300000000000004E-2</v>
      </c>
      <c r="J2014" s="79">
        <v>0.27</v>
      </c>
      <c r="K2014" s="79">
        <v>13.71</v>
      </c>
      <c r="L2014" s="78">
        <v>1</v>
      </c>
    </row>
    <row r="2015" spans="1:12" hidden="1" x14ac:dyDescent="0.85">
      <c r="A2015" s="83" t="s">
        <v>192</v>
      </c>
      <c r="B2015" s="82">
        <v>24</v>
      </c>
      <c r="C2015" s="82" t="s">
        <v>170</v>
      </c>
      <c r="D2015" s="81">
        <v>61</v>
      </c>
      <c r="E2015" s="81">
        <v>49.5</v>
      </c>
      <c r="F2015" s="81">
        <v>39</v>
      </c>
      <c r="G2015" s="81">
        <v>36.4</v>
      </c>
      <c r="H2015" s="79">
        <v>20.3</v>
      </c>
      <c r="I2015" s="80">
        <v>7.3200000000000001E-2</v>
      </c>
      <c r="J2015" s="79">
        <v>0.24</v>
      </c>
      <c r="K2015" s="79">
        <v>13.72</v>
      </c>
      <c r="L2015" s="78">
        <v>1</v>
      </c>
    </row>
    <row r="2016" spans="1:12" hidden="1" x14ac:dyDescent="0.85">
      <c r="A2016" s="83" t="s">
        <v>192</v>
      </c>
      <c r="B2016" s="82">
        <v>24</v>
      </c>
      <c r="C2016" s="82" t="s">
        <v>169</v>
      </c>
      <c r="D2016" s="81">
        <v>63</v>
      </c>
      <c r="E2016" s="81">
        <v>49.6</v>
      </c>
      <c r="F2016" s="81">
        <v>37</v>
      </c>
      <c r="G2016" s="81">
        <v>33.700000000000003</v>
      </c>
      <c r="H2016" s="79">
        <v>20.36</v>
      </c>
      <c r="I2016" s="80">
        <v>7.2999999999999995E-2</v>
      </c>
      <c r="J2016" s="79">
        <v>0.22</v>
      </c>
      <c r="K2016" s="79">
        <v>13.77</v>
      </c>
      <c r="L2016" s="78">
        <v>1</v>
      </c>
    </row>
    <row r="2017" spans="1:12" hidden="1" x14ac:dyDescent="0.85">
      <c r="A2017" s="83" t="s">
        <v>192</v>
      </c>
      <c r="B2017" s="82">
        <v>24</v>
      </c>
      <c r="C2017" s="82" t="s">
        <v>168</v>
      </c>
      <c r="D2017" s="81">
        <v>63</v>
      </c>
      <c r="E2017" s="81">
        <v>48.9</v>
      </c>
      <c r="F2017" s="81">
        <v>35.1</v>
      </c>
      <c r="G2017" s="81">
        <v>31.1</v>
      </c>
      <c r="H2017" s="79">
        <v>19.96</v>
      </c>
      <c r="I2017" s="80">
        <v>7.2999999999999995E-2</v>
      </c>
      <c r="J2017" s="79">
        <v>0.2</v>
      </c>
      <c r="K2017" s="79">
        <v>13.76</v>
      </c>
      <c r="L2017" s="78">
        <v>1</v>
      </c>
    </row>
    <row r="2018" spans="1:12" hidden="1" x14ac:dyDescent="0.85">
      <c r="A2018" s="83" t="s">
        <v>192</v>
      </c>
      <c r="B2018" s="82">
        <v>24</v>
      </c>
      <c r="C2018" s="82" t="s">
        <v>167</v>
      </c>
      <c r="D2018" s="81">
        <v>63</v>
      </c>
      <c r="E2018" s="81">
        <v>48.9</v>
      </c>
      <c r="F2018" s="81">
        <v>35.1</v>
      </c>
      <c r="G2018" s="81">
        <v>31.1</v>
      </c>
      <c r="H2018" s="79">
        <v>19.96</v>
      </c>
      <c r="I2018" s="80">
        <v>7.2999999999999995E-2</v>
      </c>
      <c r="J2018" s="79">
        <v>0.2</v>
      </c>
      <c r="K2018" s="79">
        <v>13.76</v>
      </c>
      <c r="L2018" s="78">
        <v>1</v>
      </c>
    </row>
    <row r="2019" spans="1:12" hidden="1" x14ac:dyDescent="0.85">
      <c r="A2019" s="83" t="s">
        <v>192</v>
      </c>
      <c r="B2019" s="82">
        <v>24</v>
      </c>
      <c r="C2019" s="82" t="s">
        <v>166</v>
      </c>
      <c r="D2019" s="81">
        <v>62.1</v>
      </c>
      <c r="E2019" s="81">
        <v>48.2</v>
      </c>
      <c r="F2019" s="81">
        <v>34</v>
      </c>
      <c r="G2019" s="81">
        <v>29.8</v>
      </c>
      <c r="H2019" s="79">
        <v>19.54</v>
      </c>
      <c r="I2019" s="80">
        <v>7.3099999999999998E-2</v>
      </c>
      <c r="J2019" s="79">
        <v>0.2</v>
      </c>
      <c r="K2019" s="79">
        <v>13.73</v>
      </c>
      <c r="L2019" s="78">
        <v>1</v>
      </c>
    </row>
    <row r="2020" spans="1:12" hidden="1" x14ac:dyDescent="0.85">
      <c r="A2020" s="83" t="s">
        <v>192</v>
      </c>
      <c r="B2020" s="82">
        <v>24</v>
      </c>
      <c r="C2020" s="82" t="s">
        <v>165</v>
      </c>
      <c r="D2020" s="81">
        <v>60.1</v>
      </c>
      <c r="E2020" s="81">
        <v>47.6</v>
      </c>
      <c r="F2020" s="81">
        <v>35.1</v>
      </c>
      <c r="G2020" s="81">
        <v>31.1</v>
      </c>
      <c r="H2020" s="79">
        <v>19.260000000000002</v>
      </c>
      <c r="I2020" s="80">
        <v>7.3400000000000007E-2</v>
      </c>
      <c r="J2020" s="79">
        <v>0.2</v>
      </c>
      <c r="K2020" s="79">
        <v>13.68</v>
      </c>
      <c r="L2020" s="78">
        <v>1</v>
      </c>
    </row>
    <row r="2021" spans="1:12" hidden="1" x14ac:dyDescent="0.85">
      <c r="A2021" s="83" t="s">
        <v>192</v>
      </c>
      <c r="B2021" s="82">
        <v>24</v>
      </c>
      <c r="C2021" s="82" t="s">
        <v>164</v>
      </c>
      <c r="D2021" s="81">
        <v>57</v>
      </c>
      <c r="E2021" s="81">
        <v>45.5</v>
      </c>
      <c r="F2021" s="81">
        <v>33.1</v>
      </c>
      <c r="G2021" s="81">
        <v>28.8</v>
      </c>
      <c r="H2021" s="79">
        <v>18.149999999999999</v>
      </c>
      <c r="I2021" s="80">
        <v>7.3899999999999993E-2</v>
      </c>
      <c r="J2021" s="79">
        <v>0.19</v>
      </c>
      <c r="K2021" s="79">
        <v>13.6</v>
      </c>
      <c r="L2021" s="78">
        <v>1</v>
      </c>
    </row>
    <row r="2022" spans="1:12" hidden="1" x14ac:dyDescent="0.85">
      <c r="A2022" s="83" t="s">
        <v>192</v>
      </c>
      <c r="B2022" s="82">
        <v>24</v>
      </c>
      <c r="C2022" s="82" t="s">
        <v>163</v>
      </c>
      <c r="D2022" s="81">
        <v>55.9</v>
      </c>
      <c r="E2022" s="81">
        <v>44.7</v>
      </c>
      <c r="F2022" s="81">
        <v>32</v>
      </c>
      <c r="G2022" s="81">
        <v>27.5</v>
      </c>
      <c r="H2022" s="79">
        <v>17.7</v>
      </c>
      <c r="I2022" s="80">
        <v>7.3999999999999996E-2</v>
      </c>
      <c r="J2022" s="79">
        <v>0.18</v>
      </c>
      <c r="K2022" s="79">
        <v>13.56</v>
      </c>
      <c r="L2022" s="78">
        <v>1</v>
      </c>
    </row>
    <row r="2023" spans="1:12" hidden="1" x14ac:dyDescent="0.85">
      <c r="A2023" s="83" t="s">
        <v>192</v>
      </c>
      <c r="B2023" s="82">
        <v>24</v>
      </c>
      <c r="C2023" s="82" t="s">
        <v>162</v>
      </c>
      <c r="D2023" s="81">
        <v>54</v>
      </c>
      <c r="E2023" s="81">
        <v>43</v>
      </c>
      <c r="F2023" s="81">
        <v>30</v>
      </c>
      <c r="G2023" s="81">
        <v>25.1</v>
      </c>
      <c r="H2023" s="79">
        <v>16.850000000000001</v>
      </c>
      <c r="I2023" s="80">
        <v>7.4300000000000005E-2</v>
      </c>
      <c r="J2023" s="79">
        <v>0.16</v>
      </c>
      <c r="K2023" s="79">
        <v>13.5</v>
      </c>
      <c r="L2023" s="78">
        <v>1</v>
      </c>
    </row>
    <row r="2024" spans="1:12" hidden="1" x14ac:dyDescent="0.85">
      <c r="A2024" s="83" t="s">
        <v>192</v>
      </c>
      <c r="B2024" s="82">
        <v>24</v>
      </c>
      <c r="C2024" s="82" t="s">
        <v>161</v>
      </c>
      <c r="D2024" s="81">
        <v>51.1</v>
      </c>
      <c r="E2024" s="81">
        <v>41.1</v>
      </c>
      <c r="F2024" s="81">
        <v>28.9</v>
      </c>
      <c r="G2024" s="81">
        <v>23.9</v>
      </c>
      <c r="H2024" s="79">
        <v>15.96</v>
      </c>
      <c r="I2024" s="80">
        <v>7.4700000000000003E-2</v>
      </c>
      <c r="J2024" s="79">
        <v>0.16</v>
      </c>
      <c r="K2024" s="79">
        <v>13.42</v>
      </c>
      <c r="L2024" s="78">
        <v>1</v>
      </c>
    </row>
    <row r="2025" spans="1:12" hidden="1" x14ac:dyDescent="0.85">
      <c r="A2025" s="83" t="s">
        <v>192</v>
      </c>
      <c r="B2025" s="82">
        <v>24</v>
      </c>
      <c r="C2025" s="82" t="s">
        <v>159</v>
      </c>
      <c r="D2025" s="81">
        <v>48.9</v>
      </c>
      <c r="E2025" s="81">
        <v>40</v>
      </c>
      <c r="F2025" s="81">
        <v>28.9</v>
      </c>
      <c r="G2025" s="81">
        <v>23.9</v>
      </c>
      <c r="H2025" s="79">
        <v>15.44</v>
      </c>
      <c r="I2025" s="80">
        <v>7.51E-2</v>
      </c>
      <c r="J2025" s="79">
        <v>0.16</v>
      </c>
      <c r="K2025" s="79">
        <v>13.37</v>
      </c>
      <c r="L2025" s="78">
        <v>1</v>
      </c>
    </row>
    <row r="2026" spans="1:12" hidden="1" x14ac:dyDescent="0.85">
      <c r="A2026" s="83" t="s">
        <v>192</v>
      </c>
      <c r="B2026" s="82">
        <v>25</v>
      </c>
      <c r="C2026" s="82" t="s">
        <v>183</v>
      </c>
      <c r="D2026" s="81">
        <v>46</v>
      </c>
      <c r="E2026" s="81">
        <v>39.700000000000003</v>
      </c>
      <c r="F2026" s="81">
        <v>32</v>
      </c>
      <c r="G2026" s="81">
        <v>27.5</v>
      </c>
      <c r="H2026" s="79">
        <v>15.31</v>
      </c>
      <c r="I2026" s="80">
        <v>7.5499999999999998E-2</v>
      </c>
      <c r="J2026" s="79">
        <v>0.18</v>
      </c>
      <c r="K2026" s="79">
        <v>13.3</v>
      </c>
      <c r="L2026" s="78">
        <v>1</v>
      </c>
    </row>
    <row r="2027" spans="1:12" hidden="1" x14ac:dyDescent="0.85">
      <c r="A2027" s="83" t="s">
        <v>192</v>
      </c>
      <c r="B2027" s="82">
        <v>25</v>
      </c>
      <c r="C2027" s="82" t="s">
        <v>182</v>
      </c>
      <c r="D2027" s="81">
        <v>44.1</v>
      </c>
      <c r="E2027" s="81">
        <v>38.200000000000003</v>
      </c>
      <c r="F2027" s="81">
        <v>30.9</v>
      </c>
      <c r="G2027" s="81">
        <v>26.2</v>
      </c>
      <c r="H2027" s="79">
        <v>14.62</v>
      </c>
      <c r="I2027" s="80">
        <v>7.5800000000000006E-2</v>
      </c>
      <c r="J2027" s="79">
        <v>0.17</v>
      </c>
      <c r="K2027" s="79">
        <v>13.25</v>
      </c>
      <c r="L2027" s="78">
        <v>1</v>
      </c>
    </row>
    <row r="2028" spans="1:12" hidden="1" x14ac:dyDescent="0.85">
      <c r="A2028" s="83" t="s">
        <v>192</v>
      </c>
      <c r="B2028" s="82">
        <v>25</v>
      </c>
      <c r="C2028" s="82" t="s">
        <v>181</v>
      </c>
      <c r="D2028" s="81">
        <v>43</v>
      </c>
      <c r="E2028" s="81">
        <v>38.1</v>
      </c>
      <c r="F2028" s="81">
        <v>32</v>
      </c>
      <c r="G2028" s="81">
        <v>27.5</v>
      </c>
      <c r="H2028" s="79">
        <v>14.57</v>
      </c>
      <c r="I2028" s="80">
        <v>7.5899999999999995E-2</v>
      </c>
      <c r="J2028" s="79">
        <v>0.18</v>
      </c>
      <c r="K2028" s="79">
        <v>13.22</v>
      </c>
      <c r="L2028" s="78">
        <v>1</v>
      </c>
    </row>
    <row r="2029" spans="1:12" hidden="1" x14ac:dyDescent="0.85">
      <c r="A2029" s="83" t="s">
        <v>192</v>
      </c>
      <c r="B2029" s="82">
        <v>25</v>
      </c>
      <c r="C2029" s="82" t="s">
        <v>180</v>
      </c>
      <c r="D2029" s="81">
        <v>42.1</v>
      </c>
      <c r="E2029" s="81">
        <v>37.200000000000003</v>
      </c>
      <c r="F2029" s="81">
        <v>30.9</v>
      </c>
      <c r="G2029" s="81">
        <v>26.2</v>
      </c>
      <c r="H2029" s="79">
        <v>14.14</v>
      </c>
      <c r="I2029" s="80">
        <v>7.6100000000000001E-2</v>
      </c>
      <c r="J2029" s="79">
        <v>0.17</v>
      </c>
      <c r="K2029" s="79">
        <v>13.2</v>
      </c>
      <c r="L2029" s="78">
        <v>1</v>
      </c>
    </row>
    <row r="2030" spans="1:12" hidden="1" x14ac:dyDescent="0.85">
      <c r="A2030" s="83" t="s">
        <v>192</v>
      </c>
      <c r="B2030" s="82">
        <v>25</v>
      </c>
      <c r="C2030" s="82" t="s">
        <v>179</v>
      </c>
      <c r="D2030" s="81">
        <v>41</v>
      </c>
      <c r="E2030" s="81">
        <v>36.6</v>
      </c>
      <c r="F2030" s="81">
        <v>30.9</v>
      </c>
      <c r="G2030" s="81">
        <v>26.2</v>
      </c>
      <c r="H2030" s="79">
        <v>13.88</v>
      </c>
      <c r="I2030" s="80">
        <v>7.6200000000000004E-2</v>
      </c>
      <c r="J2030" s="79">
        <v>0.17</v>
      </c>
      <c r="K2030" s="79">
        <v>13.17</v>
      </c>
      <c r="L2030" s="78">
        <v>1</v>
      </c>
    </row>
    <row r="2031" spans="1:12" hidden="1" x14ac:dyDescent="0.85">
      <c r="A2031" s="83" t="s">
        <v>192</v>
      </c>
      <c r="B2031" s="82">
        <v>25</v>
      </c>
      <c r="C2031" s="82" t="s">
        <v>178</v>
      </c>
      <c r="D2031" s="81">
        <v>39.9</v>
      </c>
      <c r="E2031" s="81">
        <v>36</v>
      </c>
      <c r="F2031" s="81">
        <v>30.9</v>
      </c>
      <c r="G2031" s="81">
        <v>26.2</v>
      </c>
      <c r="H2031" s="79">
        <v>13.62</v>
      </c>
      <c r="I2031" s="80">
        <v>7.6399999999999996E-2</v>
      </c>
      <c r="J2031" s="79">
        <v>0.17</v>
      </c>
      <c r="K2031" s="79">
        <v>13.14</v>
      </c>
      <c r="L2031" s="78">
        <v>1</v>
      </c>
    </row>
    <row r="2032" spans="1:12" hidden="1" x14ac:dyDescent="0.85">
      <c r="A2032" s="83" t="s">
        <v>192</v>
      </c>
      <c r="B2032" s="82">
        <v>25</v>
      </c>
      <c r="C2032" s="82" t="s">
        <v>177</v>
      </c>
      <c r="D2032" s="81">
        <v>42.1</v>
      </c>
      <c r="E2032" s="81">
        <v>37.200000000000003</v>
      </c>
      <c r="F2032" s="81">
        <v>30.9</v>
      </c>
      <c r="G2032" s="81">
        <v>26.2</v>
      </c>
      <c r="H2032" s="79">
        <v>14.14</v>
      </c>
      <c r="I2032" s="80">
        <v>7.6100000000000001E-2</v>
      </c>
      <c r="J2032" s="79">
        <v>0.17</v>
      </c>
      <c r="K2032" s="79">
        <v>13.2</v>
      </c>
      <c r="L2032" s="78">
        <v>1</v>
      </c>
    </row>
    <row r="2033" spans="1:12" hidden="1" x14ac:dyDescent="0.85">
      <c r="A2033" s="83" t="s">
        <v>192</v>
      </c>
      <c r="B2033" s="82">
        <v>25</v>
      </c>
      <c r="C2033" s="82" t="s">
        <v>176</v>
      </c>
      <c r="D2033" s="81">
        <v>46</v>
      </c>
      <c r="E2033" s="81">
        <v>39.700000000000003</v>
      </c>
      <c r="F2033" s="81">
        <v>32</v>
      </c>
      <c r="G2033" s="81">
        <v>27.5</v>
      </c>
      <c r="H2033" s="79">
        <v>15.31</v>
      </c>
      <c r="I2033" s="80">
        <v>7.5499999999999998E-2</v>
      </c>
      <c r="J2033" s="79">
        <v>0.18</v>
      </c>
      <c r="K2033" s="79">
        <v>13.3</v>
      </c>
      <c r="L2033" s="78">
        <v>1</v>
      </c>
    </row>
    <row r="2034" spans="1:12" hidden="1" x14ac:dyDescent="0.85">
      <c r="A2034" s="83" t="s">
        <v>192</v>
      </c>
      <c r="B2034" s="82">
        <v>25</v>
      </c>
      <c r="C2034" s="82" t="s">
        <v>175</v>
      </c>
      <c r="D2034" s="81">
        <v>50</v>
      </c>
      <c r="E2034" s="81">
        <v>41.8</v>
      </c>
      <c r="F2034" s="81">
        <v>32</v>
      </c>
      <c r="G2034" s="81">
        <v>27.5</v>
      </c>
      <c r="H2034" s="79">
        <v>16.260000000000002</v>
      </c>
      <c r="I2034" s="80">
        <v>7.4899999999999994E-2</v>
      </c>
      <c r="J2034" s="79">
        <v>0.18</v>
      </c>
      <c r="K2034" s="79">
        <v>13.41</v>
      </c>
      <c r="L2034" s="78">
        <v>1</v>
      </c>
    </row>
    <row r="2035" spans="1:12" hidden="1" x14ac:dyDescent="0.85">
      <c r="A2035" s="83" t="s">
        <v>192</v>
      </c>
      <c r="B2035" s="82">
        <v>25</v>
      </c>
      <c r="C2035" s="82" t="s">
        <v>174</v>
      </c>
      <c r="D2035" s="81">
        <v>52</v>
      </c>
      <c r="E2035" s="81">
        <v>43.1</v>
      </c>
      <c r="F2035" s="81">
        <v>33.1</v>
      </c>
      <c r="G2035" s="81">
        <v>28.8</v>
      </c>
      <c r="H2035" s="79">
        <v>16.93</v>
      </c>
      <c r="I2035" s="80">
        <v>7.46E-2</v>
      </c>
      <c r="J2035" s="79">
        <v>0.19</v>
      </c>
      <c r="K2035" s="79">
        <v>13.46</v>
      </c>
      <c r="L2035" s="78">
        <v>1</v>
      </c>
    </row>
    <row r="2036" spans="1:12" hidden="1" x14ac:dyDescent="0.85">
      <c r="A2036" s="83" t="s">
        <v>192</v>
      </c>
      <c r="B2036" s="82">
        <v>25</v>
      </c>
      <c r="C2036" s="82" t="s">
        <v>173</v>
      </c>
      <c r="D2036" s="81">
        <v>54</v>
      </c>
      <c r="E2036" s="81">
        <v>44.4</v>
      </c>
      <c r="F2036" s="81">
        <v>34</v>
      </c>
      <c r="G2036" s="81">
        <v>29.8</v>
      </c>
      <c r="H2036" s="79">
        <v>17.579999999999998</v>
      </c>
      <c r="I2036" s="80">
        <v>7.4300000000000005E-2</v>
      </c>
      <c r="J2036" s="79">
        <v>0.2</v>
      </c>
      <c r="K2036" s="79">
        <v>13.52</v>
      </c>
      <c r="L2036" s="78">
        <v>1</v>
      </c>
    </row>
    <row r="2037" spans="1:12" hidden="1" x14ac:dyDescent="0.85">
      <c r="A2037" s="83" t="s">
        <v>192</v>
      </c>
      <c r="B2037" s="82">
        <v>25</v>
      </c>
      <c r="C2037" s="82" t="s">
        <v>172</v>
      </c>
      <c r="D2037" s="81">
        <v>55</v>
      </c>
      <c r="E2037" s="81">
        <v>44.2</v>
      </c>
      <c r="F2037" s="81">
        <v>32</v>
      </c>
      <c r="G2037" s="81">
        <v>27.5</v>
      </c>
      <c r="H2037" s="79">
        <v>17.48</v>
      </c>
      <c r="I2037" s="80">
        <v>7.4099999999999999E-2</v>
      </c>
      <c r="J2037" s="79">
        <v>0.18</v>
      </c>
      <c r="K2037" s="79">
        <v>13.54</v>
      </c>
      <c r="L2037" s="78">
        <v>1</v>
      </c>
    </row>
    <row r="2038" spans="1:12" hidden="1" x14ac:dyDescent="0.85">
      <c r="A2038" s="83" t="s">
        <v>192</v>
      </c>
      <c r="B2038" s="82">
        <v>25</v>
      </c>
      <c r="C2038" s="82" t="s">
        <v>171</v>
      </c>
      <c r="D2038" s="81">
        <v>57</v>
      </c>
      <c r="E2038" s="81">
        <v>44.1</v>
      </c>
      <c r="F2038" s="81">
        <v>28.9</v>
      </c>
      <c r="G2038" s="81">
        <v>23.9</v>
      </c>
      <c r="H2038" s="79">
        <v>17.399999999999999</v>
      </c>
      <c r="I2038" s="80">
        <v>7.3899999999999993E-2</v>
      </c>
      <c r="J2038" s="79">
        <v>0.16</v>
      </c>
      <c r="K2038" s="79">
        <v>13.58</v>
      </c>
      <c r="L2038" s="78">
        <v>1</v>
      </c>
    </row>
    <row r="2039" spans="1:12" hidden="1" x14ac:dyDescent="0.85">
      <c r="A2039" s="83" t="s">
        <v>192</v>
      </c>
      <c r="B2039" s="82">
        <v>25</v>
      </c>
      <c r="C2039" s="82" t="s">
        <v>170</v>
      </c>
      <c r="D2039" s="81">
        <v>59</v>
      </c>
      <c r="E2039" s="81">
        <v>45</v>
      </c>
      <c r="F2039" s="81">
        <v>28.9</v>
      </c>
      <c r="G2039" s="81">
        <v>23.9</v>
      </c>
      <c r="H2039" s="79">
        <v>17.87</v>
      </c>
      <c r="I2039" s="80">
        <v>7.3599999999999999E-2</v>
      </c>
      <c r="J2039" s="79">
        <v>0.16</v>
      </c>
      <c r="K2039" s="79">
        <v>13.63</v>
      </c>
      <c r="L2039" s="78">
        <v>1</v>
      </c>
    </row>
    <row r="2040" spans="1:12" hidden="1" x14ac:dyDescent="0.85">
      <c r="A2040" s="83" t="s">
        <v>192</v>
      </c>
      <c r="B2040" s="82">
        <v>25</v>
      </c>
      <c r="C2040" s="82" t="s">
        <v>169</v>
      </c>
      <c r="D2040" s="81">
        <v>61</v>
      </c>
      <c r="E2040" s="81">
        <v>45.9</v>
      </c>
      <c r="F2040" s="81">
        <v>28.9</v>
      </c>
      <c r="G2040" s="81">
        <v>23.9</v>
      </c>
      <c r="H2040" s="79">
        <v>18.350000000000001</v>
      </c>
      <c r="I2040" s="80">
        <v>7.3300000000000004E-2</v>
      </c>
      <c r="J2040" s="79">
        <v>0.16</v>
      </c>
      <c r="K2040" s="79">
        <v>13.68</v>
      </c>
      <c r="L2040" s="78">
        <v>1</v>
      </c>
    </row>
    <row r="2041" spans="1:12" hidden="1" x14ac:dyDescent="0.85">
      <c r="A2041" s="83" t="s">
        <v>192</v>
      </c>
      <c r="B2041" s="82">
        <v>25</v>
      </c>
      <c r="C2041" s="82" t="s">
        <v>168</v>
      </c>
      <c r="D2041" s="81">
        <v>62.1</v>
      </c>
      <c r="E2041" s="81">
        <v>46.4</v>
      </c>
      <c r="F2041" s="81">
        <v>28.9</v>
      </c>
      <c r="G2041" s="81">
        <v>23.9</v>
      </c>
      <c r="H2041" s="79">
        <v>18.61</v>
      </c>
      <c r="I2041" s="80">
        <v>7.3200000000000001E-2</v>
      </c>
      <c r="J2041" s="79">
        <v>0.16</v>
      </c>
      <c r="K2041" s="79">
        <v>13.71</v>
      </c>
      <c r="L2041" s="78">
        <v>1</v>
      </c>
    </row>
    <row r="2042" spans="1:12" hidden="1" x14ac:dyDescent="0.85">
      <c r="A2042" s="83" t="s">
        <v>192</v>
      </c>
      <c r="B2042" s="82">
        <v>25</v>
      </c>
      <c r="C2042" s="82" t="s">
        <v>167</v>
      </c>
      <c r="D2042" s="81">
        <v>62.1</v>
      </c>
      <c r="E2042" s="81">
        <v>45.6</v>
      </c>
      <c r="F2042" s="81">
        <v>26.1</v>
      </c>
      <c r="G2042" s="81">
        <v>20.9</v>
      </c>
      <c r="H2042" s="79">
        <v>18.14</v>
      </c>
      <c r="I2042" s="80">
        <v>7.3200000000000001E-2</v>
      </c>
      <c r="J2042" s="79">
        <v>0.14000000000000001</v>
      </c>
      <c r="K2042" s="79">
        <v>13.7</v>
      </c>
      <c r="L2042" s="78">
        <v>1</v>
      </c>
    </row>
    <row r="2043" spans="1:12" hidden="1" x14ac:dyDescent="0.85">
      <c r="A2043" s="83" t="s">
        <v>192</v>
      </c>
      <c r="B2043" s="82">
        <v>25</v>
      </c>
      <c r="C2043" s="82" t="s">
        <v>166</v>
      </c>
      <c r="D2043" s="81">
        <v>61</v>
      </c>
      <c r="E2043" s="81">
        <v>45.3</v>
      </c>
      <c r="F2043" s="81">
        <v>27</v>
      </c>
      <c r="G2043" s="81">
        <v>21.8</v>
      </c>
      <c r="H2043" s="79">
        <v>18.02</v>
      </c>
      <c r="I2043" s="80">
        <v>7.3300000000000004E-2</v>
      </c>
      <c r="J2043" s="79">
        <v>0.14000000000000001</v>
      </c>
      <c r="K2043" s="79">
        <v>13.68</v>
      </c>
      <c r="L2043" s="78">
        <v>1</v>
      </c>
    </row>
    <row r="2044" spans="1:12" hidden="1" x14ac:dyDescent="0.85">
      <c r="A2044" s="83" t="s">
        <v>192</v>
      </c>
      <c r="B2044" s="82">
        <v>25</v>
      </c>
      <c r="C2044" s="82" t="s">
        <v>165</v>
      </c>
      <c r="D2044" s="81">
        <v>59</v>
      </c>
      <c r="E2044" s="81">
        <v>45</v>
      </c>
      <c r="F2044" s="81">
        <v>28.9</v>
      </c>
      <c r="G2044" s="81">
        <v>23.9</v>
      </c>
      <c r="H2044" s="79">
        <v>17.87</v>
      </c>
      <c r="I2044" s="80">
        <v>7.3599999999999999E-2</v>
      </c>
      <c r="J2044" s="79">
        <v>0.16</v>
      </c>
      <c r="K2044" s="79">
        <v>13.63</v>
      </c>
      <c r="L2044" s="78">
        <v>1</v>
      </c>
    </row>
    <row r="2045" spans="1:12" hidden="1" x14ac:dyDescent="0.85">
      <c r="A2045" s="83" t="s">
        <v>192</v>
      </c>
      <c r="B2045" s="82">
        <v>25</v>
      </c>
      <c r="C2045" s="82" t="s">
        <v>164</v>
      </c>
      <c r="D2045" s="81">
        <v>55.9</v>
      </c>
      <c r="E2045" s="81">
        <v>44.2</v>
      </c>
      <c r="F2045" s="81">
        <v>30.9</v>
      </c>
      <c r="G2045" s="81">
        <v>26.2</v>
      </c>
      <c r="H2045" s="79">
        <v>17.489999999999998</v>
      </c>
      <c r="I2045" s="80">
        <v>7.3999999999999996E-2</v>
      </c>
      <c r="J2045" s="79">
        <v>0.17</v>
      </c>
      <c r="K2045" s="79">
        <v>13.56</v>
      </c>
      <c r="L2045" s="78">
        <v>1</v>
      </c>
    </row>
    <row r="2046" spans="1:12" hidden="1" x14ac:dyDescent="0.85">
      <c r="A2046" s="83" t="s">
        <v>192</v>
      </c>
      <c r="B2046" s="82">
        <v>25</v>
      </c>
      <c r="C2046" s="82" t="s">
        <v>163</v>
      </c>
      <c r="D2046" s="81">
        <v>55</v>
      </c>
      <c r="E2046" s="81">
        <v>44.2</v>
      </c>
      <c r="F2046" s="81">
        <v>32</v>
      </c>
      <c r="G2046" s="81">
        <v>27.5</v>
      </c>
      <c r="H2046" s="79">
        <v>17.48</v>
      </c>
      <c r="I2046" s="80">
        <v>7.4099999999999999E-2</v>
      </c>
      <c r="J2046" s="79">
        <v>0.18</v>
      </c>
      <c r="K2046" s="79">
        <v>13.54</v>
      </c>
      <c r="L2046" s="78">
        <v>1</v>
      </c>
    </row>
    <row r="2047" spans="1:12" hidden="1" x14ac:dyDescent="0.85">
      <c r="A2047" s="83" t="s">
        <v>192</v>
      </c>
      <c r="B2047" s="82">
        <v>25</v>
      </c>
      <c r="C2047" s="82" t="s">
        <v>162</v>
      </c>
      <c r="D2047" s="81">
        <v>52</v>
      </c>
      <c r="E2047" s="81">
        <v>42.7</v>
      </c>
      <c r="F2047" s="81">
        <v>32</v>
      </c>
      <c r="G2047" s="81">
        <v>27.5</v>
      </c>
      <c r="H2047" s="79">
        <v>16.739999999999998</v>
      </c>
      <c r="I2047" s="80">
        <v>7.46E-2</v>
      </c>
      <c r="J2047" s="79">
        <v>0.18</v>
      </c>
      <c r="K2047" s="79">
        <v>13.46</v>
      </c>
      <c r="L2047" s="78">
        <v>1</v>
      </c>
    </row>
    <row r="2048" spans="1:12" hidden="1" x14ac:dyDescent="0.85">
      <c r="A2048" s="83" t="s">
        <v>192</v>
      </c>
      <c r="B2048" s="82">
        <v>25</v>
      </c>
      <c r="C2048" s="82" t="s">
        <v>161</v>
      </c>
      <c r="D2048" s="81">
        <v>48.9</v>
      </c>
      <c r="E2048" s="81">
        <v>41.2</v>
      </c>
      <c r="F2048" s="81">
        <v>32</v>
      </c>
      <c r="G2048" s="81">
        <v>27.5</v>
      </c>
      <c r="H2048" s="79">
        <v>16</v>
      </c>
      <c r="I2048" s="80">
        <v>7.4999999999999997E-2</v>
      </c>
      <c r="J2048" s="79">
        <v>0.18</v>
      </c>
      <c r="K2048" s="79">
        <v>13.38</v>
      </c>
      <c r="L2048" s="78">
        <v>1</v>
      </c>
    </row>
    <row r="2049" spans="1:12" hidden="1" x14ac:dyDescent="0.85">
      <c r="A2049" s="83" t="s">
        <v>192</v>
      </c>
      <c r="B2049" s="82">
        <v>25</v>
      </c>
      <c r="C2049" s="82" t="s">
        <v>159</v>
      </c>
      <c r="D2049" s="81">
        <v>46.9</v>
      </c>
      <c r="E2049" s="81">
        <v>40.200000000000003</v>
      </c>
      <c r="F2049" s="81">
        <v>32</v>
      </c>
      <c r="G2049" s="81">
        <v>27.5</v>
      </c>
      <c r="H2049" s="79">
        <v>15.52</v>
      </c>
      <c r="I2049" s="80">
        <v>7.5300000000000006E-2</v>
      </c>
      <c r="J2049" s="79">
        <v>0.18</v>
      </c>
      <c r="K2049" s="79">
        <v>13.33</v>
      </c>
      <c r="L2049" s="78">
        <v>1</v>
      </c>
    </row>
    <row r="2050" spans="1:12" hidden="1" x14ac:dyDescent="0.85">
      <c r="A2050" s="83" t="s">
        <v>192</v>
      </c>
      <c r="B2050" s="82">
        <v>26</v>
      </c>
      <c r="C2050" s="82" t="s">
        <v>183</v>
      </c>
      <c r="D2050" s="81">
        <v>46.9</v>
      </c>
      <c r="E2050" s="81">
        <v>40.200000000000003</v>
      </c>
      <c r="F2050" s="81">
        <v>32</v>
      </c>
      <c r="G2050" s="81">
        <v>27.5</v>
      </c>
      <c r="H2050" s="79">
        <v>15.52</v>
      </c>
      <c r="I2050" s="80">
        <v>7.5300000000000006E-2</v>
      </c>
      <c r="J2050" s="79">
        <v>0.18</v>
      </c>
      <c r="K2050" s="79">
        <v>13.33</v>
      </c>
      <c r="L2050" s="78">
        <v>1</v>
      </c>
    </row>
    <row r="2051" spans="1:12" hidden="1" x14ac:dyDescent="0.85">
      <c r="A2051" s="83" t="s">
        <v>192</v>
      </c>
      <c r="B2051" s="82">
        <v>26</v>
      </c>
      <c r="C2051" s="82" t="s">
        <v>182</v>
      </c>
      <c r="D2051" s="81">
        <v>46</v>
      </c>
      <c r="E2051" s="81">
        <v>40.1</v>
      </c>
      <c r="F2051" s="81">
        <v>33.1</v>
      </c>
      <c r="G2051" s="81">
        <v>28.8</v>
      </c>
      <c r="H2051" s="79">
        <v>15.5</v>
      </c>
      <c r="I2051" s="80">
        <v>7.5499999999999998E-2</v>
      </c>
      <c r="J2051" s="79">
        <v>0.19</v>
      </c>
      <c r="K2051" s="79">
        <v>13.31</v>
      </c>
      <c r="L2051" s="78">
        <v>1</v>
      </c>
    </row>
    <row r="2052" spans="1:12" hidden="1" x14ac:dyDescent="0.85">
      <c r="A2052" s="83" t="s">
        <v>192</v>
      </c>
      <c r="B2052" s="82">
        <v>26</v>
      </c>
      <c r="C2052" s="82" t="s">
        <v>181</v>
      </c>
      <c r="D2052" s="81">
        <v>46</v>
      </c>
      <c r="E2052" s="81">
        <v>40.1</v>
      </c>
      <c r="F2052" s="81">
        <v>33.1</v>
      </c>
      <c r="G2052" s="81">
        <v>28.8</v>
      </c>
      <c r="H2052" s="79">
        <v>15.5</v>
      </c>
      <c r="I2052" s="80">
        <v>7.5499999999999998E-2</v>
      </c>
      <c r="J2052" s="79">
        <v>0.19</v>
      </c>
      <c r="K2052" s="79">
        <v>13.31</v>
      </c>
      <c r="L2052" s="78">
        <v>1</v>
      </c>
    </row>
    <row r="2053" spans="1:12" hidden="1" x14ac:dyDescent="0.85">
      <c r="A2053" s="83" t="s">
        <v>192</v>
      </c>
      <c r="B2053" s="82">
        <v>26</v>
      </c>
      <c r="C2053" s="82" t="s">
        <v>180</v>
      </c>
      <c r="D2053" s="81">
        <v>46</v>
      </c>
      <c r="E2053" s="81">
        <v>40.1</v>
      </c>
      <c r="F2053" s="81">
        <v>33.1</v>
      </c>
      <c r="G2053" s="81">
        <v>28.8</v>
      </c>
      <c r="H2053" s="79">
        <v>15.5</v>
      </c>
      <c r="I2053" s="80">
        <v>7.5499999999999998E-2</v>
      </c>
      <c r="J2053" s="79">
        <v>0.19</v>
      </c>
      <c r="K2053" s="79">
        <v>13.31</v>
      </c>
      <c r="L2053" s="78">
        <v>1</v>
      </c>
    </row>
    <row r="2054" spans="1:12" hidden="1" x14ac:dyDescent="0.85">
      <c r="A2054" s="83" t="s">
        <v>192</v>
      </c>
      <c r="B2054" s="82">
        <v>26</v>
      </c>
      <c r="C2054" s="82" t="s">
        <v>179</v>
      </c>
      <c r="D2054" s="81">
        <v>44.1</v>
      </c>
      <c r="E2054" s="81">
        <v>38.700000000000003</v>
      </c>
      <c r="F2054" s="81">
        <v>32</v>
      </c>
      <c r="G2054" s="81">
        <v>27.5</v>
      </c>
      <c r="H2054" s="79">
        <v>14.83</v>
      </c>
      <c r="I2054" s="80">
        <v>7.5800000000000006E-2</v>
      </c>
      <c r="J2054" s="79">
        <v>0.18</v>
      </c>
      <c r="K2054" s="79">
        <v>13.25</v>
      </c>
      <c r="L2054" s="78">
        <v>1</v>
      </c>
    </row>
    <row r="2055" spans="1:12" hidden="1" x14ac:dyDescent="0.85">
      <c r="A2055" s="83" t="s">
        <v>192</v>
      </c>
      <c r="B2055" s="82">
        <v>26</v>
      </c>
      <c r="C2055" s="82" t="s">
        <v>178</v>
      </c>
      <c r="D2055" s="81">
        <v>43</v>
      </c>
      <c r="E2055" s="81">
        <v>38.5</v>
      </c>
      <c r="F2055" s="81">
        <v>33.1</v>
      </c>
      <c r="G2055" s="81">
        <v>28.8</v>
      </c>
      <c r="H2055" s="79">
        <v>14.76</v>
      </c>
      <c r="I2055" s="80">
        <v>7.5899999999999995E-2</v>
      </c>
      <c r="J2055" s="79">
        <v>0.19</v>
      </c>
      <c r="K2055" s="79">
        <v>13.23</v>
      </c>
      <c r="L2055" s="78">
        <v>1</v>
      </c>
    </row>
    <row r="2056" spans="1:12" hidden="1" x14ac:dyDescent="0.85">
      <c r="A2056" s="83" t="s">
        <v>192</v>
      </c>
      <c r="B2056" s="82">
        <v>26</v>
      </c>
      <c r="C2056" s="82" t="s">
        <v>177</v>
      </c>
      <c r="D2056" s="81">
        <v>42.1</v>
      </c>
      <c r="E2056" s="81">
        <v>37.200000000000003</v>
      </c>
      <c r="F2056" s="81">
        <v>30.9</v>
      </c>
      <c r="G2056" s="81">
        <v>26.2</v>
      </c>
      <c r="H2056" s="79">
        <v>14.14</v>
      </c>
      <c r="I2056" s="80">
        <v>7.6100000000000001E-2</v>
      </c>
      <c r="J2056" s="79">
        <v>0.17</v>
      </c>
      <c r="K2056" s="79">
        <v>13.2</v>
      </c>
      <c r="L2056" s="78">
        <v>1</v>
      </c>
    </row>
    <row r="2057" spans="1:12" hidden="1" x14ac:dyDescent="0.85">
      <c r="A2057" s="83" t="s">
        <v>192</v>
      </c>
      <c r="B2057" s="82">
        <v>26</v>
      </c>
      <c r="C2057" s="82" t="s">
        <v>176</v>
      </c>
      <c r="D2057" s="81">
        <v>46</v>
      </c>
      <c r="E2057" s="81">
        <v>39.700000000000003</v>
      </c>
      <c r="F2057" s="81">
        <v>32</v>
      </c>
      <c r="G2057" s="81">
        <v>27.5</v>
      </c>
      <c r="H2057" s="79">
        <v>15.31</v>
      </c>
      <c r="I2057" s="80">
        <v>7.5499999999999998E-2</v>
      </c>
      <c r="J2057" s="79">
        <v>0.18</v>
      </c>
      <c r="K2057" s="79">
        <v>13.3</v>
      </c>
      <c r="L2057" s="78">
        <v>1</v>
      </c>
    </row>
    <row r="2058" spans="1:12" hidden="1" x14ac:dyDescent="0.85">
      <c r="A2058" s="83" t="s">
        <v>192</v>
      </c>
      <c r="B2058" s="82">
        <v>26</v>
      </c>
      <c r="C2058" s="82" t="s">
        <v>175</v>
      </c>
      <c r="D2058" s="81">
        <v>48.9</v>
      </c>
      <c r="E2058" s="81">
        <v>41.2</v>
      </c>
      <c r="F2058" s="81">
        <v>32</v>
      </c>
      <c r="G2058" s="81">
        <v>27.5</v>
      </c>
      <c r="H2058" s="79">
        <v>16</v>
      </c>
      <c r="I2058" s="80">
        <v>7.4999999999999997E-2</v>
      </c>
      <c r="J2058" s="79">
        <v>0.18</v>
      </c>
      <c r="K2058" s="79">
        <v>13.38</v>
      </c>
      <c r="L2058" s="78">
        <v>1</v>
      </c>
    </row>
    <row r="2059" spans="1:12" hidden="1" x14ac:dyDescent="0.85">
      <c r="A2059" s="83" t="s">
        <v>192</v>
      </c>
      <c r="B2059" s="82">
        <v>26</v>
      </c>
      <c r="C2059" s="82" t="s">
        <v>174</v>
      </c>
      <c r="D2059" s="81">
        <v>54</v>
      </c>
      <c r="E2059" s="81">
        <v>44.1</v>
      </c>
      <c r="F2059" s="81">
        <v>33.1</v>
      </c>
      <c r="G2059" s="81">
        <v>28.8</v>
      </c>
      <c r="H2059" s="79">
        <v>17.41</v>
      </c>
      <c r="I2059" s="80">
        <v>7.4300000000000005E-2</v>
      </c>
      <c r="J2059" s="79">
        <v>0.19</v>
      </c>
      <c r="K2059" s="79">
        <v>13.52</v>
      </c>
      <c r="L2059" s="78">
        <v>1</v>
      </c>
    </row>
    <row r="2060" spans="1:12" hidden="1" x14ac:dyDescent="0.85">
      <c r="A2060" s="83" t="s">
        <v>192</v>
      </c>
      <c r="B2060" s="82">
        <v>26</v>
      </c>
      <c r="C2060" s="82" t="s">
        <v>173</v>
      </c>
      <c r="D2060" s="81">
        <v>57.9</v>
      </c>
      <c r="E2060" s="81">
        <v>46</v>
      </c>
      <c r="F2060" s="81">
        <v>33.1</v>
      </c>
      <c r="G2060" s="81">
        <v>28.8</v>
      </c>
      <c r="H2060" s="79">
        <v>18.37</v>
      </c>
      <c r="I2060" s="80">
        <v>7.3700000000000002E-2</v>
      </c>
      <c r="J2060" s="79">
        <v>0.19</v>
      </c>
      <c r="K2060" s="79">
        <v>13.62</v>
      </c>
      <c r="L2060" s="78">
        <v>1</v>
      </c>
    </row>
    <row r="2061" spans="1:12" hidden="1" x14ac:dyDescent="0.85">
      <c r="A2061" s="83" t="s">
        <v>192</v>
      </c>
      <c r="B2061" s="82">
        <v>26</v>
      </c>
      <c r="C2061" s="82" t="s">
        <v>172</v>
      </c>
      <c r="D2061" s="81">
        <v>62.1</v>
      </c>
      <c r="E2061" s="81">
        <v>46.4</v>
      </c>
      <c r="F2061" s="81">
        <v>28.9</v>
      </c>
      <c r="G2061" s="81">
        <v>23.9</v>
      </c>
      <c r="H2061" s="79">
        <v>18.61</v>
      </c>
      <c r="I2061" s="80">
        <v>7.3200000000000001E-2</v>
      </c>
      <c r="J2061" s="79">
        <v>0.16</v>
      </c>
      <c r="K2061" s="79">
        <v>13.71</v>
      </c>
      <c r="L2061" s="78">
        <v>1</v>
      </c>
    </row>
    <row r="2062" spans="1:12" x14ac:dyDescent="0.85">
      <c r="A2062" s="83" t="s">
        <v>192</v>
      </c>
      <c r="B2062" s="82">
        <v>26</v>
      </c>
      <c r="C2062" s="82" t="s">
        <v>171</v>
      </c>
      <c r="D2062" s="81">
        <v>64</v>
      </c>
      <c r="E2062" s="81">
        <v>47.7</v>
      </c>
      <c r="F2062" s="81">
        <v>30</v>
      </c>
      <c r="G2062" s="81">
        <v>25.1</v>
      </c>
      <c r="H2062" s="79">
        <v>19.28</v>
      </c>
      <c r="I2062" s="80">
        <v>7.2900000000000006E-2</v>
      </c>
      <c r="J2062" s="79">
        <v>0.16</v>
      </c>
      <c r="K2062" s="79">
        <v>13.77</v>
      </c>
      <c r="L2062" s="78">
        <v>1</v>
      </c>
    </row>
    <row r="2063" spans="1:12" hidden="1" x14ac:dyDescent="0.85">
      <c r="A2063" s="83" t="s">
        <v>192</v>
      </c>
      <c r="B2063" s="82">
        <v>26</v>
      </c>
      <c r="C2063" s="82" t="s">
        <v>170</v>
      </c>
      <c r="D2063" s="81">
        <v>66</v>
      </c>
      <c r="E2063" s="81">
        <v>47.6</v>
      </c>
      <c r="F2063" s="81">
        <v>27</v>
      </c>
      <c r="G2063" s="81">
        <v>21.8</v>
      </c>
      <c r="H2063" s="79">
        <v>19.239999999999998</v>
      </c>
      <c r="I2063" s="80">
        <v>7.2599999999999998E-2</v>
      </c>
      <c r="J2063" s="79">
        <v>0.14000000000000001</v>
      </c>
      <c r="K2063" s="79">
        <v>13.81</v>
      </c>
      <c r="L2063" s="78">
        <v>1</v>
      </c>
    </row>
    <row r="2064" spans="1:12" hidden="1" x14ac:dyDescent="0.85">
      <c r="A2064" s="83" t="s">
        <v>192</v>
      </c>
      <c r="B2064" s="82">
        <v>26</v>
      </c>
      <c r="C2064" s="82" t="s">
        <v>169</v>
      </c>
      <c r="D2064" s="81">
        <v>68</v>
      </c>
      <c r="E2064" s="81">
        <v>48.8</v>
      </c>
      <c r="F2064" s="81">
        <v>28</v>
      </c>
      <c r="G2064" s="81">
        <v>22.9</v>
      </c>
      <c r="H2064" s="79">
        <v>19.89</v>
      </c>
      <c r="I2064" s="80">
        <v>7.2400000000000006E-2</v>
      </c>
      <c r="J2064" s="79">
        <v>0.15</v>
      </c>
      <c r="K2064" s="79">
        <v>13.87</v>
      </c>
      <c r="L2064" s="78">
        <v>1</v>
      </c>
    </row>
    <row r="2065" spans="1:12" hidden="1" x14ac:dyDescent="0.85">
      <c r="A2065" s="83" t="s">
        <v>192</v>
      </c>
      <c r="B2065" s="82">
        <v>26</v>
      </c>
      <c r="C2065" s="82" t="s">
        <v>168</v>
      </c>
      <c r="D2065" s="81">
        <v>69.099999999999994</v>
      </c>
      <c r="E2065" s="81">
        <v>49</v>
      </c>
      <c r="F2065" s="81">
        <v>27</v>
      </c>
      <c r="G2065" s="81">
        <v>21.8</v>
      </c>
      <c r="H2065" s="79">
        <v>19.98</v>
      </c>
      <c r="I2065" s="80">
        <v>7.22E-2</v>
      </c>
      <c r="J2065" s="79">
        <v>0.14000000000000001</v>
      </c>
      <c r="K2065" s="79">
        <v>13.89</v>
      </c>
      <c r="L2065" s="78">
        <v>1</v>
      </c>
    </row>
    <row r="2066" spans="1:12" hidden="1" x14ac:dyDescent="0.85">
      <c r="A2066" s="83" t="s">
        <v>192</v>
      </c>
      <c r="B2066" s="82">
        <v>26</v>
      </c>
      <c r="C2066" s="82" t="s">
        <v>167</v>
      </c>
      <c r="D2066" s="81">
        <v>68</v>
      </c>
      <c r="E2066" s="81">
        <v>48.5</v>
      </c>
      <c r="F2066" s="81">
        <v>27</v>
      </c>
      <c r="G2066" s="81">
        <v>21.8</v>
      </c>
      <c r="H2066" s="79">
        <v>19.72</v>
      </c>
      <c r="I2066" s="80">
        <v>7.2400000000000006E-2</v>
      </c>
      <c r="J2066" s="79">
        <v>0.14000000000000001</v>
      </c>
      <c r="K2066" s="79">
        <v>13.86</v>
      </c>
      <c r="L2066" s="78">
        <v>1</v>
      </c>
    </row>
    <row r="2067" spans="1:12" hidden="1" x14ac:dyDescent="0.85">
      <c r="A2067" s="83" t="s">
        <v>192</v>
      </c>
      <c r="B2067" s="82">
        <v>26</v>
      </c>
      <c r="C2067" s="82" t="s">
        <v>166</v>
      </c>
      <c r="D2067" s="81">
        <v>68</v>
      </c>
      <c r="E2067" s="81">
        <v>48.5</v>
      </c>
      <c r="F2067" s="81">
        <v>27</v>
      </c>
      <c r="G2067" s="81">
        <v>21.8</v>
      </c>
      <c r="H2067" s="79">
        <v>19.72</v>
      </c>
      <c r="I2067" s="80">
        <v>7.2400000000000006E-2</v>
      </c>
      <c r="J2067" s="79">
        <v>0.14000000000000001</v>
      </c>
      <c r="K2067" s="79">
        <v>13.86</v>
      </c>
      <c r="L2067" s="78">
        <v>1</v>
      </c>
    </row>
    <row r="2068" spans="1:12" hidden="1" x14ac:dyDescent="0.85">
      <c r="A2068" s="83" t="s">
        <v>192</v>
      </c>
      <c r="B2068" s="82">
        <v>26</v>
      </c>
      <c r="C2068" s="82" t="s">
        <v>165</v>
      </c>
      <c r="D2068" s="81">
        <v>66</v>
      </c>
      <c r="E2068" s="81">
        <v>48</v>
      </c>
      <c r="F2068" s="81">
        <v>28</v>
      </c>
      <c r="G2068" s="81">
        <v>22.9</v>
      </c>
      <c r="H2068" s="79">
        <v>19.420000000000002</v>
      </c>
      <c r="I2068" s="80">
        <v>7.2599999999999998E-2</v>
      </c>
      <c r="J2068" s="79">
        <v>0.15</v>
      </c>
      <c r="K2068" s="79">
        <v>13.81</v>
      </c>
      <c r="L2068" s="78">
        <v>1</v>
      </c>
    </row>
    <row r="2069" spans="1:12" hidden="1" x14ac:dyDescent="0.85">
      <c r="A2069" s="83" t="s">
        <v>192</v>
      </c>
      <c r="B2069" s="82">
        <v>26</v>
      </c>
      <c r="C2069" s="82" t="s">
        <v>164</v>
      </c>
      <c r="D2069" s="81">
        <v>64.900000000000006</v>
      </c>
      <c r="E2069" s="81">
        <v>47.5</v>
      </c>
      <c r="F2069" s="81">
        <v>28</v>
      </c>
      <c r="G2069" s="81">
        <v>22.9</v>
      </c>
      <c r="H2069" s="79">
        <v>19.16</v>
      </c>
      <c r="I2069" s="80">
        <v>7.2800000000000004E-2</v>
      </c>
      <c r="J2069" s="79">
        <v>0.15</v>
      </c>
      <c r="K2069" s="79">
        <v>13.79</v>
      </c>
      <c r="L2069" s="78">
        <v>1</v>
      </c>
    </row>
    <row r="2070" spans="1:12" hidden="1" x14ac:dyDescent="0.85">
      <c r="A2070" s="83" t="s">
        <v>192</v>
      </c>
      <c r="B2070" s="82">
        <v>26</v>
      </c>
      <c r="C2070" s="82" t="s">
        <v>163</v>
      </c>
      <c r="D2070" s="81">
        <v>62.1</v>
      </c>
      <c r="E2070" s="81">
        <v>46.2</v>
      </c>
      <c r="F2070" s="81">
        <v>28</v>
      </c>
      <c r="G2070" s="81">
        <v>22.9</v>
      </c>
      <c r="H2070" s="79">
        <v>18.46</v>
      </c>
      <c r="I2070" s="80">
        <v>7.3200000000000001E-2</v>
      </c>
      <c r="J2070" s="79">
        <v>0.15</v>
      </c>
      <c r="K2070" s="79">
        <v>13.71</v>
      </c>
      <c r="L2070" s="78">
        <v>1</v>
      </c>
    </row>
    <row r="2071" spans="1:12" hidden="1" x14ac:dyDescent="0.85">
      <c r="A2071" s="83" t="s">
        <v>192</v>
      </c>
      <c r="B2071" s="82">
        <v>26</v>
      </c>
      <c r="C2071" s="82" t="s">
        <v>162</v>
      </c>
      <c r="D2071" s="81">
        <v>59</v>
      </c>
      <c r="E2071" s="81">
        <v>45</v>
      </c>
      <c r="F2071" s="81">
        <v>28.9</v>
      </c>
      <c r="G2071" s="81">
        <v>23.9</v>
      </c>
      <c r="H2071" s="79">
        <v>17.87</v>
      </c>
      <c r="I2071" s="80">
        <v>7.3599999999999999E-2</v>
      </c>
      <c r="J2071" s="79">
        <v>0.16</v>
      </c>
      <c r="K2071" s="79">
        <v>13.63</v>
      </c>
      <c r="L2071" s="78">
        <v>1</v>
      </c>
    </row>
    <row r="2072" spans="1:12" hidden="1" x14ac:dyDescent="0.85">
      <c r="A2072" s="83" t="s">
        <v>192</v>
      </c>
      <c r="B2072" s="82">
        <v>26</v>
      </c>
      <c r="C2072" s="82" t="s">
        <v>161</v>
      </c>
      <c r="D2072" s="81">
        <v>55.9</v>
      </c>
      <c r="E2072" s="81">
        <v>44.2</v>
      </c>
      <c r="F2072" s="81">
        <v>30.9</v>
      </c>
      <c r="G2072" s="81">
        <v>26.2</v>
      </c>
      <c r="H2072" s="79">
        <v>17.489999999999998</v>
      </c>
      <c r="I2072" s="80">
        <v>7.3999999999999996E-2</v>
      </c>
      <c r="J2072" s="79">
        <v>0.17</v>
      </c>
      <c r="K2072" s="79">
        <v>13.56</v>
      </c>
      <c r="L2072" s="78">
        <v>1</v>
      </c>
    </row>
    <row r="2073" spans="1:12" hidden="1" x14ac:dyDescent="0.85">
      <c r="A2073" s="83" t="s">
        <v>192</v>
      </c>
      <c r="B2073" s="82">
        <v>26</v>
      </c>
      <c r="C2073" s="82" t="s">
        <v>159</v>
      </c>
      <c r="D2073" s="81">
        <v>55</v>
      </c>
      <c r="E2073" s="81">
        <v>43.8</v>
      </c>
      <c r="F2073" s="81">
        <v>30.9</v>
      </c>
      <c r="G2073" s="81">
        <v>26.2</v>
      </c>
      <c r="H2073" s="79">
        <v>17.27</v>
      </c>
      <c r="I2073" s="80">
        <v>7.4200000000000002E-2</v>
      </c>
      <c r="J2073" s="79">
        <v>0.17</v>
      </c>
      <c r="K2073" s="79">
        <v>13.54</v>
      </c>
      <c r="L2073" s="78">
        <v>1</v>
      </c>
    </row>
    <row r="2074" spans="1:12" hidden="1" x14ac:dyDescent="0.85">
      <c r="A2074" s="83" t="s">
        <v>192</v>
      </c>
      <c r="B2074" s="82">
        <v>27</v>
      </c>
      <c r="C2074" s="82" t="s">
        <v>183</v>
      </c>
      <c r="D2074" s="81">
        <v>53.1</v>
      </c>
      <c r="E2074" s="81">
        <v>42.5</v>
      </c>
      <c r="F2074" s="81">
        <v>30</v>
      </c>
      <c r="G2074" s="81">
        <v>25.1</v>
      </c>
      <c r="H2074" s="79">
        <v>16.63</v>
      </c>
      <c r="I2074" s="80">
        <v>7.4399999999999994E-2</v>
      </c>
      <c r="J2074" s="79">
        <v>0.16</v>
      </c>
      <c r="K2074" s="79">
        <v>13.48</v>
      </c>
      <c r="L2074" s="78">
        <v>1</v>
      </c>
    </row>
    <row r="2075" spans="1:12" hidden="1" x14ac:dyDescent="0.85">
      <c r="A2075" s="83" t="s">
        <v>192</v>
      </c>
      <c r="B2075" s="82">
        <v>27</v>
      </c>
      <c r="C2075" s="82" t="s">
        <v>182</v>
      </c>
      <c r="D2075" s="81">
        <v>53.1</v>
      </c>
      <c r="E2075" s="81">
        <v>42.5</v>
      </c>
      <c r="F2075" s="81">
        <v>30</v>
      </c>
      <c r="G2075" s="81">
        <v>25.1</v>
      </c>
      <c r="H2075" s="79">
        <v>16.63</v>
      </c>
      <c r="I2075" s="80">
        <v>7.4399999999999994E-2</v>
      </c>
      <c r="J2075" s="79">
        <v>0.16</v>
      </c>
      <c r="K2075" s="79">
        <v>13.48</v>
      </c>
      <c r="L2075" s="78">
        <v>1</v>
      </c>
    </row>
    <row r="2076" spans="1:12" hidden="1" x14ac:dyDescent="0.85">
      <c r="A2076" s="83" t="s">
        <v>192</v>
      </c>
      <c r="B2076" s="82">
        <v>27</v>
      </c>
      <c r="C2076" s="82" t="s">
        <v>181</v>
      </c>
      <c r="D2076" s="81">
        <v>51.1</v>
      </c>
      <c r="E2076" s="81">
        <v>41.5</v>
      </c>
      <c r="F2076" s="81">
        <v>30</v>
      </c>
      <c r="G2076" s="81">
        <v>25.1</v>
      </c>
      <c r="H2076" s="79">
        <v>16.149999999999999</v>
      </c>
      <c r="I2076" s="80">
        <v>7.4700000000000003E-2</v>
      </c>
      <c r="J2076" s="79">
        <v>0.16</v>
      </c>
      <c r="K2076" s="79">
        <v>13.43</v>
      </c>
      <c r="L2076" s="78">
        <v>1</v>
      </c>
    </row>
    <row r="2077" spans="1:12" hidden="1" x14ac:dyDescent="0.85">
      <c r="A2077" s="83" t="s">
        <v>192</v>
      </c>
      <c r="B2077" s="82">
        <v>27</v>
      </c>
      <c r="C2077" s="82" t="s">
        <v>180</v>
      </c>
      <c r="D2077" s="81">
        <v>50</v>
      </c>
      <c r="E2077" s="81">
        <v>41.3</v>
      </c>
      <c r="F2077" s="81">
        <v>30.9</v>
      </c>
      <c r="G2077" s="81">
        <v>26.2</v>
      </c>
      <c r="H2077" s="79">
        <v>16.059999999999999</v>
      </c>
      <c r="I2077" s="80">
        <v>7.4899999999999994E-2</v>
      </c>
      <c r="J2077" s="79">
        <v>0.17</v>
      </c>
      <c r="K2077" s="79">
        <v>13.4</v>
      </c>
      <c r="L2077" s="78">
        <v>1</v>
      </c>
    </row>
    <row r="2078" spans="1:12" hidden="1" x14ac:dyDescent="0.85">
      <c r="A2078" s="83" t="s">
        <v>192</v>
      </c>
      <c r="B2078" s="82">
        <v>27</v>
      </c>
      <c r="C2078" s="82" t="s">
        <v>179</v>
      </c>
      <c r="D2078" s="81">
        <v>48</v>
      </c>
      <c r="E2078" s="81">
        <v>40.299999999999997</v>
      </c>
      <c r="F2078" s="81">
        <v>30.9</v>
      </c>
      <c r="G2078" s="81">
        <v>26.2</v>
      </c>
      <c r="H2078" s="79">
        <v>15.58</v>
      </c>
      <c r="I2078" s="80">
        <v>7.5200000000000003E-2</v>
      </c>
      <c r="J2078" s="79">
        <v>0.17</v>
      </c>
      <c r="K2078" s="79">
        <v>13.35</v>
      </c>
      <c r="L2078" s="78">
        <v>1</v>
      </c>
    </row>
    <row r="2079" spans="1:12" hidden="1" x14ac:dyDescent="0.85">
      <c r="A2079" s="83" t="s">
        <v>192</v>
      </c>
      <c r="B2079" s="82">
        <v>27</v>
      </c>
      <c r="C2079" s="82" t="s">
        <v>178</v>
      </c>
      <c r="D2079" s="81">
        <v>50</v>
      </c>
      <c r="E2079" s="81">
        <v>41.3</v>
      </c>
      <c r="F2079" s="81">
        <v>30.9</v>
      </c>
      <c r="G2079" s="81">
        <v>26.2</v>
      </c>
      <c r="H2079" s="79">
        <v>16.059999999999999</v>
      </c>
      <c r="I2079" s="80">
        <v>7.4899999999999994E-2</v>
      </c>
      <c r="J2079" s="79">
        <v>0.17</v>
      </c>
      <c r="K2079" s="79">
        <v>13.4</v>
      </c>
      <c r="L2079" s="78">
        <v>1</v>
      </c>
    </row>
    <row r="2080" spans="1:12" hidden="1" x14ac:dyDescent="0.85">
      <c r="A2080" s="83" t="s">
        <v>192</v>
      </c>
      <c r="B2080" s="82">
        <v>27</v>
      </c>
      <c r="C2080" s="82" t="s">
        <v>177</v>
      </c>
      <c r="D2080" s="81">
        <v>48</v>
      </c>
      <c r="E2080" s="81">
        <v>41.1</v>
      </c>
      <c r="F2080" s="81">
        <v>33.1</v>
      </c>
      <c r="G2080" s="81">
        <v>28.8</v>
      </c>
      <c r="H2080" s="79">
        <v>15.97</v>
      </c>
      <c r="I2080" s="80">
        <v>7.5200000000000003E-2</v>
      </c>
      <c r="J2080" s="79">
        <v>0.19</v>
      </c>
      <c r="K2080" s="79">
        <v>13.36</v>
      </c>
      <c r="L2080" s="78">
        <v>1</v>
      </c>
    </row>
    <row r="2081" spans="1:12" hidden="1" x14ac:dyDescent="0.85">
      <c r="A2081" s="83" t="s">
        <v>192</v>
      </c>
      <c r="B2081" s="82">
        <v>27</v>
      </c>
      <c r="C2081" s="82" t="s">
        <v>176</v>
      </c>
      <c r="D2081" s="81">
        <v>51.1</v>
      </c>
      <c r="E2081" s="81">
        <v>45</v>
      </c>
      <c r="F2081" s="81">
        <v>39</v>
      </c>
      <c r="G2081" s="81">
        <v>36.4</v>
      </c>
      <c r="H2081" s="79">
        <v>17.91</v>
      </c>
      <c r="I2081" s="80">
        <v>7.4700000000000003E-2</v>
      </c>
      <c r="J2081" s="79">
        <v>0.24</v>
      </c>
      <c r="K2081" s="79">
        <v>13.46</v>
      </c>
      <c r="L2081" s="78">
        <v>1</v>
      </c>
    </row>
    <row r="2082" spans="1:12" hidden="1" x14ac:dyDescent="0.85">
      <c r="A2082" s="83" t="s">
        <v>192</v>
      </c>
      <c r="B2082" s="82">
        <v>27</v>
      </c>
      <c r="C2082" s="82" t="s">
        <v>175</v>
      </c>
      <c r="D2082" s="81">
        <v>55</v>
      </c>
      <c r="E2082" s="81">
        <v>48.2</v>
      </c>
      <c r="F2082" s="81">
        <v>42.1</v>
      </c>
      <c r="G2082" s="81">
        <v>41.1</v>
      </c>
      <c r="H2082" s="79">
        <v>19.579999999999998</v>
      </c>
      <c r="I2082" s="80">
        <v>7.4099999999999999E-2</v>
      </c>
      <c r="J2082" s="79">
        <v>0.27</v>
      </c>
      <c r="K2082" s="79">
        <v>13.58</v>
      </c>
      <c r="L2082" s="78">
        <v>1</v>
      </c>
    </row>
    <row r="2083" spans="1:12" hidden="1" x14ac:dyDescent="0.85">
      <c r="A2083" s="83" t="s">
        <v>192</v>
      </c>
      <c r="B2083" s="82">
        <v>27</v>
      </c>
      <c r="C2083" s="82" t="s">
        <v>174</v>
      </c>
      <c r="D2083" s="81">
        <v>60.1</v>
      </c>
      <c r="E2083" s="81">
        <v>51.3</v>
      </c>
      <c r="F2083" s="81">
        <v>44.1</v>
      </c>
      <c r="G2083" s="81">
        <v>44.4</v>
      </c>
      <c r="H2083" s="79">
        <v>21.32</v>
      </c>
      <c r="I2083" s="80">
        <v>7.3300000000000004E-2</v>
      </c>
      <c r="J2083" s="79">
        <v>0.28999999999999998</v>
      </c>
      <c r="K2083" s="79">
        <v>13.73</v>
      </c>
      <c r="L2083" s="78">
        <v>1</v>
      </c>
    </row>
    <row r="2084" spans="1:12" hidden="1" x14ac:dyDescent="0.85">
      <c r="A2084" s="83" t="s">
        <v>192</v>
      </c>
      <c r="B2084" s="82">
        <v>27</v>
      </c>
      <c r="C2084" s="82" t="s">
        <v>173</v>
      </c>
      <c r="D2084" s="81">
        <v>64.900000000000006</v>
      </c>
      <c r="E2084" s="81">
        <v>51.6</v>
      </c>
      <c r="F2084" s="81">
        <v>39.9</v>
      </c>
      <c r="G2084" s="81">
        <v>37.799999999999997</v>
      </c>
      <c r="H2084" s="79">
        <v>21.47</v>
      </c>
      <c r="I2084" s="80">
        <v>7.2700000000000001E-2</v>
      </c>
      <c r="J2084" s="79">
        <v>0.25</v>
      </c>
      <c r="K2084" s="79">
        <v>13.83</v>
      </c>
      <c r="L2084" s="78">
        <v>1</v>
      </c>
    </row>
    <row r="2085" spans="1:12" hidden="1" x14ac:dyDescent="0.85">
      <c r="A2085" s="83" t="s">
        <v>192</v>
      </c>
      <c r="B2085" s="82">
        <v>27</v>
      </c>
      <c r="C2085" s="82" t="s">
        <v>172</v>
      </c>
      <c r="D2085" s="81">
        <v>69.099999999999994</v>
      </c>
      <c r="E2085" s="81">
        <v>52.6</v>
      </c>
      <c r="F2085" s="81">
        <v>37.9</v>
      </c>
      <c r="G2085" s="81">
        <v>34.9</v>
      </c>
      <c r="H2085" s="79">
        <v>22.03</v>
      </c>
      <c r="I2085" s="80">
        <v>7.2099999999999997E-2</v>
      </c>
      <c r="J2085" s="79">
        <v>0.23</v>
      </c>
      <c r="K2085" s="79">
        <v>13.93</v>
      </c>
      <c r="L2085" s="78">
        <v>1</v>
      </c>
    </row>
    <row r="2086" spans="1:12" hidden="1" x14ac:dyDescent="0.85">
      <c r="A2086" s="83" t="s">
        <v>192</v>
      </c>
      <c r="B2086" s="82">
        <v>27</v>
      </c>
      <c r="C2086" s="82" t="s">
        <v>171</v>
      </c>
      <c r="D2086" s="81">
        <v>71.099999999999994</v>
      </c>
      <c r="E2086" s="81">
        <v>53.8</v>
      </c>
      <c r="F2086" s="81">
        <v>39</v>
      </c>
      <c r="G2086" s="81">
        <v>36.4</v>
      </c>
      <c r="H2086" s="79">
        <v>22.75</v>
      </c>
      <c r="I2086" s="80">
        <v>7.1900000000000006E-2</v>
      </c>
      <c r="J2086" s="79">
        <v>0.24</v>
      </c>
      <c r="K2086" s="79">
        <v>13.99</v>
      </c>
      <c r="L2086" s="78">
        <v>1</v>
      </c>
    </row>
    <row r="2087" spans="1:12" hidden="1" x14ac:dyDescent="0.85">
      <c r="A2087" s="83" t="s">
        <v>192</v>
      </c>
      <c r="B2087" s="82">
        <v>27</v>
      </c>
      <c r="C2087" s="82" t="s">
        <v>170</v>
      </c>
      <c r="D2087" s="81">
        <v>70</v>
      </c>
      <c r="E2087" s="81">
        <v>54.1</v>
      </c>
      <c r="F2087" s="81">
        <v>41</v>
      </c>
      <c r="G2087" s="81">
        <v>39.4</v>
      </c>
      <c r="H2087" s="79">
        <v>22.94</v>
      </c>
      <c r="I2087" s="80">
        <v>7.1999999999999995E-2</v>
      </c>
      <c r="J2087" s="79">
        <v>0.26</v>
      </c>
      <c r="K2087" s="79">
        <v>13.97</v>
      </c>
      <c r="L2087" s="78">
        <v>1</v>
      </c>
    </row>
    <row r="2088" spans="1:12" hidden="1" x14ac:dyDescent="0.85">
      <c r="A2088" s="83" t="s">
        <v>192</v>
      </c>
      <c r="B2088" s="82">
        <v>27</v>
      </c>
      <c r="C2088" s="82" t="s">
        <v>169</v>
      </c>
      <c r="D2088" s="81">
        <v>71.099999999999994</v>
      </c>
      <c r="E2088" s="81">
        <v>55.3</v>
      </c>
      <c r="F2088" s="81">
        <v>43</v>
      </c>
      <c r="G2088" s="81">
        <v>42.5</v>
      </c>
      <c r="H2088" s="79">
        <v>23.7</v>
      </c>
      <c r="I2088" s="80">
        <v>7.1800000000000003E-2</v>
      </c>
      <c r="J2088" s="79">
        <v>0.28000000000000003</v>
      </c>
      <c r="K2088" s="79">
        <v>14.01</v>
      </c>
      <c r="L2088" s="78">
        <v>1</v>
      </c>
    </row>
    <row r="2089" spans="1:12" hidden="1" x14ac:dyDescent="0.85">
      <c r="A2089" s="83" t="s">
        <v>192</v>
      </c>
      <c r="B2089" s="82">
        <v>27</v>
      </c>
      <c r="C2089" s="82" t="s">
        <v>168</v>
      </c>
      <c r="D2089" s="81">
        <v>71.099999999999994</v>
      </c>
      <c r="E2089" s="81">
        <v>56.6</v>
      </c>
      <c r="F2089" s="81">
        <v>46</v>
      </c>
      <c r="G2089" s="81">
        <v>47.9</v>
      </c>
      <c r="H2089" s="79">
        <v>24.53</v>
      </c>
      <c r="I2089" s="80">
        <v>7.1800000000000003E-2</v>
      </c>
      <c r="J2089" s="79">
        <v>0.31</v>
      </c>
      <c r="K2089" s="79">
        <v>14.03</v>
      </c>
      <c r="L2089" s="78">
        <v>1</v>
      </c>
    </row>
    <row r="2090" spans="1:12" hidden="1" x14ac:dyDescent="0.85">
      <c r="A2090" s="83" t="s">
        <v>192</v>
      </c>
      <c r="B2090" s="82">
        <v>27</v>
      </c>
      <c r="C2090" s="82" t="s">
        <v>167</v>
      </c>
      <c r="D2090" s="81">
        <v>70</v>
      </c>
      <c r="E2090" s="81">
        <v>56.2</v>
      </c>
      <c r="F2090" s="81">
        <v>46</v>
      </c>
      <c r="G2090" s="81">
        <v>47.9</v>
      </c>
      <c r="H2090" s="79">
        <v>24.27</v>
      </c>
      <c r="I2090" s="80">
        <v>7.1900000000000006E-2</v>
      </c>
      <c r="J2090" s="79">
        <v>0.31</v>
      </c>
      <c r="K2090" s="79">
        <v>14</v>
      </c>
      <c r="L2090" s="78">
        <v>1</v>
      </c>
    </row>
    <row r="2091" spans="1:12" hidden="1" x14ac:dyDescent="0.85">
      <c r="A2091" s="83" t="s">
        <v>192</v>
      </c>
      <c r="B2091" s="82">
        <v>27</v>
      </c>
      <c r="C2091" s="82" t="s">
        <v>166</v>
      </c>
      <c r="D2091" s="81">
        <v>66</v>
      </c>
      <c r="E2091" s="81">
        <v>56</v>
      </c>
      <c r="F2091" s="81">
        <v>48.9</v>
      </c>
      <c r="G2091" s="81">
        <v>53.4</v>
      </c>
      <c r="H2091" s="79">
        <v>24.17</v>
      </c>
      <c r="I2091" s="80">
        <v>7.2400000000000006E-2</v>
      </c>
      <c r="J2091" s="79">
        <v>0.35</v>
      </c>
      <c r="K2091" s="79">
        <v>13.91</v>
      </c>
      <c r="L2091" s="78">
        <v>1</v>
      </c>
    </row>
    <row r="2092" spans="1:12" x14ac:dyDescent="0.85">
      <c r="A2092" s="83" t="s">
        <v>192</v>
      </c>
      <c r="B2092" s="82">
        <v>27</v>
      </c>
      <c r="C2092" s="82" t="s">
        <v>165</v>
      </c>
      <c r="D2092" s="81">
        <v>64</v>
      </c>
      <c r="E2092" s="81">
        <v>56.3</v>
      </c>
      <c r="F2092" s="81">
        <v>51.1</v>
      </c>
      <c r="G2092" s="81">
        <v>58</v>
      </c>
      <c r="H2092" s="79">
        <v>24.39</v>
      </c>
      <c r="I2092" s="80">
        <v>7.2700000000000001E-2</v>
      </c>
      <c r="J2092" s="79">
        <v>0.38</v>
      </c>
      <c r="K2092" s="79">
        <v>13.87</v>
      </c>
      <c r="L2092" s="78">
        <v>1</v>
      </c>
    </row>
    <row r="2093" spans="1:12" hidden="1" x14ac:dyDescent="0.85">
      <c r="A2093" s="83" t="s">
        <v>192</v>
      </c>
      <c r="B2093" s="82">
        <v>27</v>
      </c>
      <c r="C2093" s="82" t="s">
        <v>164</v>
      </c>
      <c r="D2093" s="81">
        <v>64.900000000000006</v>
      </c>
      <c r="E2093" s="81">
        <v>56.7</v>
      </c>
      <c r="F2093" s="81">
        <v>51.1</v>
      </c>
      <c r="G2093" s="81">
        <v>58</v>
      </c>
      <c r="H2093" s="79">
        <v>24.61</v>
      </c>
      <c r="I2093" s="80">
        <v>7.2599999999999998E-2</v>
      </c>
      <c r="J2093" s="79">
        <v>0.38</v>
      </c>
      <c r="K2093" s="79">
        <v>13.9</v>
      </c>
      <c r="L2093" s="78">
        <v>1</v>
      </c>
    </row>
    <row r="2094" spans="1:12" hidden="1" x14ac:dyDescent="0.85">
      <c r="A2094" s="83" t="s">
        <v>192</v>
      </c>
      <c r="B2094" s="82">
        <v>27</v>
      </c>
      <c r="C2094" s="82" t="s">
        <v>163</v>
      </c>
      <c r="D2094" s="81">
        <v>64.900000000000006</v>
      </c>
      <c r="E2094" s="81">
        <v>56.7</v>
      </c>
      <c r="F2094" s="81">
        <v>51.1</v>
      </c>
      <c r="G2094" s="81">
        <v>58</v>
      </c>
      <c r="H2094" s="79">
        <v>24.61</v>
      </c>
      <c r="I2094" s="80">
        <v>7.2599999999999998E-2</v>
      </c>
      <c r="J2094" s="79">
        <v>0.38</v>
      </c>
      <c r="K2094" s="79">
        <v>13.9</v>
      </c>
      <c r="L2094" s="78">
        <v>1</v>
      </c>
    </row>
    <row r="2095" spans="1:12" hidden="1" x14ac:dyDescent="0.85">
      <c r="A2095" s="83" t="s">
        <v>192</v>
      </c>
      <c r="B2095" s="82">
        <v>27</v>
      </c>
      <c r="C2095" s="82" t="s">
        <v>162</v>
      </c>
      <c r="D2095" s="81">
        <v>64.900000000000006</v>
      </c>
      <c r="E2095" s="81">
        <v>56.7</v>
      </c>
      <c r="F2095" s="81">
        <v>51.1</v>
      </c>
      <c r="G2095" s="81">
        <v>58</v>
      </c>
      <c r="H2095" s="79">
        <v>24.61</v>
      </c>
      <c r="I2095" s="80">
        <v>7.2599999999999998E-2</v>
      </c>
      <c r="J2095" s="79">
        <v>0.38</v>
      </c>
      <c r="K2095" s="79">
        <v>13.9</v>
      </c>
      <c r="L2095" s="78">
        <v>1</v>
      </c>
    </row>
    <row r="2096" spans="1:12" hidden="1" x14ac:dyDescent="0.85">
      <c r="A2096" s="83" t="s">
        <v>192</v>
      </c>
      <c r="B2096" s="82">
        <v>27</v>
      </c>
      <c r="C2096" s="82" t="s">
        <v>161</v>
      </c>
      <c r="D2096" s="81">
        <v>64.900000000000006</v>
      </c>
      <c r="E2096" s="81">
        <v>56.7</v>
      </c>
      <c r="F2096" s="81">
        <v>51.1</v>
      </c>
      <c r="G2096" s="81">
        <v>58</v>
      </c>
      <c r="H2096" s="79">
        <v>24.61</v>
      </c>
      <c r="I2096" s="80">
        <v>7.2599999999999998E-2</v>
      </c>
      <c r="J2096" s="79">
        <v>0.38</v>
      </c>
      <c r="K2096" s="79">
        <v>13.9</v>
      </c>
      <c r="L2096" s="78">
        <v>1</v>
      </c>
    </row>
    <row r="2097" spans="1:12" hidden="1" x14ac:dyDescent="0.85">
      <c r="A2097" s="83" t="s">
        <v>192</v>
      </c>
      <c r="B2097" s="82">
        <v>27</v>
      </c>
      <c r="C2097" s="82" t="s">
        <v>159</v>
      </c>
      <c r="D2097" s="81">
        <v>64.900000000000006</v>
      </c>
      <c r="E2097" s="81">
        <v>57.7</v>
      </c>
      <c r="F2097" s="81">
        <v>53.1</v>
      </c>
      <c r="G2097" s="81">
        <v>62.4</v>
      </c>
      <c r="H2097" s="79">
        <v>25.31</v>
      </c>
      <c r="I2097" s="80">
        <v>7.2499999999999995E-2</v>
      </c>
      <c r="J2097" s="79">
        <v>0.41</v>
      </c>
      <c r="K2097" s="79">
        <v>13.91</v>
      </c>
      <c r="L2097" s="78">
        <v>1</v>
      </c>
    </row>
    <row r="2098" spans="1:12" x14ac:dyDescent="0.85">
      <c r="A2098" s="83" t="s">
        <v>192</v>
      </c>
      <c r="B2098" s="82">
        <v>28</v>
      </c>
      <c r="C2098" s="82" t="s">
        <v>183</v>
      </c>
      <c r="D2098" s="81">
        <v>64</v>
      </c>
      <c r="E2098" s="81">
        <v>57.9</v>
      </c>
      <c r="F2098" s="81">
        <v>54</v>
      </c>
      <c r="G2098" s="81">
        <v>64.5</v>
      </c>
      <c r="H2098" s="79">
        <v>25.42</v>
      </c>
      <c r="I2098" s="80">
        <v>7.2599999999999998E-2</v>
      </c>
      <c r="J2098" s="79">
        <v>0.42</v>
      </c>
      <c r="K2098" s="79">
        <v>13.89</v>
      </c>
      <c r="L2098" s="78">
        <v>1</v>
      </c>
    </row>
    <row r="2099" spans="1:12" hidden="1" x14ac:dyDescent="0.85">
      <c r="A2099" s="83" t="s">
        <v>192</v>
      </c>
      <c r="B2099" s="82">
        <v>28</v>
      </c>
      <c r="C2099" s="82" t="s">
        <v>182</v>
      </c>
      <c r="D2099" s="81">
        <v>63</v>
      </c>
      <c r="E2099" s="81">
        <v>58.1</v>
      </c>
      <c r="F2099" s="81">
        <v>55</v>
      </c>
      <c r="G2099" s="81">
        <v>67.2</v>
      </c>
      <c r="H2099" s="79">
        <v>25.56</v>
      </c>
      <c r="I2099" s="80">
        <v>7.2800000000000004E-2</v>
      </c>
      <c r="J2099" s="79">
        <v>0.44</v>
      </c>
      <c r="K2099" s="79">
        <v>13.87</v>
      </c>
      <c r="L2099" s="78">
        <v>1</v>
      </c>
    </row>
    <row r="2100" spans="1:12" hidden="1" x14ac:dyDescent="0.85">
      <c r="A2100" s="83" t="s">
        <v>192</v>
      </c>
      <c r="B2100" s="82">
        <v>28</v>
      </c>
      <c r="C2100" s="82" t="s">
        <v>181</v>
      </c>
      <c r="D2100" s="81">
        <v>63</v>
      </c>
      <c r="E2100" s="81">
        <v>58.1</v>
      </c>
      <c r="F2100" s="81">
        <v>55</v>
      </c>
      <c r="G2100" s="81">
        <v>67.2</v>
      </c>
      <c r="H2100" s="79">
        <v>25.56</v>
      </c>
      <c r="I2100" s="80">
        <v>7.2800000000000004E-2</v>
      </c>
      <c r="J2100" s="79">
        <v>0.44</v>
      </c>
      <c r="K2100" s="79">
        <v>13.87</v>
      </c>
      <c r="L2100" s="78">
        <v>1</v>
      </c>
    </row>
    <row r="2101" spans="1:12" hidden="1" x14ac:dyDescent="0.85">
      <c r="A2101" s="83" t="s">
        <v>192</v>
      </c>
      <c r="B2101" s="82">
        <v>28</v>
      </c>
      <c r="C2101" s="82" t="s">
        <v>180</v>
      </c>
      <c r="D2101" s="81">
        <v>62.1</v>
      </c>
      <c r="E2101" s="81">
        <v>57.7</v>
      </c>
      <c r="F2101" s="81">
        <v>55</v>
      </c>
      <c r="G2101" s="81">
        <v>67.2</v>
      </c>
      <c r="H2101" s="79">
        <v>25.34</v>
      </c>
      <c r="I2101" s="80">
        <v>7.2900000000000006E-2</v>
      </c>
      <c r="J2101" s="79">
        <v>0.44</v>
      </c>
      <c r="K2101" s="79">
        <v>13.85</v>
      </c>
      <c r="L2101" s="78">
        <v>1</v>
      </c>
    </row>
    <row r="2102" spans="1:12" hidden="1" x14ac:dyDescent="0.85">
      <c r="A2102" s="83" t="s">
        <v>192</v>
      </c>
      <c r="B2102" s="82">
        <v>28</v>
      </c>
      <c r="C2102" s="82" t="s">
        <v>179</v>
      </c>
      <c r="D2102" s="81">
        <v>61</v>
      </c>
      <c r="E2102" s="81">
        <v>57.3</v>
      </c>
      <c r="F2102" s="81">
        <v>55</v>
      </c>
      <c r="G2102" s="81">
        <v>67.2</v>
      </c>
      <c r="H2102" s="79">
        <v>25.08</v>
      </c>
      <c r="I2102" s="80">
        <v>7.3099999999999998E-2</v>
      </c>
      <c r="J2102" s="79">
        <v>0.44</v>
      </c>
      <c r="K2102" s="79">
        <v>13.82</v>
      </c>
      <c r="L2102" s="78">
        <v>1</v>
      </c>
    </row>
    <row r="2103" spans="1:12" hidden="1" x14ac:dyDescent="0.85">
      <c r="A2103" s="83" t="s">
        <v>192</v>
      </c>
      <c r="B2103" s="82">
        <v>28</v>
      </c>
      <c r="C2103" s="82" t="s">
        <v>178</v>
      </c>
      <c r="D2103" s="81">
        <v>60.1</v>
      </c>
      <c r="E2103" s="81">
        <v>57.5</v>
      </c>
      <c r="F2103" s="81">
        <v>55.9</v>
      </c>
      <c r="G2103" s="81">
        <v>69.400000000000006</v>
      </c>
      <c r="H2103" s="79">
        <v>25.21</v>
      </c>
      <c r="I2103" s="80">
        <v>7.3200000000000001E-2</v>
      </c>
      <c r="J2103" s="79">
        <v>0.45</v>
      </c>
      <c r="K2103" s="79">
        <v>13.8</v>
      </c>
      <c r="L2103" s="78">
        <v>1</v>
      </c>
    </row>
    <row r="2104" spans="1:12" hidden="1" x14ac:dyDescent="0.85">
      <c r="A2104" s="83" t="s">
        <v>192</v>
      </c>
      <c r="B2104" s="82">
        <v>28</v>
      </c>
      <c r="C2104" s="82" t="s">
        <v>177</v>
      </c>
      <c r="D2104" s="81">
        <v>59</v>
      </c>
      <c r="E2104" s="81">
        <v>57.8</v>
      </c>
      <c r="F2104" s="81">
        <v>57</v>
      </c>
      <c r="G2104" s="81">
        <v>72.3</v>
      </c>
      <c r="H2104" s="79">
        <v>25.39</v>
      </c>
      <c r="I2104" s="80">
        <v>7.3300000000000004E-2</v>
      </c>
      <c r="J2104" s="79">
        <v>0.47</v>
      </c>
      <c r="K2104" s="79">
        <v>13.78</v>
      </c>
      <c r="L2104" s="78">
        <v>1</v>
      </c>
    </row>
    <row r="2105" spans="1:12" hidden="1" x14ac:dyDescent="0.85">
      <c r="A2105" s="83" t="s">
        <v>192</v>
      </c>
      <c r="B2105" s="82">
        <v>28</v>
      </c>
      <c r="C2105" s="82" t="s">
        <v>176</v>
      </c>
      <c r="D2105" s="81">
        <v>59</v>
      </c>
      <c r="E2105" s="81">
        <v>57.8</v>
      </c>
      <c r="F2105" s="81">
        <v>57</v>
      </c>
      <c r="G2105" s="81">
        <v>72.3</v>
      </c>
      <c r="H2105" s="79">
        <v>25.39</v>
      </c>
      <c r="I2105" s="80">
        <v>7.3300000000000004E-2</v>
      </c>
      <c r="J2105" s="79">
        <v>0.47</v>
      </c>
      <c r="K2105" s="79">
        <v>13.78</v>
      </c>
      <c r="L2105" s="78">
        <v>1</v>
      </c>
    </row>
    <row r="2106" spans="1:12" hidden="1" x14ac:dyDescent="0.85">
      <c r="A2106" s="83" t="s">
        <v>192</v>
      </c>
      <c r="B2106" s="82">
        <v>28</v>
      </c>
      <c r="C2106" s="82" t="s">
        <v>175</v>
      </c>
      <c r="D2106" s="81">
        <v>60.1</v>
      </c>
      <c r="E2106" s="81">
        <v>58.2</v>
      </c>
      <c r="F2106" s="81">
        <v>57</v>
      </c>
      <c r="G2106" s="81">
        <v>72.3</v>
      </c>
      <c r="H2106" s="79">
        <v>25.65</v>
      </c>
      <c r="I2106" s="80">
        <v>7.3099999999999998E-2</v>
      </c>
      <c r="J2106" s="79">
        <v>0.47</v>
      </c>
      <c r="K2106" s="79">
        <v>13.81</v>
      </c>
      <c r="L2106" s="78">
        <v>1</v>
      </c>
    </row>
    <row r="2107" spans="1:12" hidden="1" x14ac:dyDescent="0.85">
      <c r="A2107" s="83" t="s">
        <v>192</v>
      </c>
      <c r="B2107" s="82">
        <v>28</v>
      </c>
      <c r="C2107" s="82" t="s">
        <v>174</v>
      </c>
      <c r="D2107" s="81">
        <v>62.1</v>
      </c>
      <c r="E2107" s="81">
        <v>58.9</v>
      </c>
      <c r="F2107" s="81">
        <v>57</v>
      </c>
      <c r="G2107" s="81">
        <v>72.3</v>
      </c>
      <c r="H2107" s="79">
        <v>26.13</v>
      </c>
      <c r="I2107" s="80">
        <v>7.2900000000000006E-2</v>
      </c>
      <c r="J2107" s="79">
        <v>0.47</v>
      </c>
      <c r="K2107" s="79">
        <v>13.86</v>
      </c>
      <c r="L2107" s="78">
        <v>1</v>
      </c>
    </row>
    <row r="2108" spans="1:12" x14ac:dyDescent="0.85">
      <c r="A2108" s="83" t="s">
        <v>192</v>
      </c>
      <c r="B2108" s="82">
        <v>28</v>
      </c>
      <c r="C2108" s="82" t="s">
        <v>173</v>
      </c>
      <c r="D2108" s="81">
        <v>64</v>
      </c>
      <c r="E2108" s="81">
        <v>59.6</v>
      </c>
      <c r="F2108" s="81">
        <v>57</v>
      </c>
      <c r="G2108" s="81">
        <v>72.3</v>
      </c>
      <c r="H2108" s="79">
        <v>26.62</v>
      </c>
      <c r="I2108" s="80">
        <v>7.2599999999999998E-2</v>
      </c>
      <c r="J2108" s="79">
        <v>0.47</v>
      </c>
      <c r="K2108" s="79">
        <v>13.92</v>
      </c>
      <c r="L2108" s="78">
        <v>1</v>
      </c>
    </row>
    <row r="2109" spans="1:12" hidden="1" x14ac:dyDescent="0.85">
      <c r="A2109" s="83" t="s">
        <v>192</v>
      </c>
      <c r="B2109" s="82">
        <v>28</v>
      </c>
      <c r="C2109" s="82" t="s">
        <v>172</v>
      </c>
      <c r="D2109" s="81">
        <v>66.900000000000006</v>
      </c>
      <c r="E2109" s="81">
        <v>61.8</v>
      </c>
      <c r="F2109" s="81">
        <v>59</v>
      </c>
      <c r="G2109" s="81">
        <v>77.7</v>
      </c>
      <c r="H2109" s="79">
        <v>28.17</v>
      </c>
      <c r="I2109" s="80">
        <v>7.22E-2</v>
      </c>
      <c r="J2109" s="79">
        <v>0.5</v>
      </c>
      <c r="K2109" s="79">
        <v>14.01</v>
      </c>
      <c r="L2109" s="78">
        <v>1</v>
      </c>
    </row>
    <row r="2110" spans="1:12" hidden="1" x14ac:dyDescent="0.85">
      <c r="A2110" s="83" t="s">
        <v>192</v>
      </c>
      <c r="B2110" s="82">
        <v>28</v>
      </c>
      <c r="C2110" s="82" t="s">
        <v>171</v>
      </c>
      <c r="D2110" s="81">
        <v>69.099999999999994</v>
      </c>
      <c r="E2110" s="81">
        <v>63.2</v>
      </c>
      <c r="F2110" s="81">
        <v>60.1</v>
      </c>
      <c r="G2110" s="81">
        <v>80.8</v>
      </c>
      <c r="H2110" s="79">
        <v>29.18</v>
      </c>
      <c r="I2110" s="80">
        <v>7.1900000000000006E-2</v>
      </c>
      <c r="J2110" s="79">
        <v>0.52</v>
      </c>
      <c r="K2110" s="79">
        <v>14.08</v>
      </c>
      <c r="L2110" s="78">
        <v>1</v>
      </c>
    </row>
    <row r="2111" spans="1:12" hidden="1" x14ac:dyDescent="0.85">
      <c r="A2111" s="83" t="s">
        <v>192</v>
      </c>
      <c r="B2111" s="82">
        <v>28</v>
      </c>
      <c r="C2111" s="82" t="s">
        <v>170</v>
      </c>
      <c r="D2111" s="81">
        <v>73.900000000000006</v>
      </c>
      <c r="E2111" s="81">
        <v>63</v>
      </c>
      <c r="F2111" s="81">
        <v>57</v>
      </c>
      <c r="G2111" s="81">
        <v>72.3</v>
      </c>
      <c r="H2111" s="79">
        <v>29.04</v>
      </c>
      <c r="I2111" s="80">
        <v>7.1199999999999999E-2</v>
      </c>
      <c r="J2111" s="79">
        <v>0.47</v>
      </c>
      <c r="K2111" s="79">
        <v>14.18</v>
      </c>
      <c r="L2111" s="78">
        <v>1</v>
      </c>
    </row>
    <row r="2112" spans="1:12" hidden="1" x14ac:dyDescent="0.85">
      <c r="A2112" s="83" t="s">
        <v>192</v>
      </c>
      <c r="B2112" s="82">
        <v>28</v>
      </c>
      <c r="C2112" s="82" t="s">
        <v>169</v>
      </c>
      <c r="D2112" s="81">
        <v>73.900000000000006</v>
      </c>
      <c r="E2112" s="81">
        <v>63</v>
      </c>
      <c r="F2112" s="81">
        <v>57</v>
      </c>
      <c r="G2112" s="81">
        <v>72.3</v>
      </c>
      <c r="H2112" s="79">
        <v>29.04</v>
      </c>
      <c r="I2112" s="80">
        <v>7.1199999999999999E-2</v>
      </c>
      <c r="J2112" s="79">
        <v>0.47</v>
      </c>
      <c r="K2112" s="79">
        <v>14.18</v>
      </c>
      <c r="L2112" s="78">
        <v>1</v>
      </c>
    </row>
    <row r="2113" spans="1:12" hidden="1" x14ac:dyDescent="0.85">
      <c r="A2113" s="83" t="s">
        <v>192</v>
      </c>
      <c r="B2113" s="82">
        <v>28</v>
      </c>
      <c r="C2113" s="82" t="s">
        <v>168</v>
      </c>
      <c r="D2113" s="81">
        <v>75</v>
      </c>
      <c r="E2113" s="81">
        <v>63.4</v>
      </c>
      <c r="F2113" s="81">
        <v>57</v>
      </c>
      <c r="G2113" s="81">
        <v>72.3</v>
      </c>
      <c r="H2113" s="79">
        <v>29.3</v>
      </c>
      <c r="I2113" s="80">
        <v>7.1099999999999997E-2</v>
      </c>
      <c r="J2113" s="79">
        <v>0.47</v>
      </c>
      <c r="K2113" s="79">
        <v>14.21</v>
      </c>
      <c r="L2113" s="78">
        <v>1</v>
      </c>
    </row>
    <row r="2114" spans="1:12" hidden="1" x14ac:dyDescent="0.85">
      <c r="A2114" s="83" t="s">
        <v>192</v>
      </c>
      <c r="B2114" s="82">
        <v>28</v>
      </c>
      <c r="C2114" s="82" t="s">
        <v>167</v>
      </c>
      <c r="D2114" s="81">
        <v>77</v>
      </c>
      <c r="E2114" s="81">
        <v>64.5</v>
      </c>
      <c r="F2114" s="81">
        <v>57.9</v>
      </c>
      <c r="G2114" s="81">
        <v>74.7</v>
      </c>
      <c r="H2114" s="79">
        <v>30.17</v>
      </c>
      <c r="I2114" s="80">
        <v>7.0800000000000002E-2</v>
      </c>
      <c r="J2114" s="79">
        <v>0.48</v>
      </c>
      <c r="K2114" s="79">
        <v>14.27</v>
      </c>
      <c r="L2114" s="78">
        <v>1</v>
      </c>
    </row>
    <row r="2115" spans="1:12" hidden="1" x14ac:dyDescent="0.85">
      <c r="A2115" s="83" t="s">
        <v>192</v>
      </c>
      <c r="B2115" s="82">
        <v>28</v>
      </c>
      <c r="C2115" s="82" t="s">
        <v>166</v>
      </c>
      <c r="D2115" s="81">
        <v>75.900000000000006</v>
      </c>
      <c r="E2115" s="81">
        <v>64.2</v>
      </c>
      <c r="F2115" s="81">
        <v>57.9</v>
      </c>
      <c r="G2115" s="81">
        <v>74.7</v>
      </c>
      <c r="H2115" s="79">
        <v>29.9</v>
      </c>
      <c r="I2115" s="80">
        <v>7.0999999999999994E-2</v>
      </c>
      <c r="J2115" s="79">
        <v>0.48</v>
      </c>
      <c r="K2115" s="79">
        <v>14.24</v>
      </c>
      <c r="L2115" s="78">
        <v>1</v>
      </c>
    </row>
    <row r="2116" spans="1:12" hidden="1" x14ac:dyDescent="0.85">
      <c r="A2116" s="83" t="s">
        <v>192</v>
      </c>
      <c r="B2116" s="82">
        <v>28</v>
      </c>
      <c r="C2116" s="82" t="s">
        <v>165</v>
      </c>
      <c r="D2116" s="81">
        <v>75</v>
      </c>
      <c r="E2116" s="81">
        <v>63.9</v>
      </c>
      <c r="F2116" s="81">
        <v>57.9</v>
      </c>
      <c r="G2116" s="81">
        <v>74.7</v>
      </c>
      <c r="H2116" s="79">
        <v>29.68</v>
      </c>
      <c r="I2116" s="80">
        <v>7.1099999999999997E-2</v>
      </c>
      <c r="J2116" s="79">
        <v>0.48</v>
      </c>
      <c r="K2116" s="79">
        <v>14.22</v>
      </c>
      <c r="L2116" s="78">
        <v>1</v>
      </c>
    </row>
    <row r="2117" spans="1:12" hidden="1" x14ac:dyDescent="0.85">
      <c r="A2117" s="83" t="s">
        <v>192</v>
      </c>
      <c r="B2117" s="82">
        <v>28</v>
      </c>
      <c r="C2117" s="82" t="s">
        <v>164</v>
      </c>
      <c r="D2117" s="81">
        <v>73.900000000000006</v>
      </c>
      <c r="E2117" s="81">
        <v>63.5</v>
      </c>
      <c r="F2117" s="81">
        <v>57.9</v>
      </c>
      <c r="G2117" s="81">
        <v>74.7</v>
      </c>
      <c r="H2117" s="79">
        <v>29.42</v>
      </c>
      <c r="I2117" s="80">
        <v>7.1199999999999999E-2</v>
      </c>
      <c r="J2117" s="79">
        <v>0.48</v>
      </c>
      <c r="K2117" s="79">
        <v>14.19</v>
      </c>
      <c r="L2117" s="78">
        <v>1</v>
      </c>
    </row>
    <row r="2118" spans="1:12" hidden="1" x14ac:dyDescent="0.85">
      <c r="A2118" s="83" t="s">
        <v>192</v>
      </c>
      <c r="B2118" s="82">
        <v>28</v>
      </c>
      <c r="C2118" s="82" t="s">
        <v>163</v>
      </c>
      <c r="D2118" s="81">
        <v>72</v>
      </c>
      <c r="E2118" s="81">
        <v>62.9</v>
      </c>
      <c r="F2118" s="81">
        <v>57.9</v>
      </c>
      <c r="G2118" s="81">
        <v>74.7</v>
      </c>
      <c r="H2118" s="79">
        <v>28.93</v>
      </c>
      <c r="I2118" s="80">
        <v>7.1499999999999994E-2</v>
      </c>
      <c r="J2118" s="79">
        <v>0.48</v>
      </c>
      <c r="K2118" s="79">
        <v>14.14</v>
      </c>
      <c r="L2118" s="78">
        <v>1</v>
      </c>
    </row>
    <row r="2119" spans="1:12" hidden="1" x14ac:dyDescent="0.85">
      <c r="A2119" s="83" t="s">
        <v>192</v>
      </c>
      <c r="B2119" s="82">
        <v>28</v>
      </c>
      <c r="C2119" s="82" t="s">
        <v>162</v>
      </c>
      <c r="D2119" s="81">
        <v>70</v>
      </c>
      <c r="E2119" s="81">
        <v>62.2</v>
      </c>
      <c r="F2119" s="81">
        <v>57.9</v>
      </c>
      <c r="G2119" s="81">
        <v>74.7</v>
      </c>
      <c r="H2119" s="79">
        <v>28.45</v>
      </c>
      <c r="I2119" s="80">
        <v>7.1800000000000003E-2</v>
      </c>
      <c r="J2119" s="79">
        <v>0.48</v>
      </c>
      <c r="K2119" s="79">
        <v>14.08</v>
      </c>
      <c r="L2119" s="78">
        <v>1</v>
      </c>
    </row>
    <row r="2120" spans="1:12" hidden="1" x14ac:dyDescent="0.85">
      <c r="A2120" s="83" t="s">
        <v>192</v>
      </c>
      <c r="B2120" s="82">
        <v>28</v>
      </c>
      <c r="C2120" s="82" t="s">
        <v>161</v>
      </c>
      <c r="D2120" s="81">
        <v>69.099999999999994</v>
      </c>
      <c r="E2120" s="81">
        <v>60.8</v>
      </c>
      <c r="F2120" s="81">
        <v>55.9</v>
      </c>
      <c r="G2120" s="81">
        <v>69.400000000000006</v>
      </c>
      <c r="H2120" s="79">
        <v>27.41</v>
      </c>
      <c r="I2120" s="80">
        <v>7.1900000000000006E-2</v>
      </c>
      <c r="J2120" s="79">
        <v>0.45</v>
      </c>
      <c r="K2120" s="79">
        <v>14.04</v>
      </c>
      <c r="L2120" s="78">
        <v>1</v>
      </c>
    </row>
    <row r="2121" spans="1:12" hidden="1" x14ac:dyDescent="0.85">
      <c r="A2121" s="83" t="s">
        <v>192</v>
      </c>
      <c r="B2121" s="82">
        <v>28</v>
      </c>
      <c r="C2121" s="82" t="s">
        <v>159</v>
      </c>
      <c r="D2121" s="81">
        <v>66.900000000000006</v>
      </c>
      <c r="E2121" s="81">
        <v>60</v>
      </c>
      <c r="F2121" s="81">
        <v>55.9</v>
      </c>
      <c r="G2121" s="81">
        <v>69.400000000000006</v>
      </c>
      <c r="H2121" s="79">
        <v>26.88</v>
      </c>
      <c r="I2121" s="80">
        <v>7.22E-2</v>
      </c>
      <c r="J2121" s="79">
        <v>0.45</v>
      </c>
      <c r="K2121" s="79">
        <v>13.98</v>
      </c>
      <c r="L2121" s="78">
        <v>1</v>
      </c>
    </row>
    <row r="2122" spans="1:12" hidden="1" x14ac:dyDescent="0.85">
      <c r="A2122" s="83" t="s">
        <v>192</v>
      </c>
      <c r="B2122" s="82">
        <v>29</v>
      </c>
      <c r="C2122" s="82" t="s">
        <v>183</v>
      </c>
      <c r="D2122" s="81">
        <v>64.900000000000006</v>
      </c>
      <c r="E2122" s="81">
        <v>59.3</v>
      </c>
      <c r="F2122" s="81">
        <v>55.9</v>
      </c>
      <c r="G2122" s="81">
        <v>69.400000000000006</v>
      </c>
      <c r="H2122" s="79">
        <v>26.4</v>
      </c>
      <c r="I2122" s="80">
        <v>7.2499999999999995E-2</v>
      </c>
      <c r="J2122" s="79">
        <v>0.45</v>
      </c>
      <c r="K2122" s="79">
        <v>13.93</v>
      </c>
      <c r="L2122" s="78">
        <v>1</v>
      </c>
    </row>
    <row r="2123" spans="1:12" x14ac:dyDescent="0.85">
      <c r="A2123" s="83" t="s">
        <v>192</v>
      </c>
      <c r="B2123" s="82">
        <v>29</v>
      </c>
      <c r="C2123" s="82" t="s">
        <v>182</v>
      </c>
      <c r="D2123" s="81">
        <v>64</v>
      </c>
      <c r="E2123" s="81">
        <v>59.6</v>
      </c>
      <c r="F2123" s="81">
        <v>57</v>
      </c>
      <c r="G2123" s="81">
        <v>72.3</v>
      </c>
      <c r="H2123" s="79">
        <v>26.62</v>
      </c>
      <c r="I2123" s="80">
        <v>7.2599999999999998E-2</v>
      </c>
      <c r="J2123" s="79">
        <v>0.47</v>
      </c>
      <c r="K2123" s="79">
        <v>13.92</v>
      </c>
      <c r="L2123" s="78">
        <v>1</v>
      </c>
    </row>
    <row r="2124" spans="1:12" hidden="1" x14ac:dyDescent="0.85">
      <c r="A2124" s="83" t="s">
        <v>192</v>
      </c>
      <c r="B2124" s="82">
        <v>29</v>
      </c>
      <c r="C2124" s="82" t="s">
        <v>181</v>
      </c>
      <c r="D2124" s="81">
        <v>64.900000000000006</v>
      </c>
      <c r="E2124" s="81">
        <v>60.5</v>
      </c>
      <c r="F2124" s="81">
        <v>57.9</v>
      </c>
      <c r="G2124" s="81">
        <v>74.7</v>
      </c>
      <c r="H2124" s="79">
        <v>27.22</v>
      </c>
      <c r="I2124" s="80">
        <v>7.2499999999999995E-2</v>
      </c>
      <c r="J2124" s="79">
        <v>0.48</v>
      </c>
      <c r="K2124" s="79">
        <v>13.95</v>
      </c>
      <c r="L2124" s="78">
        <v>1</v>
      </c>
    </row>
    <row r="2125" spans="1:12" hidden="1" x14ac:dyDescent="0.85">
      <c r="A2125" s="83" t="s">
        <v>192</v>
      </c>
      <c r="B2125" s="82">
        <v>29</v>
      </c>
      <c r="C2125" s="82" t="s">
        <v>180</v>
      </c>
      <c r="D2125" s="81">
        <v>64.900000000000006</v>
      </c>
      <c r="E2125" s="81">
        <v>60.5</v>
      </c>
      <c r="F2125" s="81">
        <v>57.9</v>
      </c>
      <c r="G2125" s="81">
        <v>74.7</v>
      </c>
      <c r="H2125" s="79">
        <v>27.22</v>
      </c>
      <c r="I2125" s="80">
        <v>7.2499999999999995E-2</v>
      </c>
      <c r="J2125" s="79">
        <v>0.48</v>
      </c>
      <c r="K2125" s="79">
        <v>13.95</v>
      </c>
      <c r="L2125" s="78">
        <v>1</v>
      </c>
    </row>
    <row r="2126" spans="1:12" x14ac:dyDescent="0.85">
      <c r="A2126" s="83" t="s">
        <v>192</v>
      </c>
      <c r="B2126" s="82">
        <v>29</v>
      </c>
      <c r="C2126" s="82" t="s">
        <v>179</v>
      </c>
      <c r="D2126" s="81">
        <v>64</v>
      </c>
      <c r="E2126" s="81">
        <v>60.1</v>
      </c>
      <c r="F2126" s="81">
        <v>57.9</v>
      </c>
      <c r="G2126" s="81">
        <v>74.7</v>
      </c>
      <c r="H2126" s="79">
        <v>27</v>
      </c>
      <c r="I2126" s="80">
        <v>7.2599999999999998E-2</v>
      </c>
      <c r="J2126" s="79">
        <v>0.48</v>
      </c>
      <c r="K2126" s="79">
        <v>13.92</v>
      </c>
      <c r="L2126" s="78">
        <v>1</v>
      </c>
    </row>
    <row r="2127" spans="1:12" hidden="1" x14ac:dyDescent="0.85">
      <c r="A2127" s="83" t="s">
        <v>192</v>
      </c>
      <c r="B2127" s="82">
        <v>29</v>
      </c>
      <c r="C2127" s="82" t="s">
        <v>178</v>
      </c>
      <c r="D2127" s="81">
        <v>63</v>
      </c>
      <c r="E2127" s="81">
        <v>59.8</v>
      </c>
      <c r="F2127" s="81">
        <v>57.9</v>
      </c>
      <c r="G2127" s="81">
        <v>74.7</v>
      </c>
      <c r="H2127" s="79">
        <v>26.73</v>
      </c>
      <c r="I2127" s="80">
        <v>7.2700000000000001E-2</v>
      </c>
      <c r="J2127" s="79">
        <v>0.48</v>
      </c>
      <c r="K2127" s="79">
        <v>13.9</v>
      </c>
      <c r="L2127" s="78">
        <v>1</v>
      </c>
    </row>
    <row r="2128" spans="1:12" hidden="1" x14ac:dyDescent="0.85">
      <c r="A2128" s="83" t="s">
        <v>192</v>
      </c>
      <c r="B2128" s="82">
        <v>29</v>
      </c>
      <c r="C2128" s="82" t="s">
        <v>177</v>
      </c>
      <c r="D2128" s="81">
        <v>63</v>
      </c>
      <c r="E2128" s="81">
        <v>60.4</v>
      </c>
      <c r="F2128" s="81">
        <v>59</v>
      </c>
      <c r="G2128" s="81">
        <v>77.7</v>
      </c>
      <c r="H2128" s="79">
        <v>27.2</v>
      </c>
      <c r="I2128" s="80">
        <v>7.2700000000000001E-2</v>
      </c>
      <c r="J2128" s="79">
        <v>0.5</v>
      </c>
      <c r="K2128" s="79">
        <v>13.91</v>
      </c>
      <c r="L2128" s="78">
        <v>1</v>
      </c>
    </row>
    <row r="2129" spans="1:12" x14ac:dyDescent="0.85">
      <c r="A2129" s="83" t="s">
        <v>192</v>
      </c>
      <c r="B2129" s="82">
        <v>29</v>
      </c>
      <c r="C2129" s="82" t="s">
        <v>176</v>
      </c>
      <c r="D2129" s="81">
        <v>64</v>
      </c>
      <c r="E2129" s="81">
        <v>60.8</v>
      </c>
      <c r="F2129" s="81">
        <v>59</v>
      </c>
      <c r="G2129" s="81">
        <v>77.7</v>
      </c>
      <c r="H2129" s="79">
        <v>27.46</v>
      </c>
      <c r="I2129" s="80">
        <v>7.2599999999999998E-2</v>
      </c>
      <c r="J2129" s="79">
        <v>0.5</v>
      </c>
      <c r="K2129" s="79">
        <v>13.93</v>
      </c>
      <c r="L2129" s="78">
        <v>1</v>
      </c>
    </row>
    <row r="2130" spans="1:12" hidden="1" x14ac:dyDescent="0.85">
      <c r="A2130" s="83" t="s">
        <v>192</v>
      </c>
      <c r="B2130" s="82">
        <v>29</v>
      </c>
      <c r="C2130" s="82" t="s">
        <v>175</v>
      </c>
      <c r="D2130" s="81">
        <v>66</v>
      </c>
      <c r="E2130" s="81">
        <v>62.1</v>
      </c>
      <c r="F2130" s="81">
        <v>60.1</v>
      </c>
      <c r="G2130" s="81">
        <v>80.8</v>
      </c>
      <c r="H2130" s="79">
        <v>28.43</v>
      </c>
      <c r="I2130" s="80">
        <v>7.2300000000000003E-2</v>
      </c>
      <c r="J2130" s="79">
        <v>0.52</v>
      </c>
      <c r="K2130" s="79">
        <v>14</v>
      </c>
      <c r="L2130" s="78">
        <v>1</v>
      </c>
    </row>
    <row r="2131" spans="1:12" hidden="1" x14ac:dyDescent="0.85">
      <c r="A2131" s="83" t="s">
        <v>192</v>
      </c>
      <c r="B2131" s="82">
        <v>29</v>
      </c>
      <c r="C2131" s="82" t="s">
        <v>174</v>
      </c>
      <c r="D2131" s="81">
        <v>68</v>
      </c>
      <c r="E2131" s="81">
        <v>62.2</v>
      </c>
      <c r="F2131" s="81">
        <v>59</v>
      </c>
      <c r="G2131" s="81">
        <v>77.7</v>
      </c>
      <c r="H2131" s="79">
        <v>28.43</v>
      </c>
      <c r="I2131" s="80">
        <v>7.1999999999999995E-2</v>
      </c>
      <c r="J2131" s="79">
        <v>0.5</v>
      </c>
      <c r="K2131" s="79">
        <v>14.04</v>
      </c>
      <c r="L2131" s="78">
        <v>1</v>
      </c>
    </row>
    <row r="2132" spans="1:12" hidden="1" x14ac:dyDescent="0.85">
      <c r="A2132" s="83" t="s">
        <v>192</v>
      </c>
      <c r="B2132" s="82">
        <v>29</v>
      </c>
      <c r="C2132" s="82" t="s">
        <v>173</v>
      </c>
      <c r="D2132" s="81">
        <v>71.099999999999994</v>
      </c>
      <c r="E2132" s="81">
        <v>63.8</v>
      </c>
      <c r="F2132" s="81">
        <v>60.1</v>
      </c>
      <c r="G2132" s="81">
        <v>80.8</v>
      </c>
      <c r="H2132" s="79">
        <v>29.67</v>
      </c>
      <c r="I2132" s="80">
        <v>7.1599999999999997E-2</v>
      </c>
      <c r="J2132" s="79">
        <v>0.52</v>
      </c>
      <c r="K2132" s="79">
        <v>14.13</v>
      </c>
      <c r="L2132" s="78">
        <v>1</v>
      </c>
    </row>
    <row r="2133" spans="1:12" hidden="1" x14ac:dyDescent="0.85">
      <c r="A2133" s="83" t="s">
        <v>192</v>
      </c>
      <c r="B2133" s="82">
        <v>29</v>
      </c>
      <c r="C2133" s="82" t="s">
        <v>172</v>
      </c>
      <c r="D2133" s="81">
        <v>70</v>
      </c>
      <c r="E2133" s="81">
        <v>62.2</v>
      </c>
      <c r="F2133" s="81">
        <v>57.9</v>
      </c>
      <c r="G2133" s="81">
        <v>74.7</v>
      </c>
      <c r="H2133" s="79">
        <v>28.45</v>
      </c>
      <c r="I2133" s="80">
        <v>7.1800000000000003E-2</v>
      </c>
      <c r="J2133" s="79">
        <v>0.48</v>
      </c>
      <c r="K2133" s="79">
        <v>14.08</v>
      </c>
      <c r="L2133" s="78">
        <v>1</v>
      </c>
    </row>
    <row r="2134" spans="1:12" hidden="1" x14ac:dyDescent="0.85">
      <c r="A2134" s="83" t="s">
        <v>192</v>
      </c>
      <c r="B2134" s="82">
        <v>29</v>
      </c>
      <c r="C2134" s="82" t="s">
        <v>171</v>
      </c>
      <c r="D2134" s="81">
        <v>73.900000000000006</v>
      </c>
      <c r="E2134" s="81">
        <v>63.5</v>
      </c>
      <c r="F2134" s="81">
        <v>57.9</v>
      </c>
      <c r="G2134" s="81">
        <v>74.7</v>
      </c>
      <c r="H2134" s="79">
        <v>29.42</v>
      </c>
      <c r="I2134" s="80">
        <v>7.1199999999999999E-2</v>
      </c>
      <c r="J2134" s="79">
        <v>0.48</v>
      </c>
      <c r="K2134" s="79">
        <v>14.19</v>
      </c>
      <c r="L2134" s="78">
        <v>1</v>
      </c>
    </row>
    <row r="2135" spans="1:12" hidden="1" x14ac:dyDescent="0.85">
      <c r="A2135" s="83" t="s">
        <v>192</v>
      </c>
      <c r="B2135" s="82">
        <v>29</v>
      </c>
      <c r="C2135" s="82" t="s">
        <v>170</v>
      </c>
      <c r="D2135" s="81">
        <v>75.900000000000006</v>
      </c>
      <c r="E2135" s="81">
        <v>63.7</v>
      </c>
      <c r="F2135" s="81">
        <v>57</v>
      </c>
      <c r="G2135" s="81">
        <v>72.3</v>
      </c>
      <c r="H2135" s="79">
        <v>29.52</v>
      </c>
      <c r="I2135" s="80">
        <v>7.0999999999999994E-2</v>
      </c>
      <c r="J2135" s="79">
        <v>0.47</v>
      </c>
      <c r="K2135" s="79">
        <v>14.23</v>
      </c>
      <c r="L2135" s="78">
        <v>1</v>
      </c>
    </row>
    <row r="2136" spans="1:12" hidden="1" x14ac:dyDescent="0.85">
      <c r="A2136" s="83" t="s">
        <v>192</v>
      </c>
      <c r="B2136" s="82">
        <v>29</v>
      </c>
      <c r="C2136" s="82" t="s">
        <v>169</v>
      </c>
      <c r="D2136" s="81">
        <v>78.099999999999994</v>
      </c>
      <c r="E2136" s="81">
        <v>63.8</v>
      </c>
      <c r="F2136" s="81">
        <v>55.9</v>
      </c>
      <c r="G2136" s="81">
        <v>69.400000000000006</v>
      </c>
      <c r="H2136" s="79">
        <v>29.61</v>
      </c>
      <c r="I2136" s="80">
        <v>7.0699999999999999E-2</v>
      </c>
      <c r="J2136" s="79">
        <v>0.45</v>
      </c>
      <c r="K2136" s="79">
        <v>14.28</v>
      </c>
      <c r="L2136" s="78">
        <v>1</v>
      </c>
    </row>
    <row r="2137" spans="1:12" hidden="1" x14ac:dyDescent="0.85">
      <c r="A2137" s="83" t="s">
        <v>192</v>
      </c>
      <c r="B2137" s="82">
        <v>29</v>
      </c>
      <c r="C2137" s="82" t="s">
        <v>168</v>
      </c>
      <c r="D2137" s="81">
        <v>80.099999999999994</v>
      </c>
      <c r="E2137" s="81">
        <v>64.5</v>
      </c>
      <c r="F2137" s="81">
        <v>55.9</v>
      </c>
      <c r="G2137" s="81">
        <v>69.400000000000006</v>
      </c>
      <c r="H2137" s="79">
        <v>30.1</v>
      </c>
      <c r="I2137" s="80">
        <v>7.0499999999999993E-2</v>
      </c>
      <c r="J2137" s="79">
        <v>0.45</v>
      </c>
      <c r="K2137" s="79">
        <v>14.33</v>
      </c>
      <c r="L2137" s="78">
        <v>1</v>
      </c>
    </row>
    <row r="2138" spans="1:12" hidden="1" x14ac:dyDescent="0.85">
      <c r="A2138" s="83" t="s">
        <v>192</v>
      </c>
      <c r="B2138" s="82">
        <v>29</v>
      </c>
      <c r="C2138" s="82" t="s">
        <v>167</v>
      </c>
      <c r="D2138" s="81">
        <v>78.099999999999994</v>
      </c>
      <c r="E2138" s="81">
        <v>63.8</v>
      </c>
      <c r="F2138" s="81">
        <v>55.9</v>
      </c>
      <c r="G2138" s="81">
        <v>69.400000000000006</v>
      </c>
      <c r="H2138" s="79">
        <v>29.61</v>
      </c>
      <c r="I2138" s="80">
        <v>7.0699999999999999E-2</v>
      </c>
      <c r="J2138" s="79">
        <v>0.45</v>
      </c>
      <c r="K2138" s="79">
        <v>14.28</v>
      </c>
      <c r="L2138" s="78">
        <v>1</v>
      </c>
    </row>
    <row r="2139" spans="1:12" hidden="1" x14ac:dyDescent="0.85">
      <c r="A2139" s="83" t="s">
        <v>192</v>
      </c>
      <c r="B2139" s="82">
        <v>29</v>
      </c>
      <c r="C2139" s="82" t="s">
        <v>166</v>
      </c>
      <c r="D2139" s="81">
        <v>78.099999999999994</v>
      </c>
      <c r="E2139" s="81">
        <v>63.8</v>
      </c>
      <c r="F2139" s="81">
        <v>55.9</v>
      </c>
      <c r="G2139" s="81">
        <v>69.400000000000006</v>
      </c>
      <c r="H2139" s="79">
        <v>29.61</v>
      </c>
      <c r="I2139" s="80">
        <v>7.0699999999999999E-2</v>
      </c>
      <c r="J2139" s="79">
        <v>0.45</v>
      </c>
      <c r="K2139" s="79">
        <v>14.28</v>
      </c>
      <c r="L2139" s="78">
        <v>1</v>
      </c>
    </row>
    <row r="2140" spans="1:12" hidden="1" x14ac:dyDescent="0.85">
      <c r="A2140" s="83" t="s">
        <v>192</v>
      </c>
      <c r="B2140" s="82">
        <v>29</v>
      </c>
      <c r="C2140" s="82" t="s">
        <v>165</v>
      </c>
      <c r="D2140" s="81">
        <v>77</v>
      </c>
      <c r="E2140" s="81">
        <v>63.5</v>
      </c>
      <c r="F2140" s="81">
        <v>55.9</v>
      </c>
      <c r="G2140" s="81">
        <v>69.400000000000006</v>
      </c>
      <c r="H2140" s="79">
        <v>29.35</v>
      </c>
      <c r="I2140" s="80">
        <v>7.0900000000000005E-2</v>
      </c>
      <c r="J2140" s="79">
        <v>0.45</v>
      </c>
      <c r="K2140" s="79">
        <v>14.25</v>
      </c>
      <c r="L2140" s="78">
        <v>1</v>
      </c>
    </row>
    <row r="2141" spans="1:12" hidden="1" x14ac:dyDescent="0.85">
      <c r="A2141" s="83" t="s">
        <v>192</v>
      </c>
      <c r="B2141" s="82">
        <v>29</v>
      </c>
      <c r="C2141" s="82" t="s">
        <v>164</v>
      </c>
      <c r="D2141" s="81">
        <v>75</v>
      </c>
      <c r="E2141" s="81">
        <v>62.8</v>
      </c>
      <c r="F2141" s="81">
        <v>55.9</v>
      </c>
      <c r="G2141" s="81">
        <v>69.400000000000006</v>
      </c>
      <c r="H2141" s="79">
        <v>28.86</v>
      </c>
      <c r="I2141" s="80">
        <v>7.1099999999999997E-2</v>
      </c>
      <c r="J2141" s="79">
        <v>0.45</v>
      </c>
      <c r="K2141" s="79">
        <v>14.2</v>
      </c>
      <c r="L2141" s="78">
        <v>1</v>
      </c>
    </row>
    <row r="2142" spans="1:12" hidden="1" x14ac:dyDescent="0.85">
      <c r="A2142" s="83" t="s">
        <v>192</v>
      </c>
      <c r="B2142" s="82">
        <v>29</v>
      </c>
      <c r="C2142" s="82" t="s">
        <v>163</v>
      </c>
      <c r="D2142" s="81">
        <v>73</v>
      </c>
      <c r="E2142" s="81">
        <v>62.7</v>
      </c>
      <c r="F2142" s="81">
        <v>57</v>
      </c>
      <c r="G2142" s="81">
        <v>72.3</v>
      </c>
      <c r="H2142" s="79">
        <v>28.82</v>
      </c>
      <c r="I2142" s="80">
        <v>7.1400000000000005E-2</v>
      </c>
      <c r="J2142" s="79">
        <v>0.47</v>
      </c>
      <c r="K2142" s="79">
        <v>14.16</v>
      </c>
      <c r="L2142" s="78">
        <v>1</v>
      </c>
    </row>
    <row r="2143" spans="1:12" hidden="1" x14ac:dyDescent="0.85">
      <c r="A2143" s="83" t="s">
        <v>192</v>
      </c>
      <c r="B2143" s="82">
        <v>29</v>
      </c>
      <c r="C2143" s="82" t="s">
        <v>162</v>
      </c>
      <c r="D2143" s="81">
        <v>71.099999999999994</v>
      </c>
      <c r="E2143" s="81">
        <v>62.1</v>
      </c>
      <c r="F2143" s="81">
        <v>57</v>
      </c>
      <c r="G2143" s="81">
        <v>72.3</v>
      </c>
      <c r="H2143" s="79">
        <v>28.34</v>
      </c>
      <c r="I2143" s="80">
        <v>7.1599999999999997E-2</v>
      </c>
      <c r="J2143" s="79">
        <v>0.47</v>
      </c>
      <c r="K2143" s="79">
        <v>14.1</v>
      </c>
      <c r="L2143" s="78">
        <v>1</v>
      </c>
    </row>
    <row r="2144" spans="1:12" hidden="1" x14ac:dyDescent="0.85">
      <c r="A2144" s="83" t="s">
        <v>192</v>
      </c>
      <c r="B2144" s="82">
        <v>29</v>
      </c>
      <c r="C2144" s="82" t="s">
        <v>161</v>
      </c>
      <c r="D2144" s="81">
        <v>69.099999999999994</v>
      </c>
      <c r="E2144" s="81">
        <v>60.8</v>
      </c>
      <c r="F2144" s="81">
        <v>55.9</v>
      </c>
      <c r="G2144" s="81">
        <v>69.400000000000006</v>
      </c>
      <c r="H2144" s="79">
        <v>27.41</v>
      </c>
      <c r="I2144" s="80">
        <v>7.1900000000000006E-2</v>
      </c>
      <c r="J2144" s="79">
        <v>0.45</v>
      </c>
      <c r="K2144" s="79">
        <v>14.04</v>
      </c>
      <c r="L2144" s="78">
        <v>1</v>
      </c>
    </row>
    <row r="2145" spans="1:12" hidden="1" x14ac:dyDescent="0.85">
      <c r="A2145" s="83" t="s">
        <v>192</v>
      </c>
      <c r="B2145" s="82">
        <v>29</v>
      </c>
      <c r="C2145" s="82" t="s">
        <v>159</v>
      </c>
      <c r="D2145" s="81">
        <v>69.099999999999994</v>
      </c>
      <c r="E2145" s="81">
        <v>60.8</v>
      </c>
      <c r="F2145" s="81">
        <v>55.9</v>
      </c>
      <c r="G2145" s="81">
        <v>69.400000000000006</v>
      </c>
      <c r="H2145" s="79">
        <v>27.41</v>
      </c>
      <c r="I2145" s="80">
        <v>7.1900000000000006E-2</v>
      </c>
      <c r="J2145" s="79">
        <v>0.45</v>
      </c>
      <c r="K2145" s="79">
        <v>14.04</v>
      </c>
      <c r="L2145" s="78">
        <v>1</v>
      </c>
    </row>
    <row r="2146" spans="1:12" hidden="1" x14ac:dyDescent="0.85">
      <c r="A2146" s="83" t="s">
        <v>192</v>
      </c>
      <c r="B2146" s="82">
        <v>30</v>
      </c>
      <c r="C2146" s="82" t="s">
        <v>183</v>
      </c>
      <c r="D2146" s="81">
        <v>66</v>
      </c>
      <c r="E2146" s="81">
        <v>59.2</v>
      </c>
      <c r="F2146" s="81">
        <v>55</v>
      </c>
      <c r="G2146" s="81">
        <v>67.2</v>
      </c>
      <c r="H2146" s="79">
        <v>26.31</v>
      </c>
      <c r="I2146" s="80">
        <v>7.2400000000000006E-2</v>
      </c>
      <c r="J2146" s="79">
        <v>0.44</v>
      </c>
      <c r="K2146" s="79">
        <v>13.95</v>
      </c>
      <c r="L2146" s="78">
        <v>1</v>
      </c>
    </row>
    <row r="2147" spans="1:12" hidden="1" x14ac:dyDescent="0.85">
      <c r="A2147" s="83" t="s">
        <v>192</v>
      </c>
      <c r="B2147" s="82">
        <v>30</v>
      </c>
      <c r="C2147" s="82" t="s">
        <v>182</v>
      </c>
      <c r="D2147" s="81">
        <v>64.900000000000006</v>
      </c>
      <c r="E2147" s="81">
        <v>59.3</v>
      </c>
      <c r="F2147" s="81">
        <v>55.9</v>
      </c>
      <c r="G2147" s="81">
        <v>69.400000000000006</v>
      </c>
      <c r="H2147" s="79">
        <v>26.4</v>
      </c>
      <c r="I2147" s="80">
        <v>7.2499999999999995E-2</v>
      </c>
      <c r="J2147" s="79">
        <v>0.45</v>
      </c>
      <c r="K2147" s="79">
        <v>13.93</v>
      </c>
      <c r="L2147" s="78">
        <v>1</v>
      </c>
    </row>
    <row r="2148" spans="1:12" x14ac:dyDescent="0.85">
      <c r="A2148" s="83" t="s">
        <v>192</v>
      </c>
      <c r="B2148" s="82">
        <v>30</v>
      </c>
      <c r="C2148" s="82" t="s">
        <v>181</v>
      </c>
      <c r="D2148" s="81">
        <v>64</v>
      </c>
      <c r="E2148" s="81">
        <v>59</v>
      </c>
      <c r="F2148" s="81">
        <v>55.9</v>
      </c>
      <c r="G2148" s="81">
        <v>69.400000000000006</v>
      </c>
      <c r="H2148" s="79">
        <v>26.18</v>
      </c>
      <c r="I2148" s="80">
        <v>7.2599999999999998E-2</v>
      </c>
      <c r="J2148" s="79">
        <v>0.45</v>
      </c>
      <c r="K2148" s="79">
        <v>13.91</v>
      </c>
      <c r="L2148" s="78">
        <v>1</v>
      </c>
    </row>
    <row r="2149" spans="1:12" hidden="1" x14ac:dyDescent="0.85">
      <c r="A2149" s="83" t="s">
        <v>192</v>
      </c>
      <c r="B2149" s="82">
        <v>30</v>
      </c>
      <c r="C2149" s="82" t="s">
        <v>180</v>
      </c>
      <c r="D2149" s="81">
        <v>63</v>
      </c>
      <c r="E2149" s="81">
        <v>59.2</v>
      </c>
      <c r="F2149" s="81">
        <v>57</v>
      </c>
      <c r="G2149" s="81">
        <v>72.3</v>
      </c>
      <c r="H2149" s="79">
        <v>26.35</v>
      </c>
      <c r="I2149" s="80">
        <v>7.2700000000000001E-2</v>
      </c>
      <c r="J2149" s="79">
        <v>0.47</v>
      </c>
      <c r="K2149" s="79">
        <v>13.89</v>
      </c>
      <c r="L2149" s="78">
        <v>1</v>
      </c>
    </row>
    <row r="2150" spans="1:12" x14ac:dyDescent="0.85">
      <c r="A2150" s="83" t="s">
        <v>192</v>
      </c>
      <c r="B2150" s="82">
        <v>30</v>
      </c>
      <c r="C2150" s="82" t="s">
        <v>179</v>
      </c>
      <c r="D2150" s="81">
        <v>64</v>
      </c>
      <c r="E2150" s="81">
        <v>60.8</v>
      </c>
      <c r="F2150" s="81">
        <v>59</v>
      </c>
      <c r="G2150" s="81">
        <v>77.7</v>
      </c>
      <c r="H2150" s="79">
        <v>27.46</v>
      </c>
      <c r="I2150" s="80">
        <v>7.2599999999999998E-2</v>
      </c>
      <c r="J2150" s="79">
        <v>0.5</v>
      </c>
      <c r="K2150" s="79">
        <v>13.93</v>
      </c>
      <c r="L2150" s="78">
        <v>1</v>
      </c>
    </row>
    <row r="2151" spans="1:12" x14ac:dyDescent="0.85">
      <c r="A2151" s="83" t="s">
        <v>192</v>
      </c>
      <c r="B2151" s="82">
        <v>30</v>
      </c>
      <c r="C2151" s="82" t="s">
        <v>178</v>
      </c>
      <c r="D2151" s="81">
        <v>64</v>
      </c>
      <c r="E2151" s="81">
        <v>61.5</v>
      </c>
      <c r="F2151" s="81">
        <v>60.1</v>
      </c>
      <c r="G2151" s="81">
        <v>80.8</v>
      </c>
      <c r="H2151" s="79">
        <v>27.95</v>
      </c>
      <c r="I2151" s="80">
        <v>7.2499999999999995E-2</v>
      </c>
      <c r="J2151" s="79">
        <v>0.52</v>
      </c>
      <c r="K2151" s="79">
        <v>13.94</v>
      </c>
      <c r="L2151" s="78">
        <v>1</v>
      </c>
    </row>
    <row r="2152" spans="1:12" x14ac:dyDescent="0.85">
      <c r="A2152" s="83" t="s">
        <v>192</v>
      </c>
      <c r="B2152" s="82">
        <v>30</v>
      </c>
      <c r="C2152" s="82" t="s">
        <v>177</v>
      </c>
      <c r="D2152" s="81">
        <v>64</v>
      </c>
      <c r="E2152" s="81">
        <v>61.5</v>
      </c>
      <c r="F2152" s="81">
        <v>60.1</v>
      </c>
      <c r="G2152" s="81">
        <v>80.8</v>
      </c>
      <c r="H2152" s="79">
        <v>27.95</v>
      </c>
      <c r="I2152" s="80">
        <v>7.2499999999999995E-2</v>
      </c>
      <c r="J2152" s="79">
        <v>0.52</v>
      </c>
      <c r="K2152" s="79">
        <v>13.94</v>
      </c>
      <c r="L2152" s="78">
        <v>1</v>
      </c>
    </row>
    <row r="2153" spans="1:12" hidden="1" x14ac:dyDescent="0.85">
      <c r="A2153" s="83" t="s">
        <v>192</v>
      </c>
      <c r="B2153" s="82">
        <v>30</v>
      </c>
      <c r="C2153" s="82" t="s">
        <v>176</v>
      </c>
      <c r="D2153" s="81">
        <v>64.900000000000006</v>
      </c>
      <c r="E2153" s="81">
        <v>61.8</v>
      </c>
      <c r="F2153" s="81">
        <v>60.1</v>
      </c>
      <c r="G2153" s="81">
        <v>80.8</v>
      </c>
      <c r="H2153" s="79">
        <v>28.17</v>
      </c>
      <c r="I2153" s="80">
        <v>7.2400000000000006E-2</v>
      </c>
      <c r="J2153" s="79">
        <v>0.52</v>
      </c>
      <c r="K2153" s="79">
        <v>13.97</v>
      </c>
      <c r="L2153" s="78">
        <v>1</v>
      </c>
    </row>
    <row r="2154" spans="1:12" hidden="1" x14ac:dyDescent="0.85">
      <c r="A2154" s="83" t="s">
        <v>192</v>
      </c>
      <c r="B2154" s="82">
        <v>30</v>
      </c>
      <c r="C2154" s="82" t="s">
        <v>175</v>
      </c>
      <c r="D2154" s="81">
        <v>66</v>
      </c>
      <c r="E2154" s="81">
        <v>61.5</v>
      </c>
      <c r="F2154" s="81">
        <v>59</v>
      </c>
      <c r="G2154" s="81">
        <v>77.7</v>
      </c>
      <c r="H2154" s="79">
        <v>27.95</v>
      </c>
      <c r="I2154" s="80">
        <v>7.2300000000000003E-2</v>
      </c>
      <c r="J2154" s="79">
        <v>0.5</v>
      </c>
      <c r="K2154" s="79">
        <v>13.99</v>
      </c>
      <c r="L2154" s="78">
        <v>1</v>
      </c>
    </row>
    <row r="2155" spans="1:12" hidden="1" x14ac:dyDescent="0.85">
      <c r="A2155" s="83" t="s">
        <v>192</v>
      </c>
      <c r="B2155" s="82">
        <v>30</v>
      </c>
      <c r="C2155" s="82" t="s">
        <v>174</v>
      </c>
      <c r="D2155" s="81">
        <v>68</v>
      </c>
      <c r="E2155" s="81">
        <v>62.2</v>
      </c>
      <c r="F2155" s="81">
        <v>59</v>
      </c>
      <c r="G2155" s="81">
        <v>77.7</v>
      </c>
      <c r="H2155" s="79">
        <v>28.43</v>
      </c>
      <c r="I2155" s="80">
        <v>7.1999999999999995E-2</v>
      </c>
      <c r="J2155" s="79">
        <v>0.5</v>
      </c>
      <c r="K2155" s="79">
        <v>14.04</v>
      </c>
      <c r="L2155" s="78">
        <v>1</v>
      </c>
    </row>
    <row r="2156" spans="1:12" hidden="1" x14ac:dyDescent="0.85">
      <c r="A2156" s="83" t="s">
        <v>192</v>
      </c>
      <c r="B2156" s="82">
        <v>30</v>
      </c>
      <c r="C2156" s="82" t="s">
        <v>173</v>
      </c>
      <c r="D2156" s="81">
        <v>72</v>
      </c>
      <c r="E2156" s="81">
        <v>64.099999999999994</v>
      </c>
      <c r="F2156" s="81">
        <v>60.1</v>
      </c>
      <c r="G2156" s="81">
        <v>80.8</v>
      </c>
      <c r="H2156" s="79">
        <v>29.89</v>
      </c>
      <c r="I2156" s="80">
        <v>7.1499999999999994E-2</v>
      </c>
      <c r="J2156" s="79">
        <v>0.52</v>
      </c>
      <c r="K2156" s="79">
        <v>14.15</v>
      </c>
      <c r="L2156" s="78">
        <v>1</v>
      </c>
    </row>
    <row r="2157" spans="1:12" hidden="1" x14ac:dyDescent="0.85">
      <c r="A2157" s="83" t="s">
        <v>192</v>
      </c>
      <c r="B2157" s="82">
        <v>30</v>
      </c>
      <c r="C2157" s="82" t="s">
        <v>172</v>
      </c>
      <c r="D2157" s="81">
        <v>77</v>
      </c>
      <c r="E2157" s="81">
        <v>64.5</v>
      </c>
      <c r="F2157" s="81">
        <v>57.9</v>
      </c>
      <c r="G2157" s="81">
        <v>74.7</v>
      </c>
      <c r="H2157" s="79">
        <v>30.17</v>
      </c>
      <c r="I2157" s="80">
        <v>7.0800000000000002E-2</v>
      </c>
      <c r="J2157" s="79">
        <v>0.48</v>
      </c>
      <c r="K2157" s="79">
        <v>14.27</v>
      </c>
      <c r="L2157" s="78">
        <v>1</v>
      </c>
    </row>
    <row r="2158" spans="1:12" hidden="1" x14ac:dyDescent="0.85">
      <c r="A2158" s="83" t="s">
        <v>192</v>
      </c>
      <c r="B2158" s="82">
        <v>30</v>
      </c>
      <c r="C2158" s="82" t="s">
        <v>171</v>
      </c>
      <c r="D2158" s="81">
        <v>80.099999999999994</v>
      </c>
      <c r="E2158" s="81">
        <v>64.5</v>
      </c>
      <c r="F2158" s="81">
        <v>55.9</v>
      </c>
      <c r="G2158" s="81">
        <v>69.400000000000006</v>
      </c>
      <c r="H2158" s="79">
        <v>30.1</v>
      </c>
      <c r="I2158" s="80">
        <v>7.0499999999999993E-2</v>
      </c>
      <c r="J2158" s="79">
        <v>0.45</v>
      </c>
      <c r="K2158" s="79">
        <v>14.33</v>
      </c>
      <c r="L2158" s="78">
        <v>1</v>
      </c>
    </row>
    <row r="2159" spans="1:12" hidden="1" x14ac:dyDescent="0.85">
      <c r="A2159" s="83" t="s">
        <v>192</v>
      </c>
      <c r="B2159" s="82">
        <v>30</v>
      </c>
      <c r="C2159" s="82" t="s">
        <v>170</v>
      </c>
      <c r="D2159" s="81">
        <v>82</v>
      </c>
      <c r="E2159" s="81">
        <v>64.099999999999994</v>
      </c>
      <c r="F2159" s="81">
        <v>54</v>
      </c>
      <c r="G2159" s="81">
        <v>64.5</v>
      </c>
      <c r="H2159" s="79">
        <v>29.81</v>
      </c>
      <c r="I2159" s="80">
        <v>7.0199999999999999E-2</v>
      </c>
      <c r="J2159" s="79">
        <v>0.42</v>
      </c>
      <c r="K2159" s="79">
        <v>14.37</v>
      </c>
      <c r="L2159" s="78">
        <v>1</v>
      </c>
    </row>
    <row r="2160" spans="1:12" hidden="1" x14ac:dyDescent="0.85">
      <c r="A2160" s="83" t="s">
        <v>192</v>
      </c>
      <c r="B2160" s="82">
        <v>30</v>
      </c>
      <c r="C2160" s="82" t="s">
        <v>169</v>
      </c>
      <c r="D2160" s="81">
        <v>82</v>
      </c>
      <c r="E2160" s="81">
        <v>62.8</v>
      </c>
      <c r="F2160" s="81">
        <v>51.1</v>
      </c>
      <c r="G2160" s="81">
        <v>58</v>
      </c>
      <c r="H2160" s="79">
        <v>28.78</v>
      </c>
      <c r="I2160" s="80">
        <v>7.0300000000000001E-2</v>
      </c>
      <c r="J2160" s="79">
        <v>0.38</v>
      </c>
      <c r="K2160" s="79">
        <v>14.35</v>
      </c>
      <c r="L2160" s="78">
        <v>1</v>
      </c>
    </row>
    <row r="2161" spans="1:12" hidden="1" x14ac:dyDescent="0.85">
      <c r="A2161" s="83" t="s">
        <v>192</v>
      </c>
      <c r="B2161" s="82">
        <v>30</v>
      </c>
      <c r="C2161" s="82" t="s">
        <v>168</v>
      </c>
      <c r="D2161" s="81">
        <v>82</v>
      </c>
      <c r="E2161" s="81">
        <v>63.2</v>
      </c>
      <c r="F2161" s="81">
        <v>52</v>
      </c>
      <c r="G2161" s="81">
        <v>59.9</v>
      </c>
      <c r="H2161" s="79">
        <v>29.09</v>
      </c>
      <c r="I2161" s="80">
        <v>7.0300000000000001E-2</v>
      </c>
      <c r="J2161" s="79">
        <v>0.39</v>
      </c>
      <c r="K2161" s="79">
        <v>14.36</v>
      </c>
      <c r="L2161" s="78">
        <v>1</v>
      </c>
    </row>
    <row r="2162" spans="1:12" hidden="1" x14ac:dyDescent="0.85">
      <c r="A2162" s="83" t="s">
        <v>192</v>
      </c>
      <c r="B2162" s="82">
        <v>30</v>
      </c>
      <c r="C2162" s="82" t="s">
        <v>167</v>
      </c>
      <c r="D2162" s="81">
        <v>80.099999999999994</v>
      </c>
      <c r="E2162" s="81">
        <v>64</v>
      </c>
      <c r="F2162" s="81">
        <v>55</v>
      </c>
      <c r="G2162" s="81">
        <v>67.2</v>
      </c>
      <c r="H2162" s="79">
        <v>29.74</v>
      </c>
      <c r="I2162" s="80">
        <v>7.0499999999999993E-2</v>
      </c>
      <c r="J2162" s="79">
        <v>0.44</v>
      </c>
      <c r="K2162" s="79">
        <v>14.33</v>
      </c>
      <c r="L2162" s="78">
        <v>1</v>
      </c>
    </row>
    <row r="2163" spans="1:12" hidden="1" x14ac:dyDescent="0.85">
      <c r="A2163" s="83" t="s">
        <v>192</v>
      </c>
      <c r="B2163" s="82">
        <v>30</v>
      </c>
      <c r="C2163" s="82" t="s">
        <v>166</v>
      </c>
      <c r="D2163" s="81">
        <v>79</v>
      </c>
      <c r="E2163" s="81">
        <v>63.7</v>
      </c>
      <c r="F2163" s="81">
        <v>55</v>
      </c>
      <c r="G2163" s="81">
        <v>67.2</v>
      </c>
      <c r="H2163" s="79">
        <v>29.48</v>
      </c>
      <c r="I2163" s="80">
        <v>7.0599999999999996E-2</v>
      </c>
      <c r="J2163" s="79">
        <v>0.44</v>
      </c>
      <c r="K2163" s="79">
        <v>14.3</v>
      </c>
      <c r="L2163" s="78">
        <v>1</v>
      </c>
    </row>
    <row r="2164" spans="1:12" hidden="1" x14ac:dyDescent="0.85">
      <c r="A2164" s="83" t="s">
        <v>192</v>
      </c>
      <c r="B2164" s="82">
        <v>30</v>
      </c>
      <c r="C2164" s="82" t="s">
        <v>165</v>
      </c>
      <c r="D2164" s="81">
        <v>78.099999999999994</v>
      </c>
      <c r="E2164" s="81">
        <v>63.4</v>
      </c>
      <c r="F2164" s="81">
        <v>55</v>
      </c>
      <c r="G2164" s="81">
        <v>67.2</v>
      </c>
      <c r="H2164" s="79">
        <v>29.26</v>
      </c>
      <c r="I2164" s="80">
        <v>7.0699999999999999E-2</v>
      </c>
      <c r="J2164" s="79">
        <v>0.44</v>
      </c>
      <c r="K2164" s="79">
        <v>14.27</v>
      </c>
      <c r="L2164" s="78">
        <v>1</v>
      </c>
    </row>
    <row r="2165" spans="1:12" hidden="1" x14ac:dyDescent="0.85">
      <c r="A2165" s="83" t="s">
        <v>192</v>
      </c>
      <c r="B2165" s="82">
        <v>30</v>
      </c>
      <c r="C2165" s="82" t="s">
        <v>164</v>
      </c>
      <c r="D2165" s="81">
        <v>75.900000000000006</v>
      </c>
      <c r="E2165" s="81">
        <v>62.6</v>
      </c>
      <c r="F2165" s="81">
        <v>55</v>
      </c>
      <c r="G2165" s="81">
        <v>67.2</v>
      </c>
      <c r="H2165" s="79">
        <v>28.73</v>
      </c>
      <c r="I2165" s="80">
        <v>7.0999999999999994E-2</v>
      </c>
      <c r="J2165" s="79">
        <v>0.44</v>
      </c>
      <c r="K2165" s="79">
        <v>14.22</v>
      </c>
      <c r="L2165" s="78">
        <v>1</v>
      </c>
    </row>
    <row r="2166" spans="1:12" hidden="1" x14ac:dyDescent="0.85">
      <c r="A2166" s="83" t="s">
        <v>192</v>
      </c>
      <c r="B2166" s="82">
        <v>30</v>
      </c>
      <c r="C2166" s="82" t="s">
        <v>163</v>
      </c>
      <c r="D2166" s="81">
        <v>75</v>
      </c>
      <c r="E2166" s="81">
        <v>62.3</v>
      </c>
      <c r="F2166" s="81">
        <v>55</v>
      </c>
      <c r="G2166" s="81">
        <v>67.2</v>
      </c>
      <c r="H2166" s="79">
        <v>28.51</v>
      </c>
      <c r="I2166" s="80">
        <v>7.1099999999999997E-2</v>
      </c>
      <c r="J2166" s="79">
        <v>0.44</v>
      </c>
      <c r="K2166" s="79">
        <v>14.19</v>
      </c>
      <c r="L2166" s="78">
        <v>1</v>
      </c>
    </row>
    <row r="2167" spans="1:12" hidden="1" x14ac:dyDescent="0.85">
      <c r="A2167" s="83" t="s">
        <v>192</v>
      </c>
      <c r="B2167" s="82">
        <v>30</v>
      </c>
      <c r="C2167" s="82" t="s">
        <v>162</v>
      </c>
      <c r="D2167" s="81">
        <v>73</v>
      </c>
      <c r="E2167" s="81">
        <v>61.7</v>
      </c>
      <c r="F2167" s="81">
        <v>55</v>
      </c>
      <c r="G2167" s="81">
        <v>67.2</v>
      </c>
      <c r="H2167" s="79">
        <v>28.03</v>
      </c>
      <c r="I2167" s="80">
        <v>7.1400000000000005E-2</v>
      </c>
      <c r="J2167" s="79">
        <v>0.44</v>
      </c>
      <c r="K2167" s="79">
        <v>14.14</v>
      </c>
      <c r="L2167" s="78">
        <v>1</v>
      </c>
    </row>
    <row r="2168" spans="1:12" hidden="1" x14ac:dyDescent="0.85">
      <c r="A2168" s="83" t="s">
        <v>192</v>
      </c>
      <c r="B2168" s="82">
        <v>30</v>
      </c>
      <c r="C2168" s="82" t="s">
        <v>161</v>
      </c>
      <c r="D2168" s="81">
        <v>71.099999999999994</v>
      </c>
      <c r="E2168" s="81">
        <v>60.4</v>
      </c>
      <c r="F2168" s="81">
        <v>54</v>
      </c>
      <c r="G2168" s="81">
        <v>64.5</v>
      </c>
      <c r="H2168" s="79">
        <v>27.13</v>
      </c>
      <c r="I2168" s="80">
        <v>7.17E-2</v>
      </c>
      <c r="J2168" s="79">
        <v>0.42</v>
      </c>
      <c r="K2168" s="79">
        <v>14.08</v>
      </c>
      <c r="L2168" s="78">
        <v>1</v>
      </c>
    </row>
    <row r="2169" spans="1:12" hidden="1" x14ac:dyDescent="0.85">
      <c r="A2169" s="83" t="s">
        <v>192</v>
      </c>
      <c r="B2169" s="82">
        <v>30</v>
      </c>
      <c r="C2169" s="82" t="s">
        <v>159</v>
      </c>
      <c r="D2169" s="81">
        <v>68</v>
      </c>
      <c r="E2169" s="81">
        <v>59.3</v>
      </c>
      <c r="F2169" s="81">
        <v>54</v>
      </c>
      <c r="G2169" s="81">
        <v>64.5</v>
      </c>
      <c r="H2169" s="79">
        <v>26.38</v>
      </c>
      <c r="I2169" s="80">
        <v>7.2099999999999997E-2</v>
      </c>
      <c r="J2169" s="79">
        <v>0.42</v>
      </c>
      <c r="K2169" s="79">
        <v>14</v>
      </c>
      <c r="L2169" s="78">
        <v>1</v>
      </c>
    </row>
    <row r="2170" spans="1:12" hidden="1" x14ac:dyDescent="0.85">
      <c r="A2170" s="83" t="s">
        <v>192</v>
      </c>
      <c r="B2170" s="82">
        <v>31</v>
      </c>
      <c r="C2170" s="82" t="s">
        <v>183</v>
      </c>
      <c r="D2170" s="81">
        <v>66</v>
      </c>
      <c r="E2170" s="81">
        <v>58.6</v>
      </c>
      <c r="F2170" s="81">
        <v>54</v>
      </c>
      <c r="G2170" s="81">
        <v>64.5</v>
      </c>
      <c r="H2170" s="79">
        <v>25.9</v>
      </c>
      <c r="I2170" s="80">
        <v>7.2400000000000006E-2</v>
      </c>
      <c r="J2170" s="79">
        <v>0.42</v>
      </c>
      <c r="K2170" s="79">
        <v>13.95</v>
      </c>
      <c r="L2170" s="78">
        <v>1</v>
      </c>
    </row>
    <row r="2171" spans="1:12" hidden="1" x14ac:dyDescent="0.85">
      <c r="A2171" s="83" t="s">
        <v>192</v>
      </c>
      <c r="B2171" s="82">
        <v>31</v>
      </c>
      <c r="C2171" s="82" t="s">
        <v>182</v>
      </c>
      <c r="D2171" s="81">
        <v>64.900000000000006</v>
      </c>
      <c r="E2171" s="81">
        <v>59.3</v>
      </c>
      <c r="F2171" s="81">
        <v>55.9</v>
      </c>
      <c r="G2171" s="81">
        <v>69.400000000000006</v>
      </c>
      <c r="H2171" s="79">
        <v>26.4</v>
      </c>
      <c r="I2171" s="80">
        <v>7.2499999999999995E-2</v>
      </c>
      <c r="J2171" s="79">
        <v>0.45</v>
      </c>
      <c r="K2171" s="79">
        <v>13.93</v>
      </c>
      <c r="L2171" s="78">
        <v>1</v>
      </c>
    </row>
    <row r="2172" spans="1:12" x14ac:dyDescent="0.85">
      <c r="A2172" s="83" t="s">
        <v>192</v>
      </c>
      <c r="B2172" s="82">
        <v>31</v>
      </c>
      <c r="C2172" s="82" t="s">
        <v>181</v>
      </c>
      <c r="D2172" s="81">
        <v>64</v>
      </c>
      <c r="E2172" s="81">
        <v>59</v>
      </c>
      <c r="F2172" s="81">
        <v>55.9</v>
      </c>
      <c r="G2172" s="81">
        <v>69.400000000000006</v>
      </c>
      <c r="H2172" s="79">
        <v>26.18</v>
      </c>
      <c r="I2172" s="80">
        <v>7.2599999999999998E-2</v>
      </c>
      <c r="J2172" s="79">
        <v>0.45</v>
      </c>
      <c r="K2172" s="79">
        <v>13.91</v>
      </c>
      <c r="L2172" s="78">
        <v>1</v>
      </c>
    </row>
    <row r="2173" spans="1:12" hidden="1" x14ac:dyDescent="0.85">
      <c r="A2173" s="83" t="s">
        <v>192</v>
      </c>
      <c r="B2173" s="82">
        <v>31</v>
      </c>
      <c r="C2173" s="82" t="s">
        <v>180</v>
      </c>
      <c r="D2173" s="81">
        <v>63</v>
      </c>
      <c r="E2173" s="81">
        <v>58.6</v>
      </c>
      <c r="F2173" s="81">
        <v>55.9</v>
      </c>
      <c r="G2173" s="81">
        <v>69.400000000000006</v>
      </c>
      <c r="H2173" s="79">
        <v>25.92</v>
      </c>
      <c r="I2173" s="80">
        <v>7.2800000000000004E-2</v>
      </c>
      <c r="J2173" s="79">
        <v>0.45</v>
      </c>
      <c r="K2173" s="79">
        <v>13.88</v>
      </c>
      <c r="L2173" s="78">
        <v>1</v>
      </c>
    </row>
    <row r="2174" spans="1:12" hidden="1" x14ac:dyDescent="0.85">
      <c r="A2174" s="83" t="s">
        <v>192</v>
      </c>
      <c r="B2174" s="82">
        <v>31</v>
      </c>
      <c r="C2174" s="82" t="s">
        <v>179</v>
      </c>
      <c r="D2174" s="81">
        <v>62.1</v>
      </c>
      <c r="E2174" s="81">
        <v>58.9</v>
      </c>
      <c r="F2174" s="81">
        <v>57</v>
      </c>
      <c r="G2174" s="81">
        <v>72.3</v>
      </c>
      <c r="H2174" s="79">
        <v>26.13</v>
      </c>
      <c r="I2174" s="80">
        <v>7.2900000000000006E-2</v>
      </c>
      <c r="J2174" s="79">
        <v>0.47</v>
      </c>
      <c r="K2174" s="79">
        <v>13.86</v>
      </c>
      <c r="L2174" s="78">
        <v>1</v>
      </c>
    </row>
    <row r="2175" spans="1:12" hidden="1" x14ac:dyDescent="0.85">
      <c r="A2175" s="83" t="s">
        <v>192</v>
      </c>
      <c r="B2175" s="82">
        <v>31</v>
      </c>
      <c r="C2175" s="82" t="s">
        <v>178</v>
      </c>
      <c r="D2175" s="81">
        <v>63</v>
      </c>
      <c r="E2175" s="81">
        <v>61.1</v>
      </c>
      <c r="F2175" s="81">
        <v>60.1</v>
      </c>
      <c r="G2175" s="81">
        <v>80.8</v>
      </c>
      <c r="H2175" s="79">
        <v>27.68</v>
      </c>
      <c r="I2175" s="80">
        <v>7.2700000000000001E-2</v>
      </c>
      <c r="J2175" s="79">
        <v>0.52</v>
      </c>
      <c r="K2175" s="79">
        <v>13.92</v>
      </c>
      <c r="L2175" s="78">
        <v>1</v>
      </c>
    </row>
    <row r="2176" spans="1:12" x14ac:dyDescent="0.85">
      <c r="A2176" s="83" t="s">
        <v>192</v>
      </c>
      <c r="B2176" s="82">
        <v>31</v>
      </c>
      <c r="C2176" s="82" t="s">
        <v>177</v>
      </c>
      <c r="D2176" s="81">
        <v>64</v>
      </c>
      <c r="E2176" s="81">
        <v>60.8</v>
      </c>
      <c r="F2176" s="81">
        <v>59</v>
      </c>
      <c r="G2176" s="81">
        <v>77.7</v>
      </c>
      <c r="H2176" s="79">
        <v>27.46</v>
      </c>
      <c r="I2176" s="80">
        <v>7.2599999999999998E-2</v>
      </c>
      <c r="J2176" s="79">
        <v>0.5</v>
      </c>
      <c r="K2176" s="79">
        <v>13.93</v>
      </c>
      <c r="L2176" s="78">
        <v>1</v>
      </c>
    </row>
    <row r="2177" spans="1:12" hidden="1" x14ac:dyDescent="0.85">
      <c r="A2177" s="83" t="s">
        <v>192</v>
      </c>
      <c r="B2177" s="82">
        <v>31</v>
      </c>
      <c r="C2177" s="82" t="s">
        <v>176</v>
      </c>
      <c r="D2177" s="81">
        <v>64.900000000000006</v>
      </c>
      <c r="E2177" s="81">
        <v>61.8</v>
      </c>
      <c r="F2177" s="81">
        <v>60.1</v>
      </c>
      <c r="G2177" s="81">
        <v>80.8</v>
      </c>
      <c r="H2177" s="79">
        <v>28.17</v>
      </c>
      <c r="I2177" s="80">
        <v>7.2400000000000006E-2</v>
      </c>
      <c r="J2177" s="79">
        <v>0.52</v>
      </c>
      <c r="K2177" s="79">
        <v>13.97</v>
      </c>
      <c r="L2177" s="78">
        <v>1</v>
      </c>
    </row>
    <row r="2178" spans="1:12" hidden="1" x14ac:dyDescent="0.85">
      <c r="A2178" s="83" t="s">
        <v>192</v>
      </c>
      <c r="B2178" s="82">
        <v>31</v>
      </c>
      <c r="C2178" s="82" t="s">
        <v>175</v>
      </c>
      <c r="D2178" s="81">
        <v>68</v>
      </c>
      <c r="E2178" s="81">
        <v>62.8</v>
      </c>
      <c r="F2178" s="81">
        <v>60.1</v>
      </c>
      <c r="G2178" s="81">
        <v>80.8</v>
      </c>
      <c r="H2178" s="79">
        <v>28.92</v>
      </c>
      <c r="I2178" s="80">
        <v>7.1999999999999995E-2</v>
      </c>
      <c r="J2178" s="79">
        <v>0.52</v>
      </c>
      <c r="K2178" s="79">
        <v>14.05</v>
      </c>
      <c r="L2178" s="78">
        <v>1</v>
      </c>
    </row>
    <row r="2179" spans="1:12" hidden="1" x14ac:dyDescent="0.85">
      <c r="A2179" s="83" t="s">
        <v>192</v>
      </c>
      <c r="B2179" s="82">
        <v>31</v>
      </c>
      <c r="C2179" s="82" t="s">
        <v>174</v>
      </c>
      <c r="D2179" s="81">
        <v>69.099999999999994</v>
      </c>
      <c r="E2179" s="81">
        <v>63.2</v>
      </c>
      <c r="F2179" s="81">
        <v>60.1</v>
      </c>
      <c r="G2179" s="81">
        <v>80.8</v>
      </c>
      <c r="H2179" s="79">
        <v>29.18</v>
      </c>
      <c r="I2179" s="80">
        <v>7.1900000000000006E-2</v>
      </c>
      <c r="J2179" s="79">
        <v>0.52</v>
      </c>
      <c r="K2179" s="79">
        <v>14.08</v>
      </c>
      <c r="L2179" s="78">
        <v>1</v>
      </c>
    </row>
    <row r="2180" spans="1:12" hidden="1" x14ac:dyDescent="0.85">
      <c r="A2180" s="83" t="s">
        <v>192</v>
      </c>
      <c r="B2180" s="82">
        <v>31</v>
      </c>
      <c r="C2180" s="82" t="s">
        <v>173</v>
      </c>
      <c r="D2180" s="81">
        <v>71.099999999999994</v>
      </c>
      <c r="E2180" s="81">
        <v>64.400000000000006</v>
      </c>
      <c r="F2180" s="81">
        <v>61</v>
      </c>
      <c r="G2180" s="81">
        <v>83.5</v>
      </c>
      <c r="H2180" s="79">
        <v>30.09</v>
      </c>
      <c r="I2180" s="80">
        <v>7.1599999999999997E-2</v>
      </c>
      <c r="J2180" s="79">
        <v>0.54</v>
      </c>
      <c r="K2180" s="79">
        <v>14.14</v>
      </c>
      <c r="L2180" s="78">
        <v>1</v>
      </c>
    </row>
    <row r="2181" spans="1:12" hidden="1" x14ac:dyDescent="0.85">
      <c r="A2181" s="83" t="s">
        <v>192</v>
      </c>
      <c r="B2181" s="82">
        <v>31</v>
      </c>
      <c r="C2181" s="82" t="s">
        <v>172</v>
      </c>
      <c r="D2181" s="81">
        <v>62.1</v>
      </c>
      <c r="E2181" s="81">
        <v>59.4</v>
      </c>
      <c r="F2181" s="81">
        <v>57.9</v>
      </c>
      <c r="G2181" s="81">
        <v>74.7</v>
      </c>
      <c r="H2181" s="79">
        <v>26.51</v>
      </c>
      <c r="I2181" s="80">
        <v>7.2900000000000006E-2</v>
      </c>
      <c r="J2181" s="79">
        <v>0.48</v>
      </c>
      <c r="K2181" s="79">
        <v>13.87</v>
      </c>
      <c r="L2181" s="78">
        <v>1</v>
      </c>
    </row>
    <row r="2182" spans="1:12" hidden="1" x14ac:dyDescent="0.85">
      <c r="A2182" s="83" t="s">
        <v>192</v>
      </c>
      <c r="B2182" s="82">
        <v>31</v>
      </c>
      <c r="C2182" s="82" t="s">
        <v>171</v>
      </c>
      <c r="D2182" s="81">
        <v>57</v>
      </c>
      <c r="E2182" s="81">
        <v>54.7</v>
      </c>
      <c r="F2182" s="81">
        <v>53.1</v>
      </c>
      <c r="G2182" s="81">
        <v>62.4</v>
      </c>
      <c r="H2182" s="79">
        <v>23.37</v>
      </c>
      <c r="I2182" s="80">
        <v>7.3599999999999999E-2</v>
      </c>
      <c r="J2182" s="79">
        <v>0.41</v>
      </c>
      <c r="K2182" s="79">
        <v>13.7</v>
      </c>
      <c r="L2182" s="78">
        <v>1</v>
      </c>
    </row>
    <row r="2183" spans="1:12" hidden="1" x14ac:dyDescent="0.85">
      <c r="A2183" s="83" t="s">
        <v>192</v>
      </c>
      <c r="B2183" s="82">
        <v>31</v>
      </c>
      <c r="C2183" s="82" t="s">
        <v>170</v>
      </c>
      <c r="D2183" s="81">
        <v>55.9</v>
      </c>
      <c r="E2183" s="81">
        <v>54.2</v>
      </c>
      <c r="F2183" s="81">
        <v>53.1</v>
      </c>
      <c r="G2183" s="81">
        <v>62.4</v>
      </c>
      <c r="H2183" s="79">
        <v>23.11</v>
      </c>
      <c r="I2183" s="80">
        <v>7.3800000000000004E-2</v>
      </c>
      <c r="J2183" s="79">
        <v>0.41</v>
      </c>
      <c r="K2183" s="79">
        <v>13.67</v>
      </c>
      <c r="L2183" s="78">
        <v>1</v>
      </c>
    </row>
    <row r="2184" spans="1:12" hidden="1" x14ac:dyDescent="0.85">
      <c r="A2184" s="83" t="s">
        <v>192</v>
      </c>
      <c r="B2184" s="82">
        <v>31</v>
      </c>
      <c r="C2184" s="82" t="s">
        <v>169</v>
      </c>
      <c r="D2184" s="81">
        <v>59</v>
      </c>
      <c r="E2184" s="81">
        <v>54.8</v>
      </c>
      <c r="F2184" s="81">
        <v>52</v>
      </c>
      <c r="G2184" s="81">
        <v>59.9</v>
      </c>
      <c r="H2184" s="79">
        <v>23.47</v>
      </c>
      <c r="I2184" s="80">
        <v>7.3400000000000007E-2</v>
      </c>
      <c r="J2184" s="79">
        <v>0.39</v>
      </c>
      <c r="K2184" s="79">
        <v>13.74</v>
      </c>
      <c r="L2184" s="78">
        <v>1</v>
      </c>
    </row>
    <row r="2185" spans="1:12" hidden="1" x14ac:dyDescent="0.85">
      <c r="A2185" s="83" t="s">
        <v>192</v>
      </c>
      <c r="B2185" s="82">
        <v>31</v>
      </c>
      <c r="C2185" s="82" t="s">
        <v>168</v>
      </c>
      <c r="D2185" s="81">
        <v>63</v>
      </c>
      <c r="E2185" s="81">
        <v>57</v>
      </c>
      <c r="F2185" s="81">
        <v>53.1</v>
      </c>
      <c r="G2185" s="81">
        <v>62.4</v>
      </c>
      <c r="H2185" s="79">
        <v>24.82</v>
      </c>
      <c r="I2185" s="80">
        <v>7.2800000000000004E-2</v>
      </c>
      <c r="J2185" s="79">
        <v>0.41</v>
      </c>
      <c r="K2185" s="79">
        <v>13.86</v>
      </c>
      <c r="L2185" s="78">
        <v>1</v>
      </c>
    </row>
    <row r="2186" spans="1:12" hidden="1" x14ac:dyDescent="0.85">
      <c r="A2186" s="83" t="s">
        <v>192</v>
      </c>
      <c r="B2186" s="82">
        <v>31</v>
      </c>
      <c r="C2186" s="82" t="s">
        <v>167</v>
      </c>
      <c r="D2186" s="81">
        <v>64.900000000000006</v>
      </c>
      <c r="E2186" s="81">
        <v>55.6</v>
      </c>
      <c r="F2186" s="81">
        <v>48.9</v>
      </c>
      <c r="G2186" s="81">
        <v>53.4</v>
      </c>
      <c r="H2186" s="79">
        <v>23.91</v>
      </c>
      <c r="I2186" s="80">
        <v>7.2599999999999998E-2</v>
      </c>
      <c r="J2186" s="79">
        <v>0.35</v>
      </c>
      <c r="K2186" s="79">
        <v>13.88</v>
      </c>
      <c r="L2186" s="78">
        <v>1</v>
      </c>
    </row>
    <row r="2187" spans="1:12" x14ac:dyDescent="0.85">
      <c r="A2187" s="83" t="s">
        <v>192</v>
      </c>
      <c r="B2187" s="82">
        <v>31</v>
      </c>
      <c r="C2187" s="82" t="s">
        <v>166</v>
      </c>
      <c r="D2187" s="81">
        <v>64</v>
      </c>
      <c r="E2187" s="81">
        <v>50.4</v>
      </c>
      <c r="F2187" s="81">
        <v>37.9</v>
      </c>
      <c r="G2187" s="81">
        <v>34.9</v>
      </c>
      <c r="H2187" s="79">
        <v>20.81</v>
      </c>
      <c r="I2187" s="80">
        <v>7.2800000000000004E-2</v>
      </c>
      <c r="J2187" s="79">
        <v>0.23</v>
      </c>
      <c r="K2187" s="79">
        <v>13.8</v>
      </c>
      <c r="L2187" s="78">
        <v>1</v>
      </c>
    </row>
    <row r="2188" spans="1:12" hidden="1" x14ac:dyDescent="0.85">
      <c r="A2188" s="83" t="s">
        <v>192</v>
      </c>
      <c r="B2188" s="82">
        <v>31</v>
      </c>
      <c r="C2188" s="82" t="s">
        <v>165</v>
      </c>
      <c r="D2188" s="81">
        <v>62.1</v>
      </c>
      <c r="E2188" s="81">
        <v>49.2</v>
      </c>
      <c r="F2188" s="81">
        <v>37</v>
      </c>
      <c r="G2188" s="81">
        <v>33.700000000000003</v>
      </c>
      <c r="H2188" s="79">
        <v>20.14</v>
      </c>
      <c r="I2188" s="80">
        <v>7.3099999999999998E-2</v>
      </c>
      <c r="J2188" s="79">
        <v>0.22</v>
      </c>
      <c r="K2188" s="79">
        <v>13.74</v>
      </c>
      <c r="L2188" s="78">
        <v>1</v>
      </c>
    </row>
    <row r="2189" spans="1:12" hidden="1" x14ac:dyDescent="0.85">
      <c r="A2189" s="83" t="s">
        <v>192</v>
      </c>
      <c r="B2189" s="82">
        <v>31</v>
      </c>
      <c r="C2189" s="82" t="s">
        <v>164</v>
      </c>
      <c r="D2189" s="81">
        <v>57.9</v>
      </c>
      <c r="E2189" s="81">
        <v>47.4</v>
      </c>
      <c r="F2189" s="81">
        <v>37</v>
      </c>
      <c r="G2189" s="81">
        <v>33.700000000000003</v>
      </c>
      <c r="H2189" s="79">
        <v>19.14</v>
      </c>
      <c r="I2189" s="80">
        <v>7.3700000000000002E-2</v>
      </c>
      <c r="J2189" s="79">
        <v>0.22</v>
      </c>
      <c r="K2189" s="79">
        <v>13.63</v>
      </c>
      <c r="L2189" s="78">
        <v>1</v>
      </c>
    </row>
    <row r="2190" spans="1:12" hidden="1" x14ac:dyDescent="0.85">
      <c r="A2190" s="83" t="s">
        <v>192</v>
      </c>
      <c r="B2190" s="82">
        <v>31</v>
      </c>
      <c r="C2190" s="82" t="s">
        <v>163</v>
      </c>
      <c r="D2190" s="81">
        <v>55</v>
      </c>
      <c r="E2190" s="81">
        <v>46.4</v>
      </c>
      <c r="F2190" s="81">
        <v>37.9</v>
      </c>
      <c r="G2190" s="81">
        <v>34.9</v>
      </c>
      <c r="H2190" s="79">
        <v>18.63</v>
      </c>
      <c r="I2190" s="80">
        <v>7.4099999999999999E-2</v>
      </c>
      <c r="J2190" s="79">
        <v>0.23</v>
      </c>
      <c r="K2190" s="79">
        <v>13.56</v>
      </c>
      <c r="L2190" s="78">
        <v>1</v>
      </c>
    </row>
    <row r="2191" spans="1:12" hidden="1" x14ac:dyDescent="0.85">
      <c r="A2191" s="83" t="s">
        <v>192</v>
      </c>
      <c r="B2191" s="82">
        <v>31</v>
      </c>
      <c r="C2191" s="82" t="s">
        <v>162</v>
      </c>
      <c r="D2191" s="81">
        <v>54.7</v>
      </c>
      <c r="E2191" s="81">
        <v>46.3</v>
      </c>
      <c r="F2191" s="81">
        <v>38.1</v>
      </c>
      <c r="G2191" s="81">
        <v>35.200000000000003</v>
      </c>
      <c r="H2191" s="79">
        <v>18.579999999999998</v>
      </c>
      <c r="I2191" s="80">
        <v>7.4099999999999999E-2</v>
      </c>
      <c r="J2191" s="79">
        <v>0.23</v>
      </c>
      <c r="K2191" s="79">
        <v>13.55</v>
      </c>
      <c r="L2191" s="78">
        <v>1</v>
      </c>
    </row>
    <row r="2192" spans="1:12" hidden="1" x14ac:dyDescent="0.85">
      <c r="A2192" s="83" t="s">
        <v>192</v>
      </c>
      <c r="B2192" s="82">
        <v>31</v>
      </c>
      <c r="C2192" s="82" t="s">
        <v>161</v>
      </c>
      <c r="D2192" s="81">
        <v>54.1</v>
      </c>
      <c r="E2192" s="81">
        <v>46.2</v>
      </c>
      <c r="F2192" s="81">
        <v>38.299999999999997</v>
      </c>
      <c r="G2192" s="81">
        <v>35.4</v>
      </c>
      <c r="H2192" s="79">
        <v>18.489999999999998</v>
      </c>
      <c r="I2192" s="80">
        <v>7.4200000000000002E-2</v>
      </c>
      <c r="J2192" s="79">
        <v>0.23</v>
      </c>
      <c r="K2192" s="79">
        <v>13.54</v>
      </c>
      <c r="L2192" s="78">
        <v>1</v>
      </c>
    </row>
    <row r="2193" spans="1:12" hidden="1" x14ac:dyDescent="0.85">
      <c r="A2193" s="83" t="s">
        <v>192</v>
      </c>
      <c r="B2193" s="82">
        <v>31</v>
      </c>
      <c r="C2193" s="82" t="s">
        <v>159</v>
      </c>
      <c r="D2193" s="81">
        <v>53.8</v>
      </c>
      <c r="E2193" s="81">
        <v>46.1</v>
      </c>
      <c r="F2193" s="81">
        <v>38.5</v>
      </c>
      <c r="G2193" s="81">
        <v>35.700000000000003</v>
      </c>
      <c r="H2193" s="79">
        <v>18.440000000000001</v>
      </c>
      <c r="I2193" s="80">
        <v>7.4300000000000005E-2</v>
      </c>
      <c r="J2193" s="79">
        <v>0.23</v>
      </c>
      <c r="K2193" s="79">
        <v>13.53</v>
      </c>
      <c r="L2193" s="78">
        <v>1</v>
      </c>
    </row>
    <row r="2194" spans="1:12" hidden="1" x14ac:dyDescent="0.85">
      <c r="A2194" s="83" t="s">
        <v>191</v>
      </c>
      <c r="B2194" s="82">
        <v>1</v>
      </c>
      <c r="C2194" s="82" t="s">
        <v>183</v>
      </c>
      <c r="D2194" s="81">
        <v>53.2</v>
      </c>
      <c r="E2194" s="81">
        <v>45.8</v>
      </c>
      <c r="F2194" s="81">
        <v>38.5</v>
      </c>
      <c r="G2194" s="81">
        <v>35.700000000000003</v>
      </c>
      <c r="H2194" s="79">
        <v>18.309999999999999</v>
      </c>
      <c r="I2194" s="80">
        <v>7.4399999999999994E-2</v>
      </c>
      <c r="J2194" s="79">
        <v>0.23</v>
      </c>
      <c r="K2194" s="79">
        <v>13.52</v>
      </c>
      <c r="L2194" s="78">
        <v>1</v>
      </c>
    </row>
    <row r="2195" spans="1:12" hidden="1" x14ac:dyDescent="0.85">
      <c r="A2195" s="83" t="s">
        <v>191</v>
      </c>
      <c r="B2195" s="82">
        <v>1</v>
      </c>
      <c r="C2195" s="82" t="s">
        <v>182</v>
      </c>
      <c r="D2195" s="81">
        <v>52.9</v>
      </c>
      <c r="E2195" s="81">
        <v>45.7</v>
      </c>
      <c r="F2195" s="81">
        <v>38.700000000000003</v>
      </c>
      <c r="G2195" s="81">
        <v>35.9</v>
      </c>
      <c r="H2195" s="79">
        <v>18.260000000000002</v>
      </c>
      <c r="I2195" s="80">
        <v>7.4399999999999994E-2</v>
      </c>
      <c r="J2195" s="79">
        <v>0.24</v>
      </c>
      <c r="K2195" s="79">
        <v>13.51</v>
      </c>
      <c r="L2195" s="78">
        <v>1</v>
      </c>
    </row>
    <row r="2196" spans="1:12" hidden="1" x14ac:dyDescent="0.85">
      <c r="A2196" s="83" t="s">
        <v>191</v>
      </c>
      <c r="B2196" s="82">
        <v>1</v>
      </c>
      <c r="C2196" s="82" t="s">
        <v>181</v>
      </c>
      <c r="D2196" s="81">
        <v>52.3</v>
      </c>
      <c r="E2196" s="81">
        <v>45.5</v>
      </c>
      <c r="F2196" s="81">
        <v>38.799999999999997</v>
      </c>
      <c r="G2196" s="81">
        <v>36.200000000000003</v>
      </c>
      <c r="H2196" s="79">
        <v>18.170000000000002</v>
      </c>
      <c r="I2196" s="80">
        <v>7.4499999999999997E-2</v>
      </c>
      <c r="J2196" s="79">
        <v>0.24</v>
      </c>
      <c r="K2196" s="79">
        <v>13.5</v>
      </c>
      <c r="L2196" s="78">
        <v>1</v>
      </c>
    </row>
    <row r="2197" spans="1:12" hidden="1" x14ac:dyDescent="0.85">
      <c r="A2197" s="83" t="s">
        <v>191</v>
      </c>
      <c r="B2197" s="82">
        <v>1</v>
      </c>
      <c r="C2197" s="82" t="s">
        <v>180</v>
      </c>
      <c r="D2197" s="81">
        <v>52</v>
      </c>
      <c r="E2197" s="81">
        <v>45.5</v>
      </c>
      <c r="F2197" s="81">
        <v>39</v>
      </c>
      <c r="G2197" s="81">
        <v>36.4</v>
      </c>
      <c r="H2197" s="79">
        <v>18.12</v>
      </c>
      <c r="I2197" s="80">
        <v>7.4499999999999997E-2</v>
      </c>
      <c r="J2197" s="79">
        <v>0.24</v>
      </c>
      <c r="K2197" s="79">
        <v>13.49</v>
      </c>
      <c r="L2197" s="78">
        <v>1</v>
      </c>
    </row>
    <row r="2198" spans="1:12" hidden="1" x14ac:dyDescent="0.85">
      <c r="A2198" s="83" t="s">
        <v>191</v>
      </c>
      <c r="B2198" s="82">
        <v>1</v>
      </c>
      <c r="C2198" s="82" t="s">
        <v>179</v>
      </c>
      <c r="D2198" s="81">
        <v>54</v>
      </c>
      <c r="E2198" s="81">
        <v>46.4</v>
      </c>
      <c r="F2198" s="81">
        <v>39</v>
      </c>
      <c r="G2198" s="81">
        <v>36.4</v>
      </c>
      <c r="H2198" s="79">
        <v>18.600000000000001</v>
      </c>
      <c r="I2198" s="80">
        <v>7.4200000000000002E-2</v>
      </c>
      <c r="J2198" s="79">
        <v>0.24</v>
      </c>
      <c r="K2198" s="79">
        <v>13.54</v>
      </c>
      <c r="L2198" s="78">
        <v>1</v>
      </c>
    </row>
    <row r="2199" spans="1:12" hidden="1" x14ac:dyDescent="0.85">
      <c r="A2199" s="83" t="s">
        <v>191</v>
      </c>
      <c r="B2199" s="82">
        <v>1</v>
      </c>
      <c r="C2199" s="82" t="s">
        <v>178</v>
      </c>
      <c r="D2199" s="81">
        <v>55</v>
      </c>
      <c r="E2199" s="81">
        <v>47.3</v>
      </c>
      <c r="F2199" s="81">
        <v>39.9</v>
      </c>
      <c r="G2199" s="81">
        <v>37.799999999999997</v>
      </c>
      <c r="H2199" s="79">
        <v>19.07</v>
      </c>
      <c r="I2199" s="80">
        <v>7.4099999999999999E-2</v>
      </c>
      <c r="J2199" s="79">
        <v>0.25</v>
      </c>
      <c r="K2199" s="79">
        <v>13.57</v>
      </c>
      <c r="L2199" s="78">
        <v>1</v>
      </c>
    </row>
    <row r="2200" spans="1:12" hidden="1" x14ac:dyDescent="0.85">
      <c r="A2200" s="83" t="s">
        <v>191</v>
      </c>
      <c r="B2200" s="82">
        <v>1</v>
      </c>
      <c r="C2200" s="82" t="s">
        <v>177</v>
      </c>
      <c r="D2200" s="81">
        <v>55</v>
      </c>
      <c r="E2200" s="81">
        <v>46.9</v>
      </c>
      <c r="F2200" s="81">
        <v>39</v>
      </c>
      <c r="G2200" s="81">
        <v>36.4</v>
      </c>
      <c r="H2200" s="79">
        <v>18.87</v>
      </c>
      <c r="I2200" s="80">
        <v>7.4099999999999999E-2</v>
      </c>
      <c r="J2200" s="79">
        <v>0.24</v>
      </c>
      <c r="K2200" s="79">
        <v>13.57</v>
      </c>
      <c r="L2200" s="78">
        <v>1</v>
      </c>
    </row>
    <row r="2201" spans="1:12" hidden="1" x14ac:dyDescent="0.85">
      <c r="A2201" s="83" t="s">
        <v>191</v>
      </c>
      <c r="B2201" s="82">
        <v>1</v>
      </c>
      <c r="C2201" s="82" t="s">
        <v>176</v>
      </c>
      <c r="D2201" s="81">
        <v>51.1</v>
      </c>
      <c r="E2201" s="81">
        <v>48.3</v>
      </c>
      <c r="F2201" s="81">
        <v>46</v>
      </c>
      <c r="G2201" s="81">
        <v>47.9</v>
      </c>
      <c r="H2201" s="79">
        <v>19.670000000000002</v>
      </c>
      <c r="I2201" s="80">
        <v>7.46E-2</v>
      </c>
      <c r="J2201" s="79">
        <v>0.31</v>
      </c>
      <c r="K2201" s="79">
        <v>13.5</v>
      </c>
      <c r="L2201" s="78">
        <v>1</v>
      </c>
    </row>
    <row r="2202" spans="1:12" hidden="1" x14ac:dyDescent="0.85">
      <c r="A2202" s="83" t="s">
        <v>191</v>
      </c>
      <c r="B2202" s="82">
        <v>1</v>
      </c>
      <c r="C2202" s="82" t="s">
        <v>175</v>
      </c>
      <c r="D2202" s="81">
        <v>55</v>
      </c>
      <c r="E2202" s="81">
        <v>47.7</v>
      </c>
      <c r="F2202" s="81">
        <v>41</v>
      </c>
      <c r="G2202" s="81">
        <v>39.4</v>
      </c>
      <c r="H2202" s="79">
        <v>19.32</v>
      </c>
      <c r="I2202" s="80">
        <v>7.4099999999999999E-2</v>
      </c>
      <c r="J2202" s="79">
        <v>0.26</v>
      </c>
      <c r="K2202" s="79">
        <v>13.58</v>
      </c>
      <c r="L2202" s="78">
        <v>1</v>
      </c>
    </row>
    <row r="2203" spans="1:12" hidden="1" x14ac:dyDescent="0.85">
      <c r="A2203" s="83" t="s">
        <v>191</v>
      </c>
      <c r="B2203" s="82">
        <v>1</v>
      </c>
      <c r="C2203" s="82" t="s">
        <v>174</v>
      </c>
      <c r="D2203" s="81">
        <v>55.9</v>
      </c>
      <c r="E2203" s="81">
        <v>46.8</v>
      </c>
      <c r="F2203" s="81">
        <v>37.9</v>
      </c>
      <c r="G2203" s="81">
        <v>34.9</v>
      </c>
      <c r="H2203" s="79">
        <v>18.850000000000001</v>
      </c>
      <c r="I2203" s="80">
        <v>7.3999999999999996E-2</v>
      </c>
      <c r="J2203" s="79">
        <v>0.23</v>
      </c>
      <c r="K2203" s="79">
        <v>13.59</v>
      </c>
      <c r="L2203" s="78">
        <v>1</v>
      </c>
    </row>
    <row r="2204" spans="1:12" hidden="1" x14ac:dyDescent="0.85">
      <c r="A2204" s="83" t="s">
        <v>191</v>
      </c>
      <c r="B2204" s="82">
        <v>1</v>
      </c>
      <c r="C2204" s="82" t="s">
        <v>173</v>
      </c>
      <c r="D2204" s="81">
        <v>55.9</v>
      </c>
      <c r="E2204" s="81">
        <v>48.1</v>
      </c>
      <c r="F2204" s="81">
        <v>41</v>
      </c>
      <c r="G2204" s="81">
        <v>39.4</v>
      </c>
      <c r="H2204" s="79">
        <v>19.54</v>
      </c>
      <c r="I2204" s="80">
        <v>7.3899999999999993E-2</v>
      </c>
      <c r="J2204" s="79">
        <v>0.26</v>
      </c>
      <c r="K2204" s="79">
        <v>13.6</v>
      </c>
      <c r="L2204" s="78">
        <v>1</v>
      </c>
    </row>
    <row r="2205" spans="1:12" hidden="1" x14ac:dyDescent="0.85">
      <c r="A2205" s="83" t="s">
        <v>191</v>
      </c>
      <c r="B2205" s="82">
        <v>1</v>
      </c>
      <c r="C2205" s="82" t="s">
        <v>172</v>
      </c>
      <c r="D2205" s="81">
        <v>60.1</v>
      </c>
      <c r="E2205" s="81">
        <v>49.9</v>
      </c>
      <c r="F2205" s="81">
        <v>41</v>
      </c>
      <c r="G2205" s="81">
        <v>39.4</v>
      </c>
      <c r="H2205" s="79">
        <v>20.54</v>
      </c>
      <c r="I2205" s="80">
        <v>7.3400000000000007E-2</v>
      </c>
      <c r="J2205" s="79">
        <v>0.26</v>
      </c>
      <c r="K2205" s="79">
        <v>13.71</v>
      </c>
      <c r="L2205" s="78">
        <v>1</v>
      </c>
    </row>
    <row r="2206" spans="1:12" hidden="1" x14ac:dyDescent="0.85">
      <c r="A2206" s="83" t="s">
        <v>191</v>
      </c>
      <c r="B2206" s="82">
        <v>1</v>
      </c>
      <c r="C2206" s="82" t="s">
        <v>171</v>
      </c>
      <c r="D2206" s="81">
        <v>61</v>
      </c>
      <c r="E2206" s="81">
        <v>50.8</v>
      </c>
      <c r="F2206" s="81">
        <v>42.1</v>
      </c>
      <c r="G2206" s="81">
        <v>41.1</v>
      </c>
      <c r="H2206" s="79">
        <v>21.03</v>
      </c>
      <c r="I2206" s="80">
        <v>7.3200000000000001E-2</v>
      </c>
      <c r="J2206" s="79">
        <v>0.27</v>
      </c>
      <c r="K2206" s="79">
        <v>13.74</v>
      </c>
      <c r="L2206" s="78">
        <v>1</v>
      </c>
    </row>
    <row r="2207" spans="1:12" hidden="1" x14ac:dyDescent="0.85">
      <c r="A2207" s="83" t="s">
        <v>191</v>
      </c>
      <c r="B2207" s="82">
        <v>1</v>
      </c>
      <c r="C2207" s="82" t="s">
        <v>170</v>
      </c>
      <c r="D2207" s="81">
        <v>63</v>
      </c>
      <c r="E2207" s="81">
        <v>52</v>
      </c>
      <c r="F2207" s="81">
        <v>43</v>
      </c>
      <c r="G2207" s="81">
        <v>42.5</v>
      </c>
      <c r="H2207" s="79">
        <v>21.73</v>
      </c>
      <c r="I2207" s="80">
        <v>7.2900000000000006E-2</v>
      </c>
      <c r="J2207" s="79">
        <v>0.28000000000000003</v>
      </c>
      <c r="K2207" s="79">
        <v>13.8</v>
      </c>
      <c r="L2207" s="78">
        <v>1</v>
      </c>
    </row>
    <row r="2208" spans="1:12" hidden="1" x14ac:dyDescent="0.85">
      <c r="A2208" s="83" t="s">
        <v>191</v>
      </c>
      <c r="B2208" s="82">
        <v>1</v>
      </c>
      <c r="C2208" s="82" t="s">
        <v>169</v>
      </c>
      <c r="D2208" s="81">
        <v>63</v>
      </c>
      <c r="E2208" s="81">
        <v>52.5</v>
      </c>
      <c r="F2208" s="81">
        <v>44.1</v>
      </c>
      <c r="G2208" s="81">
        <v>44.4</v>
      </c>
      <c r="H2208" s="79">
        <v>22.02</v>
      </c>
      <c r="I2208" s="80">
        <v>7.2900000000000006E-2</v>
      </c>
      <c r="J2208" s="79">
        <v>0.28999999999999998</v>
      </c>
      <c r="K2208" s="79">
        <v>13.8</v>
      </c>
      <c r="L2208" s="78">
        <v>1</v>
      </c>
    </row>
    <row r="2209" spans="1:12" hidden="1" x14ac:dyDescent="0.85">
      <c r="A2209" s="83" t="s">
        <v>191</v>
      </c>
      <c r="B2209" s="82">
        <v>1</v>
      </c>
      <c r="C2209" s="82" t="s">
        <v>168</v>
      </c>
      <c r="D2209" s="81">
        <v>63</v>
      </c>
      <c r="E2209" s="81">
        <v>52.5</v>
      </c>
      <c r="F2209" s="81">
        <v>44.1</v>
      </c>
      <c r="G2209" s="81">
        <v>44.4</v>
      </c>
      <c r="H2209" s="79">
        <v>22.02</v>
      </c>
      <c r="I2209" s="80">
        <v>7.2900000000000006E-2</v>
      </c>
      <c r="J2209" s="79">
        <v>0.28999999999999998</v>
      </c>
      <c r="K2209" s="79">
        <v>13.8</v>
      </c>
      <c r="L2209" s="78">
        <v>1</v>
      </c>
    </row>
    <row r="2210" spans="1:12" x14ac:dyDescent="0.85">
      <c r="A2210" s="83" t="s">
        <v>191</v>
      </c>
      <c r="B2210" s="82">
        <v>1</v>
      </c>
      <c r="C2210" s="82" t="s">
        <v>167</v>
      </c>
      <c r="D2210" s="81">
        <v>64</v>
      </c>
      <c r="E2210" s="81">
        <v>53.8</v>
      </c>
      <c r="F2210" s="81">
        <v>46</v>
      </c>
      <c r="G2210" s="81">
        <v>47.9</v>
      </c>
      <c r="H2210" s="79">
        <v>22.82</v>
      </c>
      <c r="I2210" s="80">
        <v>7.2700000000000001E-2</v>
      </c>
      <c r="J2210" s="79">
        <v>0.31</v>
      </c>
      <c r="K2210" s="79">
        <v>13.84</v>
      </c>
      <c r="L2210" s="78">
        <v>1</v>
      </c>
    </row>
    <row r="2211" spans="1:12" hidden="1" x14ac:dyDescent="0.85">
      <c r="A2211" s="83" t="s">
        <v>191</v>
      </c>
      <c r="B2211" s="82">
        <v>1</v>
      </c>
      <c r="C2211" s="82" t="s">
        <v>166</v>
      </c>
      <c r="D2211" s="81">
        <v>63</v>
      </c>
      <c r="E2211" s="81">
        <v>53.4</v>
      </c>
      <c r="F2211" s="81">
        <v>46</v>
      </c>
      <c r="G2211" s="81">
        <v>47.9</v>
      </c>
      <c r="H2211" s="79">
        <v>22.56</v>
      </c>
      <c r="I2211" s="80">
        <v>7.2900000000000006E-2</v>
      </c>
      <c r="J2211" s="79">
        <v>0.31</v>
      </c>
      <c r="K2211" s="79">
        <v>13.81</v>
      </c>
      <c r="L2211" s="78">
        <v>1</v>
      </c>
    </row>
    <row r="2212" spans="1:12" hidden="1" x14ac:dyDescent="0.85">
      <c r="A2212" s="83" t="s">
        <v>191</v>
      </c>
      <c r="B2212" s="82">
        <v>1</v>
      </c>
      <c r="C2212" s="82" t="s">
        <v>165</v>
      </c>
      <c r="D2212" s="81">
        <v>63</v>
      </c>
      <c r="E2212" s="81">
        <v>53.4</v>
      </c>
      <c r="F2212" s="81">
        <v>46</v>
      </c>
      <c r="G2212" s="81">
        <v>47.9</v>
      </c>
      <c r="H2212" s="79">
        <v>22.56</v>
      </c>
      <c r="I2212" s="80">
        <v>7.2900000000000006E-2</v>
      </c>
      <c r="J2212" s="79">
        <v>0.31</v>
      </c>
      <c r="K2212" s="79">
        <v>13.81</v>
      </c>
      <c r="L2212" s="78">
        <v>1</v>
      </c>
    </row>
    <row r="2213" spans="1:12" hidden="1" x14ac:dyDescent="0.85">
      <c r="A2213" s="83" t="s">
        <v>191</v>
      </c>
      <c r="B2213" s="82">
        <v>1</v>
      </c>
      <c r="C2213" s="82" t="s">
        <v>164</v>
      </c>
      <c r="D2213" s="81">
        <v>61</v>
      </c>
      <c r="E2213" s="81">
        <v>54</v>
      </c>
      <c r="F2213" s="81">
        <v>48.9</v>
      </c>
      <c r="G2213" s="81">
        <v>53.4</v>
      </c>
      <c r="H2213" s="79">
        <v>22.94</v>
      </c>
      <c r="I2213" s="80">
        <v>7.3099999999999998E-2</v>
      </c>
      <c r="J2213" s="79">
        <v>0.35</v>
      </c>
      <c r="K2213" s="79">
        <v>13.78</v>
      </c>
      <c r="L2213" s="78">
        <v>1</v>
      </c>
    </row>
    <row r="2214" spans="1:12" hidden="1" x14ac:dyDescent="0.85">
      <c r="A2214" s="83" t="s">
        <v>191</v>
      </c>
      <c r="B2214" s="82">
        <v>1</v>
      </c>
      <c r="C2214" s="82" t="s">
        <v>163</v>
      </c>
      <c r="D2214" s="81">
        <v>59</v>
      </c>
      <c r="E2214" s="81">
        <v>53.2</v>
      </c>
      <c r="F2214" s="81">
        <v>48.9</v>
      </c>
      <c r="G2214" s="81">
        <v>53.4</v>
      </c>
      <c r="H2214" s="79">
        <v>22.46</v>
      </c>
      <c r="I2214" s="80">
        <v>7.3400000000000007E-2</v>
      </c>
      <c r="J2214" s="79">
        <v>0.35</v>
      </c>
      <c r="K2214" s="79">
        <v>13.72</v>
      </c>
      <c r="L2214" s="78">
        <v>1</v>
      </c>
    </row>
    <row r="2215" spans="1:12" hidden="1" x14ac:dyDescent="0.85">
      <c r="A2215" s="83" t="s">
        <v>191</v>
      </c>
      <c r="B2215" s="82">
        <v>1</v>
      </c>
      <c r="C2215" s="82" t="s">
        <v>162</v>
      </c>
      <c r="D2215" s="81">
        <v>59</v>
      </c>
      <c r="E2215" s="81">
        <v>52.7</v>
      </c>
      <c r="F2215" s="81">
        <v>48</v>
      </c>
      <c r="G2215" s="81">
        <v>51.6</v>
      </c>
      <c r="H2215" s="79">
        <v>22.18</v>
      </c>
      <c r="I2215" s="80">
        <v>7.3400000000000007E-2</v>
      </c>
      <c r="J2215" s="79">
        <v>0.34</v>
      </c>
      <c r="K2215" s="79">
        <v>13.72</v>
      </c>
      <c r="L2215" s="78">
        <v>1</v>
      </c>
    </row>
    <row r="2216" spans="1:12" hidden="1" x14ac:dyDescent="0.85">
      <c r="A2216" s="83" t="s">
        <v>191</v>
      </c>
      <c r="B2216" s="82">
        <v>1</v>
      </c>
      <c r="C2216" s="82" t="s">
        <v>161</v>
      </c>
      <c r="D2216" s="81">
        <v>57.9</v>
      </c>
      <c r="E2216" s="81">
        <v>52.3</v>
      </c>
      <c r="F2216" s="81">
        <v>48</v>
      </c>
      <c r="G2216" s="81">
        <v>51.6</v>
      </c>
      <c r="H2216" s="79">
        <v>21.92</v>
      </c>
      <c r="I2216" s="80">
        <v>7.3599999999999999E-2</v>
      </c>
      <c r="J2216" s="79">
        <v>0.34</v>
      </c>
      <c r="K2216" s="79">
        <v>13.69</v>
      </c>
      <c r="L2216" s="78">
        <v>1</v>
      </c>
    </row>
    <row r="2217" spans="1:12" hidden="1" x14ac:dyDescent="0.85">
      <c r="A2217" s="83" t="s">
        <v>191</v>
      </c>
      <c r="B2217" s="82">
        <v>1</v>
      </c>
      <c r="C2217" s="82" t="s">
        <v>159</v>
      </c>
      <c r="D2217" s="81">
        <v>59</v>
      </c>
      <c r="E2217" s="81">
        <v>52.2</v>
      </c>
      <c r="F2217" s="81">
        <v>46.9</v>
      </c>
      <c r="G2217" s="81">
        <v>49.6</v>
      </c>
      <c r="H2217" s="79">
        <v>21.86</v>
      </c>
      <c r="I2217" s="80">
        <v>7.3400000000000007E-2</v>
      </c>
      <c r="J2217" s="79">
        <v>0.32</v>
      </c>
      <c r="K2217" s="79">
        <v>13.71</v>
      </c>
      <c r="L2217" s="78">
        <v>1</v>
      </c>
    </row>
    <row r="2218" spans="1:12" hidden="1" x14ac:dyDescent="0.85">
      <c r="A2218" s="83" t="s">
        <v>191</v>
      </c>
      <c r="B2218" s="82">
        <v>2</v>
      </c>
      <c r="C2218" s="82" t="s">
        <v>183</v>
      </c>
      <c r="D2218" s="81">
        <v>59</v>
      </c>
      <c r="E2218" s="81">
        <v>52.7</v>
      </c>
      <c r="F2218" s="81">
        <v>48</v>
      </c>
      <c r="G2218" s="81">
        <v>51.6</v>
      </c>
      <c r="H2218" s="79">
        <v>22.18</v>
      </c>
      <c r="I2218" s="80">
        <v>7.3400000000000007E-2</v>
      </c>
      <c r="J2218" s="79">
        <v>0.34</v>
      </c>
      <c r="K2218" s="79">
        <v>13.72</v>
      </c>
      <c r="L2218" s="78">
        <v>1</v>
      </c>
    </row>
    <row r="2219" spans="1:12" hidden="1" x14ac:dyDescent="0.85">
      <c r="A2219" s="83" t="s">
        <v>191</v>
      </c>
      <c r="B2219" s="82">
        <v>2</v>
      </c>
      <c r="C2219" s="82" t="s">
        <v>182</v>
      </c>
      <c r="D2219" s="81">
        <v>59</v>
      </c>
      <c r="E2219" s="81">
        <v>52.7</v>
      </c>
      <c r="F2219" s="81">
        <v>48</v>
      </c>
      <c r="G2219" s="81">
        <v>51.6</v>
      </c>
      <c r="H2219" s="79">
        <v>22.18</v>
      </c>
      <c r="I2219" s="80">
        <v>7.3400000000000007E-2</v>
      </c>
      <c r="J2219" s="79">
        <v>0.34</v>
      </c>
      <c r="K2219" s="79">
        <v>13.72</v>
      </c>
      <c r="L2219" s="78">
        <v>1</v>
      </c>
    </row>
    <row r="2220" spans="1:12" hidden="1" x14ac:dyDescent="0.85">
      <c r="A2220" s="83" t="s">
        <v>191</v>
      </c>
      <c r="B2220" s="82">
        <v>2</v>
      </c>
      <c r="C2220" s="82" t="s">
        <v>181</v>
      </c>
      <c r="D2220" s="81">
        <v>59</v>
      </c>
      <c r="E2220" s="81">
        <v>53.8</v>
      </c>
      <c r="F2220" s="81">
        <v>50</v>
      </c>
      <c r="G2220" s="81">
        <v>55.6</v>
      </c>
      <c r="H2220" s="79">
        <v>22.81</v>
      </c>
      <c r="I2220" s="80">
        <v>7.3400000000000007E-2</v>
      </c>
      <c r="J2220" s="79">
        <v>0.36</v>
      </c>
      <c r="K2220" s="79">
        <v>13.73</v>
      </c>
      <c r="L2220" s="78">
        <v>1</v>
      </c>
    </row>
    <row r="2221" spans="1:12" hidden="1" x14ac:dyDescent="0.85">
      <c r="A2221" s="83" t="s">
        <v>191</v>
      </c>
      <c r="B2221" s="82">
        <v>2</v>
      </c>
      <c r="C2221" s="82" t="s">
        <v>180</v>
      </c>
      <c r="D2221" s="81">
        <v>55.9</v>
      </c>
      <c r="E2221" s="81">
        <v>53.6</v>
      </c>
      <c r="F2221" s="81">
        <v>52</v>
      </c>
      <c r="G2221" s="81">
        <v>59.9</v>
      </c>
      <c r="H2221" s="79">
        <v>22.73</v>
      </c>
      <c r="I2221" s="80">
        <v>7.3800000000000004E-2</v>
      </c>
      <c r="J2221" s="79">
        <v>0.39</v>
      </c>
      <c r="K2221" s="79">
        <v>13.66</v>
      </c>
      <c r="L2221" s="78">
        <v>1</v>
      </c>
    </row>
    <row r="2222" spans="1:12" hidden="1" x14ac:dyDescent="0.85">
      <c r="A2222" s="83" t="s">
        <v>191</v>
      </c>
      <c r="B2222" s="82">
        <v>2</v>
      </c>
      <c r="C2222" s="82" t="s">
        <v>179</v>
      </c>
      <c r="D2222" s="81">
        <v>55.9</v>
      </c>
      <c r="E2222" s="81">
        <v>54.2</v>
      </c>
      <c r="F2222" s="81">
        <v>53.1</v>
      </c>
      <c r="G2222" s="81">
        <v>62.4</v>
      </c>
      <c r="H2222" s="79">
        <v>23.11</v>
      </c>
      <c r="I2222" s="80">
        <v>7.3800000000000004E-2</v>
      </c>
      <c r="J2222" s="79">
        <v>0.41</v>
      </c>
      <c r="K2222" s="79">
        <v>13.67</v>
      </c>
      <c r="L2222" s="78">
        <v>1</v>
      </c>
    </row>
    <row r="2223" spans="1:12" hidden="1" x14ac:dyDescent="0.85">
      <c r="A2223" s="83" t="s">
        <v>191</v>
      </c>
      <c r="B2223" s="82">
        <v>2</v>
      </c>
      <c r="C2223" s="82" t="s">
        <v>178</v>
      </c>
      <c r="D2223" s="81">
        <v>55.9</v>
      </c>
      <c r="E2223" s="81">
        <v>54.7</v>
      </c>
      <c r="F2223" s="81">
        <v>54</v>
      </c>
      <c r="G2223" s="81">
        <v>64.5</v>
      </c>
      <c r="H2223" s="79">
        <v>23.44</v>
      </c>
      <c r="I2223" s="80">
        <v>7.3800000000000004E-2</v>
      </c>
      <c r="J2223" s="79">
        <v>0.42</v>
      </c>
      <c r="K2223" s="79">
        <v>13.68</v>
      </c>
      <c r="L2223" s="78">
        <v>1</v>
      </c>
    </row>
    <row r="2224" spans="1:12" hidden="1" x14ac:dyDescent="0.85">
      <c r="A2224" s="83" t="s">
        <v>191</v>
      </c>
      <c r="B2224" s="82">
        <v>2</v>
      </c>
      <c r="C2224" s="82" t="s">
        <v>177</v>
      </c>
      <c r="D2224" s="81">
        <v>55</v>
      </c>
      <c r="E2224" s="81">
        <v>54.4</v>
      </c>
      <c r="F2224" s="81">
        <v>54</v>
      </c>
      <c r="G2224" s="81">
        <v>64.5</v>
      </c>
      <c r="H2224" s="79">
        <v>23.22</v>
      </c>
      <c r="I2224" s="80">
        <v>7.3899999999999993E-2</v>
      </c>
      <c r="J2224" s="79">
        <v>0.42</v>
      </c>
      <c r="K2224" s="79">
        <v>13.65</v>
      </c>
      <c r="L2224" s="78">
        <v>1</v>
      </c>
    </row>
    <row r="2225" spans="1:12" hidden="1" x14ac:dyDescent="0.85">
      <c r="A2225" s="83" t="s">
        <v>191</v>
      </c>
      <c r="B2225" s="82">
        <v>2</v>
      </c>
      <c r="C2225" s="82" t="s">
        <v>176</v>
      </c>
      <c r="D2225" s="81">
        <v>55.9</v>
      </c>
      <c r="E2225" s="81">
        <v>55.9</v>
      </c>
      <c r="F2225" s="81">
        <v>55.9</v>
      </c>
      <c r="G2225" s="81">
        <v>69.400000000000006</v>
      </c>
      <c r="H2225" s="79">
        <v>24.2</v>
      </c>
      <c r="I2225" s="80">
        <v>7.3800000000000004E-2</v>
      </c>
      <c r="J2225" s="79">
        <v>0.45</v>
      </c>
      <c r="K2225" s="79">
        <v>13.69</v>
      </c>
      <c r="L2225" s="78">
        <v>1</v>
      </c>
    </row>
    <row r="2226" spans="1:12" hidden="1" x14ac:dyDescent="0.85">
      <c r="A2226" s="83" t="s">
        <v>191</v>
      </c>
      <c r="B2226" s="82">
        <v>2</v>
      </c>
      <c r="C2226" s="82" t="s">
        <v>175</v>
      </c>
      <c r="D2226" s="81">
        <v>60.1</v>
      </c>
      <c r="E2226" s="81">
        <v>59.4</v>
      </c>
      <c r="F2226" s="81">
        <v>59</v>
      </c>
      <c r="G2226" s="81">
        <v>77.7</v>
      </c>
      <c r="H2226" s="79">
        <v>26.49</v>
      </c>
      <c r="I2226" s="80">
        <v>7.3099999999999998E-2</v>
      </c>
      <c r="J2226" s="79">
        <v>0.5</v>
      </c>
      <c r="K2226" s="79">
        <v>13.83</v>
      </c>
      <c r="L2226" s="78">
        <v>1</v>
      </c>
    </row>
    <row r="2227" spans="1:12" hidden="1" x14ac:dyDescent="0.85">
      <c r="A2227" s="83" t="s">
        <v>191</v>
      </c>
      <c r="B2227" s="82">
        <v>2</v>
      </c>
      <c r="C2227" s="82" t="s">
        <v>174</v>
      </c>
      <c r="D2227" s="81">
        <v>63</v>
      </c>
      <c r="E2227" s="81">
        <v>61.1</v>
      </c>
      <c r="F2227" s="81">
        <v>60.1</v>
      </c>
      <c r="G2227" s="81">
        <v>80.8</v>
      </c>
      <c r="H2227" s="79">
        <v>27.68</v>
      </c>
      <c r="I2227" s="80">
        <v>7.2700000000000001E-2</v>
      </c>
      <c r="J2227" s="79">
        <v>0.52</v>
      </c>
      <c r="K2227" s="79">
        <v>13.92</v>
      </c>
      <c r="L2227" s="78">
        <v>1</v>
      </c>
    </row>
    <row r="2228" spans="1:12" hidden="1" x14ac:dyDescent="0.85">
      <c r="A2228" s="83" t="s">
        <v>191</v>
      </c>
      <c r="B2228" s="82">
        <v>2</v>
      </c>
      <c r="C2228" s="82" t="s">
        <v>173</v>
      </c>
      <c r="D2228" s="81">
        <v>70</v>
      </c>
      <c r="E2228" s="81">
        <v>64.7</v>
      </c>
      <c r="F2228" s="81">
        <v>62.1</v>
      </c>
      <c r="G2228" s="81">
        <v>86.8</v>
      </c>
      <c r="H2228" s="79">
        <v>30.34</v>
      </c>
      <c r="I2228" s="80">
        <v>7.17E-2</v>
      </c>
      <c r="J2228" s="79">
        <v>0.56000000000000005</v>
      </c>
      <c r="K2228" s="79">
        <v>14.12</v>
      </c>
      <c r="L2228" s="78">
        <v>1</v>
      </c>
    </row>
    <row r="2229" spans="1:12" hidden="1" x14ac:dyDescent="0.85">
      <c r="A2229" s="83" t="s">
        <v>191</v>
      </c>
      <c r="B2229" s="82">
        <v>2</v>
      </c>
      <c r="C2229" s="82" t="s">
        <v>172</v>
      </c>
      <c r="D2229" s="81">
        <v>72</v>
      </c>
      <c r="E2229" s="81">
        <v>65.900000000000006</v>
      </c>
      <c r="F2229" s="81">
        <v>63</v>
      </c>
      <c r="G2229" s="81">
        <v>89.6</v>
      </c>
      <c r="H2229" s="79">
        <v>31.27</v>
      </c>
      <c r="I2229" s="80">
        <v>7.1400000000000005E-2</v>
      </c>
      <c r="J2229" s="79">
        <v>0.57999999999999996</v>
      </c>
      <c r="K2229" s="79">
        <v>14.18</v>
      </c>
      <c r="L2229" s="78">
        <v>1</v>
      </c>
    </row>
    <row r="2230" spans="1:12" hidden="1" x14ac:dyDescent="0.85">
      <c r="A2230" s="83" t="s">
        <v>191</v>
      </c>
      <c r="B2230" s="82">
        <v>2</v>
      </c>
      <c r="C2230" s="82" t="s">
        <v>171</v>
      </c>
      <c r="D2230" s="81">
        <v>72</v>
      </c>
      <c r="E2230" s="81">
        <v>65.900000000000006</v>
      </c>
      <c r="F2230" s="81">
        <v>63</v>
      </c>
      <c r="G2230" s="81">
        <v>89.6</v>
      </c>
      <c r="H2230" s="79">
        <v>31.27</v>
      </c>
      <c r="I2230" s="80">
        <v>7.1400000000000005E-2</v>
      </c>
      <c r="J2230" s="79">
        <v>0.57999999999999996</v>
      </c>
      <c r="K2230" s="79">
        <v>14.18</v>
      </c>
      <c r="L2230" s="78">
        <v>1</v>
      </c>
    </row>
    <row r="2231" spans="1:12" hidden="1" x14ac:dyDescent="0.85">
      <c r="A2231" s="83" t="s">
        <v>191</v>
      </c>
      <c r="B2231" s="82">
        <v>2</v>
      </c>
      <c r="C2231" s="82" t="s">
        <v>170</v>
      </c>
      <c r="D2231" s="81">
        <v>73</v>
      </c>
      <c r="E2231" s="81">
        <v>65.7</v>
      </c>
      <c r="F2231" s="81">
        <v>62.1</v>
      </c>
      <c r="G2231" s="81">
        <v>86.8</v>
      </c>
      <c r="H2231" s="79">
        <v>31.09</v>
      </c>
      <c r="I2231" s="80">
        <v>7.1300000000000002E-2</v>
      </c>
      <c r="J2231" s="79">
        <v>0.56000000000000005</v>
      </c>
      <c r="K2231" s="79">
        <v>14.2</v>
      </c>
      <c r="L2231" s="78">
        <v>1</v>
      </c>
    </row>
    <row r="2232" spans="1:12" hidden="1" x14ac:dyDescent="0.85">
      <c r="A2232" s="83" t="s">
        <v>191</v>
      </c>
      <c r="B2232" s="82">
        <v>2</v>
      </c>
      <c r="C2232" s="82" t="s">
        <v>169</v>
      </c>
      <c r="D2232" s="81">
        <v>75.900000000000006</v>
      </c>
      <c r="E2232" s="81">
        <v>66.599999999999994</v>
      </c>
      <c r="F2232" s="81">
        <v>62.1</v>
      </c>
      <c r="G2232" s="81">
        <v>86.8</v>
      </c>
      <c r="H2232" s="79">
        <v>31.8</v>
      </c>
      <c r="I2232" s="80">
        <v>7.0900000000000005E-2</v>
      </c>
      <c r="J2232" s="79">
        <v>0.56000000000000005</v>
      </c>
      <c r="K2232" s="79">
        <v>14.28</v>
      </c>
      <c r="L2232" s="78">
        <v>1</v>
      </c>
    </row>
    <row r="2233" spans="1:12" hidden="1" x14ac:dyDescent="0.85">
      <c r="A2233" s="83" t="s">
        <v>191</v>
      </c>
      <c r="B2233" s="82">
        <v>2</v>
      </c>
      <c r="C2233" s="82" t="s">
        <v>168</v>
      </c>
      <c r="D2233" s="81">
        <v>75</v>
      </c>
      <c r="E2233" s="81">
        <v>66.3</v>
      </c>
      <c r="F2233" s="81">
        <v>62.1</v>
      </c>
      <c r="G2233" s="81">
        <v>86.8</v>
      </c>
      <c r="H2233" s="79">
        <v>31.58</v>
      </c>
      <c r="I2233" s="80">
        <v>7.0999999999999994E-2</v>
      </c>
      <c r="J2233" s="79">
        <v>0.56000000000000005</v>
      </c>
      <c r="K2233" s="79">
        <v>14.26</v>
      </c>
      <c r="L2233" s="78">
        <v>1</v>
      </c>
    </row>
    <row r="2234" spans="1:12" hidden="1" x14ac:dyDescent="0.85">
      <c r="A2234" s="83" t="s">
        <v>191</v>
      </c>
      <c r="B2234" s="82">
        <v>2</v>
      </c>
      <c r="C2234" s="82" t="s">
        <v>167</v>
      </c>
      <c r="D2234" s="81">
        <v>77</v>
      </c>
      <c r="E2234" s="81">
        <v>66.900000000000006</v>
      </c>
      <c r="F2234" s="81">
        <v>62.1</v>
      </c>
      <c r="G2234" s="81">
        <v>86.8</v>
      </c>
      <c r="H2234" s="79">
        <v>32.06</v>
      </c>
      <c r="I2234" s="80">
        <v>7.0800000000000002E-2</v>
      </c>
      <c r="J2234" s="79">
        <v>0.56000000000000005</v>
      </c>
      <c r="K2234" s="79">
        <v>14.31</v>
      </c>
      <c r="L2234" s="78">
        <v>1</v>
      </c>
    </row>
    <row r="2235" spans="1:12" hidden="1" x14ac:dyDescent="0.85">
      <c r="A2235" s="83" t="s">
        <v>191</v>
      </c>
      <c r="B2235" s="82">
        <v>2</v>
      </c>
      <c r="C2235" s="82" t="s">
        <v>166</v>
      </c>
      <c r="D2235" s="81">
        <v>75.900000000000006</v>
      </c>
      <c r="E2235" s="81">
        <v>65.900000000000006</v>
      </c>
      <c r="F2235" s="81">
        <v>61</v>
      </c>
      <c r="G2235" s="81">
        <v>83.5</v>
      </c>
      <c r="H2235" s="79">
        <v>31.28</v>
      </c>
      <c r="I2235" s="80">
        <v>7.0900000000000005E-2</v>
      </c>
      <c r="J2235" s="79">
        <v>0.54</v>
      </c>
      <c r="K2235" s="79">
        <v>14.27</v>
      </c>
      <c r="L2235" s="78">
        <v>1</v>
      </c>
    </row>
    <row r="2236" spans="1:12" hidden="1" x14ac:dyDescent="0.85">
      <c r="A2236" s="83" t="s">
        <v>191</v>
      </c>
      <c r="B2236" s="82">
        <v>2</v>
      </c>
      <c r="C2236" s="82" t="s">
        <v>165</v>
      </c>
      <c r="D2236" s="81">
        <v>73.900000000000006</v>
      </c>
      <c r="E2236" s="81">
        <v>65.3</v>
      </c>
      <c r="F2236" s="81">
        <v>61</v>
      </c>
      <c r="G2236" s="81">
        <v>83.5</v>
      </c>
      <c r="H2236" s="79">
        <v>30.79</v>
      </c>
      <c r="I2236" s="80">
        <v>7.1199999999999999E-2</v>
      </c>
      <c r="J2236" s="79">
        <v>0.54</v>
      </c>
      <c r="K2236" s="79">
        <v>14.22</v>
      </c>
      <c r="L2236" s="78">
        <v>1</v>
      </c>
    </row>
    <row r="2237" spans="1:12" hidden="1" x14ac:dyDescent="0.85">
      <c r="A2237" s="83" t="s">
        <v>191</v>
      </c>
      <c r="B2237" s="82">
        <v>2</v>
      </c>
      <c r="C2237" s="82" t="s">
        <v>164</v>
      </c>
      <c r="D2237" s="81">
        <v>71.099999999999994</v>
      </c>
      <c r="E2237" s="81">
        <v>64.400000000000006</v>
      </c>
      <c r="F2237" s="81">
        <v>61</v>
      </c>
      <c r="G2237" s="81">
        <v>83.5</v>
      </c>
      <c r="H2237" s="79">
        <v>30.09</v>
      </c>
      <c r="I2237" s="80">
        <v>7.1599999999999997E-2</v>
      </c>
      <c r="J2237" s="79">
        <v>0.54</v>
      </c>
      <c r="K2237" s="79">
        <v>14.14</v>
      </c>
      <c r="L2237" s="78">
        <v>1</v>
      </c>
    </row>
    <row r="2238" spans="1:12" hidden="1" x14ac:dyDescent="0.85">
      <c r="A2238" s="83" t="s">
        <v>191</v>
      </c>
      <c r="B2238" s="82">
        <v>2</v>
      </c>
      <c r="C2238" s="82" t="s">
        <v>163</v>
      </c>
      <c r="D2238" s="81">
        <v>71.099999999999994</v>
      </c>
      <c r="E2238" s="81">
        <v>64.400000000000006</v>
      </c>
      <c r="F2238" s="81">
        <v>61</v>
      </c>
      <c r="G2238" s="81">
        <v>83.5</v>
      </c>
      <c r="H2238" s="79">
        <v>30.09</v>
      </c>
      <c r="I2238" s="80">
        <v>7.1599999999999997E-2</v>
      </c>
      <c r="J2238" s="79">
        <v>0.54</v>
      </c>
      <c r="K2238" s="79">
        <v>14.14</v>
      </c>
      <c r="L2238" s="78">
        <v>1</v>
      </c>
    </row>
    <row r="2239" spans="1:12" hidden="1" x14ac:dyDescent="0.85">
      <c r="A2239" s="83" t="s">
        <v>191</v>
      </c>
      <c r="B2239" s="82">
        <v>2</v>
      </c>
      <c r="C2239" s="82" t="s">
        <v>162</v>
      </c>
      <c r="D2239" s="81">
        <v>71.099999999999994</v>
      </c>
      <c r="E2239" s="81">
        <v>65.599999999999994</v>
      </c>
      <c r="F2239" s="81">
        <v>63</v>
      </c>
      <c r="G2239" s="81">
        <v>89.6</v>
      </c>
      <c r="H2239" s="79">
        <v>31.05</v>
      </c>
      <c r="I2239" s="80">
        <v>7.1499999999999994E-2</v>
      </c>
      <c r="J2239" s="79">
        <v>0.57999999999999996</v>
      </c>
      <c r="K2239" s="79">
        <v>14.16</v>
      </c>
      <c r="L2239" s="78">
        <v>1</v>
      </c>
    </row>
    <row r="2240" spans="1:12" hidden="1" x14ac:dyDescent="0.85">
      <c r="A2240" s="83" t="s">
        <v>191</v>
      </c>
      <c r="B2240" s="82">
        <v>2</v>
      </c>
      <c r="C2240" s="82" t="s">
        <v>161</v>
      </c>
      <c r="D2240" s="81">
        <v>70</v>
      </c>
      <c r="E2240" s="81">
        <v>64.7</v>
      </c>
      <c r="F2240" s="81">
        <v>62.1</v>
      </c>
      <c r="G2240" s="81">
        <v>86.8</v>
      </c>
      <c r="H2240" s="79">
        <v>30.34</v>
      </c>
      <c r="I2240" s="80">
        <v>7.17E-2</v>
      </c>
      <c r="J2240" s="79">
        <v>0.56000000000000005</v>
      </c>
      <c r="K2240" s="79">
        <v>14.12</v>
      </c>
      <c r="L2240" s="78">
        <v>1</v>
      </c>
    </row>
    <row r="2241" spans="1:12" hidden="1" x14ac:dyDescent="0.85">
      <c r="A2241" s="83" t="s">
        <v>191</v>
      </c>
      <c r="B2241" s="82">
        <v>2</v>
      </c>
      <c r="C2241" s="82" t="s">
        <v>159</v>
      </c>
      <c r="D2241" s="81">
        <v>70</v>
      </c>
      <c r="E2241" s="81">
        <v>65.3</v>
      </c>
      <c r="F2241" s="81">
        <v>63</v>
      </c>
      <c r="G2241" s="81">
        <v>89.6</v>
      </c>
      <c r="H2241" s="79">
        <v>30.78</v>
      </c>
      <c r="I2241" s="80">
        <v>7.17E-2</v>
      </c>
      <c r="J2241" s="79">
        <v>0.57999999999999996</v>
      </c>
      <c r="K2241" s="79">
        <v>14.13</v>
      </c>
      <c r="L2241" s="78">
        <v>1</v>
      </c>
    </row>
    <row r="2242" spans="1:12" hidden="1" x14ac:dyDescent="0.85">
      <c r="A2242" s="83" t="s">
        <v>191</v>
      </c>
      <c r="B2242" s="82">
        <v>3</v>
      </c>
      <c r="C2242" s="82" t="s">
        <v>183</v>
      </c>
      <c r="D2242" s="81">
        <v>70</v>
      </c>
      <c r="E2242" s="81">
        <v>65.3</v>
      </c>
      <c r="F2242" s="81">
        <v>63</v>
      </c>
      <c r="G2242" s="81">
        <v>89.6</v>
      </c>
      <c r="H2242" s="79">
        <v>30.78</v>
      </c>
      <c r="I2242" s="80">
        <v>7.17E-2</v>
      </c>
      <c r="J2242" s="79">
        <v>0.57999999999999996</v>
      </c>
      <c r="K2242" s="79">
        <v>14.13</v>
      </c>
      <c r="L2242" s="78">
        <v>1</v>
      </c>
    </row>
    <row r="2243" spans="1:12" hidden="1" x14ac:dyDescent="0.85">
      <c r="A2243" s="83" t="s">
        <v>191</v>
      </c>
      <c r="B2243" s="82">
        <v>3</v>
      </c>
      <c r="C2243" s="82" t="s">
        <v>182</v>
      </c>
      <c r="D2243" s="81">
        <v>70</v>
      </c>
      <c r="E2243" s="81">
        <v>65.3</v>
      </c>
      <c r="F2243" s="81">
        <v>63</v>
      </c>
      <c r="G2243" s="81">
        <v>89.6</v>
      </c>
      <c r="H2243" s="79">
        <v>30.78</v>
      </c>
      <c r="I2243" s="80">
        <v>7.17E-2</v>
      </c>
      <c r="J2243" s="79">
        <v>0.57999999999999996</v>
      </c>
      <c r="K2243" s="79">
        <v>14.13</v>
      </c>
      <c r="L2243" s="78">
        <v>1</v>
      </c>
    </row>
    <row r="2244" spans="1:12" hidden="1" x14ac:dyDescent="0.85">
      <c r="A2244" s="83" t="s">
        <v>191</v>
      </c>
      <c r="B2244" s="82">
        <v>3</v>
      </c>
      <c r="C2244" s="82" t="s">
        <v>181</v>
      </c>
      <c r="D2244" s="81">
        <v>69.099999999999994</v>
      </c>
      <c r="E2244" s="81">
        <v>65</v>
      </c>
      <c r="F2244" s="81">
        <v>63</v>
      </c>
      <c r="G2244" s="81">
        <v>89.6</v>
      </c>
      <c r="H2244" s="79">
        <v>30.56</v>
      </c>
      <c r="I2244" s="80">
        <v>7.1800000000000003E-2</v>
      </c>
      <c r="J2244" s="79">
        <v>0.57999999999999996</v>
      </c>
      <c r="K2244" s="79">
        <v>14.11</v>
      </c>
      <c r="L2244" s="78">
        <v>1</v>
      </c>
    </row>
    <row r="2245" spans="1:12" hidden="1" x14ac:dyDescent="0.85">
      <c r="A2245" s="83" t="s">
        <v>191</v>
      </c>
      <c r="B2245" s="82">
        <v>3</v>
      </c>
      <c r="C2245" s="82" t="s">
        <v>180</v>
      </c>
      <c r="D2245" s="81">
        <v>69.099999999999994</v>
      </c>
      <c r="E2245" s="81">
        <v>65</v>
      </c>
      <c r="F2245" s="81">
        <v>63</v>
      </c>
      <c r="G2245" s="81">
        <v>89.6</v>
      </c>
      <c r="H2245" s="79">
        <v>30.56</v>
      </c>
      <c r="I2245" s="80">
        <v>7.1800000000000003E-2</v>
      </c>
      <c r="J2245" s="79">
        <v>0.57999999999999996</v>
      </c>
      <c r="K2245" s="79">
        <v>14.11</v>
      </c>
      <c r="L2245" s="78">
        <v>1</v>
      </c>
    </row>
    <row r="2246" spans="1:12" hidden="1" x14ac:dyDescent="0.85">
      <c r="A2246" s="83" t="s">
        <v>191</v>
      </c>
      <c r="B2246" s="82">
        <v>3</v>
      </c>
      <c r="C2246" s="82" t="s">
        <v>179</v>
      </c>
      <c r="D2246" s="81">
        <v>64.900000000000006</v>
      </c>
      <c r="E2246" s="81">
        <v>63.6</v>
      </c>
      <c r="F2246" s="81">
        <v>63</v>
      </c>
      <c r="G2246" s="81">
        <v>89.6</v>
      </c>
      <c r="H2246" s="79">
        <v>29.54</v>
      </c>
      <c r="I2246" s="80">
        <v>7.2400000000000006E-2</v>
      </c>
      <c r="J2246" s="79">
        <v>0.57999999999999996</v>
      </c>
      <c r="K2246" s="79">
        <v>14</v>
      </c>
      <c r="L2246" s="78">
        <v>1</v>
      </c>
    </row>
    <row r="2247" spans="1:12" hidden="1" x14ac:dyDescent="0.85">
      <c r="A2247" s="83" t="s">
        <v>191</v>
      </c>
      <c r="B2247" s="82">
        <v>3</v>
      </c>
      <c r="C2247" s="82" t="s">
        <v>178</v>
      </c>
      <c r="D2247" s="81">
        <v>59</v>
      </c>
      <c r="E2247" s="81">
        <v>57.1</v>
      </c>
      <c r="F2247" s="81">
        <v>55.9</v>
      </c>
      <c r="G2247" s="81">
        <v>69.400000000000006</v>
      </c>
      <c r="H2247" s="79">
        <v>24.95</v>
      </c>
      <c r="I2247" s="80">
        <v>7.3300000000000004E-2</v>
      </c>
      <c r="J2247" s="79">
        <v>0.45</v>
      </c>
      <c r="K2247" s="79">
        <v>13.77</v>
      </c>
      <c r="L2247" s="78">
        <v>1</v>
      </c>
    </row>
    <row r="2248" spans="1:12" hidden="1" x14ac:dyDescent="0.85">
      <c r="A2248" s="83" t="s">
        <v>191</v>
      </c>
      <c r="B2248" s="82">
        <v>3</v>
      </c>
      <c r="C2248" s="82" t="s">
        <v>177</v>
      </c>
      <c r="D2248" s="81">
        <v>57.9</v>
      </c>
      <c r="E2248" s="81">
        <v>56.2</v>
      </c>
      <c r="F2248" s="81">
        <v>55</v>
      </c>
      <c r="G2248" s="81">
        <v>67.2</v>
      </c>
      <c r="H2248" s="79">
        <v>24.33</v>
      </c>
      <c r="I2248" s="80">
        <v>7.3499999999999996E-2</v>
      </c>
      <c r="J2248" s="79">
        <v>0.44</v>
      </c>
      <c r="K2248" s="79">
        <v>13.74</v>
      </c>
      <c r="L2248" s="78">
        <v>1</v>
      </c>
    </row>
    <row r="2249" spans="1:12" hidden="1" x14ac:dyDescent="0.85">
      <c r="A2249" s="83" t="s">
        <v>191</v>
      </c>
      <c r="B2249" s="82">
        <v>3</v>
      </c>
      <c r="C2249" s="82" t="s">
        <v>176</v>
      </c>
      <c r="D2249" s="81">
        <v>57</v>
      </c>
      <c r="E2249" s="81">
        <v>56.4</v>
      </c>
      <c r="F2249" s="81">
        <v>55.9</v>
      </c>
      <c r="G2249" s="81">
        <v>69.400000000000006</v>
      </c>
      <c r="H2249" s="79">
        <v>24.46</v>
      </c>
      <c r="I2249" s="80">
        <v>7.3599999999999999E-2</v>
      </c>
      <c r="J2249" s="79">
        <v>0.45</v>
      </c>
      <c r="K2249" s="79">
        <v>13.72</v>
      </c>
      <c r="L2249" s="78">
        <v>1</v>
      </c>
    </row>
    <row r="2250" spans="1:12" hidden="1" x14ac:dyDescent="0.85">
      <c r="A2250" s="83" t="s">
        <v>191</v>
      </c>
      <c r="B2250" s="82">
        <v>3</v>
      </c>
      <c r="C2250" s="82" t="s">
        <v>175</v>
      </c>
      <c r="D2250" s="81">
        <v>59</v>
      </c>
      <c r="E2250" s="81">
        <v>59</v>
      </c>
      <c r="F2250" s="81">
        <v>59</v>
      </c>
      <c r="G2250" s="81">
        <v>77.7</v>
      </c>
      <c r="H2250" s="79">
        <v>26.23</v>
      </c>
      <c r="I2250" s="80">
        <v>7.3300000000000004E-2</v>
      </c>
      <c r="J2250" s="79">
        <v>0.5</v>
      </c>
      <c r="K2250" s="79">
        <v>13.8</v>
      </c>
      <c r="L2250" s="78">
        <v>1</v>
      </c>
    </row>
    <row r="2251" spans="1:12" hidden="1" x14ac:dyDescent="0.85">
      <c r="A2251" s="83" t="s">
        <v>191</v>
      </c>
      <c r="B2251" s="82">
        <v>3</v>
      </c>
      <c r="C2251" s="82" t="s">
        <v>174</v>
      </c>
      <c r="D2251" s="81">
        <v>60.1</v>
      </c>
      <c r="E2251" s="81">
        <v>58.7</v>
      </c>
      <c r="F2251" s="81">
        <v>57.9</v>
      </c>
      <c r="G2251" s="81">
        <v>74.7</v>
      </c>
      <c r="H2251" s="79">
        <v>26.03</v>
      </c>
      <c r="I2251" s="80">
        <v>7.3099999999999998E-2</v>
      </c>
      <c r="J2251" s="79">
        <v>0.48</v>
      </c>
      <c r="K2251" s="79">
        <v>13.82</v>
      </c>
      <c r="L2251" s="78">
        <v>1</v>
      </c>
    </row>
    <row r="2252" spans="1:12" hidden="1" x14ac:dyDescent="0.85">
      <c r="A2252" s="83" t="s">
        <v>191</v>
      </c>
      <c r="B2252" s="82">
        <v>3</v>
      </c>
      <c r="C2252" s="82" t="s">
        <v>173</v>
      </c>
      <c r="D2252" s="81">
        <v>59</v>
      </c>
      <c r="E2252" s="81">
        <v>57.8</v>
      </c>
      <c r="F2252" s="81">
        <v>57</v>
      </c>
      <c r="G2252" s="81">
        <v>72.3</v>
      </c>
      <c r="H2252" s="79">
        <v>25.39</v>
      </c>
      <c r="I2252" s="80">
        <v>7.3300000000000004E-2</v>
      </c>
      <c r="J2252" s="79">
        <v>0.47</v>
      </c>
      <c r="K2252" s="79">
        <v>13.78</v>
      </c>
      <c r="L2252" s="78">
        <v>1</v>
      </c>
    </row>
    <row r="2253" spans="1:12" hidden="1" x14ac:dyDescent="0.85">
      <c r="A2253" s="83" t="s">
        <v>191</v>
      </c>
      <c r="B2253" s="82">
        <v>3</v>
      </c>
      <c r="C2253" s="82" t="s">
        <v>172</v>
      </c>
      <c r="D2253" s="81">
        <v>60.1</v>
      </c>
      <c r="E2253" s="81">
        <v>58.7</v>
      </c>
      <c r="F2253" s="81">
        <v>57.9</v>
      </c>
      <c r="G2253" s="81">
        <v>74.7</v>
      </c>
      <c r="H2253" s="79">
        <v>26.03</v>
      </c>
      <c r="I2253" s="80">
        <v>7.3099999999999998E-2</v>
      </c>
      <c r="J2253" s="79">
        <v>0.48</v>
      </c>
      <c r="K2253" s="79">
        <v>13.82</v>
      </c>
      <c r="L2253" s="78">
        <v>1</v>
      </c>
    </row>
    <row r="2254" spans="1:12" hidden="1" x14ac:dyDescent="0.85">
      <c r="A2254" s="83" t="s">
        <v>191</v>
      </c>
      <c r="B2254" s="82">
        <v>3</v>
      </c>
      <c r="C2254" s="82" t="s">
        <v>171</v>
      </c>
      <c r="D2254" s="81">
        <v>60.1</v>
      </c>
      <c r="E2254" s="81">
        <v>58.7</v>
      </c>
      <c r="F2254" s="81">
        <v>57.9</v>
      </c>
      <c r="G2254" s="81">
        <v>74.7</v>
      </c>
      <c r="H2254" s="79">
        <v>26.03</v>
      </c>
      <c r="I2254" s="80">
        <v>7.3099999999999998E-2</v>
      </c>
      <c r="J2254" s="79">
        <v>0.48</v>
      </c>
      <c r="K2254" s="79">
        <v>13.82</v>
      </c>
      <c r="L2254" s="78">
        <v>1</v>
      </c>
    </row>
    <row r="2255" spans="1:12" hidden="1" x14ac:dyDescent="0.85">
      <c r="A2255" s="83" t="s">
        <v>191</v>
      </c>
      <c r="B2255" s="82">
        <v>3</v>
      </c>
      <c r="C2255" s="82" t="s">
        <v>170</v>
      </c>
      <c r="D2255" s="81">
        <v>60.1</v>
      </c>
      <c r="E2255" s="81">
        <v>58.7</v>
      </c>
      <c r="F2255" s="81">
        <v>57.9</v>
      </c>
      <c r="G2255" s="81">
        <v>74.7</v>
      </c>
      <c r="H2255" s="79">
        <v>26.03</v>
      </c>
      <c r="I2255" s="80">
        <v>7.3099999999999998E-2</v>
      </c>
      <c r="J2255" s="79">
        <v>0.48</v>
      </c>
      <c r="K2255" s="79">
        <v>13.82</v>
      </c>
      <c r="L2255" s="78">
        <v>1</v>
      </c>
    </row>
    <row r="2256" spans="1:12" hidden="1" x14ac:dyDescent="0.85">
      <c r="A2256" s="83" t="s">
        <v>191</v>
      </c>
      <c r="B2256" s="82">
        <v>3</v>
      </c>
      <c r="C2256" s="82" t="s">
        <v>169</v>
      </c>
      <c r="D2256" s="81">
        <v>60.1</v>
      </c>
      <c r="E2256" s="81">
        <v>57.5</v>
      </c>
      <c r="F2256" s="81">
        <v>55.9</v>
      </c>
      <c r="G2256" s="81">
        <v>69.400000000000006</v>
      </c>
      <c r="H2256" s="79">
        <v>25.21</v>
      </c>
      <c r="I2256" s="80">
        <v>7.3200000000000001E-2</v>
      </c>
      <c r="J2256" s="79">
        <v>0.45</v>
      </c>
      <c r="K2256" s="79">
        <v>13.8</v>
      </c>
      <c r="L2256" s="78">
        <v>1</v>
      </c>
    </row>
    <row r="2257" spans="1:12" hidden="1" x14ac:dyDescent="0.85">
      <c r="A2257" s="83" t="s">
        <v>191</v>
      </c>
      <c r="B2257" s="82">
        <v>3</v>
      </c>
      <c r="C2257" s="82" t="s">
        <v>168</v>
      </c>
      <c r="D2257" s="81">
        <v>62.1</v>
      </c>
      <c r="E2257" s="81">
        <v>58.3</v>
      </c>
      <c r="F2257" s="81">
        <v>55.9</v>
      </c>
      <c r="G2257" s="81">
        <v>69.400000000000006</v>
      </c>
      <c r="H2257" s="79">
        <v>25.7</v>
      </c>
      <c r="I2257" s="80">
        <v>7.2900000000000006E-2</v>
      </c>
      <c r="J2257" s="79">
        <v>0.45</v>
      </c>
      <c r="K2257" s="79">
        <v>13.86</v>
      </c>
      <c r="L2257" s="78">
        <v>1</v>
      </c>
    </row>
    <row r="2258" spans="1:12" hidden="1" x14ac:dyDescent="0.85">
      <c r="A2258" s="83" t="s">
        <v>191</v>
      </c>
      <c r="B2258" s="82">
        <v>3</v>
      </c>
      <c r="C2258" s="82" t="s">
        <v>167</v>
      </c>
      <c r="D2258" s="81">
        <v>63</v>
      </c>
      <c r="E2258" s="81">
        <v>59.2</v>
      </c>
      <c r="F2258" s="81">
        <v>57</v>
      </c>
      <c r="G2258" s="81">
        <v>72.3</v>
      </c>
      <c r="H2258" s="79">
        <v>26.35</v>
      </c>
      <c r="I2258" s="80">
        <v>7.2700000000000001E-2</v>
      </c>
      <c r="J2258" s="79">
        <v>0.47</v>
      </c>
      <c r="K2258" s="79">
        <v>13.89</v>
      </c>
      <c r="L2258" s="78">
        <v>1</v>
      </c>
    </row>
    <row r="2259" spans="1:12" hidden="1" x14ac:dyDescent="0.85">
      <c r="A2259" s="83" t="s">
        <v>191</v>
      </c>
      <c r="B2259" s="82">
        <v>3</v>
      </c>
      <c r="C2259" s="82" t="s">
        <v>166</v>
      </c>
      <c r="D2259" s="81">
        <v>62.1</v>
      </c>
      <c r="E2259" s="81">
        <v>58.9</v>
      </c>
      <c r="F2259" s="81">
        <v>57</v>
      </c>
      <c r="G2259" s="81">
        <v>72.3</v>
      </c>
      <c r="H2259" s="79">
        <v>26.13</v>
      </c>
      <c r="I2259" s="80">
        <v>7.2900000000000006E-2</v>
      </c>
      <c r="J2259" s="79">
        <v>0.47</v>
      </c>
      <c r="K2259" s="79">
        <v>13.86</v>
      </c>
      <c r="L2259" s="78">
        <v>1</v>
      </c>
    </row>
    <row r="2260" spans="1:12" hidden="1" x14ac:dyDescent="0.85">
      <c r="A2260" s="83" t="s">
        <v>191</v>
      </c>
      <c r="B2260" s="82">
        <v>3</v>
      </c>
      <c r="C2260" s="82" t="s">
        <v>165</v>
      </c>
      <c r="D2260" s="81">
        <v>61</v>
      </c>
      <c r="E2260" s="81">
        <v>58.5</v>
      </c>
      <c r="F2260" s="81">
        <v>57</v>
      </c>
      <c r="G2260" s="81">
        <v>72.3</v>
      </c>
      <c r="H2260" s="79">
        <v>25.87</v>
      </c>
      <c r="I2260" s="80">
        <v>7.2999999999999995E-2</v>
      </c>
      <c r="J2260" s="79">
        <v>0.47</v>
      </c>
      <c r="K2260" s="79">
        <v>13.84</v>
      </c>
      <c r="L2260" s="78">
        <v>1</v>
      </c>
    </row>
    <row r="2261" spans="1:12" hidden="1" x14ac:dyDescent="0.85">
      <c r="A2261" s="83" t="s">
        <v>191</v>
      </c>
      <c r="B2261" s="82">
        <v>3</v>
      </c>
      <c r="C2261" s="82" t="s">
        <v>164</v>
      </c>
      <c r="D2261" s="81">
        <v>60.1</v>
      </c>
      <c r="E2261" s="81">
        <v>57.5</v>
      </c>
      <c r="F2261" s="81">
        <v>55.9</v>
      </c>
      <c r="G2261" s="81">
        <v>69.400000000000006</v>
      </c>
      <c r="H2261" s="79">
        <v>25.21</v>
      </c>
      <c r="I2261" s="80">
        <v>7.3200000000000001E-2</v>
      </c>
      <c r="J2261" s="79">
        <v>0.45</v>
      </c>
      <c r="K2261" s="79">
        <v>13.8</v>
      </c>
      <c r="L2261" s="78">
        <v>1</v>
      </c>
    </row>
    <row r="2262" spans="1:12" hidden="1" x14ac:dyDescent="0.85">
      <c r="A2262" s="83" t="s">
        <v>191</v>
      </c>
      <c r="B2262" s="82">
        <v>3</v>
      </c>
      <c r="C2262" s="82" t="s">
        <v>163</v>
      </c>
      <c r="D2262" s="81">
        <v>59</v>
      </c>
      <c r="E2262" s="81">
        <v>57.1</v>
      </c>
      <c r="F2262" s="81">
        <v>55.9</v>
      </c>
      <c r="G2262" s="81">
        <v>69.400000000000006</v>
      </c>
      <c r="H2262" s="79">
        <v>24.95</v>
      </c>
      <c r="I2262" s="80">
        <v>7.3300000000000004E-2</v>
      </c>
      <c r="J2262" s="79">
        <v>0.45</v>
      </c>
      <c r="K2262" s="79">
        <v>13.77</v>
      </c>
      <c r="L2262" s="78">
        <v>1</v>
      </c>
    </row>
    <row r="2263" spans="1:12" hidden="1" x14ac:dyDescent="0.85">
      <c r="A2263" s="83" t="s">
        <v>191</v>
      </c>
      <c r="B2263" s="82">
        <v>3</v>
      </c>
      <c r="C2263" s="82" t="s">
        <v>162</v>
      </c>
      <c r="D2263" s="81">
        <v>57.9</v>
      </c>
      <c r="E2263" s="81">
        <v>56.7</v>
      </c>
      <c r="F2263" s="81">
        <v>55.9</v>
      </c>
      <c r="G2263" s="81">
        <v>69.400000000000006</v>
      </c>
      <c r="H2263" s="79">
        <v>24.68</v>
      </c>
      <c r="I2263" s="80">
        <v>7.3499999999999996E-2</v>
      </c>
      <c r="J2263" s="79">
        <v>0.45</v>
      </c>
      <c r="K2263" s="79">
        <v>13.75</v>
      </c>
      <c r="L2263" s="78">
        <v>1</v>
      </c>
    </row>
    <row r="2264" spans="1:12" hidden="1" x14ac:dyDescent="0.85">
      <c r="A2264" s="83" t="s">
        <v>191</v>
      </c>
      <c r="B2264" s="82">
        <v>3</v>
      </c>
      <c r="C2264" s="82" t="s">
        <v>161</v>
      </c>
      <c r="D2264" s="81">
        <v>57</v>
      </c>
      <c r="E2264" s="81">
        <v>55.8</v>
      </c>
      <c r="F2264" s="81">
        <v>55</v>
      </c>
      <c r="G2264" s="81">
        <v>67.2</v>
      </c>
      <c r="H2264" s="79">
        <v>24.11</v>
      </c>
      <c r="I2264" s="80">
        <v>7.3599999999999999E-2</v>
      </c>
      <c r="J2264" s="79">
        <v>0.44</v>
      </c>
      <c r="K2264" s="79">
        <v>13.71</v>
      </c>
      <c r="L2264" s="78">
        <v>1</v>
      </c>
    </row>
    <row r="2265" spans="1:12" hidden="1" x14ac:dyDescent="0.85">
      <c r="A2265" s="83" t="s">
        <v>191</v>
      </c>
      <c r="B2265" s="82">
        <v>3</v>
      </c>
      <c r="C2265" s="82" t="s">
        <v>159</v>
      </c>
      <c r="D2265" s="81">
        <v>57</v>
      </c>
      <c r="E2265" s="81">
        <v>56.4</v>
      </c>
      <c r="F2265" s="81">
        <v>55.9</v>
      </c>
      <c r="G2265" s="81">
        <v>69.400000000000006</v>
      </c>
      <c r="H2265" s="79">
        <v>24.46</v>
      </c>
      <c r="I2265" s="80">
        <v>7.3599999999999999E-2</v>
      </c>
      <c r="J2265" s="79">
        <v>0.45</v>
      </c>
      <c r="K2265" s="79">
        <v>13.72</v>
      </c>
      <c r="L2265" s="78">
        <v>1</v>
      </c>
    </row>
    <row r="2266" spans="1:12" hidden="1" x14ac:dyDescent="0.85">
      <c r="A2266" s="83" t="s">
        <v>191</v>
      </c>
      <c r="B2266" s="82">
        <v>4</v>
      </c>
      <c r="C2266" s="82" t="s">
        <v>183</v>
      </c>
      <c r="D2266" s="81">
        <v>57</v>
      </c>
      <c r="E2266" s="81">
        <v>56.4</v>
      </c>
      <c r="F2266" s="81">
        <v>55.9</v>
      </c>
      <c r="G2266" s="81">
        <v>69.400000000000006</v>
      </c>
      <c r="H2266" s="79">
        <v>24.46</v>
      </c>
      <c r="I2266" s="80">
        <v>7.3599999999999999E-2</v>
      </c>
      <c r="J2266" s="79">
        <v>0.45</v>
      </c>
      <c r="K2266" s="79">
        <v>13.72</v>
      </c>
      <c r="L2266" s="78">
        <v>1</v>
      </c>
    </row>
    <row r="2267" spans="1:12" hidden="1" x14ac:dyDescent="0.85">
      <c r="A2267" s="83" t="s">
        <v>191</v>
      </c>
      <c r="B2267" s="82">
        <v>4</v>
      </c>
      <c r="C2267" s="82" t="s">
        <v>182</v>
      </c>
      <c r="D2267" s="81">
        <v>57.9</v>
      </c>
      <c r="E2267" s="81">
        <v>56.7</v>
      </c>
      <c r="F2267" s="81">
        <v>55.9</v>
      </c>
      <c r="G2267" s="81">
        <v>69.400000000000006</v>
      </c>
      <c r="H2267" s="79">
        <v>24.68</v>
      </c>
      <c r="I2267" s="80">
        <v>7.3499999999999996E-2</v>
      </c>
      <c r="J2267" s="79">
        <v>0.45</v>
      </c>
      <c r="K2267" s="79">
        <v>13.75</v>
      </c>
      <c r="L2267" s="78">
        <v>1</v>
      </c>
    </row>
    <row r="2268" spans="1:12" hidden="1" x14ac:dyDescent="0.85">
      <c r="A2268" s="83" t="s">
        <v>191</v>
      </c>
      <c r="B2268" s="82">
        <v>4</v>
      </c>
      <c r="C2268" s="82" t="s">
        <v>181</v>
      </c>
      <c r="D2268" s="81">
        <v>59</v>
      </c>
      <c r="E2268" s="81">
        <v>57.8</v>
      </c>
      <c r="F2268" s="81">
        <v>57</v>
      </c>
      <c r="G2268" s="81">
        <v>72.3</v>
      </c>
      <c r="H2268" s="79">
        <v>25.39</v>
      </c>
      <c r="I2268" s="80">
        <v>7.3300000000000004E-2</v>
      </c>
      <c r="J2268" s="79">
        <v>0.47</v>
      </c>
      <c r="K2268" s="79">
        <v>13.78</v>
      </c>
      <c r="L2268" s="78">
        <v>1</v>
      </c>
    </row>
    <row r="2269" spans="1:12" hidden="1" x14ac:dyDescent="0.85">
      <c r="A2269" s="83" t="s">
        <v>191</v>
      </c>
      <c r="B2269" s="82">
        <v>4</v>
      </c>
      <c r="C2269" s="82" t="s">
        <v>180</v>
      </c>
      <c r="D2269" s="81">
        <v>60.1</v>
      </c>
      <c r="E2269" s="81">
        <v>58.7</v>
      </c>
      <c r="F2269" s="81">
        <v>57.9</v>
      </c>
      <c r="G2269" s="81">
        <v>74.7</v>
      </c>
      <c r="H2269" s="79">
        <v>26.03</v>
      </c>
      <c r="I2269" s="80">
        <v>7.3099999999999998E-2</v>
      </c>
      <c r="J2269" s="79">
        <v>0.48</v>
      </c>
      <c r="K2269" s="79">
        <v>13.82</v>
      </c>
      <c r="L2269" s="78">
        <v>1</v>
      </c>
    </row>
    <row r="2270" spans="1:12" hidden="1" x14ac:dyDescent="0.85">
      <c r="A2270" s="83" t="s">
        <v>191</v>
      </c>
      <c r="B2270" s="82">
        <v>4</v>
      </c>
      <c r="C2270" s="82" t="s">
        <v>179</v>
      </c>
      <c r="D2270" s="81">
        <v>60.1</v>
      </c>
      <c r="E2270" s="81">
        <v>58.7</v>
      </c>
      <c r="F2270" s="81">
        <v>57.9</v>
      </c>
      <c r="G2270" s="81">
        <v>74.7</v>
      </c>
      <c r="H2270" s="79">
        <v>26.03</v>
      </c>
      <c r="I2270" s="80">
        <v>7.3099999999999998E-2</v>
      </c>
      <c r="J2270" s="79">
        <v>0.48</v>
      </c>
      <c r="K2270" s="79">
        <v>13.82</v>
      </c>
      <c r="L2270" s="78">
        <v>1</v>
      </c>
    </row>
    <row r="2271" spans="1:12" hidden="1" x14ac:dyDescent="0.85">
      <c r="A2271" s="83" t="s">
        <v>191</v>
      </c>
      <c r="B2271" s="82">
        <v>4</v>
      </c>
      <c r="C2271" s="82" t="s">
        <v>178</v>
      </c>
      <c r="D2271" s="81">
        <v>60.1</v>
      </c>
      <c r="E2271" s="81">
        <v>59.4</v>
      </c>
      <c r="F2271" s="81">
        <v>59</v>
      </c>
      <c r="G2271" s="81">
        <v>77.7</v>
      </c>
      <c r="H2271" s="79">
        <v>26.49</v>
      </c>
      <c r="I2271" s="80">
        <v>7.3099999999999998E-2</v>
      </c>
      <c r="J2271" s="79">
        <v>0.5</v>
      </c>
      <c r="K2271" s="79">
        <v>13.83</v>
      </c>
      <c r="L2271" s="78">
        <v>1</v>
      </c>
    </row>
    <row r="2272" spans="1:12" hidden="1" x14ac:dyDescent="0.85">
      <c r="A2272" s="83" t="s">
        <v>191</v>
      </c>
      <c r="B2272" s="82">
        <v>4</v>
      </c>
      <c r="C2272" s="82" t="s">
        <v>177</v>
      </c>
      <c r="D2272" s="81">
        <v>62.1</v>
      </c>
      <c r="E2272" s="81">
        <v>61.4</v>
      </c>
      <c r="F2272" s="81">
        <v>61</v>
      </c>
      <c r="G2272" s="81">
        <v>83.5</v>
      </c>
      <c r="H2272" s="79">
        <v>27.88</v>
      </c>
      <c r="I2272" s="80">
        <v>7.2800000000000004E-2</v>
      </c>
      <c r="J2272" s="79">
        <v>0.54</v>
      </c>
      <c r="K2272" s="79">
        <v>13.9</v>
      </c>
      <c r="L2272" s="78">
        <v>1</v>
      </c>
    </row>
    <row r="2273" spans="1:12" hidden="1" x14ac:dyDescent="0.85">
      <c r="A2273" s="83" t="s">
        <v>191</v>
      </c>
      <c r="B2273" s="82">
        <v>4</v>
      </c>
      <c r="C2273" s="82" t="s">
        <v>176</v>
      </c>
      <c r="D2273" s="81">
        <v>64.900000000000006</v>
      </c>
      <c r="E2273" s="81">
        <v>63</v>
      </c>
      <c r="F2273" s="81">
        <v>62.1</v>
      </c>
      <c r="G2273" s="81">
        <v>86.8</v>
      </c>
      <c r="H2273" s="79">
        <v>29.1</v>
      </c>
      <c r="I2273" s="80">
        <v>7.2400000000000006E-2</v>
      </c>
      <c r="J2273" s="79">
        <v>0.56000000000000005</v>
      </c>
      <c r="K2273" s="79">
        <v>13.99</v>
      </c>
      <c r="L2273" s="78">
        <v>1</v>
      </c>
    </row>
    <row r="2274" spans="1:12" hidden="1" x14ac:dyDescent="0.85">
      <c r="A2274" s="83" t="s">
        <v>191</v>
      </c>
      <c r="B2274" s="82">
        <v>4</v>
      </c>
      <c r="C2274" s="82" t="s">
        <v>175</v>
      </c>
      <c r="D2274" s="81">
        <v>69.099999999999994</v>
      </c>
      <c r="E2274" s="81">
        <v>65.7</v>
      </c>
      <c r="F2274" s="81">
        <v>64</v>
      </c>
      <c r="G2274" s="81">
        <v>93.2</v>
      </c>
      <c r="H2274" s="79">
        <v>31.11</v>
      </c>
      <c r="I2274" s="80">
        <v>7.1800000000000003E-2</v>
      </c>
      <c r="J2274" s="79">
        <v>0.6</v>
      </c>
      <c r="K2274" s="79">
        <v>14.12</v>
      </c>
      <c r="L2274" s="78">
        <v>1</v>
      </c>
    </row>
    <row r="2275" spans="1:12" hidden="1" x14ac:dyDescent="0.85">
      <c r="A2275" s="83" t="s">
        <v>191</v>
      </c>
      <c r="B2275" s="82">
        <v>4</v>
      </c>
      <c r="C2275" s="82" t="s">
        <v>174</v>
      </c>
      <c r="D2275" s="81">
        <v>70</v>
      </c>
      <c r="E2275" s="81">
        <v>66</v>
      </c>
      <c r="F2275" s="81">
        <v>64</v>
      </c>
      <c r="G2275" s="81">
        <v>93.2</v>
      </c>
      <c r="H2275" s="79">
        <v>31.33</v>
      </c>
      <c r="I2275" s="80">
        <v>7.17E-2</v>
      </c>
      <c r="J2275" s="79">
        <v>0.6</v>
      </c>
      <c r="K2275" s="79">
        <v>14.14</v>
      </c>
      <c r="L2275" s="78">
        <v>1</v>
      </c>
    </row>
    <row r="2276" spans="1:12" hidden="1" x14ac:dyDescent="0.85">
      <c r="A2276" s="83" t="s">
        <v>191</v>
      </c>
      <c r="B2276" s="82">
        <v>4</v>
      </c>
      <c r="C2276" s="82" t="s">
        <v>173</v>
      </c>
      <c r="D2276" s="81">
        <v>73</v>
      </c>
      <c r="E2276" s="81">
        <v>66.900000000000006</v>
      </c>
      <c r="F2276" s="81">
        <v>64</v>
      </c>
      <c r="G2276" s="81">
        <v>93.2</v>
      </c>
      <c r="H2276" s="79">
        <v>32.090000000000003</v>
      </c>
      <c r="I2276" s="80">
        <v>7.1199999999999999E-2</v>
      </c>
      <c r="J2276" s="79">
        <v>0.6</v>
      </c>
      <c r="K2276" s="79">
        <v>14.22</v>
      </c>
      <c r="L2276" s="78">
        <v>1</v>
      </c>
    </row>
    <row r="2277" spans="1:12" hidden="1" x14ac:dyDescent="0.85">
      <c r="A2277" s="83" t="s">
        <v>191</v>
      </c>
      <c r="B2277" s="82">
        <v>4</v>
      </c>
      <c r="C2277" s="82" t="s">
        <v>172</v>
      </c>
      <c r="D2277" s="81">
        <v>73</v>
      </c>
      <c r="E2277" s="81">
        <v>66.2</v>
      </c>
      <c r="F2277" s="81">
        <v>63</v>
      </c>
      <c r="G2277" s="81">
        <v>89.6</v>
      </c>
      <c r="H2277" s="79">
        <v>31.53</v>
      </c>
      <c r="I2277" s="80">
        <v>7.1300000000000002E-2</v>
      </c>
      <c r="J2277" s="79">
        <v>0.57999999999999996</v>
      </c>
      <c r="K2277" s="79">
        <v>14.21</v>
      </c>
      <c r="L2277" s="78">
        <v>1</v>
      </c>
    </row>
    <row r="2278" spans="1:12" hidden="1" x14ac:dyDescent="0.85">
      <c r="A2278" s="83" t="s">
        <v>191</v>
      </c>
      <c r="B2278" s="82">
        <v>4</v>
      </c>
      <c r="C2278" s="82" t="s">
        <v>171</v>
      </c>
      <c r="D2278" s="81">
        <v>73.900000000000006</v>
      </c>
      <c r="E2278" s="81">
        <v>67.2</v>
      </c>
      <c r="F2278" s="81">
        <v>64</v>
      </c>
      <c r="G2278" s="81">
        <v>93.2</v>
      </c>
      <c r="H2278" s="79">
        <v>32.31</v>
      </c>
      <c r="I2278" s="80">
        <v>7.1099999999999997E-2</v>
      </c>
      <c r="J2278" s="79">
        <v>0.6</v>
      </c>
      <c r="K2278" s="79">
        <v>14.25</v>
      </c>
      <c r="L2278" s="78">
        <v>1</v>
      </c>
    </row>
    <row r="2279" spans="1:12" hidden="1" x14ac:dyDescent="0.85">
      <c r="A2279" s="83" t="s">
        <v>191</v>
      </c>
      <c r="B2279" s="82">
        <v>4</v>
      </c>
      <c r="C2279" s="82" t="s">
        <v>170</v>
      </c>
      <c r="D2279" s="81">
        <v>77</v>
      </c>
      <c r="E2279" s="81">
        <v>68.099999999999994</v>
      </c>
      <c r="F2279" s="81">
        <v>64</v>
      </c>
      <c r="G2279" s="81">
        <v>93.2</v>
      </c>
      <c r="H2279" s="79">
        <v>33.06</v>
      </c>
      <c r="I2279" s="80">
        <v>7.0699999999999999E-2</v>
      </c>
      <c r="J2279" s="79">
        <v>0.6</v>
      </c>
      <c r="K2279" s="79">
        <v>14.33</v>
      </c>
      <c r="L2279" s="78">
        <v>1</v>
      </c>
    </row>
    <row r="2280" spans="1:12" hidden="1" x14ac:dyDescent="0.85">
      <c r="A2280" s="83" t="s">
        <v>191</v>
      </c>
      <c r="B2280" s="82">
        <v>4</v>
      </c>
      <c r="C2280" s="82" t="s">
        <v>169</v>
      </c>
      <c r="D2280" s="81">
        <v>78.099999999999994</v>
      </c>
      <c r="E2280" s="81">
        <v>67.8</v>
      </c>
      <c r="F2280" s="81">
        <v>63</v>
      </c>
      <c r="G2280" s="81">
        <v>89.6</v>
      </c>
      <c r="H2280" s="79">
        <v>32.770000000000003</v>
      </c>
      <c r="I2280" s="80">
        <v>7.0599999999999996E-2</v>
      </c>
      <c r="J2280" s="79">
        <v>0.57999999999999996</v>
      </c>
      <c r="K2280" s="79">
        <v>14.35</v>
      </c>
      <c r="L2280" s="78">
        <v>1</v>
      </c>
    </row>
    <row r="2281" spans="1:12" hidden="1" x14ac:dyDescent="0.85">
      <c r="A2281" s="83" t="s">
        <v>191</v>
      </c>
      <c r="B2281" s="82">
        <v>4</v>
      </c>
      <c r="C2281" s="82" t="s">
        <v>168</v>
      </c>
      <c r="D2281" s="81">
        <v>78.099999999999994</v>
      </c>
      <c r="E2281" s="81">
        <v>67.2</v>
      </c>
      <c r="F2281" s="81">
        <v>62.1</v>
      </c>
      <c r="G2281" s="81">
        <v>86.8</v>
      </c>
      <c r="H2281" s="79">
        <v>32.33</v>
      </c>
      <c r="I2281" s="80">
        <v>7.0599999999999996E-2</v>
      </c>
      <c r="J2281" s="79">
        <v>0.56000000000000005</v>
      </c>
      <c r="K2281" s="79">
        <v>14.34</v>
      </c>
      <c r="L2281" s="78">
        <v>1</v>
      </c>
    </row>
    <row r="2282" spans="1:12" hidden="1" x14ac:dyDescent="0.85">
      <c r="A2282" s="83" t="s">
        <v>191</v>
      </c>
      <c r="B2282" s="82">
        <v>4</v>
      </c>
      <c r="C2282" s="82" t="s">
        <v>167</v>
      </c>
      <c r="D2282" s="81">
        <v>78.099999999999994</v>
      </c>
      <c r="E2282" s="81">
        <v>66.099999999999994</v>
      </c>
      <c r="F2282" s="81">
        <v>60.1</v>
      </c>
      <c r="G2282" s="81">
        <v>80.8</v>
      </c>
      <c r="H2282" s="79">
        <v>31.39</v>
      </c>
      <c r="I2282" s="80">
        <v>7.0599999999999996E-2</v>
      </c>
      <c r="J2282" s="79">
        <v>0.52</v>
      </c>
      <c r="K2282" s="79">
        <v>14.32</v>
      </c>
      <c r="L2282" s="78">
        <v>1</v>
      </c>
    </row>
    <row r="2283" spans="1:12" hidden="1" x14ac:dyDescent="0.85">
      <c r="A2283" s="83" t="s">
        <v>191</v>
      </c>
      <c r="B2283" s="82">
        <v>4</v>
      </c>
      <c r="C2283" s="82" t="s">
        <v>166</v>
      </c>
      <c r="D2283" s="81">
        <v>77</v>
      </c>
      <c r="E2283" s="81">
        <v>65.8</v>
      </c>
      <c r="F2283" s="81">
        <v>60.1</v>
      </c>
      <c r="G2283" s="81">
        <v>80.8</v>
      </c>
      <c r="H2283" s="79">
        <v>31.12</v>
      </c>
      <c r="I2283" s="80">
        <v>7.0800000000000002E-2</v>
      </c>
      <c r="J2283" s="79">
        <v>0.52</v>
      </c>
      <c r="K2283" s="79">
        <v>14.29</v>
      </c>
      <c r="L2283" s="78">
        <v>1</v>
      </c>
    </row>
    <row r="2284" spans="1:12" hidden="1" x14ac:dyDescent="0.85">
      <c r="A2284" s="83" t="s">
        <v>191</v>
      </c>
      <c r="B2284" s="82">
        <v>4</v>
      </c>
      <c r="C2284" s="82" t="s">
        <v>165</v>
      </c>
      <c r="D2284" s="81">
        <v>75.900000000000006</v>
      </c>
      <c r="E2284" s="81">
        <v>64.8</v>
      </c>
      <c r="F2284" s="81">
        <v>59</v>
      </c>
      <c r="G2284" s="81">
        <v>77.7</v>
      </c>
      <c r="H2284" s="79">
        <v>30.37</v>
      </c>
      <c r="I2284" s="80">
        <v>7.0999999999999994E-2</v>
      </c>
      <c r="J2284" s="79">
        <v>0.5</v>
      </c>
      <c r="K2284" s="79">
        <v>14.25</v>
      </c>
      <c r="L2284" s="78">
        <v>1</v>
      </c>
    </row>
    <row r="2285" spans="1:12" hidden="1" x14ac:dyDescent="0.85">
      <c r="A2285" s="83" t="s">
        <v>191</v>
      </c>
      <c r="B2285" s="82">
        <v>4</v>
      </c>
      <c r="C2285" s="82" t="s">
        <v>164</v>
      </c>
      <c r="D2285" s="81">
        <v>75</v>
      </c>
      <c r="E2285" s="81">
        <v>65.099999999999994</v>
      </c>
      <c r="F2285" s="81">
        <v>60.1</v>
      </c>
      <c r="G2285" s="81">
        <v>80.8</v>
      </c>
      <c r="H2285" s="79">
        <v>30.64</v>
      </c>
      <c r="I2285" s="80">
        <v>7.1099999999999997E-2</v>
      </c>
      <c r="J2285" s="79">
        <v>0.52</v>
      </c>
      <c r="K2285" s="79">
        <v>14.24</v>
      </c>
      <c r="L2285" s="78">
        <v>1</v>
      </c>
    </row>
    <row r="2286" spans="1:12" hidden="1" x14ac:dyDescent="0.85">
      <c r="A2286" s="83" t="s">
        <v>191</v>
      </c>
      <c r="B2286" s="82">
        <v>4</v>
      </c>
      <c r="C2286" s="82" t="s">
        <v>163</v>
      </c>
      <c r="D2286" s="81">
        <v>68</v>
      </c>
      <c r="E2286" s="81">
        <v>62.8</v>
      </c>
      <c r="F2286" s="81">
        <v>60.1</v>
      </c>
      <c r="G2286" s="81">
        <v>80.8</v>
      </c>
      <c r="H2286" s="79">
        <v>28.92</v>
      </c>
      <c r="I2286" s="80">
        <v>7.1999999999999995E-2</v>
      </c>
      <c r="J2286" s="79">
        <v>0.52</v>
      </c>
      <c r="K2286" s="79">
        <v>14.05</v>
      </c>
      <c r="L2286" s="78">
        <v>1</v>
      </c>
    </row>
    <row r="2287" spans="1:12" hidden="1" x14ac:dyDescent="0.85">
      <c r="A2287" s="83" t="s">
        <v>191</v>
      </c>
      <c r="B2287" s="82">
        <v>4</v>
      </c>
      <c r="C2287" s="82" t="s">
        <v>162</v>
      </c>
      <c r="D2287" s="81">
        <v>62.1</v>
      </c>
      <c r="E2287" s="81">
        <v>60.8</v>
      </c>
      <c r="F2287" s="81">
        <v>60.1</v>
      </c>
      <c r="G2287" s="81">
        <v>80.8</v>
      </c>
      <c r="H2287" s="79">
        <v>27.46</v>
      </c>
      <c r="I2287" s="80">
        <v>7.2800000000000004E-2</v>
      </c>
      <c r="J2287" s="79">
        <v>0.52</v>
      </c>
      <c r="K2287" s="79">
        <v>13.89</v>
      </c>
      <c r="L2287" s="78">
        <v>1</v>
      </c>
    </row>
    <row r="2288" spans="1:12" hidden="1" x14ac:dyDescent="0.85">
      <c r="A2288" s="83" t="s">
        <v>191</v>
      </c>
      <c r="B2288" s="82">
        <v>4</v>
      </c>
      <c r="C2288" s="82" t="s">
        <v>161</v>
      </c>
      <c r="D2288" s="81">
        <v>61</v>
      </c>
      <c r="E2288" s="81">
        <v>59</v>
      </c>
      <c r="F2288" s="81">
        <v>57.9</v>
      </c>
      <c r="G2288" s="81">
        <v>74.7</v>
      </c>
      <c r="H2288" s="79">
        <v>26.25</v>
      </c>
      <c r="I2288" s="80">
        <v>7.2999999999999995E-2</v>
      </c>
      <c r="J2288" s="79">
        <v>0.48</v>
      </c>
      <c r="K2288" s="79">
        <v>13.84</v>
      </c>
      <c r="L2288" s="78">
        <v>1</v>
      </c>
    </row>
    <row r="2289" spans="1:12" hidden="1" x14ac:dyDescent="0.85">
      <c r="A2289" s="83" t="s">
        <v>191</v>
      </c>
      <c r="B2289" s="82">
        <v>4</v>
      </c>
      <c r="C2289" s="82" t="s">
        <v>159</v>
      </c>
      <c r="D2289" s="81">
        <v>57.9</v>
      </c>
      <c r="E2289" s="81">
        <v>57.4</v>
      </c>
      <c r="F2289" s="81">
        <v>57</v>
      </c>
      <c r="G2289" s="81">
        <v>72.3</v>
      </c>
      <c r="H2289" s="79">
        <v>25.12</v>
      </c>
      <c r="I2289" s="80">
        <v>7.3499999999999996E-2</v>
      </c>
      <c r="J2289" s="79">
        <v>0.47</v>
      </c>
      <c r="K2289" s="79">
        <v>13.75</v>
      </c>
      <c r="L2289" s="78">
        <v>1</v>
      </c>
    </row>
    <row r="2290" spans="1:12" hidden="1" x14ac:dyDescent="0.85">
      <c r="A2290" s="83" t="s">
        <v>191</v>
      </c>
      <c r="B2290" s="82">
        <v>5</v>
      </c>
      <c r="C2290" s="82" t="s">
        <v>183</v>
      </c>
      <c r="D2290" s="81">
        <v>57</v>
      </c>
      <c r="E2290" s="81">
        <v>55.8</v>
      </c>
      <c r="F2290" s="81">
        <v>55</v>
      </c>
      <c r="G2290" s="81">
        <v>67.2</v>
      </c>
      <c r="H2290" s="79">
        <v>24.11</v>
      </c>
      <c r="I2290" s="80">
        <v>7.3599999999999999E-2</v>
      </c>
      <c r="J2290" s="79">
        <v>0.44</v>
      </c>
      <c r="K2290" s="79">
        <v>13.71</v>
      </c>
      <c r="L2290" s="78">
        <v>1</v>
      </c>
    </row>
    <row r="2291" spans="1:12" hidden="1" x14ac:dyDescent="0.85">
      <c r="A2291" s="83" t="s">
        <v>191</v>
      </c>
      <c r="B2291" s="82">
        <v>5</v>
      </c>
      <c r="C2291" s="82" t="s">
        <v>182</v>
      </c>
      <c r="D2291" s="81">
        <v>55</v>
      </c>
      <c r="E2291" s="81">
        <v>53.2</v>
      </c>
      <c r="F2291" s="81">
        <v>52</v>
      </c>
      <c r="G2291" s="81">
        <v>59.9</v>
      </c>
      <c r="H2291" s="79">
        <v>22.51</v>
      </c>
      <c r="I2291" s="80">
        <v>7.3899999999999993E-2</v>
      </c>
      <c r="J2291" s="79">
        <v>0.39</v>
      </c>
      <c r="K2291" s="79">
        <v>13.64</v>
      </c>
      <c r="L2291" s="78">
        <v>1</v>
      </c>
    </row>
    <row r="2292" spans="1:12" hidden="1" x14ac:dyDescent="0.85">
      <c r="A2292" s="83" t="s">
        <v>191</v>
      </c>
      <c r="B2292" s="82">
        <v>5</v>
      </c>
      <c r="C2292" s="82" t="s">
        <v>181</v>
      </c>
      <c r="D2292" s="81">
        <v>54</v>
      </c>
      <c r="E2292" s="81">
        <v>52.8</v>
      </c>
      <c r="F2292" s="81">
        <v>52</v>
      </c>
      <c r="G2292" s="81">
        <v>59.9</v>
      </c>
      <c r="H2292" s="79">
        <v>22.25</v>
      </c>
      <c r="I2292" s="80">
        <v>7.4099999999999999E-2</v>
      </c>
      <c r="J2292" s="79">
        <v>0.39</v>
      </c>
      <c r="K2292" s="79">
        <v>13.61</v>
      </c>
      <c r="L2292" s="78">
        <v>1</v>
      </c>
    </row>
    <row r="2293" spans="1:12" hidden="1" x14ac:dyDescent="0.85">
      <c r="A2293" s="83" t="s">
        <v>191</v>
      </c>
      <c r="B2293" s="82">
        <v>5</v>
      </c>
      <c r="C2293" s="82" t="s">
        <v>180</v>
      </c>
      <c r="D2293" s="81">
        <v>53.1</v>
      </c>
      <c r="E2293" s="81">
        <v>51.9</v>
      </c>
      <c r="F2293" s="81">
        <v>51.1</v>
      </c>
      <c r="G2293" s="81">
        <v>58</v>
      </c>
      <c r="H2293" s="79">
        <v>21.72</v>
      </c>
      <c r="I2293" s="80">
        <v>7.4200000000000002E-2</v>
      </c>
      <c r="J2293" s="79">
        <v>0.38</v>
      </c>
      <c r="K2293" s="79">
        <v>13.58</v>
      </c>
      <c r="L2293" s="78">
        <v>1</v>
      </c>
    </row>
    <row r="2294" spans="1:12" hidden="1" x14ac:dyDescent="0.85">
      <c r="A2294" s="83" t="s">
        <v>191</v>
      </c>
      <c r="B2294" s="82">
        <v>5</v>
      </c>
      <c r="C2294" s="82" t="s">
        <v>179</v>
      </c>
      <c r="D2294" s="81">
        <v>53.1</v>
      </c>
      <c r="E2294" s="81">
        <v>51.3</v>
      </c>
      <c r="F2294" s="81">
        <v>50</v>
      </c>
      <c r="G2294" s="81">
        <v>55.6</v>
      </c>
      <c r="H2294" s="79">
        <v>21.36</v>
      </c>
      <c r="I2294" s="80">
        <v>7.4300000000000005E-2</v>
      </c>
      <c r="J2294" s="79">
        <v>0.36</v>
      </c>
      <c r="K2294" s="79">
        <v>13.57</v>
      </c>
      <c r="L2294" s="78">
        <v>1</v>
      </c>
    </row>
    <row r="2295" spans="1:12" hidden="1" x14ac:dyDescent="0.85">
      <c r="A2295" s="83" t="s">
        <v>191</v>
      </c>
      <c r="B2295" s="82">
        <v>5</v>
      </c>
      <c r="C2295" s="82" t="s">
        <v>178</v>
      </c>
      <c r="D2295" s="81">
        <v>50</v>
      </c>
      <c r="E2295" s="81">
        <v>45.9</v>
      </c>
      <c r="F2295" s="81">
        <v>42.1</v>
      </c>
      <c r="G2295" s="81">
        <v>41.1</v>
      </c>
      <c r="H2295" s="79">
        <v>18.36</v>
      </c>
      <c r="I2295" s="80">
        <v>7.4800000000000005E-2</v>
      </c>
      <c r="J2295" s="79">
        <v>0.27</v>
      </c>
      <c r="K2295" s="79">
        <v>13.45</v>
      </c>
      <c r="L2295" s="78">
        <v>1</v>
      </c>
    </row>
    <row r="2296" spans="1:12" hidden="1" x14ac:dyDescent="0.85">
      <c r="A2296" s="83" t="s">
        <v>191</v>
      </c>
      <c r="B2296" s="82">
        <v>5</v>
      </c>
      <c r="C2296" s="82" t="s">
        <v>177</v>
      </c>
      <c r="D2296" s="81">
        <v>48</v>
      </c>
      <c r="E2296" s="81">
        <v>43.6</v>
      </c>
      <c r="F2296" s="81">
        <v>39</v>
      </c>
      <c r="G2296" s="81">
        <v>36.4</v>
      </c>
      <c r="H2296" s="79">
        <v>17.16</v>
      </c>
      <c r="I2296" s="80">
        <v>7.51E-2</v>
      </c>
      <c r="J2296" s="79">
        <v>0.24</v>
      </c>
      <c r="K2296" s="79">
        <v>13.38</v>
      </c>
      <c r="L2296" s="78">
        <v>1</v>
      </c>
    </row>
    <row r="2297" spans="1:12" hidden="1" x14ac:dyDescent="0.85">
      <c r="A2297" s="83" t="s">
        <v>191</v>
      </c>
      <c r="B2297" s="82">
        <v>5</v>
      </c>
      <c r="C2297" s="82" t="s">
        <v>176</v>
      </c>
      <c r="D2297" s="81">
        <v>48.9</v>
      </c>
      <c r="E2297" s="81">
        <v>43.5</v>
      </c>
      <c r="F2297" s="81">
        <v>37.9</v>
      </c>
      <c r="G2297" s="81">
        <v>34.9</v>
      </c>
      <c r="H2297" s="79">
        <v>17.149999999999999</v>
      </c>
      <c r="I2297" s="80">
        <v>7.4999999999999997E-2</v>
      </c>
      <c r="J2297" s="79">
        <v>0.23</v>
      </c>
      <c r="K2297" s="79">
        <v>13.4</v>
      </c>
      <c r="L2297" s="78">
        <v>1</v>
      </c>
    </row>
    <row r="2298" spans="1:12" hidden="1" x14ac:dyDescent="0.85">
      <c r="A2298" s="83" t="s">
        <v>191</v>
      </c>
      <c r="B2298" s="82">
        <v>5</v>
      </c>
      <c r="C2298" s="82" t="s">
        <v>175</v>
      </c>
      <c r="D2298" s="81">
        <v>50</v>
      </c>
      <c r="E2298" s="81">
        <v>44.1</v>
      </c>
      <c r="F2298" s="81">
        <v>37.9</v>
      </c>
      <c r="G2298" s="81">
        <v>34.9</v>
      </c>
      <c r="H2298" s="79">
        <v>17.41</v>
      </c>
      <c r="I2298" s="80">
        <v>7.4800000000000005E-2</v>
      </c>
      <c r="J2298" s="79">
        <v>0.23</v>
      </c>
      <c r="K2298" s="79">
        <v>13.43</v>
      </c>
      <c r="L2298" s="78">
        <v>1</v>
      </c>
    </row>
    <row r="2299" spans="1:12" hidden="1" x14ac:dyDescent="0.85">
      <c r="A2299" s="83" t="s">
        <v>191</v>
      </c>
      <c r="B2299" s="82">
        <v>5</v>
      </c>
      <c r="C2299" s="82" t="s">
        <v>174</v>
      </c>
      <c r="D2299" s="81">
        <v>51.1</v>
      </c>
      <c r="E2299" s="81">
        <v>44.6</v>
      </c>
      <c r="F2299" s="81">
        <v>37.9</v>
      </c>
      <c r="G2299" s="81">
        <v>34.9</v>
      </c>
      <c r="H2299" s="79">
        <v>17.670000000000002</v>
      </c>
      <c r="I2299" s="80">
        <v>7.4700000000000003E-2</v>
      </c>
      <c r="J2299" s="79">
        <v>0.23</v>
      </c>
      <c r="K2299" s="79">
        <v>13.46</v>
      </c>
      <c r="L2299" s="78">
        <v>1</v>
      </c>
    </row>
    <row r="2300" spans="1:12" hidden="1" x14ac:dyDescent="0.85">
      <c r="A2300" s="83" t="s">
        <v>191</v>
      </c>
      <c r="B2300" s="82">
        <v>5</v>
      </c>
      <c r="C2300" s="82" t="s">
        <v>173</v>
      </c>
      <c r="D2300" s="81">
        <v>46</v>
      </c>
      <c r="E2300" s="81">
        <v>42.1</v>
      </c>
      <c r="F2300" s="81">
        <v>37.9</v>
      </c>
      <c r="G2300" s="81">
        <v>34.9</v>
      </c>
      <c r="H2300" s="79">
        <v>16.45</v>
      </c>
      <c r="I2300" s="80">
        <v>7.5399999999999995E-2</v>
      </c>
      <c r="J2300" s="79">
        <v>0.23</v>
      </c>
      <c r="K2300" s="79">
        <v>13.33</v>
      </c>
      <c r="L2300" s="78">
        <v>1</v>
      </c>
    </row>
    <row r="2301" spans="1:12" hidden="1" x14ac:dyDescent="0.85">
      <c r="A2301" s="83" t="s">
        <v>191</v>
      </c>
      <c r="B2301" s="82">
        <v>5</v>
      </c>
      <c r="C2301" s="82" t="s">
        <v>172</v>
      </c>
      <c r="D2301" s="81">
        <v>50</v>
      </c>
      <c r="E2301" s="81">
        <v>42.9</v>
      </c>
      <c r="F2301" s="81">
        <v>35.1</v>
      </c>
      <c r="G2301" s="81">
        <v>31.1</v>
      </c>
      <c r="H2301" s="79">
        <v>16.82</v>
      </c>
      <c r="I2301" s="80">
        <v>7.4899999999999994E-2</v>
      </c>
      <c r="J2301" s="79">
        <v>0.2</v>
      </c>
      <c r="K2301" s="79">
        <v>13.42</v>
      </c>
      <c r="L2301" s="78">
        <v>1</v>
      </c>
    </row>
    <row r="2302" spans="1:12" hidden="1" x14ac:dyDescent="0.85">
      <c r="A2302" s="83" t="s">
        <v>191</v>
      </c>
      <c r="B2302" s="82">
        <v>5</v>
      </c>
      <c r="C2302" s="82" t="s">
        <v>171</v>
      </c>
      <c r="D2302" s="81">
        <v>50</v>
      </c>
      <c r="E2302" s="81">
        <v>40.299999999999997</v>
      </c>
      <c r="F2302" s="81">
        <v>28</v>
      </c>
      <c r="G2302" s="81">
        <v>22.9</v>
      </c>
      <c r="H2302" s="79">
        <v>15.55</v>
      </c>
      <c r="I2302" s="80">
        <v>7.4899999999999994E-2</v>
      </c>
      <c r="J2302" s="79">
        <v>0.15</v>
      </c>
      <c r="K2302" s="79">
        <v>13.39</v>
      </c>
      <c r="L2302" s="78">
        <v>1</v>
      </c>
    </row>
    <row r="2303" spans="1:12" hidden="1" x14ac:dyDescent="0.85">
      <c r="A2303" s="83" t="s">
        <v>191</v>
      </c>
      <c r="B2303" s="82">
        <v>5</v>
      </c>
      <c r="C2303" s="82" t="s">
        <v>170</v>
      </c>
      <c r="D2303" s="81">
        <v>51.1</v>
      </c>
      <c r="E2303" s="81">
        <v>40.799999999999997</v>
      </c>
      <c r="F2303" s="81">
        <v>28</v>
      </c>
      <c r="G2303" s="81">
        <v>22.9</v>
      </c>
      <c r="H2303" s="79">
        <v>15.81</v>
      </c>
      <c r="I2303" s="80">
        <v>7.4800000000000005E-2</v>
      </c>
      <c r="J2303" s="79">
        <v>0.15</v>
      </c>
      <c r="K2303" s="79">
        <v>13.42</v>
      </c>
      <c r="L2303" s="78">
        <v>1</v>
      </c>
    </row>
    <row r="2304" spans="1:12" hidden="1" x14ac:dyDescent="0.85">
      <c r="A2304" s="83" t="s">
        <v>191</v>
      </c>
      <c r="B2304" s="82">
        <v>5</v>
      </c>
      <c r="C2304" s="82" t="s">
        <v>169</v>
      </c>
      <c r="D2304" s="81">
        <v>50</v>
      </c>
      <c r="E2304" s="81">
        <v>39.9</v>
      </c>
      <c r="F2304" s="81">
        <v>27</v>
      </c>
      <c r="G2304" s="81">
        <v>21.8</v>
      </c>
      <c r="H2304" s="79">
        <v>15.37</v>
      </c>
      <c r="I2304" s="80">
        <v>7.4899999999999994E-2</v>
      </c>
      <c r="J2304" s="79">
        <v>0.14000000000000001</v>
      </c>
      <c r="K2304" s="79">
        <v>13.39</v>
      </c>
      <c r="L2304" s="78">
        <v>1</v>
      </c>
    </row>
    <row r="2305" spans="1:12" hidden="1" x14ac:dyDescent="0.85">
      <c r="A2305" s="83" t="s">
        <v>191</v>
      </c>
      <c r="B2305" s="82">
        <v>5</v>
      </c>
      <c r="C2305" s="82" t="s">
        <v>168</v>
      </c>
      <c r="D2305" s="81">
        <v>50</v>
      </c>
      <c r="E2305" s="81">
        <v>39.6</v>
      </c>
      <c r="F2305" s="81">
        <v>26.1</v>
      </c>
      <c r="G2305" s="81">
        <v>20.9</v>
      </c>
      <c r="H2305" s="79">
        <v>15.23</v>
      </c>
      <c r="I2305" s="80">
        <v>7.4899999999999994E-2</v>
      </c>
      <c r="J2305" s="79">
        <v>0.14000000000000001</v>
      </c>
      <c r="K2305" s="79">
        <v>13.39</v>
      </c>
      <c r="L2305" s="78">
        <v>1</v>
      </c>
    </row>
    <row r="2306" spans="1:12" hidden="1" x14ac:dyDescent="0.85">
      <c r="A2306" s="83" t="s">
        <v>191</v>
      </c>
      <c r="B2306" s="82">
        <v>5</v>
      </c>
      <c r="C2306" s="82" t="s">
        <v>167</v>
      </c>
      <c r="D2306" s="81">
        <v>50</v>
      </c>
      <c r="E2306" s="81">
        <v>39.6</v>
      </c>
      <c r="F2306" s="81">
        <v>26.1</v>
      </c>
      <c r="G2306" s="81">
        <v>20.9</v>
      </c>
      <c r="H2306" s="79">
        <v>15.23</v>
      </c>
      <c r="I2306" s="80">
        <v>7.4899999999999994E-2</v>
      </c>
      <c r="J2306" s="79">
        <v>0.14000000000000001</v>
      </c>
      <c r="K2306" s="79">
        <v>13.39</v>
      </c>
      <c r="L2306" s="78">
        <v>1</v>
      </c>
    </row>
    <row r="2307" spans="1:12" hidden="1" x14ac:dyDescent="0.85">
      <c r="A2307" s="83" t="s">
        <v>191</v>
      </c>
      <c r="B2307" s="82">
        <v>5</v>
      </c>
      <c r="C2307" s="82" t="s">
        <v>166</v>
      </c>
      <c r="D2307" s="81">
        <v>48</v>
      </c>
      <c r="E2307" s="81">
        <v>38.200000000000003</v>
      </c>
      <c r="F2307" s="81">
        <v>25</v>
      </c>
      <c r="G2307" s="81">
        <v>19.8</v>
      </c>
      <c r="H2307" s="79">
        <v>14.6</v>
      </c>
      <c r="I2307" s="80">
        <v>7.5200000000000003E-2</v>
      </c>
      <c r="J2307" s="79">
        <v>0.13</v>
      </c>
      <c r="K2307" s="79">
        <v>13.33</v>
      </c>
      <c r="L2307" s="78">
        <v>1</v>
      </c>
    </row>
    <row r="2308" spans="1:12" hidden="1" x14ac:dyDescent="0.85">
      <c r="A2308" s="83" t="s">
        <v>191</v>
      </c>
      <c r="B2308" s="82">
        <v>5</v>
      </c>
      <c r="C2308" s="82" t="s">
        <v>165</v>
      </c>
      <c r="D2308" s="81">
        <v>46</v>
      </c>
      <c r="E2308" s="81">
        <v>36.5</v>
      </c>
      <c r="F2308" s="81">
        <v>23</v>
      </c>
      <c r="G2308" s="81">
        <v>18.100000000000001</v>
      </c>
      <c r="H2308" s="79">
        <v>13.84</v>
      </c>
      <c r="I2308" s="80">
        <v>7.5499999999999998E-2</v>
      </c>
      <c r="J2308" s="79">
        <v>0.12</v>
      </c>
      <c r="K2308" s="79">
        <v>13.27</v>
      </c>
      <c r="L2308" s="78">
        <v>1</v>
      </c>
    </row>
    <row r="2309" spans="1:12" hidden="1" x14ac:dyDescent="0.85">
      <c r="A2309" s="83" t="s">
        <v>191</v>
      </c>
      <c r="B2309" s="82">
        <v>5</v>
      </c>
      <c r="C2309" s="82" t="s">
        <v>164</v>
      </c>
      <c r="D2309" s="81">
        <v>42.1</v>
      </c>
      <c r="E2309" s="81">
        <v>34.700000000000003</v>
      </c>
      <c r="F2309" s="81">
        <v>24.1</v>
      </c>
      <c r="G2309" s="81">
        <v>19</v>
      </c>
      <c r="H2309" s="79">
        <v>13.03</v>
      </c>
      <c r="I2309" s="80">
        <v>7.6100000000000001E-2</v>
      </c>
      <c r="J2309" s="79">
        <v>0.12</v>
      </c>
      <c r="K2309" s="79">
        <v>13.17</v>
      </c>
      <c r="L2309" s="78">
        <v>1</v>
      </c>
    </row>
    <row r="2310" spans="1:12" hidden="1" x14ac:dyDescent="0.85">
      <c r="A2310" s="83" t="s">
        <v>191</v>
      </c>
      <c r="B2310" s="82">
        <v>5</v>
      </c>
      <c r="C2310" s="82" t="s">
        <v>163</v>
      </c>
      <c r="D2310" s="81">
        <v>39</v>
      </c>
      <c r="E2310" s="81">
        <v>33.6</v>
      </c>
      <c r="F2310" s="81">
        <v>26.1</v>
      </c>
      <c r="G2310" s="81">
        <v>20.9</v>
      </c>
      <c r="H2310" s="79">
        <v>12.58</v>
      </c>
      <c r="I2310" s="80">
        <v>7.6600000000000001E-2</v>
      </c>
      <c r="J2310" s="79">
        <v>0.14000000000000001</v>
      </c>
      <c r="K2310" s="79">
        <v>13.1</v>
      </c>
      <c r="L2310" s="78">
        <v>1</v>
      </c>
    </row>
    <row r="2311" spans="1:12" hidden="1" x14ac:dyDescent="0.85">
      <c r="A2311" s="83" t="s">
        <v>191</v>
      </c>
      <c r="B2311" s="82">
        <v>5</v>
      </c>
      <c r="C2311" s="82" t="s">
        <v>162</v>
      </c>
      <c r="D2311" s="81">
        <v>37.9</v>
      </c>
      <c r="E2311" s="81">
        <v>33.299999999999997</v>
      </c>
      <c r="F2311" s="81">
        <v>27</v>
      </c>
      <c r="G2311" s="81">
        <v>21.8</v>
      </c>
      <c r="H2311" s="79">
        <v>12.46</v>
      </c>
      <c r="I2311" s="80">
        <v>7.6700000000000004E-2</v>
      </c>
      <c r="J2311" s="79">
        <v>0.14000000000000001</v>
      </c>
      <c r="K2311" s="79">
        <v>13.07</v>
      </c>
      <c r="L2311" s="78">
        <v>1</v>
      </c>
    </row>
    <row r="2312" spans="1:12" hidden="1" x14ac:dyDescent="0.85">
      <c r="A2312" s="83" t="s">
        <v>191</v>
      </c>
      <c r="B2312" s="82">
        <v>5</v>
      </c>
      <c r="C2312" s="82" t="s">
        <v>161</v>
      </c>
      <c r="D2312" s="81">
        <v>35.1</v>
      </c>
      <c r="E2312" s="81">
        <v>31.4</v>
      </c>
      <c r="F2312" s="81">
        <v>27</v>
      </c>
      <c r="G2312" s="81">
        <v>21.8</v>
      </c>
      <c r="H2312" s="79">
        <v>11.77</v>
      </c>
      <c r="I2312" s="80">
        <v>7.7200000000000005E-2</v>
      </c>
      <c r="J2312" s="79">
        <v>0.14000000000000001</v>
      </c>
      <c r="K2312" s="79">
        <v>13</v>
      </c>
      <c r="L2312" s="78">
        <v>1</v>
      </c>
    </row>
    <row r="2313" spans="1:12" hidden="1" x14ac:dyDescent="0.85">
      <c r="A2313" s="83" t="s">
        <v>191</v>
      </c>
      <c r="B2313" s="82">
        <v>5</v>
      </c>
      <c r="C2313" s="82" t="s">
        <v>159</v>
      </c>
      <c r="D2313" s="81">
        <v>35.1</v>
      </c>
      <c r="E2313" s="81">
        <v>31.4</v>
      </c>
      <c r="F2313" s="81">
        <v>27</v>
      </c>
      <c r="G2313" s="81">
        <v>21.8</v>
      </c>
      <c r="H2313" s="79">
        <v>11.77</v>
      </c>
      <c r="I2313" s="80">
        <v>7.7200000000000005E-2</v>
      </c>
      <c r="J2313" s="79">
        <v>0.14000000000000001</v>
      </c>
      <c r="K2313" s="79">
        <v>13</v>
      </c>
      <c r="L2313" s="78">
        <v>1</v>
      </c>
    </row>
    <row r="2314" spans="1:12" hidden="1" x14ac:dyDescent="0.85">
      <c r="A2314" s="83" t="s">
        <v>191</v>
      </c>
      <c r="B2314" s="82">
        <v>6</v>
      </c>
      <c r="C2314" s="82" t="s">
        <v>183</v>
      </c>
      <c r="D2314" s="81">
        <v>36</v>
      </c>
      <c r="E2314" s="81">
        <v>31.9</v>
      </c>
      <c r="F2314" s="81">
        <v>27</v>
      </c>
      <c r="G2314" s="81">
        <v>21.8</v>
      </c>
      <c r="H2314" s="79">
        <v>11.98</v>
      </c>
      <c r="I2314" s="80">
        <v>7.6999999999999999E-2</v>
      </c>
      <c r="J2314" s="79">
        <v>0.14000000000000001</v>
      </c>
      <c r="K2314" s="79">
        <v>13.02</v>
      </c>
      <c r="L2314" s="78">
        <v>1</v>
      </c>
    </row>
    <row r="2315" spans="1:12" hidden="1" x14ac:dyDescent="0.85">
      <c r="A2315" s="83" t="s">
        <v>191</v>
      </c>
      <c r="B2315" s="82">
        <v>6</v>
      </c>
      <c r="C2315" s="82" t="s">
        <v>182</v>
      </c>
      <c r="D2315" s="81">
        <v>35.1</v>
      </c>
      <c r="E2315" s="81">
        <v>31.4</v>
      </c>
      <c r="F2315" s="81">
        <v>27</v>
      </c>
      <c r="G2315" s="81">
        <v>21.8</v>
      </c>
      <c r="H2315" s="79">
        <v>11.77</v>
      </c>
      <c r="I2315" s="80">
        <v>7.7200000000000005E-2</v>
      </c>
      <c r="J2315" s="79">
        <v>0.14000000000000001</v>
      </c>
      <c r="K2315" s="79">
        <v>13</v>
      </c>
      <c r="L2315" s="78">
        <v>1</v>
      </c>
    </row>
    <row r="2316" spans="1:12" hidden="1" x14ac:dyDescent="0.85">
      <c r="A2316" s="83" t="s">
        <v>191</v>
      </c>
      <c r="B2316" s="82">
        <v>6</v>
      </c>
      <c r="C2316" s="82" t="s">
        <v>181</v>
      </c>
      <c r="D2316" s="81">
        <v>33.1</v>
      </c>
      <c r="E2316" s="81">
        <v>30.4</v>
      </c>
      <c r="F2316" s="81">
        <v>27</v>
      </c>
      <c r="G2316" s="81">
        <v>21.8</v>
      </c>
      <c r="H2316" s="79">
        <v>11.29</v>
      </c>
      <c r="I2316" s="80">
        <v>7.7499999999999999E-2</v>
      </c>
      <c r="J2316" s="79">
        <v>0.14000000000000001</v>
      </c>
      <c r="K2316" s="79">
        <v>12.95</v>
      </c>
      <c r="L2316" s="78">
        <v>1</v>
      </c>
    </row>
    <row r="2317" spans="1:12" hidden="1" x14ac:dyDescent="0.85">
      <c r="A2317" s="83" t="s">
        <v>191</v>
      </c>
      <c r="B2317" s="82">
        <v>6</v>
      </c>
      <c r="C2317" s="82" t="s">
        <v>180</v>
      </c>
      <c r="D2317" s="81">
        <v>34</v>
      </c>
      <c r="E2317" s="81">
        <v>30.8</v>
      </c>
      <c r="F2317" s="81">
        <v>27</v>
      </c>
      <c r="G2317" s="81">
        <v>21.8</v>
      </c>
      <c r="H2317" s="79">
        <v>11.51</v>
      </c>
      <c r="I2317" s="80">
        <v>7.7299999999999994E-2</v>
      </c>
      <c r="J2317" s="79">
        <v>0.14000000000000001</v>
      </c>
      <c r="K2317" s="79">
        <v>12.97</v>
      </c>
      <c r="L2317" s="78">
        <v>1</v>
      </c>
    </row>
    <row r="2318" spans="1:12" hidden="1" x14ac:dyDescent="0.85">
      <c r="A2318" s="83" t="s">
        <v>191</v>
      </c>
      <c r="B2318" s="82">
        <v>6</v>
      </c>
      <c r="C2318" s="82" t="s">
        <v>179</v>
      </c>
      <c r="D2318" s="81">
        <v>32</v>
      </c>
      <c r="E2318" s="81">
        <v>29.8</v>
      </c>
      <c r="F2318" s="81">
        <v>27</v>
      </c>
      <c r="G2318" s="81">
        <v>21.8</v>
      </c>
      <c r="H2318" s="79">
        <v>11.03</v>
      </c>
      <c r="I2318" s="80">
        <v>7.7700000000000005E-2</v>
      </c>
      <c r="J2318" s="79">
        <v>0.14000000000000001</v>
      </c>
      <c r="K2318" s="79">
        <v>12.92</v>
      </c>
      <c r="L2318" s="78">
        <v>1</v>
      </c>
    </row>
    <row r="2319" spans="1:12" hidden="1" x14ac:dyDescent="0.85">
      <c r="A2319" s="83" t="s">
        <v>191</v>
      </c>
      <c r="B2319" s="82">
        <v>6</v>
      </c>
      <c r="C2319" s="82" t="s">
        <v>178</v>
      </c>
      <c r="D2319" s="81">
        <v>34</v>
      </c>
      <c r="E2319" s="81">
        <v>30.8</v>
      </c>
      <c r="F2319" s="81">
        <v>27</v>
      </c>
      <c r="G2319" s="81">
        <v>21.8</v>
      </c>
      <c r="H2319" s="79">
        <v>11.51</v>
      </c>
      <c r="I2319" s="80">
        <v>7.7299999999999994E-2</v>
      </c>
      <c r="J2319" s="79">
        <v>0.14000000000000001</v>
      </c>
      <c r="K2319" s="79">
        <v>12.97</v>
      </c>
      <c r="L2319" s="78">
        <v>1</v>
      </c>
    </row>
    <row r="2320" spans="1:12" hidden="1" x14ac:dyDescent="0.85">
      <c r="A2320" s="83" t="s">
        <v>191</v>
      </c>
      <c r="B2320" s="82">
        <v>6</v>
      </c>
      <c r="C2320" s="82" t="s">
        <v>177</v>
      </c>
      <c r="D2320" s="81">
        <v>35.1</v>
      </c>
      <c r="E2320" s="81">
        <v>31.4</v>
      </c>
      <c r="F2320" s="81">
        <v>27</v>
      </c>
      <c r="G2320" s="81">
        <v>21.8</v>
      </c>
      <c r="H2320" s="79">
        <v>11.77</v>
      </c>
      <c r="I2320" s="80">
        <v>7.7200000000000005E-2</v>
      </c>
      <c r="J2320" s="79">
        <v>0.14000000000000001</v>
      </c>
      <c r="K2320" s="79">
        <v>13</v>
      </c>
      <c r="L2320" s="78">
        <v>1</v>
      </c>
    </row>
    <row r="2321" spans="1:12" hidden="1" x14ac:dyDescent="0.85">
      <c r="A2321" s="83" t="s">
        <v>191</v>
      </c>
      <c r="B2321" s="82">
        <v>6</v>
      </c>
      <c r="C2321" s="82" t="s">
        <v>176</v>
      </c>
      <c r="D2321" s="81">
        <v>41</v>
      </c>
      <c r="E2321" s="81">
        <v>35.799999999999997</v>
      </c>
      <c r="F2321" s="81">
        <v>28.9</v>
      </c>
      <c r="G2321" s="81">
        <v>23.9</v>
      </c>
      <c r="H2321" s="79">
        <v>13.53</v>
      </c>
      <c r="I2321" s="80">
        <v>7.6200000000000004E-2</v>
      </c>
      <c r="J2321" s="79">
        <v>0.16</v>
      </c>
      <c r="K2321" s="79">
        <v>13.16</v>
      </c>
      <c r="L2321" s="78">
        <v>1</v>
      </c>
    </row>
    <row r="2322" spans="1:12" hidden="1" x14ac:dyDescent="0.85">
      <c r="A2322" s="83" t="s">
        <v>191</v>
      </c>
      <c r="B2322" s="82">
        <v>6</v>
      </c>
      <c r="C2322" s="82" t="s">
        <v>175</v>
      </c>
      <c r="D2322" s="81">
        <v>45</v>
      </c>
      <c r="E2322" s="81">
        <v>37.9</v>
      </c>
      <c r="F2322" s="81">
        <v>28.9</v>
      </c>
      <c r="G2322" s="81">
        <v>23.9</v>
      </c>
      <c r="H2322" s="79">
        <v>14.48</v>
      </c>
      <c r="I2322" s="80">
        <v>7.5700000000000003E-2</v>
      </c>
      <c r="J2322" s="79">
        <v>0.16</v>
      </c>
      <c r="K2322" s="79">
        <v>13.26</v>
      </c>
      <c r="L2322" s="78">
        <v>1</v>
      </c>
    </row>
    <row r="2323" spans="1:12" hidden="1" x14ac:dyDescent="0.85">
      <c r="A2323" s="83" t="s">
        <v>191</v>
      </c>
      <c r="B2323" s="82">
        <v>6</v>
      </c>
      <c r="C2323" s="82" t="s">
        <v>174</v>
      </c>
      <c r="D2323" s="81">
        <v>50</v>
      </c>
      <c r="E2323" s="81">
        <v>39</v>
      </c>
      <c r="F2323" s="81">
        <v>24.1</v>
      </c>
      <c r="G2323" s="81">
        <v>19</v>
      </c>
      <c r="H2323" s="79">
        <v>14.95</v>
      </c>
      <c r="I2323" s="80">
        <v>7.4899999999999994E-2</v>
      </c>
      <c r="J2323" s="79">
        <v>0.12</v>
      </c>
      <c r="K2323" s="79">
        <v>13.38</v>
      </c>
      <c r="L2323" s="78">
        <v>1</v>
      </c>
    </row>
    <row r="2324" spans="1:12" hidden="1" x14ac:dyDescent="0.85">
      <c r="A2324" s="83" t="s">
        <v>191</v>
      </c>
      <c r="B2324" s="82">
        <v>6</v>
      </c>
      <c r="C2324" s="82" t="s">
        <v>173</v>
      </c>
      <c r="D2324" s="81">
        <v>53.1</v>
      </c>
      <c r="E2324" s="81">
        <v>40.6</v>
      </c>
      <c r="F2324" s="81">
        <v>24.1</v>
      </c>
      <c r="G2324" s="81">
        <v>19</v>
      </c>
      <c r="H2324" s="79">
        <v>15.68</v>
      </c>
      <c r="I2324" s="80">
        <v>7.4499999999999997E-2</v>
      </c>
      <c r="J2324" s="79">
        <v>0.12</v>
      </c>
      <c r="K2324" s="79">
        <v>13.46</v>
      </c>
      <c r="L2324" s="78">
        <v>1</v>
      </c>
    </row>
    <row r="2325" spans="1:12" hidden="1" x14ac:dyDescent="0.85">
      <c r="A2325" s="83" t="s">
        <v>191</v>
      </c>
      <c r="B2325" s="82">
        <v>6</v>
      </c>
      <c r="C2325" s="82" t="s">
        <v>172</v>
      </c>
      <c r="D2325" s="81">
        <v>55.9</v>
      </c>
      <c r="E2325" s="81">
        <v>42.6</v>
      </c>
      <c r="F2325" s="81">
        <v>26.1</v>
      </c>
      <c r="G2325" s="81">
        <v>20.9</v>
      </c>
      <c r="H2325" s="79">
        <v>16.670000000000002</v>
      </c>
      <c r="I2325" s="80">
        <v>7.4099999999999999E-2</v>
      </c>
      <c r="J2325" s="79">
        <v>0.14000000000000001</v>
      </c>
      <c r="K2325" s="79">
        <v>13.54</v>
      </c>
      <c r="L2325" s="78">
        <v>1</v>
      </c>
    </row>
    <row r="2326" spans="1:12" hidden="1" x14ac:dyDescent="0.85">
      <c r="A2326" s="83" t="s">
        <v>191</v>
      </c>
      <c r="B2326" s="82">
        <v>6</v>
      </c>
      <c r="C2326" s="82" t="s">
        <v>171</v>
      </c>
      <c r="D2326" s="81">
        <v>57.9</v>
      </c>
      <c r="E2326" s="81">
        <v>44.2</v>
      </c>
      <c r="F2326" s="81">
        <v>28</v>
      </c>
      <c r="G2326" s="81">
        <v>22.9</v>
      </c>
      <c r="H2326" s="79">
        <v>17.46</v>
      </c>
      <c r="I2326" s="80">
        <v>7.3800000000000004E-2</v>
      </c>
      <c r="J2326" s="79">
        <v>0.15</v>
      </c>
      <c r="K2326" s="79">
        <v>13.6</v>
      </c>
      <c r="L2326" s="78">
        <v>1</v>
      </c>
    </row>
    <row r="2327" spans="1:12" hidden="1" x14ac:dyDescent="0.85">
      <c r="A2327" s="83" t="s">
        <v>191</v>
      </c>
      <c r="B2327" s="82">
        <v>6</v>
      </c>
      <c r="C2327" s="82" t="s">
        <v>170</v>
      </c>
      <c r="D2327" s="81">
        <v>59</v>
      </c>
      <c r="E2327" s="81">
        <v>44.7</v>
      </c>
      <c r="F2327" s="81">
        <v>28</v>
      </c>
      <c r="G2327" s="81">
        <v>22.9</v>
      </c>
      <c r="H2327" s="79">
        <v>17.72</v>
      </c>
      <c r="I2327" s="80">
        <v>7.3599999999999999E-2</v>
      </c>
      <c r="J2327" s="79">
        <v>0.15</v>
      </c>
      <c r="K2327" s="79">
        <v>13.63</v>
      </c>
      <c r="L2327" s="78">
        <v>1</v>
      </c>
    </row>
    <row r="2328" spans="1:12" hidden="1" x14ac:dyDescent="0.85">
      <c r="A2328" s="83" t="s">
        <v>191</v>
      </c>
      <c r="B2328" s="82">
        <v>6</v>
      </c>
      <c r="C2328" s="82" t="s">
        <v>169</v>
      </c>
      <c r="D2328" s="81">
        <v>60.1</v>
      </c>
      <c r="E2328" s="81">
        <v>45.2</v>
      </c>
      <c r="F2328" s="81">
        <v>28</v>
      </c>
      <c r="G2328" s="81">
        <v>22.9</v>
      </c>
      <c r="H2328" s="79">
        <v>17.98</v>
      </c>
      <c r="I2328" s="80">
        <v>7.3499999999999996E-2</v>
      </c>
      <c r="J2328" s="79">
        <v>0.15</v>
      </c>
      <c r="K2328" s="79">
        <v>13.66</v>
      </c>
      <c r="L2328" s="78">
        <v>1</v>
      </c>
    </row>
    <row r="2329" spans="1:12" hidden="1" x14ac:dyDescent="0.85">
      <c r="A2329" s="83" t="s">
        <v>191</v>
      </c>
      <c r="B2329" s="82">
        <v>6</v>
      </c>
      <c r="C2329" s="82" t="s">
        <v>168</v>
      </c>
      <c r="D2329" s="81">
        <v>60.1</v>
      </c>
      <c r="E2329" s="81">
        <v>45.2</v>
      </c>
      <c r="F2329" s="81">
        <v>28</v>
      </c>
      <c r="G2329" s="81">
        <v>22.9</v>
      </c>
      <c r="H2329" s="79">
        <v>17.98</v>
      </c>
      <c r="I2329" s="80">
        <v>7.3499999999999996E-2</v>
      </c>
      <c r="J2329" s="79">
        <v>0.15</v>
      </c>
      <c r="K2329" s="79">
        <v>13.66</v>
      </c>
      <c r="L2329" s="78">
        <v>1</v>
      </c>
    </row>
    <row r="2330" spans="1:12" hidden="1" x14ac:dyDescent="0.85">
      <c r="A2330" s="83" t="s">
        <v>191</v>
      </c>
      <c r="B2330" s="82">
        <v>6</v>
      </c>
      <c r="C2330" s="82" t="s">
        <v>167</v>
      </c>
      <c r="D2330" s="81">
        <v>60.1</v>
      </c>
      <c r="E2330" s="81">
        <v>45.5</v>
      </c>
      <c r="F2330" s="81">
        <v>28.9</v>
      </c>
      <c r="G2330" s="81">
        <v>23.9</v>
      </c>
      <c r="H2330" s="79">
        <v>18.13</v>
      </c>
      <c r="I2330" s="80">
        <v>7.3400000000000007E-2</v>
      </c>
      <c r="J2330" s="79">
        <v>0.16</v>
      </c>
      <c r="K2330" s="79">
        <v>13.66</v>
      </c>
      <c r="L2330" s="78">
        <v>1</v>
      </c>
    </row>
    <row r="2331" spans="1:12" hidden="1" x14ac:dyDescent="0.85">
      <c r="A2331" s="83" t="s">
        <v>191</v>
      </c>
      <c r="B2331" s="82">
        <v>6</v>
      </c>
      <c r="C2331" s="82" t="s">
        <v>166</v>
      </c>
      <c r="D2331" s="81">
        <v>59</v>
      </c>
      <c r="E2331" s="81">
        <v>44.7</v>
      </c>
      <c r="F2331" s="81">
        <v>28</v>
      </c>
      <c r="G2331" s="81">
        <v>22.9</v>
      </c>
      <c r="H2331" s="79">
        <v>17.72</v>
      </c>
      <c r="I2331" s="80">
        <v>7.3599999999999999E-2</v>
      </c>
      <c r="J2331" s="79">
        <v>0.15</v>
      </c>
      <c r="K2331" s="79">
        <v>13.63</v>
      </c>
      <c r="L2331" s="78">
        <v>1</v>
      </c>
    </row>
    <row r="2332" spans="1:12" hidden="1" x14ac:dyDescent="0.85">
      <c r="A2332" s="83" t="s">
        <v>191</v>
      </c>
      <c r="B2332" s="82">
        <v>6</v>
      </c>
      <c r="C2332" s="82" t="s">
        <v>165</v>
      </c>
      <c r="D2332" s="81">
        <v>55</v>
      </c>
      <c r="E2332" s="81">
        <v>43.1</v>
      </c>
      <c r="F2332" s="81">
        <v>28.9</v>
      </c>
      <c r="G2332" s="81">
        <v>23.9</v>
      </c>
      <c r="H2332" s="79">
        <v>16.920000000000002</v>
      </c>
      <c r="I2332" s="80">
        <v>7.4200000000000002E-2</v>
      </c>
      <c r="J2332" s="79">
        <v>0.16</v>
      </c>
      <c r="K2332" s="79">
        <v>13.53</v>
      </c>
      <c r="L2332" s="78">
        <v>1</v>
      </c>
    </row>
    <row r="2333" spans="1:12" hidden="1" x14ac:dyDescent="0.85">
      <c r="A2333" s="83" t="s">
        <v>191</v>
      </c>
      <c r="B2333" s="82">
        <v>6</v>
      </c>
      <c r="C2333" s="82" t="s">
        <v>164</v>
      </c>
      <c r="D2333" s="81">
        <v>53.1</v>
      </c>
      <c r="E2333" s="81">
        <v>42.1</v>
      </c>
      <c r="F2333" s="81">
        <v>28.9</v>
      </c>
      <c r="G2333" s="81">
        <v>23.9</v>
      </c>
      <c r="H2333" s="79">
        <v>16.440000000000001</v>
      </c>
      <c r="I2333" s="80">
        <v>7.4499999999999997E-2</v>
      </c>
      <c r="J2333" s="79">
        <v>0.16</v>
      </c>
      <c r="K2333" s="79">
        <v>13.48</v>
      </c>
      <c r="L2333" s="78">
        <v>1</v>
      </c>
    </row>
    <row r="2334" spans="1:12" hidden="1" x14ac:dyDescent="0.85">
      <c r="A2334" s="83" t="s">
        <v>191</v>
      </c>
      <c r="B2334" s="82">
        <v>6</v>
      </c>
      <c r="C2334" s="82" t="s">
        <v>163</v>
      </c>
      <c r="D2334" s="81">
        <v>48.9</v>
      </c>
      <c r="E2334" s="81">
        <v>40</v>
      </c>
      <c r="F2334" s="81">
        <v>28.9</v>
      </c>
      <c r="G2334" s="81">
        <v>23.9</v>
      </c>
      <c r="H2334" s="79">
        <v>15.44</v>
      </c>
      <c r="I2334" s="80">
        <v>7.51E-2</v>
      </c>
      <c r="J2334" s="79">
        <v>0.16</v>
      </c>
      <c r="K2334" s="79">
        <v>13.37</v>
      </c>
      <c r="L2334" s="78">
        <v>1</v>
      </c>
    </row>
    <row r="2335" spans="1:12" hidden="1" x14ac:dyDescent="0.85">
      <c r="A2335" s="83" t="s">
        <v>191</v>
      </c>
      <c r="B2335" s="82">
        <v>6</v>
      </c>
      <c r="C2335" s="82" t="s">
        <v>162</v>
      </c>
      <c r="D2335" s="81">
        <v>44.1</v>
      </c>
      <c r="E2335" s="81">
        <v>37.5</v>
      </c>
      <c r="F2335" s="81">
        <v>28.9</v>
      </c>
      <c r="G2335" s="81">
        <v>23.9</v>
      </c>
      <c r="H2335" s="79">
        <v>14.27</v>
      </c>
      <c r="I2335" s="80">
        <v>7.5800000000000006E-2</v>
      </c>
      <c r="J2335" s="79">
        <v>0.16</v>
      </c>
      <c r="K2335" s="79">
        <v>13.24</v>
      </c>
      <c r="L2335" s="78">
        <v>1</v>
      </c>
    </row>
    <row r="2336" spans="1:12" hidden="1" x14ac:dyDescent="0.85">
      <c r="A2336" s="83" t="s">
        <v>191</v>
      </c>
      <c r="B2336" s="82">
        <v>6</v>
      </c>
      <c r="C2336" s="82" t="s">
        <v>161</v>
      </c>
      <c r="D2336" s="81">
        <v>43</v>
      </c>
      <c r="E2336" s="81">
        <v>37.299999999999997</v>
      </c>
      <c r="F2336" s="81">
        <v>30</v>
      </c>
      <c r="G2336" s="81">
        <v>25.1</v>
      </c>
      <c r="H2336" s="79">
        <v>14.19</v>
      </c>
      <c r="I2336" s="80">
        <v>7.5899999999999995E-2</v>
      </c>
      <c r="J2336" s="79">
        <v>0.16</v>
      </c>
      <c r="K2336" s="79">
        <v>13.22</v>
      </c>
      <c r="L2336" s="78">
        <v>1</v>
      </c>
    </row>
    <row r="2337" spans="1:12" hidden="1" x14ac:dyDescent="0.85">
      <c r="A2337" s="83" t="s">
        <v>191</v>
      </c>
      <c r="B2337" s="82">
        <v>6</v>
      </c>
      <c r="C2337" s="82" t="s">
        <v>159</v>
      </c>
      <c r="D2337" s="81">
        <v>41</v>
      </c>
      <c r="E2337" s="81">
        <v>36.200000000000003</v>
      </c>
      <c r="F2337" s="81">
        <v>30</v>
      </c>
      <c r="G2337" s="81">
        <v>25.1</v>
      </c>
      <c r="H2337" s="79">
        <v>13.72</v>
      </c>
      <c r="I2337" s="80">
        <v>7.6200000000000004E-2</v>
      </c>
      <c r="J2337" s="79">
        <v>0.16</v>
      </c>
      <c r="K2337" s="79">
        <v>13.16</v>
      </c>
      <c r="L2337" s="78">
        <v>1</v>
      </c>
    </row>
    <row r="2338" spans="1:12" hidden="1" x14ac:dyDescent="0.85">
      <c r="A2338" s="83" t="s">
        <v>191</v>
      </c>
      <c r="B2338" s="82">
        <v>7</v>
      </c>
      <c r="C2338" s="82" t="s">
        <v>183</v>
      </c>
      <c r="D2338" s="81">
        <v>39</v>
      </c>
      <c r="E2338" s="81">
        <v>35.1</v>
      </c>
      <c r="F2338" s="81">
        <v>30</v>
      </c>
      <c r="G2338" s="81">
        <v>25.1</v>
      </c>
      <c r="H2338" s="79">
        <v>13.24</v>
      </c>
      <c r="I2338" s="80">
        <v>7.6499999999999999E-2</v>
      </c>
      <c r="J2338" s="79">
        <v>0.16</v>
      </c>
      <c r="K2338" s="79">
        <v>13.11</v>
      </c>
      <c r="L2338" s="78">
        <v>1</v>
      </c>
    </row>
    <row r="2339" spans="1:12" hidden="1" x14ac:dyDescent="0.85">
      <c r="A2339" s="83" t="s">
        <v>191</v>
      </c>
      <c r="B2339" s="82">
        <v>7</v>
      </c>
      <c r="C2339" s="82" t="s">
        <v>182</v>
      </c>
      <c r="D2339" s="81">
        <v>39</v>
      </c>
      <c r="E2339" s="81">
        <v>35.1</v>
      </c>
      <c r="F2339" s="81">
        <v>30</v>
      </c>
      <c r="G2339" s="81">
        <v>25.1</v>
      </c>
      <c r="H2339" s="79">
        <v>13.24</v>
      </c>
      <c r="I2339" s="80">
        <v>7.6499999999999999E-2</v>
      </c>
      <c r="J2339" s="79">
        <v>0.16</v>
      </c>
      <c r="K2339" s="79">
        <v>13.11</v>
      </c>
      <c r="L2339" s="78">
        <v>1</v>
      </c>
    </row>
    <row r="2340" spans="1:12" hidden="1" x14ac:dyDescent="0.85">
      <c r="A2340" s="83" t="s">
        <v>191</v>
      </c>
      <c r="B2340" s="82">
        <v>7</v>
      </c>
      <c r="C2340" s="82" t="s">
        <v>181</v>
      </c>
      <c r="D2340" s="81">
        <v>39.9</v>
      </c>
      <c r="E2340" s="81">
        <v>36</v>
      </c>
      <c r="F2340" s="81">
        <v>30.9</v>
      </c>
      <c r="G2340" s="81">
        <v>26.2</v>
      </c>
      <c r="H2340" s="79">
        <v>13.62</v>
      </c>
      <c r="I2340" s="80">
        <v>7.6399999999999996E-2</v>
      </c>
      <c r="J2340" s="79">
        <v>0.17</v>
      </c>
      <c r="K2340" s="79">
        <v>13.14</v>
      </c>
      <c r="L2340" s="78">
        <v>1</v>
      </c>
    </row>
    <row r="2341" spans="1:12" hidden="1" x14ac:dyDescent="0.85">
      <c r="A2341" s="83" t="s">
        <v>191</v>
      </c>
      <c r="B2341" s="82">
        <v>7</v>
      </c>
      <c r="C2341" s="82" t="s">
        <v>180</v>
      </c>
      <c r="D2341" s="81">
        <v>39</v>
      </c>
      <c r="E2341" s="81">
        <v>35.5</v>
      </c>
      <c r="F2341" s="81">
        <v>30.9</v>
      </c>
      <c r="G2341" s="81">
        <v>26.2</v>
      </c>
      <c r="H2341" s="79">
        <v>13.4</v>
      </c>
      <c r="I2341" s="80">
        <v>7.6499999999999999E-2</v>
      </c>
      <c r="J2341" s="79">
        <v>0.17</v>
      </c>
      <c r="K2341" s="79">
        <v>13.11</v>
      </c>
      <c r="L2341" s="78">
        <v>1</v>
      </c>
    </row>
    <row r="2342" spans="1:12" hidden="1" x14ac:dyDescent="0.85">
      <c r="A2342" s="83" t="s">
        <v>191</v>
      </c>
      <c r="B2342" s="82">
        <v>7</v>
      </c>
      <c r="C2342" s="82" t="s">
        <v>179</v>
      </c>
      <c r="D2342" s="81">
        <v>37.9</v>
      </c>
      <c r="E2342" s="81">
        <v>34.5</v>
      </c>
      <c r="F2342" s="81">
        <v>30</v>
      </c>
      <c r="G2342" s="81">
        <v>25.1</v>
      </c>
      <c r="H2342" s="79">
        <v>12.98</v>
      </c>
      <c r="I2342" s="80">
        <v>7.6700000000000004E-2</v>
      </c>
      <c r="J2342" s="79">
        <v>0.16</v>
      </c>
      <c r="K2342" s="79">
        <v>13.08</v>
      </c>
      <c r="L2342" s="78">
        <v>1</v>
      </c>
    </row>
    <row r="2343" spans="1:12" hidden="1" x14ac:dyDescent="0.85">
      <c r="A2343" s="83" t="s">
        <v>191</v>
      </c>
      <c r="B2343" s="82">
        <v>7</v>
      </c>
      <c r="C2343" s="82" t="s">
        <v>178</v>
      </c>
      <c r="D2343" s="81">
        <v>37</v>
      </c>
      <c r="E2343" s="81">
        <v>34.9</v>
      </c>
      <c r="F2343" s="81">
        <v>32</v>
      </c>
      <c r="G2343" s="81">
        <v>27.5</v>
      </c>
      <c r="H2343" s="79">
        <v>13.13</v>
      </c>
      <c r="I2343" s="80">
        <v>7.6799999999999993E-2</v>
      </c>
      <c r="J2343" s="79">
        <v>0.18</v>
      </c>
      <c r="K2343" s="79">
        <v>13.07</v>
      </c>
      <c r="L2343" s="78">
        <v>1</v>
      </c>
    </row>
    <row r="2344" spans="1:12" hidden="1" x14ac:dyDescent="0.85">
      <c r="A2344" s="83" t="s">
        <v>191</v>
      </c>
      <c r="B2344" s="82">
        <v>7</v>
      </c>
      <c r="C2344" s="82" t="s">
        <v>177</v>
      </c>
      <c r="D2344" s="81">
        <v>37</v>
      </c>
      <c r="E2344" s="81">
        <v>34.9</v>
      </c>
      <c r="F2344" s="81">
        <v>32</v>
      </c>
      <c r="G2344" s="81">
        <v>27.5</v>
      </c>
      <c r="H2344" s="79">
        <v>13.13</v>
      </c>
      <c r="I2344" s="80">
        <v>7.6799999999999993E-2</v>
      </c>
      <c r="J2344" s="79">
        <v>0.18</v>
      </c>
      <c r="K2344" s="79">
        <v>13.07</v>
      </c>
      <c r="L2344" s="78">
        <v>1</v>
      </c>
    </row>
    <row r="2345" spans="1:12" hidden="1" x14ac:dyDescent="0.85">
      <c r="A2345" s="83" t="s">
        <v>191</v>
      </c>
      <c r="B2345" s="82">
        <v>7</v>
      </c>
      <c r="C2345" s="82" t="s">
        <v>176</v>
      </c>
      <c r="D2345" s="81">
        <v>45</v>
      </c>
      <c r="E2345" s="81">
        <v>40.4</v>
      </c>
      <c r="F2345" s="81">
        <v>35.1</v>
      </c>
      <c r="G2345" s="81">
        <v>31.1</v>
      </c>
      <c r="H2345" s="79">
        <v>15.6</v>
      </c>
      <c r="I2345" s="80">
        <v>7.5600000000000001E-2</v>
      </c>
      <c r="J2345" s="79">
        <v>0.2</v>
      </c>
      <c r="K2345" s="79">
        <v>13.29</v>
      </c>
      <c r="L2345" s="78">
        <v>1</v>
      </c>
    </row>
    <row r="2346" spans="1:12" hidden="1" x14ac:dyDescent="0.85">
      <c r="A2346" s="83" t="s">
        <v>191</v>
      </c>
      <c r="B2346" s="82">
        <v>7</v>
      </c>
      <c r="C2346" s="82" t="s">
        <v>175</v>
      </c>
      <c r="D2346" s="81">
        <v>53.1</v>
      </c>
      <c r="E2346" s="81">
        <v>44</v>
      </c>
      <c r="F2346" s="81">
        <v>34</v>
      </c>
      <c r="G2346" s="81">
        <v>29.8</v>
      </c>
      <c r="H2346" s="79">
        <v>17.36</v>
      </c>
      <c r="I2346" s="80">
        <v>7.4399999999999994E-2</v>
      </c>
      <c r="J2346" s="79">
        <v>0.2</v>
      </c>
      <c r="K2346" s="79">
        <v>13.49</v>
      </c>
      <c r="L2346" s="78">
        <v>1</v>
      </c>
    </row>
    <row r="2347" spans="1:12" hidden="1" x14ac:dyDescent="0.85">
      <c r="A2347" s="83" t="s">
        <v>191</v>
      </c>
      <c r="B2347" s="82">
        <v>7</v>
      </c>
      <c r="C2347" s="82" t="s">
        <v>174</v>
      </c>
      <c r="D2347" s="81">
        <v>60.1</v>
      </c>
      <c r="E2347" s="81">
        <v>48</v>
      </c>
      <c r="F2347" s="81">
        <v>36</v>
      </c>
      <c r="G2347" s="81">
        <v>32.299999999999997</v>
      </c>
      <c r="H2347" s="79">
        <v>19.440000000000001</v>
      </c>
      <c r="I2347" s="80">
        <v>7.3400000000000007E-2</v>
      </c>
      <c r="J2347" s="79">
        <v>0.21</v>
      </c>
      <c r="K2347" s="79">
        <v>13.69</v>
      </c>
      <c r="L2347" s="78">
        <v>1</v>
      </c>
    </row>
    <row r="2348" spans="1:12" x14ac:dyDescent="0.85">
      <c r="A2348" s="83" t="s">
        <v>191</v>
      </c>
      <c r="B2348" s="82">
        <v>7</v>
      </c>
      <c r="C2348" s="82" t="s">
        <v>173</v>
      </c>
      <c r="D2348" s="81">
        <v>64</v>
      </c>
      <c r="E2348" s="81">
        <v>49.7</v>
      </c>
      <c r="F2348" s="81">
        <v>36</v>
      </c>
      <c r="G2348" s="81">
        <v>32.299999999999997</v>
      </c>
      <c r="H2348" s="79">
        <v>20.399999999999999</v>
      </c>
      <c r="I2348" s="80">
        <v>7.2800000000000004E-2</v>
      </c>
      <c r="J2348" s="79">
        <v>0.21</v>
      </c>
      <c r="K2348" s="79">
        <v>13.79</v>
      </c>
      <c r="L2348" s="78">
        <v>1</v>
      </c>
    </row>
    <row r="2349" spans="1:12" hidden="1" x14ac:dyDescent="0.85">
      <c r="A2349" s="83" t="s">
        <v>191</v>
      </c>
      <c r="B2349" s="82">
        <v>7</v>
      </c>
      <c r="C2349" s="82" t="s">
        <v>172</v>
      </c>
      <c r="D2349" s="81">
        <v>66.900000000000006</v>
      </c>
      <c r="E2349" s="81">
        <v>52.4</v>
      </c>
      <c r="F2349" s="81">
        <v>39.9</v>
      </c>
      <c r="G2349" s="81">
        <v>37.799999999999997</v>
      </c>
      <c r="H2349" s="79">
        <v>21.95</v>
      </c>
      <c r="I2349" s="80">
        <v>7.2400000000000006E-2</v>
      </c>
      <c r="J2349" s="79">
        <v>0.25</v>
      </c>
      <c r="K2349" s="79">
        <v>13.88</v>
      </c>
      <c r="L2349" s="78">
        <v>1</v>
      </c>
    </row>
    <row r="2350" spans="1:12" hidden="1" x14ac:dyDescent="0.85">
      <c r="A2350" s="83" t="s">
        <v>191</v>
      </c>
      <c r="B2350" s="82">
        <v>7</v>
      </c>
      <c r="C2350" s="82" t="s">
        <v>171</v>
      </c>
      <c r="D2350" s="81">
        <v>71.099999999999994</v>
      </c>
      <c r="E2350" s="81">
        <v>54.5</v>
      </c>
      <c r="F2350" s="81">
        <v>41</v>
      </c>
      <c r="G2350" s="81">
        <v>39.4</v>
      </c>
      <c r="H2350" s="79">
        <v>23.21</v>
      </c>
      <c r="I2350" s="80">
        <v>7.1800000000000003E-2</v>
      </c>
      <c r="J2350" s="79">
        <v>0.26</v>
      </c>
      <c r="K2350" s="79">
        <v>14</v>
      </c>
      <c r="L2350" s="78">
        <v>1</v>
      </c>
    </row>
    <row r="2351" spans="1:12" hidden="1" x14ac:dyDescent="0.85">
      <c r="A2351" s="83" t="s">
        <v>191</v>
      </c>
      <c r="B2351" s="82">
        <v>7</v>
      </c>
      <c r="C2351" s="82" t="s">
        <v>170</v>
      </c>
      <c r="D2351" s="81">
        <v>72</v>
      </c>
      <c r="E2351" s="81">
        <v>56.1</v>
      </c>
      <c r="F2351" s="81">
        <v>44.1</v>
      </c>
      <c r="G2351" s="81">
        <v>44.4</v>
      </c>
      <c r="H2351" s="79">
        <v>24.2</v>
      </c>
      <c r="I2351" s="80">
        <v>7.17E-2</v>
      </c>
      <c r="J2351" s="79">
        <v>0.28999999999999998</v>
      </c>
      <c r="K2351" s="79">
        <v>14.04</v>
      </c>
      <c r="L2351" s="78">
        <v>1</v>
      </c>
    </row>
    <row r="2352" spans="1:12" hidden="1" x14ac:dyDescent="0.85">
      <c r="A2352" s="83" t="s">
        <v>191</v>
      </c>
      <c r="B2352" s="82">
        <v>7</v>
      </c>
      <c r="C2352" s="82" t="s">
        <v>169</v>
      </c>
      <c r="D2352" s="81">
        <v>75.900000000000006</v>
      </c>
      <c r="E2352" s="81">
        <v>56.8</v>
      </c>
      <c r="F2352" s="81">
        <v>42.1</v>
      </c>
      <c r="G2352" s="81">
        <v>41.1</v>
      </c>
      <c r="H2352" s="79">
        <v>24.65</v>
      </c>
      <c r="I2352" s="80">
        <v>7.1199999999999999E-2</v>
      </c>
      <c r="J2352" s="79">
        <v>0.27</v>
      </c>
      <c r="K2352" s="79">
        <v>14.13</v>
      </c>
      <c r="L2352" s="78">
        <v>1</v>
      </c>
    </row>
    <row r="2353" spans="1:12" hidden="1" x14ac:dyDescent="0.85">
      <c r="A2353" s="83" t="s">
        <v>191</v>
      </c>
      <c r="B2353" s="82">
        <v>7</v>
      </c>
      <c r="C2353" s="82" t="s">
        <v>168</v>
      </c>
      <c r="D2353" s="81">
        <v>75.900000000000006</v>
      </c>
      <c r="E2353" s="81">
        <v>57.6</v>
      </c>
      <c r="F2353" s="81">
        <v>44.1</v>
      </c>
      <c r="G2353" s="81">
        <v>44.4</v>
      </c>
      <c r="H2353" s="79">
        <v>25.16</v>
      </c>
      <c r="I2353" s="80">
        <v>7.1199999999999999E-2</v>
      </c>
      <c r="J2353" s="79">
        <v>0.28999999999999998</v>
      </c>
      <c r="K2353" s="79">
        <v>14.14</v>
      </c>
      <c r="L2353" s="78">
        <v>1</v>
      </c>
    </row>
    <row r="2354" spans="1:12" hidden="1" x14ac:dyDescent="0.85">
      <c r="A2354" s="83" t="s">
        <v>191</v>
      </c>
      <c r="B2354" s="82">
        <v>7</v>
      </c>
      <c r="C2354" s="82" t="s">
        <v>167</v>
      </c>
      <c r="D2354" s="81">
        <v>75.900000000000006</v>
      </c>
      <c r="E2354" s="81">
        <v>56.4</v>
      </c>
      <c r="F2354" s="81">
        <v>41</v>
      </c>
      <c r="G2354" s="81">
        <v>39.4</v>
      </c>
      <c r="H2354" s="79">
        <v>24.39</v>
      </c>
      <c r="I2354" s="80">
        <v>7.1199999999999999E-2</v>
      </c>
      <c r="J2354" s="79">
        <v>0.26</v>
      </c>
      <c r="K2354" s="79">
        <v>14.13</v>
      </c>
      <c r="L2354" s="78">
        <v>1</v>
      </c>
    </row>
    <row r="2355" spans="1:12" hidden="1" x14ac:dyDescent="0.85">
      <c r="A2355" s="83" t="s">
        <v>191</v>
      </c>
      <c r="B2355" s="82">
        <v>7</v>
      </c>
      <c r="C2355" s="82" t="s">
        <v>166</v>
      </c>
      <c r="D2355" s="81">
        <v>75</v>
      </c>
      <c r="E2355" s="81">
        <v>56.8</v>
      </c>
      <c r="F2355" s="81">
        <v>43</v>
      </c>
      <c r="G2355" s="81">
        <v>42.5</v>
      </c>
      <c r="H2355" s="79">
        <v>24.66</v>
      </c>
      <c r="I2355" s="80">
        <v>7.1300000000000002E-2</v>
      </c>
      <c r="J2355" s="79">
        <v>0.28000000000000003</v>
      </c>
      <c r="K2355" s="79">
        <v>14.11</v>
      </c>
      <c r="L2355" s="78">
        <v>1</v>
      </c>
    </row>
    <row r="2356" spans="1:12" hidden="1" x14ac:dyDescent="0.85">
      <c r="A2356" s="83" t="s">
        <v>191</v>
      </c>
      <c r="B2356" s="82">
        <v>7</v>
      </c>
      <c r="C2356" s="82" t="s">
        <v>165</v>
      </c>
      <c r="D2356" s="81">
        <v>70</v>
      </c>
      <c r="E2356" s="81">
        <v>54.9</v>
      </c>
      <c r="F2356" s="81">
        <v>43</v>
      </c>
      <c r="G2356" s="81">
        <v>42.5</v>
      </c>
      <c r="H2356" s="79">
        <v>23.44</v>
      </c>
      <c r="I2356" s="80">
        <v>7.1999999999999995E-2</v>
      </c>
      <c r="J2356" s="79">
        <v>0.28000000000000003</v>
      </c>
      <c r="K2356" s="79">
        <v>13.98</v>
      </c>
      <c r="L2356" s="78">
        <v>1</v>
      </c>
    </row>
    <row r="2357" spans="1:12" hidden="1" x14ac:dyDescent="0.85">
      <c r="A2357" s="83" t="s">
        <v>191</v>
      </c>
      <c r="B2357" s="82">
        <v>7</v>
      </c>
      <c r="C2357" s="82" t="s">
        <v>164</v>
      </c>
      <c r="D2357" s="81">
        <v>62.1</v>
      </c>
      <c r="E2357" s="81">
        <v>52.5</v>
      </c>
      <c r="F2357" s="81">
        <v>45</v>
      </c>
      <c r="G2357" s="81">
        <v>45.9</v>
      </c>
      <c r="H2357" s="79">
        <v>22.04</v>
      </c>
      <c r="I2357" s="80">
        <v>7.2999999999999995E-2</v>
      </c>
      <c r="J2357" s="79">
        <v>0.3</v>
      </c>
      <c r="K2357" s="79">
        <v>13.78</v>
      </c>
      <c r="L2357" s="78">
        <v>1</v>
      </c>
    </row>
    <row r="2358" spans="1:12" hidden="1" x14ac:dyDescent="0.85">
      <c r="A2358" s="83" t="s">
        <v>191</v>
      </c>
      <c r="B2358" s="82">
        <v>7</v>
      </c>
      <c r="C2358" s="82" t="s">
        <v>163</v>
      </c>
      <c r="D2358" s="81">
        <v>61</v>
      </c>
      <c r="E2358" s="81">
        <v>51.7</v>
      </c>
      <c r="F2358" s="81">
        <v>44.1</v>
      </c>
      <c r="G2358" s="81">
        <v>44.4</v>
      </c>
      <c r="H2358" s="79">
        <v>21.54</v>
      </c>
      <c r="I2358" s="80">
        <v>7.3200000000000001E-2</v>
      </c>
      <c r="J2358" s="79">
        <v>0.28999999999999998</v>
      </c>
      <c r="K2358" s="79">
        <v>13.75</v>
      </c>
      <c r="L2358" s="78">
        <v>1</v>
      </c>
    </row>
    <row r="2359" spans="1:12" hidden="1" x14ac:dyDescent="0.85">
      <c r="A2359" s="83" t="s">
        <v>191</v>
      </c>
      <c r="B2359" s="82">
        <v>7</v>
      </c>
      <c r="C2359" s="82" t="s">
        <v>162</v>
      </c>
      <c r="D2359" s="81">
        <v>59</v>
      </c>
      <c r="E2359" s="81">
        <v>51.8</v>
      </c>
      <c r="F2359" s="81">
        <v>46</v>
      </c>
      <c r="G2359" s="81">
        <v>47.9</v>
      </c>
      <c r="H2359" s="79">
        <v>21.6</v>
      </c>
      <c r="I2359" s="80">
        <v>7.3499999999999996E-2</v>
      </c>
      <c r="J2359" s="79">
        <v>0.31</v>
      </c>
      <c r="K2359" s="79">
        <v>13.71</v>
      </c>
      <c r="L2359" s="78">
        <v>1</v>
      </c>
    </row>
    <row r="2360" spans="1:12" hidden="1" x14ac:dyDescent="0.85">
      <c r="A2360" s="83" t="s">
        <v>191</v>
      </c>
      <c r="B2360" s="82">
        <v>7</v>
      </c>
      <c r="C2360" s="82" t="s">
        <v>161</v>
      </c>
      <c r="D2360" s="81">
        <v>55.9</v>
      </c>
      <c r="E2360" s="81">
        <v>51.5</v>
      </c>
      <c r="F2360" s="81">
        <v>48</v>
      </c>
      <c r="G2360" s="81">
        <v>51.6</v>
      </c>
      <c r="H2360" s="79">
        <v>21.44</v>
      </c>
      <c r="I2360" s="80">
        <v>7.3899999999999993E-2</v>
      </c>
      <c r="J2360" s="79">
        <v>0.34</v>
      </c>
      <c r="K2360" s="79">
        <v>13.64</v>
      </c>
      <c r="L2360" s="78">
        <v>1</v>
      </c>
    </row>
    <row r="2361" spans="1:12" hidden="1" x14ac:dyDescent="0.85">
      <c r="A2361" s="83" t="s">
        <v>191</v>
      </c>
      <c r="B2361" s="82">
        <v>7</v>
      </c>
      <c r="C2361" s="82" t="s">
        <v>159</v>
      </c>
      <c r="D2361" s="81">
        <v>55</v>
      </c>
      <c r="E2361" s="81">
        <v>51.1</v>
      </c>
      <c r="F2361" s="81">
        <v>48</v>
      </c>
      <c r="G2361" s="81">
        <v>51.6</v>
      </c>
      <c r="H2361" s="79">
        <v>21.22</v>
      </c>
      <c r="I2361" s="80">
        <v>7.3999999999999996E-2</v>
      </c>
      <c r="J2361" s="79">
        <v>0.34</v>
      </c>
      <c r="K2361" s="79">
        <v>13.61</v>
      </c>
      <c r="L2361" s="78">
        <v>1</v>
      </c>
    </row>
    <row r="2362" spans="1:12" hidden="1" x14ac:dyDescent="0.85">
      <c r="A2362" s="83" t="s">
        <v>191</v>
      </c>
      <c r="B2362" s="82">
        <v>8</v>
      </c>
      <c r="C2362" s="82" t="s">
        <v>183</v>
      </c>
      <c r="D2362" s="81">
        <v>54</v>
      </c>
      <c r="E2362" s="81">
        <v>50.6</v>
      </c>
      <c r="F2362" s="81">
        <v>48</v>
      </c>
      <c r="G2362" s="81">
        <v>51.6</v>
      </c>
      <c r="H2362" s="79">
        <v>20.96</v>
      </c>
      <c r="I2362" s="80">
        <v>7.4099999999999999E-2</v>
      </c>
      <c r="J2362" s="79">
        <v>0.34</v>
      </c>
      <c r="K2362" s="79">
        <v>13.59</v>
      </c>
      <c r="L2362" s="78">
        <v>1</v>
      </c>
    </row>
    <row r="2363" spans="1:12" hidden="1" x14ac:dyDescent="0.85">
      <c r="A2363" s="83" t="s">
        <v>191</v>
      </c>
      <c r="B2363" s="82">
        <v>8</v>
      </c>
      <c r="C2363" s="82" t="s">
        <v>182</v>
      </c>
      <c r="D2363" s="81">
        <v>52</v>
      </c>
      <c r="E2363" s="81">
        <v>49.2</v>
      </c>
      <c r="F2363" s="81">
        <v>46.9</v>
      </c>
      <c r="G2363" s="81">
        <v>49.6</v>
      </c>
      <c r="H2363" s="79">
        <v>20.149999999999999</v>
      </c>
      <c r="I2363" s="80">
        <v>7.4399999999999994E-2</v>
      </c>
      <c r="J2363" s="79">
        <v>0.32</v>
      </c>
      <c r="K2363" s="79">
        <v>13.53</v>
      </c>
      <c r="L2363" s="78">
        <v>1</v>
      </c>
    </row>
    <row r="2364" spans="1:12" hidden="1" x14ac:dyDescent="0.85">
      <c r="A2364" s="83" t="s">
        <v>191</v>
      </c>
      <c r="B2364" s="82">
        <v>8</v>
      </c>
      <c r="C2364" s="82" t="s">
        <v>181</v>
      </c>
      <c r="D2364" s="81">
        <v>55.9</v>
      </c>
      <c r="E2364" s="81">
        <v>49.9</v>
      </c>
      <c r="F2364" s="81">
        <v>45</v>
      </c>
      <c r="G2364" s="81">
        <v>45.9</v>
      </c>
      <c r="H2364" s="79">
        <v>20.55</v>
      </c>
      <c r="I2364" s="80">
        <v>7.3899999999999993E-2</v>
      </c>
      <c r="J2364" s="79">
        <v>0.3</v>
      </c>
      <c r="K2364" s="79">
        <v>13.62</v>
      </c>
      <c r="L2364" s="78">
        <v>1</v>
      </c>
    </row>
    <row r="2365" spans="1:12" hidden="1" x14ac:dyDescent="0.85">
      <c r="A2365" s="83" t="s">
        <v>191</v>
      </c>
      <c r="B2365" s="82">
        <v>8</v>
      </c>
      <c r="C2365" s="82" t="s">
        <v>180</v>
      </c>
      <c r="D2365" s="81">
        <v>55</v>
      </c>
      <c r="E2365" s="81">
        <v>49.5</v>
      </c>
      <c r="F2365" s="81">
        <v>45</v>
      </c>
      <c r="G2365" s="81">
        <v>45.9</v>
      </c>
      <c r="H2365" s="79">
        <v>20.34</v>
      </c>
      <c r="I2365" s="80">
        <v>7.3999999999999996E-2</v>
      </c>
      <c r="J2365" s="79">
        <v>0.3</v>
      </c>
      <c r="K2365" s="79">
        <v>13.6</v>
      </c>
      <c r="L2365" s="78">
        <v>1</v>
      </c>
    </row>
    <row r="2366" spans="1:12" hidden="1" x14ac:dyDescent="0.85">
      <c r="A2366" s="83" t="s">
        <v>191</v>
      </c>
      <c r="B2366" s="82">
        <v>8</v>
      </c>
      <c r="C2366" s="82" t="s">
        <v>179</v>
      </c>
      <c r="D2366" s="81">
        <v>53.1</v>
      </c>
      <c r="E2366" s="81">
        <v>48.7</v>
      </c>
      <c r="F2366" s="81">
        <v>45</v>
      </c>
      <c r="G2366" s="81">
        <v>45.9</v>
      </c>
      <c r="H2366" s="79">
        <v>19.850000000000001</v>
      </c>
      <c r="I2366" s="80">
        <v>7.4300000000000005E-2</v>
      </c>
      <c r="J2366" s="79">
        <v>0.3</v>
      </c>
      <c r="K2366" s="79">
        <v>13.54</v>
      </c>
      <c r="L2366" s="78">
        <v>1</v>
      </c>
    </row>
    <row r="2367" spans="1:12" hidden="1" x14ac:dyDescent="0.85">
      <c r="A2367" s="83" t="s">
        <v>191</v>
      </c>
      <c r="B2367" s="82">
        <v>8</v>
      </c>
      <c r="C2367" s="82" t="s">
        <v>178</v>
      </c>
      <c r="D2367" s="81">
        <v>48.9</v>
      </c>
      <c r="E2367" s="81">
        <v>46.8</v>
      </c>
      <c r="F2367" s="81">
        <v>45</v>
      </c>
      <c r="G2367" s="81">
        <v>45.9</v>
      </c>
      <c r="H2367" s="79">
        <v>18.850000000000001</v>
      </c>
      <c r="I2367" s="80">
        <v>7.4899999999999994E-2</v>
      </c>
      <c r="J2367" s="79">
        <v>0.3</v>
      </c>
      <c r="K2367" s="79">
        <v>13.44</v>
      </c>
      <c r="L2367" s="78">
        <v>1</v>
      </c>
    </row>
    <row r="2368" spans="1:12" hidden="1" x14ac:dyDescent="0.85">
      <c r="A2368" s="83" t="s">
        <v>191</v>
      </c>
      <c r="B2368" s="82">
        <v>8</v>
      </c>
      <c r="C2368" s="82" t="s">
        <v>177</v>
      </c>
      <c r="D2368" s="81">
        <v>50</v>
      </c>
      <c r="E2368" s="81">
        <v>47.3</v>
      </c>
      <c r="F2368" s="81">
        <v>45</v>
      </c>
      <c r="G2368" s="81">
        <v>45.9</v>
      </c>
      <c r="H2368" s="79">
        <v>19.11</v>
      </c>
      <c r="I2368" s="80">
        <v>7.4800000000000005E-2</v>
      </c>
      <c r="J2368" s="79">
        <v>0.3</v>
      </c>
      <c r="K2368" s="79">
        <v>13.46</v>
      </c>
      <c r="L2368" s="78">
        <v>1</v>
      </c>
    </row>
    <row r="2369" spans="1:12" hidden="1" x14ac:dyDescent="0.85">
      <c r="A2369" s="83" t="s">
        <v>191</v>
      </c>
      <c r="B2369" s="82">
        <v>8</v>
      </c>
      <c r="C2369" s="82" t="s">
        <v>176</v>
      </c>
      <c r="D2369" s="81">
        <v>59</v>
      </c>
      <c r="E2369" s="81">
        <v>52.2</v>
      </c>
      <c r="F2369" s="81">
        <v>46.9</v>
      </c>
      <c r="G2369" s="81">
        <v>49.6</v>
      </c>
      <c r="H2369" s="79">
        <v>21.86</v>
      </c>
      <c r="I2369" s="80">
        <v>7.3400000000000007E-2</v>
      </c>
      <c r="J2369" s="79">
        <v>0.32</v>
      </c>
      <c r="K2369" s="79">
        <v>13.71</v>
      </c>
      <c r="L2369" s="78">
        <v>1</v>
      </c>
    </row>
    <row r="2370" spans="1:12" hidden="1" x14ac:dyDescent="0.85">
      <c r="A2370" s="83" t="s">
        <v>191</v>
      </c>
      <c r="B2370" s="82">
        <v>8</v>
      </c>
      <c r="C2370" s="82" t="s">
        <v>175</v>
      </c>
      <c r="D2370" s="81">
        <v>63</v>
      </c>
      <c r="E2370" s="81">
        <v>53.8</v>
      </c>
      <c r="F2370" s="81">
        <v>46.9</v>
      </c>
      <c r="G2370" s="81">
        <v>49.6</v>
      </c>
      <c r="H2370" s="79">
        <v>22.82</v>
      </c>
      <c r="I2370" s="80">
        <v>7.2900000000000006E-2</v>
      </c>
      <c r="J2370" s="79">
        <v>0.32</v>
      </c>
      <c r="K2370" s="79">
        <v>13.82</v>
      </c>
      <c r="L2370" s="78">
        <v>1</v>
      </c>
    </row>
    <row r="2371" spans="1:12" hidden="1" x14ac:dyDescent="0.85">
      <c r="A2371" s="83" t="s">
        <v>191</v>
      </c>
      <c r="B2371" s="82">
        <v>8</v>
      </c>
      <c r="C2371" s="82" t="s">
        <v>174</v>
      </c>
      <c r="D2371" s="81">
        <v>69.099999999999994</v>
      </c>
      <c r="E2371" s="81">
        <v>57.7</v>
      </c>
      <c r="F2371" s="81">
        <v>50</v>
      </c>
      <c r="G2371" s="81">
        <v>55.6</v>
      </c>
      <c r="H2371" s="79">
        <v>25.26</v>
      </c>
      <c r="I2371" s="80">
        <v>7.1999999999999995E-2</v>
      </c>
      <c r="J2371" s="79">
        <v>0.36</v>
      </c>
      <c r="K2371" s="79">
        <v>14</v>
      </c>
      <c r="L2371" s="78">
        <v>1</v>
      </c>
    </row>
    <row r="2372" spans="1:12" hidden="1" x14ac:dyDescent="0.85">
      <c r="A2372" s="83" t="s">
        <v>191</v>
      </c>
      <c r="B2372" s="82">
        <v>8</v>
      </c>
      <c r="C2372" s="82" t="s">
        <v>173</v>
      </c>
      <c r="D2372" s="81">
        <v>72</v>
      </c>
      <c r="E2372" s="81">
        <v>57.8</v>
      </c>
      <c r="F2372" s="81">
        <v>48</v>
      </c>
      <c r="G2372" s="81">
        <v>51.6</v>
      </c>
      <c r="H2372" s="79">
        <v>25.34</v>
      </c>
      <c r="I2372" s="80">
        <v>7.1599999999999997E-2</v>
      </c>
      <c r="J2372" s="79">
        <v>0.34</v>
      </c>
      <c r="K2372" s="79">
        <v>14.06</v>
      </c>
      <c r="L2372" s="78">
        <v>1</v>
      </c>
    </row>
    <row r="2373" spans="1:12" hidden="1" x14ac:dyDescent="0.85">
      <c r="A2373" s="83" t="s">
        <v>191</v>
      </c>
      <c r="B2373" s="82">
        <v>8</v>
      </c>
      <c r="C2373" s="82" t="s">
        <v>172</v>
      </c>
      <c r="D2373" s="81">
        <v>75</v>
      </c>
      <c r="E2373" s="81">
        <v>58.1</v>
      </c>
      <c r="F2373" s="81">
        <v>46</v>
      </c>
      <c r="G2373" s="81">
        <v>47.9</v>
      </c>
      <c r="H2373" s="79">
        <v>25.49</v>
      </c>
      <c r="I2373" s="80">
        <v>7.1300000000000002E-2</v>
      </c>
      <c r="J2373" s="79">
        <v>0.31</v>
      </c>
      <c r="K2373" s="79">
        <v>14.13</v>
      </c>
      <c r="L2373" s="78">
        <v>1</v>
      </c>
    </row>
    <row r="2374" spans="1:12" hidden="1" x14ac:dyDescent="0.85">
      <c r="A2374" s="83" t="s">
        <v>191</v>
      </c>
      <c r="B2374" s="82">
        <v>8</v>
      </c>
      <c r="C2374" s="82" t="s">
        <v>171</v>
      </c>
      <c r="D2374" s="81">
        <v>75.900000000000006</v>
      </c>
      <c r="E2374" s="81">
        <v>57.2</v>
      </c>
      <c r="F2374" s="81">
        <v>43</v>
      </c>
      <c r="G2374" s="81">
        <v>42.5</v>
      </c>
      <c r="H2374" s="79">
        <v>24.88</v>
      </c>
      <c r="I2374" s="80">
        <v>7.1199999999999999E-2</v>
      </c>
      <c r="J2374" s="79">
        <v>0.28000000000000003</v>
      </c>
      <c r="K2374" s="79">
        <v>14.14</v>
      </c>
      <c r="L2374" s="78">
        <v>1</v>
      </c>
    </row>
    <row r="2375" spans="1:12" hidden="1" x14ac:dyDescent="0.85">
      <c r="A2375" s="83" t="s">
        <v>191</v>
      </c>
      <c r="B2375" s="82">
        <v>8</v>
      </c>
      <c r="C2375" s="82" t="s">
        <v>170</v>
      </c>
      <c r="D2375" s="81">
        <v>78.099999999999994</v>
      </c>
      <c r="E2375" s="81">
        <v>55.5</v>
      </c>
      <c r="F2375" s="81">
        <v>36</v>
      </c>
      <c r="G2375" s="81">
        <v>32.299999999999997</v>
      </c>
      <c r="H2375" s="79">
        <v>23.8</v>
      </c>
      <c r="I2375" s="80">
        <v>7.0900000000000005E-2</v>
      </c>
      <c r="J2375" s="79">
        <v>0.21</v>
      </c>
      <c r="K2375" s="79">
        <v>14.16</v>
      </c>
      <c r="L2375" s="78">
        <v>1</v>
      </c>
    </row>
    <row r="2376" spans="1:12" hidden="1" x14ac:dyDescent="0.85">
      <c r="A2376" s="83" t="s">
        <v>191</v>
      </c>
      <c r="B2376" s="82">
        <v>8</v>
      </c>
      <c r="C2376" s="82" t="s">
        <v>169</v>
      </c>
      <c r="D2376" s="81">
        <v>78.099999999999994</v>
      </c>
      <c r="E2376" s="81">
        <v>55.8</v>
      </c>
      <c r="F2376" s="81">
        <v>37</v>
      </c>
      <c r="G2376" s="81">
        <v>33.700000000000003</v>
      </c>
      <c r="H2376" s="79">
        <v>24.02</v>
      </c>
      <c r="I2376" s="80">
        <v>7.0900000000000005E-2</v>
      </c>
      <c r="J2376" s="79">
        <v>0.22</v>
      </c>
      <c r="K2376" s="79">
        <v>14.17</v>
      </c>
      <c r="L2376" s="78">
        <v>1</v>
      </c>
    </row>
    <row r="2377" spans="1:12" hidden="1" x14ac:dyDescent="0.85">
      <c r="A2377" s="83" t="s">
        <v>191</v>
      </c>
      <c r="B2377" s="82">
        <v>8</v>
      </c>
      <c r="C2377" s="82" t="s">
        <v>168</v>
      </c>
      <c r="D2377" s="81">
        <v>78.099999999999994</v>
      </c>
      <c r="E2377" s="81">
        <v>55.5</v>
      </c>
      <c r="F2377" s="81">
        <v>36</v>
      </c>
      <c r="G2377" s="81">
        <v>32.299999999999997</v>
      </c>
      <c r="H2377" s="79">
        <v>23.8</v>
      </c>
      <c r="I2377" s="80">
        <v>7.0900000000000005E-2</v>
      </c>
      <c r="J2377" s="79">
        <v>0.21</v>
      </c>
      <c r="K2377" s="79">
        <v>14.16</v>
      </c>
      <c r="L2377" s="78">
        <v>1</v>
      </c>
    </row>
    <row r="2378" spans="1:12" hidden="1" x14ac:dyDescent="0.85">
      <c r="A2378" s="83" t="s">
        <v>191</v>
      </c>
      <c r="B2378" s="82">
        <v>8</v>
      </c>
      <c r="C2378" s="82" t="s">
        <v>167</v>
      </c>
      <c r="D2378" s="81">
        <v>78.099999999999994</v>
      </c>
      <c r="E2378" s="81">
        <v>56.1</v>
      </c>
      <c r="F2378" s="81">
        <v>37.9</v>
      </c>
      <c r="G2378" s="81">
        <v>34.9</v>
      </c>
      <c r="H2378" s="79">
        <v>24.21</v>
      </c>
      <c r="I2378" s="80">
        <v>7.0900000000000005E-2</v>
      </c>
      <c r="J2378" s="79">
        <v>0.23</v>
      </c>
      <c r="K2378" s="79">
        <v>14.17</v>
      </c>
      <c r="L2378" s="78">
        <v>1</v>
      </c>
    </row>
    <row r="2379" spans="1:12" hidden="1" x14ac:dyDescent="0.85">
      <c r="A2379" s="83" t="s">
        <v>191</v>
      </c>
      <c r="B2379" s="82">
        <v>8</v>
      </c>
      <c r="C2379" s="82" t="s">
        <v>166</v>
      </c>
      <c r="D2379" s="81">
        <v>75.900000000000006</v>
      </c>
      <c r="E2379" s="81">
        <v>54.6</v>
      </c>
      <c r="F2379" s="81">
        <v>36</v>
      </c>
      <c r="G2379" s="81">
        <v>32.299999999999997</v>
      </c>
      <c r="H2379" s="79">
        <v>23.27</v>
      </c>
      <c r="I2379" s="80">
        <v>7.1199999999999999E-2</v>
      </c>
      <c r="J2379" s="79">
        <v>0.21</v>
      </c>
      <c r="K2379" s="79">
        <v>14.1</v>
      </c>
      <c r="L2379" s="78">
        <v>1</v>
      </c>
    </row>
    <row r="2380" spans="1:12" hidden="1" x14ac:dyDescent="0.85">
      <c r="A2380" s="83" t="s">
        <v>191</v>
      </c>
      <c r="B2380" s="82">
        <v>8</v>
      </c>
      <c r="C2380" s="82" t="s">
        <v>165</v>
      </c>
      <c r="D2380" s="81">
        <v>71.099999999999994</v>
      </c>
      <c r="E2380" s="81">
        <v>52.7</v>
      </c>
      <c r="F2380" s="81">
        <v>36</v>
      </c>
      <c r="G2380" s="81">
        <v>32.299999999999997</v>
      </c>
      <c r="H2380" s="79">
        <v>22.1</v>
      </c>
      <c r="I2380" s="80">
        <v>7.1900000000000006E-2</v>
      </c>
      <c r="J2380" s="79">
        <v>0.21</v>
      </c>
      <c r="K2380" s="79">
        <v>13.98</v>
      </c>
      <c r="L2380" s="78">
        <v>1</v>
      </c>
    </row>
    <row r="2381" spans="1:12" hidden="1" x14ac:dyDescent="0.85">
      <c r="A2381" s="83" t="s">
        <v>191</v>
      </c>
      <c r="B2381" s="82">
        <v>8</v>
      </c>
      <c r="C2381" s="82" t="s">
        <v>164</v>
      </c>
      <c r="D2381" s="81">
        <v>69.099999999999994</v>
      </c>
      <c r="E2381" s="81">
        <v>50.2</v>
      </c>
      <c r="F2381" s="81">
        <v>30.9</v>
      </c>
      <c r="G2381" s="81">
        <v>26.2</v>
      </c>
      <c r="H2381" s="79">
        <v>20.67</v>
      </c>
      <c r="I2381" s="80">
        <v>7.22E-2</v>
      </c>
      <c r="J2381" s="79">
        <v>0.17</v>
      </c>
      <c r="K2381" s="79">
        <v>13.91</v>
      </c>
      <c r="L2381" s="78">
        <v>1</v>
      </c>
    </row>
    <row r="2382" spans="1:12" x14ac:dyDescent="0.85">
      <c r="A2382" s="83" t="s">
        <v>191</v>
      </c>
      <c r="B2382" s="82">
        <v>8</v>
      </c>
      <c r="C2382" s="82" t="s">
        <v>163</v>
      </c>
      <c r="D2382" s="81">
        <v>64</v>
      </c>
      <c r="E2382" s="81">
        <v>47.7</v>
      </c>
      <c r="F2382" s="81">
        <v>30</v>
      </c>
      <c r="G2382" s="81">
        <v>25.1</v>
      </c>
      <c r="H2382" s="79">
        <v>19.28</v>
      </c>
      <c r="I2382" s="80">
        <v>7.2900000000000006E-2</v>
      </c>
      <c r="J2382" s="79">
        <v>0.16</v>
      </c>
      <c r="K2382" s="79">
        <v>13.77</v>
      </c>
      <c r="L2382" s="78">
        <v>1</v>
      </c>
    </row>
    <row r="2383" spans="1:12" hidden="1" x14ac:dyDescent="0.85">
      <c r="A2383" s="83" t="s">
        <v>191</v>
      </c>
      <c r="B2383" s="82">
        <v>8</v>
      </c>
      <c r="C2383" s="82" t="s">
        <v>162</v>
      </c>
      <c r="D2383" s="81">
        <v>62.1</v>
      </c>
      <c r="E2383" s="81">
        <v>46.8</v>
      </c>
      <c r="F2383" s="81">
        <v>30</v>
      </c>
      <c r="G2383" s="81">
        <v>25.1</v>
      </c>
      <c r="H2383" s="79">
        <v>18.8</v>
      </c>
      <c r="I2383" s="80">
        <v>7.3200000000000001E-2</v>
      </c>
      <c r="J2383" s="79">
        <v>0.16</v>
      </c>
      <c r="K2383" s="79">
        <v>13.72</v>
      </c>
      <c r="L2383" s="78">
        <v>1</v>
      </c>
    </row>
    <row r="2384" spans="1:12" hidden="1" x14ac:dyDescent="0.85">
      <c r="A2384" s="83" t="s">
        <v>191</v>
      </c>
      <c r="B2384" s="82">
        <v>8</v>
      </c>
      <c r="C2384" s="82" t="s">
        <v>161</v>
      </c>
      <c r="D2384" s="81">
        <v>57.9</v>
      </c>
      <c r="E2384" s="81">
        <v>45.2</v>
      </c>
      <c r="F2384" s="81">
        <v>30.9</v>
      </c>
      <c r="G2384" s="81">
        <v>26.2</v>
      </c>
      <c r="H2384" s="79">
        <v>17.97</v>
      </c>
      <c r="I2384" s="80">
        <v>7.3700000000000002E-2</v>
      </c>
      <c r="J2384" s="79">
        <v>0.17</v>
      </c>
      <c r="K2384" s="79">
        <v>13.61</v>
      </c>
      <c r="L2384" s="78">
        <v>1</v>
      </c>
    </row>
    <row r="2385" spans="1:12" hidden="1" x14ac:dyDescent="0.85">
      <c r="A2385" s="83" t="s">
        <v>191</v>
      </c>
      <c r="B2385" s="82">
        <v>8</v>
      </c>
      <c r="C2385" s="82" t="s">
        <v>159</v>
      </c>
      <c r="D2385" s="81">
        <v>55.9</v>
      </c>
      <c r="E2385" s="81">
        <v>43.9</v>
      </c>
      <c r="F2385" s="81">
        <v>30</v>
      </c>
      <c r="G2385" s="81">
        <v>25.1</v>
      </c>
      <c r="H2385" s="79">
        <v>17.329999999999998</v>
      </c>
      <c r="I2385" s="80">
        <v>7.3999999999999996E-2</v>
      </c>
      <c r="J2385" s="79">
        <v>0.16</v>
      </c>
      <c r="K2385" s="79">
        <v>13.56</v>
      </c>
      <c r="L2385" s="78">
        <v>1</v>
      </c>
    </row>
    <row r="2386" spans="1:12" hidden="1" x14ac:dyDescent="0.85">
      <c r="A2386" s="83" t="s">
        <v>191</v>
      </c>
      <c r="B2386" s="82">
        <v>9</v>
      </c>
      <c r="C2386" s="82" t="s">
        <v>183</v>
      </c>
      <c r="D2386" s="81">
        <v>53.1</v>
      </c>
      <c r="E2386" s="81">
        <v>42.5</v>
      </c>
      <c r="F2386" s="81">
        <v>30</v>
      </c>
      <c r="G2386" s="81">
        <v>25.1</v>
      </c>
      <c r="H2386" s="79">
        <v>16.63</v>
      </c>
      <c r="I2386" s="80">
        <v>7.4399999999999994E-2</v>
      </c>
      <c r="J2386" s="79">
        <v>0.16</v>
      </c>
      <c r="K2386" s="79">
        <v>13.48</v>
      </c>
      <c r="L2386" s="78">
        <v>1</v>
      </c>
    </row>
    <row r="2387" spans="1:12" hidden="1" x14ac:dyDescent="0.85">
      <c r="A2387" s="83" t="s">
        <v>191</v>
      </c>
      <c r="B2387" s="82">
        <v>9</v>
      </c>
      <c r="C2387" s="82" t="s">
        <v>182</v>
      </c>
      <c r="D2387" s="81">
        <v>52</v>
      </c>
      <c r="E2387" s="81">
        <v>42</v>
      </c>
      <c r="F2387" s="81">
        <v>30</v>
      </c>
      <c r="G2387" s="81">
        <v>25.1</v>
      </c>
      <c r="H2387" s="79">
        <v>16.37</v>
      </c>
      <c r="I2387" s="80">
        <v>7.46E-2</v>
      </c>
      <c r="J2387" s="79">
        <v>0.16</v>
      </c>
      <c r="K2387" s="79">
        <v>13.45</v>
      </c>
      <c r="L2387" s="78">
        <v>1</v>
      </c>
    </row>
    <row r="2388" spans="1:12" hidden="1" x14ac:dyDescent="0.85">
      <c r="A2388" s="83" t="s">
        <v>191</v>
      </c>
      <c r="B2388" s="82">
        <v>9</v>
      </c>
      <c r="C2388" s="82" t="s">
        <v>181</v>
      </c>
      <c r="D2388" s="81">
        <v>52</v>
      </c>
      <c r="E2388" s="81">
        <v>41.6</v>
      </c>
      <c r="F2388" s="81">
        <v>28.9</v>
      </c>
      <c r="G2388" s="81">
        <v>23.9</v>
      </c>
      <c r="H2388" s="79">
        <v>16.18</v>
      </c>
      <c r="I2388" s="80">
        <v>7.46E-2</v>
      </c>
      <c r="J2388" s="79">
        <v>0.16</v>
      </c>
      <c r="K2388" s="79">
        <v>13.45</v>
      </c>
      <c r="L2388" s="78">
        <v>1</v>
      </c>
    </row>
    <row r="2389" spans="1:12" hidden="1" x14ac:dyDescent="0.85">
      <c r="A2389" s="83" t="s">
        <v>191</v>
      </c>
      <c r="B2389" s="82">
        <v>9</v>
      </c>
      <c r="C2389" s="82" t="s">
        <v>180</v>
      </c>
      <c r="D2389" s="81">
        <v>48</v>
      </c>
      <c r="E2389" s="81">
        <v>40</v>
      </c>
      <c r="F2389" s="81">
        <v>30</v>
      </c>
      <c r="G2389" s="81">
        <v>25.1</v>
      </c>
      <c r="H2389" s="79">
        <v>15.41</v>
      </c>
      <c r="I2389" s="80">
        <v>7.5200000000000003E-2</v>
      </c>
      <c r="J2389" s="79">
        <v>0.16</v>
      </c>
      <c r="K2389" s="79">
        <v>13.35</v>
      </c>
      <c r="L2389" s="78">
        <v>1</v>
      </c>
    </row>
    <row r="2390" spans="1:12" hidden="1" x14ac:dyDescent="0.85">
      <c r="A2390" s="83" t="s">
        <v>191</v>
      </c>
      <c r="B2390" s="82">
        <v>9</v>
      </c>
      <c r="C2390" s="82" t="s">
        <v>179</v>
      </c>
      <c r="D2390" s="81">
        <v>46</v>
      </c>
      <c r="E2390" s="81">
        <v>39.299999999999997</v>
      </c>
      <c r="F2390" s="81">
        <v>30.9</v>
      </c>
      <c r="G2390" s="81">
        <v>26.2</v>
      </c>
      <c r="H2390" s="79">
        <v>15.1</v>
      </c>
      <c r="I2390" s="80">
        <v>7.5499999999999998E-2</v>
      </c>
      <c r="J2390" s="79">
        <v>0.17</v>
      </c>
      <c r="K2390" s="79">
        <v>13.3</v>
      </c>
      <c r="L2390" s="78">
        <v>1</v>
      </c>
    </row>
    <row r="2391" spans="1:12" hidden="1" x14ac:dyDescent="0.85">
      <c r="A2391" s="83" t="s">
        <v>191</v>
      </c>
      <c r="B2391" s="82">
        <v>9</v>
      </c>
      <c r="C2391" s="82" t="s">
        <v>178</v>
      </c>
      <c r="D2391" s="81">
        <v>44.1</v>
      </c>
      <c r="E2391" s="81">
        <v>38.200000000000003</v>
      </c>
      <c r="F2391" s="81">
        <v>30.9</v>
      </c>
      <c r="G2391" s="81">
        <v>26.2</v>
      </c>
      <c r="H2391" s="79">
        <v>14.62</v>
      </c>
      <c r="I2391" s="80">
        <v>7.5800000000000006E-2</v>
      </c>
      <c r="J2391" s="79">
        <v>0.17</v>
      </c>
      <c r="K2391" s="79">
        <v>13.25</v>
      </c>
      <c r="L2391" s="78">
        <v>1</v>
      </c>
    </row>
    <row r="2392" spans="1:12" hidden="1" x14ac:dyDescent="0.85">
      <c r="A2392" s="83" t="s">
        <v>191</v>
      </c>
      <c r="B2392" s="82">
        <v>9</v>
      </c>
      <c r="C2392" s="82" t="s">
        <v>177</v>
      </c>
      <c r="D2392" s="81">
        <v>48</v>
      </c>
      <c r="E2392" s="81">
        <v>40</v>
      </c>
      <c r="F2392" s="81">
        <v>30</v>
      </c>
      <c r="G2392" s="81">
        <v>25.1</v>
      </c>
      <c r="H2392" s="79">
        <v>15.41</v>
      </c>
      <c r="I2392" s="80">
        <v>7.5200000000000003E-2</v>
      </c>
      <c r="J2392" s="79">
        <v>0.16</v>
      </c>
      <c r="K2392" s="79">
        <v>13.35</v>
      </c>
      <c r="L2392" s="78">
        <v>1</v>
      </c>
    </row>
    <row r="2393" spans="1:12" hidden="1" x14ac:dyDescent="0.85">
      <c r="A2393" s="83" t="s">
        <v>191</v>
      </c>
      <c r="B2393" s="82">
        <v>9</v>
      </c>
      <c r="C2393" s="82" t="s">
        <v>176</v>
      </c>
      <c r="D2393" s="81">
        <v>52</v>
      </c>
      <c r="E2393" s="81">
        <v>42.3</v>
      </c>
      <c r="F2393" s="81">
        <v>30.9</v>
      </c>
      <c r="G2393" s="81">
        <v>26.2</v>
      </c>
      <c r="H2393" s="79">
        <v>16.53</v>
      </c>
      <c r="I2393" s="80">
        <v>7.46E-2</v>
      </c>
      <c r="J2393" s="79">
        <v>0.17</v>
      </c>
      <c r="K2393" s="79">
        <v>13.46</v>
      </c>
      <c r="L2393" s="78">
        <v>1</v>
      </c>
    </row>
    <row r="2394" spans="1:12" hidden="1" x14ac:dyDescent="0.85">
      <c r="A2394" s="83" t="s">
        <v>191</v>
      </c>
      <c r="B2394" s="82">
        <v>9</v>
      </c>
      <c r="C2394" s="82" t="s">
        <v>175</v>
      </c>
      <c r="D2394" s="81">
        <v>55.9</v>
      </c>
      <c r="E2394" s="81">
        <v>43.9</v>
      </c>
      <c r="F2394" s="81">
        <v>30</v>
      </c>
      <c r="G2394" s="81">
        <v>25.1</v>
      </c>
      <c r="H2394" s="79">
        <v>17.329999999999998</v>
      </c>
      <c r="I2394" s="80">
        <v>7.3999999999999996E-2</v>
      </c>
      <c r="J2394" s="79">
        <v>0.16</v>
      </c>
      <c r="K2394" s="79">
        <v>13.56</v>
      </c>
      <c r="L2394" s="78">
        <v>1</v>
      </c>
    </row>
    <row r="2395" spans="1:12" hidden="1" x14ac:dyDescent="0.85">
      <c r="A2395" s="83" t="s">
        <v>191</v>
      </c>
      <c r="B2395" s="82">
        <v>9</v>
      </c>
      <c r="C2395" s="82" t="s">
        <v>174</v>
      </c>
      <c r="D2395" s="81">
        <v>60.1</v>
      </c>
      <c r="E2395" s="81">
        <v>45.2</v>
      </c>
      <c r="F2395" s="81">
        <v>28</v>
      </c>
      <c r="G2395" s="81">
        <v>22.9</v>
      </c>
      <c r="H2395" s="79">
        <v>17.98</v>
      </c>
      <c r="I2395" s="80">
        <v>7.3499999999999996E-2</v>
      </c>
      <c r="J2395" s="79">
        <v>0.15</v>
      </c>
      <c r="K2395" s="79">
        <v>13.66</v>
      </c>
      <c r="L2395" s="78">
        <v>1</v>
      </c>
    </row>
    <row r="2396" spans="1:12" hidden="1" x14ac:dyDescent="0.85">
      <c r="A2396" s="83" t="s">
        <v>191</v>
      </c>
      <c r="B2396" s="82">
        <v>9</v>
      </c>
      <c r="C2396" s="82" t="s">
        <v>173</v>
      </c>
      <c r="D2396" s="81">
        <v>62.1</v>
      </c>
      <c r="E2396" s="81">
        <v>46.4</v>
      </c>
      <c r="F2396" s="81">
        <v>28.9</v>
      </c>
      <c r="G2396" s="81">
        <v>23.9</v>
      </c>
      <c r="H2396" s="79">
        <v>18.61</v>
      </c>
      <c r="I2396" s="80">
        <v>7.3200000000000001E-2</v>
      </c>
      <c r="J2396" s="79">
        <v>0.16</v>
      </c>
      <c r="K2396" s="79">
        <v>13.71</v>
      </c>
      <c r="L2396" s="78">
        <v>1</v>
      </c>
    </row>
    <row r="2397" spans="1:12" hidden="1" x14ac:dyDescent="0.85">
      <c r="A2397" s="83" t="s">
        <v>191</v>
      </c>
      <c r="B2397" s="82">
        <v>9</v>
      </c>
      <c r="C2397" s="82" t="s">
        <v>172</v>
      </c>
      <c r="D2397" s="81">
        <v>64.900000000000006</v>
      </c>
      <c r="E2397" s="81">
        <v>47.5</v>
      </c>
      <c r="F2397" s="81">
        <v>28</v>
      </c>
      <c r="G2397" s="81">
        <v>22.9</v>
      </c>
      <c r="H2397" s="79">
        <v>19.16</v>
      </c>
      <c r="I2397" s="80">
        <v>7.2800000000000004E-2</v>
      </c>
      <c r="J2397" s="79">
        <v>0.15</v>
      </c>
      <c r="K2397" s="79">
        <v>13.79</v>
      </c>
      <c r="L2397" s="78">
        <v>1</v>
      </c>
    </row>
    <row r="2398" spans="1:12" hidden="1" x14ac:dyDescent="0.85">
      <c r="A2398" s="83" t="s">
        <v>191</v>
      </c>
      <c r="B2398" s="82">
        <v>9</v>
      </c>
      <c r="C2398" s="82" t="s">
        <v>171</v>
      </c>
      <c r="D2398" s="81">
        <v>68</v>
      </c>
      <c r="E2398" s="81">
        <v>49.5</v>
      </c>
      <c r="F2398" s="81">
        <v>30</v>
      </c>
      <c r="G2398" s="81">
        <v>25.1</v>
      </c>
      <c r="H2398" s="79">
        <v>20.239999999999998</v>
      </c>
      <c r="I2398" s="80">
        <v>7.2300000000000003E-2</v>
      </c>
      <c r="J2398" s="79">
        <v>0.16</v>
      </c>
      <c r="K2398" s="79">
        <v>13.87</v>
      </c>
      <c r="L2398" s="78">
        <v>1</v>
      </c>
    </row>
    <row r="2399" spans="1:12" hidden="1" x14ac:dyDescent="0.85">
      <c r="A2399" s="83" t="s">
        <v>191</v>
      </c>
      <c r="B2399" s="82">
        <v>9</v>
      </c>
      <c r="C2399" s="82" t="s">
        <v>170</v>
      </c>
      <c r="D2399" s="81">
        <v>69.099999999999994</v>
      </c>
      <c r="E2399" s="81">
        <v>51.2</v>
      </c>
      <c r="F2399" s="81">
        <v>34</v>
      </c>
      <c r="G2399" s="81">
        <v>29.8</v>
      </c>
      <c r="H2399" s="79">
        <v>21.23</v>
      </c>
      <c r="I2399" s="80">
        <v>7.22E-2</v>
      </c>
      <c r="J2399" s="79">
        <v>0.2</v>
      </c>
      <c r="K2399" s="79">
        <v>13.92</v>
      </c>
      <c r="L2399" s="78">
        <v>1</v>
      </c>
    </row>
    <row r="2400" spans="1:12" hidden="1" x14ac:dyDescent="0.85">
      <c r="A2400" s="83" t="s">
        <v>191</v>
      </c>
      <c r="B2400" s="82">
        <v>9</v>
      </c>
      <c r="C2400" s="82" t="s">
        <v>169</v>
      </c>
      <c r="D2400" s="81">
        <v>71.099999999999994</v>
      </c>
      <c r="E2400" s="81">
        <v>52.4</v>
      </c>
      <c r="F2400" s="81">
        <v>35.1</v>
      </c>
      <c r="G2400" s="81">
        <v>31.1</v>
      </c>
      <c r="H2400" s="79">
        <v>21.92</v>
      </c>
      <c r="I2400" s="80">
        <v>7.1900000000000006E-2</v>
      </c>
      <c r="J2400" s="79">
        <v>0.2</v>
      </c>
      <c r="K2400" s="79">
        <v>13.97</v>
      </c>
      <c r="L2400" s="78">
        <v>1</v>
      </c>
    </row>
    <row r="2401" spans="1:12" hidden="1" x14ac:dyDescent="0.85">
      <c r="A2401" s="83" t="s">
        <v>191</v>
      </c>
      <c r="B2401" s="82">
        <v>9</v>
      </c>
      <c r="C2401" s="82" t="s">
        <v>168</v>
      </c>
      <c r="D2401" s="81">
        <v>71.099999999999994</v>
      </c>
      <c r="E2401" s="81">
        <v>50.8</v>
      </c>
      <c r="F2401" s="81">
        <v>30</v>
      </c>
      <c r="G2401" s="81">
        <v>25.1</v>
      </c>
      <c r="H2401" s="79">
        <v>20.98</v>
      </c>
      <c r="I2401" s="80">
        <v>7.1900000000000006E-2</v>
      </c>
      <c r="J2401" s="79">
        <v>0.16</v>
      </c>
      <c r="K2401" s="79">
        <v>13.95</v>
      </c>
      <c r="L2401" s="78">
        <v>1</v>
      </c>
    </row>
    <row r="2402" spans="1:12" hidden="1" x14ac:dyDescent="0.85">
      <c r="A2402" s="83" t="s">
        <v>191</v>
      </c>
      <c r="B2402" s="82">
        <v>9</v>
      </c>
      <c r="C2402" s="82" t="s">
        <v>167</v>
      </c>
      <c r="D2402" s="81">
        <v>71.099999999999994</v>
      </c>
      <c r="E2402" s="81">
        <v>51.1</v>
      </c>
      <c r="F2402" s="81">
        <v>30.9</v>
      </c>
      <c r="G2402" s="81">
        <v>26.2</v>
      </c>
      <c r="H2402" s="79">
        <v>21.15</v>
      </c>
      <c r="I2402" s="80">
        <v>7.1900000000000006E-2</v>
      </c>
      <c r="J2402" s="79">
        <v>0.17</v>
      </c>
      <c r="K2402" s="79">
        <v>13.96</v>
      </c>
      <c r="L2402" s="78">
        <v>1</v>
      </c>
    </row>
    <row r="2403" spans="1:12" hidden="1" x14ac:dyDescent="0.85">
      <c r="A2403" s="83" t="s">
        <v>191</v>
      </c>
      <c r="B2403" s="82">
        <v>9</v>
      </c>
      <c r="C2403" s="82" t="s">
        <v>166</v>
      </c>
      <c r="D2403" s="81">
        <v>70</v>
      </c>
      <c r="E2403" s="81">
        <v>51.9</v>
      </c>
      <c r="F2403" s="81">
        <v>35.1</v>
      </c>
      <c r="G2403" s="81">
        <v>31.1</v>
      </c>
      <c r="H2403" s="79">
        <v>21.66</v>
      </c>
      <c r="I2403" s="80">
        <v>7.1999999999999995E-2</v>
      </c>
      <c r="J2403" s="79">
        <v>0.2</v>
      </c>
      <c r="K2403" s="79">
        <v>13.94</v>
      </c>
      <c r="L2403" s="78">
        <v>1</v>
      </c>
    </row>
    <row r="2404" spans="1:12" hidden="1" x14ac:dyDescent="0.85">
      <c r="A2404" s="83" t="s">
        <v>191</v>
      </c>
      <c r="B2404" s="82">
        <v>9</v>
      </c>
      <c r="C2404" s="82" t="s">
        <v>165</v>
      </c>
      <c r="D2404" s="81">
        <v>63</v>
      </c>
      <c r="E2404" s="81">
        <v>50</v>
      </c>
      <c r="F2404" s="81">
        <v>37.9</v>
      </c>
      <c r="G2404" s="81">
        <v>34.9</v>
      </c>
      <c r="H2404" s="79">
        <v>20.55</v>
      </c>
      <c r="I2404" s="80">
        <v>7.2999999999999995E-2</v>
      </c>
      <c r="J2404" s="79">
        <v>0.23</v>
      </c>
      <c r="K2404" s="79">
        <v>13.77</v>
      </c>
      <c r="L2404" s="78">
        <v>1</v>
      </c>
    </row>
    <row r="2405" spans="1:12" hidden="1" x14ac:dyDescent="0.85">
      <c r="A2405" s="83" t="s">
        <v>191</v>
      </c>
      <c r="B2405" s="82">
        <v>9</v>
      </c>
      <c r="C2405" s="82" t="s">
        <v>164</v>
      </c>
      <c r="D2405" s="81">
        <v>57</v>
      </c>
      <c r="E2405" s="81">
        <v>47</v>
      </c>
      <c r="F2405" s="81">
        <v>37</v>
      </c>
      <c r="G2405" s="81">
        <v>33.700000000000003</v>
      </c>
      <c r="H2405" s="79">
        <v>18.920000000000002</v>
      </c>
      <c r="I2405" s="80">
        <v>7.3800000000000004E-2</v>
      </c>
      <c r="J2405" s="79">
        <v>0.22</v>
      </c>
      <c r="K2405" s="79">
        <v>13.61</v>
      </c>
      <c r="L2405" s="78">
        <v>1</v>
      </c>
    </row>
    <row r="2406" spans="1:12" hidden="1" x14ac:dyDescent="0.85">
      <c r="A2406" s="83" t="s">
        <v>191</v>
      </c>
      <c r="B2406" s="82">
        <v>9</v>
      </c>
      <c r="C2406" s="82" t="s">
        <v>163</v>
      </c>
      <c r="D2406" s="81">
        <v>55.9</v>
      </c>
      <c r="E2406" s="81">
        <v>46.5</v>
      </c>
      <c r="F2406" s="81">
        <v>37</v>
      </c>
      <c r="G2406" s="81">
        <v>33.700000000000003</v>
      </c>
      <c r="H2406" s="79">
        <v>18.66</v>
      </c>
      <c r="I2406" s="80">
        <v>7.3999999999999996E-2</v>
      </c>
      <c r="J2406" s="79">
        <v>0.22</v>
      </c>
      <c r="K2406" s="79">
        <v>13.58</v>
      </c>
      <c r="L2406" s="78">
        <v>1</v>
      </c>
    </row>
    <row r="2407" spans="1:12" hidden="1" x14ac:dyDescent="0.85">
      <c r="A2407" s="83" t="s">
        <v>191</v>
      </c>
      <c r="B2407" s="82">
        <v>9</v>
      </c>
      <c r="C2407" s="82" t="s">
        <v>162</v>
      </c>
      <c r="D2407" s="81">
        <v>53.1</v>
      </c>
      <c r="E2407" s="81">
        <v>46</v>
      </c>
      <c r="F2407" s="81">
        <v>39</v>
      </c>
      <c r="G2407" s="81">
        <v>36.4</v>
      </c>
      <c r="H2407" s="79">
        <v>18.39</v>
      </c>
      <c r="I2407" s="80">
        <v>7.4399999999999994E-2</v>
      </c>
      <c r="J2407" s="79">
        <v>0.24</v>
      </c>
      <c r="K2407" s="79">
        <v>13.52</v>
      </c>
      <c r="L2407" s="78">
        <v>1</v>
      </c>
    </row>
    <row r="2408" spans="1:12" hidden="1" x14ac:dyDescent="0.85">
      <c r="A2408" s="83" t="s">
        <v>191</v>
      </c>
      <c r="B2408" s="82">
        <v>9</v>
      </c>
      <c r="C2408" s="82" t="s">
        <v>161</v>
      </c>
      <c r="D2408" s="81">
        <v>54</v>
      </c>
      <c r="E2408" s="81">
        <v>45.6</v>
      </c>
      <c r="F2408" s="81">
        <v>37</v>
      </c>
      <c r="G2408" s="81">
        <v>33.700000000000003</v>
      </c>
      <c r="H2408" s="79">
        <v>18.18</v>
      </c>
      <c r="I2408" s="80">
        <v>7.4300000000000005E-2</v>
      </c>
      <c r="J2408" s="79">
        <v>0.22</v>
      </c>
      <c r="K2408" s="79">
        <v>13.53</v>
      </c>
      <c r="L2408" s="78">
        <v>1</v>
      </c>
    </row>
    <row r="2409" spans="1:12" hidden="1" x14ac:dyDescent="0.85">
      <c r="A2409" s="83" t="s">
        <v>191</v>
      </c>
      <c r="B2409" s="82">
        <v>9</v>
      </c>
      <c r="C2409" s="82" t="s">
        <v>159</v>
      </c>
      <c r="D2409" s="81">
        <v>53.1</v>
      </c>
      <c r="E2409" s="81">
        <v>44</v>
      </c>
      <c r="F2409" s="81">
        <v>34</v>
      </c>
      <c r="G2409" s="81">
        <v>29.8</v>
      </c>
      <c r="H2409" s="79">
        <v>17.36</v>
      </c>
      <c r="I2409" s="80">
        <v>7.4399999999999994E-2</v>
      </c>
      <c r="J2409" s="79">
        <v>0.2</v>
      </c>
      <c r="K2409" s="79">
        <v>13.49</v>
      </c>
      <c r="L2409" s="78">
        <v>1</v>
      </c>
    </row>
    <row r="2410" spans="1:12" hidden="1" x14ac:dyDescent="0.85">
      <c r="A2410" s="83" t="s">
        <v>191</v>
      </c>
      <c r="B2410" s="82">
        <v>10</v>
      </c>
      <c r="C2410" s="82" t="s">
        <v>183</v>
      </c>
      <c r="D2410" s="81">
        <v>53.1</v>
      </c>
      <c r="E2410" s="81">
        <v>44</v>
      </c>
      <c r="F2410" s="81">
        <v>34</v>
      </c>
      <c r="G2410" s="81">
        <v>29.8</v>
      </c>
      <c r="H2410" s="79">
        <v>17.36</v>
      </c>
      <c r="I2410" s="80">
        <v>7.4399999999999994E-2</v>
      </c>
      <c r="J2410" s="79">
        <v>0.2</v>
      </c>
      <c r="K2410" s="79">
        <v>13.49</v>
      </c>
      <c r="L2410" s="78">
        <v>1</v>
      </c>
    </row>
    <row r="2411" spans="1:12" hidden="1" x14ac:dyDescent="0.85">
      <c r="A2411" s="83" t="s">
        <v>191</v>
      </c>
      <c r="B2411" s="82">
        <v>10</v>
      </c>
      <c r="C2411" s="82" t="s">
        <v>182</v>
      </c>
      <c r="D2411" s="81">
        <v>50</v>
      </c>
      <c r="E2411" s="81">
        <v>42.9</v>
      </c>
      <c r="F2411" s="81">
        <v>35.1</v>
      </c>
      <c r="G2411" s="81">
        <v>31.1</v>
      </c>
      <c r="H2411" s="79">
        <v>16.82</v>
      </c>
      <c r="I2411" s="80">
        <v>7.4899999999999994E-2</v>
      </c>
      <c r="J2411" s="79">
        <v>0.2</v>
      </c>
      <c r="K2411" s="79">
        <v>13.42</v>
      </c>
      <c r="L2411" s="78">
        <v>1</v>
      </c>
    </row>
    <row r="2412" spans="1:12" hidden="1" x14ac:dyDescent="0.85">
      <c r="A2412" s="83" t="s">
        <v>191</v>
      </c>
      <c r="B2412" s="82">
        <v>10</v>
      </c>
      <c r="C2412" s="82" t="s">
        <v>181</v>
      </c>
      <c r="D2412" s="81">
        <v>51.1</v>
      </c>
      <c r="E2412" s="81">
        <v>43.4</v>
      </c>
      <c r="F2412" s="81">
        <v>35.1</v>
      </c>
      <c r="G2412" s="81">
        <v>31.1</v>
      </c>
      <c r="H2412" s="79">
        <v>17.079999999999998</v>
      </c>
      <c r="I2412" s="80">
        <v>7.4700000000000003E-2</v>
      </c>
      <c r="J2412" s="79">
        <v>0.2</v>
      </c>
      <c r="K2412" s="79">
        <v>13.45</v>
      </c>
      <c r="L2412" s="78">
        <v>1</v>
      </c>
    </row>
    <row r="2413" spans="1:12" hidden="1" x14ac:dyDescent="0.85">
      <c r="A2413" s="83" t="s">
        <v>191</v>
      </c>
      <c r="B2413" s="82">
        <v>10</v>
      </c>
      <c r="C2413" s="82" t="s">
        <v>180</v>
      </c>
      <c r="D2413" s="81">
        <v>48</v>
      </c>
      <c r="E2413" s="81">
        <v>42.7</v>
      </c>
      <c r="F2413" s="81">
        <v>37</v>
      </c>
      <c r="G2413" s="81">
        <v>33.700000000000003</v>
      </c>
      <c r="H2413" s="79">
        <v>16.739999999999998</v>
      </c>
      <c r="I2413" s="80">
        <v>7.51E-2</v>
      </c>
      <c r="J2413" s="79">
        <v>0.22</v>
      </c>
      <c r="K2413" s="79">
        <v>13.37</v>
      </c>
      <c r="L2413" s="78">
        <v>1</v>
      </c>
    </row>
    <row r="2414" spans="1:12" hidden="1" x14ac:dyDescent="0.85">
      <c r="A2414" s="83" t="s">
        <v>191</v>
      </c>
      <c r="B2414" s="82">
        <v>10</v>
      </c>
      <c r="C2414" s="82" t="s">
        <v>179</v>
      </c>
      <c r="D2414" s="81">
        <v>48</v>
      </c>
      <c r="E2414" s="81">
        <v>43.1</v>
      </c>
      <c r="F2414" s="81">
        <v>37.9</v>
      </c>
      <c r="G2414" s="81">
        <v>34.9</v>
      </c>
      <c r="H2414" s="79">
        <v>16.93</v>
      </c>
      <c r="I2414" s="80">
        <v>7.51E-2</v>
      </c>
      <c r="J2414" s="79">
        <v>0.23</v>
      </c>
      <c r="K2414" s="79">
        <v>13.38</v>
      </c>
      <c r="L2414" s="78">
        <v>1</v>
      </c>
    </row>
    <row r="2415" spans="1:12" hidden="1" x14ac:dyDescent="0.85">
      <c r="A2415" s="83" t="s">
        <v>191</v>
      </c>
      <c r="B2415" s="82">
        <v>10</v>
      </c>
      <c r="C2415" s="82" t="s">
        <v>178</v>
      </c>
      <c r="D2415" s="81">
        <v>46.9</v>
      </c>
      <c r="E2415" s="81">
        <v>41.7</v>
      </c>
      <c r="F2415" s="81">
        <v>36</v>
      </c>
      <c r="G2415" s="81">
        <v>32.299999999999997</v>
      </c>
      <c r="H2415" s="79">
        <v>16.260000000000002</v>
      </c>
      <c r="I2415" s="80">
        <v>7.5300000000000006E-2</v>
      </c>
      <c r="J2415" s="79">
        <v>0.21</v>
      </c>
      <c r="K2415" s="79">
        <v>13.34</v>
      </c>
      <c r="L2415" s="78">
        <v>1</v>
      </c>
    </row>
    <row r="2416" spans="1:12" hidden="1" x14ac:dyDescent="0.85">
      <c r="A2416" s="83" t="s">
        <v>191</v>
      </c>
      <c r="B2416" s="82">
        <v>10</v>
      </c>
      <c r="C2416" s="82" t="s">
        <v>177</v>
      </c>
      <c r="D2416" s="81">
        <v>48</v>
      </c>
      <c r="E2416" s="81">
        <v>41.9</v>
      </c>
      <c r="F2416" s="81">
        <v>35.1</v>
      </c>
      <c r="G2416" s="81">
        <v>31.1</v>
      </c>
      <c r="H2416" s="79">
        <v>16.34</v>
      </c>
      <c r="I2416" s="80">
        <v>7.51E-2</v>
      </c>
      <c r="J2416" s="79">
        <v>0.2</v>
      </c>
      <c r="K2416" s="79">
        <v>13.37</v>
      </c>
      <c r="L2416" s="78">
        <v>1</v>
      </c>
    </row>
    <row r="2417" spans="1:12" hidden="1" x14ac:dyDescent="0.85">
      <c r="A2417" s="83" t="s">
        <v>191</v>
      </c>
      <c r="B2417" s="82">
        <v>10</v>
      </c>
      <c r="C2417" s="82" t="s">
        <v>176</v>
      </c>
      <c r="D2417" s="81">
        <v>54</v>
      </c>
      <c r="E2417" s="81">
        <v>47.2</v>
      </c>
      <c r="F2417" s="81">
        <v>41</v>
      </c>
      <c r="G2417" s="81">
        <v>39.4</v>
      </c>
      <c r="H2417" s="79">
        <v>19.059999999999999</v>
      </c>
      <c r="I2417" s="80">
        <v>7.4200000000000002E-2</v>
      </c>
      <c r="J2417" s="79">
        <v>0.26</v>
      </c>
      <c r="K2417" s="79">
        <v>13.55</v>
      </c>
      <c r="L2417" s="78">
        <v>1</v>
      </c>
    </row>
    <row r="2418" spans="1:12" hidden="1" x14ac:dyDescent="0.85">
      <c r="A2418" s="83" t="s">
        <v>191</v>
      </c>
      <c r="B2418" s="82">
        <v>10</v>
      </c>
      <c r="C2418" s="82" t="s">
        <v>175</v>
      </c>
      <c r="D2418" s="81">
        <v>60.1</v>
      </c>
      <c r="E2418" s="81">
        <v>49.1</v>
      </c>
      <c r="F2418" s="81">
        <v>39</v>
      </c>
      <c r="G2418" s="81">
        <v>36.4</v>
      </c>
      <c r="H2418" s="79">
        <v>20.09</v>
      </c>
      <c r="I2418" s="80">
        <v>7.3400000000000007E-2</v>
      </c>
      <c r="J2418" s="79">
        <v>0.24</v>
      </c>
      <c r="K2418" s="79">
        <v>13.7</v>
      </c>
      <c r="L2418" s="78">
        <v>1</v>
      </c>
    </row>
    <row r="2419" spans="1:12" hidden="1" x14ac:dyDescent="0.85">
      <c r="A2419" s="83" t="s">
        <v>191</v>
      </c>
      <c r="B2419" s="82">
        <v>10</v>
      </c>
      <c r="C2419" s="82" t="s">
        <v>174</v>
      </c>
      <c r="D2419" s="81">
        <v>64.900000000000006</v>
      </c>
      <c r="E2419" s="81">
        <v>50.8</v>
      </c>
      <c r="F2419" s="81">
        <v>37.9</v>
      </c>
      <c r="G2419" s="81">
        <v>34.9</v>
      </c>
      <c r="H2419" s="79">
        <v>21.03</v>
      </c>
      <c r="I2419" s="80">
        <v>7.2700000000000001E-2</v>
      </c>
      <c r="J2419" s="79">
        <v>0.23</v>
      </c>
      <c r="K2419" s="79">
        <v>13.82</v>
      </c>
      <c r="L2419" s="78">
        <v>1</v>
      </c>
    </row>
    <row r="2420" spans="1:12" hidden="1" x14ac:dyDescent="0.85">
      <c r="A2420" s="83" t="s">
        <v>191</v>
      </c>
      <c r="B2420" s="82">
        <v>10</v>
      </c>
      <c r="C2420" s="82" t="s">
        <v>173</v>
      </c>
      <c r="D2420" s="81">
        <v>68</v>
      </c>
      <c r="E2420" s="81">
        <v>52.1</v>
      </c>
      <c r="F2420" s="81">
        <v>37.9</v>
      </c>
      <c r="G2420" s="81">
        <v>34.9</v>
      </c>
      <c r="H2420" s="79">
        <v>21.77</v>
      </c>
      <c r="I2420" s="80">
        <v>7.2300000000000003E-2</v>
      </c>
      <c r="J2420" s="79">
        <v>0.23</v>
      </c>
      <c r="K2420" s="79">
        <v>13.9</v>
      </c>
      <c r="L2420" s="78">
        <v>1</v>
      </c>
    </row>
    <row r="2421" spans="1:12" hidden="1" x14ac:dyDescent="0.85">
      <c r="A2421" s="83" t="s">
        <v>191</v>
      </c>
      <c r="B2421" s="82">
        <v>10</v>
      </c>
      <c r="C2421" s="82" t="s">
        <v>172</v>
      </c>
      <c r="D2421" s="81">
        <v>71.099999999999994</v>
      </c>
      <c r="E2421" s="81">
        <v>53.8</v>
      </c>
      <c r="F2421" s="81">
        <v>39</v>
      </c>
      <c r="G2421" s="81">
        <v>36.4</v>
      </c>
      <c r="H2421" s="79">
        <v>22.75</v>
      </c>
      <c r="I2421" s="80">
        <v>7.1900000000000006E-2</v>
      </c>
      <c r="J2421" s="79">
        <v>0.24</v>
      </c>
      <c r="K2421" s="79">
        <v>13.99</v>
      </c>
      <c r="L2421" s="78">
        <v>1</v>
      </c>
    </row>
    <row r="2422" spans="1:12" hidden="1" x14ac:dyDescent="0.85">
      <c r="A2422" s="83" t="s">
        <v>191</v>
      </c>
      <c r="B2422" s="82">
        <v>10</v>
      </c>
      <c r="C2422" s="82" t="s">
        <v>171</v>
      </c>
      <c r="D2422" s="81">
        <v>73.900000000000006</v>
      </c>
      <c r="E2422" s="81">
        <v>54.9</v>
      </c>
      <c r="F2422" s="81">
        <v>39</v>
      </c>
      <c r="G2422" s="81">
        <v>36.4</v>
      </c>
      <c r="H2422" s="79">
        <v>23.44</v>
      </c>
      <c r="I2422" s="80">
        <v>7.1499999999999994E-2</v>
      </c>
      <c r="J2422" s="79">
        <v>0.24</v>
      </c>
      <c r="K2422" s="79">
        <v>14.07</v>
      </c>
      <c r="L2422" s="78">
        <v>1</v>
      </c>
    </row>
    <row r="2423" spans="1:12" hidden="1" x14ac:dyDescent="0.85">
      <c r="A2423" s="83" t="s">
        <v>191</v>
      </c>
      <c r="B2423" s="82">
        <v>10</v>
      </c>
      <c r="C2423" s="82" t="s">
        <v>170</v>
      </c>
      <c r="D2423" s="81">
        <v>77</v>
      </c>
      <c r="E2423" s="81">
        <v>56.4</v>
      </c>
      <c r="F2423" s="81">
        <v>39.9</v>
      </c>
      <c r="G2423" s="81">
        <v>37.799999999999997</v>
      </c>
      <c r="H2423" s="79">
        <v>24.39</v>
      </c>
      <c r="I2423" s="80">
        <v>7.0999999999999994E-2</v>
      </c>
      <c r="J2423" s="79">
        <v>0.25</v>
      </c>
      <c r="K2423" s="79">
        <v>14.15</v>
      </c>
      <c r="L2423" s="78">
        <v>1</v>
      </c>
    </row>
    <row r="2424" spans="1:12" hidden="1" x14ac:dyDescent="0.85">
      <c r="A2424" s="83" t="s">
        <v>191</v>
      </c>
      <c r="B2424" s="82">
        <v>10</v>
      </c>
      <c r="C2424" s="82" t="s">
        <v>169</v>
      </c>
      <c r="D2424" s="81">
        <v>78.099999999999994</v>
      </c>
      <c r="E2424" s="81">
        <v>56.8</v>
      </c>
      <c r="F2424" s="81">
        <v>39.9</v>
      </c>
      <c r="G2424" s="81">
        <v>37.799999999999997</v>
      </c>
      <c r="H2424" s="79">
        <v>24.65</v>
      </c>
      <c r="I2424" s="80">
        <v>7.0900000000000005E-2</v>
      </c>
      <c r="J2424" s="79">
        <v>0.25</v>
      </c>
      <c r="K2424" s="79">
        <v>14.18</v>
      </c>
      <c r="L2424" s="78">
        <v>1</v>
      </c>
    </row>
    <row r="2425" spans="1:12" hidden="1" x14ac:dyDescent="0.85">
      <c r="A2425" s="83" t="s">
        <v>191</v>
      </c>
      <c r="B2425" s="82">
        <v>10</v>
      </c>
      <c r="C2425" s="82" t="s">
        <v>168</v>
      </c>
      <c r="D2425" s="81">
        <v>78.099999999999994</v>
      </c>
      <c r="E2425" s="81">
        <v>57.2</v>
      </c>
      <c r="F2425" s="81">
        <v>41</v>
      </c>
      <c r="G2425" s="81">
        <v>39.4</v>
      </c>
      <c r="H2425" s="79">
        <v>24.91</v>
      </c>
      <c r="I2425" s="80">
        <v>7.0900000000000005E-2</v>
      </c>
      <c r="J2425" s="79">
        <v>0.26</v>
      </c>
      <c r="K2425" s="79">
        <v>14.18</v>
      </c>
      <c r="L2425" s="78">
        <v>1</v>
      </c>
    </row>
    <row r="2426" spans="1:12" hidden="1" x14ac:dyDescent="0.85">
      <c r="A2426" s="83" t="s">
        <v>191</v>
      </c>
      <c r="B2426" s="82">
        <v>10</v>
      </c>
      <c r="C2426" s="82" t="s">
        <v>167</v>
      </c>
      <c r="D2426" s="81">
        <v>77</v>
      </c>
      <c r="E2426" s="81">
        <v>59.6</v>
      </c>
      <c r="F2426" s="81">
        <v>48</v>
      </c>
      <c r="G2426" s="81">
        <v>51.6</v>
      </c>
      <c r="H2426" s="79">
        <v>26.56</v>
      </c>
      <c r="I2426" s="80">
        <v>7.0999999999999994E-2</v>
      </c>
      <c r="J2426" s="79">
        <v>0.34</v>
      </c>
      <c r="K2426" s="79">
        <v>14.2</v>
      </c>
      <c r="L2426" s="78">
        <v>1</v>
      </c>
    </row>
    <row r="2427" spans="1:12" hidden="1" x14ac:dyDescent="0.85">
      <c r="A2427" s="83" t="s">
        <v>191</v>
      </c>
      <c r="B2427" s="82">
        <v>10</v>
      </c>
      <c r="C2427" s="82" t="s">
        <v>166</v>
      </c>
      <c r="D2427" s="81">
        <v>73.900000000000006</v>
      </c>
      <c r="E2427" s="81">
        <v>58.1</v>
      </c>
      <c r="F2427" s="81">
        <v>46.9</v>
      </c>
      <c r="G2427" s="81">
        <v>49.6</v>
      </c>
      <c r="H2427" s="79">
        <v>25.49</v>
      </c>
      <c r="I2427" s="80">
        <v>7.1400000000000005E-2</v>
      </c>
      <c r="J2427" s="79">
        <v>0.32</v>
      </c>
      <c r="K2427" s="79">
        <v>14.11</v>
      </c>
      <c r="L2427" s="78">
        <v>1</v>
      </c>
    </row>
    <row r="2428" spans="1:12" hidden="1" x14ac:dyDescent="0.85">
      <c r="A2428" s="83" t="s">
        <v>191</v>
      </c>
      <c r="B2428" s="82">
        <v>10</v>
      </c>
      <c r="C2428" s="82" t="s">
        <v>165</v>
      </c>
      <c r="D2428" s="81">
        <v>68</v>
      </c>
      <c r="E2428" s="81">
        <v>55.8</v>
      </c>
      <c r="F2428" s="81">
        <v>46.9</v>
      </c>
      <c r="G2428" s="81">
        <v>49.6</v>
      </c>
      <c r="H2428" s="79">
        <v>24.05</v>
      </c>
      <c r="I2428" s="80">
        <v>7.22E-2</v>
      </c>
      <c r="J2428" s="79">
        <v>0.32</v>
      </c>
      <c r="K2428" s="79">
        <v>13.95</v>
      </c>
      <c r="L2428" s="78">
        <v>1</v>
      </c>
    </row>
    <row r="2429" spans="1:12" hidden="1" x14ac:dyDescent="0.85">
      <c r="A2429" s="83" t="s">
        <v>191</v>
      </c>
      <c r="B2429" s="82">
        <v>10</v>
      </c>
      <c r="C2429" s="82" t="s">
        <v>164</v>
      </c>
      <c r="D2429" s="81">
        <v>66</v>
      </c>
      <c r="E2429" s="81">
        <v>54.6</v>
      </c>
      <c r="F2429" s="81">
        <v>46</v>
      </c>
      <c r="G2429" s="81">
        <v>47.9</v>
      </c>
      <c r="H2429" s="79">
        <v>23.31</v>
      </c>
      <c r="I2429" s="80">
        <v>7.2499999999999995E-2</v>
      </c>
      <c r="J2429" s="79">
        <v>0.31</v>
      </c>
      <c r="K2429" s="79">
        <v>13.89</v>
      </c>
      <c r="L2429" s="78">
        <v>1</v>
      </c>
    </row>
    <row r="2430" spans="1:12" hidden="1" x14ac:dyDescent="0.85">
      <c r="A2430" s="83" t="s">
        <v>191</v>
      </c>
      <c r="B2430" s="82">
        <v>10</v>
      </c>
      <c r="C2430" s="82" t="s">
        <v>163</v>
      </c>
      <c r="D2430" s="81">
        <v>64.900000000000006</v>
      </c>
      <c r="E2430" s="81">
        <v>54.2</v>
      </c>
      <c r="F2430" s="81">
        <v>46</v>
      </c>
      <c r="G2430" s="81">
        <v>47.9</v>
      </c>
      <c r="H2430" s="79">
        <v>23.04</v>
      </c>
      <c r="I2430" s="80">
        <v>7.2599999999999998E-2</v>
      </c>
      <c r="J2430" s="79">
        <v>0.31</v>
      </c>
      <c r="K2430" s="79">
        <v>13.86</v>
      </c>
      <c r="L2430" s="78">
        <v>1</v>
      </c>
    </row>
    <row r="2431" spans="1:12" hidden="1" x14ac:dyDescent="0.85">
      <c r="A2431" s="83" t="s">
        <v>191</v>
      </c>
      <c r="B2431" s="82">
        <v>10</v>
      </c>
      <c r="C2431" s="82" t="s">
        <v>162</v>
      </c>
      <c r="D2431" s="81">
        <v>59</v>
      </c>
      <c r="E2431" s="81">
        <v>52.2</v>
      </c>
      <c r="F2431" s="81">
        <v>46.9</v>
      </c>
      <c r="G2431" s="81">
        <v>49.6</v>
      </c>
      <c r="H2431" s="79">
        <v>21.86</v>
      </c>
      <c r="I2431" s="80">
        <v>7.3400000000000007E-2</v>
      </c>
      <c r="J2431" s="79">
        <v>0.32</v>
      </c>
      <c r="K2431" s="79">
        <v>13.71</v>
      </c>
      <c r="L2431" s="78">
        <v>1</v>
      </c>
    </row>
    <row r="2432" spans="1:12" hidden="1" x14ac:dyDescent="0.85">
      <c r="A2432" s="83" t="s">
        <v>191</v>
      </c>
      <c r="B2432" s="82">
        <v>10</v>
      </c>
      <c r="C2432" s="82" t="s">
        <v>161</v>
      </c>
      <c r="D2432" s="81">
        <v>55.9</v>
      </c>
      <c r="E2432" s="81">
        <v>50.9</v>
      </c>
      <c r="F2432" s="81">
        <v>46.9</v>
      </c>
      <c r="G2432" s="81">
        <v>49.6</v>
      </c>
      <c r="H2432" s="79">
        <v>21.12</v>
      </c>
      <c r="I2432" s="80">
        <v>7.3899999999999993E-2</v>
      </c>
      <c r="J2432" s="79">
        <v>0.32</v>
      </c>
      <c r="K2432" s="79">
        <v>13.63</v>
      </c>
      <c r="L2432" s="78">
        <v>1</v>
      </c>
    </row>
    <row r="2433" spans="1:12" hidden="1" x14ac:dyDescent="0.85">
      <c r="A2433" s="83" t="s">
        <v>191</v>
      </c>
      <c r="B2433" s="82">
        <v>10</v>
      </c>
      <c r="C2433" s="82" t="s">
        <v>159</v>
      </c>
      <c r="D2433" s="81">
        <v>55.9</v>
      </c>
      <c r="E2433" s="81">
        <v>50.9</v>
      </c>
      <c r="F2433" s="81">
        <v>46.9</v>
      </c>
      <c r="G2433" s="81">
        <v>49.6</v>
      </c>
      <c r="H2433" s="79">
        <v>21.12</v>
      </c>
      <c r="I2433" s="80">
        <v>7.3899999999999993E-2</v>
      </c>
      <c r="J2433" s="79">
        <v>0.32</v>
      </c>
      <c r="K2433" s="79">
        <v>13.63</v>
      </c>
      <c r="L2433" s="78">
        <v>1</v>
      </c>
    </row>
    <row r="2434" spans="1:12" hidden="1" x14ac:dyDescent="0.85">
      <c r="A2434" s="83" t="s">
        <v>191</v>
      </c>
      <c r="B2434" s="82">
        <v>11</v>
      </c>
      <c r="C2434" s="82" t="s">
        <v>183</v>
      </c>
      <c r="D2434" s="81">
        <v>54</v>
      </c>
      <c r="E2434" s="81">
        <v>49.6</v>
      </c>
      <c r="F2434" s="81">
        <v>46</v>
      </c>
      <c r="G2434" s="81">
        <v>47.9</v>
      </c>
      <c r="H2434" s="79">
        <v>20.37</v>
      </c>
      <c r="I2434" s="80">
        <v>7.4200000000000002E-2</v>
      </c>
      <c r="J2434" s="79">
        <v>0.31</v>
      </c>
      <c r="K2434" s="79">
        <v>13.57</v>
      </c>
      <c r="L2434" s="78">
        <v>1</v>
      </c>
    </row>
    <row r="2435" spans="1:12" hidden="1" x14ac:dyDescent="0.85">
      <c r="A2435" s="83" t="s">
        <v>191</v>
      </c>
      <c r="B2435" s="82">
        <v>11</v>
      </c>
      <c r="C2435" s="82" t="s">
        <v>182</v>
      </c>
      <c r="D2435" s="81">
        <v>54</v>
      </c>
      <c r="E2435" s="81">
        <v>49.6</v>
      </c>
      <c r="F2435" s="81">
        <v>46</v>
      </c>
      <c r="G2435" s="81">
        <v>47.9</v>
      </c>
      <c r="H2435" s="79">
        <v>20.37</v>
      </c>
      <c r="I2435" s="80">
        <v>7.4200000000000002E-2</v>
      </c>
      <c r="J2435" s="79">
        <v>0.31</v>
      </c>
      <c r="K2435" s="79">
        <v>13.57</v>
      </c>
      <c r="L2435" s="78">
        <v>1</v>
      </c>
    </row>
    <row r="2436" spans="1:12" hidden="1" x14ac:dyDescent="0.85">
      <c r="A2436" s="83" t="s">
        <v>191</v>
      </c>
      <c r="B2436" s="82">
        <v>11</v>
      </c>
      <c r="C2436" s="82" t="s">
        <v>181</v>
      </c>
      <c r="D2436" s="81">
        <v>54</v>
      </c>
      <c r="E2436" s="81">
        <v>49.1</v>
      </c>
      <c r="F2436" s="81">
        <v>45</v>
      </c>
      <c r="G2436" s="81">
        <v>45.9</v>
      </c>
      <c r="H2436" s="79">
        <v>20.07</v>
      </c>
      <c r="I2436" s="80">
        <v>7.4200000000000002E-2</v>
      </c>
      <c r="J2436" s="79">
        <v>0.3</v>
      </c>
      <c r="K2436" s="79">
        <v>13.57</v>
      </c>
      <c r="L2436" s="78">
        <v>1</v>
      </c>
    </row>
    <row r="2437" spans="1:12" hidden="1" x14ac:dyDescent="0.85">
      <c r="A2437" s="83" t="s">
        <v>191</v>
      </c>
      <c r="B2437" s="82">
        <v>11</v>
      </c>
      <c r="C2437" s="82" t="s">
        <v>180</v>
      </c>
      <c r="D2437" s="81">
        <v>54</v>
      </c>
      <c r="E2437" s="81">
        <v>49.1</v>
      </c>
      <c r="F2437" s="81">
        <v>45</v>
      </c>
      <c r="G2437" s="81">
        <v>45.9</v>
      </c>
      <c r="H2437" s="79">
        <v>20.07</v>
      </c>
      <c r="I2437" s="80">
        <v>7.4200000000000002E-2</v>
      </c>
      <c r="J2437" s="79">
        <v>0.3</v>
      </c>
      <c r="K2437" s="79">
        <v>13.57</v>
      </c>
      <c r="L2437" s="78">
        <v>1</v>
      </c>
    </row>
    <row r="2438" spans="1:12" hidden="1" x14ac:dyDescent="0.85">
      <c r="A2438" s="83" t="s">
        <v>191</v>
      </c>
      <c r="B2438" s="82">
        <v>11</v>
      </c>
      <c r="C2438" s="82" t="s">
        <v>179</v>
      </c>
      <c r="D2438" s="81">
        <v>52</v>
      </c>
      <c r="E2438" s="81">
        <v>47.2</v>
      </c>
      <c r="F2438" s="81">
        <v>43</v>
      </c>
      <c r="G2438" s="81">
        <v>42.5</v>
      </c>
      <c r="H2438" s="79">
        <v>19.07</v>
      </c>
      <c r="I2438" s="80">
        <v>7.4499999999999997E-2</v>
      </c>
      <c r="J2438" s="79">
        <v>0.28000000000000003</v>
      </c>
      <c r="K2438" s="79">
        <v>13.51</v>
      </c>
      <c r="L2438" s="78">
        <v>1</v>
      </c>
    </row>
    <row r="2439" spans="1:12" hidden="1" x14ac:dyDescent="0.85">
      <c r="A2439" s="83" t="s">
        <v>191</v>
      </c>
      <c r="B2439" s="82">
        <v>11</v>
      </c>
      <c r="C2439" s="82" t="s">
        <v>178</v>
      </c>
      <c r="D2439" s="81">
        <v>52</v>
      </c>
      <c r="E2439" s="81">
        <v>47.8</v>
      </c>
      <c r="F2439" s="81">
        <v>44.1</v>
      </c>
      <c r="G2439" s="81">
        <v>44.4</v>
      </c>
      <c r="H2439" s="79">
        <v>19.350000000000001</v>
      </c>
      <c r="I2439" s="80">
        <v>7.4499999999999997E-2</v>
      </c>
      <c r="J2439" s="79">
        <v>0.28999999999999998</v>
      </c>
      <c r="K2439" s="79">
        <v>13.51</v>
      </c>
      <c r="L2439" s="78">
        <v>1</v>
      </c>
    </row>
    <row r="2440" spans="1:12" hidden="1" x14ac:dyDescent="0.85">
      <c r="A2440" s="83" t="s">
        <v>191</v>
      </c>
      <c r="B2440" s="82">
        <v>11</v>
      </c>
      <c r="C2440" s="82" t="s">
        <v>177</v>
      </c>
      <c r="D2440" s="81">
        <v>53.1</v>
      </c>
      <c r="E2440" s="81">
        <v>48.7</v>
      </c>
      <c r="F2440" s="81">
        <v>45</v>
      </c>
      <c r="G2440" s="81">
        <v>45.9</v>
      </c>
      <c r="H2440" s="79">
        <v>19.850000000000001</v>
      </c>
      <c r="I2440" s="80">
        <v>7.4300000000000005E-2</v>
      </c>
      <c r="J2440" s="79">
        <v>0.3</v>
      </c>
      <c r="K2440" s="79">
        <v>13.54</v>
      </c>
      <c r="L2440" s="78">
        <v>1</v>
      </c>
    </row>
    <row r="2441" spans="1:12" hidden="1" x14ac:dyDescent="0.85">
      <c r="A2441" s="83" t="s">
        <v>191</v>
      </c>
      <c r="B2441" s="82">
        <v>11</v>
      </c>
      <c r="C2441" s="82" t="s">
        <v>176</v>
      </c>
      <c r="D2441" s="81">
        <v>63</v>
      </c>
      <c r="E2441" s="81">
        <v>53.8</v>
      </c>
      <c r="F2441" s="81">
        <v>46.9</v>
      </c>
      <c r="G2441" s="81">
        <v>49.6</v>
      </c>
      <c r="H2441" s="79">
        <v>22.82</v>
      </c>
      <c r="I2441" s="80">
        <v>7.2900000000000006E-2</v>
      </c>
      <c r="J2441" s="79">
        <v>0.32</v>
      </c>
      <c r="K2441" s="79">
        <v>13.82</v>
      </c>
      <c r="L2441" s="78">
        <v>1</v>
      </c>
    </row>
    <row r="2442" spans="1:12" hidden="1" x14ac:dyDescent="0.85">
      <c r="A2442" s="83" t="s">
        <v>191</v>
      </c>
      <c r="B2442" s="82">
        <v>11</v>
      </c>
      <c r="C2442" s="82" t="s">
        <v>175</v>
      </c>
      <c r="D2442" s="81">
        <v>66.900000000000006</v>
      </c>
      <c r="E2442" s="81">
        <v>55.4</v>
      </c>
      <c r="F2442" s="81">
        <v>46.9</v>
      </c>
      <c r="G2442" s="81">
        <v>49.6</v>
      </c>
      <c r="H2442" s="79">
        <v>23.79</v>
      </c>
      <c r="I2442" s="80">
        <v>7.2300000000000003E-2</v>
      </c>
      <c r="J2442" s="79">
        <v>0.32</v>
      </c>
      <c r="K2442" s="79">
        <v>13.92</v>
      </c>
      <c r="L2442" s="78">
        <v>1</v>
      </c>
    </row>
    <row r="2443" spans="1:12" hidden="1" x14ac:dyDescent="0.85">
      <c r="A2443" s="83" t="s">
        <v>191</v>
      </c>
      <c r="B2443" s="82">
        <v>11</v>
      </c>
      <c r="C2443" s="82" t="s">
        <v>174</v>
      </c>
      <c r="D2443" s="81">
        <v>71.099999999999994</v>
      </c>
      <c r="E2443" s="81">
        <v>56.6</v>
      </c>
      <c r="F2443" s="81">
        <v>46</v>
      </c>
      <c r="G2443" s="81">
        <v>47.9</v>
      </c>
      <c r="H2443" s="79">
        <v>24.53</v>
      </c>
      <c r="I2443" s="80">
        <v>7.1800000000000003E-2</v>
      </c>
      <c r="J2443" s="79">
        <v>0.31</v>
      </c>
      <c r="K2443" s="79">
        <v>14.03</v>
      </c>
      <c r="L2443" s="78">
        <v>1</v>
      </c>
    </row>
    <row r="2444" spans="1:12" hidden="1" x14ac:dyDescent="0.85">
      <c r="A2444" s="83" t="s">
        <v>191</v>
      </c>
      <c r="B2444" s="82">
        <v>11</v>
      </c>
      <c r="C2444" s="82" t="s">
        <v>173</v>
      </c>
      <c r="D2444" s="81">
        <v>73.900000000000006</v>
      </c>
      <c r="E2444" s="81">
        <v>58.1</v>
      </c>
      <c r="F2444" s="81">
        <v>46.9</v>
      </c>
      <c r="G2444" s="81">
        <v>49.6</v>
      </c>
      <c r="H2444" s="79">
        <v>25.49</v>
      </c>
      <c r="I2444" s="80">
        <v>7.1400000000000005E-2</v>
      </c>
      <c r="J2444" s="79">
        <v>0.32</v>
      </c>
      <c r="K2444" s="79">
        <v>14.11</v>
      </c>
      <c r="L2444" s="78">
        <v>1</v>
      </c>
    </row>
    <row r="2445" spans="1:12" hidden="1" x14ac:dyDescent="0.85">
      <c r="A2445" s="83" t="s">
        <v>191</v>
      </c>
      <c r="B2445" s="82">
        <v>11</v>
      </c>
      <c r="C2445" s="82" t="s">
        <v>172</v>
      </c>
      <c r="D2445" s="81">
        <v>77</v>
      </c>
      <c r="E2445" s="81">
        <v>60</v>
      </c>
      <c r="F2445" s="81">
        <v>48.9</v>
      </c>
      <c r="G2445" s="81">
        <v>53.4</v>
      </c>
      <c r="H2445" s="79">
        <v>26.84</v>
      </c>
      <c r="I2445" s="80">
        <v>7.0999999999999994E-2</v>
      </c>
      <c r="J2445" s="79">
        <v>0.35</v>
      </c>
      <c r="K2445" s="79">
        <v>14.2</v>
      </c>
      <c r="L2445" s="78">
        <v>1</v>
      </c>
    </row>
    <row r="2446" spans="1:12" hidden="1" x14ac:dyDescent="0.85">
      <c r="A2446" s="83" t="s">
        <v>191</v>
      </c>
      <c r="B2446" s="82">
        <v>11</v>
      </c>
      <c r="C2446" s="82" t="s">
        <v>171</v>
      </c>
      <c r="D2446" s="81">
        <v>80.099999999999994</v>
      </c>
      <c r="E2446" s="81">
        <v>60.7</v>
      </c>
      <c r="F2446" s="81">
        <v>48</v>
      </c>
      <c r="G2446" s="81">
        <v>51.6</v>
      </c>
      <c r="H2446" s="79">
        <v>27.31</v>
      </c>
      <c r="I2446" s="80">
        <v>7.0599999999999996E-2</v>
      </c>
      <c r="J2446" s="79">
        <v>0.34</v>
      </c>
      <c r="K2446" s="79">
        <v>14.28</v>
      </c>
      <c r="L2446" s="78">
        <v>1</v>
      </c>
    </row>
    <row r="2447" spans="1:12" hidden="1" x14ac:dyDescent="0.85">
      <c r="A2447" s="83" t="s">
        <v>191</v>
      </c>
      <c r="B2447" s="82">
        <v>11</v>
      </c>
      <c r="C2447" s="82" t="s">
        <v>170</v>
      </c>
      <c r="D2447" s="81">
        <v>80.099999999999994</v>
      </c>
      <c r="E2447" s="81">
        <v>59.5</v>
      </c>
      <c r="F2447" s="81">
        <v>45</v>
      </c>
      <c r="G2447" s="81">
        <v>45.9</v>
      </c>
      <c r="H2447" s="79">
        <v>26.41</v>
      </c>
      <c r="I2447" s="80">
        <v>7.0599999999999996E-2</v>
      </c>
      <c r="J2447" s="79">
        <v>0.3</v>
      </c>
      <c r="K2447" s="79">
        <v>14.26</v>
      </c>
      <c r="L2447" s="78">
        <v>1</v>
      </c>
    </row>
    <row r="2448" spans="1:12" hidden="1" x14ac:dyDescent="0.85">
      <c r="A2448" s="83" t="s">
        <v>191</v>
      </c>
      <c r="B2448" s="82">
        <v>11</v>
      </c>
      <c r="C2448" s="82" t="s">
        <v>169</v>
      </c>
      <c r="D2448" s="81">
        <v>82</v>
      </c>
      <c r="E2448" s="81">
        <v>61.4</v>
      </c>
      <c r="F2448" s="81">
        <v>48</v>
      </c>
      <c r="G2448" s="81">
        <v>51.6</v>
      </c>
      <c r="H2448" s="79">
        <v>27.79</v>
      </c>
      <c r="I2448" s="80">
        <v>7.0300000000000001E-2</v>
      </c>
      <c r="J2448" s="79">
        <v>0.34</v>
      </c>
      <c r="K2448" s="79">
        <v>14.33</v>
      </c>
      <c r="L2448" s="78">
        <v>1</v>
      </c>
    </row>
    <row r="2449" spans="1:12" hidden="1" x14ac:dyDescent="0.85">
      <c r="A2449" s="83" t="s">
        <v>191</v>
      </c>
      <c r="B2449" s="82">
        <v>11</v>
      </c>
      <c r="C2449" s="82" t="s">
        <v>168</v>
      </c>
      <c r="D2449" s="81">
        <v>81</v>
      </c>
      <c r="E2449" s="81">
        <v>60.2</v>
      </c>
      <c r="F2449" s="81">
        <v>46</v>
      </c>
      <c r="G2449" s="81">
        <v>47.9</v>
      </c>
      <c r="H2449" s="79">
        <v>26.94</v>
      </c>
      <c r="I2449" s="80">
        <v>7.0499999999999993E-2</v>
      </c>
      <c r="J2449" s="79">
        <v>0.31</v>
      </c>
      <c r="K2449" s="79">
        <v>14.29</v>
      </c>
      <c r="L2449" s="78">
        <v>1</v>
      </c>
    </row>
    <row r="2450" spans="1:12" hidden="1" x14ac:dyDescent="0.85">
      <c r="A2450" s="83" t="s">
        <v>191</v>
      </c>
      <c r="B2450" s="82">
        <v>11</v>
      </c>
      <c r="C2450" s="82" t="s">
        <v>167</v>
      </c>
      <c r="D2450" s="81">
        <v>81</v>
      </c>
      <c r="E2450" s="81">
        <v>61</v>
      </c>
      <c r="F2450" s="81">
        <v>48</v>
      </c>
      <c r="G2450" s="81">
        <v>51.6</v>
      </c>
      <c r="H2450" s="79">
        <v>27.53</v>
      </c>
      <c r="I2450" s="80">
        <v>7.0400000000000004E-2</v>
      </c>
      <c r="J2450" s="79">
        <v>0.34</v>
      </c>
      <c r="K2450" s="79">
        <v>14.3</v>
      </c>
      <c r="L2450" s="78">
        <v>1</v>
      </c>
    </row>
    <row r="2451" spans="1:12" hidden="1" x14ac:dyDescent="0.85">
      <c r="A2451" s="83" t="s">
        <v>191</v>
      </c>
      <c r="B2451" s="82">
        <v>11</v>
      </c>
      <c r="C2451" s="82" t="s">
        <v>166</v>
      </c>
      <c r="D2451" s="81">
        <v>77</v>
      </c>
      <c r="E2451" s="81">
        <v>59.2</v>
      </c>
      <c r="F2451" s="81">
        <v>46.9</v>
      </c>
      <c r="G2451" s="81">
        <v>49.6</v>
      </c>
      <c r="H2451" s="79">
        <v>26.24</v>
      </c>
      <c r="I2451" s="80">
        <v>7.0999999999999994E-2</v>
      </c>
      <c r="J2451" s="79">
        <v>0.32</v>
      </c>
      <c r="K2451" s="79">
        <v>14.19</v>
      </c>
      <c r="L2451" s="78">
        <v>1</v>
      </c>
    </row>
    <row r="2452" spans="1:12" hidden="1" x14ac:dyDescent="0.85">
      <c r="A2452" s="83" t="s">
        <v>191</v>
      </c>
      <c r="B2452" s="82">
        <v>11</v>
      </c>
      <c r="C2452" s="82" t="s">
        <v>165</v>
      </c>
      <c r="D2452" s="81">
        <v>71.099999999999994</v>
      </c>
      <c r="E2452" s="81">
        <v>57.5</v>
      </c>
      <c r="F2452" s="81">
        <v>48</v>
      </c>
      <c r="G2452" s="81">
        <v>51.6</v>
      </c>
      <c r="H2452" s="79">
        <v>25.12</v>
      </c>
      <c r="I2452" s="80">
        <v>7.1800000000000003E-2</v>
      </c>
      <c r="J2452" s="79">
        <v>0.34</v>
      </c>
      <c r="K2452" s="79">
        <v>14.04</v>
      </c>
      <c r="L2452" s="78">
        <v>1</v>
      </c>
    </row>
    <row r="2453" spans="1:12" hidden="1" x14ac:dyDescent="0.85">
      <c r="A2453" s="83" t="s">
        <v>191</v>
      </c>
      <c r="B2453" s="82">
        <v>11</v>
      </c>
      <c r="C2453" s="82" t="s">
        <v>164</v>
      </c>
      <c r="D2453" s="81">
        <v>70</v>
      </c>
      <c r="E2453" s="81">
        <v>56.6</v>
      </c>
      <c r="F2453" s="81">
        <v>46.9</v>
      </c>
      <c r="G2453" s="81">
        <v>49.6</v>
      </c>
      <c r="H2453" s="79">
        <v>24.53</v>
      </c>
      <c r="I2453" s="80">
        <v>7.1900000000000006E-2</v>
      </c>
      <c r="J2453" s="79">
        <v>0.32</v>
      </c>
      <c r="K2453" s="79">
        <v>14</v>
      </c>
      <c r="L2453" s="78">
        <v>1</v>
      </c>
    </row>
    <row r="2454" spans="1:12" hidden="1" x14ac:dyDescent="0.85">
      <c r="A2454" s="83" t="s">
        <v>191</v>
      </c>
      <c r="B2454" s="82">
        <v>11</v>
      </c>
      <c r="C2454" s="82" t="s">
        <v>163</v>
      </c>
      <c r="D2454" s="81">
        <v>70</v>
      </c>
      <c r="E2454" s="81">
        <v>57.1</v>
      </c>
      <c r="F2454" s="81">
        <v>48</v>
      </c>
      <c r="G2454" s="81">
        <v>51.6</v>
      </c>
      <c r="H2454" s="79">
        <v>24.85</v>
      </c>
      <c r="I2454" s="80">
        <v>7.1900000000000006E-2</v>
      </c>
      <c r="J2454" s="79">
        <v>0.34</v>
      </c>
      <c r="K2454" s="79">
        <v>14.01</v>
      </c>
      <c r="L2454" s="78">
        <v>1</v>
      </c>
    </row>
    <row r="2455" spans="1:12" hidden="1" x14ac:dyDescent="0.85">
      <c r="A2455" s="83" t="s">
        <v>191</v>
      </c>
      <c r="B2455" s="82">
        <v>11</v>
      </c>
      <c r="C2455" s="82" t="s">
        <v>162</v>
      </c>
      <c r="D2455" s="81">
        <v>63</v>
      </c>
      <c r="E2455" s="81">
        <v>54.8</v>
      </c>
      <c r="F2455" s="81">
        <v>48.9</v>
      </c>
      <c r="G2455" s="81">
        <v>53.4</v>
      </c>
      <c r="H2455" s="79">
        <v>23.43</v>
      </c>
      <c r="I2455" s="80">
        <v>7.2900000000000006E-2</v>
      </c>
      <c r="J2455" s="79">
        <v>0.35</v>
      </c>
      <c r="K2455" s="79">
        <v>13.83</v>
      </c>
      <c r="L2455" s="78">
        <v>1</v>
      </c>
    </row>
    <row r="2456" spans="1:12" hidden="1" x14ac:dyDescent="0.85">
      <c r="A2456" s="83" t="s">
        <v>191</v>
      </c>
      <c r="B2456" s="82">
        <v>11</v>
      </c>
      <c r="C2456" s="82" t="s">
        <v>161</v>
      </c>
      <c r="D2456" s="81">
        <v>59</v>
      </c>
      <c r="E2456" s="81">
        <v>53.8</v>
      </c>
      <c r="F2456" s="81">
        <v>50</v>
      </c>
      <c r="G2456" s="81">
        <v>55.6</v>
      </c>
      <c r="H2456" s="79">
        <v>22.81</v>
      </c>
      <c r="I2456" s="80">
        <v>7.3400000000000007E-2</v>
      </c>
      <c r="J2456" s="79">
        <v>0.36</v>
      </c>
      <c r="K2456" s="79">
        <v>13.73</v>
      </c>
      <c r="L2456" s="78">
        <v>1</v>
      </c>
    </row>
    <row r="2457" spans="1:12" hidden="1" x14ac:dyDescent="0.85">
      <c r="A2457" s="83" t="s">
        <v>191</v>
      </c>
      <c r="B2457" s="82">
        <v>11</v>
      </c>
      <c r="C2457" s="82" t="s">
        <v>159</v>
      </c>
      <c r="D2457" s="81">
        <v>59</v>
      </c>
      <c r="E2457" s="81">
        <v>53.8</v>
      </c>
      <c r="F2457" s="81">
        <v>50</v>
      </c>
      <c r="G2457" s="81">
        <v>55.6</v>
      </c>
      <c r="H2457" s="79">
        <v>22.81</v>
      </c>
      <c r="I2457" s="80">
        <v>7.3400000000000007E-2</v>
      </c>
      <c r="J2457" s="79">
        <v>0.36</v>
      </c>
      <c r="K2457" s="79">
        <v>13.73</v>
      </c>
      <c r="L2457" s="78">
        <v>1</v>
      </c>
    </row>
    <row r="2458" spans="1:12" hidden="1" x14ac:dyDescent="0.85">
      <c r="A2458" s="83" t="s">
        <v>191</v>
      </c>
      <c r="B2458" s="82">
        <v>12</v>
      </c>
      <c r="C2458" s="82" t="s">
        <v>183</v>
      </c>
      <c r="D2458" s="81">
        <v>59</v>
      </c>
      <c r="E2458" s="81">
        <v>53.2</v>
      </c>
      <c r="F2458" s="81">
        <v>48.9</v>
      </c>
      <c r="G2458" s="81">
        <v>53.4</v>
      </c>
      <c r="H2458" s="79">
        <v>22.46</v>
      </c>
      <c r="I2458" s="80">
        <v>7.3400000000000007E-2</v>
      </c>
      <c r="J2458" s="79">
        <v>0.35</v>
      </c>
      <c r="K2458" s="79">
        <v>13.72</v>
      </c>
      <c r="L2458" s="78">
        <v>1</v>
      </c>
    </row>
    <row r="2459" spans="1:12" hidden="1" x14ac:dyDescent="0.85">
      <c r="A2459" s="83" t="s">
        <v>191</v>
      </c>
      <c r="B2459" s="82">
        <v>12</v>
      </c>
      <c r="C2459" s="82" t="s">
        <v>182</v>
      </c>
      <c r="D2459" s="81">
        <v>57</v>
      </c>
      <c r="E2459" s="81">
        <v>51.9</v>
      </c>
      <c r="F2459" s="81">
        <v>48</v>
      </c>
      <c r="G2459" s="81">
        <v>51.6</v>
      </c>
      <c r="H2459" s="79">
        <v>21.7</v>
      </c>
      <c r="I2459" s="80">
        <v>7.3700000000000002E-2</v>
      </c>
      <c r="J2459" s="79">
        <v>0.34</v>
      </c>
      <c r="K2459" s="79">
        <v>13.67</v>
      </c>
      <c r="L2459" s="78">
        <v>1</v>
      </c>
    </row>
    <row r="2460" spans="1:12" hidden="1" x14ac:dyDescent="0.85">
      <c r="A2460" s="83" t="s">
        <v>191</v>
      </c>
      <c r="B2460" s="82">
        <v>12</v>
      </c>
      <c r="C2460" s="82" t="s">
        <v>181</v>
      </c>
      <c r="D2460" s="81">
        <v>57</v>
      </c>
      <c r="E2460" s="81">
        <v>51.9</v>
      </c>
      <c r="F2460" s="81">
        <v>48</v>
      </c>
      <c r="G2460" s="81">
        <v>51.6</v>
      </c>
      <c r="H2460" s="79">
        <v>21.7</v>
      </c>
      <c r="I2460" s="80">
        <v>7.3700000000000002E-2</v>
      </c>
      <c r="J2460" s="79">
        <v>0.34</v>
      </c>
      <c r="K2460" s="79">
        <v>13.67</v>
      </c>
      <c r="L2460" s="78">
        <v>1</v>
      </c>
    </row>
    <row r="2461" spans="1:12" hidden="1" x14ac:dyDescent="0.85">
      <c r="A2461" s="83" t="s">
        <v>191</v>
      </c>
      <c r="B2461" s="82">
        <v>12</v>
      </c>
      <c r="C2461" s="82" t="s">
        <v>180</v>
      </c>
      <c r="D2461" s="81">
        <v>57.9</v>
      </c>
      <c r="E2461" s="81">
        <v>51.7</v>
      </c>
      <c r="F2461" s="81">
        <v>46.9</v>
      </c>
      <c r="G2461" s="81">
        <v>49.6</v>
      </c>
      <c r="H2461" s="79">
        <v>21.6</v>
      </c>
      <c r="I2461" s="80">
        <v>7.3599999999999999E-2</v>
      </c>
      <c r="J2461" s="79">
        <v>0.32</v>
      </c>
      <c r="K2461" s="79">
        <v>13.68</v>
      </c>
      <c r="L2461" s="78">
        <v>1</v>
      </c>
    </row>
    <row r="2462" spans="1:12" hidden="1" x14ac:dyDescent="0.85">
      <c r="A2462" s="83" t="s">
        <v>191</v>
      </c>
      <c r="B2462" s="82">
        <v>12</v>
      </c>
      <c r="C2462" s="82" t="s">
        <v>179</v>
      </c>
      <c r="D2462" s="81">
        <v>57</v>
      </c>
      <c r="E2462" s="81">
        <v>51.4</v>
      </c>
      <c r="F2462" s="81">
        <v>46.9</v>
      </c>
      <c r="G2462" s="81">
        <v>49.6</v>
      </c>
      <c r="H2462" s="79">
        <v>21.38</v>
      </c>
      <c r="I2462" s="80">
        <v>7.3700000000000002E-2</v>
      </c>
      <c r="J2462" s="79">
        <v>0.32</v>
      </c>
      <c r="K2462" s="79">
        <v>13.66</v>
      </c>
      <c r="L2462" s="78">
        <v>1</v>
      </c>
    </row>
    <row r="2463" spans="1:12" hidden="1" x14ac:dyDescent="0.85">
      <c r="A2463" s="83" t="s">
        <v>191</v>
      </c>
      <c r="B2463" s="82">
        <v>12</v>
      </c>
      <c r="C2463" s="82" t="s">
        <v>178</v>
      </c>
      <c r="D2463" s="81">
        <v>57</v>
      </c>
      <c r="E2463" s="81">
        <v>51.4</v>
      </c>
      <c r="F2463" s="81">
        <v>46.9</v>
      </c>
      <c r="G2463" s="81">
        <v>49.6</v>
      </c>
      <c r="H2463" s="79">
        <v>21.38</v>
      </c>
      <c r="I2463" s="80">
        <v>7.3700000000000002E-2</v>
      </c>
      <c r="J2463" s="79">
        <v>0.32</v>
      </c>
      <c r="K2463" s="79">
        <v>13.66</v>
      </c>
      <c r="L2463" s="78">
        <v>1</v>
      </c>
    </row>
    <row r="2464" spans="1:12" hidden="1" x14ac:dyDescent="0.85">
      <c r="A2464" s="83" t="s">
        <v>191</v>
      </c>
      <c r="B2464" s="82">
        <v>12</v>
      </c>
      <c r="C2464" s="82" t="s">
        <v>177</v>
      </c>
      <c r="D2464" s="81">
        <v>61</v>
      </c>
      <c r="E2464" s="81">
        <v>52.6</v>
      </c>
      <c r="F2464" s="81">
        <v>46</v>
      </c>
      <c r="G2464" s="81">
        <v>47.9</v>
      </c>
      <c r="H2464" s="79">
        <v>22.08</v>
      </c>
      <c r="I2464" s="80">
        <v>7.3200000000000001E-2</v>
      </c>
      <c r="J2464" s="79">
        <v>0.31</v>
      </c>
      <c r="K2464" s="79">
        <v>13.76</v>
      </c>
      <c r="L2464" s="78">
        <v>1</v>
      </c>
    </row>
    <row r="2465" spans="1:12" hidden="1" x14ac:dyDescent="0.85">
      <c r="A2465" s="83" t="s">
        <v>191</v>
      </c>
      <c r="B2465" s="82">
        <v>12</v>
      </c>
      <c r="C2465" s="82" t="s">
        <v>176</v>
      </c>
      <c r="D2465" s="81">
        <v>64.900000000000006</v>
      </c>
      <c r="E2465" s="81">
        <v>55.6</v>
      </c>
      <c r="F2465" s="81">
        <v>48.9</v>
      </c>
      <c r="G2465" s="81">
        <v>53.4</v>
      </c>
      <c r="H2465" s="79">
        <v>23.91</v>
      </c>
      <c r="I2465" s="80">
        <v>7.2599999999999998E-2</v>
      </c>
      <c r="J2465" s="79">
        <v>0.35</v>
      </c>
      <c r="K2465" s="79">
        <v>13.88</v>
      </c>
      <c r="L2465" s="78">
        <v>1</v>
      </c>
    </row>
    <row r="2466" spans="1:12" hidden="1" x14ac:dyDescent="0.85">
      <c r="A2466" s="83" t="s">
        <v>191</v>
      </c>
      <c r="B2466" s="82">
        <v>12</v>
      </c>
      <c r="C2466" s="82" t="s">
        <v>175</v>
      </c>
      <c r="D2466" s="81">
        <v>66</v>
      </c>
      <c r="E2466" s="81">
        <v>56.5</v>
      </c>
      <c r="F2466" s="81">
        <v>50</v>
      </c>
      <c r="G2466" s="81">
        <v>55.6</v>
      </c>
      <c r="H2466" s="79">
        <v>24.52</v>
      </c>
      <c r="I2466" s="80">
        <v>7.2400000000000006E-2</v>
      </c>
      <c r="J2466" s="79">
        <v>0.36</v>
      </c>
      <c r="K2466" s="79">
        <v>13.92</v>
      </c>
      <c r="L2466" s="78">
        <v>1</v>
      </c>
    </row>
    <row r="2467" spans="1:12" hidden="1" x14ac:dyDescent="0.85">
      <c r="A2467" s="83" t="s">
        <v>191</v>
      </c>
      <c r="B2467" s="82">
        <v>12</v>
      </c>
      <c r="C2467" s="82" t="s">
        <v>174</v>
      </c>
      <c r="D2467" s="81">
        <v>72</v>
      </c>
      <c r="E2467" s="81">
        <v>59.7</v>
      </c>
      <c r="F2467" s="81">
        <v>52</v>
      </c>
      <c r="G2467" s="81">
        <v>59.9</v>
      </c>
      <c r="H2467" s="79">
        <v>26.63</v>
      </c>
      <c r="I2467" s="80">
        <v>7.1599999999999997E-2</v>
      </c>
      <c r="J2467" s="79">
        <v>0.39</v>
      </c>
      <c r="K2467" s="79">
        <v>14.09</v>
      </c>
      <c r="L2467" s="78">
        <v>1</v>
      </c>
    </row>
    <row r="2468" spans="1:12" hidden="1" x14ac:dyDescent="0.85">
      <c r="A2468" s="83" t="s">
        <v>191</v>
      </c>
      <c r="B2468" s="82">
        <v>12</v>
      </c>
      <c r="C2468" s="82" t="s">
        <v>173</v>
      </c>
      <c r="D2468" s="81">
        <v>77</v>
      </c>
      <c r="E2468" s="81">
        <v>61.5</v>
      </c>
      <c r="F2468" s="81">
        <v>52</v>
      </c>
      <c r="G2468" s="81">
        <v>59.9</v>
      </c>
      <c r="H2468" s="79">
        <v>27.86</v>
      </c>
      <c r="I2468" s="80">
        <v>7.0900000000000005E-2</v>
      </c>
      <c r="J2468" s="79">
        <v>0.39</v>
      </c>
      <c r="K2468" s="79">
        <v>14.22</v>
      </c>
      <c r="L2468" s="78">
        <v>1</v>
      </c>
    </row>
    <row r="2469" spans="1:12" hidden="1" x14ac:dyDescent="0.85">
      <c r="A2469" s="83" t="s">
        <v>191</v>
      </c>
      <c r="B2469" s="82">
        <v>12</v>
      </c>
      <c r="C2469" s="82" t="s">
        <v>172</v>
      </c>
      <c r="D2469" s="81">
        <v>79</v>
      </c>
      <c r="E2469" s="81">
        <v>62.2</v>
      </c>
      <c r="F2469" s="81">
        <v>52</v>
      </c>
      <c r="G2469" s="81">
        <v>59.9</v>
      </c>
      <c r="H2469" s="79">
        <v>28.35</v>
      </c>
      <c r="I2469" s="80">
        <v>7.0699999999999999E-2</v>
      </c>
      <c r="J2469" s="79">
        <v>0.39</v>
      </c>
      <c r="K2469" s="79">
        <v>14.27</v>
      </c>
      <c r="L2469" s="78">
        <v>1</v>
      </c>
    </row>
    <row r="2470" spans="1:12" hidden="1" x14ac:dyDescent="0.85">
      <c r="A2470" s="83" t="s">
        <v>191</v>
      </c>
      <c r="B2470" s="82">
        <v>12</v>
      </c>
      <c r="C2470" s="82" t="s">
        <v>171</v>
      </c>
      <c r="D2470" s="81">
        <v>82</v>
      </c>
      <c r="E2470" s="81">
        <v>61.4</v>
      </c>
      <c r="F2470" s="81">
        <v>48</v>
      </c>
      <c r="G2470" s="81">
        <v>51.6</v>
      </c>
      <c r="H2470" s="79">
        <v>27.79</v>
      </c>
      <c r="I2470" s="80">
        <v>7.0300000000000001E-2</v>
      </c>
      <c r="J2470" s="79">
        <v>0.34</v>
      </c>
      <c r="K2470" s="79">
        <v>14.33</v>
      </c>
      <c r="L2470" s="78">
        <v>1</v>
      </c>
    </row>
    <row r="2471" spans="1:12" hidden="1" x14ac:dyDescent="0.85">
      <c r="A2471" s="83" t="s">
        <v>191</v>
      </c>
      <c r="B2471" s="82">
        <v>12</v>
      </c>
      <c r="C2471" s="82" t="s">
        <v>170</v>
      </c>
      <c r="D2471" s="81">
        <v>84</v>
      </c>
      <c r="E2471" s="81">
        <v>62.5</v>
      </c>
      <c r="F2471" s="81">
        <v>48.9</v>
      </c>
      <c r="G2471" s="81">
        <v>53.4</v>
      </c>
      <c r="H2471" s="79">
        <v>28.55</v>
      </c>
      <c r="I2471" s="80">
        <v>7.0000000000000007E-2</v>
      </c>
      <c r="J2471" s="79">
        <v>0.35</v>
      </c>
      <c r="K2471" s="79">
        <v>14.39</v>
      </c>
      <c r="L2471" s="78">
        <v>1</v>
      </c>
    </row>
    <row r="2472" spans="1:12" hidden="1" x14ac:dyDescent="0.85">
      <c r="A2472" s="83" t="s">
        <v>191</v>
      </c>
      <c r="B2472" s="82">
        <v>12</v>
      </c>
      <c r="C2472" s="82" t="s">
        <v>169</v>
      </c>
      <c r="D2472" s="81">
        <v>82.9</v>
      </c>
      <c r="E2472" s="81">
        <v>62.1</v>
      </c>
      <c r="F2472" s="81">
        <v>48.9</v>
      </c>
      <c r="G2472" s="81">
        <v>53.4</v>
      </c>
      <c r="H2472" s="79">
        <v>28.29</v>
      </c>
      <c r="I2472" s="80">
        <v>7.0199999999999999E-2</v>
      </c>
      <c r="J2472" s="79">
        <v>0.35</v>
      </c>
      <c r="K2472" s="79">
        <v>14.36</v>
      </c>
      <c r="L2472" s="78">
        <v>1</v>
      </c>
    </row>
    <row r="2473" spans="1:12" hidden="1" x14ac:dyDescent="0.85">
      <c r="A2473" s="83" t="s">
        <v>191</v>
      </c>
      <c r="B2473" s="82">
        <v>12</v>
      </c>
      <c r="C2473" s="82" t="s">
        <v>168</v>
      </c>
      <c r="D2473" s="81">
        <v>82</v>
      </c>
      <c r="E2473" s="81">
        <v>60.6</v>
      </c>
      <c r="F2473" s="81">
        <v>46</v>
      </c>
      <c r="G2473" s="81">
        <v>47.9</v>
      </c>
      <c r="H2473" s="79">
        <v>27.2</v>
      </c>
      <c r="I2473" s="80">
        <v>7.0300000000000001E-2</v>
      </c>
      <c r="J2473" s="79">
        <v>0.31</v>
      </c>
      <c r="K2473" s="79">
        <v>14.32</v>
      </c>
      <c r="L2473" s="78">
        <v>1</v>
      </c>
    </row>
    <row r="2474" spans="1:12" hidden="1" x14ac:dyDescent="0.85">
      <c r="A2474" s="83" t="s">
        <v>191</v>
      </c>
      <c r="B2474" s="82">
        <v>12</v>
      </c>
      <c r="C2474" s="82" t="s">
        <v>167</v>
      </c>
      <c r="D2474" s="81">
        <v>81</v>
      </c>
      <c r="E2474" s="81">
        <v>60.6</v>
      </c>
      <c r="F2474" s="81">
        <v>46.9</v>
      </c>
      <c r="G2474" s="81">
        <v>49.6</v>
      </c>
      <c r="H2474" s="79">
        <v>27.2</v>
      </c>
      <c r="I2474" s="80">
        <v>7.0499999999999993E-2</v>
      </c>
      <c r="J2474" s="79">
        <v>0.32</v>
      </c>
      <c r="K2474" s="79">
        <v>14.29</v>
      </c>
      <c r="L2474" s="78">
        <v>1</v>
      </c>
    </row>
    <row r="2475" spans="1:12" hidden="1" x14ac:dyDescent="0.85">
      <c r="A2475" s="83" t="s">
        <v>191</v>
      </c>
      <c r="B2475" s="82">
        <v>12</v>
      </c>
      <c r="C2475" s="82" t="s">
        <v>166</v>
      </c>
      <c r="D2475" s="81">
        <v>75</v>
      </c>
      <c r="E2475" s="81">
        <v>59.8</v>
      </c>
      <c r="F2475" s="81">
        <v>50</v>
      </c>
      <c r="G2475" s="81">
        <v>55.6</v>
      </c>
      <c r="H2475" s="79">
        <v>26.71</v>
      </c>
      <c r="I2475" s="80">
        <v>7.1199999999999999E-2</v>
      </c>
      <c r="J2475" s="79">
        <v>0.36</v>
      </c>
      <c r="K2475" s="79">
        <v>14.16</v>
      </c>
      <c r="L2475" s="78">
        <v>1</v>
      </c>
    </row>
    <row r="2476" spans="1:12" hidden="1" x14ac:dyDescent="0.85">
      <c r="A2476" s="83" t="s">
        <v>191</v>
      </c>
      <c r="B2476" s="82">
        <v>12</v>
      </c>
      <c r="C2476" s="82" t="s">
        <v>165</v>
      </c>
      <c r="D2476" s="81">
        <v>73</v>
      </c>
      <c r="E2476" s="81">
        <v>59.6</v>
      </c>
      <c r="F2476" s="81">
        <v>51.1</v>
      </c>
      <c r="G2476" s="81">
        <v>58</v>
      </c>
      <c r="H2476" s="79">
        <v>26.59</v>
      </c>
      <c r="I2476" s="80">
        <v>7.1499999999999994E-2</v>
      </c>
      <c r="J2476" s="79">
        <v>0.38</v>
      </c>
      <c r="K2476" s="79">
        <v>14.11</v>
      </c>
      <c r="L2476" s="78">
        <v>1</v>
      </c>
    </row>
    <row r="2477" spans="1:12" hidden="1" x14ac:dyDescent="0.85">
      <c r="A2477" s="83" t="s">
        <v>191</v>
      </c>
      <c r="B2477" s="82">
        <v>12</v>
      </c>
      <c r="C2477" s="82" t="s">
        <v>164</v>
      </c>
      <c r="D2477" s="81">
        <v>70</v>
      </c>
      <c r="E2477" s="81">
        <v>57.1</v>
      </c>
      <c r="F2477" s="81">
        <v>48</v>
      </c>
      <c r="G2477" s="81">
        <v>51.6</v>
      </c>
      <c r="H2477" s="79">
        <v>24.85</v>
      </c>
      <c r="I2477" s="80">
        <v>7.1900000000000006E-2</v>
      </c>
      <c r="J2477" s="79">
        <v>0.34</v>
      </c>
      <c r="K2477" s="79">
        <v>14.01</v>
      </c>
      <c r="L2477" s="78">
        <v>1</v>
      </c>
    </row>
    <row r="2478" spans="1:12" hidden="1" x14ac:dyDescent="0.85">
      <c r="A2478" s="83" t="s">
        <v>191</v>
      </c>
      <c r="B2478" s="82">
        <v>12</v>
      </c>
      <c r="C2478" s="82" t="s">
        <v>163</v>
      </c>
      <c r="D2478" s="81">
        <v>66.900000000000006</v>
      </c>
      <c r="E2478" s="81">
        <v>56.3</v>
      </c>
      <c r="F2478" s="81">
        <v>48.9</v>
      </c>
      <c r="G2478" s="81">
        <v>53.4</v>
      </c>
      <c r="H2478" s="79">
        <v>24.39</v>
      </c>
      <c r="I2478" s="80">
        <v>7.2300000000000003E-2</v>
      </c>
      <c r="J2478" s="79">
        <v>0.35</v>
      </c>
      <c r="K2478" s="79">
        <v>13.93</v>
      </c>
      <c r="L2478" s="78">
        <v>1</v>
      </c>
    </row>
    <row r="2479" spans="1:12" x14ac:dyDescent="0.85">
      <c r="A2479" s="83" t="s">
        <v>191</v>
      </c>
      <c r="B2479" s="82">
        <v>12</v>
      </c>
      <c r="C2479" s="82" t="s">
        <v>162</v>
      </c>
      <c r="D2479" s="81">
        <v>64</v>
      </c>
      <c r="E2479" s="81">
        <v>55.8</v>
      </c>
      <c r="F2479" s="81">
        <v>50</v>
      </c>
      <c r="G2479" s="81">
        <v>55.6</v>
      </c>
      <c r="H2479" s="79">
        <v>24.03</v>
      </c>
      <c r="I2479" s="80">
        <v>7.2700000000000001E-2</v>
      </c>
      <c r="J2479" s="79">
        <v>0.36</v>
      </c>
      <c r="K2479" s="79">
        <v>13.87</v>
      </c>
      <c r="L2479" s="78">
        <v>1</v>
      </c>
    </row>
    <row r="2480" spans="1:12" hidden="1" x14ac:dyDescent="0.85">
      <c r="A2480" s="83" t="s">
        <v>191</v>
      </c>
      <c r="B2480" s="82">
        <v>12</v>
      </c>
      <c r="C2480" s="82" t="s">
        <v>161</v>
      </c>
      <c r="D2480" s="81">
        <v>64.900000000000006</v>
      </c>
      <c r="E2480" s="81">
        <v>55.1</v>
      </c>
      <c r="F2480" s="81">
        <v>48</v>
      </c>
      <c r="G2480" s="81">
        <v>51.6</v>
      </c>
      <c r="H2480" s="79">
        <v>23.63</v>
      </c>
      <c r="I2480" s="80">
        <v>7.2599999999999998E-2</v>
      </c>
      <c r="J2480" s="79">
        <v>0.34</v>
      </c>
      <c r="K2480" s="79">
        <v>13.88</v>
      </c>
      <c r="L2480" s="78">
        <v>1</v>
      </c>
    </row>
    <row r="2481" spans="1:12" hidden="1" x14ac:dyDescent="0.85">
      <c r="A2481" s="83" t="s">
        <v>191</v>
      </c>
      <c r="B2481" s="82">
        <v>12</v>
      </c>
      <c r="C2481" s="82" t="s">
        <v>159</v>
      </c>
      <c r="D2481" s="81">
        <v>63</v>
      </c>
      <c r="E2481" s="81">
        <v>54.3</v>
      </c>
      <c r="F2481" s="81">
        <v>48</v>
      </c>
      <c r="G2481" s="81">
        <v>51.6</v>
      </c>
      <c r="H2481" s="79">
        <v>23.15</v>
      </c>
      <c r="I2481" s="80">
        <v>7.2900000000000006E-2</v>
      </c>
      <c r="J2481" s="79">
        <v>0.34</v>
      </c>
      <c r="K2481" s="79">
        <v>13.82</v>
      </c>
      <c r="L2481" s="78">
        <v>1</v>
      </c>
    </row>
    <row r="2482" spans="1:12" hidden="1" x14ac:dyDescent="0.85">
      <c r="A2482" s="83" t="s">
        <v>191</v>
      </c>
      <c r="B2482" s="82">
        <v>13</v>
      </c>
      <c r="C2482" s="82" t="s">
        <v>183</v>
      </c>
      <c r="D2482" s="81">
        <v>62.1</v>
      </c>
      <c r="E2482" s="81">
        <v>54</v>
      </c>
      <c r="F2482" s="81">
        <v>48</v>
      </c>
      <c r="G2482" s="81">
        <v>51.6</v>
      </c>
      <c r="H2482" s="79">
        <v>22.93</v>
      </c>
      <c r="I2482" s="80">
        <v>7.2999999999999995E-2</v>
      </c>
      <c r="J2482" s="79">
        <v>0.34</v>
      </c>
      <c r="K2482" s="79">
        <v>13.8</v>
      </c>
      <c r="L2482" s="78">
        <v>1</v>
      </c>
    </row>
    <row r="2483" spans="1:12" hidden="1" x14ac:dyDescent="0.85">
      <c r="A2483" s="83" t="s">
        <v>191</v>
      </c>
      <c r="B2483" s="82">
        <v>13</v>
      </c>
      <c r="C2483" s="82" t="s">
        <v>182</v>
      </c>
      <c r="D2483" s="81">
        <v>59</v>
      </c>
      <c r="E2483" s="81">
        <v>53.2</v>
      </c>
      <c r="F2483" s="81">
        <v>48.9</v>
      </c>
      <c r="G2483" s="81">
        <v>53.4</v>
      </c>
      <c r="H2483" s="79">
        <v>22.46</v>
      </c>
      <c r="I2483" s="80">
        <v>7.3400000000000007E-2</v>
      </c>
      <c r="J2483" s="79">
        <v>0.35</v>
      </c>
      <c r="K2483" s="79">
        <v>13.72</v>
      </c>
      <c r="L2483" s="78">
        <v>1</v>
      </c>
    </row>
    <row r="2484" spans="1:12" hidden="1" x14ac:dyDescent="0.85">
      <c r="A2484" s="83" t="s">
        <v>191</v>
      </c>
      <c r="B2484" s="82">
        <v>13</v>
      </c>
      <c r="C2484" s="82" t="s">
        <v>181</v>
      </c>
      <c r="D2484" s="81">
        <v>59</v>
      </c>
      <c r="E2484" s="81">
        <v>53.2</v>
      </c>
      <c r="F2484" s="81">
        <v>48.9</v>
      </c>
      <c r="G2484" s="81">
        <v>53.4</v>
      </c>
      <c r="H2484" s="79">
        <v>22.46</v>
      </c>
      <c r="I2484" s="80">
        <v>7.3400000000000007E-2</v>
      </c>
      <c r="J2484" s="79">
        <v>0.35</v>
      </c>
      <c r="K2484" s="79">
        <v>13.72</v>
      </c>
      <c r="L2484" s="78">
        <v>1</v>
      </c>
    </row>
    <row r="2485" spans="1:12" hidden="1" x14ac:dyDescent="0.85">
      <c r="A2485" s="83" t="s">
        <v>191</v>
      </c>
      <c r="B2485" s="82">
        <v>13</v>
      </c>
      <c r="C2485" s="82" t="s">
        <v>180</v>
      </c>
      <c r="D2485" s="81">
        <v>57.9</v>
      </c>
      <c r="E2485" s="81">
        <v>52.3</v>
      </c>
      <c r="F2485" s="81">
        <v>48</v>
      </c>
      <c r="G2485" s="81">
        <v>51.6</v>
      </c>
      <c r="H2485" s="79">
        <v>21.92</v>
      </c>
      <c r="I2485" s="80">
        <v>7.3599999999999999E-2</v>
      </c>
      <c r="J2485" s="79">
        <v>0.34</v>
      </c>
      <c r="K2485" s="79">
        <v>13.69</v>
      </c>
      <c r="L2485" s="78">
        <v>1</v>
      </c>
    </row>
    <row r="2486" spans="1:12" hidden="1" x14ac:dyDescent="0.85">
      <c r="A2486" s="83" t="s">
        <v>191</v>
      </c>
      <c r="B2486" s="82">
        <v>13</v>
      </c>
      <c r="C2486" s="82" t="s">
        <v>179</v>
      </c>
      <c r="D2486" s="81">
        <v>55.9</v>
      </c>
      <c r="E2486" s="81">
        <v>51.5</v>
      </c>
      <c r="F2486" s="81">
        <v>48</v>
      </c>
      <c r="G2486" s="81">
        <v>51.6</v>
      </c>
      <c r="H2486" s="79">
        <v>21.44</v>
      </c>
      <c r="I2486" s="80">
        <v>7.3899999999999993E-2</v>
      </c>
      <c r="J2486" s="79">
        <v>0.34</v>
      </c>
      <c r="K2486" s="79">
        <v>13.64</v>
      </c>
      <c r="L2486" s="78">
        <v>1</v>
      </c>
    </row>
    <row r="2487" spans="1:12" hidden="1" x14ac:dyDescent="0.85">
      <c r="A2487" s="83" t="s">
        <v>191</v>
      </c>
      <c r="B2487" s="82">
        <v>13</v>
      </c>
      <c r="C2487" s="82" t="s">
        <v>178</v>
      </c>
      <c r="D2487" s="81">
        <v>55.9</v>
      </c>
      <c r="E2487" s="81">
        <v>51.9</v>
      </c>
      <c r="F2487" s="81">
        <v>48.9</v>
      </c>
      <c r="G2487" s="81">
        <v>53.4</v>
      </c>
      <c r="H2487" s="79">
        <v>21.72</v>
      </c>
      <c r="I2487" s="80">
        <v>7.3899999999999993E-2</v>
      </c>
      <c r="J2487" s="79">
        <v>0.35</v>
      </c>
      <c r="K2487" s="79">
        <v>13.64</v>
      </c>
      <c r="L2487" s="78">
        <v>1</v>
      </c>
    </row>
    <row r="2488" spans="1:12" hidden="1" x14ac:dyDescent="0.85">
      <c r="A2488" s="83" t="s">
        <v>191</v>
      </c>
      <c r="B2488" s="82">
        <v>13</v>
      </c>
      <c r="C2488" s="82" t="s">
        <v>177</v>
      </c>
      <c r="D2488" s="81">
        <v>54</v>
      </c>
      <c r="E2488" s="81">
        <v>51.1</v>
      </c>
      <c r="F2488" s="81">
        <v>48.9</v>
      </c>
      <c r="G2488" s="81">
        <v>53.4</v>
      </c>
      <c r="H2488" s="79">
        <v>21.23</v>
      </c>
      <c r="I2488" s="80">
        <v>7.4099999999999999E-2</v>
      </c>
      <c r="J2488" s="79">
        <v>0.35</v>
      </c>
      <c r="K2488" s="79">
        <v>13.59</v>
      </c>
      <c r="L2488" s="78">
        <v>1</v>
      </c>
    </row>
    <row r="2489" spans="1:12" hidden="1" x14ac:dyDescent="0.85">
      <c r="A2489" s="83" t="s">
        <v>191</v>
      </c>
      <c r="B2489" s="82">
        <v>13</v>
      </c>
      <c r="C2489" s="82" t="s">
        <v>176</v>
      </c>
      <c r="D2489" s="81">
        <v>60.1</v>
      </c>
      <c r="E2489" s="81">
        <v>55.9</v>
      </c>
      <c r="F2489" s="81">
        <v>53.1</v>
      </c>
      <c r="G2489" s="81">
        <v>62.4</v>
      </c>
      <c r="H2489" s="79">
        <v>24.12</v>
      </c>
      <c r="I2489" s="80">
        <v>7.3200000000000001E-2</v>
      </c>
      <c r="J2489" s="79">
        <v>0.41</v>
      </c>
      <c r="K2489" s="79">
        <v>13.78</v>
      </c>
      <c r="L2489" s="78">
        <v>1</v>
      </c>
    </row>
    <row r="2490" spans="1:12" hidden="1" x14ac:dyDescent="0.85">
      <c r="A2490" s="83" t="s">
        <v>191</v>
      </c>
      <c r="B2490" s="82">
        <v>13</v>
      </c>
      <c r="C2490" s="82" t="s">
        <v>175</v>
      </c>
      <c r="D2490" s="81">
        <v>64.900000000000006</v>
      </c>
      <c r="E2490" s="81">
        <v>58.2</v>
      </c>
      <c r="F2490" s="81">
        <v>54</v>
      </c>
      <c r="G2490" s="81">
        <v>64.5</v>
      </c>
      <c r="H2490" s="79">
        <v>25.64</v>
      </c>
      <c r="I2490" s="80">
        <v>7.2499999999999995E-2</v>
      </c>
      <c r="J2490" s="79">
        <v>0.42</v>
      </c>
      <c r="K2490" s="79">
        <v>13.92</v>
      </c>
      <c r="L2490" s="78">
        <v>1</v>
      </c>
    </row>
    <row r="2491" spans="1:12" hidden="1" x14ac:dyDescent="0.85">
      <c r="A2491" s="83" t="s">
        <v>191</v>
      </c>
      <c r="B2491" s="82">
        <v>13</v>
      </c>
      <c r="C2491" s="82" t="s">
        <v>174</v>
      </c>
      <c r="D2491" s="81">
        <v>70</v>
      </c>
      <c r="E2491" s="81">
        <v>60.6</v>
      </c>
      <c r="F2491" s="81">
        <v>55</v>
      </c>
      <c r="G2491" s="81">
        <v>67.2</v>
      </c>
      <c r="H2491" s="79">
        <v>27.28</v>
      </c>
      <c r="I2491" s="80">
        <v>7.1800000000000003E-2</v>
      </c>
      <c r="J2491" s="79">
        <v>0.44</v>
      </c>
      <c r="K2491" s="79">
        <v>14.06</v>
      </c>
      <c r="L2491" s="78">
        <v>1</v>
      </c>
    </row>
    <row r="2492" spans="1:12" hidden="1" x14ac:dyDescent="0.85">
      <c r="A2492" s="83" t="s">
        <v>191</v>
      </c>
      <c r="B2492" s="82">
        <v>13</v>
      </c>
      <c r="C2492" s="82" t="s">
        <v>173</v>
      </c>
      <c r="D2492" s="81">
        <v>75.900000000000006</v>
      </c>
      <c r="E2492" s="81">
        <v>62.6</v>
      </c>
      <c r="F2492" s="81">
        <v>55</v>
      </c>
      <c r="G2492" s="81">
        <v>67.2</v>
      </c>
      <c r="H2492" s="79">
        <v>28.73</v>
      </c>
      <c r="I2492" s="80">
        <v>7.0999999999999994E-2</v>
      </c>
      <c r="J2492" s="79">
        <v>0.44</v>
      </c>
      <c r="K2492" s="79">
        <v>14.22</v>
      </c>
      <c r="L2492" s="78">
        <v>1</v>
      </c>
    </row>
    <row r="2493" spans="1:12" hidden="1" x14ac:dyDescent="0.85">
      <c r="A2493" s="83" t="s">
        <v>191</v>
      </c>
      <c r="B2493" s="82">
        <v>13</v>
      </c>
      <c r="C2493" s="82" t="s">
        <v>172</v>
      </c>
      <c r="D2493" s="81">
        <v>79</v>
      </c>
      <c r="E2493" s="81">
        <v>62.7</v>
      </c>
      <c r="F2493" s="81">
        <v>53.1</v>
      </c>
      <c r="G2493" s="81">
        <v>62.4</v>
      </c>
      <c r="H2493" s="79">
        <v>28.73</v>
      </c>
      <c r="I2493" s="80">
        <v>7.0599999999999996E-2</v>
      </c>
      <c r="J2493" s="79">
        <v>0.41</v>
      </c>
      <c r="K2493" s="79">
        <v>14.28</v>
      </c>
      <c r="L2493" s="78">
        <v>1</v>
      </c>
    </row>
    <row r="2494" spans="1:12" hidden="1" x14ac:dyDescent="0.85">
      <c r="A2494" s="83" t="s">
        <v>191</v>
      </c>
      <c r="B2494" s="82">
        <v>13</v>
      </c>
      <c r="C2494" s="82" t="s">
        <v>171</v>
      </c>
      <c r="D2494" s="81">
        <v>80.099999999999994</v>
      </c>
      <c r="E2494" s="81">
        <v>61.1</v>
      </c>
      <c r="F2494" s="81">
        <v>48.9</v>
      </c>
      <c r="G2494" s="81">
        <v>53.4</v>
      </c>
      <c r="H2494" s="79">
        <v>27.59</v>
      </c>
      <c r="I2494" s="80">
        <v>7.0599999999999996E-2</v>
      </c>
      <c r="J2494" s="79">
        <v>0.35</v>
      </c>
      <c r="K2494" s="79">
        <v>14.28</v>
      </c>
      <c r="L2494" s="78">
        <v>1</v>
      </c>
    </row>
    <row r="2495" spans="1:12" hidden="1" x14ac:dyDescent="0.85">
      <c r="A2495" s="83" t="s">
        <v>191</v>
      </c>
      <c r="B2495" s="82">
        <v>13</v>
      </c>
      <c r="C2495" s="82" t="s">
        <v>170</v>
      </c>
      <c r="D2495" s="81">
        <v>80.099999999999994</v>
      </c>
      <c r="E2495" s="81">
        <v>60.3</v>
      </c>
      <c r="F2495" s="81">
        <v>46.9</v>
      </c>
      <c r="G2495" s="81">
        <v>49.6</v>
      </c>
      <c r="H2495" s="79">
        <v>26.98</v>
      </c>
      <c r="I2495" s="80">
        <v>7.0599999999999996E-2</v>
      </c>
      <c r="J2495" s="79">
        <v>0.32</v>
      </c>
      <c r="K2495" s="79">
        <v>14.27</v>
      </c>
      <c r="L2495" s="78">
        <v>1</v>
      </c>
    </row>
    <row r="2496" spans="1:12" hidden="1" x14ac:dyDescent="0.85">
      <c r="A2496" s="83" t="s">
        <v>191</v>
      </c>
      <c r="B2496" s="82">
        <v>13</v>
      </c>
      <c r="C2496" s="82" t="s">
        <v>169</v>
      </c>
      <c r="D2496" s="81">
        <v>81</v>
      </c>
      <c r="E2496" s="81">
        <v>59.8</v>
      </c>
      <c r="F2496" s="81">
        <v>45</v>
      </c>
      <c r="G2496" s="81">
        <v>45.9</v>
      </c>
      <c r="H2496" s="79">
        <v>26.63</v>
      </c>
      <c r="I2496" s="80">
        <v>7.0499999999999993E-2</v>
      </c>
      <c r="J2496" s="79">
        <v>0.3</v>
      </c>
      <c r="K2496" s="79">
        <v>14.28</v>
      </c>
      <c r="L2496" s="78">
        <v>1</v>
      </c>
    </row>
    <row r="2497" spans="1:12" hidden="1" x14ac:dyDescent="0.85">
      <c r="A2497" s="83" t="s">
        <v>191</v>
      </c>
      <c r="B2497" s="82">
        <v>13</v>
      </c>
      <c r="C2497" s="82" t="s">
        <v>168</v>
      </c>
      <c r="D2497" s="81">
        <v>80.099999999999994</v>
      </c>
      <c r="E2497" s="81">
        <v>58.7</v>
      </c>
      <c r="F2497" s="81">
        <v>43</v>
      </c>
      <c r="G2497" s="81">
        <v>42.5</v>
      </c>
      <c r="H2497" s="79">
        <v>25.88</v>
      </c>
      <c r="I2497" s="80">
        <v>7.0599999999999996E-2</v>
      </c>
      <c r="J2497" s="79">
        <v>0.28000000000000003</v>
      </c>
      <c r="K2497" s="79">
        <v>14.25</v>
      </c>
      <c r="L2497" s="78">
        <v>1</v>
      </c>
    </row>
    <row r="2498" spans="1:12" hidden="1" x14ac:dyDescent="0.85">
      <c r="A2498" s="83" t="s">
        <v>191</v>
      </c>
      <c r="B2498" s="82">
        <v>13</v>
      </c>
      <c r="C2498" s="82" t="s">
        <v>167</v>
      </c>
      <c r="D2498" s="81">
        <v>79</v>
      </c>
      <c r="E2498" s="81">
        <v>59.5</v>
      </c>
      <c r="F2498" s="81">
        <v>46</v>
      </c>
      <c r="G2498" s="81">
        <v>47.9</v>
      </c>
      <c r="H2498" s="79">
        <v>26.46</v>
      </c>
      <c r="I2498" s="80">
        <v>7.0699999999999999E-2</v>
      </c>
      <c r="J2498" s="79">
        <v>0.31</v>
      </c>
      <c r="K2498" s="79">
        <v>14.24</v>
      </c>
      <c r="L2498" s="78">
        <v>1</v>
      </c>
    </row>
    <row r="2499" spans="1:12" hidden="1" x14ac:dyDescent="0.85">
      <c r="A2499" s="83" t="s">
        <v>191</v>
      </c>
      <c r="B2499" s="82">
        <v>13</v>
      </c>
      <c r="C2499" s="82" t="s">
        <v>166</v>
      </c>
      <c r="D2499" s="81">
        <v>75</v>
      </c>
      <c r="E2499" s="81">
        <v>59.8</v>
      </c>
      <c r="F2499" s="81">
        <v>50</v>
      </c>
      <c r="G2499" s="81">
        <v>55.6</v>
      </c>
      <c r="H2499" s="79">
        <v>26.71</v>
      </c>
      <c r="I2499" s="80">
        <v>7.1199999999999999E-2</v>
      </c>
      <c r="J2499" s="79">
        <v>0.36</v>
      </c>
      <c r="K2499" s="79">
        <v>14.16</v>
      </c>
      <c r="L2499" s="78">
        <v>1</v>
      </c>
    </row>
    <row r="2500" spans="1:12" hidden="1" x14ac:dyDescent="0.85">
      <c r="A2500" s="83" t="s">
        <v>191</v>
      </c>
      <c r="B2500" s="82">
        <v>13</v>
      </c>
      <c r="C2500" s="82" t="s">
        <v>165</v>
      </c>
      <c r="D2500" s="81">
        <v>70</v>
      </c>
      <c r="E2500" s="81">
        <v>57.5</v>
      </c>
      <c r="F2500" s="81">
        <v>48.9</v>
      </c>
      <c r="G2500" s="81">
        <v>53.4</v>
      </c>
      <c r="H2500" s="79">
        <v>25.13</v>
      </c>
      <c r="I2500" s="80">
        <v>7.1900000000000006E-2</v>
      </c>
      <c r="J2500" s="79">
        <v>0.35</v>
      </c>
      <c r="K2500" s="79">
        <v>14.02</v>
      </c>
      <c r="L2500" s="78">
        <v>1</v>
      </c>
    </row>
    <row r="2501" spans="1:12" hidden="1" x14ac:dyDescent="0.85">
      <c r="A2501" s="83" t="s">
        <v>191</v>
      </c>
      <c r="B2501" s="82">
        <v>13</v>
      </c>
      <c r="C2501" s="82" t="s">
        <v>164</v>
      </c>
      <c r="D2501" s="81">
        <v>68</v>
      </c>
      <c r="E2501" s="81">
        <v>56.7</v>
      </c>
      <c r="F2501" s="81">
        <v>48.9</v>
      </c>
      <c r="G2501" s="81">
        <v>53.4</v>
      </c>
      <c r="H2501" s="79">
        <v>24.65</v>
      </c>
      <c r="I2501" s="80">
        <v>7.22E-2</v>
      </c>
      <c r="J2501" s="79">
        <v>0.35</v>
      </c>
      <c r="K2501" s="79">
        <v>13.96</v>
      </c>
      <c r="L2501" s="78">
        <v>1</v>
      </c>
    </row>
    <row r="2502" spans="1:12" hidden="1" x14ac:dyDescent="0.85">
      <c r="A2502" s="83" t="s">
        <v>191</v>
      </c>
      <c r="B2502" s="82">
        <v>13</v>
      </c>
      <c r="C2502" s="82" t="s">
        <v>163</v>
      </c>
      <c r="D2502" s="81">
        <v>66</v>
      </c>
      <c r="E2502" s="81">
        <v>56</v>
      </c>
      <c r="F2502" s="81">
        <v>48.9</v>
      </c>
      <c r="G2502" s="81">
        <v>53.4</v>
      </c>
      <c r="H2502" s="79">
        <v>24.17</v>
      </c>
      <c r="I2502" s="80">
        <v>7.2400000000000006E-2</v>
      </c>
      <c r="J2502" s="79">
        <v>0.35</v>
      </c>
      <c r="K2502" s="79">
        <v>13.91</v>
      </c>
      <c r="L2502" s="78">
        <v>1</v>
      </c>
    </row>
    <row r="2503" spans="1:12" x14ac:dyDescent="0.85">
      <c r="A2503" s="83" t="s">
        <v>191</v>
      </c>
      <c r="B2503" s="82">
        <v>13</v>
      </c>
      <c r="C2503" s="82" t="s">
        <v>162</v>
      </c>
      <c r="D2503" s="81">
        <v>64</v>
      </c>
      <c r="E2503" s="81">
        <v>55.2</v>
      </c>
      <c r="F2503" s="81">
        <v>48.9</v>
      </c>
      <c r="G2503" s="81">
        <v>53.4</v>
      </c>
      <c r="H2503" s="79">
        <v>23.69</v>
      </c>
      <c r="I2503" s="80">
        <v>7.2700000000000001E-2</v>
      </c>
      <c r="J2503" s="79">
        <v>0.35</v>
      </c>
      <c r="K2503" s="79">
        <v>13.86</v>
      </c>
      <c r="L2503" s="78">
        <v>1</v>
      </c>
    </row>
    <row r="2504" spans="1:12" hidden="1" x14ac:dyDescent="0.85">
      <c r="A2504" s="83" t="s">
        <v>191</v>
      </c>
      <c r="B2504" s="82">
        <v>13</v>
      </c>
      <c r="C2504" s="82" t="s">
        <v>161</v>
      </c>
      <c r="D2504" s="81">
        <v>64.900000000000006</v>
      </c>
      <c r="E2504" s="81">
        <v>55.1</v>
      </c>
      <c r="F2504" s="81">
        <v>48</v>
      </c>
      <c r="G2504" s="81">
        <v>51.6</v>
      </c>
      <c r="H2504" s="79">
        <v>23.63</v>
      </c>
      <c r="I2504" s="80">
        <v>7.2599999999999998E-2</v>
      </c>
      <c r="J2504" s="79">
        <v>0.34</v>
      </c>
      <c r="K2504" s="79">
        <v>13.88</v>
      </c>
      <c r="L2504" s="78">
        <v>1</v>
      </c>
    </row>
    <row r="2505" spans="1:12" hidden="1" x14ac:dyDescent="0.85">
      <c r="A2505" s="83" t="s">
        <v>191</v>
      </c>
      <c r="B2505" s="82">
        <v>13</v>
      </c>
      <c r="C2505" s="82" t="s">
        <v>159</v>
      </c>
      <c r="D2505" s="81">
        <v>61</v>
      </c>
      <c r="E2505" s="81">
        <v>54</v>
      </c>
      <c r="F2505" s="81">
        <v>48.9</v>
      </c>
      <c r="G2505" s="81">
        <v>53.4</v>
      </c>
      <c r="H2505" s="79">
        <v>22.94</v>
      </c>
      <c r="I2505" s="80">
        <v>7.3099999999999998E-2</v>
      </c>
      <c r="J2505" s="79">
        <v>0.35</v>
      </c>
      <c r="K2505" s="79">
        <v>13.78</v>
      </c>
      <c r="L2505" s="78">
        <v>1</v>
      </c>
    </row>
    <row r="2506" spans="1:12" hidden="1" x14ac:dyDescent="0.85">
      <c r="A2506" s="83" t="s">
        <v>191</v>
      </c>
      <c r="B2506" s="82">
        <v>14</v>
      </c>
      <c r="C2506" s="82" t="s">
        <v>183</v>
      </c>
      <c r="D2506" s="81">
        <v>59</v>
      </c>
      <c r="E2506" s="81">
        <v>52.2</v>
      </c>
      <c r="F2506" s="81">
        <v>46.9</v>
      </c>
      <c r="G2506" s="81">
        <v>49.6</v>
      </c>
      <c r="H2506" s="79">
        <v>21.86</v>
      </c>
      <c r="I2506" s="80">
        <v>7.3400000000000007E-2</v>
      </c>
      <c r="J2506" s="79">
        <v>0.32</v>
      </c>
      <c r="K2506" s="79">
        <v>13.71</v>
      </c>
      <c r="L2506" s="78">
        <v>1</v>
      </c>
    </row>
    <row r="2507" spans="1:12" hidden="1" x14ac:dyDescent="0.85">
      <c r="A2507" s="83" t="s">
        <v>191</v>
      </c>
      <c r="B2507" s="82">
        <v>14</v>
      </c>
      <c r="C2507" s="82" t="s">
        <v>182</v>
      </c>
      <c r="D2507" s="81">
        <v>57.9</v>
      </c>
      <c r="E2507" s="81">
        <v>51.7</v>
      </c>
      <c r="F2507" s="81">
        <v>46.9</v>
      </c>
      <c r="G2507" s="81">
        <v>49.6</v>
      </c>
      <c r="H2507" s="79">
        <v>21.6</v>
      </c>
      <c r="I2507" s="80">
        <v>7.3599999999999999E-2</v>
      </c>
      <c r="J2507" s="79">
        <v>0.32</v>
      </c>
      <c r="K2507" s="79">
        <v>13.68</v>
      </c>
      <c r="L2507" s="78">
        <v>1</v>
      </c>
    </row>
    <row r="2508" spans="1:12" hidden="1" x14ac:dyDescent="0.85">
      <c r="A2508" s="83" t="s">
        <v>191</v>
      </c>
      <c r="B2508" s="82">
        <v>14</v>
      </c>
      <c r="C2508" s="82" t="s">
        <v>181</v>
      </c>
      <c r="D2508" s="81">
        <v>57</v>
      </c>
      <c r="E2508" s="81">
        <v>50.9</v>
      </c>
      <c r="F2508" s="81">
        <v>46</v>
      </c>
      <c r="G2508" s="81">
        <v>47.9</v>
      </c>
      <c r="H2508" s="79">
        <v>21.12</v>
      </c>
      <c r="I2508" s="80">
        <v>7.3700000000000002E-2</v>
      </c>
      <c r="J2508" s="79">
        <v>0.31</v>
      </c>
      <c r="K2508" s="79">
        <v>13.66</v>
      </c>
      <c r="L2508" s="78">
        <v>1</v>
      </c>
    </row>
    <row r="2509" spans="1:12" hidden="1" x14ac:dyDescent="0.85">
      <c r="A2509" s="83" t="s">
        <v>191</v>
      </c>
      <c r="B2509" s="82">
        <v>14</v>
      </c>
      <c r="C2509" s="82" t="s">
        <v>180</v>
      </c>
      <c r="D2509" s="81">
        <v>57</v>
      </c>
      <c r="E2509" s="81">
        <v>50.9</v>
      </c>
      <c r="F2509" s="81">
        <v>46</v>
      </c>
      <c r="G2509" s="81">
        <v>47.9</v>
      </c>
      <c r="H2509" s="79">
        <v>21.12</v>
      </c>
      <c r="I2509" s="80">
        <v>7.3700000000000002E-2</v>
      </c>
      <c r="J2509" s="79">
        <v>0.31</v>
      </c>
      <c r="K2509" s="79">
        <v>13.66</v>
      </c>
      <c r="L2509" s="78">
        <v>1</v>
      </c>
    </row>
    <row r="2510" spans="1:12" hidden="1" x14ac:dyDescent="0.85">
      <c r="A2510" s="83" t="s">
        <v>191</v>
      </c>
      <c r="B2510" s="82">
        <v>14</v>
      </c>
      <c r="C2510" s="82" t="s">
        <v>179</v>
      </c>
      <c r="D2510" s="81">
        <v>55</v>
      </c>
      <c r="E2510" s="81">
        <v>49.5</v>
      </c>
      <c r="F2510" s="81">
        <v>45</v>
      </c>
      <c r="G2510" s="81">
        <v>45.9</v>
      </c>
      <c r="H2510" s="79">
        <v>20.34</v>
      </c>
      <c r="I2510" s="80">
        <v>7.3999999999999996E-2</v>
      </c>
      <c r="J2510" s="79">
        <v>0.3</v>
      </c>
      <c r="K2510" s="79">
        <v>13.6</v>
      </c>
      <c r="L2510" s="78">
        <v>1</v>
      </c>
    </row>
    <row r="2511" spans="1:12" hidden="1" x14ac:dyDescent="0.85">
      <c r="A2511" s="83" t="s">
        <v>191</v>
      </c>
      <c r="B2511" s="82">
        <v>14</v>
      </c>
      <c r="C2511" s="82" t="s">
        <v>178</v>
      </c>
      <c r="D2511" s="81">
        <v>53.1</v>
      </c>
      <c r="E2511" s="81">
        <v>48.2</v>
      </c>
      <c r="F2511" s="81">
        <v>44.1</v>
      </c>
      <c r="G2511" s="81">
        <v>44.4</v>
      </c>
      <c r="H2511" s="79">
        <v>19.61</v>
      </c>
      <c r="I2511" s="80">
        <v>7.4300000000000005E-2</v>
      </c>
      <c r="J2511" s="79">
        <v>0.28999999999999998</v>
      </c>
      <c r="K2511" s="79">
        <v>13.54</v>
      </c>
      <c r="L2511" s="78">
        <v>1</v>
      </c>
    </row>
    <row r="2512" spans="1:12" hidden="1" x14ac:dyDescent="0.85">
      <c r="A2512" s="83" t="s">
        <v>191</v>
      </c>
      <c r="B2512" s="82">
        <v>14</v>
      </c>
      <c r="C2512" s="82" t="s">
        <v>177</v>
      </c>
      <c r="D2512" s="81">
        <v>54</v>
      </c>
      <c r="E2512" s="81">
        <v>50.1</v>
      </c>
      <c r="F2512" s="81">
        <v>46.9</v>
      </c>
      <c r="G2512" s="81">
        <v>49.6</v>
      </c>
      <c r="H2512" s="79">
        <v>20.63</v>
      </c>
      <c r="I2512" s="80">
        <v>7.4200000000000002E-2</v>
      </c>
      <c r="J2512" s="79">
        <v>0.32</v>
      </c>
      <c r="K2512" s="79">
        <v>13.58</v>
      </c>
      <c r="L2512" s="78">
        <v>1</v>
      </c>
    </row>
    <row r="2513" spans="1:12" hidden="1" x14ac:dyDescent="0.85">
      <c r="A2513" s="83" t="s">
        <v>191</v>
      </c>
      <c r="B2513" s="82">
        <v>14</v>
      </c>
      <c r="C2513" s="82" t="s">
        <v>176</v>
      </c>
      <c r="D2513" s="81">
        <v>61</v>
      </c>
      <c r="E2513" s="81">
        <v>55.6</v>
      </c>
      <c r="F2513" s="81">
        <v>52</v>
      </c>
      <c r="G2513" s="81">
        <v>59.9</v>
      </c>
      <c r="H2513" s="79">
        <v>23.96</v>
      </c>
      <c r="I2513" s="80">
        <v>7.3099999999999998E-2</v>
      </c>
      <c r="J2513" s="79">
        <v>0.39</v>
      </c>
      <c r="K2513" s="79">
        <v>13.8</v>
      </c>
      <c r="L2513" s="78">
        <v>1</v>
      </c>
    </row>
    <row r="2514" spans="1:12" hidden="1" x14ac:dyDescent="0.85">
      <c r="A2514" s="83" t="s">
        <v>191</v>
      </c>
      <c r="B2514" s="82">
        <v>14</v>
      </c>
      <c r="C2514" s="82" t="s">
        <v>175</v>
      </c>
      <c r="D2514" s="81">
        <v>66.900000000000006</v>
      </c>
      <c r="E2514" s="81">
        <v>57.4</v>
      </c>
      <c r="F2514" s="81">
        <v>51.1</v>
      </c>
      <c r="G2514" s="81">
        <v>58</v>
      </c>
      <c r="H2514" s="79">
        <v>25.1</v>
      </c>
      <c r="I2514" s="80">
        <v>7.2300000000000003E-2</v>
      </c>
      <c r="J2514" s="79">
        <v>0.38</v>
      </c>
      <c r="K2514" s="79">
        <v>13.95</v>
      </c>
      <c r="L2514" s="78">
        <v>1</v>
      </c>
    </row>
    <row r="2515" spans="1:12" hidden="1" x14ac:dyDescent="0.85">
      <c r="A2515" s="83" t="s">
        <v>191</v>
      </c>
      <c r="B2515" s="82">
        <v>14</v>
      </c>
      <c r="C2515" s="82" t="s">
        <v>174</v>
      </c>
      <c r="D2515" s="81">
        <v>70</v>
      </c>
      <c r="E2515" s="81">
        <v>58.5</v>
      </c>
      <c r="F2515" s="81">
        <v>51.1</v>
      </c>
      <c r="G2515" s="81">
        <v>58</v>
      </c>
      <c r="H2515" s="79">
        <v>25.84</v>
      </c>
      <c r="I2515" s="80">
        <v>7.1900000000000006E-2</v>
      </c>
      <c r="J2515" s="79">
        <v>0.38</v>
      </c>
      <c r="K2515" s="79">
        <v>14.03</v>
      </c>
      <c r="L2515" s="78">
        <v>1</v>
      </c>
    </row>
    <row r="2516" spans="1:12" hidden="1" x14ac:dyDescent="0.85">
      <c r="A2516" s="83" t="s">
        <v>191</v>
      </c>
      <c r="B2516" s="82">
        <v>14</v>
      </c>
      <c r="C2516" s="82" t="s">
        <v>173</v>
      </c>
      <c r="D2516" s="81">
        <v>75</v>
      </c>
      <c r="E2516" s="81">
        <v>60.4</v>
      </c>
      <c r="F2516" s="81">
        <v>51.1</v>
      </c>
      <c r="G2516" s="81">
        <v>58</v>
      </c>
      <c r="H2516" s="79">
        <v>27.07</v>
      </c>
      <c r="I2516" s="80">
        <v>7.1199999999999999E-2</v>
      </c>
      <c r="J2516" s="79">
        <v>0.38</v>
      </c>
      <c r="K2516" s="79">
        <v>14.16</v>
      </c>
      <c r="L2516" s="78">
        <v>1</v>
      </c>
    </row>
    <row r="2517" spans="1:12" hidden="1" x14ac:dyDescent="0.85">
      <c r="A2517" s="83" t="s">
        <v>191</v>
      </c>
      <c r="B2517" s="82">
        <v>14</v>
      </c>
      <c r="C2517" s="82" t="s">
        <v>172</v>
      </c>
      <c r="D2517" s="81">
        <v>79</v>
      </c>
      <c r="E2517" s="81">
        <v>61.2</v>
      </c>
      <c r="F2517" s="81">
        <v>50</v>
      </c>
      <c r="G2517" s="81">
        <v>55.6</v>
      </c>
      <c r="H2517" s="79">
        <v>27.67</v>
      </c>
      <c r="I2517" s="80">
        <v>7.0699999999999999E-2</v>
      </c>
      <c r="J2517" s="79">
        <v>0.36</v>
      </c>
      <c r="K2517" s="79">
        <v>14.26</v>
      </c>
      <c r="L2517" s="78">
        <v>1</v>
      </c>
    </row>
    <row r="2518" spans="1:12" hidden="1" x14ac:dyDescent="0.85">
      <c r="A2518" s="83" t="s">
        <v>191</v>
      </c>
      <c r="B2518" s="82">
        <v>14</v>
      </c>
      <c r="C2518" s="82" t="s">
        <v>171</v>
      </c>
      <c r="D2518" s="81">
        <v>80.099999999999994</v>
      </c>
      <c r="E2518" s="81">
        <v>59.5</v>
      </c>
      <c r="F2518" s="81">
        <v>45</v>
      </c>
      <c r="G2518" s="81">
        <v>45.9</v>
      </c>
      <c r="H2518" s="79">
        <v>26.41</v>
      </c>
      <c r="I2518" s="80">
        <v>7.0599999999999996E-2</v>
      </c>
      <c r="J2518" s="79">
        <v>0.3</v>
      </c>
      <c r="K2518" s="79">
        <v>14.26</v>
      </c>
      <c r="L2518" s="78">
        <v>1</v>
      </c>
    </row>
    <row r="2519" spans="1:12" hidden="1" x14ac:dyDescent="0.85">
      <c r="A2519" s="83" t="s">
        <v>191</v>
      </c>
      <c r="B2519" s="82">
        <v>14</v>
      </c>
      <c r="C2519" s="82" t="s">
        <v>170</v>
      </c>
      <c r="D2519" s="81">
        <v>81</v>
      </c>
      <c r="E2519" s="81">
        <v>59.8</v>
      </c>
      <c r="F2519" s="81">
        <v>45</v>
      </c>
      <c r="G2519" s="81">
        <v>45.9</v>
      </c>
      <c r="H2519" s="79">
        <v>26.63</v>
      </c>
      <c r="I2519" s="80">
        <v>7.0499999999999993E-2</v>
      </c>
      <c r="J2519" s="79">
        <v>0.3</v>
      </c>
      <c r="K2519" s="79">
        <v>14.28</v>
      </c>
      <c r="L2519" s="78">
        <v>1</v>
      </c>
    </row>
    <row r="2520" spans="1:12" hidden="1" x14ac:dyDescent="0.85">
      <c r="A2520" s="83" t="s">
        <v>191</v>
      </c>
      <c r="B2520" s="82">
        <v>14</v>
      </c>
      <c r="C2520" s="82" t="s">
        <v>169</v>
      </c>
      <c r="D2520" s="81">
        <v>81</v>
      </c>
      <c r="E2520" s="81">
        <v>60.6</v>
      </c>
      <c r="F2520" s="81">
        <v>46.9</v>
      </c>
      <c r="G2520" s="81">
        <v>49.6</v>
      </c>
      <c r="H2520" s="79">
        <v>27.2</v>
      </c>
      <c r="I2520" s="80">
        <v>7.0499999999999993E-2</v>
      </c>
      <c r="J2520" s="79">
        <v>0.32</v>
      </c>
      <c r="K2520" s="79">
        <v>14.29</v>
      </c>
      <c r="L2520" s="78">
        <v>1</v>
      </c>
    </row>
    <row r="2521" spans="1:12" hidden="1" x14ac:dyDescent="0.85">
      <c r="A2521" s="83" t="s">
        <v>191</v>
      </c>
      <c r="B2521" s="82">
        <v>14</v>
      </c>
      <c r="C2521" s="82" t="s">
        <v>168</v>
      </c>
      <c r="D2521" s="81">
        <v>81</v>
      </c>
      <c r="E2521" s="81">
        <v>60.2</v>
      </c>
      <c r="F2521" s="81">
        <v>46</v>
      </c>
      <c r="G2521" s="81">
        <v>47.9</v>
      </c>
      <c r="H2521" s="79">
        <v>26.94</v>
      </c>
      <c r="I2521" s="80">
        <v>7.0499999999999993E-2</v>
      </c>
      <c r="J2521" s="79">
        <v>0.31</v>
      </c>
      <c r="K2521" s="79">
        <v>14.29</v>
      </c>
      <c r="L2521" s="78">
        <v>1</v>
      </c>
    </row>
    <row r="2522" spans="1:12" hidden="1" x14ac:dyDescent="0.85">
      <c r="A2522" s="83" t="s">
        <v>191</v>
      </c>
      <c r="B2522" s="82">
        <v>14</v>
      </c>
      <c r="C2522" s="82" t="s">
        <v>167</v>
      </c>
      <c r="D2522" s="81">
        <v>80.099999999999994</v>
      </c>
      <c r="E2522" s="81">
        <v>59.9</v>
      </c>
      <c r="F2522" s="81">
        <v>46</v>
      </c>
      <c r="G2522" s="81">
        <v>47.9</v>
      </c>
      <c r="H2522" s="79">
        <v>26.72</v>
      </c>
      <c r="I2522" s="80">
        <v>7.0599999999999996E-2</v>
      </c>
      <c r="J2522" s="79">
        <v>0.31</v>
      </c>
      <c r="K2522" s="79">
        <v>14.26</v>
      </c>
      <c r="L2522" s="78">
        <v>1</v>
      </c>
    </row>
    <row r="2523" spans="1:12" hidden="1" x14ac:dyDescent="0.85">
      <c r="A2523" s="83" t="s">
        <v>191</v>
      </c>
      <c r="B2523" s="82">
        <v>14</v>
      </c>
      <c r="C2523" s="82" t="s">
        <v>166</v>
      </c>
      <c r="D2523" s="81">
        <v>77</v>
      </c>
      <c r="E2523" s="81">
        <v>60</v>
      </c>
      <c r="F2523" s="81">
        <v>48.9</v>
      </c>
      <c r="G2523" s="81">
        <v>53.4</v>
      </c>
      <c r="H2523" s="79">
        <v>26.84</v>
      </c>
      <c r="I2523" s="80">
        <v>7.0999999999999994E-2</v>
      </c>
      <c r="J2523" s="79">
        <v>0.35</v>
      </c>
      <c r="K2523" s="79">
        <v>14.2</v>
      </c>
      <c r="L2523" s="78">
        <v>1</v>
      </c>
    </row>
    <row r="2524" spans="1:12" hidden="1" x14ac:dyDescent="0.85">
      <c r="A2524" s="83" t="s">
        <v>191</v>
      </c>
      <c r="B2524" s="82">
        <v>14</v>
      </c>
      <c r="C2524" s="82" t="s">
        <v>165</v>
      </c>
      <c r="D2524" s="81">
        <v>71.099999999999994</v>
      </c>
      <c r="E2524" s="81">
        <v>57.5</v>
      </c>
      <c r="F2524" s="81">
        <v>48</v>
      </c>
      <c r="G2524" s="81">
        <v>51.6</v>
      </c>
      <c r="H2524" s="79">
        <v>25.12</v>
      </c>
      <c r="I2524" s="80">
        <v>7.1800000000000003E-2</v>
      </c>
      <c r="J2524" s="79">
        <v>0.34</v>
      </c>
      <c r="K2524" s="79">
        <v>14.04</v>
      </c>
      <c r="L2524" s="78">
        <v>1</v>
      </c>
    </row>
    <row r="2525" spans="1:12" hidden="1" x14ac:dyDescent="0.85">
      <c r="A2525" s="83" t="s">
        <v>191</v>
      </c>
      <c r="B2525" s="82">
        <v>14</v>
      </c>
      <c r="C2525" s="82" t="s">
        <v>164</v>
      </c>
      <c r="D2525" s="81">
        <v>70</v>
      </c>
      <c r="E2525" s="81">
        <v>56.6</v>
      </c>
      <c r="F2525" s="81">
        <v>46.9</v>
      </c>
      <c r="G2525" s="81">
        <v>49.6</v>
      </c>
      <c r="H2525" s="79">
        <v>24.53</v>
      </c>
      <c r="I2525" s="80">
        <v>7.1900000000000006E-2</v>
      </c>
      <c r="J2525" s="79">
        <v>0.32</v>
      </c>
      <c r="K2525" s="79">
        <v>14</v>
      </c>
      <c r="L2525" s="78">
        <v>1</v>
      </c>
    </row>
    <row r="2526" spans="1:12" hidden="1" x14ac:dyDescent="0.85">
      <c r="A2526" s="83" t="s">
        <v>191</v>
      </c>
      <c r="B2526" s="82">
        <v>14</v>
      </c>
      <c r="C2526" s="82" t="s">
        <v>163</v>
      </c>
      <c r="D2526" s="81">
        <v>68</v>
      </c>
      <c r="E2526" s="81">
        <v>56.3</v>
      </c>
      <c r="F2526" s="81">
        <v>48</v>
      </c>
      <c r="G2526" s="81">
        <v>51.6</v>
      </c>
      <c r="H2526" s="79">
        <v>24.37</v>
      </c>
      <c r="I2526" s="80">
        <v>7.22E-2</v>
      </c>
      <c r="J2526" s="79">
        <v>0.34</v>
      </c>
      <c r="K2526" s="79">
        <v>13.96</v>
      </c>
      <c r="L2526" s="78">
        <v>1</v>
      </c>
    </row>
    <row r="2527" spans="1:12" hidden="1" x14ac:dyDescent="0.85">
      <c r="A2527" s="83" t="s">
        <v>191</v>
      </c>
      <c r="B2527" s="82">
        <v>14</v>
      </c>
      <c r="C2527" s="82" t="s">
        <v>162</v>
      </c>
      <c r="D2527" s="81">
        <v>63</v>
      </c>
      <c r="E2527" s="81">
        <v>54.3</v>
      </c>
      <c r="F2527" s="81">
        <v>48</v>
      </c>
      <c r="G2527" s="81">
        <v>51.6</v>
      </c>
      <c r="H2527" s="79">
        <v>23.15</v>
      </c>
      <c r="I2527" s="80">
        <v>7.2900000000000006E-2</v>
      </c>
      <c r="J2527" s="79">
        <v>0.34</v>
      </c>
      <c r="K2527" s="79">
        <v>13.82</v>
      </c>
      <c r="L2527" s="78">
        <v>1</v>
      </c>
    </row>
    <row r="2528" spans="1:12" hidden="1" x14ac:dyDescent="0.85">
      <c r="A2528" s="83" t="s">
        <v>191</v>
      </c>
      <c r="B2528" s="82">
        <v>14</v>
      </c>
      <c r="C2528" s="82" t="s">
        <v>161</v>
      </c>
      <c r="D2528" s="81">
        <v>62.1</v>
      </c>
      <c r="E2528" s="81">
        <v>53.5</v>
      </c>
      <c r="F2528" s="81">
        <v>46.9</v>
      </c>
      <c r="G2528" s="81">
        <v>49.6</v>
      </c>
      <c r="H2528" s="79">
        <v>22.6</v>
      </c>
      <c r="I2528" s="80">
        <v>7.2999999999999995E-2</v>
      </c>
      <c r="J2528" s="79">
        <v>0.32</v>
      </c>
      <c r="K2528" s="79">
        <v>13.79</v>
      </c>
      <c r="L2528" s="78">
        <v>1</v>
      </c>
    </row>
    <row r="2529" spans="1:12" hidden="1" x14ac:dyDescent="0.85">
      <c r="A2529" s="83" t="s">
        <v>191</v>
      </c>
      <c r="B2529" s="82">
        <v>14</v>
      </c>
      <c r="C2529" s="82" t="s">
        <v>159</v>
      </c>
      <c r="D2529" s="81">
        <v>59</v>
      </c>
      <c r="E2529" s="81">
        <v>50.8</v>
      </c>
      <c r="F2529" s="81">
        <v>44.1</v>
      </c>
      <c r="G2529" s="81">
        <v>44.4</v>
      </c>
      <c r="H2529" s="79">
        <v>21.05</v>
      </c>
      <c r="I2529" s="80">
        <v>7.3499999999999996E-2</v>
      </c>
      <c r="J2529" s="79">
        <v>0.28999999999999998</v>
      </c>
      <c r="K2529" s="79">
        <v>13.7</v>
      </c>
      <c r="L2529" s="78">
        <v>1</v>
      </c>
    </row>
    <row r="2530" spans="1:12" hidden="1" x14ac:dyDescent="0.85">
      <c r="A2530" s="83" t="s">
        <v>191</v>
      </c>
      <c r="B2530" s="82">
        <v>15</v>
      </c>
      <c r="C2530" s="82" t="s">
        <v>183</v>
      </c>
      <c r="D2530" s="81">
        <v>57.9</v>
      </c>
      <c r="E2530" s="81">
        <v>50.4</v>
      </c>
      <c r="F2530" s="81">
        <v>44.1</v>
      </c>
      <c r="G2530" s="81">
        <v>44.4</v>
      </c>
      <c r="H2530" s="79">
        <v>20.79</v>
      </c>
      <c r="I2530" s="80">
        <v>7.3599999999999999E-2</v>
      </c>
      <c r="J2530" s="79">
        <v>0.28999999999999998</v>
      </c>
      <c r="K2530" s="79">
        <v>13.67</v>
      </c>
      <c r="L2530" s="78">
        <v>1</v>
      </c>
    </row>
    <row r="2531" spans="1:12" hidden="1" x14ac:dyDescent="0.85">
      <c r="A2531" s="83" t="s">
        <v>191</v>
      </c>
      <c r="B2531" s="82">
        <v>15</v>
      </c>
      <c r="C2531" s="82" t="s">
        <v>182</v>
      </c>
      <c r="D2531" s="81">
        <v>55</v>
      </c>
      <c r="E2531" s="81">
        <v>48.2</v>
      </c>
      <c r="F2531" s="81">
        <v>42.1</v>
      </c>
      <c r="G2531" s="81">
        <v>41.1</v>
      </c>
      <c r="H2531" s="79">
        <v>19.579999999999998</v>
      </c>
      <c r="I2531" s="80">
        <v>7.4099999999999999E-2</v>
      </c>
      <c r="J2531" s="79">
        <v>0.27</v>
      </c>
      <c r="K2531" s="79">
        <v>13.58</v>
      </c>
      <c r="L2531" s="78">
        <v>1</v>
      </c>
    </row>
    <row r="2532" spans="1:12" hidden="1" x14ac:dyDescent="0.85">
      <c r="A2532" s="83" t="s">
        <v>191</v>
      </c>
      <c r="B2532" s="82">
        <v>15</v>
      </c>
      <c r="C2532" s="82" t="s">
        <v>181</v>
      </c>
      <c r="D2532" s="81">
        <v>57.9</v>
      </c>
      <c r="E2532" s="81">
        <v>49</v>
      </c>
      <c r="F2532" s="81">
        <v>41</v>
      </c>
      <c r="G2532" s="81">
        <v>39.4</v>
      </c>
      <c r="H2532" s="79">
        <v>20.02</v>
      </c>
      <c r="I2532" s="80">
        <v>7.3700000000000002E-2</v>
      </c>
      <c r="J2532" s="79">
        <v>0.26</v>
      </c>
      <c r="K2532" s="79">
        <v>13.65</v>
      </c>
      <c r="L2532" s="78">
        <v>1</v>
      </c>
    </row>
    <row r="2533" spans="1:12" hidden="1" x14ac:dyDescent="0.85">
      <c r="A2533" s="83" t="s">
        <v>191</v>
      </c>
      <c r="B2533" s="82">
        <v>15</v>
      </c>
      <c r="C2533" s="82" t="s">
        <v>180</v>
      </c>
      <c r="D2533" s="81">
        <v>54</v>
      </c>
      <c r="E2533" s="81">
        <v>46.8</v>
      </c>
      <c r="F2533" s="81">
        <v>39.9</v>
      </c>
      <c r="G2533" s="81">
        <v>37.799999999999997</v>
      </c>
      <c r="H2533" s="79">
        <v>18.809999999999999</v>
      </c>
      <c r="I2533" s="80">
        <v>7.4200000000000002E-2</v>
      </c>
      <c r="J2533" s="79">
        <v>0.25</v>
      </c>
      <c r="K2533" s="79">
        <v>13.54</v>
      </c>
      <c r="L2533" s="78">
        <v>1</v>
      </c>
    </row>
    <row r="2534" spans="1:12" hidden="1" x14ac:dyDescent="0.85">
      <c r="A2534" s="83" t="s">
        <v>191</v>
      </c>
      <c r="B2534" s="82">
        <v>15</v>
      </c>
      <c r="C2534" s="82" t="s">
        <v>179</v>
      </c>
      <c r="D2534" s="81">
        <v>53.1</v>
      </c>
      <c r="E2534" s="81">
        <v>47.3</v>
      </c>
      <c r="F2534" s="81">
        <v>42.1</v>
      </c>
      <c r="G2534" s="81">
        <v>41.1</v>
      </c>
      <c r="H2534" s="79">
        <v>19.100000000000001</v>
      </c>
      <c r="I2534" s="80">
        <v>7.4300000000000005E-2</v>
      </c>
      <c r="J2534" s="79">
        <v>0.27</v>
      </c>
      <c r="K2534" s="79">
        <v>13.53</v>
      </c>
      <c r="L2534" s="78">
        <v>1</v>
      </c>
    </row>
    <row r="2535" spans="1:12" hidden="1" x14ac:dyDescent="0.85">
      <c r="A2535" s="83" t="s">
        <v>191</v>
      </c>
      <c r="B2535" s="82">
        <v>15</v>
      </c>
      <c r="C2535" s="82" t="s">
        <v>178</v>
      </c>
      <c r="D2535" s="81">
        <v>53.1</v>
      </c>
      <c r="E2535" s="81">
        <v>47.3</v>
      </c>
      <c r="F2535" s="81">
        <v>42.1</v>
      </c>
      <c r="G2535" s="81">
        <v>41.1</v>
      </c>
      <c r="H2535" s="79">
        <v>19.100000000000001</v>
      </c>
      <c r="I2535" s="80">
        <v>7.4300000000000005E-2</v>
      </c>
      <c r="J2535" s="79">
        <v>0.27</v>
      </c>
      <c r="K2535" s="79">
        <v>13.53</v>
      </c>
      <c r="L2535" s="78">
        <v>1</v>
      </c>
    </row>
    <row r="2536" spans="1:12" hidden="1" x14ac:dyDescent="0.85">
      <c r="A2536" s="83" t="s">
        <v>191</v>
      </c>
      <c r="B2536" s="82">
        <v>15</v>
      </c>
      <c r="C2536" s="82" t="s">
        <v>177</v>
      </c>
      <c r="D2536" s="81">
        <v>57</v>
      </c>
      <c r="E2536" s="81">
        <v>49.5</v>
      </c>
      <c r="F2536" s="81">
        <v>43</v>
      </c>
      <c r="G2536" s="81">
        <v>42.5</v>
      </c>
      <c r="H2536" s="79">
        <v>20.29</v>
      </c>
      <c r="I2536" s="80">
        <v>7.3800000000000004E-2</v>
      </c>
      <c r="J2536" s="79">
        <v>0.28000000000000003</v>
      </c>
      <c r="K2536" s="79">
        <v>13.64</v>
      </c>
      <c r="L2536" s="78">
        <v>1</v>
      </c>
    </row>
    <row r="2537" spans="1:12" hidden="1" x14ac:dyDescent="0.85">
      <c r="A2537" s="83" t="s">
        <v>191</v>
      </c>
      <c r="B2537" s="82">
        <v>15</v>
      </c>
      <c r="C2537" s="82" t="s">
        <v>176</v>
      </c>
      <c r="D2537" s="81">
        <v>64.900000000000006</v>
      </c>
      <c r="E2537" s="81">
        <v>54.2</v>
      </c>
      <c r="F2537" s="81">
        <v>46</v>
      </c>
      <c r="G2537" s="81">
        <v>47.9</v>
      </c>
      <c r="H2537" s="79">
        <v>23.04</v>
      </c>
      <c r="I2537" s="80">
        <v>7.2599999999999998E-2</v>
      </c>
      <c r="J2537" s="79">
        <v>0.31</v>
      </c>
      <c r="K2537" s="79">
        <v>13.86</v>
      </c>
      <c r="L2537" s="78">
        <v>1</v>
      </c>
    </row>
    <row r="2538" spans="1:12" hidden="1" x14ac:dyDescent="0.85">
      <c r="A2538" s="83" t="s">
        <v>191</v>
      </c>
      <c r="B2538" s="82">
        <v>15</v>
      </c>
      <c r="C2538" s="82" t="s">
        <v>175</v>
      </c>
      <c r="D2538" s="81">
        <v>69.099999999999994</v>
      </c>
      <c r="E2538" s="81">
        <v>54.5</v>
      </c>
      <c r="F2538" s="81">
        <v>43</v>
      </c>
      <c r="G2538" s="81">
        <v>42.5</v>
      </c>
      <c r="H2538" s="79">
        <v>23.22</v>
      </c>
      <c r="I2538" s="80">
        <v>7.2099999999999997E-2</v>
      </c>
      <c r="J2538" s="79">
        <v>0.28000000000000003</v>
      </c>
      <c r="K2538" s="79">
        <v>13.96</v>
      </c>
      <c r="L2538" s="78">
        <v>1</v>
      </c>
    </row>
    <row r="2539" spans="1:12" hidden="1" x14ac:dyDescent="0.85">
      <c r="A2539" s="83" t="s">
        <v>191</v>
      </c>
      <c r="B2539" s="82">
        <v>15</v>
      </c>
      <c r="C2539" s="82" t="s">
        <v>174</v>
      </c>
      <c r="D2539" s="81">
        <v>73.900000000000006</v>
      </c>
      <c r="E2539" s="81">
        <v>56.4</v>
      </c>
      <c r="F2539" s="81">
        <v>43</v>
      </c>
      <c r="G2539" s="81">
        <v>42.5</v>
      </c>
      <c r="H2539" s="79">
        <v>24.4</v>
      </c>
      <c r="I2539" s="80">
        <v>7.1400000000000005E-2</v>
      </c>
      <c r="J2539" s="79">
        <v>0.28000000000000003</v>
      </c>
      <c r="K2539" s="79">
        <v>14.09</v>
      </c>
      <c r="L2539" s="78">
        <v>1</v>
      </c>
    </row>
    <row r="2540" spans="1:12" hidden="1" x14ac:dyDescent="0.85">
      <c r="A2540" s="83" t="s">
        <v>191</v>
      </c>
      <c r="B2540" s="82">
        <v>15</v>
      </c>
      <c r="C2540" s="82" t="s">
        <v>173</v>
      </c>
      <c r="D2540" s="81">
        <v>78.099999999999994</v>
      </c>
      <c r="E2540" s="81">
        <v>58</v>
      </c>
      <c r="F2540" s="81">
        <v>43</v>
      </c>
      <c r="G2540" s="81">
        <v>42.5</v>
      </c>
      <c r="H2540" s="79">
        <v>25.4</v>
      </c>
      <c r="I2540" s="80">
        <v>7.0900000000000005E-2</v>
      </c>
      <c r="J2540" s="79">
        <v>0.28000000000000003</v>
      </c>
      <c r="K2540" s="79">
        <v>14.19</v>
      </c>
      <c r="L2540" s="78">
        <v>1</v>
      </c>
    </row>
    <row r="2541" spans="1:12" hidden="1" x14ac:dyDescent="0.85">
      <c r="A2541" s="83" t="s">
        <v>191</v>
      </c>
      <c r="B2541" s="82">
        <v>15</v>
      </c>
      <c r="C2541" s="82" t="s">
        <v>172</v>
      </c>
      <c r="D2541" s="81">
        <v>80.099999999999994</v>
      </c>
      <c r="E2541" s="81">
        <v>58.7</v>
      </c>
      <c r="F2541" s="81">
        <v>43</v>
      </c>
      <c r="G2541" s="81">
        <v>42.5</v>
      </c>
      <c r="H2541" s="79">
        <v>25.88</v>
      </c>
      <c r="I2541" s="80">
        <v>7.0599999999999996E-2</v>
      </c>
      <c r="J2541" s="79">
        <v>0.28000000000000003</v>
      </c>
      <c r="K2541" s="79">
        <v>14.25</v>
      </c>
      <c r="L2541" s="78">
        <v>1</v>
      </c>
    </row>
    <row r="2542" spans="1:12" hidden="1" x14ac:dyDescent="0.85">
      <c r="A2542" s="83" t="s">
        <v>191</v>
      </c>
      <c r="B2542" s="82">
        <v>15</v>
      </c>
      <c r="C2542" s="82" t="s">
        <v>171</v>
      </c>
      <c r="D2542" s="81">
        <v>80.099999999999994</v>
      </c>
      <c r="E2542" s="81">
        <v>58.7</v>
      </c>
      <c r="F2542" s="81">
        <v>43</v>
      </c>
      <c r="G2542" s="81">
        <v>42.5</v>
      </c>
      <c r="H2542" s="79">
        <v>25.88</v>
      </c>
      <c r="I2542" s="80">
        <v>7.0599999999999996E-2</v>
      </c>
      <c r="J2542" s="79">
        <v>0.28000000000000003</v>
      </c>
      <c r="K2542" s="79">
        <v>14.25</v>
      </c>
      <c r="L2542" s="78">
        <v>1</v>
      </c>
    </row>
    <row r="2543" spans="1:12" hidden="1" x14ac:dyDescent="0.85">
      <c r="A2543" s="83" t="s">
        <v>191</v>
      </c>
      <c r="B2543" s="82">
        <v>15</v>
      </c>
      <c r="C2543" s="82" t="s">
        <v>170</v>
      </c>
      <c r="D2543" s="81">
        <v>82</v>
      </c>
      <c r="E2543" s="81">
        <v>59.1</v>
      </c>
      <c r="F2543" s="81">
        <v>42.1</v>
      </c>
      <c r="G2543" s="81">
        <v>41.1</v>
      </c>
      <c r="H2543" s="79">
        <v>26.14</v>
      </c>
      <c r="I2543" s="80">
        <v>7.0400000000000004E-2</v>
      </c>
      <c r="J2543" s="79">
        <v>0.27</v>
      </c>
      <c r="K2543" s="79">
        <v>14.29</v>
      </c>
      <c r="L2543" s="78">
        <v>1</v>
      </c>
    </row>
    <row r="2544" spans="1:12" hidden="1" x14ac:dyDescent="0.85">
      <c r="A2544" s="83" t="s">
        <v>191</v>
      </c>
      <c r="B2544" s="82">
        <v>15</v>
      </c>
      <c r="C2544" s="82" t="s">
        <v>169</v>
      </c>
      <c r="D2544" s="81">
        <v>82</v>
      </c>
      <c r="E2544" s="81">
        <v>60.2</v>
      </c>
      <c r="F2544" s="81">
        <v>45</v>
      </c>
      <c r="G2544" s="81">
        <v>45.9</v>
      </c>
      <c r="H2544" s="79">
        <v>26.89</v>
      </c>
      <c r="I2544" s="80">
        <v>7.0300000000000001E-2</v>
      </c>
      <c r="J2544" s="79">
        <v>0.3</v>
      </c>
      <c r="K2544" s="79">
        <v>14.31</v>
      </c>
      <c r="L2544" s="78">
        <v>1</v>
      </c>
    </row>
    <row r="2545" spans="1:12" hidden="1" x14ac:dyDescent="0.85">
      <c r="A2545" s="83" t="s">
        <v>191</v>
      </c>
      <c r="B2545" s="82">
        <v>15</v>
      </c>
      <c r="C2545" s="82" t="s">
        <v>168</v>
      </c>
      <c r="D2545" s="81">
        <v>82.9</v>
      </c>
      <c r="E2545" s="81">
        <v>60.9</v>
      </c>
      <c r="F2545" s="81">
        <v>46</v>
      </c>
      <c r="G2545" s="81">
        <v>47.9</v>
      </c>
      <c r="H2545" s="79">
        <v>27.42</v>
      </c>
      <c r="I2545" s="80">
        <v>7.0199999999999999E-2</v>
      </c>
      <c r="J2545" s="79">
        <v>0.31</v>
      </c>
      <c r="K2545" s="79">
        <v>14.34</v>
      </c>
      <c r="L2545" s="78">
        <v>1</v>
      </c>
    </row>
    <row r="2546" spans="1:12" hidden="1" x14ac:dyDescent="0.85">
      <c r="A2546" s="83" t="s">
        <v>191</v>
      </c>
      <c r="B2546" s="82">
        <v>15</v>
      </c>
      <c r="C2546" s="82" t="s">
        <v>167</v>
      </c>
      <c r="D2546" s="81">
        <v>80.099999999999994</v>
      </c>
      <c r="E2546" s="81">
        <v>59.5</v>
      </c>
      <c r="F2546" s="81">
        <v>45</v>
      </c>
      <c r="G2546" s="81">
        <v>45.9</v>
      </c>
      <c r="H2546" s="79">
        <v>26.41</v>
      </c>
      <c r="I2546" s="80">
        <v>7.0599999999999996E-2</v>
      </c>
      <c r="J2546" s="79">
        <v>0.3</v>
      </c>
      <c r="K2546" s="79">
        <v>14.26</v>
      </c>
      <c r="L2546" s="78">
        <v>1</v>
      </c>
    </row>
    <row r="2547" spans="1:12" hidden="1" x14ac:dyDescent="0.85">
      <c r="A2547" s="83" t="s">
        <v>191</v>
      </c>
      <c r="B2547" s="82">
        <v>15</v>
      </c>
      <c r="C2547" s="82" t="s">
        <v>166</v>
      </c>
      <c r="D2547" s="81">
        <v>77</v>
      </c>
      <c r="E2547" s="81">
        <v>59.6</v>
      </c>
      <c r="F2547" s="81">
        <v>48</v>
      </c>
      <c r="G2547" s="81">
        <v>51.6</v>
      </c>
      <c r="H2547" s="79">
        <v>26.56</v>
      </c>
      <c r="I2547" s="80">
        <v>7.0999999999999994E-2</v>
      </c>
      <c r="J2547" s="79">
        <v>0.34</v>
      </c>
      <c r="K2547" s="79">
        <v>14.2</v>
      </c>
      <c r="L2547" s="78">
        <v>1</v>
      </c>
    </row>
    <row r="2548" spans="1:12" hidden="1" x14ac:dyDescent="0.85">
      <c r="A2548" s="83" t="s">
        <v>191</v>
      </c>
      <c r="B2548" s="82">
        <v>15</v>
      </c>
      <c r="C2548" s="82" t="s">
        <v>165</v>
      </c>
      <c r="D2548" s="81">
        <v>73.900000000000006</v>
      </c>
      <c r="E2548" s="81">
        <v>59.5</v>
      </c>
      <c r="F2548" s="81">
        <v>50</v>
      </c>
      <c r="G2548" s="81">
        <v>55.6</v>
      </c>
      <c r="H2548" s="79">
        <v>26.45</v>
      </c>
      <c r="I2548" s="80">
        <v>7.1300000000000002E-2</v>
      </c>
      <c r="J2548" s="79">
        <v>0.36</v>
      </c>
      <c r="K2548" s="79">
        <v>14.13</v>
      </c>
      <c r="L2548" s="78">
        <v>1</v>
      </c>
    </row>
    <row r="2549" spans="1:12" hidden="1" x14ac:dyDescent="0.85">
      <c r="A2549" s="83" t="s">
        <v>191</v>
      </c>
      <c r="B2549" s="82">
        <v>15</v>
      </c>
      <c r="C2549" s="82" t="s">
        <v>164</v>
      </c>
      <c r="D2549" s="81">
        <v>71.099999999999994</v>
      </c>
      <c r="E2549" s="81">
        <v>57</v>
      </c>
      <c r="F2549" s="81">
        <v>46.9</v>
      </c>
      <c r="G2549" s="81">
        <v>49.6</v>
      </c>
      <c r="H2549" s="79">
        <v>24.79</v>
      </c>
      <c r="I2549" s="80">
        <v>7.1800000000000003E-2</v>
      </c>
      <c r="J2549" s="79">
        <v>0.32</v>
      </c>
      <c r="K2549" s="79">
        <v>14.03</v>
      </c>
      <c r="L2549" s="78">
        <v>1</v>
      </c>
    </row>
    <row r="2550" spans="1:12" hidden="1" x14ac:dyDescent="0.85">
      <c r="A2550" s="83" t="s">
        <v>191</v>
      </c>
      <c r="B2550" s="82">
        <v>15</v>
      </c>
      <c r="C2550" s="82" t="s">
        <v>163</v>
      </c>
      <c r="D2550" s="81">
        <v>66.900000000000006</v>
      </c>
      <c r="E2550" s="81">
        <v>55.4</v>
      </c>
      <c r="F2550" s="81">
        <v>46.9</v>
      </c>
      <c r="G2550" s="81">
        <v>49.6</v>
      </c>
      <c r="H2550" s="79">
        <v>23.79</v>
      </c>
      <c r="I2550" s="80">
        <v>7.2300000000000003E-2</v>
      </c>
      <c r="J2550" s="79">
        <v>0.32</v>
      </c>
      <c r="K2550" s="79">
        <v>13.92</v>
      </c>
      <c r="L2550" s="78">
        <v>1</v>
      </c>
    </row>
    <row r="2551" spans="1:12" hidden="1" x14ac:dyDescent="0.85">
      <c r="A2551" s="83" t="s">
        <v>191</v>
      </c>
      <c r="B2551" s="82">
        <v>15</v>
      </c>
      <c r="C2551" s="82" t="s">
        <v>162</v>
      </c>
      <c r="D2551" s="81">
        <v>66.900000000000006</v>
      </c>
      <c r="E2551" s="81">
        <v>54.5</v>
      </c>
      <c r="F2551" s="81">
        <v>45</v>
      </c>
      <c r="G2551" s="81">
        <v>45.9</v>
      </c>
      <c r="H2551" s="79">
        <v>23.22</v>
      </c>
      <c r="I2551" s="80">
        <v>7.2400000000000006E-2</v>
      </c>
      <c r="J2551" s="79">
        <v>0.3</v>
      </c>
      <c r="K2551" s="79">
        <v>13.91</v>
      </c>
      <c r="L2551" s="78">
        <v>1</v>
      </c>
    </row>
    <row r="2552" spans="1:12" hidden="1" x14ac:dyDescent="0.85">
      <c r="A2552" s="83" t="s">
        <v>191</v>
      </c>
      <c r="B2552" s="82">
        <v>15</v>
      </c>
      <c r="C2552" s="82" t="s">
        <v>161</v>
      </c>
      <c r="D2552" s="81">
        <v>66.900000000000006</v>
      </c>
      <c r="E2552" s="81">
        <v>55.4</v>
      </c>
      <c r="F2552" s="81">
        <v>46.9</v>
      </c>
      <c r="G2552" s="81">
        <v>49.6</v>
      </c>
      <c r="H2552" s="79">
        <v>23.79</v>
      </c>
      <c r="I2552" s="80">
        <v>7.2300000000000003E-2</v>
      </c>
      <c r="J2552" s="79">
        <v>0.32</v>
      </c>
      <c r="K2552" s="79">
        <v>13.92</v>
      </c>
      <c r="L2552" s="78">
        <v>1</v>
      </c>
    </row>
    <row r="2553" spans="1:12" hidden="1" x14ac:dyDescent="0.85">
      <c r="A2553" s="83" t="s">
        <v>191</v>
      </c>
      <c r="B2553" s="82">
        <v>15</v>
      </c>
      <c r="C2553" s="82" t="s">
        <v>159</v>
      </c>
      <c r="D2553" s="81">
        <v>64.900000000000006</v>
      </c>
      <c r="E2553" s="81">
        <v>54.2</v>
      </c>
      <c r="F2553" s="81">
        <v>46</v>
      </c>
      <c r="G2553" s="81">
        <v>47.9</v>
      </c>
      <c r="H2553" s="79">
        <v>23.04</v>
      </c>
      <c r="I2553" s="80">
        <v>7.2599999999999998E-2</v>
      </c>
      <c r="J2553" s="79">
        <v>0.31</v>
      </c>
      <c r="K2553" s="79">
        <v>13.86</v>
      </c>
      <c r="L2553" s="78">
        <v>1</v>
      </c>
    </row>
    <row r="2554" spans="1:12" hidden="1" x14ac:dyDescent="0.85">
      <c r="A2554" s="83" t="s">
        <v>191</v>
      </c>
      <c r="B2554" s="82">
        <v>16</v>
      </c>
      <c r="C2554" s="82" t="s">
        <v>183</v>
      </c>
      <c r="D2554" s="81">
        <v>62.1</v>
      </c>
      <c r="E2554" s="81">
        <v>52.5</v>
      </c>
      <c r="F2554" s="81">
        <v>45</v>
      </c>
      <c r="G2554" s="81">
        <v>45.9</v>
      </c>
      <c r="H2554" s="79">
        <v>22.04</v>
      </c>
      <c r="I2554" s="80">
        <v>7.2999999999999995E-2</v>
      </c>
      <c r="J2554" s="79">
        <v>0.3</v>
      </c>
      <c r="K2554" s="79">
        <v>13.78</v>
      </c>
      <c r="L2554" s="78">
        <v>1</v>
      </c>
    </row>
    <row r="2555" spans="1:12" x14ac:dyDescent="0.85">
      <c r="A2555" s="83" t="s">
        <v>191</v>
      </c>
      <c r="B2555" s="82">
        <v>16</v>
      </c>
      <c r="C2555" s="82" t="s">
        <v>182</v>
      </c>
      <c r="D2555" s="81">
        <v>64</v>
      </c>
      <c r="E2555" s="81">
        <v>54.2</v>
      </c>
      <c r="F2555" s="81">
        <v>46.9</v>
      </c>
      <c r="G2555" s="81">
        <v>49.6</v>
      </c>
      <c r="H2555" s="79">
        <v>23.09</v>
      </c>
      <c r="I2555" s="80">
        <v>7.2700000000000001E-2</v>
      </c>
      <c r="J2555" s="79">
        <v>0.32</v>
      </c>
      <c r="K2555" s="79">
        <v>13.85</v>
      </c>
      <c r="L2555" s="78">
        <v>1</v>
      </c>
    </row>
    <row r="2556" spans="1:12" hidden="1" x14ac:dyDescent="0.85">
      <c r="A2556" s="83" t="s">
        <v>191</v>
      </c>
      <c r="B2556" s="82">
        <v>16</v>
      </c>
      <c r="C2556" s="82" t="s">
        <v>181</v>
      </c>
      <c r="D2556" s="81">
        <v>60.1</v>
      </c>
      <c r="E2556" s="81">
        <v>52.2</v>
      </c>
      <c r="F2556" s="81">
        <v>46</v>
      </c>
      <c r="G2556" s="81">
        <v>47.9</v>
      </c>
      <c r="H2556" s="79">
        <v>21.86</v>
      </c>
      <c r="I2556" s="80">
        <v>7.3300000000000004E-2</v>
      </c>
      <c r="J2556" s="79">
        <v>0.31</v>
      </c>
      <c r="K2556" s="79">
        <v>13.74</v>
      </c>
      <c r="L2556" s="78">
        <v>1</v>
      </c>
    </row>
    <row r="2557" spans="1:12" hidden="1" x14ac:dyDescent="0.85">
      <c r="A2557" s="83" t="s">
        <v>191</v>
      </c>
      <c r="B2557" s="82">
        <v>16</v>
      </c>
      <c r="C2557" s="82" t="s">
        <v>180</v>
      </c>
      <c r="D2557" s="81">
        <v>59</v>
      </c>
      <c r="E2557" s="81">
        <v>51.2</v>
      </c>
      <c r="F2557" s="81">
        <v>45</v>
      </c>
      <c r="G2557" s="81">
        <v>45.9</v>
      </c>
      <c r="H2557" s="79">
        <v>21.3</v>
      </c>
      <c r="I2557" s="80">
        <v>7.3499999999999996E-2</v>
      </c>
      <c r="J2557" s="79">
        <v>0.3</v>
      </c>
      <c r="K2557" s="79">
        <v>13.7</v>
      </c>
      <c r="L2557" s="78">
        <v>1</v>
      </c>
    </row>
    <row r="2558" spans="1:12" hidden="1" x14ac:dyDescent="0.85">
      <c r="A2558" s="83" t="s">
        <v>191</v>
      </c>
      <c r="B2558" s="82">
        <v>16</v>
      </c>
      <c r="C2558" s="82" t="s">
        <v>179</v>
      </c>
      <c r="D2558" s="81">
        <v>55.9</v>
      </c>
      <c r="E2558" s="81">
        <v>49.5</v>
      </c>
      <c r="F2558" s="81">
        <v>44.1</v>
      </c>
      <c r="G2558" s="81">
        <v>44.4</v>
      </c>
      <c r="H2558" s="79">
        <v>20.309999999999999</v>
      </c>
      <c r="I2558" s="80">
        <v>7.3899999999999993E-2</v>
      </c>
      <c r="J2558" s="79">
        <v>0.28999999999999998</v>
      </c>
      <c r="K2558" s="79">
        <v>13.62</v>
      </c>
      <c r="L2558" s="78">
        <v>1</v>
      </c>
    </row>
    <row r="2559" spans="1:12" hidden="1" x14ac:dyDescent="0.85">
      <c r="A2559" s="83" t="s">
        <v>191</v>
      </c>
      <c r="B2559" s="82">
        <v>16</v>
      </c>
      <c r="C2559" s="82" t="s">
        <v>178</v>
      </c>
      <c r="D2559" s="81">
        <v>55.9</v>
      </c>
      <c r="E2559" s="81">
        <v>49.5</v>
      </c>
      <c r="F2559" s="81">
        <v>44.1</v>
      </c>
      <c r="G2559" s="81">
        <v>44.4</v>
      </c>
      <c r="H2559" s="79">
        <v>20.309999999999999</v>
      </c>
      <c r="I2559" s="80">
        <v>7.3899999999999993E-2</v>
      </c>
      <c r="J2559" s="79">
        <v>0.28999999999999998</v>
      </c>
      <c r="K2559" s="79">
        <v>13.62</v>
      </c>
      <c r="L2559" s="78">
        <v>1</v>
      </c>
    </row>
    <row r="2560" spans="1:12" hidden="1" x14ac:dyDescent="0.85">
      <c r="A2560" s="83" t="s">
        <v>191</v>
      </c>
      <c r="B2560" s="82">
        <v>16</v>
      </c>
      <c r="C2560" s="82" t="s">
        <v>177</v>
      </c>
      <c r="D2560" s="81">
        <v>55.9</v>
      </c>
      <c r="E2560" s="81">
        <v>50.9</v>
      </c>
      <c r="F2560" s="81">
        <v>46.9</v>
      </c>
      <c r="G2560" s="81">
        <v>49.6</v>
      </c>
      <c r="H2560" s="79">
        <v>21.12</v>
      </c>
      <c r="I2560" s="80">
        <v>7.3899999999999993E-2</v>
      </c>
      <c r="J2560" s="79">
        <v>0.32</v>
      </c>
      <c r="K2560" s="79">
        <v>13.63</v>
      </c>
      <c r="L2560" s="78">
        <v>1</v>
      </c>
    </row>
    <row r="2561" spans="1:12" hidden="1" x14ac:dyDescent="0.85">
      <c r="A2561" s="83" t="s">
        <v>191</v>
      </c>
      <c r="B2561" s="82">
        <v>16</v>
      </c>
      <c r="C2561" s="82" t="s">
        <v>176</v>
      </c>
      <c r="D2561" s="81">
        <v>64.900000000000006</v>
      </c>
      <c r="E2561" s="81">
        <v>55.6</v>
      </c>
      <c r="F2561" s="81">
        <v>48.9</v>
      </c>
      <c r="G2561" s="81">
        <v>53.4</v>
      </c>
      <c r="H2561" s="79">
        <v>23.91</v>
      </c>
      <c r="I2561" s="80">
        <v>7.2599999999999998E-2</v>
      </c>
      <c r="J2561" s="79">
        <v>0.35</v>
      </c>
      <c r="K2561" s="79">
        <v>13.88</v>
      </c>
      <c r="L2561" s="78">
        <v>1</v>
      </c>
    </row>
    <row r="2562" spans="1:12" hidden="1" x14ac:dyDescent="0.85">
      <c r="A2562" s="83" t="s">
        <v>191</v>
      </c>
      <c r="B2562" s="82">
        <v>16</v>
      </c>
      <c r="C2562" s="82" t="s">
        <v>175</v>
      </c>
      <c r="D2562" s="81">
        <v>70</v>
      </c>
      <c r="E2562" s="81">
        <v>57.5</v>
      </c>
      <c r="F2562" s="81">
        <v>48.9</v>
      </c>
      <c r="G2562" s="81">
        <v>53.4</v>
      </c>
      <c r="H2562" s="79">
        <v>25.13</v>
      </c>
      <c r="I2562" s="80">
        <v>7.1900000000000006E-2</v>
      </c>
      <c r="J2562" s="79">
        <v>0.35</v>
      </c>
      <c r="K2562" s="79">
        <v>14.02</v>
      </c>
      <c r="L2562" s="78">
        <v>1</v>
      </c>
    </row>
    <row r="2563" spans="1:12" hidden="1" x14ac:dyDescent="0.85">
      <c r="A2563" s="83" t="s">
        <v>191</v>
      </c>
      <c r="B2563" s="82">
        <v>16</v>
      </c>
      <c r="C2563" s="82" t="s">
        <v>174</v>
      </c>
      <c r="D2563" s="81">
        <v>72</v>
      </c>
      <c r="E2563" s="81">
        <v>58.2</v>
      </c>
      <c r="F2563" s="81">
        <v>48.9</v>
      </c>
      <c r="G2563" s="81">
        <v>53.4</v>
      </c>
      <c r="H2563" s="79">
        <v>25.62</v>
      </c>
      <c r="I2563" s="80">
        <v>7.1599999999999997E-2</v>
      </c>
      <c r="J2563" s="79">
        <v>0.35</v>
      </c>
      <c r="K2563" s="79">
        <v>14.07</v>
      </c>
      <c r="L2563" s="78">
        <v>1</v>
      </c>
    </row>
    <row r="2564" spans="1:12" hidden="1" x14ac:dyDescent="0.85">
      <c r="A2564" s="83" t="s">
        <v>191</v>
      </c>
      <c r="B2564" s="82">
        <v>16</v>
      </c>
      <c r="C2564" s="82" t="s">
        <v>173</v>
      </c>
      <c r="D2564" s="81">
        <v>79</v>
      </c>
      <c r="E2564" s="81">
        <v>59.9</v>
      </c>
      <c r="F2564" s="81">
        <v>46.9</v>
      </c>
      <c r="G2564" s="81">
        <v>49.6</v>
      </c>
      <c r="H2564" s="79">
        <v>26.72</v>
      </c>
      <c r="I2564" s="80">
        <v>7.0699999999999999E-2</v>
      </c>
      <c r="J2564" s="79">
        <v>0.32</v>
      </c>
      <c r="K2564" s="79">
        <v>14.24</v>
      </c>
      <c r="L2564" s="78">
        <v>1</v>
      </c>
    </row>
    <row r="2565" spans="1:12" hidden="1" x14ac:dyDescent="0.85">
      <c r="A2565" s="83" t="s">
        <v>191</v>
      </c>
      <c r="B2565" s="82">
        <v>16</v>
      </c>
      <c r="C2565" s="82" t="s">
        <v>172</v>
      </c>
      <c r="D2565" s="81">
        <v>81</v>
      </c>
      <c r="E2565" s="81">
        <v>60.2</v>
      </c>
      <c r="F2565" s="81">
        <v>46</v>
      </c>
      <c r="G2565" s="81">
        <v>47.9</v>
      </c>
      <c r="H2565" s="79">
        <v>26.94</v>
      </c>
      <c r="I2565" s="80">
        <v>7.0499999999999993E-2</v>
      </c>
      <c r="J2565" s="79">
        <v>0.31</v>
      </c>
      <c r="K2565" s="79">
        <v>14.29</v>
      </c>
      <c r="L2565" s="78">
        <v>1</v>
      </c>
    </row>
    <row r="2566" spans="1:12" hidden="1" x14ac:dyDescent="0.85">
      <c r="A2566" s="83" t="s">
        <v>191</v>
      </c>
      <c r="B2566" s="82">
        <v>16</v>
      </c>
      <c r="C2566" s="82" t="s">
        <v>171</v>
      </c>
      <c r="D2566" s="81">
        <v>82.9</v>
      </c>
      <c r="E2566" s="81">
        <v>60.9</v>
      </c>
      <c r="F2566" s="81">
        <v>46</v>
      </c>
      <c r="G2566" s="81">
        <v>47.9</v>
      </c>
      <c r="H2566" s="79">
        <v>27.42</v>
      </c>
      <c r="I2566" s="80">
        <v>7.0199999999999999E-2</v>
      </c>
      <c r="J2566" s="79">
        <v>0.31</v>
      </c>
      <c r="K2566" s="79">
        <v>14.34</v>
      </c>
      <c r="L2566" s="78">
        <v>1</v>
      </c>
    </row>
    <row r="2567" spans="1:12" hidden="1" x14ac:dyDescent="0.85">
      <c r="A2567" s="83" t="s">
        <v>191</v>
      </c>
      <c r="B2567" s="82">
        <v>16</v>
      </c>
      <c r="C2567" s="82" t="s">
        <v>170</v>
      </c>
      <c r="D2567" s="81">
        <v>84</v>
      </c>
      <c r="E2567" s="81">
        <v>60.9</v>
      </c>
      <c r="F2567" s="81">
        <v>45</v>
      </c>
      <c r="G2567" s="81">
        <v>45.9</v>
      </c>
      <c r="H2567" s="79">
        <v>27.38</v>
      </c>
      <c r="I2567" s="80">
        <v>7.0099999999999996E-2</v>
      </c>
      <c r="J2567" s="79">
        <v>0.3</v>
      </c>
      <c r="K2567" s="79">
        <v>14.36</v>
      </c>
      <c r="L2567" s="78">
        <v>1</v>
      </c>
    </row>
    <row r="2568" spans="1:12" hidden="1" x14ac:dyDescent="0.85">
      <c r="A2568" s="83" t="s">
        <v>191</v>
      </c>
      <c r="B2568" s="82">
        <v>16</v>
      </c>
      <c r="C2568" s="82" t="s">
        <v>169</v>
      </c>
      <c r="D2568" s="81">
        <v>81</v>
      </c>
      <c r="E2568" s="81">
        <v>60.2</v>
      </c>
      <c r="F2568" s="81">
        <v>46</v>
      </c>
      <c r="G2568" s="81">
        <v>47.9</v>
      </c>
      <c r="H2568" s="79">
        <v>26.94</v>
      </c>
      <c r="I2568" s="80">
        <v>7.0499999999999993E-2</v>
      </c>
      <c r="J2568" s="79">
        <v>0.31</v>
      </c>
      <c r="K2568" s="79">
        <v>14.29</v>
      </c>
      <c r="L2568" s="78">
        <v>1</v>
      </c>
    </row>
    <row r="2569" spans="1:12" hidden="1" x14ac:dyDescent="0.85">
      <c r="A2569" s="83" t="s">
        <v>191</v>
      </c>
      <c r="B2569" s="82">
        <v>16</v>
      </c>
      <c r="C2569" s="82" t="s">
        <v>168</v>
      </c>
      <c r="D2569" s="81">
        <v>80.099999999999994</v>
      </c>
      <c r="E2569" s="81">
        <v>61.1</v>
      </c>
      <c r="F2569" s="81">
        <v>48.9</v>
      </c>
      <c r="G2569" s="81">
        <v>53.4</v>
      </c>
      <c r="H2569" s="79">
        <v>27.59</v>
      </c>
      <c r="I2569" s="80">
        <v>7.0599999999999996E-2</v>
      </c>
      <c r="J2569" s="79">
        <v>0.35</v>
      </c>
      <c r="K2569" s="79">
        <v>14.28</v>
      </c>
      <c r="L2569" s="78">
        <v>1</v>
      </c>
    </row>
    <row r="2570" spans="1:12" hidden="1" x14ac:dyDescent="0.85">
      <c r="A2570" s="83" t="s">
        <v>191</v>
      </c>
      <c r="B2570" s="82">
        <v>16</v>
      </c>
      <c r="C2570" s="82" t="s">
        <v>167</v>
      </c>
      <c r="D2570" s="81">
        <v>80.099999999999994</v>
      </c>
      <c r="E2570" s="81">
        <v>59.9</v>
      </c>
      <c r="F2570" s="81">
        <v>46</v>
      </c>
      <c r="G2570" s="81">
        <v>47.9</v>
      </c>
      <c r="H2570" s="79">
        <v>26.72</v>
      </c>
      <c r="I2570" s="80">
        <v>7.0599999999999996E-2</v>
      </c>
      <c r="J2570" s="79">
        <v>0.31</v>
      </c>
      <c r="K2570" s="79">
        <v>14.26</v>
      </c>
      <c r="L2570" s="78">
        <v>1</v>
      </c>
    </row>
    <row r="2571" spans="1:12" hidden="1" x14ac:dyDescent="0.85">
      <c r="A2571" s="83" t="s">
        <v>191</v>
      </c>
      <c r="B2571" s="82">
        <v>16</v>
      </c>
      <c r="C2571" s="82" t="s">
        <v>166</v>
      </c>
      <c r="D2571" s="81">
        <v>78.099999999999994</v>
      </c>
      <c r="E2571" s="81">
        <v>61.4</v>
      </c>
      <c r="F2571" s="81">
        <v>51.1</v>
      </c>
      <c r="G2571" s="81">
        <v>58</v>
      </c>
      <c r="H2571" s="79">
        <v>27.81</v>
      </c>
      <c r="I2571" s="80">
        <v>7.0800000000000002E-2</v>
      </c>
      <c r="J2571" s="79">
        <v>0.38</v>
      </c>
      <c r="K2571" s="79">
        <v>14.24</v>
      </c>
      <c r="L2571" s="78">
        <v>1</v>
      </c>
    </row>
    <row r="2572" spans="1:12" hidden="1" x14ac:dyDescent="0.85">
      <c r="A2572" s="83" t="s">
        <v>191</v>
      </c>
      <c r="B2572" s="82">
        <v>16</v>
      </c>
      <c r="C2572" s="82" t="s">
        <v>165</v>
      </c>
      <c r="D2572" s="81">
        <v>72</v>
      </c>
      <c r="E2572" s="81">
        <v>59.7</v>
      </c>
      <c r="F2572" s="81">
        <v>52</v>
      </c>
      <c r="G2572" s="81">
        <v>59.9</v>
      </c>
      <c r="H2572" s="79">
        <v>26.63</v>
      </c>
      <c r="I2572" s="80">
        <v>7.1599999999999997E-2</v>
      </c>
      <c r="J2572" s="79">
        <v>0.39</v>
      </c>
      <c r="K2572" s="79">
        <v>14.09</v>
      </c>
      <c r="L2572" s="78">
        <v>1</v>
      </c>
    </row>
    <row r="2573" spans="1:12" hidden="1" x14ac:dyDescent="0.85">
      <c r="A2573" s="83" t="s">
        <v>191</v>
      </c>
      <c r="B2573" s="82">
        <v>16</v>
      </c>
      <c r="C2573" s="82" t="s">
        <v>164</v>
      </c>
      <c r="D2573" s="81">
        <v>72</v>
      </c>
      <c r="E2573" s="81">
        <v>57.3</v>
      </c>
      <c r="F2573" s="81">
        <v>46.9</v>
      </c>
      <c r="G2573" s="81">
        <v>49.6</v>
      </c>
      <c r="H2573" s="79">
        <v>25.01</v>
      </c>
      <c r="I2573" s="80">
        <v>7.17E-2</v>
      </c>
      <c r="J2573" s="79">
        <v>0.32</v>
      </c>
      <c r="K2573" s="79">
        <v>14.06</v>
      </c>
      <c r="L2573" s="78">
        <v>1</v>
      </c>
    </row>
    <row r="2574" spans="1:12" hidden="1" x14ac:dyDescent="0.85">
      <c r="A2574" s="83" t="s">
        <v>191</v>
      </c>
      <c r="B2574" s="82">
        <v>16</v>
      </c>
      <c r="C2574" s="82" t="s">
        <v>163</v>
      </c>
      <c r="D2574" s="81">
        <v>71.099999999999994</v>
      </c>
      <c r="E2574" s="81">
        <v>58.4</v>
      </c>
      <c r="F2574" s="81">
        <v>50</v>
      </c>
      <c r="G2574" s="81">
        <v>55.6</v>
      </c>
      <c r="H2574" s="79">
        <v>25.74</v>
      </c>
      <c r="I2574" s="80">
        <v>7.17E-2</v>
      </c>
      <c r="J2574" s="79">
        <v>0.36</v>
      </c>
      <c r="K2574" s="79">
        <v>14.05</v>
      </c>
      <c r="L2574" s="78">
        <v>1</v>
      </c>
    </row>
    <row r="2575" spans="1:12" hidden="1" x14ac:dyDescent="0.85">
      <c r="A2575" s="83" t="s">
        <v>191</v>
      </c>
      <c r="B2575" s="82">
        <v>16</v>
      </c>
      <c r="C2575" s="82" t="s">
        <v>162</v>
      </c>
      <c r="D2575" s="81">
        <v>66.900000000000006</v>
      </c>
      <c r="E2575" s="81">
        <v>56.9</v>
      </c>
      <c r="F2575" s="81">
        <v>50</v>
      </c>
      <c r="G2575" s="81">
        <v>55.6</v>
      </c>
      <c r="H2575" s="79">
        <v>24.74</v>
      </c>
      <c r="I2575" s="80">
        <v>7.2300000000000003E-2</v>
      </c>
      <c r="J2575" s="79">
        <v>0.36</v>
      </c>
      <c r="K2575" s="79">
        <v>13.94</v>
      </c>
      <c r="L2575" s="78">
        <v>1</v>
      </c>
    </row>
    <row r="2576" spans="1:12" hidden="1" x14ac:dyDescent="0.85">
      <c r="A2576" s="83" t="s">
        <v>191</v>
      </c>
      <c r="B2576" s="82">
        <v>16</v>
      </c>
      <c r="C2576" s="82" t="s">
        <v>161</v>
      </c>
      <c r="D2576" s="81">
        <v>63</v>
      </c>
      <c r="E2576" s="81">
        <v>57</v>
      </c>
      <c r="F2576" s="81">
        <v>53.1</v>
      </c>
      <c r="G2576" s="81">
        <v>62.4</v>
      </c>
      <c r="H2576" s="79">
        <v>24.82</v>
      </c>
      <c r="I2576" s="80">
        <v>7.2800000000000004E-2</v>
      </c>
      <c r="J2576" s="79">
        <v>0.41</v>
      </c>
      <c r="K2576" s="79">
        <v>13.86</v>
      </c>
      <c r="L2576" s="78">
        <v>1</v>
      </c>
    </row>
    <row r="2577" spans="1:12" hidden="1" x14ac:dyDescent="0.85">
      <c r="A2577" s="83" t="s">
        <v>191</v>
      </c>
      <c r="B2577" s="82">
        <v>16</v>
      </c>
      <c r="C2577" s="82" t="s">
        <v>159</v>
      </c>
      <c r="D2577" s="81">
        <v>61</v>
      </c>
      <c r="E2577" s="81">
        <v>55.1</v>
      </c>
      <c r="F2577" s="81">
        <v>51.1</v>
      </c>
      <c r="G2577" s="81">
        <v>58</v>
      </c>
      <c r="H2577" s="79">
        <v>23.65</v>
      </c>
      <c r="I2577" s="80">
        <v>7.3099999999999998E-2</v>
      </c>
      <c r="J2577" s="79">
        <v>0.38</v>
      </c>
      <c r="K2577" s="79">
        <v>13.79</v>
      </c>
      <c r="L2577" s="78">
        <v>1</v>
      </c>
    </row>
    <row r="2578" spans="1:12" hidden="1" x14ac:dyDescent="0.85">
      <c r="A2578" s="83" t="s">
        <v>191</v>
      </c>
      <c r="B2578" s="82">
        <v>17</v>
      </c>
      <c r="C2578" s="82" t="s">
        <v>183</v>
      </c>
      <c r="D2578" s="81">
        <v>61</v>
      </c>
      <c r="E2578" s="81">
        <v>54</v>
      </c>
      <c r="F2578" s="81">
        <v>48.9</v>
      </c>
      <c r="G2578" s="81">
        <v>53.4</v>
      </c>
      <c r="H2578" s="79">
        <v>22.94</v>
      </c>
      <c r="I2578" s="80">
        <v>7.3099999999999998E-2</v>
      </c>
      <c r="J2578" s="79">
        <v>0.35</v>
      </c>
      <c r="K2578" s="79">
        <v>13.78</v>
      </c>
      <c r="L2578" s="78">
        <v>1</v>
      </c>
    </row>
    <row r="2579" spans="1:12" hidden="1" x14ac:dyDescent="0.85">
      <c r="A2579" s="83" t="s">
        <v>191</v>
      </c>
      <c r="B2579" s="82">
        <v>17</v>
      </c>
      <c r="C2579" s="82" t="s">
        <v>182</v>
      </c>
      <c r="D2579" s="81">
        <v>59</v>
      </c>
      <c r="E2579" s="81">
        <v>52.2</v>
      </c>
      <c r="F2579" s="81">
        <v>46.9</v>
      </c>
      <c r="G2579" s="81">
        <v>49.6</v>
      </c>
      <c r="H2579" s="79">
        <v>21.86</v>
      </c>
      <c r="I2579" s="80">
        <v>7.3400000000000007E-2</v>
      </c>
      <c r="J2579" s="79">
        <v>0.32</v>
      </c>
      <c r="K2579" s="79">
        <v>13.71</v>
      </c>
      <c r="L2579" s="78">
        <v>1</v>
      </c>
    </row>
    <row r="2580" spans="1:12" hidden="1" x14ac:dyDescent="0.85">
      <c r="A2580" s="83" t="s">
        <v>191</v>
      </c>
      <c r="B2580" s="82">
        <v>17</v>
      </c>
      <c r="C2580" s="82" t="s">
        <v>181</v>
      </c>
      <c r="D2580" s="81">
        <v>59</v>
      </c>
      <c r="E2580" s="81">
        <v>52.2</v>
      </c>
      <c r="F2580" s="81">
        <v>46.9</v>
      </c>
      <c r="G2580" s="81">
        <v>49.6</v>
      </c>
      <c r="H2580" s="79">
        <v>21.86</v>
      </c>
      <c r="I2580" s="80">
        <v>7.3400000000000007E-2</v>
      </c>
      <c r="J2580" s="79">
        <v>0.32</v>
      </c>
      <c r="K2580" s="79">
        <v>13.71</v>
      </c>
      <c r="L2580" s="78">
        <v>1</v>
      </c>
    </row>
    <row r="2581" spans="1:12" hidden="1" x14ac:dyDescent="0.85">
      <c r="A2581" s="83" t="s">
        <v>191</v>
      </c>
      <c r="B2581" s="82">
        <v>17</v>
      </c>
      <c r="C2581" s="82" t="s">
        <v>180</v>
      </c>
      <c r="D2581" s="81">
        <v>57.9</v>
      </c>
      <c r="E2581" s="81">
        <v>50.8</v>
      </c>
      <c r="F2581" s="81">
        <v>45</v>
      </c>
      <c r="G2581" s="81">
        <v>45.9</v>
      </c>
      <c r="H2581" s="79">
        <v>21.04</v>
      </c>
      <c r="I2581" s="80">
        <v>7.3599999999999999E-2</v>
      </c>
      <c r="J2581" s="79">
        <v>0.3</v>
      </c>
      <c r="K2581" s="79">
        <v>13.67</v>
      </c>
      <c r="L2581" s="78">
        <v>1</v>
      </c>
    </row>
    <row r="2582" spans="1:12" hidden="1" x14ac:dyDescent="0.85">
      <c r="A2582" s="83" t="s">
        <v>191</v>
      </c>
      <c r="B2582" s="82">
        <v>17</v>
      </c>
      <c r="C2582" s="82" t="s">
        <v>179</v>
      </c>
      <c r="D2582" s="81">
        <v>59</v>
      </c>
      <c r="E2582" s="81">
        <v>51.2</v>
      </c>
      <c r="F2582" s="81">
        <v>45</v>
      </c>
      <c r="G2582" s="81">
        <v>45.9</v>
      </c>
      <c r="H2582" s="79">
        <v>21.3</v>
      </c>
      <c r="I2582" s="80">
        <v>7.3499999999999996E-2</v>
      </c>
      <c r="J2582" s="79">
        <v>0.3</v>
      </c>
      <c r="K2582" s="79">
        <v>13.7</v>
      </c>
      <c r="L2582" s="78">
        <v>1</v>
      </c>
    </row>
    <row r="2583" spans="1:12" hidden="1" x14ac:dyDescent="0.85">
      <c r="A2583" s="83" t="s">
        <v>191</v>
      </c>
      <c r="B2583" s="82">
        <v>17</v>
      </c>
      <c r="C2583" s="82" t="s">
        <v>178</v>
      </c>
      <c r="D2583" s="81">
        <v>55.9</v>
      </c>
      <c r="E2583" s="81">
        <v>50.5</v>
      </c>
      <c r="F2583" s="81">
        <v>46</v>
      </c>
      <c r="G2583" s="81">
        <v>47.9</v>
      </c>
      <c r="H2583" s="79">
        <v>20.86</v>
      </c>
      <c r="I2583" s="80">
        <v>7.3899999999999993E-2</v>
      </c>
      <c r="J2583" s="79">
        <v>0.31</v>
      </c>
      <c r="K2583" s="79">
        <v>13.63</v>
      </c>
      <c r="L2583" s="78">
        <v>1</v>
      </c>
    </row>
    <row r="2584" spans="1:12" hidden="1" x14ac:dyDescent="0.85">
      <c r="A2584" s="83" t="s">
        <v>191</v>
      </c>
      <c r="B2584" s="82">
        <v>17</v>
      </c>
      <c r="C2584" s="82" t="s">
        <v>177</v>
      </c>
      <c r="D2584" s="81">
        <v>59</v>
      </c>
      <c r="E2584" s="81">
        <v>52.7</v>
      </c>
      <c r="F2584" s="81">
        <v>48</v>
      </c>
      <c r="G2584" s="81">
        <v>51.6</v>
      </c>
      <c r="H2584" s="79">
        <v>22.18</v>
      </c>
      <c r="I2584" s="80">
        <v>7.3400000000000007E-2</v>
      </c>
      <c r="J2584" s="79">
        <v>0.34</v>
      </c>
      <c r="K2584" s="79">
        <v>13.72</v>
      </c>
      <c r="L2584" s="78">
        <v>1</v>
      </c>
    </row>
    <row r="2585" spans="1:12" x14ac:dyDescent="0.85">
      <c r="A2585" s="83" t="s">
        <v>191</v>
      </c>
      <c r="B2585" s="82">
        <v>17</v>
      </c>
      <c r="C2585" s="82" t="s">
        <v>176</v>
      </c>
      <c r="D2585" s="81">
        <v>64</v>
      </c>
      <c r="E2585" s="81">
        <v>55.2</v>
      </c>
      <c r="F2585" s="81">
        <v>48.9</v>
      </c>
      <c r="G2585" s="81">
        <v>53.4</v>
      </c>
      <c r="H2585" s="79">
        <v>23.69</v>
      </c>
      <c r="I2585" s="80">
        <v>7.2700000000000001E-2</v>
      </c>
      <c r="J2585" s="79">
        <v>0.35</v>
      </c>
      <c r="K2585" s="79">
        <v>13.86</v>
      </c>
      <c r="L2585" s="78">
        <v>1</v>
      </c>
    </row>
    <row r="2586" spans="1:12" hidden="1" x14ac:dyDescent="0.85">
      <c r="A2586" s="83" t="s">
        <v>191</v>
      </c>
      <c r="B2586" s="82">
        <v>17</v>
      </c>
      <c r="C2586" s="82" t="s">
        <v>175</v>
      </c>
      <c r="D2586" s="81">
        <v>68</v>
      </c>
      <c r="E2586" s="81">
        <v>57.8</v>
      </c>
      <c r="F2586" s="81">
        <v>51.1</v>
      </c>
      <c r="G2586" s="81">
        <v>58</v>
      </c>
      <c r="H2586" s="79">
        <v>25.36</v>
      </c>
      <c r="I2586" s="80">
        <v>7.2099999999999997E-2</v>
      </c>
      <c r="J2586" s="79">
        <v>0.38</v>
      </c>
      <c r="K2586" s="79">
        <v>13.98</v>
      </c>
      <c r="L2586" s="78">
        <v>1</v>
      </c>
    </row>
    <row r="2587" spans="1:12" hidden="1" x14ac:dyDescent="0.85">
      <c r="A2587" s="83" t="s">
        <v>191</v>
      </c>
      <c r="B2587" s="82">
        <v>17</v>
      </c>
      <c r="C2587" s="82" t="s">
        <v>174</v>
      </c>
      <c r="D2587" s="81">
        <v>73</v>
      </c>
      <c r="E2587" s="81">
        <v>59.6</v>
      </c>
      <c r="F2587" s="81">
        <v>51.1</v>
      </c>
      <c r="G2587" s="81">
        <v>58</v>
      </c>
      <c r="H2587" s="79">
        <v>26.59</v>
      </c>
      <c r="I2587" s="80">
        <v>7.1499999999999994E-2</v>
      </c>
      <c r="J2587" s="79">
        <v>0.38</v>
      </c>
      <c r="K2587" s="79">
        <v>14.11</v>
      </c>
      <c r="L2587" s="78">
        <v>1</v>
      </c>
    </row>
    <row r="2588" spans="1:12" hidden="1" x14ac:dyDescent="0.85">
      <c r="A2588" s="83" t="s">
        <v>191</v>
      </c>
      <c r="B2588" s="82">
        <v>17</v>
      </c>
      <c r="C2588" s="82" t="s">
        <v>173</v>
      </c>
      <c r="D2588" s="81">
        <v>78.099999999999994</v>
      </c>
      <c r="E2588" s="81">
        <v>61.4</v>
      </c>
      <c r="F2588" s="81">
        <v>51.1</v>
      </c>
      <c r="G2588" s="81">
        <v>58</v>
      </c>
      <c r="H2588" s="79">
        <v>27.81</v>
      </c>
      <c r="I2588" s="80">
        <v>7.0800000000000002E-2</v>
      </c>
      <c r="J2588" s="79">
        <v>0.38</v>
      </c>
      <c r="K2588" s="79">
        <v>14.24</v>
      </c>
      <c r="L2588" s="78">
        <v>1</v>
      </c>
    </row>
    <row r="2589" spans="1:12" hidden="1" x14ac:dyDescent="0.85">
      <c r="A2589" s="83" t="s">
        <v>191</v>
      </c>
      <c r="B2589" s="82">
        <v>17</v>
      </c>
      <c r="C2589" s="82" t="s">
        <v>172</v>
      </c>
      <c r="D2589" s="81">
        <v>80.099999999999994</v>
      </c>
      <c r="E2589" s="81">
        <v>62.1</v>
      </c>
      <c r="F2589" s="81">
        <v>51.1</v>
      </c>
      <c r="G2589" s="81">
        <v>58</v>
      </c>
      <c r="H2589" s="79">
        <v>28.3</v>
      </c>
      <c r="I2589" s="80">
        <v>7.0499999999999993E-2</v>
      </c>
      <c r="J2589" s="79">
        <v>0.38</v>
      </c>
      <c r="K2589" s="79">
        <v>14.3</v>
      </c>
      <c r="L2589" s="78">
        <v>1</v>
      </c>
    </row>
    <row r="2590" spans="1:12" hidden="1" x14ac:dyDescent="0.85">
      <c r="A2590" s="83" t="s">
        <v>191</v>
      </c>
      <c r="B2590" s="82">
        <v>17</v>
      </c>
      <c r="C2590" s="82" t="s">
        <v>171</v>
      </c>
      <c r="D2590" s="81">
        <v>82</v>
      </c>
      <c r="E2590" s="81">
        <v>62.3</v>
      </c>
      <c r="F2590" s="81">
        <v>50</v>
      </c>
      <c r="G2590" s="81">
        <v>55.6</v>
      </c>
      <c r="H2590" s="79">
        <v>28.42</v>
      </c>
      <c r="I2590" s="80">
        <v>7.0300000000000001E-2</v>
      </c>
      <c r="J2590" s="79">
        <v>0.36</v>
      </c>
      <c r="K2590" s="79">
        <v>14.34</v>
      </c>
      <c r="L2590" s="78">
        <v>1</v>
      </c>
    </row>
    <row r="2591" spans="1:12" hidden="1" x14ac:dyDescent="0.85">
      <c r="A2591" s="83" t="s">
        <v>191</v>
      </c>
      <c r="B2591" s="82">
        <v>17</v>
      </c>
      <c r="C2591" s="82" t="s">
        <v>170</v>
      </c>
      <c r="D2591" s="81">
        <v>84</v>
      </c>
      <c r="E2591" s="81">
        <v>61.7</v>
      </c>
      <c r="F2591" s="81">
        <v>46.9</v>
      </c>
      <c r="G2591" s="81">
        <v>49.6</v>
      </c>
      <c r="H2591" s="79">
        <v>27.94</v>
      </c>
      <c r="I2591" s="80">
        <v>7.0099999999999996E-2</v>
      </c>
      <c r="J2591" s="79">
        <v>0.32</v>
      </c>
      <c r="K2591" s="79">
        <v>14.37</v>
      </c>
      <c r="L2591" s="78">
        <v>1</v>
      </c>
    </row>
    <row r="2592" spans="1:12" hidden="1" x14ac:dyDescent="0.85">
      <c r="A2592" s="83" t="s">
        <v>191</v>
      </c>
      <c r="B2592" s="82">
        <v>17</v>
      </c>
      <c r="C2592" s="82" t="s">
        <v>169</v>
      </c>
      <c r="D2592" s="81">
        <v>84</v>
      </c>
      <c r="E2592" s="81">
        <v>61.3</v>
      </c>
      <c r="F2592" s="81">
        <v>46</v>
      </c>
      <c r="G2592" s="81">
        <v>47.9</v>
      </c>
      <c r="H2592" s="79">
        <v>27.68</v>
      </c>
      <c r="I2592" s="80">
        <v>7.0099999999999996E-2</v>
      </c>
      <c r="J2592" s="79">
        <v>0.31</v>
      </c>
      <c r="K2592" s="79">
        <v>14.37</v>
      </c>
      <c r="L2592" s="78">
        <v>1</v>
      </c>
    </row>
    <row r="2593" spans="1:12" hidden="1" x14ac:dyDescent="0.85">
      <c r="A2593" s="83" t="s">
        <v>191</v>
      </c>
      <c r="B2593" s="82">
        <v>17</v>
      </c>
      <c r="C2593" s="82" t="s">
        <v>168</v>
      </c>
      <c r="D2593" s="81">
        <v>84</v>
      </c>
      <c r="E2593" s="81">
        <v>61.3</v>
      </c>
      <c r="F2593" s="81">
        <v>46</v>
      </c>
      <c r="G2593" s="81">
        <v>47.9</v>
      </c>
      <c r="H2593" s="79">
        <v>27.68</v>
      </c>
      <c r="I2593" s="80">
        <v>7.0099999999999996E-2</v>
      </c>
      <c r="J2593" s="79">
        <v>0.31</v>
      </c>
      <c r="K2593" s="79">
        <v>14.37</v>
      </c>
      <c r="L2593" s="78">
        <v>1</v>
      </c>
    </row>
    <row r="2594" spans="1:12" hidden="1" x14ac:dyDescent="0.85">
      <c r="A2594" s="83" t="s">
        <v>191</v>
      </c>
      <c r="B2594" s="82">
        <v>17</v>
      </c>
      <c r="C2594" s="82" t="s">
        <v>167</v>
      </c>
      <c r="D2594" s="81">
        <v>82.9</v>
      </c>
      <c r="E2594" s="81">
        <v>61.7</v>
      </c>
      <c r="F2594" s="81">
        <v>48</v>
      </c>
      <c r="G2594" s="81">
        <v>51.6</v>
      </c>
      <c r="H2594" s="79">
        <v>28.01</v>
      </c>
      <c r="I2594" s="80">
        <v>7.0199999999999999E-2</v>
      </c>
      <c r="J2594" s="79">
        <v>0.34</v>
      </c>
      <c r="K2594" s="79">
        <v>14.35</v>
      </c>
      <c r="L2594" s="78">
        <v>1</v>
      </c>
    </row>
    <row r="2595" spans="1:12" hidden="1" x14ac:dyDescent="0.85">
      <c r="A2595" s="83" t="s">
        <v>191</v>
      </c>
      <c r="B2595" s="82">
        <v>17</v>
      </c>
      <c r="C2595" s="82" t="s">
        <v>166</v>
      </c>
      <c r="D2595" s="81">
        <v>80.099999999999994</v>
      </c>
      <c r="E2595" s="81">
        <v>60.7</v>
      </c>
      <c r="F2595" s="81">
        <v>48</v>
      </c>
      <c r="G2595" s="81">
        <v>51.6</v>
      </c>
      <c r="H2595" s="79">
        <v>27.31</v>
      </c>
      <c r="I2595" s="80">
        <v>7.0599999999999996E-2</v>
      </c>
      <c r="J2595" s="79">
        <v>0.34</v>
      </c>
      <c r="K2595" s="79">
        <v>14.28</v>
      </c>
      <c r="L2595" s="78">
        <v>1</v>
      </c>
    </row>
    <row r="2596" spans="1:12" hidden="1" x14ac:dyDescent="0.85">
      <c r="A2596" s="83" t="s">
        <v>191</v>
      </c>
      <c r="B2596" s="82">
        <v>17</v>
      </c>
      <c r="C2596" s="82" t="s">
        <v>165</v>
      </c>
      <c r="D2596" s="81">
        <v>77</v>
      </c>
      <c r="E2596" s="81">
        <v>60.5</v>
      </c>
      <c r="F2596" s="81">
        <v>50</v>
      </c>
      <c r="G2596" s="81">
        <v>55.6</v>
      </c>
      <c r="H2596" s="79">
        <v>27.19</v>
      </c>
      <c r="I2596" s="80">
        <v>7.0900000000000005E-2</v>
      </c>
      <c r="J2596" s="79">
        <v>0.36</v>
      </c>
      <c r="K2596" s="79">
        <v>14.21</v>
      </c>
      <c r="L2596" s="78">
        <v>1</v>
      </c>
    </row>
    <row r="2597" spans="1:12" hidden="1" x14ac:dyDescent="0.85">
      <c r="A2597" s="83" t="s">
        <v>191</v>
      </c>
      <c r="B2597" s="82">
        <v>17</v>
      </c>
      <c r="C2597" s="82" t="s">
        <v>164</v>
      </c>
      <c r="D2597" s="81">
        <v>73</v>
      </c>
      <c r="E2597" s="81">
        <v>59.6</v>
      </c>
      <c r="F2597" s="81">
        <v>51.1</v>
      </c>
      <c r="G2597" s="81">
        <v>58</v>
      </c>
      <c r="H2597" s="79">
        <v>26.59</v>
      </c>
      <c r="I2597" s="80">
        <v>7.1499999999999994E-2</v>
      </c>
      <c r="J2597" s="79">
        <v>0.38</v>
      </c>
      <c r="K2597" s="79">
        <v>14.11</v>
      </c>
      <c r="L2597" s="78">
        <v>1</v>
      </c>
    </row>
    <row r="2598" spans="1:12" hidden="1" x14ac:dyDescent="0.85">
      <c r="A2598" s="83" t="s">
        <v>191</v>
      </c>
      <c r="B2598" s="82">
        <v>17</v>
      </c>
      <c r="C2598" s="82" t="s">
        <v>163</v>
      </c>
      <c r="D2598" s="81">
        <v>68</v>
      </c>
      <c r="E2598" s="81">
        <v>57.3</v>
      </c>
      <c r="F2598" s="81">
        <v>50</v>
      </c>
      <c r="G2598" s="81">
        <v>55.6</v>
      </c>
      <c r="H2598" s="79">
        <v>25</v>
      </c>
      <c r="I2598" s="80">
        <v>7.22E-2</v>
      </c>
      <c r="J2598" s="79">
        <v>0.36</v>
      </c>
      <c r="K2598" s="79">
        <v>13.97</v>
      </c>
      <c r="L2598" s="78">
        <v>1</v>
      </c>
    </row>
    <row r="2599" spans="1:12" hidden="1" x14ac:dyDescent="0.85">
      <c r="A2599" s="83" t="s">
        <v>191</v>
      </c>
      <c r="B2599" s="82">
        <v>17</v>
      </c>
      <c r="C2599" s="82" t="s">
        <v>162</v>
      </c>
      <c r="D2599" s="81">
        <v>68</v>
      </c>
      <c r="E2599" s="81">
        <v>56.7</v>
      </c>
      <c r="F2599" s="81">
        <v>48.9</v>
      </c>
      <c r="G2599" s="81">
        <v>53.4</v>
      </c>
      <c r="H2599" s="79">
        <v>24.65</v>
      </c>
      <c r="I2599" s="80">
        <v>7.22E-2</v>
      </c>
      <c r="J2599" s="79">
        <v>0.35</v>
      </c>
      <c r="K2599" s="79">
        <v>13.96</v>
      </c>
      <c r="L2599" s="78">
        <v>1</v>
      </c>
    </row>
    <row r="2600" spans="1:12" hidden="1" x14ac:dyDescent="0.85">
      <c r="A2600" s="83" t="s">
        <v>191</v>
      </c>
      <c r="B2600" s="82">
        <v>17</v>
      </c>
      <c r="C2600" s="82" t="s">
        <v>161</v>
      </c>
      <c r="D2600" s="81">
        <v>64.900000000000006</v>
      </c>
      <c r="E2600" s="81">
        <v>56.1</v>
      </c>
      <c r="F2600" s="81">
        <v>50</v>
      </c>
      <c r="G2600" s="81">
        <v>55.6</v>
      </c>
      <c r="H2600" s="79">
        <v>24.25</v>
      </c>
      <c r="I2600" s="80">
        <v>7.2599999999999998E-2</v>
      </c>
      <c r="J2600" s="79">
        <v>0.36</v>
      </c>
      <c r="K2600" s="79">
        <v>13.89</v>
      </c>
      <c r="L2600" s="78">
        <v>1</v>
      </c>
    </row>
    <row r="2601" spans="1:12" x14ac:dyDescent="0.85">
      <c r="A2601" s="83" t="s">
        <v>191</v>
      </c>
      <c r="B2601" s="82">
        <v>17</v>
      </c>
      <c r="C2601" s="82" t="s">
        <v>159</v>
      </c>
      <c r="D2601" s="81">
        <v>64</v>
      </c>
      <c r="E2601" s="81">
        <v>56.3</v>
      </c>
      <c r="F2601" s="81">
        <v>51.1</v>
      </c>
      <c r="G2601" s="81">
        <v>58</v>
      </c>
      <c r="H2601" s="79">
        <v>24.39</v>
      </c>
      <c r="I2601" s="80">
        <v>7.2700000000000001E-2</v>
      </c>
      <c r="J2601" s="79">
        <v>0.38</v>
      </c>
      <c r="K2601" s="79">
        <v>13.87</v>
      </c>
      <c r="L2601" s="78">
        <v>1</v>
      </c>
    </row>
    <row r="2602" spans="1:12" hidden="1" x14ac:dyDescent="0.85">
      <c r="A2602" s="83" t="s">
        <v>191</v>
      </c>
      <c r="B2602" s="82">
        <v>18</v>
      </c>
      <c r="C2602" s="82" t="s">
        <v>183</v>
      </c>
      <c r="D2602" s="81">
        <v>62.1</v>
      </c>
      <c r="E2602" s="81">
        <v>55.5</v>
      </c>
      <c r="F2602" s="81">
        <v>51.1</v>
      </c>
      <c r="G2602" s="81">
        <v>58</v>
      </c>
      <c r="H2602" s="79">
        <v>23.91</v>
      </c>
      <c r="I2602" s="80">
        <v>7.2999999999999995E-2</v>
      </c>
      <c r="J2602" s="79">
        <v>0.38</v>
      </c>
      <c r="K2602" s="79">
        <v>13.82</v>
      </c>
      <c r="L2602" s="78">
        <v>1</v>
      </c>
    </row>
    <row r="2603" spans="1:12" hidden="1" x14ac:dyDescent="0.85">
      <c r="A2603" s="83" t="s">
        <v>191</v>
      </c>
      <c r="B2603" s="82">
        <v>18</v>
      </c>
      <c r="C2603" s="82" t="s">
        <v>182</v>
      </c>
      <c r="D2603" s="81">
        <v>60.1</v>
      </c>
      <c r="E2603" s="81">
        <v>55.3</v>
      </c>
      <c r="F2603" s="81">
        <v>52</v>
      </c>
      <c r="G2603" s="81">
        <v>59.9</v>
      </c>
      <c r="H2603" s="79">
        <v>23.74</v>
      </c>
      <c r="I2603" s="80">
        <v>7.3200000000000001E-2</v>
      </c>
      <c r="J2603" s="79">
        <v>0.39</v>
      </c>
      <c r="K2603" s="79">
        <v>13.77</v>
      </c>
      <c r="L2603" s="78">
        <v>1</v>
      </c>
    </row>
    <row r="2604" spans="1:12" hidden="1" x14ac:dyDescent="0.85">
      <c r="A2604" s="83" t="s">
        <v>191</v>
      </c>
      <c r="B2604" s="82">
        <v>18</v>
      </c>
      <c r="C2604" s="82" t="s">
        <v>181</v>
      </c>
      <c r="D2604" s="81">
        <v>62.1</v>
      </c>
      <c r="E2604" s="81">
        <v>56</v>
      </c>
      <c r="F2604" s="81">
        <v>52</v>
      </c>
      <c r="G2604" s="81">
        <v>59.9</v>
      </c>
      <c r="H2604" s="79">
        <v>24.22</v>
      </c>
      <c r="I2604" s="80">
        <v>7.2900000000000006E-2</v>
      </c>
      <c r="J2604" s="79">
        <v>0.39</v>
      </c>
      <c r="K2604" s="79">
        <v>13.83</v>
      </c>
      <c r="L2604" s="78">
        <v>1</v>
      </c>
    </row>
    <row r="2605" spans="1:12" hidden="1" x14ac:dyDescent="0.85">
      <c r="A2605" s="83" t="s">
        <v>191</v>
      </c>
      <c r="B2605" s="82">
        <v>18</v>
      </c>
      <c r="C2605" s="82" t="s">
        <v>180</v>
      </c>
      <c r="D2605" s="81">
        <v>60.1</v>
      </c>
      <c r="E2605" s="81">
        <v>55.3</v>
      </c>
      <c r="F2605" s="81">
        <v>52</v>
      </c>
      <c r="G2605" s="81">
        <v>59.9</v>
      </c>
      <c r="H2605" s="79">
        <v>23.74</v>
      </c>
      <c r="I2605" s="80">
        <v>7.3200000000000001E-2</v>
      </c>
      <c r="J2605" s="79">
        <v>0.39</v>
      </c>
      <c r="K2605" s="79">
        <v>13.77</v>
      </c>
      <c r="L2605" s="78">
        <v>1</v>
      </c>
    </row>
    <row r="2606" spans="1:12" hidden="1" x14ac:dyDescent="0.85">
      <c r="A2606" s="83" t="s">
        <v>191</v>
      </c>
      <c r="B2606" s="82">
        <v>18</v>
      </c>
      <c r="C2606" s="82" t="s">
        <v>179</v>
      </c>
      <c r="D2606" s="81">
        <v>57.9</v>
      </c>
      <c r="E2606" s="81">
        <v>53.9</v>
      </c>
      <c r="F2606" s="81">
        <v>51.1</v>
      </c>
      <c r="G2606" s="81">
        <v>58</v>
      </c>
      <c r="H2606" s="79">
        <v>22.9</v>
      </c>
      <c r="I2606" s="80">
        <v>7.3499999999999996E-2</v>
      </c>
      <c r="J2606" s="79">
        <v>0.38</v>
      </c>
      <c r="K2606" s="79">
        <v>13.71</v>
      </c>
      <c r="L2606" s="78">
        <v>1</v>
      </c>
    </row>
    <row r="2607" spans="1:12" hidden="1" x14ac:dyDescent="0.85">
      <c r="A2607" s="83" t="s">
        <v>191</v>
      </c>
      <c r="B2607" s="82">
        <v>18</v>
      </c>
      <c r="C2607" s="82" t="s">
        <v>178</v>
      </c>
      <c r="D2607" s="81">
        <v>55.9</v>
      </c>
      <c r="E2607" s="81">
        <v>53.6</v>
      </c>
      <c r="F2607" s="81">
        <v>52</v>
      </c>
      <c r="G2607" s="81">
        <v>59.9</v>
      </c>
      <c r="H2607" s="79">
        <v>22.73</v>
      </c>
      <c r="I2607" s="80">
        <v>7.3800000000000004E-2</v>
      </c>
      <c r="J2607" s="79">
        <v>0.39</v>
      </c>
      <c r="K2607" s="79">
        <v>13.66</v>
      </c>
      <c r="L2607" s="78">
        <v>1</v>
      </c>
    </row>
    <row r="2608" spans="1:12" hidden="1" x14ac:dyDescent="0.85">
      <c r="A2608" s="83" t="s">
        <v>191</v>
      </c>
      <c r="B2608" s="82">
        <v>18</v>
      </c>
      <c r="C2608" s="82" t="s">
        <v>177</v>
      </c>
      <c r="D2608" s="81">
        <v>55.9</v>
      </c>
      <c r="E2608" s="81">
        <v>53.6</v>
      </c>
      <c r="F2608" s="81">
        <v>52</v>
      </c>
      <c r="G2608" s="81">
        <v>59.9</v>
      </c>
      <c r="H2608" s="79">
        <v>22.73</v>
      </c>
      <c r="I2608" s="80">
        <v>7.3800000000000004E-2</v>
      </c>
      <c r="J2608" s="79">
        <v>0.39</v>
      </c>
      <c r="K2608" s="79">
        <v>13.66</v>
      </c>
      <c r="L2608" s="78">
        <v>1</v>
      </c>
    </row>
    <row r="2609" spans="1:12" hidden="1" x14ac:dyDescent="0.85">
      <c r="A2609" s="83" t="s">
        <v>191</v>
      </c>
      <c r="B2609" s="82">
        <v>18</v>
      </c>
      <c r="C2609" s="82" t="s">
        <v>176</v>
      </c>
      <c r="D2609" s="81">
        <v>66.900000000000006</v>
      </c>
      <c r="E2609" s="81">
        <v>58.9</v>
      </c>
      <c r="F2609" s="81">
        <v>54</v>
      </c>
      <c r="G2609" s="81">
        <v>64.5</v>
      </c>
      <c r="H2609" s="79">
        <v>26.12</v>
      </c>
      <c r="I2609" s="80">
        <v>7.22E-2</v>
      </c>
      <c r="J2609" s="79">
        <v>0.42</v>
      </c>
      <c r="K2609" s="79">
        <v>13.97</v>
      </c>
      <c r="L2609" s="78">
        <v>1</v>
      </c>
    </row>
    <row r="2610" spans="1:12" hidden="1" x14ac:dyDescent="0.85">
      <c r="A2610" s="83" t="s">
        <v>191</v>
      </c>
      <c r="B2610" s="82">
        <v>18</v>
      </c>
      <c r="C2610" s="82" t="s">
        <v>175</v>
      </c>
      <c r="D2610" s="81">
        <v>72</v>
      </c>
      <c r="E2610" s="81">
        <v>60.3</v>
      </c>
      <c r="F2610" s="81">
        <v>53.1</v>
      </c>
      <c r="G2610" s="81">
        <v>62.4</v>
      </c>
      <c r="H2610" s="79">
        <v>27.02</v>
      </c>
      <c r="I2610" s="80">
        <v>7.1599999999999997E-2</v>
      </c>
      <c r="J2610" s="79">
        <v>0.41</v>
      </c>
      <c r="K2610" s="79">
        <v>14.1</v>
      </c>
      <c r="L2610" s="78">
        <v>1</v>
      </c>
    </row>
    <row r="2611" spans="1:12" hidden="1" x14ac:dyDescent="0.85">
      <c r="A2611" s="83" t="s">
        <v>191</v>
      </c>
      <c r="B2611" s="82">
        <v>18</v>
      </c>
      <c r="C2611" s="82" t="s">
        <v>174</v>
      </c>
      <c r="D2611" s="81">
        <v>75.900000000000006</v>
      </c>
      <c r="E2611" s="81">
        <v>60.7</v>
      </c>
      <c r="F2611" s="81">
        <v>51.1</v>
      </c>
      <c r="G2611" s="81">
        <v>58</v>
      </c>
      <c r="H2611" s="79">
        <v>27.29</v>
      </c>
      <c r="I2611" s="80">
        <v>7.1099999999999997E-2</v>
      </c>
      <c r="J2611" s="79">
        <v>0.38</v>
      </c>
      <c r="K2611" s="79">
        <v>14.19</v>
      </c>
      <c r="L2611" s="78">
        <v>1</v>
      </c>
    </row>
    <row r="2612" spans="1:12" hidden="1" x14ac:dyDescent="0.85">
      <c r="A2612" s="83" t="s">
        <v>191</v>
      </c>
      <c r="B2612" s="82">
        <v>18</v>
      </c>
      <c r="C2612" s="82" t="s">
        <v>173</v>
      </c>
      <c r="D2612" s="81">
        <v>79</v>
      </c>
      <c r="E2612" s="81">
        <v>62.7</v>
      </c>
      <c r="F2612" s="81">
        <v>53.1</v>
      </c>
      <c r="G2612" s="81">
        <v>62.4</v>
      </c>
      <c r="H2612" s="79">
        <v>28.73</v>
      </c>
      <c r="I2612" s="80">
        <v>7.0599999999999996E-2</v>
      </c>
      <c r="J2612" s="79">
        <v>0.41</v>
      </c>
      <c r="K2612" s="79">
        <v>14.28</v>
      </c>
      <c r="L2612" s="78">
        <v>1</v>
      </c>
    </row>
    <row r="2613" spans="1:12" hidden="1" x14ac:dyDescent="0.85">
      <c r="A2613" s="83" t="s">
        <v>191</v>
      </c>
      <c r="B2613" s="82">
        <v>18</v>
      </c>
      <c r="C2613" s="82" t="s">
        <v>172</v>
      </c>
      <c r="D2613" s="81">
        <v>81</v>
      </c>
      <c r="E2613" s="81">
        <v>62.8</v>
      </c>
      <c r="F2613" s="81">
        <v>52</v>
      </c>
      <c r="G2613" s="81">
        <v>59.9</v>
      </c>
      <c r="H2613" s="79">
        <v>28.83</v>
      </c>
      <c r="I2613" s="80">
        <v>7.0400000000000004E-2</v>
      </c>
      <c r="J2613" s="79">
        <v>0.39</v>
      </c>
      <c r="K2613" s="79">
        <v>14.33</v>
      </c>
      <c r="L2613" s="78">
        <v>1</v>
      </c>
    </row>
    <row r="2614" spans="1:12" hidden="1" x14ac:dyDescent="0.85">
      <c r="A2614" s="83" t="s">
        <v>191</v>
      </c>
      <c r="B2614" s="82">
        <v>18</v>
      </c>
      <c r="C2614" s="82" t="s">
        <v>171</v>
      </c>
      <c r="D2614" s="81">
        <v>82</v>
      </c>
      <c r="E2614" s="81">
        <v>61.4</v>
      </c>
      <c r="F2614" s="81">
        <v>48</v>
      </c>
      <c r="G2614" s="81">
        <v>51.6</v>
      </c>
      <c r="H2614" s="79">
        <v>27.79</v>
      </c>
      <c r="I2614" s="80">
        <v>7.0300000000000001E-2</v>
      </c>
      <c r="J2614" s="79">
        <v>0.34</v>
      </c>
      <c r="K2614" s="79">
        <v>14.33</v>
      </c>
      <c r="L2614" s="78">
        <v>1</v>
      </c>
    </row>
    <row r="2615" spans="1:12" hidden="1" x14ac:dyDescent="0.85">
      <c r="A2615" s="83" t="s">
        <v>191</v>
      </c>
      <c r="B2615" s="82">
        <v>18</v>
      </c>
      <c r="C2615" s="82" t="s">
        <v>170</v>
      </c>
      <c r="D2615" s="81">
        <v>81</v>
      </c>
      <c r="E2615" s="81">
        <v>60.6</v>
      </c>
      <c r="F2615" s="81">
        <v>46.9</v>
      </c>
      <c r="G2615" s="81">
        <v>49.6</v>
      </c>
      <c r="H2615" s="79">
        <v>27.2</v>
      </c>
      <c r="I2615" s="80">
        <v>7.0499999999999993E-2</v>
      </c>
      <c r="J2615" s="79">
        <v>0.32</v>
      </c>
      <c r="K2615" s="79">
        <v>14.29</v>
      </c>
      <c r="L2615" s="78">
        <v>1</v>
      </c>
    </row>
    <row r="2616" spans="1:12" hidden="1" x14ac:dyDescent="0.85">
      <c r="A2616" s="83" t="s">
        <v>191</v>
      </c>
      <c r="B2616" s="82">
        <v>18</v>
      </c>
      <c r="C2616" s="82" t="s">
        <v>169</v>
      </c>
      <c r="D2616" s="81">
        <v>78.099999999999994</v>
      </c>
      <c r="E2616" s="81">
        <v>62.4</v>
      </c>
      <c r="F2616" s="81">
        <v>53.1</v>
      </c>
      <c r="G2616" s="81">
        <v>62.4</v>
      </c>
      <c r="H2616" s="79">
        <v>28.51</v>
      </c>
      <c r="I2616" s="80">
        <v>7.0800000000000002E-2</v>
      </c>
      <c r="J2616" s="79">
        <v>0.41</v>
      </c>
      <c r="K2616" s="79">
        <v>14.26</v>
      </c>
      <c r="L2616" s="78">
        <v>1</v>
      </c>
    </row>
    <row r="2617" spans="1:12" hidden="1" x14ac:dyDescent="0.85">
      <c r="A2617" s="83" t="s">
        <v>191</v>
      </c>
      <c r="B2617" s="82">
        <v>18</v>
      </c>
      <c r="C2617" s="82" t="s">
        <v>168</v>
      </c>
      <c r="D2617" s="81">
        <v>78.099999999999994</v>
      </c>
      <c r="E2617" s="81">
        <v>62.4</v>
      </c>
      <c r="F2617" s="81">
        <v>53.1</v>
      </c>
      <c r="G2617" s="81">
        <v>62.4</v>
      </c>
      <c r="H2617" s="79">
        <v>28.51</v>
      </c>
      <c r="I2617" s="80">
        <v>7.0800000000000002E-2</v>
      </c>
      <c r="J2617" s="79">
        <v>0.41</v>
      </c>
      <c r="K2617" s="79">
        <v>14.26</v>
      </c>
      <c r="L2617" s="78">
        <v>1</v>
      </c>
    </row>
    <row r="2618" spans="1:12" hidden="1" x14ac:dyDescent="0.85">
      <c r="A2618" s="83" t="s">
        <v>191</v>
      </c>
      <c r="B2618" s="82">
        <v>18</v>
      </c>
      <c r="C2618" s="82" t="s">
        <v>167</v>
      </c>
      <c r="D2618" s="81">
        <v>78.099999999999994</v>
      </c>
      <c r="E2618" s="81">
        <v>62.4</v>
      </c>
      <c r="F2618" s="81">
        <v>53.1</v>
      </c>
      <c r="G2618" s="81">
        <v>62.4</v>
      </c>
      <c r="H2618" s="79">
        <v>28.51</v>
      </c>
      <c r="I2618" s="80">
        <v>7.0800000000000002E-2</v>
      </c>
      <c r="J2618" s="79">
        <v>0.41</v>
      </c>
      <c r="K2618" s="79">
        <v>14.26</v>
      </c>
      <c r="L2618" s="78">
        <v>1</v>
      </c>
    </row>
    <row r="2619" spans="1:12" hidden="1" x14ac:dyDescent="0.85">
      <c r="A2619" s="83" t="s">
        <v>191</v>
      </c>
      <c r="B2619" s="82">
        <v>18</v>
      </c>
      <c r="C2619" s="82" t="s">
        <v>166</v>
      </c>
      <c r="D2619" s="81">
        <v>75.900000000000006</v>
      </c>
      <c r="E2619" s="81">
        <v>62.6</v>
      </c>
      <c r="F2619" s="81">
        <v>55</v>
      </c>
      <c r="G2619" s="81">
        <v>67.2</v>
      </c>
      <c r="H2619" s="79">
        <v>28.73</v>
      </c>
      <c r="I2619" s="80">
        <v>7.0999999999999994E-2</v>
      </c>
      <c r="J2619" s="79">
        <v>0.44</v>
      </c>
      <c r="K2619" s="79">
        <v>14.22</v>
      </c>
      <c r="L2619" s="78">
        <v>1</v>
      </c>
    </row>
    <row r="2620" spans="1:12" hidden="1" x14ac:dyDescent="0.85">
      <c r="A2620" s="83" t="s">
        <v>191</v>
      </c>
      <c r="B2620" s="82">
        <v>18</v>
      </c>
      <c r="C2620" s="82" t="s">
        <v>165</v>
      </c>
      <c r="D2620" s="81">
        <v>73</v>
      </c>
      <c r="E2620" s="81">
        <v>59.6</v>
      </c>
      <c r="F2620" s="81">
        <v>51.1</v>
      </c>
      <c r="G2620" s="81">
        <v>58</v>
      </c>
      <c r="H2620" s="79">
        <v>26.59</v>
      </c>
      <c r="I2620" s="80">
        <v>7.1499999999999994E-2</v>
      </c>
      <c r="J2620" s="79">
        <v>0.38</v>
      </c>
      <c r="K2620" s="79">
        <v>14.11</v>
      </c>
      <c r="L2620" s="78">
        <v>1</v>
      </c>
    </row>
    <row r="2621" spans="1:12" hidden="1" x14ac:dyDescent="0.85">
      <c r="A2621" s="83" t="s">
        <v>191</v>
      </c>
      <c r="B2621" s="82">
        <v>18</v>
      </c>
      <c r="C2621" s="82" t="s">
        <v>164</v>
      </c>
      <c r="D2621" s="81">
        <v>71.099999999999994</v>
      </c>
      <c r="E2621" s="81">
        <v>61</v>
      </c>
      <c r="F2621" s="81">
        <v>55</v>
      </c>
      <c r="G2621" s="81">
        <v>67.2</v>
      </c>
      <c r="H2621" s="79">
        <v>27.54</v>
      </c>
      <c r="I2621" s="80">
        <v>7.17E-2</v>
      </c>
      <c r="J2621" s="79">
        <v>0.44</v>
      </c>
      <c r="K2621" s="79">
        <v>14.09</v>
      </c>
      <c r="L2621" s="78">
        <v>1</v>
      </c>
    </row>
    <row r="2622" spans="1:12" hidden="1" x14ac:dyDescent="0.85">
      <c r="A2622" s="83" t="s">
        <v>191</v>
      </c>
      <c r="B2622" s="82">
        <v>18</v>
      </c>
      <c r="C2622" s="82" t="s">
        <v>163</v>
      </c>
      <c r="D2622" s="81">
        <v>68</v>
      </c>
      <c r="E2622" s="81">
        <v>59.9</v>
      </c>
      <c r="F2622" s="81">
        <v>55</v>
      </c>
      <c r="G2622" s="81">
        <v>67.2</v>
      </c>
      <c r="H2622" s="79">
        <v>26.79</v>
      </c>
      <c r="I2622" s="80">
        <v>7.2099999999999997E-2</v>
      </c>
      <c r="J2622" s="79">
        <v>0.44</v>
      </c>
      <c r="K2622" s="79">
        <v>14.01</v>
      </c>
      <c r="L2622" s="78">
        <v>1</v>
      </c>
    </row>
    <row r="2623" spans="1:12" hidden="1" x14ac:dyDescent="0.85">
      <c r="A2623" s="83" t="s">
        <v>191</v>
      </c>
      <c r="B2623" s="82">
        <v>18</v>
      </c>
      <c r="C2623" s="82" t="s">
        <v>162</v>
      </c>
      <c r="D2623" s="81">
        <v>66.900000000000006</v>
      </c>
      <c r="E2623" s="81">
        <v>57.9</v>
      </c>
      <c r="F2623" s="81">
        <v>52</v>
      </c>
      <c r="G2623" s="81">
        <v>59.9</v>
      </c>
      <c r="H2623" s="79">
        <v>25.41</v>
      </c>
      <c r="I2623" s="80">
        <v>7.2300000000000003E-2</v>
      </c>
      <c r="J2623" s="79">
        <v>0.39</v>
      </c>
      <c r="K2623" s="79">
        <v>13.95</v>
      </c>
      <c r="L2623" s="78">
        <v>1</v>
      </c>
    </row>
    <row r="2624" spans="1:12" hidden="1" x14ac:dyDescent="0.85">
      <c r="A2624" s="83" t="s">
        <v>191</v>
      </c>
      <c r="B2624" s="82">
        <v>18</v>
      </c>
      <c r="C2624" s="82" t="s">
        <v>161</v>
      </c>
      <c r="D2624" s="81">
        <v>66</v>
      </c>
      <c r="E2624" s="81">
        <v>57.5</v>
      </c>
      <c r="F2624" s="81">
        <v>52</v>
      </c>
      <c r="G2624" s="81">
        <v>59.9</v>
      </c>
      <c r="H2624" s="79">
        <v>25.19</v>
      </c>
      <c r="I2624" s="80">
        <v>7.2400000000000006E-2</v>
      </c>
      <c r="J2624" s="79">
        <v>0.39</v>
      </c>
      <c r="K2624" s="79">
        <v>13.93</v>
      </c>
      <c r="L2624" s="78">
        <v>1</v>
      </c>
    </row>
    <row r="2625" spans="1:12" hidden="1" x14ac:dyDescent="0.85">
      <c r="A2625" s="83" t="s">
        <v>191</v>
      </c>
      <c r="B2625" s="82">
        <v>18</v>
      </c>
      <c r="C2625" s="82" t="s">
        <v>159</v>
      </c>
      <c r="D2625" s="81">
        <v>64.900000000000006</v>
      </c>
      <c r="E2625" s="81">
        <v>57.7</v>
      </c>
      <c r="F2625" s="81">
        <v>53.1</v>
      </c>
      <c r="G2625" s="81">
        <v>62.4</v>
      </c>
      <c r="H2625" s="79">
        <v>25.31</v>
      </c>
      <c r="I2625" s="80">
        <v>7.2499999999999995E-2</v>
      </c>
      <c r="J2625" s="79">
        <v>0.41</v>
      </c>
      <c r="K2625" s="79">
        <v>13.91</v>
      </c>
      <c r="L2625" s="78">
        <v>1</v>
      </c>
    </row>
    <row r="2626" spans="1:12" hidden="1" x14ac:dyDescent="0.85">
      <c r="A2626" s="83" t="s">
        <v>191</v>
      </c>
      <c r="B2626" s="82">
        <v>19</v>
      </c>
      <c r="C2626" s="82" t="s">
        <v>183</v>
      </c>
      <c r="D2626" s="81">
        <v>62.1</v>
      </c>
      <c r="E2626" s="81">
        <v>57.7</v>
      </c>
      <c r="F2626" s="81">
        <v>55</v>
      </c>
      <c r="G2626" s="81">
        <v>67.2</v>
      </c>
      <c r="H2626" s="79">
        <v>25.34</v>
      </c>
      <c r="I2626" s="80">
        <v>7.2900000000000006E-2</v>
      </c>
      <c r="J2626" s="79">
        <v>0.44</v>
      </c>
      <c r="K2626" s="79">
        <v>13.85</v>
      </c>
      <c r="L2626" s="78">
        <v>1</v>
      </c>
    </row>
    <row r="2627" spans="1:12" hidden="1" x14ac:dyDescent="0.85">
      <c r="A2627" s="83" t="s">
        <v>191</v>
      </c>
      <c r="B2627" s="82">
        <v>19</v>
      </c>
      <c r="C2627" s="82" t="s">
        <v>182</v>
      </c>
      <c r="D2627" s="81">
        <v>62.1</v>
      </c>
      <c r="E2627" s="81">
        <v>58.3</v>
      </c>
      <c r="F2627" s="81">
        <v>55.9</v>
      </c>
      <c r="G2627" s="81">
        <v>69.400000000000006</v>
      </c>
      <c r="H2627" s="79">
        <v>25.7</v>
      </c>
      <c r="I2627" s="80">
        <v>7.2900000000000006E-2</v>
      </c>
      <c r="J2627" s="79">
        <v>0.45</v>
      </c>
      <c r="K2627" s="79">
        <v>13.86</v>
      </c>
      <c r="L2627" s="78">
        <v>1</v>
      </c>
    </row>
    <row r="2628" spans="1:12" hidden="1" x14ac:dyDescent="0.85">
      <c r="A2628" s="83" t="s">
        <v>191</v>
      </c>
      <c r="B2628" s="82">
        <v>19</v>
      </c>
      <c r="C2628" s="82" t="s">
        <v>181</v>
      </c>
      <c r="D2628" s="81">
        <v>62.1</v>
      </c>
      <c r="E2628" s="81">
        <v>57.7</v>
      </c>
      <c r="F2628" s="81">
        <v>55</v>
      </c>
      <c r="G2628" s="81">
        <v>67.2</v>
      </c>
      <c r="H2628" s="79">
        <v>25.34</v>
      </c>
      <c r="I2628" s="80">
        <v>7.2900000000000006E-2</v>
      </c>
      <c r="J2628" s="79">
        <v>0.44</v>
      </c>
      <c r="K2628" s="79">
        <v>13.85</v>
      </c>
      <c r="L2628" s="78">
        <v>1</v>
      </c>
    </row>
    <row r="2629" spans="1:12" hidden="1" x14ac:dyDescent="0.85">
      <c r="A2629" s="83" t="s">
        <v>191</v>
      </c>
      <c r="B2629" s="82">
        <v>19</v>
      </c>
      <c r="C2629" s="82" t="s">
        <v>180</v>
      </c>
      <c r="D2629" s="81">
        <v>61</v>
      </c>
      <c r="E2629" s="81">
        <v>57.9</v>
      </c>
      <c r="F2629" s="81">
        <v>55.9</v>
      </c>
      <c r="G2629" s="81">
        <v>69.400000000000006</v>
      </c>
      <c r="H2629" s="79">
        <v>25.43</v>
      </c>
      <c r="I2629" s="80">
        <v>7.2999999999999995E-2</v>
      </c>
      <c r="J2629" s="79">
        <v>0.45</v>
      </c>
      <c r="K2629" s="79">
        <v>13.83</v>
      </c>
      <c r="L2629" s="78">
        <v>1</v>
      </c>
    </row>
    <row r="2630" spans="1:12" hidden="1" x14ac:dyDescent="0.85">
      <c r="A2630" s="83" t="s">
        <v>191</v>
      </c>
      <c r="B2630" s="82">
        <v>19</v>
      </c>
      <c r="C2630" s="82" t="s">
        <v>179</v>
      </c>
      <c r="D2630" s="81">
        <v>61</v>
      </c>
      <c r="E2630" s="81">
        <v>57.9</v>
      </c>
      <c r="F2630" s="81">
        <v>55.9</v>
      </c>
      <c r="G2630" s="81">
        <v>69.400000000000006</v>
      </c>
      <c r="H2630" s="79">
        <v>25.43</v>
      </c>
      <c r="I2630" s="80">
        <v>7.2999999999999995E-2</v>
      </c>
      <c r="J2630" s="79">
        <v>0.45</v>
      </c>
      <c r="K2630" s="79">
        <v>13.83</v>
      </c>
      <c r="L2630" s="78">
        <v>1</v>
      </c>
    </row>
    <row r="2631" spans="1:12" hidden="1" x14ac:dyDescent="0.85">
      <c r="A2631" s="83" t="s">
        <v>191</v>
      </c>
      <c r="B2631" s="82">
        <v>19</v>
      </c>
      <c r="C2631" s="82" t="s">
        <v>178</v>
      </c>
      <c r="D2631" s="81">
        <v>60.1</v>
      </c>
      <c r="E2631" s="81">
        <v>57</v>
      </c>
      <c r="F2631" s="81">
        <v>55</v>
      </c>
      <c r="G2631" s="81">
        <v>67.2</v>
      </c>
      <c r="H2631" s="79">
        <v>24.86</v>
      </c>
      <c r="I2631" s="80">
        <v>7.3200000000000001E-2</v>
      </c>
      <c r="J2631" s="79">
        <v>0.44</v>
      </c>
      <c r="K2631" s="79">
        <v>13.8</v>
      </c>
      <c r="L2631" s="78">
        <v>1</v>
      </c>
    </row>
    <row r="2632" spans="1:12" hidden="1" x14ac:dyDescent="0.85">
      <c r="A2632" s="83" t="s">
        <v>191</v>
      </c>
      <c r="B2632" s="82">
        <v>19</v>
      </c>
      <c r="C2632" s="82" t="s">
        <v>177</v>
      </c>
      <c r="D2632" s="81">
        <v>61</v>
      </c>
      <c r="E2632" s="81">
        <v>57.9</v>
      </c>
      <c r="F2632" s="81">
        <v>55.9</v>
      </c>
      <c r="G2632" s="81">
        <v>69.400000000000006</v>
      </c>
      <c r="H2632" s="79">
        <v>25.43</v>
      </c>
      <c r="I2632" s="80">
        <v>7.2999999999999995E-2</v>
      </c>
      <c r="J2632" s="79">
        <v>0.45</v>
      </c>
      <c r="K2632" s="79">
        <v>13.83</v>
      </c>
      <c r="L2632" s="78">
        <v>1</v>
      </c>
    </row>
    <row r="2633" spans="1:12" hidden="1" x14ac:dyDescent="0.85">
      <c r="A2633" s="83" t="s">
        <v>191</v>
      </c>
      <c r="B2633" s="82">
        <v>19</v>
      </c>
      <c r="C2633" s="82" t="s">
        <v>176</v>
      </c>
      <c r="D2633" s="81">
        <v>63</v>
      </c>
      <c r="E2633" s="81">
        <v>58.6</v>
      </c>
      <c r="F2633" s="81">
        <v>55.9</v>
      </c>
      <c r="G2633" s="81">
        <v>69.400000000000006</v>
      </c>
      <c r="H2633" s="79">
        <v>25.92</v>
      </c>
      <c r="I2633" s="80">
        <v>7.2800000000000004E-2</v>
      </c>
      <c r="J2633" s="79">
        <v>0.45</v>
      </c>
      <c r="K2633" s="79">
        <v>13.88</v>
      </c>
      <c r="L2633" s="78">
        <v>1</v>
      </c>
    </row>
    <row r="2634" spans="1:12" hidden="1" x14ac:dyDescent="0.85">
      <c r="A2634" s="83" t="s">
        <v>191</v>
      </c>
      <c r="B2634" s="82">
        <v>19</v>
      </c>
      <c r="C2634" s="82" t="s">
        <v>175</v>
      </c>
      <c r="D2634" s="81">
        <v>66.900000000000006</v>
      </c>
      <c r="E2634" s="81">
        <v>60</v>
      </c>
      <c r="F2634" s="81">
        <v>55.9</v>
      </c>
      <c r="G2634" s="81">
        <v>69.400000000000006</v>
      </c>
      <c r="H2634" s="79">
        <v>26.88</v>
      </c>
      <c r="I2634" s="80">
        <v>7.22E-2</v>
      </c>
      <c r="J2634" s="79">
        <v>0.45</v>
      </c>
      <c r="K2634" s="79">
        <v>13.98</v>
      </c>
      <c r="L2634" s="78">
        <v>1</v>
      </c>
    </row>
    <row r="2635" spans="1:12" hidden="1" x14ac:dyDescent="0.85">
      <c r="A2635" s="83" t="s">
        <v>191</v>
      </c>
      <c r="B2635" s="82">
        <v>19</v>
      </c>
      <c r="C2635" s="82" t="s">
        <v>174</v>
      </c>
      <c r="D2635" s="81">
        <v>71.099999999999994</v>
      </c>
      <c r="E2635" s="81">
        <v>62.1</v>
      </c>
      <c r="F2635" s="81">
        <v>57</v>
      </c>
      <c r="G2635" s="81">
        <v>72.3</v>
      </c>
      <c r="H2635" s="79">
        <v>28.34</v>
      </c>
      <c r="I2635" s="80">
        <v>7.1599999999999997E-2</v>
      </c>
      <c r="J2635" s="79">
        <v>0.47</v>
      </c>
      <c r="K2635" s="79">
        <v>14.1</v>
      </c>
      <c r="L2635" s="78">
        <v>1</v>
      </c>
    </row>
    <row r="2636" spans="1:12" hidden="1" x14ac:dyDescent="0.85">
      <c r="A2636" s="83" t="s">
        <v>191</v>
      </c>
      <c r="B2636" s="82">
        <v>19</v>
      </c>
      <c r="C2636" s="82" t="s">
        <v>173</v>
      </c>
      <c r="D2636" s="81">
        <v>75</v>
      </c>
      <c r="E2636" s="81">
        <v>63.4</v>
      </c>
      <c r="F2636" s="81">
        <v>57</v>
      </c>
      <c r="G2636" s="81">
        <v>72.3</v>
      </c>
      <c r="H2636" s="79">
        <v>29.3</v>
      </c>
      <c r="I2636" s="80">
        <v>7.1099999999999997E-2</v>
      </c>
      <c r="J2636" s="79">
        <v>0.47</v>
      </c>
      <c r="K2636" s="79">
        <v>14.21</v>
      </c>
      <c r="L2636" s="78">
        <v>1</v>
      </c>
    </row>
    <row r="2637" spans="1:12" hidden="1" x14ac:dyDescent="0.85">
      <c r="A2637" s="83" t="s">
        <v>191</v>
      </c>
      <c r="B2637" s="82">
        <v>19</v>
      </c>
      <c r="C2637" s="82" t="s">
        <v>172</v>
      </c>
      <c r="D2637" s="81">
        <v>77</v>
      </c>
      <c r="E2637" s="81">
        <v>64.099999999999994</v>
      </c>
      <c r="F2637" s="81">
        <v>57</v>
      </c>
      <c r="G2637" s="81">
        <v>72.3</v>
      </c>
      <c r="H2637" s="79">
        <v>29.79</v>
      </c>
      <c r="I2637" s="80">
        <v>7.0800000000000002E-2</v>
      </c>
      <c r="J2637" s="79">
        <v>0.47</v>
      </c>
      <c r="K2637" s="79">
        <v>14.26</v>
      </c>
      <c r="L2637" s="78">
        <v>1</v>
      </c>
    </row>
    <row r="2638" spans="1:12" hidden="1" x14ac:dyDescent="0.85">
      <c r="A2638" s="83" t="s">
        <v>191</v>
      </c>
      <c r="B2638" s="82">
        <v>19</v>
      </c>
      <c r="C2638" s="82" t="s">
        <v>171</v>
      </c>
      <c r="D2638" s="81">
        <v>77</v>
      </c>
      <c r="E2638" s="81">
        <v>64.099999999999994</v>
      </c>
      <c r="F2638" s="81">
        <v>57</v>
      </c>
      <c r="G2638" s="81">
        <v>72.3</v>
      </c>
      <c r="H2638" s="79">
        <v>29.79</v>
      </c>
      <c r="I2638" s="80">
        <v>7.0800000000000002E-2</v>
      </c>
      <c r="J2638" s="79">
        <v>0.47</v>
      </c>
      <c r="K2638" s="79">
        <v>14.26</v>
      </c>
      <c r="L2638" s="78">
        <v>1</v>
      </c>
    </row>
    <row r="2639" spans="1:12" hidden="1" x14ac:dyDescent="0.85">
      <c r="A2639" s="83" t="s">
        <v>191</v>
      </c>
      <c r="B2639" s="82">
        <v>19</v>
      </c>
      <c r="C2639" s="82" t="s">
        <v>170</v>
      </c>
      <c r="D2639" s="81">
        <v>78.099999999999994</v>
      </c>
      <c r="E2639" s="81">
        <v>63.4</v>
      </c>
      <c r="F2639" s="81">
        <v>55</v>
      </c>
      <c r="G2639" s="81">
        <v>67.2</v>
      </c>
      <c r="H2639" s="79">
        <v>29.26</v>
      </c>
      <c r="I2639" s="80">
        <v>7.0699999999999999E-2</v>
      </c>
      <c r="J2639" s="79">
        <v>0.44</v>
      </c>
      <c r="K2639" s="79">
        <v>14.27</v>
      </c>
      <c r="L2639" s="78">
        <v>1</v>
      </c>
    </row>
    <row r="2640" spans="1:12" hidden="1" x14ac:dyDescent="0.85">
      <c r="A2640" s="83" t="s">
        <v>191</v>
      </c>
      <c r="B2640" s="82">
        <v>19</v>
      </c>
      <c r="C2640" s="82" t="s">
        <v>169</v>
      </c>
      <c r="D2640" s="81">
        <v>80.099999999999994</v>
      </c>
      <c r="E2640" s="81">
        <v>63.5</v>
      </c>
      <c r="F2640" s="81">
        <v>54</v>
      </c>
      <c r="G2640" s="81">
        <v>64.5</v>
      </c>
      <c r="H2640" s="79">
        <v>29.33</v>
      </c>
      <c r="I2640" s="80">
        <v>7.0499999999999993E-2</v>
      </c>
      <c r="J2640" s="79">
        <v>0.42</v>
      </c>
      <c r="K2640" s="79">
        <v>14.32</v>
      </c>
      <c r="L2640" s="78">
        <v>1</v>
      </c>
    </row>
    <row r="2641" spans="1:12" hidden="1" x14ac:dyDescent="0.85">
      <c r="A2641" s="83" t="s">
        <v>191</v>
      </c>
      <c r="B2641" s="82">
        <v>19</v>
      </c>
      <c r="C2641" s="82" t="s">
        <v>168</v>
      </c>
      <c r="D2641" s="81">
        <v>80.099999999999994</v>
      </c>
      <c r="E2641" s="81">
        <v>62.1</v>
      </c>
      <c r="F2641" s="81">
        <v>51.1</v>
      </c>
      <c r="G2641" s="81">
        <v>58</v>
      </c>
      <c r="H2641" s="79">
        <v>28.3</v>
      </c>
      <c r="I2641" s="80">
        <v>7.0499999999999993E-2</v>
      </c>
      <c r="J2641" s="79">
        <v>0.38</v>
      </c>
      <c r="K2641" s="79">
        <v>14.3</v>
      </c>
      <c r="L2641" s="78">
        <v>1</v>
      </c>
    </row>
    <row r="2642" spans="1:12" hidden="1" x14ac:dyDescent="0.85">
      <c r="A2642" s="83" t="s">
        <v>191</v>
      </c>
      <c r="B2642" s="82">
        <v>19</v>
      </c>
      <c r="C2642" s="82" t="s">
        <v>167</v>
      </c>
      <c r="D2642" s="81">
        <v>79</v>
      </c>
      <c r="E2642" s="81">
        <v>61.7</v>
      </c>
      <c r="F2642" s="81">
        <v>51.1</v>
      </c>
      <c r="G2642" s="81">
        <v>58</v>
      </c>
      <c r="H2642" s="79">
        <v>28.03</v>
      </c>
      <c r="I2642" s="80">
        <v>7.0699999999999999E-2</v>
      </c>
      <c r="J2642" s="79">
        <v>0.38</v>
      </c>
      <c r="K2642" s="79">
        <v>14.27</v>
      </c>
      <c r="L2642" s="78">
        <v>1</v>
      </c>
    </row>
    <row r="2643" spans="1:12" hidden="1" x14ac:dyDescent="0.85">
      <c r="A2643" s="83" t="s">
        <v>191</v>
      </c>
      <c r="B2643" s="82">
        <v>19</v>
      </c>
      <c r="C2643" s="82" t="s">
        <v>166</v>
      </c>
      <c r="D2643" s="81">
        <v>77</v>
      </c>
      <c r="E2643" s="81">
        <v>60</v>
      </c>
      <c r="F2643" s="81">
        <v>48.9</v>
      </c>
      <c r="G2643" s="81">
        <v>53.4</v>
      </c>
      <c r="H2643" s="79">
        <v>26.84</v>
      </c>
      <c r="I2643" s="80">
        <v>7.0999999999999994E-2</v>
      </c>
      <c r="J2643" s="79">
        <v>0.35</v>
      </c>
      <c r="K2643" s="79">
        <v>14.2</v>
      </c>
      <c r="L2643" s="78">
        <v>1</v>
      </c>
    </row>
    <row r="2644" spans="1:12" hidden="1" x14ac:dyDescent="0.85">
      <c r="A2644" s="83" t="s">
        <v>191</v>
      </c>
      <c r="B2644" s="82">
        <v>19</v>
      </c>
      <c r="C2644" s="82" t="s">
        <v>165</v>
      </c>
      <c r="D2644" s="81">
        <v>73</v>
      </c>
      <c r="E2644" s="81">
        <v>60.6</v>
      </c>
      <c r="F2644" s="81">
        <v>53.1</v>
      </c>
      <c r="G2644" s="81">
        <v>62.4</v>
      </c>
      <c r="H2644" s="79">
        <v>27.28</v>
      </c>
      <c r="I2644" s="80">
        <v>7.1400000000000005E-2</v>
      </c>
      <c r="J2644" s="79">
        <v>0.41</v>
      </c>
      <c r="K2644" s="79">
        <v>14.12</v>
      </c>
      <c r="L2644" s="78">
        <v>1</v>
      </c>
    </row>
    <row r="2645" spans="1:12" hidden="1" x14ac:dyDescent="0.85">
      <c r="A2645" s="83" t="s">
        <v>191</v>
      </c>
      <c r="B2645" s="82">
        <v>19</v>
      </c>
      <c r="C2645" s="82" t="s">
        <v>164</v>
      </c>
      <c r="D2645" s="81">
        <v>69.099999999999994</v>
      </c>
      <c r="E2645" s="81">
        <v>61.9</v>
      </c>
      <c r="F2645" s="81">
        <v>57.9</v>
      </c>
      <c r="G2645" s="81">
        <v>74.7</v>
      </c>
      <c r="H2645" s="79">
        <v>28.23</v>
      </c>
      <c r="I2645" s="80">
        <v>7.1900000000000006E-2</v>
      </c>
      <c r="J2645" s="79">
        <v>0.48</v>
      </c>
      <c r="K2645" s="79">
        <v>14.06</v>
      </c>
      <c r="L2645" s="78">
        <v>1</v>
      </c>
    </row>
    <row r="2646" spans="1:12" hidden="1" x14ac:dyDescent="0.85">
      <c r="A2646" s="83" t="s">
        <v>191</v>
      </c>
      <c r="B2646" s="82">
        <v>19</v>
      </c>
      <c r="C2646" s="82" t="s">
        <v>163</v>
      </c>
      <c r="D2646" s="81">
        <v>66</v>
      </c>
      <c r="E2646" s="81">
        <v>60.8</v>
      </c>
      <c r="F2646" s="81">
        <v>57.9</v>
      </c>
      <c r="G2646" s="81">
        <v>74.7</v>
      </c>
      <c r="H2646" s="79">
        <v>27.48</v>
      </c>
      <c r="I2646" s="80">
        <v>7.2300000000000003E-2</v>
      </c>
      <c r="J2646" s="79">
        <v>0.48</v>
      </c>
      <c r="K2646" s="79">
        <v>13.98</v>
      </c>
      <c r="L2646" s="78">
        <v>1</v>
      </c>
    </row>
    <row r="2647" spans="1:12" x14ac:dyDescent="0.85">
      <c r="A2647" s="83" t="s">
        <v>191</v>
      </c>
      <c r="B2647" s="82">
        <v>19</v>
      </c>
      <c r="C2647" s="82" t="s">
        <v>162</v>
      </c>
      <c r="D2647" s="81">
        <v>64</v>
      </c>
      <c r="E2647" s="81">
        <v>60.1</v>
      </c>
      <c r="F2647" s="81">
        <v>57.9</v>
      </c>
      <c r="G2647" s="81">
        <v>74.7</v>
      </c>
      <c r="H2647" s="79">
        <v>27</v>
      </c>
      <c r="I2647" s="80">
        <v>7.2599999999999998E-2</v>
      </c>
      <c r="J2647" s="79">
        <v>0.48</v>
      </c>
      <c r="K2647" s="79">
        <v>13.92</v>
      </c>
      <c r="L2647" s="78">
        <v>1</v>
      </c>
    </row>
    <row r="2648" spans="1:12" hidden="1" x14ac:dyDescent="0.85">
      <c r="A2648" s="83" t="s">
        <v>191</v>
      </c>
      <c r="B2648" s="82">
        <v>19</v>
      </c>
      <c r="C2648" s="82" t="s">
        <v>161</v>
      </c>
      <c r="D2648" s="81">
        <v>61</v>
      </c>
      <c r="E2648" s="81">
        <v>58.5</v>
      </c>
      <c r="F2648" s="81">
        <v>57</v>
      </c>
      <c r="G2648" s="81">
        <v>72.3</v>
      </c>
      <c r="H2648" s="79">
        <v>25.87</v>
      </c>
      <c r="I2648" s="80">
        <v>7.2999999999999995E-2</v>
      </c>
      <c r="J2648" s="79">
        <v>0.47</v>
      </c>
      <c r="K2648" s="79">
        <v>13.84</v>
      </c>
      <c r="L2648" s="78">
        <v>1</v>
      </c>
    </row>
    <row r="2649" spans="1:12" hidden="1" x14ac:dyDescent="0.85">
      <c r="A2649" s="83" t="s">
        <v>191</v>
      </c>
      <c r="B2649" s="82">
        <v>19</v>
      </c>
      <c r="C2649" s="82" t="s">
        <v>159</v>
      </c>
      <c r="D2649" s="81">
        <v>61</v>
      </c>
      <c r="E2649" s="81">
        <v>58.5</v>
      </c>
      <c r="F2649" s="81">
        <v>57</v>
      </c>
      <c r="G2649" s="81">
        <v>72.3</v>
      </c>
      <c r="H2649" s="79">
        <v>25.87</v>
      </c>
      <c r="I2649" s="80">
        <v>7.2999999999999995E-2</v>
      </c>
      <c r="J2649" s="79">
        <v>0.47</v>
      </c>
      <c r="K2649" s="79">
        <v>13.84</v>
      </c>
      <c r="L2649" s="78">
        <v>1</v>
      </c>
    </row>
    <row r="2650" spans="1:12" hidden="1" x14ac:dyDescent="0.85">
      <c r="A2650" s="83" t="s">
        <v>191</v>
      </c>
      <c r="B2650" s="82">
        <v>20</v>
      </c>
      <c r="C2650" s="82" t="s">
        <v>183</v>
      </c>
      <c r="D2650" s="81">
        <v>61</v>
      </c>
      <c r="E2650" s="81">
        <v>58.5</v>
      </c>
      <c r="F2650" s="81">
        <v>57</v>
      </c>
      <c r="G2650" s="81">
        <v>72.3</v>
      </c>
      <c r="H2650" s="79">
        <v>25.87</v>
      </c>
      <c r="I2650" s="80">
        <v>7.2999999999999995E-2</v>
      </c>
      <c r="J2650" s="79">
        <v>0.47</v>
      </c>
      <c r="K2650" s="79">
        <v>13.84</v>
      </c>
      <c r="L2650" s="78">
        <v>1</v>
      </c>
    </row>
    <row r="2651" spans="1:12" hidden="1" x14ac:dyDescent="0.85">
      <c r="A2651" s="83" t="s">
        <v>191</v>
      </c>
      <c r="B2651" s="82">
        <v>20</v>
      </c>
      <c r="C2651" s="82" t="s">
        <v>182</v>
      </c>
      <c r="D2651" s="81">
        <v>60.1</v>
      </c>
      <c r="E2651" s="81">
        <v>57.5</v>
      </c>
      <c r="F2651" s="81">
        <v>55.9</v>
      </c>
      <c r="G2651" s="81">
        <v>69.400000000000006</v>
      </c>
      <c r="H2651" s="79">
        <v>25.21</v>
      </c>
      <c r="I2651" s="80">
        <v>7.3200000000000001E-2</v>
      </c>
      <c r="J2651" s="79">
        <v>0.45</v>
      </c>
      <c r="K2651" s="79">
        <v>13.8</v>
      </c>
      <c r="L2651" s="78">
        <v>1</v>
      </c>
    </row>
    <row r="2652" spans="1:12" hidden="1" x14ac:dyDescent="0.85">
      <c r="A2652" s="83" t="s">
        <v>191</v>
      </c>
      <c r="B2652" s="82">
        <v>20</v>
      </c>
      <c r="C2652" s="82" t="s">
        <v>181</v>
      </c>
      <c r="D2652" s="81">
        <v>57.9</v>
      </c>
      <c r="E2652" s="81">
        <v>56.2</v>
      </c>
      <c r="F2652" s="81">
        <v>55</v>
      </c>
      <c r="G2652" s="81">
        <v>67.2</v>
      </c>
      <c r="H2652" s="79">
        <v>24.33</v>
      </c>
      <c r="I2652" s="80">
        <v>7.3499999999999996E-2</v>
      </c>
      <c r="J2652" s="79">
        <v>0.44</v>
      </c>
      <c r="K2652" s="79">
        <v>13.74</v>
      </c>
      <c r="L2652" s="78">
        <v>1</v>
      </c>
    </row>
    <row r="2653" spans="1:12" hidden="1" x14ac:dyDescent="0.85">
      <c r="A2653" s="83" t="s">
        <v>191</v>
      </c>
      <c r="B2653" s="82">
        <v>20</v>
      </c>
      <c r="C2653" s="82" t="s">
        <v>180</v>
      </c>
      <c r="D2653" s="81">
        <v>57.9</v>
      </c>
      <c r="E2653" s="81">
        <v>55.5</v>
      </c>
      <c r="F2653" s="81">
        <v>54</v>
      </c>
      <c r="G2653" s="81">
        <v>64.5</v>
      </c>
      <c r="H2653" s="79">
        <v>23.92</v>
      </c>
      <c r="I2653" s="80">
        <v>7.3499999999999996E-2</v>
      </c>
      <c r="J2653" s="79">
        <v>0.42</v>
      </c>
      <c r="K2653" s="79">
        <v>13.73</v>
      </c>
      <c r="L2653" s="78">
        <v>1</v>
      </c>
    </row>
    <row r="2654" spans="1:12" hidden="1" x14ac:dyDescent="0.85">
      <c r="A2654" s="83" t="s">
        <v>191</v>
      </c>
      <c r="B2654" s="82">
        <v>20</v>
      </c>
      <c r="C2654" s="82" t="s">
        <v>179</v>
      </c>
      <c r="D2654" s="81">
        <v>57</v>
      </c>
      <c r="E2654" s="81">
        <v>55.2</v>
      </c>
      <c r="F2654" s="81">
        <v>54</v>
      </c>
      <c r="G2654" s="81">
        <v>64.5</v>
      </c>
      <c r="H2654" s="79">
        <v>23.7</v>
      </c>
      <c r="I2654" s="80">
        <v>7.3599999999999999E-2</v>
      </c>
      <c r="J2654" s="79">
        <v>0.42</v>
      </c>
      <c r="K2654" s="79">
        <v>13.71</v>
      </c>
      <c r="L2654" s="78">
        <v>1</v>
      </c>
    </row>
    <row r="2655" spans="1:12" hidden="1" x14ac:dyDescent="0.85">
      <c r="A2655" s="83" t="s">
        <v>191</v>
      </c>
      <c r="B2655" s="82">
        <v>20</v>
      </c>
      <c r="C2655" s="82" t="s">
        <v>178</v>
      </c>
      <c r="D2655" s="81">
        <v>57</v>
      </c>
      <c r="E2655" s="81">
        <v>55.2</v>
      </c>
      <c r="F2655" s="81">
        <v>54</v>
      </c>
      <c r="G2655" s="81">
        <v>64.5</v>
      </c>
      <c r="H2655" s="79">
        <v>23.7</v>
      </c>
      <c r="I2655" s="80">
        <v>7.3599999999999999E-2</v>
      </c>
      <c r="J2655" s="79">
        <v>0.42</v>
      </c>
      <c r="K2655" s="79">
        <v>13.71</v>
      </c>
      <c r="L2655" s="78">
        <v>1</v>
      </c>
    </row>
    <row r="2656" spans="1:12" hidden="1" x14ac:dyDescent="0.85">
      <c r="A2656" s="83" t="s">
        <v>191</v>
      </c>
      <c r="B2656" s="82">
        <v>20</v>
      </c>
      <c r="C2656" s="82" t="s">
        <v>177</v>
      </c>
      <c r="D2656" s="81">
        <v>59</v>
      </c>
      <c r="E2656" s="81">
        <v>56.6</v>
      </c>
      <c r="F2656" s="81">
        <v>55</v>
      </c>
      <c r="G2656" s="81">
        <v>67.2</v>
      </c>
      <c r="H2656" s="79">
        <v>24.6</v>
      </c>
      <c r="I2656" s="80">
        <v>7.3300000000000004E-2</v>
      </c>
      <c r="J2656" s="79">
        <v>0.44</v>
      </c>
      <c r="K2656" s="79">
        <v>13.77</v>
      </c>
      <c r="L2656" s="78">
        <v>1</v>
      </c>
    </row>
    <row r="2657" spans="1:12" hidden="1" x14ac:dyDescent="0.85">
      <c r="A2657" s="83" t="s">
        <v>191</v>
      </c>
      <c r="B2657" s="82">
        <v>20</v>
      </c>
      <c r="C2657" s="82" t="s">
        <v>176</v>
      </c>
      <c r="D2657" s="81">
        <v>61</v>
      </c>
      <c r="E2657" s="81">
        <v>57.3</v>
      </c>
      <c r="F2657" s="81">
        <v>55</v>
      </c>
      <c r="G2657" s="81">
        <v>67.2</v>
      </c>
      <c r="H2657" s="79">
        <v>25.08</v>
      </c>
      <c r="I2657" s="80">
        <v>7.3099999999999998E-2</v>
      </c>
      <c r="J2657" s="79">
        <v>0.44</v>
      </c>
      <c r="K2657" s="79">
        <v>13.82</v>
      </c>
      <c r="L2657" s="78">
        <v>1</v>
      </c>
    </row>
    <row r="2658" spans="1:12" hidden="1" x14ac:dyDescent="0.85">
      <c r="A2658" s="83" t="s">
        <v>191</v>
      </c>
      <c r="B2658" s="82">
        <v>20</v>
      </c>
      <c r="C2658" s="82" t="s">
        <v>175</v>
      </c>
      <c r="D2658" s="81">
        <v>64.900000000000006</v>
      </c>
      <c r="E2658" s="81">
        <v>59.3</v>
      </c>
      <c r="F2658" s="81">
        <v>55.9</v>
      </c>
      <c r="G2658" s="81">
        <v>69.400000000000006</v>
      </c>
      <c r="H2658" s="79">
        <v>26.4</v>
      </c>
      <c r="I2658" s="80">
        <v>7.2499999999999995E-2</v>
      </c>
      <c r="J2658" s="79">
        <v>0.45</v>
      </c>
      <c r="K2658" s="79">
        <v>13.93</v>
      </c>
      <c r="L2658" s="78">
        <v>1</v>
      </c>
    </row>
    <row r="2659" spans="1:12" hidden="1" x14ac:dyDescent="0.85">
      <c r="A2659" s="83" t="s">
        <v>191</v>
      </c>
      <c r="B2659" s="82">
        <v>20</v>
      </c>
      <c r="C2659" s="82" t="s">
        <v>174</v>
      </c>
      <c r="D2659" s="81">
        <v>69.099999999999994</v>
      </c>
      <c r="E2659" s="81">
        <v>60.3</v>
      </c>
      <c r="F2659" s="81">
        <v>55</v>
      </c>
      <c r="G2659" s="81">
        <v>67.2</v>
      </c>
      <c r="H2659" s="79">
        <v>27.06</v>
      </c>
      <c r="I2659" s="80">
        <v>7.1900000000000006E-2</v>
      </c>
      <c r="J2659" s="79">
        <v>0.44</v>
      </c>
      <c r="K2659" s="79">
        <v>14.03</v>
      </c>
      <c r="L2659" s="78">
        <v>1</v>
      </c>
    </row>
    <row r="2660" spans="1:12" hidden="1" x14ac:dyDescent="0.85">
      <c r="A2660" s="83" t="s">
        <v>191</v>
      </c>
      <c r="B2660" s="82">
        <v>20</v>
      </c>
      <c r="C2660" s="82" t="s">
        <v>173</v>
      </c>
      <c r="D2660" s="81">
        <v>72</v>
      </c>
      <c r="E2660" s="81">
        <v>60.7</v>
      </c>
      <c r="F2660" s="81">
        <v>54</v>
      </c>
      <c r="G2660" s="81">
        <v>64.5</v>
      </c>
      <c r="H2660" s="79">
        <v>27.35</v>
      </c>
      <c r="I2660" s="80">
        <v>7.1599999999999997E-2</v>
      </c>
      <c r="J2660" s="79">
        <v>0.42</v>
      </c>
      <c r="K2660" s="79">
        <v>14.1</v>
      </c>
      <c r="L2660" s="78">
        <v>1</v>
      </c>
    </row>
    <row r="2661" spans="1:12" hidden="1" x14ac:dyDescent="0.85">
      <c r="A2661" s="83" t="s">
        <v>191</v>
      </c>
      <c r="B2661" s="82">
        <v>20</v>
      </c>
      <c r="C2661" s="82" t="s">
        <v>172</v>
      </c>
      <c r="D2661" s="81">
        <v>75</v>
      </c>
      <c r="E2661" s="81">
        <v>61.3</v>
      </c>
      <c r="F2661" s="81">
        <v>53.1</v>
      </c>
      <c r="G2661" s="81">
        <v>62.4</v>
      </c>
      <c r="H2661" s="79">
        <v>27.77</v>
      </c>
      <c r="I2661" s="80">
        <v>7.1199999999999999E-2</v>
      </c>
      <c r="J2661" s="79">
        <v>0.41</v>
      </c>
      <c r="K2661" s="79">
        <v>14.18</v>
      </c>
      <c r="L2661" s="78">
        <v>1</v>
      </c>
    </row>
    <row r="2662" spans="1:12" hidden="1" x14ac:dyDescent="0.85">
      <c r="A2662" s="83" t="s">
        <v>191</v>
      </c>
      <c r="B2662" s="82">
        <v>20</v>
      </c>
      <c r="C2662" s="82" t="s">
        <v>171</v>
      </c>
      <c r="D2662" s="81">
        <v>75</v>
      </c>
      <c r="E2662" s="81">
        <v>61.3</v>
      </c>
      <c r="F2662" s="81">
        <v>53.1</v>
      </c>
      <c r="G2662" s="81">
        <v>62.4</v>
      </c>
      <c r="H2662" s="79">
        <v>27.77</v>
      </c>
      <c r="I2662" s="80">
        <v>7.1199999999999999E-2</v>
      </c>
      <c r="J2662" s="79">
        <v>0.41</v>
      </c>
      <c r="K2662" s="79">
        <v>14.18</v>
      </c>
      <c r="L2662" s="78">
        <v>1</v>
      </c>
    </row>
    <row r="2663" spans="1:12" hidden="1" x14ac:dyDescent="0.85">
      <c r="A2663" s="83" t="s">
        <v>191</v>
      </c>
      <c r="B2663" s="82">
        <v>20</v>
      </c>
      <c r="C2663" s="82" t="s">
        <v>170</v>
      </c>
      <c r="D2663" s="81">
        <v>75</v>
      </c>
      <c r="E2663" s="81">
        <v>61.8</v>
      </c>
      <c r="F2663" s="81">
        <v>54</v>
      </c>
      <c r="G2663" s="81">
        <v>64.5</v>
      </c>
      <c r="H2663" s="79">
        <v>28.1</v>
      </c>
      <c r="I2663" s="80">
        <v>7.1199999999999999E-2</v>
      </c>
      <c r="J2663" s="79">
        <v>0.42</v>
      </c>
      <c r="K2663" s="79">
        <v>14.18</v>
      </c>
      <c r="L2663" s="78">
        <v>1</v>
      </c>
    </row>
    <row r="2664" spans="1:12" hidden="1" x14ac:dyDescent="0.85">
      <c r="A2664" s="83" t="s">
        <v>191</v>
      </c>
      <c r="B2664" s="82">
        <v>20</v>
      </c>
      <c r="C2664" s="82" t="s">
        <v>169</v>
      </c>
      <c r="D2664" s="81">
        <v>75</v>
      </c>
      <c r="E2664" s="81">
        <v>61.8</v>
      </c>
      <c r="F2664" s="81">
        <v>54</v>
      </c>
      <c r="G2664" s="81">
        <v>64.5</v>
      </c>
      <c r="H2664" s="79">
        <v>28.1</v>
      </c>
      <c r="I2664" s="80">
        <v>7.1199999999999999E-2</v>
      </c>
      <c r="J2664" s="79">
        <v>0.42</v>
      </c>
      <c r="K2664" s="79">
        <v>14.18</v>
      </c>
      <c r="L2664" s="78">
        <v>1</v>
      </c>
    </row>
    <row r="2665" spans="1:12" hidden="1" x14ac:dyDescent="0.85">
      <c r="A2665" s="83" t="s">
        <v>191</v>
      </c>
      <c r="B2665" s="82">
        <v>20</v>
      </c>
      <c r="C2665" s="82" t="s">
        <v>168</v>
      </c>
      <c r="D2665" s="81">
        <v>75.900000000000006</v>
      </c>
      <c r="E2665" s="81">
        <v>62.6</v>
      </c>
      <c r="F2665" s="81">
        <v>55</v>
      </c>
      <c r="G2665" s="81">
        <v>67.2</v>
      </c>
      <c r="H2665" s="79">
        <v>28.73</v>
      </c>
      <c r="I2665" s="80">
        <v>7.0999999999999994E-2</v>
      </c>
      <c r="J2665" s="79">
        <v>0.44</v>
      </c>
      <c r="K2665" s="79">
        <v>14.22</v>
      </c>
      <c r="L2665" s="78">
        <v>1</v>
      </c>
    </row>
    <row r="2666" spans="1:12" hidden="1" x14ac:dyDescent="0.85">
      <c r="A2666" s="83" t="s">
        <v>191</v>
      </c>
      <c r="B2666" s="82">
        <v>20</v>
      </c>
      <c r="C2666" s="82" t="s">
        <v>167</v>
      </c>
      <c r="D2666" s="81">
        <v>73.900000000000006</v>
      </c>
      <c r="E2666" s="81">
        <v>61.4</v>
      </c>
      <c r="F2666" s="81">
        <v>54</v>
      </c>
      <c r="G2666" s="81">
        <v>64.5</v>
      </c>
      <c r="H2666" s="79">
        <v>27.83</v>
      </c>
      <c r="I2666" s="80">
        <v>7.1300000000000002E-2</v>
      </c>
      <c r="J2666" s="79">
        <v>0.42</v>
      </c>
      <c r="K2666" s="79">
        <v>14.16</v>
      </c>
      <c r="L2666" s="78">
        <v>1</v>
      </c>
    </row>
    <row r="2667" spans="1:12" hidden="1" x14ac:dyDescent="0.85">
      <c r="A2667" s="83" t="s">
        <v>191</v>
      </c>
      <c r="B2667" s="82">
        <v>20</v>
      </c>
      <c r="C2667" s="82" t="s">
        <v>166</v>
      </c>
      <c r="D2667" s="81">
        <v>73</v>
      </c>
      <c r="E2667" s="81">
        <v>61.1</v>
      </c>
      <c r="F2667" s="81">
        <v>54</v>
      </c>
      <c r="G2667" s="81">
        <v>64.5</v>
      </c>
      <c r="H2667" s="79">
        <v>27.61</v>
      </c>
      <c r="I2667" s="80">
        <v>7.1400000000000005E-2</v>
      </c>
      <c r="J2667" s="79">
        <v>0.42</v>
      </c>
      <c r="K2667" s="79">
        <v>14.13</v>
      </c>
      <c r="L2667" s="78">
        <v>1</v>
      </c>
    </row>
    <row r="2668" spans="1:12" hidden="1" x14ac:dyDescent="0.85">
      <c r="A2668" s="83" t="s">
        <v>191</v>
      </c>
      <c r="B2668" s="82">
        <v>20</v>
      </c>
      <c r="C2668" s="82" t="s">
        <v>165</v>
      </c>
      <c r="D2668" s="81">
        <v>72</v>
      </c>
      <c r="E2668" s="81">
        <v>60.7</v>
      </c>
      <c r="F2668" s="81">
        <v>54</v>
      </c>
      <c r="G2668" s="81">
        <v>64.5</v>
      </c>
      <c r="H2668" s="79">
        <v>27.35</v>
      </c>
      <c r="I2668" s="80">
        <v>7.1599999999999997E-2</v>
      </c>
      <c r="J2668" s="79">
        <v>0.42</v>
      </c>
      <c r="K2668" s="79">
        <v>14.1</v>
      </c>
      <c r="L2668" s="78">
        <v>1</v>
      </c>
    </row>
    <row r="2669" spans="1:12" hidden="1" x14ac:dyDescent="0.85">
      <c r="A2669" s="83" t="s">
        <v>191</v>
      </c>
      <c r="B2669" s="82">
        <v>20</v>
      </c>
      <c r="C2669" s="82" t="s">
        <v>164</v>
      </c>
      <c r="D2669" s="81">
        <v>68</v>
      </c>
      <c r="E2669" s="81">
        <v>59.3</v>
      </c>
      <c r="F2669" s="81">
        <v>54</v>
      </c>
      <c r="G2669" s="81">
        <v>64.5</v>
      </c>
      <c r="H2669" s="79">
        <v>26.38</v>
      </c>
      <c r="I2669" s="80">
        <v>7.2099999999999997E-2</v>
      </c>
      <c r="J2669" s="79">
        <v>0.42</v>
      </c>
      <c r="K2669" s="79">
        <v>14</v>
      </c>
      <c r="L2669" s="78">
        <v>1</v>
      </c>
    </row>
    <row r="2670" spans="1:12" hidden="1" x14ac:dyDescent="0.85">
      <c r="A2670" s="83" t="s">
        <v>191</v>
      </c>
      <c r="B2670" s="82">
        <v>20</v>
      </c>
      <c r="C2670" s="82" t="s">
        <v>163</v>
      </c>
      <c r="D2670" s="81">
        <v>66</v>
      </c>
      <c r="E2670" s="81">
        <v>59.2</v>
      </c>
      <c r="F2670" s="81">
        <v>55</v>
      </c>
      <c r="G2670" s="81">
        <v>67.2</v>
      </c>
      <c r="H2670" s="79">
        <v>26.31</v>
      </c>
      <c r="I2670" s="80">
        <v>7.2400000000000006E-2</v>
      </c>
      <c r="J2670" s="79">
        <v>0.44</v>
      </c>
      <c r="K2670" s="79">
        <v>13.95</v>
      </c>
      <c r="L2670" s="78">
        <v>1</v>
      </c>
    </row>
    <row r="2671" spans="1:12" hidden="1" x14ac:dyDescent="0.85">
      <c r="A2671" s="83" t="s">
        <v>191</v>
      </c>
      <c r="B2671" s="82">
        <v>20</v>
      </c>
      <c r="C2671" s="82" t="s">
        <v>162</v>
      </c>
      <c r="D2671" s="81">
        <v>66</v>
      </c>
      <c r="E2671" s="81">
        <v>59.7</v>
      </c>
      <c r="F2671" s="81">
        <v>55.9</v>
      </c>
      <c r="G2671" s="81">
        <v>69.400000000000006</v>
      </c>
      <c r="H2671" s="79">
        <v>26.66</v>
      </c>
      <c r="I2671" s="80">
        <v>7.2300000000000003E-2</v>
      </c>
      <c r="J2671" s="79">
        <v>0.45</v>
      </c>
      <c r="K2671" s="79">
        <v>13.96</v>
      </c>
      <c r="L2671" s="78">
        <v>1</v>
      </c>
    </row>
    <row r="2672" spans="1:12" hidden="1" x14ac:dyDescent="0.85">
      <c r="A2672" s="83" t="s">
        <v>191</v>
      </c>
      <c r="B2672" s="82">
        <v>20</v>
      </c>
      <c r="C2672" s="82" t="s">
        <v>161</v>
      </c>
      <c r="D2672" s="81">
        <v>64.900000000000006</v>
      </c>
      <c r="E2672" s="81">
        <v>59.3</v>
      </c>
      <c r="F2672" s="81">
        <v>55.9</v>
      </c>
      <c r="G2672" s="81">
        <v>69.400000000000006</v>
      </c>
      <c r="H2672" s="79">
        <v>26.4</v>
      </c>
      <c r="I2672" s="80">
        <v>7.2499999999999995E-2</v>
      </c>
      <c r="J2672" s="79">
        <v>0.45</v>
      </c>
      <c r="K2672" s="79">
        <v>13.93</v>
      </c>
      <c r="L2672" s="78">
        <v>1</v>
      </c>
    </row>
    <row r="2673" spans="1:12" hidden="1" x14ac:dyDescent="0.85">
      <c r="A2673" s="83" t="s">
        <v>191</v>
      </c>
      <c r="B2673" s="82">
        <v>20</v>
      </c>
      <c r="C2673" s="82" t="s">
        <v>159</v>
      </c>
      <c r="D2673" s="81">
        <v>64.900000000000006</v>
      </c>
      <c r="E2673" s="81">
        <v>59.3</v>
      </c>
      <c r="F2673" s="81">
        <v>55.9</v>
      </c>
      <c r="G2673" s="81">
        <v>69.400000000000006</v>
      </c>
      <c r="H2673" s="79">
        <v>26.4</v>
      </c>
      <c r="I2673" s="80">
        <v>7.2499999999999995E-2</v>
      </c>
      <c r="J2673" s="79">
        <v>0.45</v>
      </c>
      <c r="K2673" s="79">
        <v>13.93</v>
      </c>
      <c r="L2673" s="78">
        <v>1</v>
      </c>
    </row>
    <row r="2674" spans="1:12" hidden="1" x14ac:dyDescent="0.85">
      <c r="A2674" s="83" t="s">
        <v>191</v>
      </c>
      <c r="B2674" s="82">
        <v>21</v>
      </c>
      <c r="C2674" s="82" t="s">
        <v>183</v>
      </c>
      <c r="D2674" s="81">
        <v>63</v>
      </c>
      <c r="E2674" s="81">
        <v>58.6</v>
      </c>
      <c r="F2674" s="81">
        <v>55.9</v>
      </c>
      <c r="G2674" s="81">
        <v>69.400000000000006</v>
      </c>
      <c r="H2674" s="79">
        <v>25.92</v>
      </c>
      <c r="I2674" s="80">
        <v>7.2800000000000004E-2</v>
      </c>
      <c r="J2674" s="79">
        <v>0.45</v>
      </c>
      <c r="K2674" s="79">
        <v>13.88</v>
      </c>
      <c r="L2674" s="78">
        <v>1</v>
      </c>
    </row>
    <row r="2675" spans="1:12" hidden="1" x14ac:dyDescent="0.85">
      <c r="A2675" s="83" t="s">
        <v>191</v>
      </c>
      <c r="B2675" s="82">
        <v>21</v>
      </c>
      <c r="C2675" s="82" t="s">
        <v>182</v>
      </c>
      <c r="D2675" s="81">
        <v>61</v>
      </c>
      <c r="E2675" s="81">
        <v>57.9</v>
      </c>
      <c r="F2675" s="81">
        <v>55.9</v>
      </c>
      <c r="G2675" s="81">
        <v>69.400000000000006</v>
      </c>
      <c r="H2675" s="79">
        <v>25.43</v>
      </c>
      <c r="I2675" s="80">
        <v>7.2999999999999995E-2</v>
      </c>
      <c r="J2675" s="79">
        <v>0.45</v>
      </c>
      <c r="K2675" s="79">
        <v>13.83</v>
      </c>
      <c r="L2675" s="78">
        <v>1</v>
      </c>
    </row>
    <row r="2676" spans="1:12" hidden="1" x14ac:dyDescent="0.85">
      <c r="A2676" s="83" t="s">
        <v>191</v>
      </c>
      <c r="B2676" s="82">
        <v>21</v>
      </c>
      <c r="C2676" s="82" t="s">
        <v>181</v>
      </c>
      <c r="D2676" s="81">
        <v>60.1</v>
      </c>
      <c r="E2676" s="81">
        <v>57.5</v>
      </c>
      <c r="F2676" s="81">
        <v>55.9</v>
      </c>
      <c r="G2676" s="81">
        <v>69.400000000000006</v>
      </c>
      <c r="H2676" s="79">
        <v>25.21</v>
      </c>
      <c r="I2676" s="80">
        <v>7.3200000000000001E-2</v>
      </c>
      <c r="J2676" s="79">
        <v>0.45</v>
      </c>
      <c r="K2676" s="79">
        <v>13.8</v>
      </c>
      <c r="L2676" s="78">
        <v>1</v>
      </c>
    </row>
    <row r="2677" spans="1:12" hidden="1" x14ac:dyDescent="0.85">
      <c r="A2677" s="83" t="s">
        <v>191</v>
      </c>
      <c r="B2677" s="82">
        <v>21</v>
      </c>
      <c r="C2677" s="82" t="s">
        <v>180</v>
      </c>
      <c r="D2677" s="81">
        <v>60.1</v>
      </c>
      <c r="E2677" s="81">
        <v>57.5</v>
      </c>
      <c r="F2677" s="81">
        <v>55.9</v>
      </c>
      <c r="G2677" s="81">
        <v>69.400000000000006</v>
      </c>
      <c r="H2677" s="79">
        <v>25.21</v>
      </c>
      <c r="I2677" s="80">
        <v>7.3200000000000001E-2</v>
      </c>
      <c r="J2677" s="79">
        <v>0.45</v>
      </c>
      <c r="K2677" s="79">
        <v>13.8</v>
      </c>
      <c r="L2677" s="78">
        <v>1</v>
      </c>
    </row>
    <row r="2678" spans="1:12" hidden="1" x14ac:dyDescent="0.85">
      <c r="A2678" s="83" t="s">
        <v>191</v>
      </c>
      <c r="B2678" s="82">
        <v>21</v>
      </c>
      <c r="C2678" s="82" t="s">
        <v>179</v>
      </c>
      <c r="D2678" s="81">
        <v>60.1</v>
      </c>
      <c r="E2678" s="81">
        <v>57.5</v>
      </c>
      <c r="F2678" s="81">
        <v>55.9</v>
      </c>
      <c r="G2678" s="81">
        <v>69.400000000000006</v>
      </c>
      <c r="H2678" s="79">
        <v>25.21</v>
      </c>
      <c r="I2678" s="80">
        <v>7.3200000000000001E-2</v>
      </c>
      <c r="J2678" s="79">
        <v>0.45</v>
      </c>
      <c r="K2678" s="79">
        <v>13.8</v>
      </c>
      <c r="L2678" s="78">
        <v>1</v>
      </c>
    </row>
    <row r="2679" spans="1:12" hidden="1" x14ac:dyDescent="0.85">
      <c r="A2679" s="83" t="s">
        <v>191</v>
      </c>
      <c r="B2679" s="82">
        <v>21</v>
      </c>
      <c r="C2679" s="82" t="s">
        <v>178</v>
      </c>
      <c r="D2679" s="81">
        <v>59</v>
      </c>
      <c r="E2679" s="81">
        <v>57.8</v>
      </c>
      <c r="F2679" s="81">
        <v>57</v>
      </c>
      <c r="G2679" s="81">
        <v>72.3</v>
      </c>
      <c r="H2679" s="79">
        <v>25.39</v>
      </c>
      <c r="I2679" s="80">
        <v>7.3300000000000004E-2</v>
      </c>
      <c r="J2679" s="79">
        <v>0.47</v>
      </c>
      <c r="K2679" s="79">
        <v>13.78</v>
      </c>
      <c r="L2679" s="78">
        <v>1</v>
      </c>
    </row>
    <row r="2680" spans="1:12" hidden="1" x14ac:dyDescent="0.85">
      <c r="A2680" s="83" t="s">
        <v>191</v>
      </c>
      <c r="B2680" s="82">
        <v>21</v>
      </c>
      <c r="C2680" s="82" t="s">
        <v>177</v>
      </c>
      <c r="D2680" s="81">
        <v>59</v>
      </c>
      <c r="E2680" s="81">
        <v>57.8</v>
      </c>
      <c r="F2680" s="81">
        <v>57</v>
      </c>
      <c r="G2680" s="81">
        <v>72.3</v>
      </c>
      <c r="H2680" s="79">
        <v>25.39</v>
      </c>
      <c r="I2680" s="80">
        <v>7.3300000000000004E-2</v>
      </c>
      <c r="J2680" s="79">
        <v>0.47</v>
      </c>
      <c r="K2680" s="79">
        <v>13.78</v>
      </c>
      <c r="L2680" s="78">
        <v>1</v>
      </c>
    </row>
    <row r="2681" spans="1:12" hidden="1" x14ac:dyDescent="0.85">
      <c r="A2681" s="83" t="s">
        <v>191</v>
      </c>
      <c r="B2681" s="82">
        <v>21</v>
      </c>
      <c r="C2681" s="82" t="s">
        <v>176</v>
      </c>
      <c r="D2681" s="81">
        <v>61</v>
      </c>
      <c r="E2681" s="81">
        <v>59</v>
      </c>
      <c r="F2681" s="81">
        <v>57.9</v>
      </c>
      <c r="G2681" s="81">
        <v>74.7</v>
      </c>
      <c r="H2681" s="79">
        <v>26.25</v>
      </c>
      <c r="I2681" s="80">
        <v>7.2999999999999995E-2</v>
      </c>
      <c r="J2681" s="79">
        <v>0.48</v>
      </c>
      <c r="K2681" s="79">
        <v>13.84</v>
      </c>
      <c r="L2681" s="78">
        <v>1</v>
      </c>
    </row>
    <row r="2682" spans="1:12" hidden="1" x14ac:dyDescent="0.85">
      <c r="A2682" s="83" t="s">
        <v>191</v>
      </c>
      <c r="B2682" s="82">
        <v>21</v>
      </c>
      <c r="C2682" s="82" t="s">
        <v>175</v>
      </c>
      <c r="D2682" s="81">
        <v>63</v>
      </c>
      <c r="E2682" s="81">
        <v>60.4</v>
      </c>
      <c r="F2682" s="81">
        <v>59</v>
      </c>
      <c r="G2682" s="81">
        <v>77.7</v>
      </c>
      <c r="H2682" s="79">
        <v>27.2</v>
      </c>
      <c r="I2682" s="80">
        <v>7.2700000000000001E-2</v>
      </c>
      <c r="J2682" s="79">
        <v>0.5</v>
      </c>
      <c r="K2682" s="79">
        <v>13.91</v>
      </c>
      <c r="L2682" s="78">
        <v>1</v>
      </c>
    </row>
    <row r="2683" spans="1:12" hidden="1" x14ac:dyDescent="0.85">
      <c r="A2683" s="83" t="s">
        <v>191</v>
      </c>
      <c r="B2683" s="82">
        <v>21</v>
      </c>
      <c r="C2683" s="82" t="s">
        <v>174</v>
      </c>
      <c r="D2683" s="81">
        <v>66</v>
      </c>
      <c r="E2683" s="81">
        <v>62.1</v>
      </c>
      <c r="F2683" s="81">
        <v>60.1</v>
      </c>
      <c r="G2683" s="81">
        <v>80.8</v>
      </c>
      <c r="H2683" s="79">
        <v>28.43</v>
      </c>
      <c r="I2683" s="80">
        <v>7.2300000000000003E-2</v>
      </c>
      <c r="J2683" s="79">
        <v>0.52</v>
      </c>
      <c r="K2683" s="79">
        <v>14</v>
      </c>
      <c r="L2683" s="78">
        <v>1</v>
      </c>
    </row>
    <row r="2684" spans="1:12" hidden="1" x14ac:dyDescent="0.85">
      <c r="A2684" s="83" t="s">
        <v>191</v>
      </c>
      <c r="B2684" s="82">
        <v>21</v>
      </c>
      <c r="C2684" s="82" t="s">
        <v>173</v>
      </c>
      <c r="D2684" s="81">
        <v>68</v>
      </c>
      <c r="E2684" s="81">
        <v>63.4</v>
      </c>
      <c r="F2684" s="81">
        <v>61</v>
      </c>
      <c r="G2684" s="81">
        <v>83.5</v>
      </c>
      <c r="H2684" s="79">
        <v>29.33</v>
      </c>
      <c r="I2684" s="80">
        <v>7.1999999999999995E-2</v>
      </c>
      <c r="J2684" s="79">
        <v>0.54</v>
      </c>
      <c r="K2684" s="79">
        <v>14.06</v>
      </c>
      <c r="L2684" s="78">
        <v>1</v>
      </c>
    </row>
    <row r="2685" spans="1:12" hidden="1" x14ac:dyDescent="0.85">
      <c r="A2685" s="83" t="s">
        <v>191</v>
      </c>
      <c r="B2685" s="82">
        <v>21</v>
      </c>
      <c r="C2685" s="82" t="s">
        <v>172</v>
      </c>
      <c r="D2685" s="81">
        <v>70</v>
      </c>
      <c r="E2685" s="81">
        <v>64</v>
      </c>
      <c r="F2685" s="81">
        <v>61</v>
      </c>
      <c r="G2685" s="81">
        <v>83.5</v>
      </c>
      <c r="H2685" s="79">
        <v>29.82</v>
      </c>
      <c r="I2685" s="80">
        <v>7.17E-2</v>
      </c>
      <c r="J2685" s="79">
        <v>0.54</v>
      </c>
      <c r="K2685" s="79">
        <v>14.11</v>
      </c>
      <c r="L2685" s="78">
        <v>1</v>
      </c>
    </row>
    <row r="2686" spans="1:12" hidden="1" x14ac:dyDescent="0.85">
      <c r="A2686" s="83" t="s">
        <v>191</v>
      </c>
      <c r="B2686" s="82">
        <v>21</v>
      </c>
      <c r="C2686" s="82" t="s">
        <v>171</v>
      </c>
      <c r="D2686" s="81">
        <v>72</v>
      </c>
      <c r="E2686" s="81">
        <v>64.7</v>
      </c>
      <c r="F2686" s="81">
        <v>61</v>
      </c>
      <c r="G2686" s="81">
        <v>83.5</v>
      </c>
      <c r="H2686" s="79">
        <v>30.31</v>
      </c>
      <c r="I2686" s="80">
        <v>7.1400000000000005E-2</v>
      </c>
      <c r="J2686" s="79">
        <v>0.54</v>
      </c>
      <c r="K2686" s="79">
        <v>14.16</v>
      </c>
      <c r="L2686" s="78">
        <v>1</v>
      </c>
    </row>
    <row r="2687" spans="1:12" hidden="1" x14ac:dyDescent="0.85">
      <c r="A2687" s="83" t="s">
        <v>191</v>
      </c>
      <c r="B2687" s="82">
        <v>21</v>
      </c>
      <c r="C2687" s="82" t="s">
        <v>170</v>
      </c>
      <c r="D2687" s="81">
        <v>73</v>
      </c>
      <c r="E2687" s="81">
        <v>65</v>
      </c>
      <c r="F2687" s="81">
        <v>61</v>
      </c>
      <c r="G2687" s="81">
        <v>83.5</v>
      </c>
      <c r="H2687" s="79">
        <v>30.57</v>
      </c>
      <c r="I2687" s="80">
        <v>7.1300000000000002E-2</v>
      </c>
      <c r="J2687" s="79">
        <v>0.54</v>
      </c>
      <c r="K2687" s="79">
        <v>14.19</v>
      </c>
      <c r="L2687" s="78">
        <v>1</v>
      </c>
    </row>
    <row r="2688" spans="1:12" hidden="1" x14ac:dyDescent="0.85">
      <c r="A2688" s="83" t="s">
        <v>191</v>
      </c>
      <c r="B2688" s="82">
        <v>21</v>
      </c>
      <c r="C2688" s="82" t="s">
        <v>169</v>
      </c>
      <c r="D2688" s="81">
        <v>73</v>
      </c>
      <c r="E2688" s="81">
        <v>65.7</v>
      </c>
      <c r="F2688" s="81">
        <v>62.1</v>
      </c>
      <c r="G2688" s="81">
        <v>86.8</v>
      </c>
      <c r="H2688" s="79">
        <v>31.09</v>
      </c>
      <c r="I2688" s="80">
        <v>7.1300000000000002E-2</v>
      </c>
      <c r="J2688" s="79">
        <v>0.56000000000000005</v>
      </c>
      <c r="K2688" s="79">
        <v>14.2</v>
      </c>
      <c r="L2688" s="78">
        <v>1</v>
      </c>
    </row>
    <row r="2689" spans="1:12" hidden="1" x14ac:dyDescent="0.85">
      <c r="A2689" s="83" t="s">
        <v>191</v>
      </c>
      <c r="B2689" s="82">
        <v>21</v>
      </c>
      <c r="C2689" s="82" t="s">
        <v>168</v>
      </c>
      <c r="D2689" s="81">
        <v>73</v>
      </c>
      <c r="E2689" s="81">
        <v>65</v>
      </c>
      <c r="F2689" s="81">
        <v>61</v>
      </c>
      <c r="G2689" s="81">
        <v>83.5</v>
      </c>
      <c r="H2689" s="79">
        <v>30.57</v>
      </c>
      <c r="I2689" s="80">
        <v>7.1300000000000002E-2</v>
      </c>
      <c r="J2689" s="79">
        <v>0.54</v>
      </c>
      <c r="K2689" s="79">
        <v>14.19</v>
      </c>
      <c r="L2689" s="78">
        <v>1</v>
      </c>
    </row>
    <row r="2690" spans="1:12" hidden="1" x14ac:dyDescent="0.85">
      <c r="A2690" s="83" t="s">
        <v>191</v>
      </c>
      <c r="B2690" s="82">
        <v>21</v>
      </c>
      <c r="C2690" s="82" t="s">
        <v>167</v>
      </c>
      <c r="D2690" s="81">
        <v>71.099999999999994</v>
      </c>
      <c r="E2690" s="81">
        <v>65.599999999999994</v>
      </c>
      <c r="F2690" s="81">
        <v>63</v>
      </c>
      <c r="G2690" s="81">
        <v>89.6</v>
      </c>
      <c r="H2690" s="79">
        <v>31.05</v>
      </c>
      <c r="I2690" s="80">
        <v>7.1499999999999994E-2</v>
      </c>
      <c r="J2690" s="79">
        <v>0.57999999999999996</v>
      </c>
      <c r="K2690" s="79">
        <v>14.16</v>
      </c>
      <c r="L2690" s="78">
        <v>1</v>
      </c>
    </row>
    <row r="2691" spans="1:12" hidden="1" x14ac:dyDescent="0.85">
      <c r="A2691" s="83" t="s">
        <v>191</v>
      </c>
      <c r="B2691" s="82">
        <v>21</v>
      </c>
      <c r="C2691" s="82" t="s">
        <v>166</v>
      </c>
      <c r="D2691" s="81">
        <v>71.099999999999994</v>
      </c>
      <c r="E2691" s="81">
        <v>65.599999999999994</v>
      </c>
      <c r="F2691" s="81">
        <v>63</v>
      </c>
      <c r="G2691" s="81">
        <v>89.6</v>
      </c>
      <c r="H2691" s="79">
        <v>31.05</v>
      </c>
      <c r="I2691" s="80">
        <v>7.1499999999999994E-2</v>
      </c>
      <c r="J2691" s="79">
        <v>0.57999999999999996</v>
      </c>
      <c r="K2691" s="79">
        <v>14.16</v>
      </c>
      <c r="L2691" s="78">
        <v>1</v>
      </c>
    </row>
    <row r="2692" spans="1:12" hidden="1" x14ac:dyDescent="0.85">
      <c r="A2692" s="83" t="s">
        <v>191</v>
      </c>
      <c r="B2692" s="82">
        <v>21</v>
      </c>
      <c r="C2692" s="82" t="s">
        <v>165</v>
      </c>
      <c r="D2692" s="81">
        <v>71.099999999999994</v>
      </c>
      <c r="E2692" s="81">
        <v>65</v>
      </c>
      <c r="F2692" s="81">
        <v>62.1</v>
      </c>
      <c r="G2692" s="81">
        <v>86.8</v>
      </c>
      <c r="H2692" s="79">
        <v>30.6</v>
      </c>
      <c r="I2692" s="80">
        <v>7.1499999999999994E-2</v>
      </c>
      <c r="J2692" s="79">
        <v>0.56000000000000005</v>
      </c>
      <c r="K2692" s="79">
        <v>14.15</v>
      </c>
      <c r="L2692" s="78">
        <v>1</v>
      </c>
    </row>
    <row r="2693" spans="1:12" hidden="1" x14ac:dyDescent="0.85">
      <c r="A2693" s="83" t="s">
        <v>191</v>
      </c>
      <c r="B2693" s="82">
        <v>21</v>
      </c>
      <c r="C2693" s="82" t="s">
        <v>164</v>
      </c>
      <c r="D2693" s="81">
        <v>68</v>
      </c>
      <c r="E2693" s="81">
        <v>62.8</v>
      </c>
      <c r="F2693" s="81">
        <v>60.1</v>
      </c>
      <c r="G2693" s="81">
        <v>80.8</v>
      </c>
      <c r="H2693" s="79">
        <v>28.92</v>
      </c>
      <c r="I2693" s="80">
        <v>7.1999999999999995E-2</v>
      </c>
      <c r="J2693" s="79">
        <v>0.52</v>
      </c>
      <c r="K2693" s="79">
        <v>14.05</v>
      </c>
      <c r="L2693" s="78">
        <v>1</v>
      </c>
    </row>
    <row r="2694" spans="1:12" hidden="1" x14ac:dyDescent="0.85">
      <c r="A2694" s="83" t="s">
        <v>191</v>
      </c>
      <c r="B2694" s="82">
        <v>21</v>
      </c>
      <c r="C2694" s="82" t="s">
        <v>163</v>
      </c>
      <c r="D2694" s="81">
        <v>66.900000000000006</v>
      </c>
      <c r="E2694" s="81">
        <v>63</v>
      </c>
      <c r="F2694" s="81">
        <v>61</v>
      </c>
      <c r="G2694" s="81">
        <v>83.5</v>
      </c>
      <c r="H2694" s="79">
        <v>29.07</v>
      </c>
      <c r="I2694" s="80">
        <v>7.2099999999999997E-2</v>
      </c>
      <c r="J2694" s="79">
        <v>0.54</v>
      </c>
      <c r="K2694" s="79">
        <v>14.03</v>
      </c>
      <c r="L2694" s="78">
        <v>1</v>
      </c>
    </row>
    <row r="2695" spans="1:12" hidden="1" x14ac:dyDescent="0.85">
      <c r="A2695" s="83" t="s">
        <v>191</v>
      </c>
      <c r="B2695" s="82">
        <v>21</v>
      </c>
      <c r="C2695" s="82" t="s">
        <v>162</v>
      </c>
      <c r="D2695" s="81">
        <v>66.900000000000006</v>
      </c>
      <c r="E2695" s="81">
        <v>63</v>
      </c>
      <c r="F2695" s="81">
        <v>61</v>
      </c>
      <c r="G2695" s="81">
        <v>83.5</v>
      </c>
      <c r="H2695" s="79">
        <v>29.07</v>
      </c>
      <c r="I2695" s="80">
        <v>7.2099999999999997E-2</v>
      </c>
      <c r="J2695" s="79">
        <v>0.54</v>
      </c>
      <c r="K2695" s="79">
        <v>14.03</v>
      </c>
      <c r="L2695" s="78">
        <v>1</v>
      </c>
    </row>
    <row r="2696" spans="1:12" hidden="1" x14ac:dyDescent="0.85">
      <c r="A2696" s="83" t="s">
        <v>191</v>
      </c>
      <c r="B2696" s="82">
        <v>21</v>
      </c>
      <c r="C2696" s="82" t="s">
        <v>161</v>
      </c>
      <c r="D2696" s="81">
        <v>66.900000000000006</v>
      </c>
      <c r="E2696" s="81">
        <v>62.5</v>
      </c>
      <c r="F2696" s="81">
        <v>60.1</v>
      </c>
      <c r="G2696" s="81">
        <v>80.8</v>
      </c>
      <c r="H2696" s="79">
        <v>28.65</v>
      </c>
      <c r="I2696" s="80">
        <v>7.2099999999999997E-2</v>
      </c>
      <c r="J2696" s="79">
        <v>0.52</v>
      </c>
      <c r="K2696" s="79">
        <v>14.02</v>
      </c>
      <c r="L2696" s="78">
        <v>1</v>
      </c>
    </row>
    <row r="2697" spans="1:12" hidden="1" x14ac:dyDescent="0.85">
      <c r="A2697" s="83" t="s">
        <v>191</v>
      </c>
      <c r="B2697" s="82">
        <v>21</v>
      </c>
      <c r="C2697" s="82" t="s">
        <v>159</v>
      </c>
      <c r="D2697" s="81">
        <v>64.900000000000006</v>
      </c>
      <c r="E2697" s="81">
        <v>61.1</v>
      </c>
      <c r="F2697" s="81">
        <v>59</v>
      </c>
      <c r="G2697" s="81">
        <v>77.7</v>
      </c>
      <c r="H2697" s="79">
        <v>27.68</v>
      </c>
      <c r="I2697" s="80">
        <v>7.2400000000000006E-2</v>
      </c>
      <c r="J2697" s="79">
        <v>0.5</v>
      </c>
      <c r="K2697" s="79">
        <v>13.96</v>
      </c>
      <c r="L2697" s="78">
        <v>1</v>
      </c>
    </row>
    <row r="2698" spans="1:12" x14ac:dyDescent="0.85">
      <c r="A2698" s="83" t="s">
        <v>191</v>
      </c>
      <c r="B2698" s="82">
        <v>22</v>
      </c>
      <c r="C2698" s="82" t="s">
        <v>183</v>
      </c>
      <c r="D2698" s="81">
        <v>64</v>
      </c>
      <c r="E2698" s="81">
        <v>60.1</v>
      </c>
      <c r="F2698" s="81">
        <v>57.9</v>
      </c>
      <c r="G2698" s="81">
        <v>74.7</v>
      </c>
      <c r="H2698" s="79">
        <v>27</v>
      </c>
      <c r="I2698" s="80">
        <v>7.2599999999999998E-2</v>
      </c>
      <c r="J2698" s="79">
        <v>0.48</v>
      </c>
      <c r="K2698" s="79">
        <v>13.92</v>
      </c>
      <c r="L2698" s="78">
        <v>1</v>
      </c>
    </row>
    <row r="2699" spans="1:12" hidden="1" x14ac:dyDescent="0.85">
      <c r="A2699" s="83" t="s">
        <v>191</v>
      </c>
      <c r="B2699" s="82">
        <v>22</v>
      </c>
      <c r="C2699" s="82" t="s">
        <v>182</v>
      </c>
      <c r="D2699" s="81">
        <v>63</v>
      </c>
      <c r="E2699" s="81">
        <v>59.2</v>
      </c>
      <c r="F2699" s="81">
        <v>57</v>
      </c>
      <c r="G2699" s="81">
        <v>72.3</v>
      </c>
      <c r="H2699" s="79">
        <v>26.35</v>
      </c>
      <c r="I2699" s="80">
        <v>7.2700000000000001E-2</v>
      </c>
      <c r="J2699" s="79">
        <v>0.47</v>
      </c>
      <c r="K2699" s="79">
        <v>13.89</v>
      </c>
      <c r="L2699" s="78">
        <v>1</v>
      </c>
    </row>
    <row r="2700" spans="1:12" x14ac:dyDescent="0.85">
      <c r="A2700" s="83" t="s">
        <v>191</v>
      </c>
      <c r="B2700" s="82">
        <v>22</v>
      </c>
      <c r="C2700" s="82" t="s">
        <v>181</v>
      </c>
      <c r="D2700" s="81">
        <v>64</v>
      </c>
      <c r="E2700" s="81">
        <v>60.1</v>
      </c>
      <c r="F2700" s="81">
        <v>57.9</v>
      </c>
      <c r="G2700" s="81">
        <v>74.7</v>
      </c>
      <c r="H2700" s="79">
        <v>27</v>
      </c>
      <c r="I2700" s="80">
        <v>7.2599999999999998E-2</v>
      </c>
      <c r="J2700" s="79">
        <v>0.48</v>
      </c>
      <c r="K2700" s="79">
        <v>13.92</v>
      </c>
      <c r="L2700" s="78">
        <v>1</v>
      </c>
    </row>
    <row r="2701" spans="1:12" x14ac:dyDescent="0.85">
      <c r="A2701" s="83" t="s">
        <v>191</v>
      </c>
      <c r="B2701" s="82">
        <v>22</v>
      </c>
      <c r="C2701" s="82" t="s">
        <v>180</v>
      </c>
      <c r="D2701" s="81">
        <v>64</v>
      </c>
      <c r="E2701" s="81">
        <v>60.1</v>
      </c>
      <c r="F2701" s="81">
        <v>57.9</v>
      </c>
      <c r="G2701" s="81">
        <v>74.7</v>
      </c>
      <c r="H2701" s="79">
        <v>27</v>
      </c>
      <c r="I2701" s="80">
        <v>7.2599999999999998E-2</v>
      </c>
      <c r="J2701" s="79">
        <v>0.48</v>
      </c>
      <c r="K2701" s="79">
        <v>13.92</v>
      </c>
      <c r="L2701" s="78">
        <v>1</v>
      </c>
    </row>
    <row r="2702" spans="1:12" hidden="1" x14ac:dyDescent="0.85">
      <c r="A2702" s="83" t="s">
        <v>191</v>
      </c>
      <c r="B2702" s="82">
        <v>22</v>
      </c>
      <c r="C2702" s="82" t="s">
        <v>179</v>
      </c>
      <c r="D2702" s="81">
        <v>63</v>
      </c>
      <c r="E2702" s="81">
        <v>59.8</v>
      </c>
      <c r="F2702" s="81">
        <v>57.9</v>
      </c>
      <c r="G2702" s="81">
        <v>74.7</v>
      </c>
      <c r="H2702" s="79">
        <v>26.73</v>
      </c>
      <c r="I2702" s="80">
        <v>7.2700000000000001E-2</v>
      </c>
      <c r="J2702" s="79">
        <v>0.48</v>
      </c>
      <c r="K2702" s="79">
        <v>13.9</v>
      </c>
      <c r="L2702" s="78">
        <v>1</v>
      </c>
    </row>
    <row r="2703" spans="1:12" hidden="1" x14ac:dyDescent="0.85">
      <c r="A2703" s="83" t="s">
        <v>191</v>
      </c>
      <c r="B2703" s="82">
        <v>22</v>
      </c>
      <c r="C2703" s="82" t="s">
        <v>178</v>
      </c>
      <c r="D2703" s="81">
        <v>62.1</v>
      </c>
      <c r="E2703" s="81">
        <v>59.4</v>
      </c>
      <c r="F2703" s="81">
        <v>57.9</v>
      </c>
      <c r="G2703" s="81">
        <v>74.7</v>
      </c>
      <c r="H2703" s="79">
        <v>26.51</v>
      </c>
      <c r="I2703" s="80">
        <v>7.2900000000000006E-2</v>
      </c>
      <c r="J2703" s="79">
        <v>0.48</v>
      </c>
      <c r="K2703" s="79">
        <v>13.87</v>
      </c>
      <c r="L2703" s="78">
        <v>1</v>
      </c>
    </row>
    <row r="2704" spans="1:12" hidden="1" x14ac:dyDescent="0.85">
      <c r="A2704" s="83" t="s">
        <v>191</v>
      </c>
      <c r="B2704" s="82">
        <v>22</v>
      </c>
      <c r="C2704" s="82" t="s">
        <v>177</v>
      </c>
      <c r="D2704" s="81">
        <v>62.1</v>
      </c>
      <c r="E2704" s="81">
        <v>59.4</v>
      </c>
      <c r="F2704" s="81">
        <v>57.9</v>
      </c>
      <c r="G2704" s="81">
        <v>74.7</v>
      </c>
      <c r="H2704" s="79">
        <v>26.51</v>
      </c>
      <c r="I2704" s="80">
        <v>7.2900000000000006E-2</v>
      </c>
      <c r="J2704" s="79">
        <v>0.48</v>
      </c>
      <c r="K2704" s="79">
        <v>13.87</v>
      </c>
      <c r="L2704" s="78">
        <v>1</v>
      </c>
    </row>
    <row r="2705" spans="1:12" hidden="1" x14ac:dyDescent="0.85">
      <c r="A2705" s="83" t="s">
        <v>191</v>
      </c>
      <c r="B2705" s="82">
        <v>22</v>
      </c>
      <c r="C2705" s="82" t="s">
        <v>176</v>
      </c>
      <c r="D2705" s="81">
        <v>63</v>
      </c>
      <c r="E2705" s="81">
        <v>60.4</v>
      </c>
      <c r="F2705" s="81">
        <v>59</v>
      </c>
      <c r="G2705" s="81">
        <v>77.7</v>
      </c>
      <c r="H2705" s="79">
        <v>27.2</v>
      </c>
      <c r="I2705" s="80">
        <v>7.2700000000000001E-2</v>
      </c>
      <c r="J2705" s="79">
        <v>0.5</v>
      </c>
      <c r="K2705" s="79">
        <v>13.91</v>
      </c>
      <c r="L2705" s="78">
        <v>1</v>
      </c>
    </row>
    <row r="2706" spans="1:12" x14ac:dyDescent="0.85">
      <c r="A2706" s="83" t="s">
        <v>191</v>
      </c>
      <c r="B2706" s="82">
        <v>22</v>
      </c>
      <c r="C2706" s="82" t="s">
        <v>175</v>
      </c>
      <c r="D2706" s="81">
        <v>64</v>
      </c>
      <c r="E2706" s="81">
        <v>61.5</v>
      </c>
      <c r="F2706" s="81">
        <v>60.1</v>
      </c>
      <c r="G2706" s="81">
        <v>80.8</v>
      </c>
      <c r="H2706" s="79">
        <v>27.95</v>
      </c>
      <c r="I2706" s="80">
        <v>7.2499999999999995E-2</v>
      </c>
      <c r="J2706" s="79">
        <v>0.52</v>
      </c>
      <c r="K2706" s="79">
        <v>13.94</v>
      </c>
      <c r="L2706" s="78">
        <v>1</v>
      </c>
    </row>
    <row r="2707" spans="1:12" hidden="1" x14ac:dyDescent="0.85">
      <c r="A2707" s="83" t="s">
        <v>191</v>
      </c>
      <c r="B2707" s="82">
        <v>22</v>
      </c>
      <c r="C2707" s="82" t="s">
        <v>174</v>
      </c>
      <c r="D2707" s="81">
        <v>66.900000000000006</v>
      </c>
      <c r="E2707" s="81">
        <v>62.5</v>
      </c>
      <c r="F2707" s="81">
        <v>60.1</v>
      </c>
      <c r="G2707" s="81">
        <v>80.8</v>
      </c>
      <c r="H2707" s="79">
        <v>28.65</v>
      </c>
      <c r="I2707" s="80">
        <v>7.2099999999999997E-2</v>
      </c>
      <c r="J2707" s="79">
        <v>0.52</v>
      </c>
      <c r="K2707" s="79">
        <v>14.02</v>
      </c>
      <c r="L2707" s="78">
        <v>1</v>
      </c>
    </row>
    <row r="2708" spans="1:12" hidden="1" x14ac:dyDescent="0.85">
      <c r="A2708" s="83" t="s">
        <v>191</v>
      </c>
      <c r="B2708" s="82">
        <v>22</v>
      </c>
      <c r="C2708" s="82" t="s">
        <v>173</v>
      </c>
      <c r="D2708" s="81">
        <v>68</v>
      </c>
      <c r="E2708" s="81">
        <v>62.8</v>
      </c>
      <c r="F2708" s="81">
        <v>60.1</v>
      </c>
      <c r="G2708" s="81">
        <v>80.8</v>
      </c>
      <c r="H2708" s="79">
        <v>28.92</v>
      </c>
      <c r="I2708" s="80">
        <v>7.1999999999999995E-2</v>
      </c>
      <c r="J2708" s="79">
        <v>0.52</v>
      </c>
      <c r="K2708" s="79">
        <v>14.05</v>
      </c>
      <c r="L2708" s="78">
        <v>1</v>
      </c>
    </row>
    <row r="2709" spans="1:12" hidden="1" x14ac:dyDescent="0.85">
      <c r="A2709" s="83" t="s">
        <v>191</v>
      </c>
      <c r="B2709" s="82">
        <v>22</v>
      </c>
      <c r="C2709" s="82" t="s">
        <v>172</v>
      </c>
      <c r="D2709" s="81">
        <v>70</v>
      </c>
      <c r="E2709" s="81">
        <v>64</v>
      </c>
      <c r="F2709" s="81">
        <v>61</v>
      </c>
      <c r="G2709" s="81">
        <v>83.5</v>
      </c>
      <c r="H2709" s="79">
        <v>29.82</v>
      </c>
      <c r="I2709" s="80">
        <v>7.17E-2</v>
      </c>
      <c r="J2709" s="79">
        <v>0.54</v>
      </c>
      <c r="K2709" s="79">
        <v>14.11</v>
      </c>
      <c r="L2709" s="78">
        <v>1</v>
      </c>
    </row>
    <row r="2710" spans="1:12" hidden="1" x14ac:dyDescent="0.85">
      <c r="A2710" s="83" t="s">
        <v>191</v>
      </c>
      <c r="B2710" s="82">
        <v>22</v>
      </c>
      <c r="C2710" s="82" t="s">
        <v>171</v>
      </c>
      <c r="D2710" s="81">
        <v>70</v>
      </c>
      <c r="E2710" s="81">
        <v>64</v>
      </c>
      <c r="F2710" s="81">
        <v>61</v>
      </c>
      <c r="G2710" s="81">
        <v>83.5</v>
      </c>
      <c r="H2710" s="79">
        <v>29.82</v>
      </c>
      <c r="I2710" s="80">
        <v>7.17E-2</v>
      </c>
      <c r="J2710" s="79">
        <v>0.54</v>
      </c>
      <c r="K2710" s="79">
        <v>14.11</v>
      </c>
      <c r="L2710" s="78">
        <v>1</v>
      </c>
    </row>
    <row r="2711" spans="1:12" hidden="1" x14ac:dyDescent="0.85">
      <c r="A2711" s="83" t="s">
        <v>191</v>
      </c>
      <c r="B2711" s="82">
        <v>22</v>
      </c>
      <c r="C2711" s="82" t="s">
        <v>170</v>
      </c>
      <c r="D2711" s="81">
        <v>69.099999999999994</v>
      </c>
      <c r="E2711" s="81">
        <v>64.400000000000006</v>
      </c>
      <c r="F2711" s="81">
        <v>62.1</v>
      </c>
      <c r="G2711" s="81">
        <v>86.8</v>
      </c>
      <c r="H2711" s="79">
        <v>30.12</v>
      </c>
      <c r="I2711" s="80">
        <v>7.1800000000000003E-2</v>
      </c>
      <c r="J2711" s="79">
        <v>0.56000000000000005</v>
      </c>
      <c r="K2711" s="79">
        <v>14.1</v>
      </c>
      <c r="L2711" s="78">
        <v>1</v>
      </c>
    </row>
    <row r="2712" spans="1:12" hidden="1" x14ac:dyDescent="0.85">
      <c r="A2712" s="83" t="s">
        <v>191</v>
      </c>
      <c r="B2712" s="82">
        <v>22</v>
      </c>
      <c r="C2712" s="82" t="s">
        <v>169</v>
      </c>
      <c r="D2712" s="81">
        <v>72</v>
      </c>
      <c r="E2712" s="81">
        <v>65.3</v>
      </c>
      <c r="F2712" s="81">
        <v>62.1</v>
      </c>
      <c r="G2712" s="81">
        <v>86.8</v>
      </c>
      <c r="H2712" s="79">
        <v>30.82</v>
      </c>
      <c r="I2712" s="80">
        <v>7.1400000000000005E-2</v>
      </c>
      <c r="J2712" s="79">
        <v>0.56000000000000005</v>
      </c>
      <c r="K2712" s="79">
        <v>14.17</v>
      </c>
      <c r="L2712" s="78">
        <v>1</v>
      </c>
    </row>
    <row r="2713" spans="1:12" hidden="1" x14ac:dyDescent="0.85">
      <c r="A2713" s="83" t="s">
        <v>191</v>
      </c>
      <c r="B2713" s="82">
        <v>22</v>
      </c>
      <c r="C2713" s="82" t="s">
        <v>168</v>
      </c>
      <c r="D2713" s="81">
        <v>71.099999999999994</v>
      </c>
      <c r="E2713" s="81">
        <v>65</v>
      </c>
      <c r="F2713" s="81">
        <v>62.1</v>
      </c>
      <c r="G2713" s="81">
        <v>86.8</v>
      </c>
      <c r="H2713" s="79">
        <v>30.6</v>
      </c>
      <c r="I2713" s="80">
        <v>7.1499999999999994E-2</v>
      </c>
      <c r="J2713" s="79">
        <v>0.56000000000000005</v>
      </c>
      <c r="K2713" s="79">
        <v>14.15</v>
      </c>
      <c r="L2713" s="78">
        <v>1</v>
      </c>
    </row>
    <row r="2714" spans="1:12" hidden="1" x14ac:dyDescent="0.85">
      <c r="A2714" s="83" t="s">
        <v>191</v>
      </c>
      <c r="B2714" s="82">
        <v>22</v>
      </c>
      <c r="C2714" s="82" t="s">
        <v>167</v>
      </c>
      <c r="D2714" s="81">
        <v>71.099999999999994</v>
      </c>
      <c r="E2714" s="81">
        <v>65.599999999999994</v>
      </c>
      <c r="F2714" s="81">
        <v>63</v>
      </c>
      <c r="G2714" s="81">
        <v>89.6</v>
      </c>
      <c r="H2714" s="79">
        <v>31.05</v>
      </c>
      <c r="I2714" s="80">
        <v>7.1499999999999994E-2</v>
      </c>
      <c r="J2714" s="79">
        <v>0.57999999999999996</v>
      </c>
      <c r="K2714" s="79">
        <v>14.16</v>
      </c>
      <c r="L2714" s="78">
        <v>1</v>
      </c>
    </row>
    <row r="2715" spans="1:12" hidden="1" x14ac:dyDescent="0.85">
      <c r="A2715" s="83" t="s">
        <v>191</v>
      </c>
      <c r="B2715" s="82">
        <v>22</v>
      </c>
      <c r="C2715" s="82" t="s">
        <v>166</v>
      </c>
      <c r="D2715" s="81">
        <v>66.900000000000006</v>
      </c>
      <c r="E2715" s="81">
        <v>63.7</v>
      </c>
      <c r="F2715" s="81">
        <v>62.1</v>
      </c>
      <c r="G2715" s="81">
        <v>86.8</v>
      </c>
      <c r="H2715" s="79">
        <v>29.59</v>
      </c>
      <c r="I2715" s="80">
        <v>7.2099999999999997E-2</v>
      </c>
      <c r="J2715" s="79">
        <v>0.56000000000000005</v>
      </c>
      <c r="K2715" s="79">
        <v>14.04</v>
      </c>
      <c r="L2715" s="78">
        <v>1</v>
      </c>
    </row>
    <row r="2716" spans="1:12" hidden="1" x14ac:dyDescent="0.85">
      <c r="A2716" s="83" t="s">
        <v>191</v>
      </c>
      <c r="B2716" s="82">
        <v>22</v>
      </c>
      <c r="C2716" s="82" t="s">
        <v>165</v>
      </c>
      <c r="D2716" s="81">
        <v>69.099999999999994</v>
      </c>
      <c r="E2716" s="81">
        <v>63.7</v>
      </c>
      <c r="F2716" s="81">
        <v>61</v>
      </c>
      <c r="G2716" s="81">
        <v>83.5</v>
      </c>
      <c r="H2716" s="79">
        <v>29.6</v>
      </c>
      <c r="I2716" s="80">
        <v>7.1800000000000003E-2</v>
      </c>
      <c r="J2716" s="79">
        <v>0.54</v>
      </c>
      <c r="K2716" s="79">
        <v>14.09</v>
      </c>
      <c r="L2716" s="78">
        <v>1</v>
      </c>
    </row>
    <row r="2717" spans="1:12" hidden="1" x14ac:dyDescent="0.85">
      <c r="A2717" s="83" t="s">
        <v>191</v>
      </c>
      <c r="B2717" s="82">
        <v>22</v>
      </c>
      <c r="C2717" s="82" t="s">
        <v>164</v>
      </c>
      <c r="D2717" s="81">
        <v>66.900000000000006</v>
      </c>
      <c r="E2717" s="81">
        <v>63</v>
      </c>
      <c r="F2717" s="81">
        <v>61</v>
      </c>
      <c r="G2717" s="81">
        <v>83.5</v>
      </c>
      <c r="H2717" s="79">
        <v>29.07</v>
      </c>
      <c r="I2717" s="80">
        <v>7.2099999999999997E-2</v>
      </c>
      <c r="J2717" s="79">
        <v>0.54</v>
      </c>
      <c r="K2717" s="79">
        <v>14.03</v>
      </c>
      <c r="L2717" s="78">
        <v>1</v>
      </c>
    </row>
    <row r="2718" spans="1:12" hidden="1" x14ac:dyDescent="0.85">
      <c r="A2718" s="83" t="s">
        <v>191</v>
      </c>
      <c r="B2718" s="82">
        <v>22</v>
      </c>
      <c r="C2718" s="82" t="s">
        <v>163</v>
      </c>
      <c r="D2718" s="81">
        <v>66.900000000000006</v>
      </c>
      <c r="E2718" s="81">
        <v>63</v>
      </c>
      <c r="F2718" s="81">
        <v>61</v>
      </c>
      <c r="G2718" s="81">
        <v>83.5</v>
      </c>
      <c r="H2718" s="79">
        <v>29.07</v>
      </c>
      <c r="I2718" s="80">
        <v>7.2099999999999997E-2</v>
      </c>
      <c r="J2718" s="79">
        <v>0.54</v>
      </c>
      <c r="K2718" s="79">
        <v>14.03</v>
      </c>
      <c r="L2718" s="78">
        <v>1</v>
      </c>
    </row>
    <row r="2719" spans="1:12" x14ac:dyDescent="0.85">
      <c r="A2719" s="83" t="s">
        <v>191</v>
      </c>
      <c r="B2719" s="82">
        <v>22</v>
      </c>
      <c r="C2719" s="82" t="s">
        <v>162</v>
      </c>
      <c r="D2719" s="81">
        <v>64</v>
      </c>
      <c r="E2719" s="81">
        <v>62.7</v>
      </c>
      <c r="F2719" s="81">
        <v>62.1</v>
      </c>
      <c r="G2719" s="81">
        <v>86.8</v>
      </c>
      <c r="H2719" s="79">
        <v>28.88</v>
      </c>
      <c r="I2719" s="80">
        <v>7.2499999999999995E-2</v>
      </c>
      <c r="J2719" s="79">
        <v>0.56000000000000005</v>
      </c>
      <c r="K2719" s="79">
        <v>13.96</v>
      </c>
      <c r="L2719" s="78">
        <v>1</v>
      </c>
    </row>
    <row r="2720" spans="1:12" hidden="1" x14ac:dyDescent="0.85">
      <c r="A2720" s="83" t="s">
        <v>191</v>
      </c>
      <c r="B2720" s="82">
        <v>22</v>
      </c>
      <c r="C2720" s="82" t="s">
        <v>161</v>
      </c>
      <c r="D2720" s="81">
        <v>63</v>
      </c>
      <c r="E2720" s="81">
        <v>63</v>
      </c>
      <c r="F2720" s="81">
        <v>63</v>
      </c>
      <c r="G2720" s="81">
        <v>89.6</v>
      </c>
      <c r="H2720" s="79">
        <v>29.06</v>
      </c>
      <c r="I2720" s="80">
        <v>7.2599999999999998E-2</v>
      </c>
      <c r="J2720" s="79">
        <v>0.57999999999999996</v>
      </c>
      <c r="K2720" s="79">
        <v>13.94</v>
      </c>
      <c r="L2720" s="78">
        <v>1</v>
      </c>
    </row>
    <row r="2721" spans="1:12" x14ac:dyDescent="0.85">
      <c r="A2721" s="83" t="s">
        <v>191</v>
      </c>
      <c r="B2721" s="82">
        <v>22</v>
      </c>
      <c r="C2721" s="82" t="s">
        <v>159</v>
      </c>
      <c r="D2721" s="81">
        <v>64</v>
      </c>
      <c r="E2721" s="81">
        <v>62.7</v>
      </c>
      <c r="F2721" s="81">
        <v>62.1</v>
      </c>
      <c r="G2721" s="81">
        <v>86.8</v>
      </c>
      <c r="H2721" s="79">
        <v>28.88</v>
      </c>
      <c r="I2721" s="80">
        <v>7.2499999999999995E-2</v>
      </c>
      <c r="J2721" s="79">
        <v>0.56000000000000005</v>
      </c>
      <c r="K2721" s="79">
        <v>13.96</v>
      </c>
      <c r="L2721" s="78">
        <v>1</v>
      </c>
    </row>
    <row r="2722" spans="1:12" x14ac:dyDescent="0.85">
      <c r="A2722" s="83" t="s">
        <v>191</v>
      </c>
      <c r="B2722" s="82">
        <v>23</v>
      </c>
      <c r="C2722" s="82" t="s">
        <v>183</v>
      </c>
      <c r="D2722" s="81">
        <v>64</v>
      </c>
      <c r="E2722" s="81">
        <v>63.3</v>
      </c>
      <c r="F2722" s="81">
        <v>63</v>
      </c>
      <c r="G2722" s="81">
        <v>89.6</v>
      </c>
      <c r="H2722" s="79">
        <v>29.32</v>
      </c>
      <c r="I2722" s="80">
        <v>7.2499999999999995E-2</v>
      </c>
      <c r="J2722" s="79">
        <v>0.57999999999999996</v>
      </c>
      <c r="K2722" s="79">
        <v>13.97</v>
      </c>
      <c r="L2722" s="78">
        <v>1</v>
      </c>
    </row>
    <row r="2723" spans="1:12" hidden="1" x14ac:dyDescent="0.85">
      <c r="A2723" s="83" t="s">
        <v>191</v>
      </c>
      <c r="B2723" s="82">
        <v>23</v>
      </c>
      <c r="C2723" s="82" t="s">
        <v>182</v>
      </c>
      <c r="D2723" s="81">
        <v>63</v>
      </c>
      <c r="E2723" s="81">
        <v>62.4</v>
      </c>
      <c r="F2723" s="81">
        <v>62.1</v>
      </c>
      <c r="G2723" s="81">
        <v>86.8</v>
      </c>
      <c r="H2723" s="79">
        <v>28.61</v>
      </c>
      <c r="I2723" s="80">
        <v>7.2700000000000001E-2</v>
      </c>
      <c r="J2723" s="79">
        <v>0.56000000000000005</v>
      </c>
      <c r="K2723" s="79">
        <v>13.93</v>
      </c>
      <c r="L2723" s="78">
        <v>1</v>
      </c>
    </row>
    <row r="2724" spans="1:12" hidden="1" x14ac:dyDescent="0.85">
      <c r="A2724" s="83" t="s">
        <v>191</v>
      </c>
      <c r="B2724" s="82">
        <v>23</v>
      </c>
      <c r="C2724" s="82" t="s">
        <v>181</v>
      </c>
      <c r="D2724" s="81">
        <v>62.1</v>
      </c>
      <c r="E2724" s="81">
        <v>61.4</v>
      </c>
      <c r="F2724" s="81">
        <v>61</v>
      </c>
      <c r="G2724" s="81">
        <v>83.5</v>
      </c>
      <c r="H2724" s="79">
        <v>27.88</v>
      </c>
      <c r="I2724" s="80">
        <v>7.2800000000000004E-2</v>
      </c>
      <c r="J2724" s="79">
        <v>0.54</v>
      </c>
      <c r="K2724" s="79">
        <v>13.9</v>
      </c>
      <c r="L2724" s="78">
        <v>1</v>
      </c>
    </row>
    <row r="2725" spans="1:12" hidden="1" x14ac:dyDescent="0.85">
      <c r="A2725" s="83" t="s">
        <v>191</v>
      </c>
      <c r="B2725" s="82">
        <v>23</v>
      </c>
      <c r="C2725" s="82" t="s">
        <v>180</v>
      </c>
      <c r="D2725" s="81">
        <v>62.1</v>
      </c>
      <c r="E2725" s="81">
        <v>61.4</v>
      </c>
      <c r="F2725" s="81">
        <v>61</v>
      </c>
      <c r="G2725" s="81">
        <v>83.5</v>
      </c>
      <c r="H2725" s="79">
        <v>27.88</v>
      </c>
      <c r="I2725" s="80">
        <v>7.2800000000000004E-2</v>
      </c>
      <c r="J2725" s="79">
        <v>0.54</v>
      </c>
      <c r="K2725" s="79">
        <v>13.9</v>
      </c>
      <c r="L2725" s="78">
        <v>1</v>
      </c>
    </row>
    <row r="2726" spans="1:12" hidden="1" x14ac:dyDescent="0.85">
      <c r="A2726" s="83" t="s">
        <v>191</v>
      </c>
      <c r="B2726" s="82">
        <v>23</v>
      </c>
      <c r="C2726" s="82" t="s">
        <v>179</v>
      </c>
      <c r="D2726" s="81">
        <v>62.1</v>
      </c>
      <c r="E2726" s="81">
        <v>61.4</v>
      </c>
      <c r="F2726" s="81">
        <v>61</v>
      </c>
      <c r="G2726" s="81">
        <v>83.5</v>
      </c>
      <c r="H2726" s="79">
        <v>27.88</v>
      </c>
      <c r="I2726" s="80">
        <v>7.2800000000000004E-2</v>
      </c>
      <c r="J2726" s="79">
        <v>0.54</v>
      </c>
      <c r="K2726" s="79">
        <v>13.9</v>
      </c>
      <c r="L2726" s="78">
        <v>1</v>
      </c>
    </row>
    <row r="2727" spans="1:12" hidden="1" x14ac:dyDescent="0.85">
      <c r="A2727" s="83" t="s">
        <v>191</v>
      </c>
      <c r="B2727" s="82">
        <v>23</v>
      </c>
      <c r="C2727" s="82" t="s">
        <v>178</v>
      </c>
      <c r="D2727" s="81">
        <v>62.1</v>
      </c>
      <c r="E2727" s="81">
        <v>61.4</v>
      </c>
      <c r="F2727" s="81">
        <v>61</v>
      </c>
      <c r="G2727" s="81">
        <v>83.5</v>
      </c>
      <c r="H2727" s="79">
        <v>27.88</v>
      </c>
      <c r="I2727" s="80">
        <v>7.2800000000000004E-2</v>
      </c>
      <c r="J2727" s="79">
        <v>0.54</v>
      </c>
      <c r="K2727" s="79">
        <v>13.9</v>
      </c>
      <c r="L2727" s="78">
        <v>1</v>
      </c>
    </row>
    <row r="2728" spans="1:12" hidden="1" x14ac:dyDescent="0.85">
      <c r="A2728" s="83" t="s">
        <v>191</v>
      </c>
      <c r="B2728" s="82">
        <v>23</v>
      </c>
      <c r="C2728" s="82" t="s">
        <v>177</v>
      </c>
      <c r="D2728" s="81">
        <v>62.1</v>
      </c>
      <c r="E2728" s="81">
        <v>61.4</v>
      </c>
      <c r="F2728" s="81">
        <v>61</v>
      </c>
      <c r="G2728" s="81">
        <v>83.5</v>
      </c>
      <c r="H2728" s="79">
        <v>27.88</v>
      </c>
      <c r="I2728" s="80">
        <v>7.2800000000000004E-2</v>
      </c>
      <c r="J2728" s="79">
        <v>0.54</v>
      </c>
      <c r="K2728" s="79">
        <v>13.9</v>
      </c>
      <c r="L2728" s="78">
        <v>1</v>
      </c>
    </row>
    <row r="2729" spans="1:12" hidden="1" x14ac:dyDescent="0.85">
      <c r="A2729" s="83" t="s">
        <v>191</v>
      </c>
      <c r="B2729" s="82">
        <v>23</v>
      </c>
      <c r="C2729" s="82" t="s">
        <v>176</v>
      </c>
      <c r="D2729" s="81">
        <v>63</v>
      </c>
      <c r="E2729" s="81">
        <v>62.4</v>
      </c>
      <c r="F2729" s="81">
        <v>62.1</v>
      </c>
      <c r="G2729" s="81">
        <v>86.8</v>
      </c>
      <c r="H2729" s="79">
        <v>28.61</v>
      </c>
      <c r="I2729" s="80">
        <v>7.2700000000000001E-2</v>
      </c>
      <c r="J2729" s="79">
        <v>0.56000000000000005</v>
      </c>
      <c r="K2729" s="79">
        <v>13.93</v>
      </c>
      <c r="L2729" s="78">
        <v>1</v>
      </c>
    </row>
    <row r="2730" spans="1:12" x14ac:dyDescent="0.85">
      <c r="A2730" s="83" t="s">
        <v>191</v>
      </c>
      <c r="B2730" s="82">
        <v>23</v>
      </c>
      <c r="C2730" s="82" t="s">
        <v>175</v>
      </c>
      <c r="D2730" s="81">
        <v>64</v>
      </c>
      <c r="E2730" s="81">
        <v>62.7</v>
      </c>
      <c r="F2730" s="81">
        <v>62.1</v>
      </c>
      <c r="G2730" s="81">
        <v>86.8</v>
      </c>
      <c r="H2730" s="79">
        <v>28.88</v>
      </c>
      <c r="I2730" s="80">
        <v>7.2499999999999995E-2</v>
      </c>
      <c r="J2730" s="79">
        <v>0.56000000000000005</v>
      </c>
      <c r="K2730" s="79">
        <v>13.96</v>
      </c>
      <c r="L2730" s="78">
        <v>1</v>
      </c>
    </row>
    <row r="2731" spans="1:12" x14ac:dyDescent="0.85">
      <c r="A2731" s="83" t="s">
        <v>191</v>
      </c>
      <c r="B2731" s="82">
        <v>23</v>
      </c>
      <c r="C2731" s="82" t="s">
        <v>174</v>
      </c>
      <c r="D2731" s="81">
        <v>64</v>
      </c>
      <c r="E2731" s="81">
        <v>62.7</v>
      </c>
      <c r="F2731" s="81">
        <v>62.1</v>
      </c>
      <c r="G2731" s="81">
        <v>86.8</v>
      </c>
      <c r="H2731" s="79">
        <v>28.88</v>
      </c>
      <c r="I2731" s="80">
        <v>7.2499999999999995E-2</v>
      </c>
      <c r="J2731" s="79">
        <v>0.56000000000000005</v>
      </c>
      <c r="K2731" s="79">
        <v>13.96</v>
      </c>
      <c r="L2731" s="78">
        <v>1</v>
      </c>
    </row>
    <row r="2732" spans="1:12" hidden="1" x14ac:dyDescent="0.85">
      <c r="A2732" s="83" t="s">
        <v>191</v>
      </c>
      <c r="B2732" s="82">
        <v>23</v>
      </c>
      <c r="C2732" s="82" t="s">
        <v>173</v>
      </c>
      <c r="D2732" s="81">
        <v>66</v>
      </c>
      <c r="E2732" s="81">
        <v>64</v>
      </c>
      <c r="F2732" s="81">
        <v>63</v>
      </c>
      <c r="G2732" s="81">
        <v>89.6</v>
      </c>
      <c r="H2732" s="79">
        <v>29.81</v>
      </c>
      <c r="I2732" s="80">
        <v>7.22E-2</v>
      </c>
      <c r="J2732" s="79">
        <v>0.57999999999999996</v>
      </c>
      <c r="K2732" s="79">
        <v>14.02</v>
      </c>
      <c r="L2732" s="78">
        <v>1</v>
      </c>
    </row>
    <row r="2733" spans="1:12" hidden="1" x14ac:dyDescent="0.85">
      <c r="A2733" s="83" t="s">
        <v>191</v>
      </c>
      <c r="B2733" s="82">
        <v>23</v>
      </c>
      <c r="C2733" s="82" t="s">
        <v>172</v>
      </c>
      <c r="D2733" s="81">
        <v>70</v>
      </c>
      <c r="E2733" s="81">
        <v>64.7</v>
      </c>
      <c r="F2733" s="81">
        <v>62.1</v>
      </c>
      <c r="G2733" s="81">
        <v>86.8</v>
      </c>
      <c r="H2733" s="79">
        <v>30.34</v>
      </c>
      <c r="I2733" s="80">
        <v>7.17E-2</v>
      </c>
      <c r="J2733" s="79">
        <v>0.56000000000000005</v>
      </c>
      <c r="K2733" s="79">
        <v>14.12</v>
      </c>
      <c r="L2733" s="78">
        <v>1</v>
      </c>
    </row>
    <row r="2734" spans="1:12" hidden="1" x14ac:dyDescent="0.85">
      <c r="A2734" s="83" t="s">
        <v>191</v>
      </c>
      <c r="B2734" s="82">
        <v>23</v>
      </c>
      <c r="C2734" s="82" t="s">
        <v>171</v>
      </c>
      <c r="D2734" s="81">
        <v>73</v>
      </c>
      <c r="E2734" s="81">
        <v>65.7</v>
      </c>
      <c r="F2734" s="81">
        <v>62.1</v>
      </c>
      <c r="G2734" s="81">
        <v>86.8</v>
      </c>
      <c r="H2734" s="79">
        <v>31.09</v>
      </c>
      <c r="I2734" s="80">
        <v>7.1300000000000002E-2</v>
      </c>
      <c r="J2734" s="79">
        <v>0.56000000000000005</v>
      </c>
      <c r="K2734" s="79">
        <v>14.2</v>
      </c>
      <c r="L2734" s="78">
        <v>1</v>
      </c>
    </row>
    <row r="2735" spans="1:12" hidden="1" x14ac:dyDescent="0.85">
      <c r="A2735" s="83" t="s">
        <v>191</v>
      </c>
      <c r="B2735" s="82">
        <v>23</v>
      </c>
      <c r="C2735" s="82" t="s">
        <v>170</v>
      </c>
      <c r="D2735" s="81">
        <v>75</v>
      </c>
      <c r="E2735" s="81">
        <v>65.7</v>
      </c>
      <c r="F2735" s="81">
        <v>61</v>
      </c>
      <c r="G2735" s="81">
        <v>83.5</v>
      </c>
      <c r="H2735" s="79">
        <v>31.06</v>
      </c>
      <c r="I2735" s="80">
        <v>7.0999999999999994E-2</v>
      </c>
      <c r="J2735" s="79">
        <v>0.54</v>
      </c>
      <c r="K2735" s="79">
        <v>14.24</v>
      </c>
      <c r="L2735" s="78">
        <v>1</v>
      </c>
    </row>
    <row r="2736" spans="1:12" hidden="1" x14ac:dyDescent="0.85">
      <c r="A2736" s="83" t="s">
        <v>191</v>
      </c>
      <c r="B2736" s="82">
        <v>23</v>
      </c>
      <c r="C2736" s="82" t="s">
        <v>169</v>
      </c>
      <c r="D2736" s="81">
        <v>75.900000000000006</v>
      </c>
      <c r="E2736" s="81">
        <v>65.400000000000006</v>
      </c>
      <c r="F2736" s="81">
        <v>60.1</v>
      </c>
      <c r="G2736" s="81">
        <v>80.8</v>
      </c>
      <c r="H2736" s="79">
        <v>30.86</v>
      </c>
      <c r="I2736" s="80">
        <v>7.0900000000000005E-2</v>
      </c>
      <c r="J2736" s="79">
        <v>0.52</v>
      </c>
      <c r="K2736" s="79">
        <v>14.26</v>
      </c>
      <c r="L2736" s="78">
        <v>1</v>
      </c>
    </row>
    <row r="2737" spans="1:12" hidden="1" x14ac:dyDescent="0.85">
      <c r="A2737" s="83" t="s">
        <v>191</v>
      </c>
      <c r="B2737" s="82">
        <v>23</v>
      </c>
      <c r="C2737" s="82" t="s">
        <v>168</v>
      </c>
      <c r="D2737" s="81">
        <v>75.900000000000006</v>
      </c>
      <c r="E2737" s="81">
        <v>65.400000000000006</v>
      </c>
      <c r="F2737" s="81">
        <v>60.1</v>
      </c>
      <c r="G2737" s="81">
        <v>80.8</v>
      </c>
      <c r="H2737" s="79">
        <v>30.86</v>
      </c>
      <c r="I2737" s="80">
        <v>7.0900000000000005E-2</v>
      </c>
      <c r="J2737" s="79">
        <v>0.52</v>
      </c>
      <c r="K2737" s="79">
        <v>14.26</v>
      </c>
      <c r="L2737" s="78">
        <v>1</v>
      </c>
    </row>
    <row r="2738" spans="1:12" hidden="1" x14ac:dyDescent="0.85">
      <c r="A2738" s="83" t="s">
        <v>191</v>
      </c>
      <c r="B2738" s="82">
        <v>23</v>
      </c>
      <c r="C2738" s="82" t="s">
        <v>167</v>
      </c>
      <c r="D2738" s="81">
        <v>77</v>
      </c>
      <c r="E2738" s="81">
        <v>65.8</v>
      </c>
      <c r="F2738" s="81">
        <v>60.1</v>
      </c>
      <c r="G2738" s="81">
        <v>80.8</v>
      </c>
      <c r="H2738" s="79">
        <v>31.12</v>
      </c>
      <c r="I2738" s="80">
        <v>7.0800000000000002E-2</v>
      </c>
      <c r="J2738" s="79">
        <v>0.52</v>
      </c>
      <c r="K2738" s="79">
        <v>14.29</v>
      </c>
      <c r="L2738" s="78">
        <v>1</v>
      </c>
    </row>
    <row r="2739" spans="1:12" hidden="1" x14ac:dyDescent="0.85">
      <c r="A2739" s="83" t="s">
        <v>191</v>
      </c>
      <c r="B2739" s="82">
        <v>23</v>
      </c>
      <c r="C2739" s="82" t="s">
        <v>166</v>
      </c>
      <c r="D2739" s="81">
        <v>75</v>
      </c>
      <c r="E2739" s="81">
        <v>65.099999999999994</v>
      </c>
      <c r="F2739" s="81">
        <v>60.1</v>
      </c>
      <c r="G2739" s="81">
        <v>80.8</v>
      </c>
      <c r="H2739" s="79">
        <v>30.64</v>
      </c>
      <c r="I2739" s="80">
        <v>7.1099999999999997E-2</v>
      </c>
      <c r="J2739" s="79">
        <v>0.52</v>
      </c>
      <c r="K2739" s="79">
        <v>14.24</v>
      </c>
      <c r="L2739" s="78">
        <v>1</v>
      </c>
    </row>
    <row r="2740" spans="1:12" hidden="1" x14ac:dyDescent="0.85">
      <c r="A2740" s="83" t="s">
        <v>191</v>
      </c>
      <c r="B2740" s="82">
        <v>23</v>
      </c>
      <c r="C2740" s="82" t="s">
        <v>165</v>
      </c>
      <c r="D2740" s="81">
        <v>69.099999999999994</v>
      </c>
      <c r="E2740" s="81">
        <v>63.7</v>
      </c>
      <c r="F2740" s="81">
        <v>61</v>
      </c>
      <c r="G2740" s="81">
        <v>83.5</v>
      </c>
      <c r="H2740" s="79">
        <v>29.6</v>
      </c>
      <c r="I2740" s="80">
        <v>7.1800000000000003E-2</v>
      </c>
      <c r="J2740" s="79">
        <v>0.54</v>
      </c>
      <c r="K2740" s="79">
        <v>14.09</v>
      </c>
      <c r="L2740" s="78">
        <v>1</v>
      </c>
    </row>
    <row r="2741" spans="1:12" hidden="1" x14ac:dyDescent="0.85">
      <c r="A2741" s="83" t="s">
        <v>191</v>
      </c>
      <c r="B2741" s="82">
        <v>23</v>
      </c>
      <c r="C2741" s="82" t="s">
        <v>164</v>
      </c>
      <c r="D2741" s="81">
        <v>66.900000000000006</v>
      </c>
      <c r="E2741" s="81">
        <v>63</v>
      </c>
      <c r="F2741" s="81">
        <v>61</v>
      </c>
      <c r="G2741" s="81">
        <v>83.5</v>
      </c>
      <c r="H2741" s="79">
        <v>29.07</v>
      </c>
      <c r="I2741" s="80">
        <v>7.2099999999999997E-2</v>
      </c>
      <c r="J2741" s="79">
        <v>0.54</v>
      </c>
      <c r="K2741" s="79">
        <v>14.03</v>
      </c>
      <c r="L2741" s="78">
        <v>1</v>
      </c>
    </row>
    <row r="2742" spans="1:12" hidden="1" x14ac:dyDescent="0.85">
      <c r="A2742" s="83" t="s">
        <v>191</v>
      </c>
      <c r="B2742" s="82">
        <v>23</v>
      </c>
      <c r="C2742" s="82" t="s">
        <v>163</v>
      </c>
      <c r="D2742" s="81">
        <v>66.900000000000006</v>
      </c>
      <c r="E2742" s="81">
        <v>64.3</v>
      </c>
      <c r="F2742" s="81">
        <v>63</v>
      </c>
      <c r="G2742" s="81">
        <v>89.6</v>
      </c>
      <c r="H2742" s="79">
        <v>30.03</v>
      </c>
      <c r="I2742" s="80">
        <v>7.2099999999999997E-2</v>
      </c>
      <c r="J2742" s="79">
        <v>0.57999999999999996</v>
      </c>
      <c r="K2742" s="79">
        <v>14.05</v>
      </c>
      <c r="L2742" s="78">
        <v>1</v>
      </c>
    </row>
    <row r="2743" spans="1:12" hidden="1" x14ac:dyDescent="0.85">
      <c r="A2743" s="83" t="s">
        <v>191</v>
      </c>
      <c r="B2743" s="82">
        <v>23</v>
      </c>
      <c r="C2743" s="82" t="s">
        <v>162</v>
      </c>
      <c r="D2743" s="81">
        <v>61</v>
      </c>
      <c r="E2743" s="81">
        <v>59.7</v>
      </c>
      <c r="F2743" s="81">
        <v>59</v>
      </c>
      <c r="G2743" s="81">
        <v>77.7</v>
      </c>
      <c r="H2743" s="79">
        <v>26.71</v>
      </c>
      <c r="I2743" s="80">
        <v>7.2999999999999995E-2</v>
      </c>
      <c r="J2743" s="79">
        <v>0.5</v>
      </c>
      <c r="K2743" s="79">
        <v>13.85</v>
      </c>
      <c r="L2743" s="78">
        <v>1</v>
      </c>
    </row>
    <row r="2744" spans="1:12" hidden="1" x14ac:dyDescent="0.85">
      <c r="A2744" s="83" t="s">
        <v>191</v>
      </c>
      <c r="B2744" s="82">
        <v>23</v>
      </c>
      <c r="C2744" s="82" t="s">
        <v>161</v>
      </c>
      <c r="D2744" s="81">
        <v>61</v>
      </c>
      <c r="E2744" s="81">
        <v>59.7</v>
      </c>
      <c r="F2744" s="81">
        <v>59</v>
      </c>
      <c r="G2744" s="81">
        <v>77.7</v>
      </c>
      <c r="H2744" s="79">
        <v>26.71</v>
      </c>
      <c r="I2744" s="80">
        <v>7.2999999999999995E-2</v>
      </c>
      <c r="J2744" s="79">
        <v>0.5</v>
      </c>
      <c r="K2744" s="79">
        <v>13.85</v>
      </c>
      <c r="L2744" s="78">
        <v>1</v>
      </c>
    </row>
    <row r="2745" spans="1:12" hidden="1" x14ac:dyDescent="0.85">
      <c r="A2745" s="83" t="s">
        <v>191</v>
      </c>
      <c r="B2745" s="82">
        <v>23</v>
      </c>
      <c r="C2745" s="82" t="s">
        <v>159</v>
      </c>
      <c r="D2745" s="81">
        <v>61</v>
      </c>
      <c r="E2745" s="81">
        <v>60.4</v>
      </c>
      <c r="F2745" s="81">
        <v>60.1</v>
      </c>
      <c r="G2745" s="81">
        <v>80.8</v>
      </c>
      <c r="H2745" s="79">
        <v>27.2</v>
      </c>
      <c r="I2745" s="80">
        <v>7.2999999999999995E-2</v>
      </c>
      <c r="J2745" s="79">
        <v>0.52</v>
      </c>
      <c r="K2745" s="79">
        <v>13.86</v>
      </c>
      <c r="L2745" s="78">
        <v>1</v>
      </c>
    </row>
    <row r="2746" spans="1:12" hidden="1" x14ac:dyDescent="0.85">
      <c r="A2746" s="83" t="s">
        <v>191</v>
      </c>
      <c r="B2746" s="82">
        <v>24</v>
      </c>
      <c r="C2746" s="82" t="s">
        <v>183</v>
      </c>
      <c r="D2746" s="81">
        <v>60.1</v>
      </c>
      <c r="E2746" s="81">
        <v>59.4</v>
      </c>
      <c r="F2746" s="81">
        <v>59</v>
      </c>
      <c r="G2746" s="81">
        <v>77.7</v>
      </c>
      <c r="H2746" s="79">
        <v>26.49</v>
      </c>
      <c r="I2746" s="80">
        <v>7.3099999999999998E-2</v>
      </c>
      <c r="J2746" s="79">
        <v>0.5</v>
      </c>
      <c r="K2746" s="79">
        <v>13.83</v>
      </c>
      <c r="L2746" s="78">
        <v>1</v>
      </c>
    </row>
    <row r="2747" spans="1:12" hidden="1" x14ac:dyDescent="0.85">
      <c r="A2747" s="83" t="s">
        <v>191</v>
      </c>
      <c r="B2747" s="82">
        <v>24</v>
      </c>
      <c r="C2747" s="82" t="s">
        <v>182</v>
      </c>
      <c r="D2747" s="81">
        <v>60.1</v>
      </c>
      <c r="E2747" s="81">
        <v>59.4</v>
      </c>
      <c r="F2747" s="81">
        <v>59</v>
      </c>
      <c r="G2747" s="81">
        <v>77.7</v>
      </c>
      <c r="H2747" s="79">
        <v>26.49</v>
      </c>
      <c r="I2747" s="80">
        <v>7.3099999999999998E-2</v>
      </c>
      <c r="J2747" s="79">
        <v>0.5</v>
      </c>
      <c r="K2747" s="79">
        <v>13.83</v>
      </c>
      <c r="L2747" s="78">
        <v>1</v>
      </c>
    </row>
    <row r="2748" spans="1:12" hidden="1" x14ac:dyDescent="0.85">
      <c r="A2748" s="83" t="s">
        <v>191</v>
      </c>
      <c r="B2748" s="82">
        <v>24</v>
      </c>
      <c r="C2748" s="82" t="s">
        <v>181</v>
      </c>
      <c r="D2748" s="81">
        <v>59</v>
      </c>
      <c r="E2748" s="81">
        <v>59</v>
      </c>
      <c r="F2748" s="81">
        <v>59</v>
      </c>
      <c r="G2748" s="81">
        <v>77.7</v>
      </c>
      <c r="H2748" s="79">
        <v>26.23</v>
      </c>
      <c r="I2748" s="80">
        <v>7.3300000000000004E-2</v>
      </c>
      <c r="J2748" s="79">
        <v>0.5</v>
      </c>
      <c r="K2748" s="79">
        <v>13.8</v>
      </c>
      <c r="L2748" s="78">
        <v>1</v>
      </c>
    </row>
    <row r="2749" spans="1:12" hidden="1" x14ac:dyDescent="0.85">
      <c r="A2749" s="83" t="s">
        <v>191</v>
      </c>
      <c r="B2749" s="82">
        <v>24</v>
      </c>
      <c r="C2749" s="82" t="s">
        <v>180</v>
      </c>
      <c r="D2749" s="81">
        <v>57</v>
      </c>
      <c r="E2749" s="81">
        <v>57</v>
      </c>
      <c r="F2749" s="81">
        <v>57</v>
      </c>
      <c r="G2749" s="81">
        <v>72.3</v>
      </c>
      <c r="H2749" s="79">
        <v>24.9</v>
      </c>
      <c r="I2749" s="80">
        <v>7.3599999999999999E-2</v>
      </c>
      <c r="J2749" s="79">
        <v>0.47</v>
      </c>
      <c r="K2749" s="79">
        <v>13.73</v>
      </c>
      <c r="L2749" s="78">
        <v>1</v>
      </c>
    </row>
    <row r="2750" spans="1:12" hidden="1" x14ac:dyDescent="0.85">
      <c r="A2750" s="83" t="s">
        <v>191</v>
      </c>
      <c r="B2750" s="82">
        <v>24</v>
      </c>
      <c r="C2750" s="82" t="s">
        <v>179</v>
      </c>
      <c r="D2750" s="81">
        <v>57</v>
      </c>
      <c r="E2750" s="81">
        <v>57</v>
      </c>
      <c r="F2750" s="81">
        <v>57</v>
      </c>
      <c r="G2750" s="81">
        <v>72.3</v>
      </c>
      <c r="H2750" s="79">
        <v>24.9</v>
      </c>
      <c r="I2750" s="80">
        <v>7.3599999999999999E-2</v>
      </c>
      <c r="J2750" s="79">
        <v>0.47</v>
      </c>
      <c r="K2750" s="79">
        <v>13.73</v>
      </c>
      <c r="L2750" s="78">
        <v>1</v>
      </c>
    </row>
    <row r="2751" spans="1:12" hidden="1" x14ac:dyDescent="0.85">
      <c r="A2751" s="83" t="s">
        <v>191</v>
      </c>
      <c r="B2751" s="82">
        <v>24</v>
      </c>
      <c r="C2751" s="82" t="s">
        <v>178</v>
      </c>
      <c r="D2751" s="81">
        <v>55.9</v>
      </c>
      <c r="E2751" s="81">
        <v>55.9</v>
      </c>
      <c r="F2751" s="81">
        <v>55.9</v>
      </c>
      <c r="G2751" s="81">
        <v>69.400000000000006</v>
      </c>
      <c r="H2751" s="79">
        <v>24.2</v>
      </c>
      <c r="I2751" s="80">
        <v>7.3800000000000004E-2</v>
      </c>
      <c r="J2751" s="79">
        <v>0.45</v>
      </c>
      <c r="K2751" s="79">
        <v>13.69</v>
      </c>
      <c r="L2751" s="78">
        <v>1</v>
      </c>
    </row>
    <row r="2752" spans="1:12" hidden="1" x14ac:dyDescent="0.85">
      <c r="A2752" s="83" t="s">
        <v>191</v>
      </c>
      <c r="B2752" s="82">
        <v>24</v>
      </c>
      <c r="C2752" s="82" t="s">
        <v>177</v>
      </c>
      <c r="D2752" s="81">
        <v>55.9</v>
      </c>
      <c r="E2752" s="81">
        <v>54.7</v>
      </c>
      <c r="F2752" s="81">
        <v>54</v>
      </c>
      <c r="G2752" s="81">
        <v>64.5</v>
      </c>
      <c r="H2752" s="79">
        <v>23.44</v>
      </c>
      <c r="I2752" s="80">
        <v>7.3800000000000004E-2</v>
      </c>
      <c r="J2752" s="79">
        <v>0.42</v>
      </c>
      <c r="K2752" s="79">
        <v>13.68</v>
      </c>
      <c r="L2752" s="78">
        <v>1</v>
      </c>
    </row>
    <row r="2753" spans="1:12" hidden="1" x14ac:dyDescent="0.85">
      <c r="A2753" s="83" t="s">
        <v>191</v>
      </c>
      <c r="B2753" s="82">
        <v>24</v>
      </c>
      <c r="C2753" s="82" t="s">
        <v>176</v>
      </c>
      <c r="D2753" s="81">
        <v>59</v>
      </c>
      <c r="E2753" s="81">
        <v>56.6</v>
      </c>
      <c r="F2753" s="81">
        <v>55</v>
      </c>
      <c r="G2753" s="81">
        <v>67.2</v>
      </c>
      <c r="H2753" s="79">
        <v>24.6</v>
      </c>
      <c r="I2753" s="80">
        <v>7.3300000000000004E-2</v>
      </c>
      <c r="J2753" s="79">
        <v>0.44</v>
      </c>
      <c r="K2753" s="79">
        <v>13.77</v>
      </c>
      <c r="L2753" s="78">
        <v>1</v>
      </c>
    </row>
    <row r="2754" spans="1:12" hidden="1" x14ac:dyDescent="0.85">
      <c r="A2754" s="83" t="s">
        <v>191</v>
      </c>
      <c r="B2754" s="82">
        <v>24</v>
      </c>
      <c r="C2754" s="82" t="s">
        <v>175</v>
      </c>
      <c r="D2754" s="81">
        <v>57.9</v>
      </c>
      <c r="E2754" s="81">
        <v>55</v>
      </c>
      <c r="F2754" s="81">
        <v>53.1</v>
      </c>
      <c r="G2754" s="81">
        <v>62.4</v>
      </c>
      <c r="H2754" s="79">
        <v>23.59</v>
      </c>
      <c r="I2754" s="80">
        <v>7.3499999999999996E-2</v>
      </c>
      <c r="J2754" s="79">
        <v>0.41</v>
      </c>
      <c r="K2754" s="79">
        <v>13.72</v>
      </c>
      <c r="L2754" s="78">
        <v>1</v>
      </c>
    </row>
    <row r="2755" spans="1:12" hidden="1" x14ac:dyDescent="0.85">
      <c r="A2755" s="83" t="s">
        <v>191</v>
      </c>
      <c r="B2755" s="82">
        <v>24</v>
      </c>
      <c r="C2755" s="82" t="s">
        <v>174</v>
      </c>
      <c r="D2755" s="81">
        <v>62.1</v>
      </c>
      <c r="E2755" s="81">
        <v>56</v>
      </c>
      <c r="F2755" s="81">
        <v>52</v>
      </c>
      <c r="G2755" s="81">
        <v>59.9</v>
      </c>
      <c r="H2755" s="79">
        <v>24.22</v>
      </c>
      <c r="I2755" s="80">
        <v>7.2900000000000006E-2</v>
      </c>
      <c r="J2755" s="79">
        <v>0.39</v>
      </c>
      <c r="K2755" s="79">
        <v>13.83</v>
      </c>
      <c r="L2755" s="78">
        <v>1</v>
      </c>
    </row>
    <row r="2756" spans="1:12" hidden="1" x14ac:dyDescent="0.85">
      <c r="A2756" s="83" t="s">
        <v>191</v>
      </c>
      <c r="B2756" s="82">
        <v>24</v>
      </c>
      <c r="C2756" s="82" t="s">
        <v>173</v>
      </c>
      <c r="D2756" s="81">
        <v>64.900000000000006</v>
      </c>
      <c r="E2756" s="81">
        <v>58.2</v>
      </c>
      <c r="F2756" s="81">
        <v>54</v>
      </c>
      <c r="G2756" s="81">
        <v>64.5</v>
      </c>
      <c r="H2756" s="79">
        <v>25.64</v>
      </c>
      <c r="I2756" s="80">
        <v>7.2499999999999995E-2</v>
      </c>
      <c r="J2756" s="79">
        <v>0.42</v>
      </c>
      <c r="K2756" s="79">
        <v>13.92</v>
      </c>
      <c r="L2756" s="78">
        <v>1</v>
      </c>
    </row>
    <row r="2757" spans="1:12" hidden="1" x14ac:dyDescent="0.85">
      <c r="A2757" s="83" t="s">
        <v>191</v>
      </c>
      <c r="B2757" s="82">
        <v>24</v>
      </c>
      <c r="C2757" s="82" t="s">
        <v>172</v>
      </c>
      <c r="D2757" s="81">
        <v>66</v>
      </c>
      <c r="E2757" s="81">
        <v>57.1</v>
      </c>
      <c r="F2757" s="81">
        <v>51.1</v>
      </c>
      <c r="G2757" s="81">
        <v>58</v>
      </c>
      <c r="H2757" s="79">
        <v>24.88</v>
      </c>
      <c r="I2757" s="80">
        <v>7.2400000000000006E-2</v>
      </c>
      <c r="J2757" s="79">
        <v>0.38</v>
      </c>
      <c r="K2757" s="79">
        <v>13.92</v>
      </c>
      <c r="L2757" s="78">
        <v>1</v>
      </c>
    </row>
    <row r="2758" spans="1:12" hidden="1" x14ac:dyDescent="0.85">
      <c r="A2758" s="83" t="s">
        <v>191</v>
      </c>
      <c r="B2758" s="82">
        <v>24</v>
      </c>
      <c r="C2758" s="82" t="s">
        <v>171</v>
      </c>
      <c r="D2758" s="81">
        <v>66</v>
      </c>
      <c r="E2758" s="81">
        <v>57.1</v>
      </c>
      <c r="F2758" s="81">
        <v>51.1</v>
      </c>
      <c r="G2758" s="81">
        <v>58</v>
      </c>
      <c r="H2758" s="79">
        <v>24.88</v>
      </c>
      <c r="I2758" s="80">
        <v>7.2400000000000006E-2</v>
      </c>
      <c r="J2758" s="79">
        <v>0.38</v>
      </c>
      <c r="K2758" s="79">
        <v>13.92</v>
      </c>
      <c r="L2758" s="78">
        <v>1</v>
      </c>
    </row>
    <row r="2759" spans="1:12" hidden="1" x14ac:dyDescent="0.85">
      <c r="A2759" s="83" t="s">
        <v>191</v>
      </c>
      <c r="B2759" s="82">
        <v>24</v>
      </c>
      <c r="C2759" s="82" t="s">
        <v>170</v>
      </c>
      <c r="D2759" s="81">
        <v>66</v>
      </c>
      <c r="E2759" s="81">
        <v>56</v>
      </c>
      <c r="F2759" s="81">
        <v>48.9</v>
      </c>
      <c r="G2759" s="81">
        <v>53.4</v>
      </c>
      <c r="H2759" s="79">
        <v>24.17</v>
      </c>
      <c r="I2759" s="80">
        <v>7.2400000000000006E-2</v>
      </c>
      <c r="J2759" s="79">
        <v>0.35</v>
      </c>
      <c r="K2759" s="79">
        <v>13.91</v>
      </c>
      <c r="L2759" s="78">
        <v>1</v>
      </c>
    </row>
    <row r="2760" spans="1:12" hidden="1" x14ac:dyDescent="0.85">
      <c r="A2760" s="83" t="s">
        <v>191</v>
      </c>
      <c r="B2760" s="82">
        <v>24</v>
      </c>
      <c r="C2760" s="82" t="s">
        <v>169</v>
      </c>
      <c r="D2760" s="81">
        <v>68</v>
      </c>
      <c r="E2760" s="81">
        <v>55.8</v>
      </c>
      <c r="F2760" s="81">
        <v>46.9</v>
      </c>
      <c r="G2760" s="81">
        <v>49.6</v>
      </c>
      <c r="H2760" s="79">
        <v>24.05</v>
      </c>
      <c r="I2760" s="80">
        <v>7.22E-2</v>
      </c>
      <c r="J2760" s="79">
        <v>0.32</v>
      </c>
      <c r="K2760" s="79">
        <v>13.95</v>
      </c>
      <c r="L2760" s="78">
        <v>1</v>
      </c>
    </row>
    <row r="2761" spans="1:12" hidden="1" x14ac:dyDescent="0.85">
      <c r="A2761" s="83" t="s">
        <v>191</v>
      </c>
      <c r="B2761" s="82">
        <v>24</v>
      </c>
      <c r="C2761" s="82" t="s">
        <v>168</v>
      </c>
      <c r="D2761" s="81">
        <v>69.099999999999994</v>
      </c>
      <c r="E2761" s="81">
        <v>56.2</v>
      </c>
      <c r="F2761" s="81">
        <v>46.9</v>
      </c>
      <c r="G2761" s="81">
        <v>49.6</v>
      </c>
      <c r="H2761" s="79">
        <v>24.31</v>
      </c>
      <c r="I2761" s="80">
        <v>7.1999999999999995E-2</v>
      </c>
      <c r="J2761" s="79">
        <v>0.32</v>
      </c>
      <c r="K2761" s="79">
        <v>13.98</v>
      </c>
      <c r="L2761" s="78">
        <v>1</v>
      </c>
    </row>
    <row r="2762" spans="1:12" hidden="1" x14ac:dyDescent="0.85">
      <c r="A2762" s="83" t="s">
        <v>191</v>
      </c>
      <c r="B2762" s="82">
        <v>24</v>
      </c>
      <c r="C2762" s="82" t="s">
        <v>167</v>
      </c>
      <c r="D2762" s="81">
        <v>70</v>
      </c>
      <c r="E2762" s="81">
        <v>56.2</v>
      </c>
      <c r="F2762" s="81">
        <v>46</v>
      </c>
      <c r="G2762" s="81">
        <v>47.9</v>
      </c>
      <c r="H2762" s="79">
        <v>24.27</v>
      </c>
      <c r="I2762" s="80">
        <v>7.1900000000000006E-2</v>
      </c>
      <c r="J2762" s="79">
        <v>0.31</v>
      </c>
      <c r="K2762" s="79">
        <v>14</v>
      </c>
      <c r="L2762" s="78">
        <v>1</v>
      </c>
    </row>
    <row r="2763" spans="1:12" hidden="1" x14ac:dyDescent="0.85">
      <c r="A2763" s="83" t="s">
        <v>191</v>
      </c>
      <c r="B2763" s="82">
        <v>24</v>
      </c>
      <c r="C2763" s="82" t="s">
        <v>166</v>
      </c>
      <c r="D2763" s="81">
        <v>69.099999999999994</v>
      </c>
      <c r="E2763" s="81">
        <v>56.2</v>
      </c>
      <c r="F2763" s="81">
        <v>46.9</v>
      </c>
      <c r="G2763" s="81">
        <v>49.6</v>
      </c>
      <c r="H2763" s="79">
        <v>24.31</v>
      </c>
      <c r="I2763" s="80">
        <v>7.1999999999999995E-2</v>
      </c>
      <c r="J2763" s="79">
        <v>0.32</v>
      </c>
      <c r="K2763" s="79">
        <v>13.98</v>
      </c>
      <c r="L2763" s="78">
        <v>1</v>
      </c>
    </row>
    <row r="2764" spans="1:12" hidden="1" x14ac:dyDescent="0.85">
      <c r="A2764" s="83" t="s">
        <v>191</v>
      </c>
      <c r="B2764" s="82">
        <v>24</v>
      </c>
      <c r="C2764" s="82" t="s">
        <v>165</v>
      </c>
      <c r="D2764" s="81">
        <v>64.900000000000006</v>
      </c>
      <c r="E2764" s="81">
        <v>54.2</v>
      </c>
      <c r="F2764" s="81">
        <v>46</v>
      </c>
      <c r="G2764" s="81">
        <v>47.9</v>
      </c>
      <c r="H2764" s="79">
        <v>23.04</v>
      </c>
      <c r="I2764" s="80">
        <v>7.2599999999999998E-2</v>
      </c>
      <c r="J2764" s="79">
        <v>0.31</v>
      </c>
      <c r="K2764" s="79">
        <v>13.86</v>
      </c>
      <c r="L2764" s="78">
        <v>1</v>
      </c>
    </row>
    <row r="2765" spans="1:12" hidden="1" x14ac:dyDescent="0.85">
      <c r="A2765" s="83" t="s">
        <v>191</v>
      </c>
      <c r="B2765" s="82">
        <v>24</v>
      </c>
      <c r="C2765" s="82" t="s">
        <v>164</v>
      </c>
      <c r="D2765" s="81">
        <v>61</v>
      </c>
      <c r="E2765" s="81">
        <v>51.7</v>
      </c>
      <c r="F2765" s="81">
        <v>44.1</v>
      </c>
      <c r="G2765" s="81">
        <v>44.4</v>
      </c>
      <c r="H2765" s="79">
        <v>21.54</v>
      </c>
      <c r="I2765" s="80">
        <v>7.3200000000000001E-2</v>
      </c>
      <c r="J2765" s="79">
        <v>0.28999999999999998</v>
      </c>
      <c r="K2765" s="79">
        <v>13.75</v>
      </c>
      <c r="L2765" s="78">
        <v>1</v>
      </c>
    </row>
    <row r="2766" spans="1:12" hidden="1" x14ac:dyDescent="0.85">
      <c r="A2766" s="83" t="s">
        <v>191</v>
      </c>
      <c r="B2766" s="82">
        <v>24</v>
      </c>
      <c r="C2766" s="82" t="s">
        <v>163</v>
      </c>
      <c r="D2766" s="81">
        <v>55.9</v>
      </c>
      <c r="E2766" s="81">
        <v>49.5</v>
      </c>
      <c r="F2766" s="81">
        <v>44.1</v>
      </c>
      <c r="G2766" s="81">
        <v>44.4</v>
      </c>
      <c r="H2766" s="79">
        <v>20.309999999999999</v>
      </c>
      <c r="I2766" s="80">
        <v>7.3899999999999993E-2</v>
      </c>
      <c r="J2766" s="79">
        <v>0.28999999999999998</v>
      </c>
      <c r="K2766" s="79">
        <v>13.62</v>
      </c>
      <c r="L2766" s="78">
        <v>1</v>
      </c>
    </row>
    <row r="2767" spans="1:12" hidden="1" x14ac:dyDescent="0.85">
      <c r="A2767" s="83" t="s">
        <v>191</v>
      </c>
      <c r="B2767" s="82">
        <v>24</v>
      </c>
      <c r="C2767" s="82" t="s">
        <v>162</v>
      </c>
      <c r="D2767" s="81">
        <v>55</v>
      </c>
      <c r="E2767" s="81">
        <v>51.1</v>
      </c>
      <c r="F2767" s="81">
        <v>48</v>
      </c>
      <c r="G2767" s="81">
        <v>51.6</v>
      </c>
      <c r="H2767" s="79">
        <v>21.22</v>
      </c>
      <c r="I2767" s="80">
        <v>7.3999999999999996E-2</v>
      </c>
      <c r="J2767" s="79">
        <v>0.34</v>
      </c>
      <c r="K2767" s="79">
        <v>13.61</v>
      </c>
      <c r="L2767" s="78">
        <v>1</v>
      </c>
    </row>
    <row r="2768" spans="1:12" hidden="1" x14ac:dyDescent="0.85">
      <c r="A2768" s="83" t="s">
        <v>191</v>
      </c>
      <c r="B2768" s="82">
        <v>24</v>
      </c>
      <c r="C2768" s="82" t="s">
        <v>161</v>
      </c>
      <c r="D2768" s="81">
        <v>54</v>
      </c>
      <c r="E2768" s="81">
        <v>50.6</v>
      </c>
      <c r="F2768" s="81">
        <v>48</v>
      </c>
      <c r="G2768" s="81">
        <v>51.6</v>
      </c>
      <c r="H2768" s="79">
        <v>20.96</v>
      </c>
      <c r="I2768" s="80">
        <v>7.4099999999999999E-2</v>
      </c>
      <c r="J2768" s="79">
        <v>0.34</v>
      </c>
      <c r="K2768" s="79">
        <v>13.59</v>
      </c>
      <c r="L2768" s="78">
        <v>1</v>
      </c>
    </row>
    <row r="2769" spans="1:12" hidden="1" x14ac:dyDescent="0.85">
      <c r="A2769" s="83" t="s">
        <v>191</v>
      </c>
      <c r="B2769" s="82">
        <v>24</v>
      </c>
      <c r="C2769" s="82" t="s">
        <v>159</v>
      </c>
      <c r="D2769" s="81">
        <v>55</v>
      </c>
      <c r="E2769" s="81">
        <v>51.1</v>
      </c>
      <c r="F2769" s="81">
        <v>48</v>
      </c>
      <c r="G2769" s="81">
        <v>51.6</v>
      </c>
      <c r="H2769" s="79">
        <v>21.22</v>
      </c>
      <c r="I2769" s="80">
        <v>7.3999999999999996E-2</v>
      </c>
      <c r="J2769" s="79">
        <v>0.34</v>
      </c>
      <c r="K2769" s="79">
        <v>13.61</v>
      </c>
      <c r="L2769" s="78">
        <v>1</v>
      </c>
    </row>
    <row r="2770" spans="1:12" hidden="1" x14ac:dyDescent="0.85">
      <c r="A2770" s="83" t="s">
        <v>191</v>
      </c>
      <c r="B2770" s="82">
        <v>25</v>
      </c>
      <c r="C2770" s="82" t="s">
        <v>183</v>
      </c>
      <c r="D2770" s="81">
        <v>54</v>
      </c>
      <c r="E2770" s="81">
        <v>50.6</v>
      </c>
      <c r="F2770" s="81">
        <v>48</v>
      </c>
      <c r="G2770" s="81">
        <v>51.6</v>
      </c>
      <c r="H2770" s="79">
        <v>20.96</v>
      </c>
      <c r="I2770" s="80">
        <v>7.4099999999999999E-2</v>
      </c>
      <c r="J2770" s="79">
        <v>0.34</v>
      </c>
      <c r="K2770" s="79">
        <v>13.59</v>
      </c>
      <c r="L2770" s="78">
        <v>1</v>
      </c>
    </row>
    <row r="2771" spans="1:12" hidden="1" x14ac:dyDescent="0.85">
      <c r="A2771" s="83" t="s">
        <v>191</v>
      </c>
      <c r="B2771" s="82">
        <v>25</v>
      </c>
      <c r="C2771" s="82" t="s">
        <v>182</v>
      </c>
      <c r="D2771" s="81">
        <v>53.1</v>
      </c>
      <c r="E2771" s="81">
        <v>50.2</v>
      </c>
      <c r="F2771" s="81">
        <v>48</v>
      </c>
      <c r="G2771" s="81">
        <v>51.6</v>
      </c>
      <c r="H2771" s="79">
        <v>20.74</v>
      </c>
      <c r="I2771" s="80">
        <v>7.4300000000000005E-2</v>
      </c>
      <c r="J2771" s="79">
        <v>0.34</v>
      </c>
      <c r="K2771" s="79">
        <v>13.56</v>
      </c>
      <c r="L2771" s="78">
        <v>1</v>
      </c>
    </row>
    <row r="2772" spans="1:12" hidden="1" x14ac:dyDescent="0.85">
      <c r="A2772" s="83" t="s">
        <v>191</v>
      </c>
      <c r="B2772" s="82">
        <v>25</v>
      </c>
      <c r="C2772" s="82" t="s">
        <v>181</v>
      </c>
      <c r="D2772" s="81">
        <v>51.1</v>
      </c>
      <c r="E2772" s="81">
        <v>49.4</v>
      </c>
      <c r="F2772" s="81">
        <v>48</v>
      </c>
      <c r="G2772" s="81">
        <v>51.6</v>
      </c>
      <c r="H2772" s="79">
        <v>20.260000000000002</v>
      </c>
      <c r="I2772" s="80">
        <v>7.46E-2</v>
      </c>
      <c r="J2772" s="79">
        <v>0.34</v>
      </c>
      <c r="K2772" s="79">
        <v>13.51</v>
      </c>
      <c r="L2772" s="78">
        <v>1</v>
      </c>
    </row>
    <row r="2773" spans="1:12" hidden="1" x14ac:dyDescent="0.85">
      <c r="A2773" s="83" t="s">
        <v>191</v>
      </c>
      <c r="B2773" s="82">
        <v>25</v>
      </c>
      <c r="C2773" s="82" t="s">
        <v>180</v>
      </c>
      <c r="D2773" s="81">
        <v>50</v>
      </c>
      <c r="E2773" s="81">
        <v>48.3</v>
      </c>
      <c r="F2773" s="81">
        <v>46.9</v>
      </c>
      <c r="G2773" s="81">
        <v>49.6</v>
      </c>
      <c r="H2773" s="79">
        <v>19.670000000000002</v>
      </c>
      <c r="I2773" s="80">
        <v>7.4700000000000003E-2</v>
      </c>
      <c r="J2773" s="79">
        <v>0.32</v>
      </c>
      <c r="K2773" s="79">
        <v>13.47</v>
      </c>
      <c r="L2773" s="78">
        <v>1</v>
      </c>
    </row>
    <row r="2774" spans="1:12" hidden="1" x14ac:dyDescent="0.85">
      <c r="A2774" s="83" t="s">
        <v>191</v>
      </c>
      <c r="B2774" s="82">
        <v>25</v>
      </c>
      <c r="C2774" s="82" t="s">
        <v>179</v>
      </c>
      <c r="D2774" s="81">
        <v>48.9</v>
      </c>
      <c r="E2774" s="81">
        <v>47.8</v>
      </c>
      <c r="F2774" s="81">
        <v>46.9</v>
      </c>
      <c r="G2774" s="81">
        <v>49.6</v>
      </c>
      <c r="H2774" s="79">
        <v>19.41</v>
      </c>
      <c r="I2774" s="80">
        <v>7.4899999999999994E-2</v>
      </c>
      <c r="J2774" s="79">
        <v>0.32</v>
      </c>
      <c r="K2774" s="79">
        <v>13.45</v>
      </c>
      <c r="L2774" s="78">
        <v>1</v>
      </c>
    </row>
    <row r="2775" spans="1:12" hidden="1" x14ac:dyDescent="0.85">
      <c r="A2775" s="83" t="s">
        <v>191</v>
      </c>
      <c r="B2775" s="82">
        <v>25</v>
      </c>
      <c r="C2775" s="82" t="s">
        <v>178</v>
      </c>
      <c r="D2775" s="81">
        <v>48.9</v>
      </c>
      <c r="E2775" s="81">
        <v>47.4</v>
      </c>
      <c r="F2775" s="81">
        <v>46</v>
      </c>
      <c r="G2775" s="81">
        <v>47.9</v>
      </c>
      <c r="H2775" s="79">
        <v>19.149999999999999</v>
      </c>
      <c r="I2775" s="80">
        <v>7.4899999999999994E-2</v>
      </c>
      <c r="J2775" s="79">
        <v>0.31</v>
      </c>
      <c r="K2775" s="79">
        <v>13.44</v>
      </c>
      <c r="L2775" s="78">
        <v>1</v>
      </c>
    </row>
    <row r="2776" spans="1:12" hidden="1" x14ac:dyDescent="0.85">
      <c r="A2776" s="83" t="s">
        <v>191</v>
      </c>
      <c r="B2776" s="82">
        <v>25</v>
      </c>
      <c r="C2776" s="82" t="s">
        <v>177</v>
      </c>
      <c r="D2776" s="81">
        <v>48.9</v>
      </c>
      <c r="E2776" s="81">
        <v>47.4</v>
      </c>
      <c r="F2776" s="81">
        <v>46</v>
      </c>
      <c r="G2776" s="81">
        <v>47.9</v>
      </c>
      <c r="H2776" s="79">
        <v>19.149999999999999</v>
      </c>
      <c r="I2776" s="80">
        <v>7.4899999999999994E-2</v>
      </c>
      <c r="J2776" s="79">
        <v>0.31</v>
      </c>
      <c r="K2776" s="79">
        <v>13.44</v>
      </c>
      <c r="L2776" s="78">
        <v>1</v>
      </c>
    </row>
    <row r="2777" spans="1:12" hidden="1" x14ac:dyDescent="0.85">
      <c r="A2777" s="83" t="s">
        <v>191</v>
      </c>
      <c r="B2777" s="82">
        <v>25</v>
      </c>
      <c r="C2777" s="82" t="s">
        <v>176</v>
      </c>
      <c r="D2777" s="81">
        <v>54</v>
      </c>
      <c r="E2777" s="81">
        <v>50.1</v>
      </c>
      <c r="F2777" s="81">
        <v>46.9</v>
      </c>
      <c r="G2777" s="81">
        <v>49.6</v>
      </c>
      <c r="H2777" s="79">
        <v>20.63</v>
      </c>
      <c r="I2777" s="80">
        <v>7.4200000000000002E-2</v>
      </c>
      <c r="J2777" s="79">
        <v>0.32</v>
      </c>
      <c r="K2777" s="79">
        <v>13.58</v>
      </c>
      <c r="L2777" s="78">
        <v>1</v>
      </c>
    </row>
    <row r="2778" spans="1:12" hidden="1" x14ac:dyDescent="0.85">
      <c r="A2778" s="83" t="s">
        <v>191</v>
      </c>
      <c r="B2778" s="82">
        <v>25</v>
      </c>
      <c r="C2778" s="82" t="s">
        <v>175</v>
      </c>
      <c r="D2778" s="81">
        <v>55</v>
      </c>
      <c r="E2778" s="81">
        <v>50.5</v>
      </c>
      <c r="F2778" s="81">
        <v>46.9</v>
      </c>
      <c r="G2778" s="81">
        <v>49.6</v>
      </c>
      <c r="H2778" s="79">
        <v>20.9</v>
      </c>
      <c r="I2778" s="80">
        <v>7.3999999999999996E-2</v>
      </c>
      <c r="J2778" s="79">
        <v>0.32</v>
      </c>
      <c r="K2778" s="79">
        <v>13.61</v>
      </c>
      <c r="L2778" s="78">
        <v>1</v>
      </c>
    </row>
    <row r="2779" spans="1:12" hidden="1" x14ac:dyDescent="0.85">
      <c r="A2779" s="83" t="s">
        <v>191</v>
      </c>
      <c r="B2779" s="82">
        <v>25</v>
      </c>
      <c r="C2779" s="82" t="s">
        <v>174</v>
      </c>
      <c r="D2779" s="81">
        <v>59</v>
      </c>
      <c r="E2779" s="81">
        <v>52.2</v>
      </c>
      <c r="F2779" s="81">
        <v>46.9</v>
      </c>
      <c r="G2779" s="81">
        <v>49.6</v>
      </c>
      <c r="H2779" s="79">
        <v>21.86</v>
      </c>
      <c r="I2779" s="80">
        <v>7.3400000000000007E-2</v>
      </c>
      <c r="J2779" s="79">
        <v>0.32</v>
      </c>
      <c r="K2779" s="79">
        <v>13.71</v>
      </c>
      <c r="L2779" s="78">
        <v>1</v>
      </c>
    </row>
    <row r="2780" spans="1:12" hidden="1" x14ac:dyDescent="0.85">
      <c r="A2780" s="83" t="s">
        <v>191</v>
      </c>
      <c r="B2780" s="82">
        <v>25</v>
      </c>
      <c r="C2780" s="82" t="s">
        <v>173</v>
      </c>
      <c r="D2780" s="81">
        <v>61</v>
      </c>
      <c r="E2780" s="81">
        <v>52.1</v>
      </c>
      <c r="F2780" s="81">
        <v>45</v>
      </c>
      <c r="G2780" s="81">
        <v>45.9</v>
      </c>
      <c r="H2780" s="79">
        <v>21.78</v>
      </c>
      <c r="I2780" s="80">
        <v>7.3200000000000001E-2</v>
      </c>
      <c r="J2780" s="79">
        <v>0.3</v>
      </c>
      <c r="K2780" s="79">
        <v>13.75</v>
      </c>
      <c r="L2780" s="78">
        <v>1</v>
      </c>
    </row>
    <row r="2781" spans="1:12" hidden="1" x14ac:dyDescent="0.85">
      <c r="A2781" s="83" t="s">
        <v>191</v>
      </c>
      <c r="B2781" s="82">
        <v>25</v>
      </c>
      <c r="C2781" s="82" t="s">
        <v>172</v>
      </c>
      <c r="D2781" s="81">
        <v>63</v>
      </c>
      <c r="E2781" s="81">
        <v>50.7</v>
      </c>
      <c r="F2781" s="81">
        <v>39.9</v>
      </c>
      <c r="G2781" s="81">
        <v>37.799999999999997</v>
      </c>
      <c r="H2781" s="79">
        <v>20.99</v>
      </c>
      <c r="I2781" s="80">
        <v>7.2999999999999995E-2</v>
      </c>
      <c r="J2781" s="79">
        <v>0.25</v>
      </c>
      <c r="K2781" s="79">
        <v>13.78</v>
      </c>
      <c r="L2781" s="78">
        <v>1</v>
      </c>
    </row>
    <row r="2782" spans="1:12" hidden="1" x14ac:dyDescent="0.85">
      <c r="A2782" s="83" t="s">
        <v>191</v>
      </c>
      <c r="B2782" s="82">
        <v>25</v>
      </c>
      <c r="C2782" s="82" t="s">
        <v>171</v>
      </c>
      <c r="D2782" s="81">
        <v>64.900000000000006</v>
      </c>
      <c r="E2782" s="81">
        <v>50.8</v>
      </c>
      <c r="F2782" s="81">
        <v>37.9</v>
      </c>
      <c r="G2782" s="81">
        <v>34.9</v>
      </c>
      <c r="H2782" s="79">
        <v>21.03</v>
      </c>
      <c r="I2782" s="80">
        <v>7.2700000000000001E-2</v>
      </c>
      <c r="J2782" s="79">
        <v>0.23</v>
      </c>
      <c r="K2782" s="79">
        <v>13.82</v>
      </c>
      <c r="L2782" s="78">
        <v>1</v>
      </c>
    </row>
    <row r="2783" spans="1:12" hidden="1" x14ac:dyDescent="0.85">
      <c r="A2783" s="83" t="s">
        <v>191</v>
      </c>
      <c r="B2783" s="82">
        <v>25</v>
      </c>
      <c r="C2783" s="82" t="s">
        <v>170</v>
      </c>
      <c r="D2783" s="81">
        <v>66</v>
      </c>
      <c r="E2783" s="81">
        <v>52</v>
      </c>
      <c r="F2783" s="81">
        <v>39.9</v>
      </c>
      <c r="G2783" s="81">
        <v>37.799999999999997</v>
      </c>
      <c r="H2783" s="79">
        <v>21.73</v>
      </c>
      <c r="I2783" s="80">
        <v>7.2499999999999995E-2</v>
      </c>
      <c r="J2783" s="79">
        <v>0.25</v>
      </c>
      <c r="K2783" s="79">
        <v>13.86</v>
      </c>
      <c r="L2783" s="78">
        <v>1</v>
      </c>
    </row>
    <row r="2784" spans="1:12" hidden="1" x14ac:dyDescent="0.85">
      <c r="A2784" s="83" t="s">
        <v>191</v>
      </c>
      <c r="B2784" s="82">
        <v>25</v>
      </c>
      <c r="C2784" s="82" t="s">
        <v>169</v>
      </c>
      <c r="D2784" s="81">
        <v>64.900000000000006</v>
      </c>
      <c r="E2784" s="81">
        <v>51.2</v>
      </c>
      <c r="F2784" s="81">
        <v>39</v>
      </c>
      <c r="G2784" s="81">
        <v>36.4</v>
      </c>
      <c r="H2784" s="79">
        <v>21.26</v>
      </c>
      <c r="I2784" s="80">
        <v>7.2700000000000001E-2</v>
      </c>
      <c r="J2784" s="79">
        <v>0.24</v>
      </c>
      <c r="K2784" s="79">
        <v>13.83</v>
      </c>
      <c r="L2784" s="78">
        <v>1</v>
      </c>
    </row>
    <row r="2785" spans="1:12" x14ac:dyDescent="0.85">
      <c r="A2785" s="83" t="s">
        <v>191</v>
      </c>
      <c r="B2785" s="82">
        <v>25</v>
      </c>
      <c r="C2785" s="82" t="s">
        <v>168</v>
      </c>
      <c r="D2785" s="81">
        <v>64</v>
      </c>
      <c r="E2785" s="81">
        <v>49.4</v>
      </c>
      <c r="F2785" s="81">
        <v>35.1</v>
      </c>
      <c r="G2785" s="81">
        <v>31.1</v>
      </c>
      <c r="H2785" s="79">
        <v>20.22</v>
      </c>
      <c r="I2785" s="80">
        <v>7.2800000000000004E-2</v>
      </c>
      <c r="J2785" s="79">
        <v>0.2</v>
      </c>
      <c r="K2785" s="79">
        <v>13.79</v>
      </c>
      <c r="L2785" s="78">
        <v>1</v>
      </c>
    </row>
    <row r="2786" spans="1:12" hidden="1" x14ac:dyDescent="0.85">
      <c r="A2786" s="83" t="s">
        <v>191</v>
      </c>
      <c r="B2786" s="82">
        <v>25</v>
      </c>
      <c r="C2786" s="82" t="s">
        <v>167</v>
      </c>
      <c r="D2786" s="81">
        <v>62.1</v>
      </c>
      <c r="E2786" s="81">
        <v>48.8</v>
      </c>
      <c r="F2786" s="81">
        <v>36</v>
      </c>
      <c r="G2786" s="81">
        <v>32.299999999999997</v>
      </c>
      <c r="H2786" s="79">
        <v>19.920000000000002</v>
      </c>
      <c r="I2786" s="80">
        <v>7.3099999999999998E-2</v>
      </c>
      <c r="J2786" s="79">
        <v>0.21</v>
      </c>
      <c r="K2786" s="79">
        <v>13.74</v>
      </c>
      <c r="L2786" s="78">
        <v>1</v>
      </c>
    </row>
    <row r="2787" spans="1:12" hidden="1" x14ac:dyDescent="0.85">
      <c r="A2787" s="83" t="s">
        <v>191</v>
      </c>
      <c r="B2787" s="82">
        <v>25</v>
      </c>
      <c r="C2787" s="82" t="s">
        <v>166</v>
      </c>
      <c r="D2787" s="81">
        <v>61</v>
      </c>
      <c r="E2787" s="81">
        <v>48</v>
      </c>
      <c r="F2787" s="81">
        <v>35.1</v>
      </c>
      <c r="G2787" s="81">
        <v>31.1</v>
      </c>
      <c r="H2787" s="79">
        <v>19.48</v>
      </c>
      <c r="I2787" s="80">
        <v>7.3300000000000004E-2</v>
      </c>
      <c r="J2787" s="79">
        <v>0.2</v>
      </c>
      <c r="K2787" s="79">
        <v>13.71</v>
      </c>
      <c r="L2787" s="78">
        <v>1</v>
      </c>
    </row>
    <row r="2788" spans="1:12" hidden="1" x14ac:dyDescent="0.85">
      <c r="A2788" s="83" t="s">
        <v>191</v>
      </c>
      <c r="B2788" s="82">
        <v>25</v>
      </c>
      <c r="C2788" s="82" t="s">
        <v>165</v>
      </c>
      <c r="D2788" s="81">
        <v>57.9</v>
      </c>
      <c r="E2788" s="81">
        <v>46.7</v>
      </c>
      <c r="F2788" s="81">
        <v>35.1</v>
      </c>
      <c r="G2788" s="81">
        <v>31.1</v>
      </c>
      <c r="H2788" s="79">
        <v>18.739999999999998</v>
      </c>
      <c r="I2788" s="80">
        <v>7.3700000000000002E-2</v>
      </c>
      <c r="J2788" s="79">
        <v>0.2</v>
      </c>
      <c r="K2788" s="79">
        <v>13.63</v>
      </c>
      <c r="L2788" s="78">
        <v>1</v>
      </c>
    </row>
    <row r="2789" spans="1:12" hidden="1" x14ac:dyDescent="0.85">
      <c r="A2789" s="83" t="s">
        <v>191</v>
      </c>
      <c r="B2789" s="82">
        <v>25</v>
      </c>
      <c r="C2789" s="82" t="s">
        <v>164</v>
      </c>
      <c r="D2789" s="81">
        <v>55</v>
      </c>
      <c r="E2789" s="81">
        <v>45.3</v>
      </c>
      <c r="F2789" s="81">
        <v>35.1</v>
      </c>
      <c r="G2789" s="81">
        <v>31.1</v>
      </c>
      <c r="H2789" s="79">
        <v>18.04</v>
      </c>
      <c r="I2789" s="80">
        <v>7.4099999999999999E-2</v>
      </c>
      <c r="J2789" s="79">
        <v>0.2</v>
      </c>
      <c r="K2789" s="79">
        <v>13.55</v>
      </c>
      <c r="L2789" s="78">
        <v>1</v>
      </c>
    </row>
    <row r="2790" spans="1:12" hidden="1" x14ac:dyDescent="0.85">
      <c r="A2790" s="83" t="s">
        <v>191</v>
      </c>
      <c r="B2790" s="82">
        <v>25</v>
      </c>
      <c r="C2790" s="82" t="s">
        <v>163</v>
      </c>
      <c r="D2790" s="81">
        <v>52</v>
      </c>
      <c r="E2790" s="81">
        <v>43.9</v>
      </c>
      <c r="F2790" s="81">
        <v>35.1</v>
      </c>
      <c r="G2790" s="81">
        <v>31.1</v>
      </c>
      <c r="H2790" s="79">
        <v>17.3</v>
      </c>
      <c r="I2790" s="80">
        <v>7.46E-2</v>
      </c>
      <c r="J2790" s="79">
        <v>0.2</v>
      </c>
      <c r="K2790" s="79">
        <v>13.47</v>
      </c>
      <c r="L2790" s="78">
        <v>1</v>
      </c>
    </row>
    <row r="2791" spans="1:12" hidden="1" x14ac:dyDescent="0.85">
      <c r="A2791" s="83" t="s">
        <v>191</v>
      </c>
      <c r="B2791" s="82">
        <v>25</v>
      </c>
      <c r="C2791" s="82" t="s">
        <v>162</v>
      </c>
      <c r="D2791" s="81">
        <v>50</v>
      </c>
      <c r="E2791" s="81">
        <v>42.9</v>
      </c>
      <c r="F2791" s="81">
        <v>35.1</v>
      </c>
      <c r="G2791" s="81">
        <v>31.1</v>
      </c>
      <c r="H2791" s="79">
        <v>16.82</v>
      </c>
      <c r="I2791" s="80">
        <v>7.4899999999999994E-2</v>
      </c>
      <c r="J2791" s="79">
        <v>0.2</v>
      </c>
      <c r="K2791" s="79">
        <v>13.42</v>
      </c>
      <c r="L2791" s="78">
        <v>1</v>
      </c>
    </row>
    <row r="2792" spans="1:12" hidden="1" x14ac:dyDescent="0.85">
      <c r="A2792" s="83" t="s">
        <v>191</v>
      </c>
      <c r="B2792" s="82">
        <v>25</v>
      </c>
      <c r="C2792" s="82" t="s">
        <v>161</v>
      </c>
      <c r="D2792" s="81">
        <v>48.9</v>
      </c>
      <c r="E2792" s="81">
        <v>42.4</v>
      </c>
      <c r="F2792" s="81">
        <v>35.1</v>
      </c>
      <c r="G2792" s="81">
        <v>31.1</v>
      </c>
      <c r="H2792" s="79">
        <v>16.559999999999999</v>
      </c>
      <c r="I2792" s="80">
        <v>7.4999999999999997E-2</v>
      </c>
      <c r="J2792" s="79">
        <v>0.2</v>
      </c>
      <c r="K2792" s="79">
        <v>13.39</v>
      </c>
      <c r="L2792" s="78">
        <v>1</v>
      </c>
    </row>
    <row r="2793" spans="1:12" hidden="1" x14ac:dyDescent="0.85">
      <c r="A2793" s="83" t="s">
        <v>191</v>
      </c>
      <c r="B2793" s="82">
        <v>25</v>
      </c>
      <c r="C2793" s="82" t="s">
        <v>159</v>
      </c>
      <c r="D2793" s="81">
        <v>46</v>
      </c>
      <c r="E2793" s="81">
        <v>40.9</v>
      </c>
      <c r="F2793" s="81">
        <v>35.1</v>
      </c>
      <c r="G2793" s="81">
        <v>31.1</v>
      </c>
      <c r="H2793" s="79">
        <v>15.86</v>
      </c>
      <c r="I2793" s="80">
        <v>7.5399999999999995E-2</v>
      </c>
      <c r="J2793" s="79">
        <v>0.2</v>
      </c>
      <c r="K2793" s="79">
        <v>13.31</v>
      </c>
      <c r="L2793" s="78">
        <v>1</v>
      </c>
    </row>
    <row r="2794" spans="1:12" hidden="1" x14ac:dyDescent="0.85">
      <c r="A2794" s="83" t="s">
        <v>191</v>
      </c>
      <c r="B2794" s="82">
        <v>26</v>
      </c>
      <c r="C2794" s="82" t="s">
        <v>183</v>
      </c>
      <c r="D2794" s="81">
        <v>43</v>
      </c>
      <c r="E2794" s="81">
        <v>39.299999999999997</v>
      </c>
      <c r="F2794" s="81">
        <v>35.1</v>
      </c>
      <c r="G2794" s="81">
        <v>31.1</v>
      </c>
      <c r="H2794" s="79">
        <v>15.12</v>
      </c>
      <c r="I2794" s="80">
        <v>7.5899999999999995E-2</v>
      </c>
      <c r="J2794" s="79">
        <v>0.2</v>
      </c>
      <c r="K2794" s="79">
        <v>13.23</v>
      </c>
      <c r="L2794" s="78">
        <v>1</v>
      </c>
    </row>
    <row r="2795" spans="1:12" hidden="1" x14ac:dyDescent="0.85">
      <c r="A2795" s="83" t="s">
        <v>191</v>
      </c>
      <c r="B2795" s="82">
        <v>26</v>
      </c>
      <c r="C2795" s="82" t="s">
        <v>182</v>
      </c>
      <c r="D2795" s="81">
        <v>41</v>
      </c>
      <c r="E2795" s="81">
        <v>38.299999999999997</v>
      </c>
      <c r="F2795" s="81">
        <v>35.1</v>
      </c>
      <c r="G2795" s="81">
        <v>31.1</v>
      </c>
      <c r="H2795" s="79">
        <v>14.64</v>
      </c>
      <c r="I2795" s="80">
        <v>7.6200000000000004E-2</v>
      </c>
      <c r="J2795" s="79">
        <v>0.2</v>
      </c>
      <c r="K2795" s="79">
        <v>13.18</v>
      </c>
      <c r="L2795" s="78">
        <v>1</v>
      </c>
    </row>
    <row r="2796" spans="1:12" hidden="1" x14ac:dyDescent="0.85">
      <c r="A2796" s="83" t="s">
        <v>191</v>
      </c>
      <c r="B2796" s="82">
        <v>26</v>
      </c>
      <c r="C2796" s="82" t="s">
        <v>181</v>
      </c>
      <c r="D2796" s="81">
        <v>39.9</v>
      </c>
      <c r="E2796" s="81">
        <v>37.299999999999997</v>
      </c>
      <c r="F2796" s="81">
        <v>34</v>
      </c>
      <c r="G2796" s="81">
        <v>29.8</v>
      </c>
      <c r="H2796" s="79">
        <v>14.18</v>
      </c>
      <c r="I2796" s="80">
        <v>7.6399999999999996E-2</v>
      </c>
      <c r="J2796" s="79">
        <v>0.2</v>
      </c>
      <c r="K2796" s="79">
        <v>13.15</v>
      </c>
      <c r="L2796" s="78">
        <v>1</v>
      </c>
    </row>
    <row r="2797" spans="1:12" hidden="1" x14ac:dyDescent="0.85">
      <c r="A2797" s="83" t="s">
        <v>191</v>
      </c>
      <c r="B2797" s="82">
        <v>26</v>
      </c>
      <c r="C2797" s="82" t="s">
        <v>180</v>
      </c>
      <c r="D2797" s="81">
        <v>39.9</v>
      </c>
      <c r="E2797" s="81">
        <v>37.299999999999997</v>
      </c>
      <c r="F2797" s="81">
        <v>34</v>
      </c>
      <c r="G2797" s="81">
        <v>29.8</v>
      </c>
      <c r="H2797" s="79">
        <v>14.18</v>
      </c>
      <c r="I2797" s="80">
        <v>7.6399999999999996E-2</v>
      </c>
      <c r="J2797" s="79">
        <v>0.2</v>
      </c>
      <c r="K2797" s="79">
        <v>13.15</v>
      </c>
      <c r="L2797" s="78">
        <v>1</v>
      </c>
    </row>
    <row r="2798" spans="1:12" hidden="1" x14ac:dyDescent="0.85">
      <c r="A2798" s="83" t="s">
        <v>191</v>
      </c>
      <c r="B2798" s="82">
        <v>26</v>
      </c>
      <c r="C2798" s="82" t="s">
        <v>179</v>
      </c>
      <c r="D2798" s="81">
        <v>37</v>
      </c>
      <c r="E2798" s="81">
        <v>35.700000000000003</v>
      </c>
      <c r="F2798" s="81">
        <v>34</v>
      </c>
      <c r="G2798" s="81">
        <v>29.8</v>
      </c>
      <c r="H2798" s="79">
        <v>13.48</v>
      </c>
      <c r="I2798" s="80">
        <v>7.6799999999999993E-2</v>
      </c>
      <c r="J2798" s="79">
        <v>0.2</v>
      </c>
      <c r="K2798" s="79">
        <v>13.07</v>
      </c>
      <c r="L2798" s="78">
        <v>1</v>
      </c>
    </row>
    <row r="2799" spans="1:12" hidden="1" x14ac:dyDescent="0.85">
      <c r="A2799" s="83" t="s">
        <v>191</v>
      </c>
      <c r="B2799" s="82">
        <v>26</v>
      </c>
      <c r="C2799" s="82" t="s">
        <v>178</v>
      </c>
      <c r="D2799" s="81">
        <v>37</v>
      </c>
      <c r="E2799" s="81">
        <v>35.700000000000003</v>
      </c>
      <c r="F2799" s="81">
        <v>34</v>
      </c>
      <c r="G2799" s="81">
        <v>29.8</v>
      </c>
      <c r="H2799" s="79">
        <v>13.48</v>
      </c>
      <c r="I2799" s="80">
        <v>7.6799999999999993E-2</v>
      </c>
      <c r="J2799" s="79">
        <v>0.2</v>
      </c>
      <c r="K2799" s="79">
        <v>13.07</v>
      </c>
      <c r="L2799" s="78">
        <v>1</v>
      </c>
    </row>
    <row r="2800" spans="1:12" hidden="1" x14ac:dyDescent="0.85">
      <c r="A2800" s="83" t="s">
        <v>191</v>
      </c>
      <c r="B2800" s="82">
        <v>26</v>
      </c>
      <c r="C2800" s="82" t="s">
        <v>177</v>
      </c>
      <c r="D2800" s="81">
        <v>39.9</v>
      </c>
      <c r="E2800" s="81">
        <v>37.700000000000003</v>
      </c>
      <c r="F2800" s="81">
        <v>35.1</v>
      </c>
      <c r="G2800" s="81">
        <v>31.1</v>
      </c>
      <c r="H2800" s="79">
        <v>14.38</v>
      </c>
      <c r="I2800" s="80">
        <v>7.6399999999999996E-2</v>
      </c>
      <c r="J2800" s="79">
        <v>0.2</v>
      </c>
      <c r="K2800" s="79">
        <v>13.15</v>
      </c>
      <c r="L2800" s="78">
        <v>1</v>
      </c>
    </row>
    <row r="2801" spans="1:12" hidden="1" x14ac:dyDescent="0.85">
      <c r="A2801" s="83" t="s">
        <v>191</v>
      </c>
      <c r="B2801" s="82">
        <v>26</v>
      </c>
      <c r="C2801" s="82" t="s">
        <v>176</v>
      </c>
      <c r="D2801" s="81">
        <v>46</v>
      </c>
      <c r="E2801" s="81">
        <v>41.3</v>
      </c>
      <c r="F2801" s="81">
        <v>36</v>
      </c>
      <c r="G2801" s="81">
        <v>32.299999999999997</v>
      </c>
      <c r="H2801" s="79">
        <v>16.04</v>
      </c>
      <c r="I2801" s="80">
        <v>7.5399999999999995E-2</v>
      </c>
      <c r="J2801" s="79">
        <v>0.21</v>
      </c>
      <c r="K2801" s="79">
        <v>13.32</v>
      </c>
      <c r="L2801" s="78">
        <v>1</v>
      </c>
    </row>
    <row r="2802" spans="1:12" hidden="1" x14ac:dyDescent="0.85">
      <c r="A2802" s="83" t="s">
        <v>191</v>
      </c>
      <c r="B2802" s="82">
        <v>26</v>
      </c>
      <c r="C2802" s="82" t="s">
        <v>175</v>
      </c>
      <c r="D2802" s="81">
        <v>52</v>
      </c>
      <c r="E2802" s="81">
        <v>44.6</v>
      </c>
      <c r="F2802" s="81">
        <v>37</v>
      </c>
      <c r="G2802" s="81">
        <v>33.700000000000003</v>
      </c>
      <c r="H2802" s="79">
        <v>17.7</v>
      </c>
      <c r="I2802" s="80">
        <v>7.4499999999999997E-2</v>
      </c>
      <c r="J2802" s="79">
        <v>0.22</v>
      </c>
      <c r="K2802" s="79">
        <v>13.48</v>
      </c>
      <c r="L2802" s="78">
        <v>1</v>
      </c>
    </row>
    <row r="2803" spans="1:12" hidden="1" x14ac:dyDescent="0.85">
      <c r="A2803" s="83" t="s">
        <v>191</v>
      </c>
      <c r="B2803" s="82">
        <v>26</v>
      </c>
      <c r="C2803" s="82" t="s">
        <v>174</v>
      </c>
      <c r="D2803" s="81">
        <v>54</v>
      </c>
      <c r="E2803" s="81">
        <v>45.6</v>
      </c>
      <c r="F2803" s="81">
        <v>37</v>
      </c>
      <c r="G2803" s="81">
        <v>33.700000000000003</v>
      </c>
      <c r="H2803" s="79">
        <v>18.18</v>
      </c>
      <c r="I2803" s="80">
        <v>7.4300000000000005E-2</v>
      </c>
      <c r="J2803" s="79">
        <v>0.22</v>
      </c>
      <c r="K2803" s="79">
        <v>13.53</v>
      </c>
      <c r="L2803" s="78">
        <v>1</v>
      </c>
    </row>
    <row r="2804" spans="1:12" hidden="1" x14ac:dyDescent="0.85">
      <c r="A2804" s="83" t="s">
        <v>191</v>
      </c>
      <c r="B2804" s="82">
        <v>26</v>
      </c>
      <c r="C2804" s="82" t="s">
        <v>173</v>
      </c>
      <c r="D2804" s="81">
        <v>57</v>
      </c>
      <c r="E2804" s="81">
        <v>46.2</v>
      </c>
      <c r="F2804" s="81">
        <v>35.1</v>
      </c>
      <c r="G2804" s="81">
        <v>31.1</v>
      </c>
      <c r="H2804" s="79">
        <v>18.52</v>
      </c>
      <c r="I2804" s="80">
        <v>7.3800000000000004E-2</v>
      </c>
      <c r="J2804" s="79">
        <v>0.2</v>
      </c>
      <c r="K2804" s="79">
        <v>13.6</v>
      </c>
      <c r="L2804" s="78">
        <v>1</v>
      </c>
    </row>
    <row r="2805" spans="1:12" hidden="1" x14ac:dyDescent="0.85">
      <c r="A2805" s="83" t="s">
        <v>191</v>
      </c>
      <c r="B2805" s="82">
        <v>26</v>
      </c>
      <c r="C2805" s="82" t="s">
        <v>172</v>
      </c>
      <c r="D2805" s="81">
        <v>61</v>
      </c>
      <c r="E2805" s="81">
        <v>47</v>
      </c>
      <c r="F2805" s="81">
        <v>32</v>
      </c>
      <c r="G2805" s="81">
        <v>27.5</v>
      </c>
      <c r="H2805" s="79">
        <v>18.920000000000002</v>
      </c>
      <c r="I2805" s="80">
        <v>7.3300000000000004E-2</v>
      </c>
      <c r="J2805" s="79">
        <v>0.18</v>
      </c>
      <c r="K2805" s="79">
        <v>13.7</v>
      </c>
      <c r="L2805" s="78">
        <v>1</v>
      </c>
    </row>
    <row r="2806" spans="1:12" hidden="1" x14ac:dyDescent="0.85">
      <c r="A2806" s="83" t="s">
        <v>191</v>
      </c>
      <c r="B2806" s="82">
        <v>26</v>
      </c>
      <c r="C2806" s="82" t="s">
        <v>171</v>
      </c>
      <c r="D2806" s="81">
        <v>60.1</v>
      </c>
      <c r="E2806" s="81">
        <v>46.2</v>
      </c>
      <c r="F2806" s="81">
        <v>30.9</v>
      </c>
      <c r="G2806" s="81">
        <v>26.2</v>
      </c>
      <c r="H2806" s="79">
        <v>18.489999999999998</v>
      </c>
      <c r="I2806" s="80">
        <v>7.3400000000000007E-2</v>
      </c>
      <c r="J2806" s="79">
        <v>0.17</v>
      </c>
      <c r="K2806" s="79">
        <v>13.67</v>
      </c>
      <c r="L2806" s="78">
        <v>1</v>
      </c>
    </row>
    <row r="2807" spans="1:12" hidden="1" x14ac:dyDescent="0.85">
      <c r="A2807" s="83" t="s">
        <v>191</v>
      </c>
      <c r="B2807" s="82">
        <v>26</v>
      </c>
      <c r="C2807" s="82" t="s">
        <v>170</v>
      </c>
      <c r="D2807" s="81">
        <v>60.1</v>
      </c>
      <c r="E2807" s="81">
        <v>45.5</v>
      </c>
      <c r="F2807" s="81">
        <v>28.9</v>
      </c>
      <c r="G2807" s="81">
        <v>23.9</v>
      </c>
      <c r="H2807" s="79">
        <v>18.13</v>
      </c>
      <c r="I2807" s="80">
        <v>7.3400000000000007E-2</v>
      </c>
      <c r="J2807" s="79">
        <v>0.16</v>
      </c>
      <c r="K2807" s="79">
        <v>13.66</v>
      </c>
      <c r="L2807" s="78">
        <v>1</v>
      </c>
    </row>
    <row r="2808" spans="1:12" hidden="1" x14ac:dyDescent="0.85">
      <c r="A2808" s="83" t="s">
        <v>191</v>
      </c>
      <c r="B2808" s="82">
        <v>26</v>
      </c>
      <c r="C2808" s="82" t="s">
        <v>169</v>
      </c>
      <c r="D2808" s="81">
        <v>60.1</v>
      </c>
      <c r="E2808" s="81">
        <v>45.9</v>
      </c>
      <c r="F2808" s="81">
        <v>30</v>
      </c>
      <c r="G2808" s="81">
        <v>25.1</v>
      </c>
      <c r="H2808" s="79">
        <v>18.329999999999998</v>
      </c>
      <c r="I2808" s="80">
        <v>7.3400000000000007E-2</v>
      </c>
      <c r="J2808" s="79">
        <v>0.16</v>
      </c>
      <c r="K2808" s="79">
        <v>13.67</v>
      </c>
      <c r="L2808" s="78">
        <v>1</v>
      </c>
    </row>
    <row r="2809" spans="1:12" hidden="1" x14ac:dyDescent="0.85">
      <c r="A2809" s="83" t="s">
        <v>191</v>
      </c>
      <c r="B2809" s="82">
        <v>26</v>
      </c>
      <c r="C2809" s="82" t="s">
        <v>168</v>
      </c>
      <c r="D2809" s="81">
        <v>61</v>
      </c>
      <c r="E2809" s="81">
        <v>46.6</v>
      </c>
      <c r="F2809" s="81">
        <v>30.9</v>
      </c>
      <c r="G2809" s="81">
        <v>26.2</v>
      </c>
      <c r="H2809" s="79">
        <v>18.71</v>
      </c>
      <c r="I2809" s="80">
        <v>7.3300000000000004E-2</v>
      </c>
      <c r="J2809" s="79">
        <v>0.17</v>
      </c>
      <c r="K2809" s="79">
        <v>13.69</v>
      </c>
      <c r="L2809" s="78">
        <v>1</v>
      </c>
    </row>
    <row r="2810" spans="1:12" hidden="1" x14ac:dyDescent="0.85">
      <c r="A2810" s="83" t="s">
        <v>191</v>
      </c>
      <c r="B2810" s="82">
        <v>26</v>
      </c>
      <c r="C2810" s="82" t="s">
        <v>167</v>
      </c>
      <c r="D2810" s="81">
        <v>61</v>
      </c>
      <c r="E2810" s="81">
        <v>46.6</v>
      </c>
      <c r="F2810" s="81">
        <v>30.9</v>
      </c>
      <c r="G2810" s="81">
        <v>26.2</v>
      </c>
      <c r="H2810" s="79">
        <v>18.71</v>
      </c>
      <c r="I2810" s="80">
        <v>7.3300000000000004E-2</v>
      </c>
      <c r="J2810" s="79">
        <v>0.17</v>
      </c>
      <c r="K2810" s="79">
        <v>13.69</v>
      </c>
      <c r="L2810" s="78">
        <v>1</v>
      </c>
    </row>
    <row r="2811" spans="1:12" hidden="1" x14ac:dyDescent="0.85">
      <c r="A2811" s="83" t="s">
        <v>191</v>
      </c>
      <c r="B2811" s="82">
        <v>26</v>
      </c>
      <c r="C2811" s="82" t="s">
        <v>166</v>
      </c>
      <c r="D2811" s="81">
        <v>60.1</v>
      </c>
      <c r="E2811" s="81">
        <v>46.2</v>
      </c>
      <c r="F2811" s="81">
        <v>30.9</v>
      </c>
      <c r="G2811" s="81">
        <v>26.2</v>
      </c>
      <c r="H2811" s="79">
        <v>18.489999999999998</v>
      </c>
      <c r="I2811" s="80">
        <v>7.3400000000000007E-2</v>
      </c>
      <c r="J2811" s="79">
        <v>0.17</v>
      </c>
      <c r="K2811" s="79">
        <v>13.67</v>
      </c>
      <c r="L2811" s="78">
        <v>1</v>
      </c>
    </row>
    <row r="2812" spans="1:12" hidden="1" x14ac:dyDescent="0.85">
      <c r="A2812" s="83" t="s">
        <v>191</v>
      </c>
      <c r="B2812" s="82">
        <v>26</v>
      </c>
      <c r="C2812" s="82" t="s">
        <v>165</v>
      </c>
      <c r="D2812" s="81">
        <v>57.9</v>
      </c>
      <c r="E2812" s="81">
        <v>45.2</v>
      </c>
      <c r="F2812" s="81">
        <v>30.9</v>
      </c>
      <c r="G2812" s="81">
        <v>26.2</v>
      </c>
      <c r="H2812" s="79">
        <v>17.97</v>
      </c>
      <c r="I2812" s="80">
        <v>7.3700000000000002E-2</v>
      </c>
      <c r="J2812" s="79">
        <v>0.17</v>
      </c>
      <c r="K2812" s="79">
        <v>13.61</v>
      </c>
      <c r="L2812" s="78">
        <v>1</v>
      </c>
    </row>
    <row r="2813" spans="1:12" hidden="1" x14ac:dyDescent="0.85">
      <c r="A2813" s="83" t="s">
        <v>191</v>
      </c>
      <c r="B2813" s="82">
        <v>26</v>
      </c>
      <c r="C2813" s="82" t="s">
        <v>164</v>
      </c>
      <c r="D2813" s="81">
        <v>51.1</v>
      </c>
      <c r="E2813" s="81">
        <v>42.7</v>
      </c>
      <c r="F2813" s="81">
        <v>33.1</v>
      </c>
      <c r="G2813" s="81">
        <v>28.8</v>
      </c>
      <c r="H2813" s="79">
        <v>16.71</v>
      </c>
      <c r="I2813" s="80">
        <v>7.4700000000000003E-2</v>
      </c>
      <c r="J2813" s="79">
        <v>0.19</v>
      </c>
      <c r="K2813" s="79">
        <v>13.44</v>
      </c>
      <c r="L2813" s="78">
        <v>1</v>
      </c>
    </row>
    <row r="2814" spans="1:12" hidden="1" x14ac:dyDescent="0.85">
      <c r="A2814" s="83" t="s">
        <v>191</v>
      </c>
      <c r="B2814" s="82">
        <v>26</v>
      </c>
      <c r="C2814" s="82" t="s">
        <v>163</v>
      </c>
      <c r="D2814" s="81">
        <v>50</v>
      </c>
      <c r="E2814" s="81">
        <v>42.9</v>
      </c>
      <c r="F2814" s="81">
        <v>35.1</v>
      </c>
      <c r="G2814" s="81">
        <v>31.1</v>
      </c>
      <c r="H2814" s="79">
        <v>16.82</v>
      </c>
      <c r="I2814" s="80">
        <v>7.4899999999999994E-2</v>
      </c>
      <c r="J2814" s="79">
        <v>0.2</v>
      </c>
      <c r="K2814" s="79">
        <v>13.42</v>
      </c>
      <c r="L2814" s="78">
        <v>1</v>
      </c>
    </row>
    <row r="2815" spans="1:12" hidden="1" x14ac:dyDescent="0.85">
      <c r="A2815" s="83" t="s">
        <v>191</v>
      </c>
      <c r="B2815" s="82">
        <v>26</v>
      </c>
      <c r="C2815" s="82" t="s">
        <v>162</v>
      </c>
      <c r="D2815" s="81">
        <v>46.9</v>
      </c>
      <c r="E2815" s="81">
        <v>41.7</v>
      </c>
      <c r="F2815" s="81">
        <v>36</v>
      </c>
      <c r="G2815" s="81">
        <v>32.299999999999997</v>
      </c>
      <c r="H2815" s="79">
        <v>16.260000000000002</v>
      </c>
      <c r="I2815" s="80">
        <v>7.5300000000000006E-2</v>
      </c>
      <c r="J2815" s="79">
        <v>0.21</v>
      </c>
      <c r="K2815" s="79">
        <v>13.34</v>
      </c>
      <c r="L2815" s="78">
        <v>1</v>
      </c>
    </row>
    <row r="2816" spans="1:12" hidden="1" x14ac:dyDescent="0.85">
      <c r="A2816" s="83" t="s">
        <v>191</v>
      </c>
      <c r="B2816" s="82">
        <v>26</v>
      </c>
      <c r="C2816" s="82" t="s">
        <v>161</v>
      </c>
      <c r="D2816" s="81">
        <v>44.1</v>
      </c>
      <c r="E2816" s="81">
        <v>40.299999999999997</v>
      </c>
      <c r="F2816" s="81">
        <v>36</v>
      </c>
      <c r="G2816" s="81">
        <v>32.299999999999997</v>
      </c>
      <c r="H2816" s="79">
        <v>15.56</v>
      </c>
      <c r="I2816" s="80">
        <v>7.5700000000000003E-2</v>
      </c>
      <c r="J2816" s="79">
        <v>0.21</v>
      </c>
      <c r="K2816" s="79">
        <v>13.27</v>
      </c>
      <c r="L2816" s="78">
        <v>1</v>
      </c>
    </row>
    <row r="2817" spans="1:12" hidden="1" x14ac:dyDescent="0.85">
      <c r="A2817" s="83" t="s">
        <v>191</v>
      </c>
      <c r="B2817" s="82">
        <v>26</v>
      </c>
      <c r="C2817" s="82" t="s">
        <v>159</v>
      </c>
      <c r="D2817" s="81">
        <v>43</v>
      </c>
      <c r="E2817" s="81">
        <v>39.700000000000003</v>
      </c>
      <c r="F2817" s="81">
        <v>36</v>
      </c>
      <c r="G2817" s="81">
        <v>32.299999999999997</v>
      </c>
      <c r="H2817" s="79">
        <v>15.3</v>
      </c>
      <c r="I2817" s="80">
        <v>7.5899999999999995E-2</v>
      </c>
      <c r="J2817" s="79">
        <v>0.21</v>
      </c>
      <c r="K2817" s="79">
        <v>13.24</v>
      </c>
      <c r="L2817" s="78">
        <v>1</v>
      </c>
    </row>
    <row r="2818" spans="1:12" hidden="1" x14ac:dyDescent="0.85">
      <c r="A2818" s="83" t="s">
        <v>191</v>
      </c>
      <c r="B2818" s="82">
        <v>27</v>
      </c>
      <c r="C2818" s="82" t="s">
        <v>183</v>
      </c>
      <c r="D2818" s="81">
        <v>42.1</v>
      </c>
      <c r="E2818" s="81">
        <v>39.200000000000003</v>
      </c>
      <c r="F2818" s="81">
        <v>36</v>
      </c>
      <c r="G2818" s="81">
        <v>32.299999999999997</v>
      </c>
      <c r="H2818" s="79">
        <v>15.08</v>
      </c>
      <c r="I2818" s="80">
        <v>7.5999999999999998E-2</v>
      </c>
      <c r="J2818" s="79">
        <v>0.21</v>
      </c>
      <c r="K2818" s="79">
        <v>13.21</v>
      </c>
      <c r="L2818" s="78">
        <v>1</v>
      </c>
    </row>
    <row r="2819" spans="1:12" hidden="1" x14ac:dyDescent="0.85">
      <c r="A2819" s="83" t="s">
        <v>191</v>
      </c>
      <c r="B2819" s="82">
        <v>27</v>
      </c>
      <c r="C2819" s="82" t="s">
        <v>182</v>
      </c>
      <c r="D2819" s="81">
        <v>42.1</v>
      </c>
      <c r="E2819" s="81">
        <v>39.200000000000003</v>
      </c>
      <c r="F2819" s="81">
        <v>36</v>
      </c>
      <c r="G2819" s="81">
        <v>32.299999999999997</v>
      </c>
      <c r="H2819" s="79">
        <v>15.08</v>
      </c>
      <c r="I2819" s="80">
        <v>7.5999999999999998E-2</v>
      </c>
      <c r="J2819" s="79">
        <v>0.21</v>
      </c>
      <c r="K2819" s="79">
        <v>13.21</v>
      </c>
      <c r="L2819" s="78">
        <v>1</v>
      </c>
    </row>
    <row r="2820" spans="1:12" hidden="1" x14ac:dyDescent="0.85">
      <c r="A2820" s="83" t="s">
        <v>191</v>
      </c>
      <c r="B2820" s="82">
        <v>27</v>
      </c>
      <c r="C2820" s="82" t="s">
        <v>181</v>
      </c>
      <c r="D2820" s="81">
        <v>42.1</v>
      </c>
      <c r="E2820" s="81">
        <v>39.200000000000003</v>
      </c>
      <c r="F2820" s="81">
        <v>36</v>
      </c>
      <c r="G2820" s="81">
        <v>32.299999999999997</v>
      </c>
      <c r="H2820" s="79">
        <v>15.08</v>
      </c>
      <c r="I2820" s="80">
        <v>7.5999999999999998E-2</v>
      </c>
      <c r="J2820" s="79">
        <v>0.21</v>
      </c>
      <c r="K2820" s="79">
        <v>13.21</v>
      </c>
      <c r="L2820" s="78">
        <v>1</v>
      </c>
    </row>
    <row r="2821" spans="1:12" hidden="1" x14ac:dyDescent="0.85">
      <c r="A2821" s="83" t="s">
        <v>191</v>
      </c>
      <c r="B2821" s="82">
        <v>27</v>
      </c>
      <c r="C2821" s="82" t="s">
        <v>180</v>
      </c>
      <c r="D2821" s="81">
        <v>42.1</v>
      </c>
      <c r="E2821" s="81">
        <v>39.200000000000003</v>
      </c>
      <c r="F2821" s="81">
        <v>36</v>
      </c>
      <c r="G2821" s="81">
        <v>32.299999999999997</v>
      </c>
      <c r="H2821" s="79">
        <v>15.08</v>
      </c>
      <c r="I2821" s="80">
        <v>7.5999999999999998E-2</v>
      </c>
      <c r="J2821" s="79">
        <v>0.21</v>
      </c>
      <c r="K2821" s="79">
        <v>13.21</v>
      </c>
      <c r="L2821" s="78">
        <v>1</v>
      </c>
    </row>
    <row r="2822" spans="1:12" hidden="1" x14ac:dyDescent="0.85">
      <c r="A2822" s="83" t="s">
        <v>191</v>
      </c>
      <c r="B2822" s="82">
        <v>27</v>
      </c>
      <c r="C2822" s="82" t="s">
        <v>179</v>
      </c>
      <c r="D2822" s="81">
        <v>41</v>
      </c>
      <c r="E2822" s="81">
        <v>38.700000000000003</v>
      </c>
      <c r="F2822" s="81">
        <v>36</v>
      </c>
      <c r="G2822" s="81">
        <v>32.299999999999997</v>
      </c>
      <c r="H2822" s="79">
        <v>14.82</v>
      </c>
      <c r="I2822" s="80">
        <v>7.6200000000000004E-2</v>
      </c>
      <c r="J2822" s="79">
        <v>0.21</v>
      </c>
      <c r="K2822" s="79">
        <v>13.18</v>
      </c>
      <c r="L2822" s="78">
        <v>1</v>
      </c>
    </row>
    <row r="2823" spans="1:12" hidden="1" x14ac:dyDescent="0.85">
      <c r="A2823" s="83" t="s">
        <v>191</v>
      </c>
      <c r="B2823" s="82">
        <v>27</v>
      </c>
      <c r="C2823" s="82" t="s">
        <v>178</v>
      </c>
      <c r="D2823" s="81">
        <v>39.9</v>
      </c>
      <c r="E2823" s="81">
        <v>38.1</v>
      </c>
      <c r="F2823" s="81">
        <v>36</v>
      </c>
      <c r="G2823" s="81">
        <v>32.299999999999997</v>
      </c>
      <c r="H2823" s="79">
        <v>14.56</v>
      </c>
      <c r="I2823" s="80">
        <v>7.6399999999999996E-2</v>
      </c>
      <c r="J2823" s="79">
        <v>0.21</v>
      </c>
      <c r="K2823" s="79">
        <v>13.16</v>
      </c>
      <c r="L2823" s="78">
        <v>1</v>
      </c>
    </row>
    <row r="2824" spans="1:12" hidden="1" x14ac:dyDescent="0.85">
      <c r="A2824" s="83" t="s">
        <v>191</v>
      </c>
      <c r="B2824" s="82">
        <v>27</v>
      </c>
      <c r="C2824" s="82" t="s">
        <v>177</v>
      </c>
      <c r="D2824" s="81">
        <v>43</v>
      </c>
      <c r="E2824" s="81">
        <v>39.700000000000003</v>
      </c>
      <c r="F2824" s="81">
        <v>36</v>
      </c>
      <c r="G2824" s="81">
        <v>32.299999999999997</v>
      </c>
      <c r="H2824" s="79">
        <v>15.3</v>
      </c>
      <c r="I2824" s="80">
        <v>7.5899999999999995E-2</v>
      </c>
      <c r="J2824" s="79">
        <v>0.21</v>
      </c>
      <c r="K2824" s="79">
        <v>13.24</v>
      </c>
      <c r="L2824" s="78">
        <v>1</v>
      </c>
    </row>
    <row r="2825" spans="1:12" hidden="1" x14ac:dyDescent="0.85">
      <c r="A2825" s="83" t="s">
        <v>191</v>
      </c>
      <c r="B2825" s="82">
        <v>27</v>
      </c>
      <c r="C2825" s="82" t="s">
        <v>176</v>
      </c>
      <c r="D2825" s="81">
        <v>50</v>
      </c>
      <c r="E2825" s="81">
        <v>44.1</v>
      </c>
      <c r="F2825" s="81">
        <v>37.9</v>
      </c>
      <c r="G2825" s="81">
        <v>34.9</v>
      </c>
      <c r="H2825" s="79">
        <v>17.41</v>
      </c>
      <c r="I2825" s="80">
        <v>7.4800000000000005E-2</v>
      </c>
      <c r="J2825" s="79">
        <v>0.23</v>
      </c>
      <c r="K2825" s="79">
        <v>13.43</v>
      </c>
      <c r="L2825" s="78">
        <v>1</v>
      </c>
    </row>
    <row r="2826" spans="1:12" hidden="1" x14ac:dyDescent="0.85">
      <c r="A2826" s="83" t="s">
        <v>191</v>
      </c>
      <c r="B2826" s="82">
        <v>27</v>
      </c>
      <c r="C2826" s="82" t="s">
        <v>175</v>
      </c>
      <c r="D2826" s="81">
        <v>55.9</v>
      </c>
      <c r="E2826" s="81">
        <v>47.7</v>
      </c>
      <c r="F2826" s="81">
        <v>39.9</v>
      </c>
      <c r="G2826" s="81">
        <v>37.799999999999997</v>
      </c>
      <c r="H2826" s="79">
        <v>19.29</v>
      </c>
      <c r="I2826" s="80">
        <v>7.3999999999999996E-2</v>
      </c>
      <c r="J2826" s="79">
        <v>0.25</v>
      </c>
      <c r="K2826" s="79">
        <v>13.6</v>
      </c>
      <c r="L2826" s="78">
        <v>1</v>
      </c>
    </row>
    <row r="2827" spans="1:12" hidden="1" x14ac:dyDescent="0.85">
      <c r="A2827" s="83" t="s">
        <v>191</v>
      </c>
      <c r="B2827" s="82">
        <v>27</v>
      </c>
      <c r="C2827" s="82" t="s">
        <v>174</v>
      </c>
      <c r="D2827" s="81">
        <v>61</v>
      </c>
      <c r="E2827" s="81">
        <v>49.9</v>
      </c>
      <c r="F2827" s="81">
        <v>39.9</v>
      </c>
      <c r="G2827" s="81">
        <v>37.799999999999997</v>
      </c>
      <c r="H2827" s="79">
        <v>20.51</v>
      </c>
      <c r="I2827" s="80">
        <v>7.3200000000000001E-2</v>
      </c>
      <c r="J2827" s="79">
        <v>0.25</v>
      </c>
      <c r="K2827" s="79">
        <v>13.73</v>
      </c>
      <c r="L2827" s="78">
        <v>1</v>
      </c>
    </row>
    <row r="2828" spans="1:12" hidden="1" x14ac:dyDescent="0.85">
      <c r="A2828" s="83" t="s">
        <v>191</v>
      </c>
      <c r="B2828" s="82">
        <v>27</v>
      </c>
      <c r="C2828" s="82" t="s">
        <v>173</v>
      </c>
      <c r="D2828" s="81">
        <v>64.900000000000006</v>
      </c>
      <c r="E2828" s="81">
        <v>51.2</v>
      </c>
      <c r="F2828" s="81">
        <v>39</v>
      </c>
      <c r="G2828" s="81">
        <v>36.4</v>
      </c>
      <c r="H2828" s="79">
        <v>21.26</v>
      </c>
      <c r="I2828" s="80">
        <v>7.2700000000000001E-2</v>
      </c>
      <c r="J2828" s="79">
        <v>0.24</v>
      </c>
      <c r="K2828" s="79">
        <v>13.83</v>
      </c>
      <c r="L2828" s="78">
        <v>1</v>
      </c>
    </row>
    <row r="2829" spans="1:12" hidden="1" x14ac:dyDescent="0.85">
      <c r="A2829" s="83" t="s">
        <v>191</v>
      </c>
      <c r="B2829" s="82">
        <v>27</v>
      </c>
      <c r="C2829" s="82" t="s">
        <v>172</v>
      </c>
      <c r="D2829" s="81">
        <v>66</v>
      </c>
      <c r="E2829" s="81">
        <v>51</v>
      </c>
      <c r="F2829" s="81">
        <v>37</v>
      </c>
      <c r="G2829" s="81">
        <v>33.700000000000003</v>
      </c>
      <c r="H2829" s="79">
        <v>21.1</v>
      </c>
      <c r="I2829" s="80">
        <v>7.2599999999999998E-2</v>
      </c>
      <c r="J2829" s="79">
        <v>0.22</v>
      </c>
      <c r="K2829" s="79">
        <v>13.85</v>
      </c>
      <c r="L2829" s="78">
        <v>1</v>
      </c>
    </row>
    <row r="2830" spans="1:12" hidden="1" x14ac:dyDescent="0.85">
      <c r="A2830" s="83" t="s">
        <v>191</v>
      </c>
      <c r="B2830" s="82">
        <v>27</v>
      </c>
      <c r="C2830" s="82" t="s">
        <v>171</v>
      </c>
      <c r="D2830" s="81">
        <v>69.099999999999994</v>
      </c>
      <c r="E2830" s="81">
        <v>52.2</v>
      </c>
      <c r="F2830" s="81">
        <v>37</v>
      </c>
      <c r="G2830" s="81">
        <v>33.700000000000003</v>
      </c>
      <c r="H2830" s="79">
        <v>21.84</v>
      </c>
      <c r="I2830" s="80">
        <v>7.2099999999999997E-2</v>
      </c>
      <c r="J2830" s="79">
        <v>0.22</v>
      </c>
      <c r="K2830" s="79">
        <v>13.93</v>
      </c>
      <c r="L2830" s="78">
        <v>1</v>
      </c>
    </row>
    <row r="2831" spans="1:12" hidden="1" x14ac:dyDescent="0.85">
      <c r="A2831" s="83" t="s">
        <v>191</v>
      </c>
      <c r="B2831" s="82">
        <v>27</v>
      </c>
      <c r="C2831" s="82" t="s">
        <v>170</v>
      </c>
      <c r="D2831" s="81">
        <v>71.099999999999994</v>
      </c>
      <c r="E2831" s="81">
        <v>53.4</v>
      </c>
      <c r="F2831" s="81">
        <v>37.9</v>
      </c>
      <c r="G2831" s="81">
        <v>34.9</v>
      </c>
      <c r="H2831" s="79">
        <v>22.51</v>
      </c>
      <c r="I2831" s="80">
        <v>7.1900000000000006E-2</v>
      </c>
      <c r="J2831" s="79">
        <v>0.23</v>
      </c>
      <c r="K2831" s="79">
        <v>13.98</v>
      </c>
      <c r="L2831" s="78">
        <v>1</v>
      </c>
    </row>
    <row r="2832" spans="1:12" hidden="1" x14ac:dyDescent="0.85">
      <c r="A2832" s="83" t="s">
        <v>191</v>
      </c>
      <c r="B2832" s="82">
        <v>27</v>
      </c>
      <c r="C2832" s="82" t="s">
        <v>169</v>
      </c>
      <c r="D2832" s="81">
        <v>71.099999999999994</v>
      </c>
      <c r="E2832" s="81">
        <v>53.8</v>
      </c>
      <c r="F2832" s="81">
        <v>39</v>
      </c>
      <c r="G2832" s="81">
        <v>36.4</v>
      </c>
      <c r="H2832" s="79">
        <v>22.75</v>
      </c>
      <c r="I2832" s="80">
        <v>7.1900000000000006E-2</v>
      </c>
      <c r="J2832" s="79">
        <v>0.24</v>
      </c>
      <c r="K2832" s="79">
        <v>13.99</v>
      </c>
      <c r="L2832" s="78">
        <v>1</v>
      </c>
    </row>
    <row r="2833" spans="1:12" hidden="1" x14ac:dyDescent="0.85">
      <c r="A2833" s="83" t="s">
        <v>191</v>
      </c>
      <c r="B2833" s="82">
        <v>27</v>
      </c>
      <c r="C2833" s="82" t="s">
        <v>168</v>
      </c>
      <c r="D2833" s="81">
        <v>72</v>
      </c>
      <c r="E2833" s="81">
        <v>54.1</v>
      </c>
      <c r="F2833" s="81">
        <v>39</v>
      </c>
      <c r="G2833" s="81">
        <v>36.4</v>
      </c>
      <c r="H2833" s="79">
        <v>22.96</v>
      </c>
      <c r="I2833" s="80">
        <v>7.17E-2</v>
      </c>
      <c r="J2833" s="79">
        <v>0.24</v>
      </c>
      <c r="K2833" s="79">
        <v>14.01</v>
      </c>
      <c r="L2833" s="78">
        <v>1</v>
      </c>
    </row>
    <row r="2834" spans="1:12" hidden="1" x14ac:dyDescent="0.85">
      <c r="A2834" s="83" t="s">
        <v>191</v>
      </c>
      <c r="B2834" s="82">
        <v>27</v>
      </c>
      <c r="C2834" s="82" t="s">
        <v>167</v>
      </c>
      <c r="D2834" s="81">
        <v>72</v>
      </c>
      <c r="E2834" s="81">
        <v>54.1</v>
      </c>
      <c r="F2834" s="81">
        <v>39</v>
      </c>
      <c r="G2834" s="81">
        <v>36.4</v>
      </c>
      <c r="H2834" s="79">
        <v>22.96</v>
      </c>
      <c r="I2834" s="80">
        <v>7.17E-2</v>
      </c>
      <c r="J2834" s="79">
        <v>0.24</v>
      </c>
      <c r="K2834" s="79">
        <v>14.01</v>
      </c>
      <c r="L2834" s="78">
        <v>1</v>
      </c>
    </row>
    <row r="2835" spans="1:12" hidden="1" x14ac:dyDescent="0.85">
      <c r="A2835" s="83" t="s">
        <v>191</v>
      </c>
      <c r="B2835" s="82">
        <v>27</v>
      </c>
      <c r="C2835" s="82" t="s">
        <v>166</v>
      </c>
      <c r="D2835" s="81">
        <v>71.099999999999994</v>
      </c>
      <c r="E2835" s="81">
        <v>53.8</v>
      </c>
      <c r="F2835" s="81">
        <v>39</v>
      </c>
      <c r="G2835" s="81">
        <v>36.4</v>
      </c>
      <c r="H2835" s="79">
        <v>22.75</v>
      </c>
      <c r="I2835" s="80">
        <v>7.1900000000000006E-2</v>
      </c>
      <c r="J2835" s="79">
        <v>0.24</v>
      </c>
      <c r="K2835" s="79">
        <v>13.99</v>
      </c>
      <c r="L2835" s="78">
        <v>1</v>
      </c>
    </row>
    <row r="2836" spans="1:12" hidden="1" x14ac:dyDescent="0.85">
      <c r="A2836" s="83" t="s">
        <v>191</v>
      </c>
      <c r="B2836" s="82">
        <v>27</v>
      </c>
      <c r="C2836" s="82" t="s">
        <v>165</v>
      </c>
      <c r="D2836" s="81">
        <v>66</v>
      </c>
      <c r="E2836" s="81">
        <v>52</v>
      </c>
      <c r="F2836" s="81">
        <v>39.9</v>
      </c>
      <c r="G2836" s="81">
        <v>37.799999999999997</v>
      </c>
      <c r="H2836" s="79">
        <v>21.73</v>
      </c>
      <c r="I2836" s="80">
        <v>7.2499999999999995E-2</v>
      </c>
      <c r="J2836" s="79">
        <v>0.25</v>
      </c>
      <c r="K2836" s="79">
        <v>13.86</v>
      </c>
      <c r="L2836" s="78">
        <v>1</v>
      </c>
    </row>
    <row r="2837" spans="1:12" hidden="1" x14ac:dyDescent="0.85">
      <c r="A2837" s="83" t="s">
        <v>191</v>
      </c>
      <c r="B2837" s="82">
        <v>27</v>
      </c>
      <c r="C2837" s="82" t="s">
        <v>164</v>
      </c>
      <c r="D2837" s="81">
        <v>60.1</v>
      </c>
      <c r="E2837" s="81">
        <v>50.4</v>
      </c>
      <c r="F2837" s="81">
        <v>42.1</v>
      </c>
      <c r="G2837" s="81">
        <v>41.1</v>
      </c>
      <c r="H2837" s="79">
        <v>20.81</v>
      </c>
      <c r="I2837" s="80">
        <v>7.3300000000000004E-2</v>
      </c>
      <c r="J2837" s="79">
        <v>0.27</v>
      </c>
      <c r="K2837" s="79">
        <v>13.71</v>
      </c>
      <c r="L2837" s="78">
        <v>1</v>
      </c>
    </row>
    <row r="2838" spans="1:12" hidden="1" x14ac:dyDescent="0.85">
      <c r="A2838" s="83" t="s">
        <v>191</v>
      </c>
      <c r="B2838" s="82">
        <v>27</v>
      </c>
      <c r="C2838" s="82" t="s">
        <v>163</v>
      </c>
      <c r="D2838" s="81">
        <v>57.9</v>
      </c>
      <c r="E2838" s="81">
        <v>49.9</v>
      </c>
      <c r="F2838" s="81">
        <v>43</v>
      </c>
      <c r="G2838" s="81">
        <v>42.5</v>
      </c>
      <c r="H2838" s="79">
        <v>20.51</v>
      </c>
      <c r="I2838" s="80">
        <v>7.3599999999999999E-2</v>
      </c>
      <c r="J2838" s="79">
        <v>0.28000000000000003</v>
      </c>
      <c r="K2838" s="79">
        <v>13.66</v>
      </c>
      <c r="L2838" s="78">
        <v>1</v>
      </c>
    </row>
    <row r="2839" spans="1:12" hidden="1" x14ac:dyDescent="0.85">
      <c r="A2839" s="83" t="s">
        <v>191</v>
      </c>
      <c r="B2839" s="82">
        <v>27</v>
      </c>
      <c r="C2839" s="82" t="s">
        <v>162</v>
      </c>
      <c r="D2839" s="81">
        <v>55.9</v>
      </c>
      <c r="E2839" s="81">
        <v>48.6</v>
      </c>
      <c r="F2839" s="81">
        <v>42.1</v>
      </c>
      <c r="G2839" s="81">
        <v>41.1</v>
      </c>
      <c r="H2839" s="79">
        <v>19.8</v>
      </c>
      <c r="I2839" s="80">
        <v>7.3899999999999993E-2</v>
      </c>
      <c r="J2839" s="79">
        <v>0.27</v>
      </c>
      <c r="K2839" s="79">
        <v>13.61</v>
      </c>
      <c r="L2839" s="78">
        <v>1</v>
      </c>
    </row>
    <row r="2840" spans="1:12" hidden="1" x14ac:dyDescent="0.85">
      <c r="A2840" s="83" t="s">
        <v>191</v>
      </c>
      <c r="B2840" s="82">
        <v>27</v>
      </c>
      <c r="C2840" s="82" t="s">
        <v>161</v>
      </c>
      <c r="D2840" s="81">
        <v>52</v>
      </c>
      <c r="E2840" s="81">
        <v>46.8</v>
      </c>
      <c r="F2840" s="81">
        <v>42.1</v>
      </c>
      <c r="G2840" s="81">
        <v>41.1</v>
      </c>
      <c r="H2840" s="79">
        <v>18.84</v>
      </c>
      <c r="I2840" s="80">
        <v>7.4499999999999997E-2</v>
      </c>
      <c r="J2840" s="79">
        <v>0.27</v>
      </c>
      <c r="K2840" s="79">
        <v>13.5</v>
      </c>
      <c r="L2840" s="78">
        <v>1</v>
      </c>
    </row>
    <row r="2841" spans="1:12" hidden="1" x14ac:dyDescent="0.85">
      <c r="A2841" s="83" t="s">
        <v>191</v>
      </c>
      <c r="B2841" s="82">
        <v>27</v>
      </c>
      <c r="C2841" s="82" t="s">
        <v>159</v>
      </c>
      <c r="D2841" s="81">
        <v>54</v>
      </c>
      <c r="E2841" s="81">
        <v>47.7</v>
      </c>
      <c r="F2841" s="81">
        <v>42.1</v>
      </c>
      <c r="G2841" s="81">
        <v>41.1</v>
      </c>
      <c r="H2841" s="79">
        <v>19.32</v>
      </c>
      <c r="I2841" s="80">
        <v>7.4200000000000002E-2</v>
      </c>
      <c r="J2841" s="79">
        <v>0.27</v>
      </c>
      <c r="K2841" s="79">
        <v>13.55</v>
      </c>
      <c r="L2841" s="78">
        <v>1</v>
      </c>
    </row>
    <row r="2842" spans="1:12" hidden="1" x14ac:dyDescent="0.85">
      <c r="A2842" s="83" t="s">
        <v>191</v>
      </c>
      <c r="B2842" s="82">
        <v>28</v>
      </c>
      <c r="C2842" s="82" t="s">
        <v>183</v>
      </c>
      <c r="D2842" s="81">
        <v>53.1</v>
      </c>
      <c r="E2842" s="81">
        <v>46.8</v>
      </c>
      <c r="F2842" s="81">
        <v>41</v>
      </c>
      <c r="G2842" s="81">
        <v>39.4</v>
      </c>
      <c r="H2842" s="79">
        <v>18.84</v>
      </c>
      <c r="I2842" s="80">
        <v>7.4399999999999994E-2</v>
      </c>
      <c r="J2842" s="79">
        <v>0.26</v>
      </c>
      <c r="K2842" s="79">
        <v>13.52</v>
      </c>
      <c r="L2842" s="78">
        <v>1</v>
      </c>
    </row>
    <row r="2843" spans="1:12" hidden="1" x14ac:dyDescent="0.85">
      <c r="A2843" s="83" t="s">
        <v>191</v>
      </c>
      <c r="B2843" s="82">
        <v>28</v>
      </c>
      <c r="C2843" s="82" t="s">
        <v>182</v>
      </c>
      <c r="D2843" s="81">
        <v>53.1</v>
      </c>
      <c r="E2843" s="81">
        <v>46.8</v>
      </c>
      <c r="F2843" s="81">
        <v>41</v>
      </c>
      <c r="G2843" s="81">
        <v>39.4</v>
      </c>
      <c r="H2843" s="79">
        <v>18.84</v>
      </c>
      <c r="I2843" s="80">
        <v>7.4399999999999994E-2</v>
      </c>
      <c r="J2843" s="79">
        <v>0.26</v>
      </c>
      <c r="K2843" s="79">
        <v>13.52</v>
      </c>
      <c r="L2843" s="78">
        <v>1</v>
      </c>
    </row>
    <row r="2844" spans="1:12" hidden="1" x14ac:dyDescent="0.85">
      <c r="A2844" s="83" t="s">
        <v>191</v>
      </c>
      <c r="B2844" s="82">
        <v>28</v>
      </c>
      <c r="C2844" s="82" t="s">
        <v>181</v>
      </c>
      <c r="D2844" s="81">
        <v>52</v>
      </c>
      <c r="E2844" s="81">
        <v>45.8</v>
      </c>
      <c r="F2844" s="81">
        <v>39.9</v>
      </c>
      <c r="G2844" s="81">
        <v>37.799999999999997</v>
      </c>
      <c r="H2844" s="79">
        <v>18.329999999999998</v>
      </c>
      <c r="I2844" s="80">
        <v>7.4499999999999997E-2</v>
      </c>
      <c r="J2844" s="79">
        <v>0.25</v>
      </c>
      <c r="K2844" s="79">
        <v>13.49</v>
      </c>
      <c r="L2844" s="78">
        <v>1</v>
      </c>
    </row>
    <row r="2845" spans="1:12" hidden="1" x14ac:dyDescent="0.85">
      <c r="A2845" s="83" t="s">
        <v>191</v>
      </c>
      <c r="B2845" s="82">
        <v>28</v>
      </c>
      <c r="C2845" s="82" t="s">
        <v>180</v>
      </c>
      <c r="D2845" s="81">
        <v>48</v>
      </c>
      <c r="E2845" s="81">
        <v>44</v>
      </c>
      <c r="F2845" s="81">
        <v>39.9</v>
      </c>
      <c r="G2845" s="81">
        <v>37.799999999999997</v>
      </c>
      <c r="H2845" s="79">
        <v>17.37</v>
      </c>
      <c r="I2845" s="80">
        <v>7.51E-2</v>
      </c>
      <c r="J2845" s="79">
        <v>0.25</v>
      </c>
      <c r="K2845" s="79">
        <v>13.39</v>
      </c>
      <c r="L2845" s="78">
        <v>1</v>
      </c>
    </row>
    <row r="2846" spans="1:12" hidden="1" x14ac:dyDescent="0.85">
      <c r="A2846" s="83" t="s">
        <v>191</v>
      </c>
      <c r="B2846" s="82">
        <v>28</v>
      </c>
      <c r="C2846" s="82" t="s">
        <v>179</v>
      </c>
      <c r="D2846" s="81">
        <v>48</v>
      </c>
      <c r="E2846" s="81">
        <v>44</v>
      </c>
      <c r="F2846" s="81">
        <v>39.9</v>
      </c>
      <c r="G2846" s="81">
        <v>37.799999999999997</v>
      </c>
      <c r="H2846" s="79">
        <v>17.37</v>
      </c>
      <c r="I2846" s="80">
        <v>7.51E-2</v>
      </c>
      <c r="J2846" s="79">
        <v>0.25</v>
      </c>
      <c r="K2846" s="79">
        <v>13.39</v>
      </c>
      <c r="L2846" s="78">
        <v>1</v>
      </c>
    </row>
    <row r="2847" spans="1:12" hidden="1" x14ac:dyDescent="0.85">
      <c r="A2847" s="83" t="s">
        <v>191</v>
      </c>
      <c r="B2847" s="82">
        <v>28</v>
      </c>
      <c r="C2847" s="82" t="s">
        <v>178</v>
      </c>
      <c r="D2847" s="81">
        <v>46.9</v>
      </c>
      <c r="E2847" s="81">
        <v>43</v>
      </c>
      <c r="F2847" s="81">
        <v>39</v>
      </c>
      <c r="G2847" s="81">
        <v>36.4</v>
      </c>
      <c r="H2847" s="79">
        <v>16.899999999999999</v>
      </c>
      <c r="I2847" s="80">
        <v>7.5300000000000006E-2</v>
      </c>
      <c r="J2847" s="79">
        <v>0.24</v>
      </c>
      <c r="K2847" s="79">
        <v>13.35</v>
      </c>
      <c r="L2847" s="78">
        <v>1</v>
      </c>
    </row>
    <row r="2848" spans="1:12" hidden="1" x14ac:dyDescent="0.85">
      <c r="A2848" s="83" t="s">
        <v>191</v>
      </c>
      <c r="B2848" s="82">
        <v>28</v>
      </c>
      <c r="C2848" s="82" t="s">
        <v>177</v>
      </c>
      <c r="D2848" s="81">
        <v>53.1</v>
      </c>
      <c r="E2848" s="81">
        <v>46.8</v>
      </c>
      <c r="F2848" s="81">
        <v>41</v>
      </c>
      <c r="G2848" s="81">
        <v>39.4</v>
      </c>
      <c r="H2848" s="79">
        <v>18.84</v>
      </c>
      <c r="I2848" s="80">
        <v>7.4399999999999994E-2</v>
      </c>
      <c r="J2848" s="79">
        <v>0.26</v>
      </c>
      <c r="K2848" s="79">
        <v>13.52</v>
      </c>
      <c r="L2848" s="78">
        <v>1</v>
      </c>
    </row>
    <row r="2849" spans="1:12" hidden="1" x14ac:dyDescent="0.85">
      <c r="A2849" s="83" t="s">
        <v>191</v>
      </c>
      <c r="B2849" s="82">
        <v>28</v>
      </c>
      <c r="C2849" s="82" t="s">
        <v>176</v>
      </c>
      <c r="D2849" s="81">
        <v>60.1</v>
      </c>
      <c r="E2849" s="81">
        <v>50.8</v>
      </c>
      <c r="F2849" s="81">
        <v>43</v>
      </c>
      <c r="G2849" s="81">
        <v>42.5</v>
      </c>
      <c r="H2849" s="79">
        <v>21.03</v>
      </c>
      <c r="I2849" s="80">
        <v>7.3300000000000004E-2</v>
      </c>
      <c r="J2849" s="79">
        <v>0.28000000000000003</v>
      </c>
      <c r="K2849" s="79">
        <v>13.72</v>
      </c>
      <c r="L2849" s="78">
        <v>1</v>
      </c>
    </row>
    <row r="2850" spans="1:12" hidden="1" x14ac:dyDescent="0.85">
      <c r="A2850" s="83" t="s">
        <v>191</v>
      </c>
      <c r="B2850" s="82">
        <v>28</v>
      </c>
      <c r="C2850" s="82" t="s">
        <v>175</v>
      </c>
      <c r="D2850" s="81">
        <v>64.900000000000006</v>
      </c>
      <c r="E2850" s="81">
        <v>53.7</v>
      </c>
      <c r="F2850" s="81">
        <v>45</v>
      </c>
      <c r="G2850" s="81">
        <v>45.9</v>
      </c>
      <c r="H2850" s="79">
        <v>22.74</v>
      </c>
      <c r="I2850" s="80">
        <v>7.2599999999999998E-2</v>
      </c>
      <c r="J2850" s="79">
        <v>0.3</v>
      </c>
      <c r="K2850" s="79">
        <v>13.86</v>
      </c>
      <c r="L2850" s="78">
        <v>1</v>
      </c>
    </row>
    <row r="2851" spans="1:12" hidden="1" x14ac:dyDescent="0.85">
      <c r="A2851" s="83" t="s">
        <v>191</v>
      </c>
      <c r="B2851" s="82">
        <v>28</v>
      </c>
      <c r="C2851" s="82" t="s">
        <v>174</v>
      </c>
      <c r="D2851" s="81">
        <v>64.900000000000006</v>
      </c>
      <c r="E2851" s="81">
        <v>53.7</v>
      </c>
      <c r="F2851" s="81">
        <v>45</v>
      </c>
      <c r="G2851" s="81">
        <v>45.9</v>
      </c>
      <c r="H2851" s="79">
        <v>22.74</v>
      </c>
      <c r="I2851" s="80">
        <v>7.2599999999999998E-2</v>
      </c>
      <c r="J2851" s="79">
        <v>0.3</v>
      </c>
      <c r="K2851" s="79">
        <v>13.86</v>
      </c>
      <c r="L2851" s="78">
        <v>1</v>
      </c>
    </row>
    <row r="2852" spans="1:12" hidden="1" x14ac:dyDescent="0.85">
      <c r="A2852" s="83" t="s">
        <v>191</v>
      </c>
      <c r="B2852" s="82">
        <v>28</v>
      </c>
      <c r="C2852" s="82" t="s">
        <v>173</v>
      </c>
      <c r="D2852" s="81">
        <v>66.900000000000006</v>
      </c>
      <c r="E2852" s="81">
        <v>55</v>
      </c>
      <c r="F2852" s="81">
        <v>46</v>
      </c>
      <c r="G2852" s="81">
        <v>47.9</v>
      </c>
      <c r="H2852" s="79">
        <v>23.52</v>
      </c>
      <c r="I2852" s="80">
        <v>7.2300000000000003E-2</v>
      </c>
      <c r="J2852" s="79">
        <v>0.31</v>
      </c>
      <c r="K2852" s="79">
        <v>13.92</v>
      </c>
      <c r="L2852" s="78">
        <v>1</v>
      </c>
    </row>
    <row r="2853" spans="1:12" hidden="1" x14ac:dyDescent="0.85">
      <c r="A2853" s="83" t="s">
        <v>191</v>
      </c>
      <c r="B2853" s="82">
        <v>28</v>
      </c>
      <c r="C2853" s="82" t="s">
        <v>172</v>
      </c>
      <c r="D2853" s="81">
        <v>73.900000000000006</v>
      </c>
      <c r="E2853" s="81">
        <v>57.7</v>
      </c>
      <c r="F2853" s="81">
        <v>46</v>
      </c>
      <c r="G2853" s="81">
        <v>47.9</v>
      </c>
      <c r="H2853" s="79">
        <v>25.23</v>
      </c>
      <c r="I2853" s="80">
        <v>7.1400000000000005E-2</v>
      </c>
      <c r="J2853" s="79">
        <v>0.31</v>
      </c>
      <c r="K2853" s="79">
        <v>14.1</v>
      </c>
      <c r="L2853" s="78">
        <v>1</v>
      </c>
    </row>
    <row r="2854" spans="1:12" hidden="1" x14ac:dyDescent="0.85">
      <c r="A2854" s="83" t="s">
        <v>191</v>
      </c>
      <c r="B2854" s="82">
        <v>28</v>
      </c>
      <c r="C2854" s="82" t="s">
        <v>171</v>
      </c>
      <c r="D2854" s="81">
        <v>75</v>
      </c>
      <c r="E2854" s="81">
        <v>58.5</v>
      </c>
      <c r="F2854" s="81">
        <v>46.9</v>
      </c>
      <c r="G2854" s="81">
        <v>49.6</v>
      </c>
      <c r="H2854" s="79">
        <v>25.76</v>
      </c>
      <c r="I2854" s="80">
        <v>7.1199999999999999E-2</v>
      </c>
      <c r="J2854" s="79">
        <v>0.32</v>
      </c>
      <c r="K2854" s="79">
        <v>14.14</v>
      </c>
      <c r="L2854" s="78">
        <v>1</v>
      </c>
    </row>
    <row r="2855" spans="1:12" hidden="1" x14ac:dyDescent="0.85">
      <c r="A2855" s="83" t="s">
        <v>191</v>
      </c>
      <c r="B2855" s="82">
        <v>28</v>
      </c>
      <c r="C2855" s="82" t="s">
        <v>170</v>
      </c>
      <c r="D2855" s="81">
        <v>77</v>
      </c>
      <c r="E2855" s="81">
        <v>58.3</v>
      </c>
      <c r="F2855" s="81">
        <v>45</v>
      </c>
      <c r="G2855" s="81">
        <v>45.9</v>
      </c>
      <c r="H2855" s="79">
        <v>25.67</v>
      </c>
      <c r="I2855" s="80">
        <v>7.0999999999999994E-2</v>
      </c>
      <c r="J2855" s="79">
        <v>0.3</v>
      </c>
      <c r="K2855" s="79">
        <v>14.18</v>
      </c>
      <c r="L2855" s="78">
        <v>1</v>
      </c>
    </row>
    <row r="2856" spans="1:12" hidden="1" x14ac:dyDescent="0.85">
      <c r="A2856" s="83" t="s">
        <v>191</v>
      </c>
      <c r="B2856" s="82">
        <v>28</v>
      </c>
      <c r="C2856" s="82" t="s">
        <v>169</v>
      </c>
      <c r="D2856" s="81">
        <v>78.099999999999994</v>
      </c>
      <c r="E2856" s="81">
        <v>60.4</v>
      </c>
      <c r="F2856" s="81">
        <v>48.9</v>
      </c>
      <c r="G2856" s="81">
        <v>53.4</v>
      </c>
      <c r="H2856" s="79">
        <v>27.11</v>
      </c>
      <c r="I2856" s="80">
        <v>7.0800000000000002E-2</v>
      </c>
      <c r="J2856" s="79">
        <v>0.35</v>
      </c>
      <c r="K2856" s="79">
        <v>14.23</v>
      </c>
      <c r="L2856" s="78">
        <v>1</v>
      </c>
    </row>
    <row r="2857" spans="1:12" hidden="1" x14ac:dyDescent="0.85">
      <c r="A2857" s="83" t="s">
        <v>191</v>
      </c>
      <c r="B2857" s="82">
        <v>28</v>
      </c>
      <c r="C2857" s="82" t="s">
        <v>168</v>
      </c>
      <c r="D2857" s="81">
        <v>77</v>
      </c>
      <c r="E2857" s="81">
        <v>60</v>
      </c>
      <c r="F2857" s="81">
        <v>48.9</v>
      </c>
      <c r="G2857" s="81">
        <v>53.4</v>
      </c>
      <c r="H2857" s="79">
        <v>26.84</v>
      </c>
      <c r="I2857" s="80">
        <v>7.0999999999999994E-2</v>
      </c>
      <c r="J2857" s="79">
        <v>0.35</v>
      </c>
      <c r="K2857" s="79">
        <v>14.2</v>
      </c>
      <c r="L2857" s="78">
        <v>1</v>
      </c>
    </row>
    <row r="2858" spans="1:12" hidden="1" x14ac:dyDescent="0.85">
      <c r="A2858" s="83" t="s">
        <v>191</v>
      </c>
      <c r="B2858" s="82">
        <v>28</v>
      </c>
      <c r="C2858" s="82" t="s">
        <v>167</v>
      </c>
      <c r="D2858" s="81">
        <v>75</v>
      </c>
      <c r="E2858" s="81">
        <v>58.9</v>
      </c>
      <c r="F2858" s="81">
        <v>48</v>
      </c>
      <c r="G2858" s="81">
        <v>51.6</v>
      </c>
      <c r="H2858" s="79">
        <v>26.08</v>
      </c>
      <c r="I2858" s="80">
        <v>7.1199999999999999E-2</v>
      </c>
      <c r="J2858" s="79">
        <v>0.34</v>
      </c>
      <c r="K2858" s="79">
        <v>14.14</v>
      </c>
      <c r="L2858" s="78">
        <v>1</v>
      </c>
    </row>
    <row r="2859" spans="1:12" hidden="1" x14ac:dyDescent="0.85">
      <c r="A2859" s="83" t="s">
        <v>191</v>
      </c>
      <c r="B2859" s="82">
        <v>28</v>
      </c>
      <c r="C2859" s="82" t="s">
        <v>166</v>
      </c>
      <c r="D2859" s="81">
        <v>75</v>
      </c>
      <c r="E2859" s="81">
        <v>58.9</v>
      </c>
      <c r="F2859" s="81">
        <v>48</v>
      </c>
      <c r="G2859" s="81">
        <v>51.6</v>
      </c>
      <c r="H2859" s="79">
        <v>26.08</v>
      </c>
      <c r="I2859" s="80">
        <v>7.1199999999999999E-2</v>
      </c>
      <c r="J2859" s="79">
        <v>0.34</v>
      </c>
      <c r="K2859" s="79">
        <v>14.14</v>
      </c>
      <c r="L2859" s="78">
        <v>1</v>
      </c>
    </row>
    <row r="2860" spans="1:12" hidden="1" x14ac:dyDescent="0.85">
      <c r="A2860" s="83" t="s">
        <v>191</v>
      </c>
      <c r="B2860" s="82">
        <v>28</v>
      </c>
      <c r="C2860" s="82" t="s">
        <v>165</v>
      </c>
      <c r="D2860" s="81">
        <v>72</v>
      </c>
      <c r="E2860" s="81">
        <v>58.2</v>
      </c>
      <c r="F2860" s="81">
        <v>48.9</v>
      </c>
      <c r="G2860" s="81">
        <v>53.4</v>
      </c>
      <c r="H2860" s="79">
        <v>25.62</v>
      </c>
      <c r="I2860" s="80">
        <v>7.1599999999999997E-2</v>
      </c>
      <c r="J2860" s="79">
        <v>0.35</v>
      </c>
      <c r="K2860" s="79">
        <v>14.07</v>
      </c>
      <c r="L2860" s="78">
        <v>1</v>
      </c>
    </row>
    <row r="2861" spans="1:12" hidden="1" x14ac:dyDescent="0.85">
      <c r="A2861" s="83" t="s">
        <v>191</v>
      </c>
      <c r="B2861" s="82">
        <v>28</v>
      </c>
      <c r="C2861" s="82" t="s">
        <v>164</v>
      </c>
      <c r="D2861" s="81">
        <v>68</v>
      </c>
      <c r="E2861" s="81">
        <v>57.8</v>
      </c>
      <c r="F2861" s="81">
        <v>51.1</v>
      </c>
      <c r="G2861" s="81">
        <v>58</v>
      </c>
      <c r="H2861" s="79">
        <v>25.36</v>
      </c>
      <c r="I2861" s="80">
        <v>7.2099999999999997E-2</v>
      </c>
      <c r="J2861" s="79">
        <v>0.38</v>
      </c>
      <c r="K2861" s="79">
        <v>13.98</v>
      </c>
      <c r="L2861" s="78">
        <v>1</v>
      </c>
    </row>
    <row r="2862" spans="1:12" hidden="1" x14ac:dyDescent="0.85">
      <c r="A2862" s="83" t="s">
        <v>191</v>
      </c>
      <c r="B2862" s="82">
        <v>28</v>
      </c>
      <c r="C2862" s="82" t="s">
        <v>163</v>
      </c>
      <c r="D2862" s="81">
        <v>64.900000000000006</v>
      </c>
      <c r="E2862" s="81">
        <v>56.7</v>
      </c>
      <c r="F2862" s="81">
        <v>51.1</v>
      </c>
      <c r="G2862" s="81">
        <v>58</v>
      </c>
      <c r="H2862" s="79">
        <v>24.61</v>
      </c>
      <c r="I2862" s="80">
        <v>7.2599999999999998E-2</v>
      </c>
      <c r="J2862" s="79">
        <v>0.38</v>
      </c>
      <c r="K2862" s="79">
        <v>13.9</v>
      </c>
      <c r="L2862" s="78">
        <v>1</v>
      </c>
    </row>
    <row r="2863" spans="1:12" hidden="1" x14ac:dyDescent="0.85">
      <c r="A2863" s="83" t="s">
        <v>191</v>
      </c>
      <c r="B2863" s="82">
        <v>28</v>
      </c>
      <c r="C2863" s="82" t="s">
        <v>162</v>
      </c>
      <c r="D2863" s="81">
        <v>63</v>
      </c>
      <c r="E2863" s="81">
        <v>55.9</v>
      </c>
      <c r="F2863" s="81">
        <v>51.1</v>
      </c>
      <c r="G2863" s="81">
        <v>58</v>
      </c>
      <c r="H2863" s="79">
        <v>24.13</v>
      </c>
      <c r="I2863" s="80">
        <v>7.2800000000000004E-2</v>
      </c>
      <c r="J2863" s="79">
        <v>0.38</v>
      </c>
      <c r="K2863" s="79">
        <v>13.84</v>
      </c>
      <c r="L2863" s="78">
        <v>1</v>
      </c>
    </row>
    <row r="2864" spans="1:12" hidden="1" x14ac:dyDescent="0.85">
      <c r="A2864" s="83" t="s">
        <v>191</v>
      </c>
      <c r="B2864" s="82">
        <v>28</v>
      </c>
      <c r="C2864" s="82" t="s">
        <v>161</v>
      </c>
      <c r="D2864" s="81">
        <v>63</v>
      </c>
      <c r="E2864" s="81">
        <v>55.9</v>
      </c>
      <c r="F2864" s="81">
        <v>51.1</v>
      </c>
      <c r="G2864" s="81">
        <v>58</v>
      </c>
      <c r="H2864" s="79">
        <v>24.13</v>
      </c>
      <c r="I2864" s="80">
        <v>7.2800000000000004E-2</v>
      </c>
      <c r="J2864" s="79">
        <v>0.38</v>
      </c>
      <c r="K2864" s="79">
        <v>13.84</v>
      </c>
      <c r="L2864" s="78">
        <v>1</v>
      </c>
    </row>
    <row r="2865" spans="1:12" hidden="1" x14ac:dyDescent="0.85">
      <c r="A2865" s="83" t="s">
        <v>191</v>
      </c>
      <c r="B2865" s="82">
        <v>28</v>
      </c>
      <c r="C2865" s="82" t="s">
        <v>159</v>
      </c>
      <c r="D2865" s="81">
        <v>63</v>
      </c>
      <c r="E2865" s="81">
        <v>55.9</v>
      </c>
      <c r="F2865" s="81">
        <v>51.1</v>
      </c>
      <c r="G2865" s="81">
        <v>58</v>
      </c>
      <c r="H2865" s="79">
        <v>24.13</v>
      </c>
      <c r="I2865" s="80">
        <v>7.2800000000000004E-2</v>
      </c>
      <c r="J2865" s="79">
        <v>0.38</v>
      </c>
      <c r="K2865" s="79">
        <v>13.84</v>
      </c>
      <c r="L2865" s="78">
        <v>1</v>
      </c>
    </row>
    <row r="2866" spans="1:12" hidden="1" x14ac:dyDescent="0.85">
      <c r="A2866" s="83" t="s">
        <v>191</v>
      </c>
      <c r="B2866" s="82">
        <v>29</v>
      </c>
      <c r="C2866" s="82" t="s">
        <v>183</v>
      </c>
      <c r="D2866" s="81">
        <v>61</v>
      </c>
      <c r="E2866" s="81">
        <v>55.1</v>
      </c>
      <c r="F2866" s="81">
        <v>51.1</v>
      </c>
      <c r="G2866" s="81">
        <v>58</v>
      </c>
      <c r="H2866" s="79">
        <v>23.65</v>
      </c>
      <c r="I2866" s="80">
        <v>7.3099999999999998E-2</v>
      </c>
      <c r="J2866" s="79">
        <v>0.38</v>
      </c>
      <c r="K2866" s="79">
        <v>13.79</v>
      </c>
      <c r="L2866" s="78">
        <v>1</v>
      </c>
    </row>
    <row r="2867" spans="1:12" hidden="1" x14ac:dyDescent="0.85">
      <c r="A2867" s="83" t="s">
        <v>191</v>
      </c>
      <c r="B2867" s="82">
        <v>29</v>
      </c>
      <c r="C2867" s="82" t="s">
        <v>182</v>
      </c>
      <c r="D2867" s="81">
        <v>59</v>
      </c>
      <c r="E2867" s="81">
        <v>53.8</v>
      </c>
      <c r="F2867" s="81">
        <v>50</v>
      </c>
      <c r="G2867" s="81">
        <v>55.6</v>
      </c>
      <c r="H2867" s="79">
        <v>22.81</v>
      </c>
      <c r="I2867" s="80">
        <v>7.3400000000000007E-2</v>
      </c>
      <c r="J2867" s="79">
        <v>0.36</v>
      </c>
      <c r="K2867" s="79">
        <v>13.73</v>
      </c>
      <c r="L2867" s="78">
        <v>1</v>
      </c>
    </row>
    <row r="2868" spans="1:12" hidden="1" x14ac:dyDescent="0.85">
      <c r="A2868" s="83" t="s">
        <v>191</v>
      </c>
      <c r="B2868" s="82">
        <v>29</v>
      </c>
      <c r="C2868" s="82" t="s">
        <v>181</v>
      </c>
      <c r="D2868" s="81">
        <v>57.9</v>
      </c>
      <c r="E2868" s="81">
        <v>53.3</v>
      </c>
      <c r="F2868" s="81">
        <v>50</v>
      </c>
      <c r="G2868" s="81">
        <v>55.6</v>
      </c>
      <c r="H2868" s="79">
        <v>22.54</v>
      </c>
      <c r="I2868" s="80">
        <v>7.3599999999999999E-2</v>
      </c>
      <c r="J2868" s="79">
        <v>0.36</v>
      </c>
      <c r="K2868" s="79">
        <v>13.7</v>
      </c>
      <c r="L2868" s="78">
        <v>1</v>
      </c>
    </row>
    <row r="2869" spans="1:12" hidden="1" x14ac:dyDescent="0.85">
      <c r="A2869" s="83" t="s">
        <v>191</v>
      </c>
      <c r="B2869" s="82">
        <v>29</v>
      </c>
      <c r="C2869" s="82" t="s">
        <v>180</v>
      </c>
      <c r="D2869" s="81">
        <v>57</v>
      </c>
      <c r="E2869" s="81">
        <v>53.5</v>
      </c>
      <c r="F2869" s="81">
        <v>51.1</v>
      </c>
      <c r="G2869" s="81">
        <v>58</v>
      </c>
      <c r="H2869" s="79">
        <v>22.68</v>
      </c>
      <c r="I2869" s="80">
        <v>7.3700000000000002E-2</v>
      </c>
      <c r="J2869" s="79">
        <v>0.38</v>
      </c>
      <c r="K2869" s="79">
        <v>13.69</v>
      </c>
      <c r="L2869" s="78">
        <v>1</v>
      </c>
    </row>
    <row r="2870" spans="1:12" hidden="1" x14ac:dyDescent="0.85">
      <c r="A2870" s="83" t="s">
        <v>191</v>
      </c>
      <c r="B2870" s="82">
        <v>29</v>
      </c>
      <c r="C2870" s="82" t="s">
        <v>179</v>
      </c>
      <c r="D2870" s="81">
        <v>57</v>
      </c>
      <c r="E2870" s="81">
        <v>53.5</v>
      </c>
      <c r="F2870" s="81">
        <v>51.1</v>
      </c>
      <c r="G2870" s="81">
        <v>58</v>
      </c>
      <c r="H2870" s="79">
        <v>22.68</v>
      </c>
      <c r="I2870" s="80">
        <v>7.3700000000000002E-2</v>
      </c>
      <c r="J2870" s="79">
        <v>0.38</v>
      </c>
      <c r="K2870" s="79">
        <v>13.69</v>
      </c>
      <c r="L2870" s="78">
        <v>1</v>
      </c>
    </row>
    <row r="2871" spans="1:12" hidden="1" x14ac:dyDescent="0.85">
      <c r="A2871" s="83" t="s">
        <v>191</v>
      </c>
      <c r="B2871" s="82">
        <v>29</v>
      </c>
      <c r="C2871" s="82" t="s">
        <v>178</v>
      </c>
      <c r="D2871" s="81">
        <v>59</v>
      </c>
      <c r="E2871" s="81">
        <v>54.8</v>
      </c>
      <c r="F2871" s="81">
        <v>52</v>
      </c>
      <c r="G2871" s="81">
        <v>59.9</v>
      </c>
      <c r="H2871" s="79">
        <v>23.47</v>
      </c>
      <c r="I2871" s="80">
        <v>7.3400000000000007E-2</v>
      </c>
      <c r="J2871" s="79">
        <v>0.39</v>
      </c>
      <c r="K2871" s="79">
        <v>13.74</v>
      </c>
      <c r="L2871" s="78">
        <v>1</v>
      </c>
    </row>
    <row r="2872" spans="1:12" hidden="1" x14ac:dyDescent="0.85">
      <c r="A2872" s="83" t="s">
        <v>191</v>
      </c>
      <c r="B2872" s="82">
        <v>29</v>
      </c>
      <c r="C2872" s="82" t="s">
        <v>177</v>
      </c>
      <c r="D2872" s="81">
        <v>59</v>
      </c>
      <c r="E2872" s="81">
        <v>54.3</v>
      </c>
      <c r="F2872" s="81">
        <v>51.1</v>
      </c>
      <c r="G2872" s="81">
        <v>58</v>
      </c>
      <c r="H2872" s="79">
        <v>23.17</v>
      </c>
      <c r="I2872" s="80">
        <v>7.3400000000000007E-2</v>
      </c>
      <c r="J2872" s="79">
        <v>0.38</v>
      </c>
      <c r="K2872" s="79">
        <v>13.74</v>
      </c>
      <c r="L2872" s="78">
        <v>1</v>
      </c>
    </row>
    <row r="2873" spans="1:12" hidden="1" x14ac:dyDescent="0.85">
      <c r="A2873" s="83" t="s">
        <v>191</v>
      </c>
      <c r="B2873" s="82">
        <v>29</v>
      </c>
      <c r="C2873" s="82" t="s">
        <v>176</v>
      </c>
      <c r="D2873" s="81">
        <v>60.1</v>
      </c>
      <c r="E2873" s="81">
        <v>55.9</v>
      </c>
      <c r="F2873" s="81">
        <v>53.1</v>
      </c>
      <c r="G2873" s="81">
        <v>62.4</v>
      </c>
      <c r="H2873" s="79">
        <v>24.12</v>
      </c>
      <c r="I2873" s="80">
        <v>7.3200000000000001E-2</v>
      </c>
      <c r="J2873" s="79">
        <v>0.41</v>
      </c>
      <c r="K2873" s="79">
        <v>13.78</v>
      </c>
      <c r="L2873" s="78">
        <v>1</v>
      </c>
    </row>
    <row r="2874" spans="1:12" hidden="1" x14ac:dyDescent="0.85">
      <c r="A2874" s="83" t="s">
        <v>191</v>
      </c>
      <c r="B2874" s="82">
        <v>29</v>
      </c>
      <c r="C2874" s="82" t="s">
        <v>175</v>
      </c>
      <c r="D2874" s="81">
        <v>61</v>
      </c>
      <c r="E2874" s="81">
        <v>56.7</v>
      </c>
      <c r="F2874" s="81">
        <v>54</v>
      </c>
      <c r="G2874" s="81">
        <v>64.5</v>
      </c>
      <c r="H2874" s="79">
        <v>24.67</v>
      </c>
      <c r="I2874" s="80">
        <v>7.3099999999999998E-2</v>
      </c>
      <c r="J2874" s="79">
        <v>0.42</v>
      </c>
      <c r="K2874" s="79">
        <v>13.81</v>
      </c>
      <c r="L2874" s="78">
        <v>1</v>
      </c>
    </row>
    <row r="2875" spans="1:12" hidden="1" x14ac:dyDescent="0.85">
      <c r="A2875" s="83" t="s">
        <v>191</v>
      </c>
      <c r="B2875" s="82">
        <v>29</v>
      </c>
      <c r="C2875" s="82" t="s">
        <v>174</v>
      </c>
      <c r="D2875" s="81">
        <v>62.1</v>
      </c>
      <c r="E2875" s="81">
        <v>57.7</v>
      </c>
      <c r="F2875" s="81">
        <v>55</v>
      </c>
      <c r="G2875" s="81">
        <v>67.2</v>
      </c>
      <c r="H2875" s="79">
        <v>25.34</v>
      </c>
      <c r="I2875" s="80">
        <v>7.2900000000000006E-2</v>
      </c>
      <c r="J2875" s="79">
        <v>0.44</v>
      </c>
      <c r="K2875" s="79">
        <v>13.85</v>
      </c>
      <c r="L2875" s="78">
        <v>1</v>
      </c>
    </row>
    <row r="2876" spans="1:12" hidden="1" x14ac:dyDescent="0.85">
      <c r="A2876" s="83" t="s">
        <v>191</v>
      </c>
      <c r="B2876" s="82">
        <v>29</v>
      </c>
      <c r="C2876" s="82" t="s">
        <v>173</v>
      </c>
      <c r="D2876" s="81">
        <v>66</v>
      </c>
      <c r="E2876" s="81">
        <v>59.7</v>
      </c>
      <c r="F2876" s="81">
        <v>55.9</v>
      </c>
      <c r="G2876" s="81">
        <v>69.400000000000006</v>
      </c>
      <c r="H2876" s="79">
        <v>26.66</v>
      </c>
      <c r="I2876" s="80">
        <v>7.2300000000000003E-2</v>
      </c>
      <c r="J2876" s="79">
        <v>0.45</v>
      </c>
      <c r="K2876" s="79">
        <v>13.96</v>
      </c>
      <c r="L2876" s="78">
        <v>1</v>
      </c>
    </row>
    <row r="2877" spans="1:12" hidden="1" x14ac:dyDescent="0.85">
      <c r="A2877" s="83" t="s">
        <v>191</v>
      </c>
      <c r="B2877" s="82">
        <v>29</v>
      </c>
      <c r="C2877" s="82" t="s">
        <v>172</v>
      </c>
      <c r="D2877" s="81">
        <v>71.099999999999994</v>
      </c>
      <c r="E2877" s="81">
        <v>62.6</v>
      </c>
      <c r="F2877" s="81">
        <v>57.9</v>
      </c>
      <c r="G2877" s="81">
        <v>74.7</v>
      </c>
      <c r="H2877" s="79">
        <v>28.71</v>
      </c>
      <c r="I2877" s="80">
        <v>7.1599999999999997E-2</v>
      </c>
      <c r="J2877" s="79">
        <v>0.48</v>
      </c>
      <c r="K2877" s="79">
        <v>14.11</v>
      </c>
      <c r="L2877" s="78">
        <v>1</v>
      </c>
    </row>
    <row r="2878" spans="1:12" hidden="1" x14ac:dyDescent="0.85">
      <c r="A2878" s="83" t="s">
        <v>191</v>
      </c>
      <c r="B2878" s="82">
        <v>29</v>
      </c>
      <c r="C2878" s="82" t="s">
        <v>171</v>
      </c>
      <c r="D2878" s="81">
        <v>72</v>
      </c>
      <c r="E2878" s="81">
        <v>62.4</v>
      </c>
      <c r="F2878" s="81">
        <v>57</v>
      </c>
      <c r="G2878" s="81">
        <v>72.3</v>
      </c>
      <c r="H2878" s="79">
        <v>28.56</v>
      </c>
      <c r="I2878" s="80">
        <v>7.1499999999999994E-2</v>
      </c>
      <c r="J2878" s="79">
        <v>0.47</v>
      </c>
      <c r="K2878" s="79">
        <v>14.13</v>
      </c>
      <c r="L2878" s="78">
        <v>1</v>
      </c>
    </row>
    <row r="2879" spans="1:12" hidden="1" x14ac:dyDescent="0.85">
      <c r="A2879" s="83" t="s">
        <v>191</v>
      </c>
      <c r="B2879" s="82">
        <v>29</v>
      </c>
      <c r="C2879" s="82" t="s">
        <v>170</v>
      </c>
      <c r="D2879" s="81">
        <v>73.900000000000006</v>
      </c>
      <c r="E2879" s="81">
        <v>64.2</v>
      </c>
      <c r="F2879" s="81">
        <v>59</v>
      </c>
      <c r="G2879" s="81">
        <v>77.7</v>
      </c>
      <c r="H2879" s="79">
        <v>29.89</v>
      </c>
      <c r="I2879" s="80">
        <v>7.1199999999999999E-2</v>
      </c>
      <c r="J2879" s="79">
        <v>0.5</v>
      </c>
      <c r="K2879" s="79">
        <v>14.2</v>
      </c>
      <c r="L2879" s="78">
        <v>1</v>
      </c>
    </row>
    <row r="2880" spans="1:12" hidden="1" x14ac:dyDescent="0.85">
      <c r="A2880" s="83" t="s">
        <v>191</v>
      </c>
      <c r="B2880" s="82">
        <v>29</v>
      </c>
      <c r="C2880" s="82" t="s">
        <v>169</v>
      </c>
      <c r="D2880" s="81">
        <v>75</v>
      </c>
      <c r="E2880" s="81">
        <v>64.5</v>
      </c>
      <c r="F2880" s="81">
        <v>59</v>
      </c>
      <c r="G2880" s="81">
        <v>77.7</v>
      </c>
      <c r="H2880" s="79">
        <v>30.15</v>
      </c>
      <c r="I2880" s="80">
        <v>7.1099999999999997E-2</v>
      </c>
      <c r="J2880" s="79">
        <v>0.5</v>
      </c>
      <c r="K2880" s="79">
        <v>14.23</v>
      </c>
      <c r="L2880" s="78">
        <v>1</v>
      </c>
    </row>
    <row r="2881" spans="1:12" hidden="1" x14ac:dyDescent="0.85">
      <c r="A2881" s="83" t="s">
        <v>191</v>
      </c>
      <c r="B2881" s="82">
        <v>29</v>
      </c>
      <c r="C2881" s="82" t="s">
        <v>168</v>
      </c>
      <c r="D2881" s="81">
        <v>75</v>
      </c>
      <c r="E2881" s="81">
        <v>63.9</v>
      </c>
      <c r="F2881" s="81">
        <v>57.9</v>
      </c>
      <c r="G2881" s="81">
        <v>74.7</v>
      </c>
      <c r="H2881" s="79">
        <v>29.68</v>
      </c>
      <c r="I2881" s="80">
        <v>7.1099999999999997E-2</v>
      </c>
      <c r="J2881" s="79">
        <v>0.48</v>
      </c>
      <c r="K2881" s="79">
        <v>14.22</v>
      </c>
      <c r="L2881" s="78">
        <v>1</v>
      </c>
    </row>
    <row r="2882" spans="1:12" hidden="1" x14ac:dyDescent="0.85">
      <c r="A2882" s="83" t="s">
        <v>191</v>
      </c>
      <c r="B2882" s="82">
        <v>29</v>
      </c>
      <c r="C2882" s="82" t="s">
        <v>167</v>
      </c>
      <c r="D2882" s="81">
        <v>75</v>
      </c>
      <c r="E2882" s="81">
        <v>64.5</v>
      </c>
      <c r="F2882" s="81">
        <v>59</v>
      </c>
      <c r="G2882" s="81">
        <v>77.7</v>
      </c>
      <c r="H2882" s="79">
        <v>30.15</v>
      </c>
      <c r="I2882" s="80">
        <v>7.1099999999999997E-2</v>
      </c>
      <c r="J2882" s="79">
        <v>0.5</v>
      </c>
      <c r="K2882" s="79">
        <v>14.23</v>
      </c>
      <c r="L2882" s="78">
        <v>1</v>
      </c>
    </row>
    <row r="2883" spans="1:12" hidden="1" x14ac:dyDescent="0.85">
      <c r="A2883" s="83" t="s">
        <v>191</v>
      </c>
      <c r="B2883" s="82">
        <v>29</v>
      </c>
      <c r="C2883" s="82" t="s">
        <v>166</v>
      </c>
      <c r="D2883" s="81">
        <v>72</v>
      </c>
      <c r="E2883" s="81">
        <v>63.5</v>
      </c>
      <c r="F2883" s="81">
        <v>59</v>
      </c>
      <c r="G2883" s="81">
        <v>77.7</v>
      </c>
      <c r="H2883" s="79">
        <v>29.4</v>
      </c>
      <c r="I2883" s="80">
        <v>7.1499999999999994E-2</v>
      </c>
      <c r="J2883" s="79">
        <v>0.5</v>
      </c>
      <c r="K2883" s="79">
        <v>14.14</v>
      </c>
      <c r="L2883" s="78">
        <v>1</v>
      </c>
    </row>
    <row r="2884" spans="1:12" hidden="1" x14ac:dyDescent="0.85">
      <c r="A2884" s="83" t="s">
        <v>191</v>
      </c>
      <c r="B2884" s="82">
        <v>29</v>
      </c>
      <c r="C2884" s="82" t="s">
        <v>165</v>
      </c>
      <c r="D2884" s="81">
        <v>71.099999999999994</v>
      </c>
      <c r="E2884" s="81">
        <v>63.8</v>
      </c>
      <c r="F2884" s="81">
        <v>60.1</v>
      </c>
      <c r="G2884" s="81">
        <v>80.8</v>
      </c>
      <c r="H2884" s="79">
        <v>29.67</v>
      </c>
      <c r="I2884" s="80">
        <v>7.1599999999999997E-2</v>
      </c>
      <c r="J2884" s="79">
        <v>0.52</v>
      </c>
      <c r="K2884" s="79">
        <v>14.13</v>
      </c>
      <c r="L2884" s="78">
        <v>1</v>
      </c>
    </row>
    <row r="2885" spans="1:12" hidden="1" x14ac:dyDescent="0.85">
      <c r="A2885" s="83" t="s">
        <v>191</v>
      </c>
      <c r="B2885" s="82">
        <v>29</v>
      </c>
      <c r="C2885" s="82" t="s">
        <v>164</v>
      </c>
      <c r="D2885" s="81">
        <v>66</v>
      </c>
      <c r="E2885" s="81">
        <v>62.1</v>
      </c>
      <c r="F2885" s="81">
        <v>60.1</v>
      </c>
      <c r="G2885" s="81">
        <v>80.8</v>
      </c>
      <c r="H2885" s="79">
        <v>28.43</v>
      </c>
      <c r="I2885" s="80">
        <v>7.2300000000000003E-2</v>
      </c>
      <c r="J2885" s="79">
        <v>0.52</v>
      </c>
      <c r="K2885" s="79">
        <v>14</v>
      </c>
      <c r="L2885" s="78">
        <v>1</v>
      </c>
    </row>
    <row r="2886" spans="1:12" hidden="1" x14ac:dyDescent="0.85">
      <c r="A2886" s="83" t="s">
        <v>191</v>
      </c>
      <c r="B2886" s="82">
        <v>29</v>
      </c>
      <c r="C2886" s="82" t="s">
        <v>163</v>
      </c>
      <c r="D2886" s="81">
        <v>64.900000000000006</v>
      </c>
      <c r="E2886" s="81">
        <v>62.3</v>
      </c>
      <c r="F2886" s="81">
        <v>61</v>
      </c>
      <c r="G2886" s="81">
        <v>83.5</v>
      </c>
      <c r="H2886" s="79">
        <v>28.58</v>
      </c>
      <c r="I2886" s="80">
        <v>7.2400000000000006E-2</v>
      </c>
      <c r="J2886" s="79">
        <v>0.54</v>
      </c>
      <c r="K2886" s="79">
        <v>13.98</v>
      </c>
      <c r="L2886" s="78">
        <v>1</v>
      </c>
    </row>
    <row r="2887" spans="1:12" hidden="1" x14ac:dyDescent="0.85">
      <c r="A2887" s="83" t="s">
        <v>191</v>
      </c>
      <c r="B2887" s="82">
        <v>29</v>
      </c>
      <c r="C2887" s="82" t="s">
        <v>162</v>
      </c>
      <c r="D2887" s="81">
        <v>63</v>
      </c>
      <c r="E2887" s="81">
        <v>61.1</v>
      </c>
      <c r="F2887" s="81">
        <v>60.1</v>
      </c>
      <c r="G2887" s="81">
        <v>80.8</v>
      </c>
      <c r="H2887" s="79">
        <v>27.68</v>
      </c>
      <c r="I2887" s="80">
        <v>7.2700000000000001E-2</v>
      </c>
      <c r="J2887" s="79">
        <v>0.52</v>
      </c>
      <c r="K2887" s="79">
        <v>13.92</v>
      </c>
      <c r="L2887" s="78">
        <v>1</v>
      </c>
    </row>
    <row r="2888" spans="1:12" hidden="1" x14ac:dyDescent="0.85">
      <c r="A2888" s="83" t="s">
        <v>191</v>
      </c>
      <c r="B2888" s="82">
        <v>29</v>
      </c>
      <c r="C2888" s="82" t="s">
        <v>161</v>
      </c>
      <c r="D2888" s="81">
        <v>63</v>
      </c>
      <c r="E2888" s="81">
        <v>61.1</v>
      </c>
      <c r="F2888" s="81">
        <v>60.1</v>
      </c>
      <c r="G2888" s="81">
        <v>80.8</v>
      </c>
      <c r="H2888" s="79">
        <v>27.68</v>
      </c>
      <c r="I2888" s="80">
        <v>7.2700000000000001E-2</v>
      </c>
      <c r="J2888" s="79">
        <v>0.52</v>
      </c>
      <c r="K2888" s="79">
        <v>13.92</v>
      </c>
      <c r="L2888" s="78">
        <v>1</v>
      </c>
    </row>
    <row r="2889" spans="1:12" hidden="1" x14ac:dyDescent="0.85">
      <c r="A2889" s="83" t="s">
        <v>191</v>
      </c>
      <c r="B2889" s="82">
        <v>29</v>
      </c>
      <c r="C2889" s="82" t="s">
        <v>159</v>
      </c>
      <c r="D2889" s="81">
        <v>60.1</v>
      </c>
      <c r="E2889" s="81">
        <v>58.2</v>
      </c>
      <c r="F2889" s="81">
        <v>57</v>
      </c>
      <c r="G2889" s="81">
        <v>72.3</v>
      </c>
      <c r="H2889" s="79">
        <v>25.65</v>
      </c>
      <c r="I2889" s="80">
        <v>7.3099999999999998E-2</v>
      </c>
      <c r="J2889" s="79">
        <v>0.47</v>
      </c>
      <c r="K2889" s="79">
        <v>13.81</v>
      </c>
      <c r="L2889" s="78">
        <v>1</v>
      </c>
    </row>
    <row r="2890" spans="1:12" hidden="1" x14ac:dyDescent="0.85">
      <c r="A2890" s="83" t="s">
        <v>191</v>
      </c>
      <c r="B2890" s="82">
        <v>30</v>
      </c>
      <c r="C2890" s="82" t="s">
        <v>183</v>
      </c>
      <c r="D2890" s="81">
        <v>57.9</v>
      </c>
      <c r="E2890" s="81">
        <v>57.4</v>
      </c>
      <c r="F2890" s="81">
        <v>57</v>
      </c>
      <c r="G2890" s="81">
        <v>72.3</v>
      </c>
      <c r="H2890" s="79">
        <v>25.12</v>
      </c>
      <c r="I2890" s="80">
        <v>7.3499999999999996E-2</v>
      </c>
      <c r="J2890" s="79">
        <v>0.47</v>
      </c>
      <c r="K2890" s="79">
        <v>13.75</v>
      </c>
      <c r="L2890" s="78">
        <v>1</v>
      </c>
    </row>
    <row r="2891" spans="1:12" hidden="1" x14ac:dyDescent="0.85">
      <c r="A2891" s="83" t="s">
        <v>191</v>
      </c>
      <c r="B2891" s="82">
        <v>30</v>
      </c>
      <c r="C2891" s="82" t="s">
        <v>182</v>
      </c>
      <c r="D2891" s="81">
        <v>55.9</v>
      </c>
      <c r="E2891" s="81">
        <v>55.9</v>
      </c>
      <c r="F2891" s="81">
        <v>55.9</v>
      </c>
      <c r="G2891" s="81">
        <v>69.400000000000006</v>
      </c>
      <c r="H2891" s="79">
        <v>24.2</v>
      </c>
      <c r="I2891" s="80">
        <v>7.3800000000000004E-2</v>
      </c>
      <c r="J2891" s="79">
        <v>0.45</v>
      </c>
      <c r="K2891" s="79">
        <v>13.69</v>
      </c>
      <c r="L2891" s="78">
        <v>1</v>
      </c>
    </row>
    <row r="2892" spans="1:12" hidden="1" x14ac:dyDescent="0.85">
      <c r="A2892" s="83" t="s">
        <v>191</v>
      </c>
      <c r="B2892" s="82">
        <v>30</v>
      </c>
      <c r="C2892" s="82" t="s">
        <v>181</v>
      </c>
      <c r="D2892" s="81">
        <v>55.9</v>
      </c>
      <c r="E2892" s="81">
        <v>55.9</v>
      </c>
      <c r="F2892" s="81">
        <v>55.9</v>
      </c>
      <c r="G2892" s="81">
        <v>69.400000000000006</v>
      </c>
      <c r="H2892" s="79">
        <v>24.2</v>
      </c>
      <c r="I2892" s="80">
        <v>7.3800000000000004E-2</v>
      </c>
      <c r="J2892" s="79">
        <v>0.45</v>
      </c>
      <c r="K2892" s="79">
        <v>13.69</v>
      </c>
      <c r="L2892" s="78">
        <v>1</v>
      </c>
    </row>
    <row r="2893" spans="1:12" hidden="1" x14ac:dyDescent="0.85">
      <c r="A2893" s="83" t="s">
        <v>191</v>
      </c>
      <c r="B2893" s="82">
        <v>30</v>
      </c>
      <c r="C2893" s="82" t="s">
        <v>180</v>
      </c>
      <c r="D2893" s="81">
        <v>55.9</v>
      </c>
      <c r="E2893" s="81">
        <v>55.9</v>
      </c>
      <c r="F2893" s="81">
        <v>55.9</v>
      </c>
      <c r="G2893" s="81">
        <v>69.400000000000006</v>
      </c>
      <c r="H2893" s="79">
        <v>24.2</v>
      </c>
      <c r="I2893" s="80">
        <v>7.3800000000000004E-2</v>
      </c>
      <c r="J2893" s="79">
        <v>0.45</v>
      </c>
      <c r="K2893" s="79">
        <v>13.69</v>
      </c>
      <c r="L2893" s="78">
        <v>1</v>
      </c>
    </row>
    <row r="2894" spans="1:12" hidden="1" x14ac:dyDescent="0.85">
      <c r="A2894" s="83" t="s">
        <v>191</v>
      </c>
      <c r="B2894" s="82">
        <v>30</v>
      </c>
      <c r="C2894" s="82" t="s">
        <v>179</v>
      </c>
      <c r="D2894" s="81">
        <v>55.9</v>
      </c>
      <c r="E2894" s="81">
        <v>55.9</v>
      </c>
      <c r="F2894" s="81">
        <v>55.9</v>
      </c>
      <c r="G2894" s="81">
        <v>69.400000000000006</v>
      </c>
      <c r="H2894" s="79">
        <v>24.2</v>
      </c>
      <c r="I2894" s="80">
        <v>7.3800000000000004E-2</v>
      </c>
      <c r="J2894" s="79">
        <v>0.45</v>
      </c>
      <c r="K2894" s="79">
        <v>13.69</v>
      </c>
      <c r="L2894" s="78">
        <v>1</v>
      </c>
    </row>
    <row r="2895" spans="1:12" hidden="1" x14ac:dyDescent="0.85">
      <c r="A2895" s="83" t="s">
        <v>191</v>
      </c>
      <c r="B2895" s="82">
        <v>30</v>
      </c>
      <c r="C2895" s="82" t="s">
        <v>178</v>
      </c>
      <c r="D2895" s="81">
        <v>55.9</v>
      </c>
      <c r="E2895" s="81">
        <v>55.9</v>
      </c>
      <c r="F2895" s="81">
        <v>55.9</v>
      </c>
      <c r="G2895" s="81">
        <v>69.400000000000006</v>
      </c>
      <c r="H2895" s="79">
        <v>24.2</v>
      </c>
      <c r="I2895" s="80">
        <v>7.3800000000000004E-2</v>
      </c>
      <c r="J2895" s="79">
        <v>0.45</v>
      </c>
      <c r="K2895" s="79">
        <v>13.69</v>
      </c>
      <c r="L2895" s="78">
        <v>1</v>
      </c>
    </row>
    <row r="2896" spans="1:12" hidden="1" x14ac:dyDescent="0.85">
      <c r="A2896" s="83" t="s">
        <v>191</v>
      </c>
      <c r="B2896" s="82">
        <v>30</v>
      </c>
      <c r="C2896" s="82" t="s">
        <v>177</v>
      </c>
      <c r="D2896" s="81">
        <v>55.9</v>
      </c>
      <c r="E2896" s="81">
        <v>55.9</v>
      </c>
      <c r="F2896" s="81">
        <v>55.9</v>
      </c>
      <c r="G2896" s="81">
        <v>69.400000000000006</v>
      </c>
      <c r="H2896" s="79">
        <v>24.2</v>
      </c>
      <c r="I2896" s="80">
        <v>7.3800000000000004E-2</v>
      </c>
      <c r="J2896" s="79">
        <v>0.45</v>
      </c>
      <c r="K2896" s="79">
        <v>13.69</v>
      </c>
      <c r="L2896" s="78">
        <v>1</v>
      </c>
    </row>
    <row r="2897" spans="1:12" hidden="1" x14ac:dyDescent="0.85">
      <c r="A2897" s="83" t="s">
        <v>191</v>
      </c>
      <c r="B2897" s="82">
        <v>30</v>
      </c>
      <c r="C2897" s="82" t="s">
        <v>176</v>
      </c>
      <c r="D2897" s="81">
        <v>57</v>
      </c>
      <c r="E2897" s="81">
        <v>57</v>
      </c>
      <c r="F2897" s="81">
        <v>57</v>
      </c>
      <c r="G2897" s="81">
        <v>72.3</v>
      </c>
      <c r="H2897" s="79">
        <v>24.9</v>
      </c>
      <c r="I2897" s="80">
        <v>7.3599999999999999E-2</v>
      </c>
      <c r="J2897" s="79">
        <v>0.47</v>
      </c>
      <c r="K2897" s="79">
        <v>13.73</v>
      </c>
      <c r="L2897" s="78">
        <v>1</v>
      </c>
    </row>
    <row r="2898" spans="1:12" hidden="1" x14ac:dyDescent="0.85">
      <c r="A2898" s="83" t="s">
        <v>191</v>
      </c>
      <c r="B2898" s="82">
        <v>30</v>
      </c>
      <c r="C2898" s="82" t="s">
        <v>175</v>
      </c>
      <c r="D2898" s="81">
        <v>57.9</v>
      </c>
      <c r="E2898" s="81">
        <v>56.7</v>
      </c>
      <c r="F2898" s="81">
        <v>55.9</v>
      </c>
      <c r="G2898" s="81">
        <v>69.400000000000006</v>
      </c>
      <c r="H2898" s="79">
        <v>24.68</v>
      </c>
      <c r="I2898" s="80">
        <v>7.3499999999999996E-2</v>
      </c>
      <c r="J2898" s="79">
        <v>0.45</v>
      </c>
      <c r="K2898" s="79">
        <v>13.75</v>
      </c>
      <c r="L2898" s="78">
        <v>1</v>
      </c>
    </row>
    <row r="2899" spans="1:12" hidden="1" x14ac:dyDescent="0.85">
      <c r="A2899" s="83" t="s">
        <v>191</v>
      </c>
      <c r="B2899" s="82">
        <v>30</v>
      </c>
      <c r="C2899" s="82" t="s">
        <v>174</v>
      </c>
      <c r="D2899" s="81">
        <v>63</v>
      </c>
      <c r="E2899" s="81">
        <v>59.8</v>
      </c>
      <c r="F2899" s="81">
        <v>57.9</v>
      </c>
      <c r="G2899" s="81">
        <v>74.7</v>
      </c>
      <c r="H2899" s="79">
        <v>26.73</v>
      </c>
      <c r="I2899" s="80">
        <v>7.2700000000000001E-2</v>
      </c>
      <c r="J2899" s="79">
        <v>0.48</v>
      </c>
      <c r="K2899" s="79">
        <v>13.9</v>
      </c>
      <c r="L2899" s="78">
        <v>1</v>
      </c>
    </row>
    <row r="2900" spans="1:12" hidden="1" x14ac:dyDescent="0.85">
      <c r="A2900" s="83" t="s">
        <v>191</v>
      </c>
      <c r="B2900" s="82">
        <v>30</v>
      </c>
      <c r="C2900" s="82" t="s">
        <v>173</v>
      </c>
      <c r="D2900" s="81">
        <v>66</v>
      </c>
      <c r="E2900" s="81">
        <v>61.5</v>
      </c>
      <c r="F2900" s="81">
        <v>59</v>
      </c>
      <c r="G2900" s="81">
        <v>77.7</v>
      </c>
      <c r="H2900" s="79">
        <v>27.95</v>
      </c>
      <c r="I2900" s="80">
        <v>7.2300000000000003E-2</v>
      </c>
      <c r="J2900" s="79">
        <v>0.5</v>
      </c>
      <c r="K2900" s="79">
        <v>13.99</v>
      </c>
      <c r="L2900" s="78">
        <v>1</v>
      </c>
    </row>
    <row r="2901" spans="1:12" hidden="1" x14ac:dyDescent="0.85">
      <c r="A2901" s="83" t="s">
        <v>191</v>
      </c>
      <c r="B2901" s="82">
        <v>30</v>
      </c>
      <c r="C2901" s="82" t="s">
        <v>172</v>
      </c>
      <c r="D2901" s="81">
        <v>69.099999999999994</v>
      </c>
      <c r="E2901" s="81">
        <v>63.2</v>
      </c>
      <c r="F2901" s="81">
        <v>60.1</v>
      </c>
      <c r="G2901" s="81">
        <v>80.8</v>
      </c>
      <c r="H2901" s="79">
        <v>29.18</v>
      </c>
      <c r="I2901" s="80">
        <v>7.1900000000000006E-2</v>
      </c>
      <c r="J2901" s="79">
        <v>0.52</v>
      </c>
      <c r="K2901" s="79">
        <v>14.08</v>
      </c>
      <c r="L2901" s="78">
        <v>1</v>
      </c>
    </row>
    <row r="2902" spans="1:12" hidden="1" x14ac:dyDescent="0.85">
      <c r="A2902" s="83" t="s">
        <v>191</v>
      </c>
      <c r="B2902" s="82">
        <v>30</v>
      </c>
      <c r="C2902" s="82" t="s">
        <v>171</v>
      </c>
      <c r="D2902" s="81">
        <v>71.099999999999994</v>
      </c>
      <c r="E2902" s="81">
        <v>64.400000000000006</v>
      </c>
      <c r="F2902" s="81">
        <v>61</v>
      </c>
      <c r="G2902" s="81">
        <v>83.5</v>
      </c>
      <c r="H2902" s="79">
        <v>30.09</v>
      </c>
      <c r="I2902" s="80">
        <v>7.1599999999999997E-2</v>
      </c>
      <c r="J2902" s="79">
        <v>0.54</v>
      </c>
      <c r="K2902" s="79">
        <v>14.14</v>
      </c>
      <c r="L2902" s="78">
        <v>1</v>
      </c>
    </row>
    <row r="2903" spans="1:12" hidden="1" x14ac:dyDescent="0.85">
      <c r="A2903" s="83" t="s">
        <v>191</v>
      </c>
      <c r="B2903" s="82">
        <v>30</v>
      </c>
      <c r="C2903" s="82" t="s">
        <v>170</v>
      </c>
      <c r="D2903" s="81">
        <v>73</v>
      </c>
      <c r="E2903" s="81">
        <v>66.2</v>
      </c>
      <c r="F2903" s="81">
        <v>63</v>
      </c>
      <c r="G2903" s="81">
        <v>89.6</v>
      </c>
      <c r="H2903" s="79">
        <v>31.53</v>
      </c>
      <c r="I2903" s="80">
        <v>7.1300000000000002E-2</v>
      </c>
      <c r="J2903" s="79">
        <v>0.57999999999999996</v>
      </c>
      <c r="K2903" s="79">
        <v>14.21</v>
      </c>
      <c r="L2903" s="78">
        <v>1</v>
      </c>
    </row>
    <row r="2904" spans="1:12" hidden="1" x14ac:dyDescent="0.85">
      <c r="A2904" s="83" t="s">
        <v>191</v>
      </c>
      <c r="B2904" s="82">
        <v>30</v>
      </c>
      <c r="C2904" s="82" t="s">
        <v>169</v>
      </c>
      <c r="D2904" s="81">
        <v>73</v>
      </c>
      <c r="E2904" s="81">
        <v>66.2</v>
      </c>
      <c r="F2904" s="81">
        <v>63</v>
      </c>
      <c r="G2904" s="81">
        <v>89.6</v>
      </c>
      <c r="H2904" s="79">
        <v>31.53</v>
      </c>
      <c r="I2904" s="80">
        <v>7.1300000000000002E-2</v>
      </c>
      <c r="J2904" s="79">
        <v>0.57999999999999996</v>
      </c>
      <c r="K2904" s="79">
        <v>14.21</v>
      </c>
      <c r="L2904" s="78">
        <v>1</v>
      </c>
    </row>
    <row r="2905" spans="1:12" hidden="1" x14ac:dyDescent="0.85">
      <c r="A2905" s="83" t="s">
        <v>191</v>
      </c>
      <c r="B2905" s="82">
        <v>30</v>
      </c>
      <c r="C2905" s="82" t="s">
        <v>168</v>
      </c>
      <c r="D2905" s="81">
        <v>73</v>
      </c>
      <c r="E2905" s="81">
        <v>65.7</v>
      </c>
      <c r="F2905" s="81">
        <v>62.1</v>
      </c>
      <c r="G2905" s="81">
        <v>86.8</v>
      </c>
      <c r="H2905" s="79">
        <v>31.09</v>
      </c>
      <c r="I2905" s="80">
        <v>7.1300000000000002E-2</v>
      </c>
      <c r="J2905" s="79">
        <v>0.56000000000000005</v>
      </c>
      <c r="K2905" s="79">
        <v>14.2</v>
      </c>
      <c r="L2905" s="78">
        <v>1</v>
      </c>
    </row>
    <row r="2906" spans="1:12" hidden="1" x14ac:dyDescent="0.85">
      <c r="A2906" s="83" t="s">
        <v>191</v>
      </c>
      <c r="B2906" s="82">
        <v>30</v>
      </c>
      <c r="C2906" s="82" t="s">
        <v>167</v>
      </c>
      <c r="D2906" s="81">
        <v>70</v>
      </c>
      <c r="E2906" s="81">
        <v>65.3</v>
      </c>
      <c r="F2906" s="81">
        <v>63</v>
      </c>
      <c r="G2906" s="81">
        <v>89.6</v>
      </c>
      <c r="H2906" s="79">
        <v>30.78</v>
      </c>
      <c r="I2906" s="80">
        <v>7.17E-2</v>
      </c>
      <c r="J2906" s="79">
        <v>0.57999999999999996</v>
      </c>
      <c r="K2906" s="79">
        <v>14.13</v>
      </c>
      <c r="L2906" s="78">
        <v>1</v>
      </c>
    </row>
    <row r="2907" spans="1:12" hidden="1" x14ac:dyDescent="0.85">
      <c r="A2907" s="83" t="s">
        <v>191</v>
      </c>
      <c r="B2907" s="82">
        <v>30</v>
      </c>
      <c r="C2907" s="82" t="s">
        <v>166</v>
      </c>
      <c r="D2907" s="81">
        <v>68</v>
      </c>
      <c r="E2907" s="81">
        <v>64</v>
      </c>
      <c r="F2907" s="81">
        <v>62.1</v>
      </c>
      <c r="G2907" s="81">
        <v>86.8</v>
      </c>
      <c r="H2907" s="79">
        <v>29.85</v>
      </c>
      <c r="I2907" s="80">
        <v>7.1999999999999995E-2</v>
      </c>
      <c r="J2907" s="79">
        <v>0.56000000000000005</v>
      </c>
      <c r="K2907" s="79">
        <v>14.07</v>
      </c>
      <c r="L2907" s="78">
        <v>1</v>
      </c>
    </row>
    <row r="2908" spans="1:12" hidden="1" x14ac:dyDescent="0.85">
      <c r="A2908" s="83" t="s">
        <v>191</v>
      </c>
      <c r="B2908" s="82">
        <v>30</v>
      </c>
      <c r="C2908" s="82" t="s">
        <v>165</v>
      </c>
      <c r="D2908" s="81">
        <v>66</v>
      </c>
      <c r="E2908" s="81">
        <v>63.4</v>
      </c>
      <c r="F2908" s="81">
        <v>62.1</v>
      </c>
      <c r="G2908" s="81">
        <v>86.8</v>
      </c>
      <c r="H2908" s="79">
        <v>29.37</v>
      </c>
      <c r="I2908" s="80">
        <v>7.22E-2</v>
      </c>
      <c r="J2908" s="79">
        <v>0.56000000000000005</v>
      </c>
      <c r="K2908" s="79">
        <v>14.02</v>
      </c>
      <c r="L2908" s="78">
        <v>1</v>
      </c>
    </row>
    <row r="2909" spans="1:12" x14ac:dyDescent="0.85">
      <c r="A2909" s="83" t="s">
        <v>191</v>
      </c>
      <c r="B2909" s="82">
        <v>30</v>
      </c>
      <c r="C2909" s="82" t="s">
        <v>164</v>
      </c>
      <c r="D2909" s="81">
        <v>64</v>
      </c>
      <c r="E2909" s="81">
        <v>63.3</v>
      </c>
      <c r="F2909" s="81">
        <v>63</v>
      </c>
      <c r="G2909" s="81">
        <v>89.6</v>
      </c>
      <c r="H2909" s="79">
        <v>29.32</v>
      </c>
      <c r="I2909" s="80">
        <v>7.2499999999999995E-2</v>
      </c>
      <c r="J2909" s="79">
        <v>0.57999999999999996</v>
      </c>
      <c r="K2909" s="79">
        <v>13.97</v>
      </c>
      <c r="L2909" s="78">
        <v>1</v>
      </c>
    </row>
    <row r="2910" spans="1:12" hidden="1" x14ac:dyDescent="0.85">
      <c r="A2910" s="83" t="s">
        <v>191</v>
      </c>
      <c r="B2910" s="82">
        <v>30</v>
      </c>
      <c r="C2910" s="82" t="s">
        <v>163</v>
      </c>
      <c r="D2910" s="81">
        <v>63</v>
      </c>
      <c r="E2910" s="81">
        <v>63</v>
      </c>
      <c r="F2910" s="81">
        <v>63</v>
      </c>
      <c r="G2910" s="81">
        <v>89.6</v>
      </c>
      <c r="H2910" s="79">
        <v>29.06</v>
      </c>
      <c r="I2910" s="80">
        <v>7.2599999999999998E-2</v>
      </c>
      <c r="J2910" s="79">
        <v>0.57999999999999996</v>
      </c>
      <c r="K2910" s="79">
        <v>13.94</v>
      </c>
      <c r="L2910" s="78">
        <v>1</v>
      </c>
    </row>
    <row r="2911" spans="1:12" hidden="1" x14ac:dyDescent="0.85">
      <c r="A2911" s="83" t="s">
        <v>191</v>
      </c>
      <c r="B2911" s="82">
        <v>30</v>
      </c>
      <c r="C2911" s="82" t="s">
        <v>162</v>
      </c>
      <c r="D2911" s="81">
        <v>62.6</v>
      </c>
      <c r="E2911" s="81">
        <v>62.6</v>
      </c>
      <c r="F2911" s="81">
        <v>62.6</v>
      </c>
      <c r="G2911" s="81">
        <v>88.5</v>
      </c>
      <c r="H2911" s="79">
        <v>28.79</v>
      </c>
      <c r="I2911" s="80">
        <v>7.2700000000000001E-2</v>
      </c>
      <c r="J2911" s="79">
        <v>0.56999999999999995</v>
      </c>
      <c r="K2911" s="79">
        <v>13.93</v>
      </c>
      <c r="L2911" s="78">
        <v>1</v>
      </c>
    </row>
    <row r="2912" spans="1:12" hidden="1" x14ac:dyDescent="0.85">
      <c r="A2912" s="83" t="s">
        <v>191</v>
      </c>
      <c r="B2912" s="82">
        <v>30</v>
      </c>
      <c r="C2912" s="82" t="s">
        <v>161</v>
      </c>
      <c r="D2912" s="81">
        <v>62.4</v>
      </c>
      <c r="E2912" s="81">
        <v>62.4</v>
      </c>
      <c r="F2912" s="81">
        <v>62.4</v>
      </c>
      <c r="G2912" s="81">
        <v>87.9</v>
      </c>
      <c r="H2912" s="79">
        <v>28.66</v>
      </c>
      <c r="I2912" s="80">
        <v>7.2700000000000001E-2</v>
      </c>
      <c r="J2912" s="79">
        <v>0.56999999999999995</v>
      </c>
      <c r="K2912" s="79">
        <v>13.92</v>
      </c>
      <c r="L2912" s="78">
        <v>1</v>
      </c>
    </row>
    <row r="2913" spans="1:12" hidden="1" x14ac:dyDescent="0.85">
      <c r="A2913" s="83" t="s">
        <v>191</v>
      </c>
      <c r="B2913" s="82">
        <v>30</v>
      </c>
      <c r="C2913" s="82" t="s">
        <v>159</v>
      </c>
      <c r="D2913" s="81">
        <v>62.1</v>
      </c>
      <c r="E2913" s="81">
        <v>62.1</v>
      </c>
      <c r="F2913" s="81">
        <v>62.1</v>
      </c>
      <c r="G2913" s="81">
        <v>86.8</v>
      </c>
      <c r="H2913" s="79">
        <v>28.39</v>
      </c>
      <c r="I2913" s="80">
        <v>7.2800000000000004E-2</v>
      </c>
      <c r="J2913" s="79">
        <v>0.56000000000000005</v>
      </c>
      <c r="K2913" s="79">
        <v>13.91</v>
      </c>
      <c r="L2913" s="78">
        <v>1</v>
      </c>
    </row>
    <row r="2914" spans="1:12" hidden="1" x14ac:dyDescent="0.85">
      <c r="A2914" s="83" t="s">
        <v>190</v>
      </c>
      <c r="B2914" s="82">
        <v>1</v>
      </c>
      <c r="C2914" s="82" t="s">
        <v>183</v>
      </c>
      <c r="D2914" s="81">
        <v>61.9</v>
      </c>
      <c r="E2914" s="81">
        <v>61.9</v>
      </c>
      <c r="F2914" s="81">
        <v>61.9</v>
      </c>
      <c r="G2914" s="81">
        <v>86.2</v>
      </c>
      <c r="H2914" s="79">
        <v>28.26</v>
      </c>
      <c r="I2914" s="80">
        <v>7.2800000000000004E-2</v>
      </c>
      <c r="J2914" s="79">
        <v>0.56000000000000005</v>
      </c>
      <c r="K2914" s="79">
        <v>13.9</v>
      </c>
      <c r="L2914" s="78">
        <v>1</v>
      </c>
    </row>
    <row r="2915" spans="1:12" hidden="1" x14ac:dyDescent="0.85">
      <c r="A2915" s="83" t="s">
        <v>190</v>
      </c>
      <c r="B2915" s="82">
        <v>1</v>
      </c>
      <c r="C2915" s="82" t="s">
        <v>182</v>
      </c>
      <c r="D2915" s="81">
        <v>61.5</v>
      </c>
      <c r="E2915" s="81">
        <v>61.5</v>
      </c>
      <c r="F2915" s="81">
        <v>61.5</v>
      </c>
      <c r="G2915" s="81">
        <v>85.1</v>
      </c>
      <c r="H2915" s="79">
        <v>28</v>
      </c>
      <c r="I2915" s="80">
        <v>7.2900000000000006E-2</v>
      </c>
      <c r="J2915" s="79">
        <v>0.55000000000000004</v>
      </c>
      <c r="K2915" s="79">
        <v>13.89</v>
      </c>
      <c r="L2915" s="78">
        <v>1</v>
      </c>
    </row>
    <row r="2916" spans="1:12" hidden="1" x14ac:dyDescent="0.85">
      <c r="A2916" s="83" t="s">
        <v>190</v>
      </c>
      <c r="B2916" s="82">
        <v>1</v>
      </c>
      <c r="C2916" s="82" t="s">
        <v>181</v>
      </c>
      <c r="D2916" s="81">
        <v>61.3</v>
      </c>
      <c r="E2916" s="81">
        <v>61.3</v>
      </c>
      <c r="F2916" s="81">
        <v>61.3</v>
      </c>
      <c r="G2916" s="81">
        <v>84.6</v>
      </c>
      <c r="H2916" s="79">
        <v>27.87</v>
      </c>
      <c r="I2916" s="80">
        <v>7.2900000000000006E-2</v>
      </c>
      <c r="J2916" s="79">
        <v>0.55000000000000004</v>
      </c>
      <c r="K2916" s="79">
        <v>13.88</v>
      </c>
      <c r="L2916" s="78">
        <v>1</v>
      </c>
    </row>
    <row r="2917" spans="1:12" hidden="1" x14ac:dyDescent="0.85">
      <c r="A2917" s="83" t="s">
        <v>190</v>
      </c>
      <c r="B2917" s="82">
        <v>1</v>
      </c>
      <c r="C2917" s="82" t="s">
        <v>180</v>
      </c>
      <c r="D2917" s="81">
        <v>61</v>
      </c>
      <c r="E2917" s="81">
        <v>61</v>
      </c>
      <c r="F2917" s="81">
        <v>61</v>
      </c>
      <c r="G2917" s="81">
        <v>83.5</v>
      </c>
      <c r="H2917" s="79">
        <v>27.61</v>
      </c>
      <c r="I2917" s="80">
        <v>7.2999999999999995E-2</v>
      </c>
      <c r="J2917" s="79">
        <v>0.54</v>
      </c>
      <c r="K2917" s="79">
        <v>13.87</v>
      </c>
      <c r="L2917" s="78">
        <v>1</v>
      </c>
    </row>
    <row r="2918" spans="1:12" hidden="1" x14ac:dyDescent="0.85">
      <c r="A2918" s="83" t="s">
        <v>190</v>
      </c>
      <c r="B2918" s="82">
        <v>1</v>
      </c>
      <c r="C2918" s="82" t="s">
        <v>179</v>
      </c>
      <c r="D2918" s="81">
        <v>61</v>
      </c>
      <c r="E2918" s="81">
        <v>61</v>
      </c>
      <c r="F2918" s="81">
        <v>61</v>
      </c>
      <c r="G2918" s="81">
        <v>83.5</v>
      </c>
      <c r="H2918" s="79">
        <v>27.61</v>
      </c>
      <c r="I2918" s="80">
        <v>7.2999999999999995E-2</v>
      </c>
      <c r="J2918" s="79">
        <v>0.54</v>
      </c>
      <c r="K2918" s="79">
        <v>13.87</v>
      </c>
      <c r="L2918" s="78">
        <v>1</v>
      </c>
    </row>
    <row r="2919" spans="1:12" hidden="1" x14ac:dyDescent="0.85">
      <c r="A2919" s="83" t="s">
        <v>190</v>
      </c>
      <c r="B2919" s="82">
        <v>1</v>
      </c>
      <c r="C2919" s="82" t="s">
        <v>178</v>
      </c>
      <c r="D2919" s="81">
        <v>61</v>
      </c>
      <c r="E2919" s="81">
        <v>61</v>
      </c>
      <c r="F2919" s="81">
        <v>61</v>
      </c>
      <c r="G2919" s="81">
        <v>83.5</v>
      </c>
      <c r="H2919" s="79">
        <v>27.61</v>
      </c>
      <c r="I2919" s="80">
        <v>7.2999999999999995E-2</v>
      </c>
      <c r="J2919" s="79">
        <v>0.54</v>
      </c>
      <c r="K2919" s="79">
        <v>13.87</v>
      </c>
      <c r="L2919" s="78">
        <v>1</v>
      </c>
    </row>
    <row r="2920" spans="1:12" hidden="1" x14ac:dyDescent="0.85">
      <c r="A2920" s="83" t="s">
        <v>190</v>
      </c>
      <c r="B2920" s="82">
        <v>1</v>
      </c>
      <c r="C2920" s="82" t="s">
        <v>177</v>
      </c>
      <c r="D2920" s="81">
        <v>59</v>
      </c>
      <c r="E2920" s="81">
        <v>59</v>
      </c>
      <c r="F2920" s="81">
        <v>59</v>
      </c>
      <c r="G2920" s="81">
        <v>77.7</v>
      </c>
      <c r="H2920" s="79">
        <v>26.23</v>
      </c>
      <c r="I2920" s="80">
        <v>7.3300000000000004E-2</v>
      </c>
      <c r="J2920" s="79">
        <v>0.5</v>
      </c>
      <c r="K2920" s="79">
        <v>13.8</v>
      </c>
      <c r="L2920" s="78">
        <v>1</v>
      </c>
    </row>
    <row r="2921" spans="1:12" hidden="1" x14ac:dyDescent="0.85">
      <c r="A2921" s="83" t="s">
        <v>190</v>
      </c>
      <c r="B2921" s="82">
        <v>1</v>
      </c>
      <c r="C2921" s="82" t="s">
        <v>176</v>
      </c>
      <c r="D2921" s="81">
        <v>61</v>
      </c>
      <c r="E2921" s="81">
        <v>61</v>
      </c>
      <c r="F2921" s="81">
        <v>61</v>
      </c>
      <c r="G2921" s="81">
        <v>83.5</v>
      </c>
      <c r="H2921" s="79">
        <v>27.61</v>
      </c>
      <c r="I2921" s="80">
        <v>7.2999999999999995E-2</v>
      </c>
      <c r="J2921" s="79">
        <v>0.54</v>
      </c>
      <c r="K2921" s="79">
        <v>13.87</v>
      </c>
      <c r="L2921" s="78">
        <v>1</v>
      </c>
    </row>
    <row r="2922" spans="1:12" hidden="1" x14ac:dyDescent="0.85">
      <c r="A2922" s="83" t="s">
        <v>190</v>
      </c>
      <c r="B2922" s="82">
        <v>1</v>
      </c>
      <c r="C2922" s="82" t="s">
        <v>175</v>
      </c>
      <c r="D2922" s="81">
        <v>62.1</v>
      </c>
      <c r="E2922" s="81">
        <v>61.4</v>
      </c>
      <c r="F2922" s="81">
        <v>61</v>
      </c>
      <c r="G2922" s="81">
        <v>83.5</v>
      </c>
      <c r="H2922" s="79">
        <v>27.88</v>
      </c>
      <c r="I2922" s="80">
        <v>7.2800000000000004E-2</v>
      </c>
      <c r="J2922" s="79">
        <v>0.54</v>
      </c>
      <c r="K2922" s="79">
        <v>13.9</v>
      </c>
      <c r="L2922" s="78">
        <v>1</v>
      </c>
    </row>
    <row r="2923" spans="1:12" hidden="1" x14ac:dyDescent="0.85">
      <c r="A2923" s="83" t="s">
        <v>190</v>
      </c>
      <c r="B2923" s="82">
        <v>1</v>
      </c>
      <c r="C2923" s="82" t="s">
        <v>174</v>
      </c>
      <c r="D2923" s="81">
        <v>62.1</v>
      </c>
      <c r="E2923" s="81">
        <v>61.4</v>
      </c>
      <c r="F2923" s="81">
        <v>61</v>
      </c>
      <c r="G2923" s="81">
        <v>83.5</v>
      </c>
      <c r="H2923" s="79">
        <v>27.88</v>
      </c>
      <c r="I2923" s="80">
        <v>7.2800000000000004E-2</v>
      </c>
      <c r="J2923" s="79">
        <v>0.54</v>
      </c>
      <c r="K2923" s="79">
        <v>13.9</v>
      </c>
      <c r="L2923" s="78">
        <v>1</v>
      </c>
    </row>
    <row r="2924" spans="1:12" x14ac:dyDescent="0.85">
      <c r="A2924" s="83" t="s">
        <v>190</v>
      </c>
      <c r="B2924" s="82">
        <v>1</v>
      </c>
      <c r="C2924" s="82" t="s">
        <v>173</v>
      </c>
      <c r="D2924" s="81">
        <v>64</v>
      </c>
      <c r="E2924" s="81">
        <v>62</v>
      </c>
      <c r="F2924" s="81">
        <v>61</v>
      </c>
      <c r="G2924" s="81">
        <v>83.5</v>
      </c>
      <c r="H2924" s="79">
        <v>28.36</v>
      </c>
      <c r="I2924" s="80">
        <v>7.2499999999999995E-2</v>
      </c>
      <c r="J2924" s="79">
        <v>0.54</v>
      </c>
      <c r="K2924" s="79">
        <v>13.95</v>
      </c>
      <c r="L2924" s="78">
        <v>1</v>
      </c>
    </row>
    <row r="2925" spans="1:12" hidden="1" x14ac:dyDescent="0.85">
      <c r="A2925" s="83" t="s">
        <v>190</v>
      </c>
      <c r="B2925" s="82">
        <v>1</v>
      </c>
      <c r="C2925" s="82" t="s">
        <v>172</v>
      </c>
      <c r="D2925" s="81">
        <v>66</v>
      </c>
      <c r="E2925" s="81">
        <v>63.4</v>
      </c>
      <c r="F2925" s="81">
        <v>62.1</v>
      </c>
      <c r="G2925" s="81">
        <v>86.8</v>
      </c>
      <c r="H2925" s="79">
        <v>29.37</v>
      </c>
      <c r="I2925" s="80">
        <v>7.22E-2</v>
      </c>
      <c r="J2925" s="79">
        <v>0.56000000000000005</v>
      </c>
      <c r="K2925" s="79">
        <v>14.02</v>
      </c>
      <c r="L2925" s="78">
        <v>1</v>
      </c>
    </row>
    <row r="2926" spans="1:12" hidden="1" x14ac:dyDescent="0.85">
      <c r="A2926" s="83" t="s">
        <v>190</v>
      </c>
      <c r="B2926" s="82">
        <v>1</v>
      </c>
      <c r="C2926" s="82" t="s">
        <v>171</v>
      </c>
      <c r="D2926" s="81">
        <v>68</v>
      </c>
      <c r="E2926" s="81">
        <v>63.4</v>
      </c>
      <c r="F2926" s="81">
        <v>61</v>
      </c>
      <c r="G2926" s="81">
        <v>83.5</v>
      </c>
      <c r="H2926" s="79">
        <v>29.33</v>
      </c>
      <c r="I2926" s="80">
        <v>7.1999999999999995E-2</v>
      </c>
      <c r="J2926" s="79">
        <v>0.54</v>
      </c>
      <c r="K2926" s="79">
        <v>14.06</v>
      </c>
      <c r="L2926" s="78">
        <v>1</v>
      </c>
    </row>
    <row r="2927" spans="1:12" hidden="1" x14ac:dyDescent="0.85">
      <c r="A2927" s="83" t="s">
        <v>190</v>
      </c>
      <c r="B2927" s="82">
        <v>1</v>
      </c>
      <c r="C2927" s="82" t="s">
        <v>170</v>
      </c>
      <c r="D2927" s="81">
        <v>72</v>
      </c>
      <c r="E2927" s="81">
        <v>64.099999999999994</v>
      </c>
      <c r="F2927" s="81">
        <v>60.1</v>
      </c>
      <c r="G2927" s="81">
        <v>80.8</v>
      </c>
      <c r="H2927" s="79">
        <v>29.89</v>
      </c>
      <c r="I2927" s="80">
        <v>7.1499999999999994E-2</v>
      </c>
      <c r="J2927" s="79">
        <v>0.52</v>
      </c>
      <c r="K2927" s="79">
        <v>14.15</v>
      </c>
      <c r="L2927" s="78">
        <v>1</v>
      </c>
    </row>
    <row r="2928" spans="1:12" hidden="1" x14ac:dyDescent="0.85">
      <c r="A2928" s="83" t="s">
        <v>190</v>
      </c>
      <c r="B2928" s="82">
        <v>1</v>
      </c>
      <c r="C2928" s="82" t="s">
        <v>169</v>
      </c>
      <c r="D2928" s="81">
        <v>72</v>
      </c>
      <c r="E2928" s="81">
        <v>64.099999999999994</v>
      </c>
      <c r="F2928" s="81">
        <v>60.1</v>
      </c>
      <c r="G2928" s="81">
        <v>80.8</v>
      </c>
      <c r="H2928" s="79">
        <v>29.89</v>
      </c>
      <c r="I2928" s="80">
        <v>7.1499999999999994E-2</v>
      </c>
      <c r="J2928" s="79">
        <v>0.52</v>
      </c>
      <c r="K2928" s="79">
        <v>14.15</v>
      </c>
      <c r="L2928" s="78">
        <v>1</v>
      </c>
    </row>
    <row r="2929" spans="1:12" hidden="1" x14ac:dyDescent="0.85">
      <c r="A2929" s="83" t="s">
        <v>190</v>
      </c>
      <c r="B2929" s="82">
        <v>1</v>
      </c>
      <c r="C2929" s="82" t="s">
        <v>168</v>
      </c>
      <c r="D2929" s="81">
        <v>73.900000000000006</v>
      </c>
      <c r="E2929" s="81">
        <v>64.2</v>
      </c>
      <c r="F2929" s="81">
        <v>59</v>
      </c>
      <c r="G2929" s="81">
        <v>77.7</v>
      </c>
      <c r="H2929" s="79">
        <v>29.89</v>
      </c>
      <c r="I2929" s="80">
        <v>7.1199999999999999E-2</v>
      </c>
      <c r="J2929" s="79">
        <v>0.5</v>
      </c>
      <c r="K2929" s="79">
        <v>14.2</v>
      </c>
      <c r="L2929" s="78">
        <v>1</v>
      </c>
    </row>
    <row r="2930" spans="1:12" hidden="1" x14ac:dyDescent="0.85">
      <c r="A2930" s="83" t="s">
        <v>190</v>
      </c>
      <c r="B2930" s="82">
        <v>1</v>
      </c>
      <c r="C2930" s="82" t="s">
        <v>167</v>
      </c>
      <c r="D2930" s="81">
        <v>75</v>
      </c>
      <c r="E2930" s="81">
        <v>63.9</v>
      </c>
      <c r="F2930" s="81">
        <v>57.9</v>
      </c>
      <c r="G2930" s="81">
        <v>74.7</v>
      </c>
      <c r="H2930" s="79">
        <v>29.68</v>
      </c>
      <c r="I2930" s="80">
        <v>7.1099999999999997E-2</v>
      </c>
      <c r="J2930" s="79">
        <v>0.48</v>
      </c>
      <c r="K2930" s="79">
        <v>14.22</v>
      </c>
      <c r="L2930" s="78">
        <v>1</v>
      </c>
    </row>
    <row r="2931" spans="1:12" hidden="1" x14ac:dyDescent="0.85">
      <c r="A2931" s="83" t="s">
        <v>190</v>
      </c>
      <c r="B2931" s="82">
        <v>1</v>
      </c>
      <c r="C2931" s="82" t="s">
        <v>166</v>
      </c>
      <c r="D2931" s="81">
        <v>72</v>
      </c>
      <c r="E2931" s="81">
        <v>63.5</v>
      </c>
      <c r="F2931" s="81">
        <v>59</v>
      </c>
      <c r="G2931" s="81">
        <v>77.7</v>
      </c>
      <c r="H2931" s="79">
        <v>29.4</v>
      </c>
      <c r="I2931" s="80">
        <v>7.1499999999999994E-2</v>
      </c>
      <c r="J2931" s="79">
        <v>0.5</v>
      </c>
      <c r="K2931" s="79">
        <v>14.14</v>
      </c>
      <c r="L2931" s="78">
        <v>1</v>
      </c>
    </row>
    <row r="2932" spans="1:12" hidden="1" x14ac:dyDescent="0.85">
      <c r="A2932" s="83" t="s">
        <v>190</v>
      </c>
      <c r="B2932" s="82">
        <v>1</v>
      </c>
      <c r="C2932" s="82" t="s">
        <v>165</v>
      </c>
      <c r="D2932" s="81">
        <v>71.099999999999994</v>
      </c>
      <c r="E2932" s="81">
        <v>63.8</v>
      </c>
      <c r="F2932" s="81">
        <v>60.1</v>
      </c>
      <c r="G2932" s="81">
        <v>80.8</v>
      </c>
      <c r="H2932" s="79">
        <v>29.67</v>
      </c>
      <c r="I2932" s="80">
        <v>7.1599999999999997E-2</v>
      </c>
      <c r="J2932" s="79">
        <v>0.52</v>
      </c>
      <c r="K2932" s="79">
        <v>14.13</v>
      </c>
      <c r="L2932" s="78">
        <v>1</v>
      </c>
    </row>
    <row r="2933" spans="1:12" hidden="1" x14ac:dyDescent="0.85">
      <c r="A2933" s="83" t="s">
        <v>190</v>
      </c>
      <c r="B2933" s="82">
        <v>1</v>
      </c>
      <c r="C2933" s="82" t="s">
        <v>164</v>
      </c>
      <c r="D2933" s="81">
        <v>66.900000000000006</v>
      </c>
      <c r="E2933" s="81">
        <v>63</v>
      </c>
      <c r="F2933" s="81">
        <v>61</v>
      </c>
      <c r="G2933" s="81">
        <v>83.5</v>
      </c>
      <c r="H2933" s="79">
        <v>29.07</v>
      </c>
      <c r="I2933" s="80">
        <v>7.2099999999999997E-2</v>
      </c>
      <c r="J2933" s="79">
        <v>0.54</v>
      </c>
      <c r="K2933" s="79">
        <v>14.03</v>
      </c>
      <c r="L2933" s="78">
        <v>1</v>
      </c>
    </row>
    <row r="2934" spans="1:12" hidden="1" x14ac:dyDescent="0.85">
      <c r="A2934" s="83" t="s">
        <v>190</v>
      </c>
      <c r="B2934" s="82">
        <v>1</v>
      </c>
      <c r="C2934" s="82" t="s">
        <v>163</v>
      </c>
      <c r="D2934" s="81">
        <v>64.900000000000006</v>
      </c>
      <c r="E2934" s="81">
        <v>63</v>
      </c>
      <c r="F2934" s="81">
        <v>62.1</v>
      </c>
      <c r="G2934" s="81">
        <v>86.8</v>
      </c>
      <c r="H2934" s="79">
        <v>29.1</v>
      </c>
      <c r="I2934" s="80">
        <v>7.2400000000000006E-2</v>
      </c>
      <c r="J2934" s="79">
        <v>0.56000000000000005</v>
      </c>
      <c r="K2934" s="79">
        <v>13.99</v>
      </c>
      <c r="L2934" s="78">
        <v>1</v>
      </c>
    </row>
    <row r="2935" spans="1:12" x14ac:dyDescent="0.85">
      <c r="A2935" s="83" t="s">
        <v>190</v>
      </c>
      <c r="B2935" s="82">
        <v>1</v>
      </c>
      <c r="C2935" s="82" t="s">
        <v>162</v>
      </c>
      <c r="D2935" s="81">
        <v>64</v>
      </c>
      <c r="E2935" s="81">
        <v>62.7</v>
      </c>
      <c r="F2935" s="81">
        <v>62.1</v>
      </c>
      <c r="G2935" s="81">
        <v>86.8</v>
      </c>
      <c r="H2935" s="79">
        <v>28.88</v>
      </c>
      <c r="I2935" s="80">
        <v>7.2499999999999995E-2</v>
      </c>
      <c r="J2935" s="79">
        <v>0.56000000000000005</v>
      </c>
      <c r="K2935" s="79">
        <v>13.96</v>
      </c>
      <c r="L2935" s="78">
        <v>1</v>
      </c>
    </row>
    <row r="2936" spans="1:12" hidden="1" x14ac:dyDescent="0.85">
      <c r="A2936" s="83" t="s">
        <v>190</v>
      </c>
      <c r="B2936" s="82">
        <v>1</v>
      </c>
      <c r="C2936" s="82" t="s">
        <v>161</v>
      </c>
      <c r="D2936" s="81">
        <v>63</v>
      </c>
      <c r="E2936" s="81">
        <v>62.4</v>
      </c>
      <c r="F2936" s="81">
        <v>62.1</v>
      </c>
      <c r="G2936" s="81">
        <v>86.8</v>
      </c>
      <c r="H2936" s="79">
        <v>28.61</v>
      </c>
      <c r="I2936" s="80">
        <v>7.2700000000000001E-2</v>
      </c>
      <c r="J2936" s="79">
        <v>0.56000000000000005</v>
      </c>
      <c r="K2936" s="79">
        <v>13.93</v>
      </c>
      <c r="L2936" s="78">
        <v>1</v>
      </c>
    </row>
    <row r="2937" spans="1:12" hidden="1" x14ac:dyDescent="0.85">
      <c r="A2937" s="83" t="s">
        <v>190</v>
      </c>
      <c r="B2937" s="82">
        <v>1</v>
      </c>
      <c r="C2937" s="82" t="s">
        <v>159</v>
      </c>
      <c r="D2937" s="81">
        <v>62.1</v>
      </c>
      <c r="E2937" s="81">
        <v>62.1</v>
      </c>
      <c r="F2937" s="81">
        <v>62.1</v>
      </c>
      <c r="G2937" s="81">
        <v>86.8</v>
      </c>
      <c r="H2937" s="79">
        <v>28.39</v>
      </c>
      <c r="I2937" s="80">
        <v>7.2800000000000004E-2</v>
      </c>
      <c r="J2937" s="79">
        <v>0.56000000000000005</v>
      </c>
      <c r="K2937" s="79">
        <v>13.91</v>
      </c>
      <c r="L2937" s="78">
        <v>1</v>
      </c>
    </row>
    <row r="2938" spans="1:12" hidden="1" x14ac:dyDescent="0.85">
      <c r="A2938" s="83" t="s">
        <v>190</v>
      </c>
      <c r="B2938" s="82">
        <v>2</v>
      </c>
      <c r="C2938" s="82" t="s">
        <v>183</v>
      </c>
      <c r="D2938" s="81">
        <v>62.1</v>
      </c>
      <c r="E2938" s="81">
        <v>62.1</v>
      </c>
      <c r="F2938" s="81">
        <v>62.1</v>
      </c>
      <c r="G2938" s="81">
        <v>86.8</v>
      </c>
      <c r="H2938" s="79">
        <v>28.39</v>
      </c>
      <c r="I2938" s="80">
        <v>7.2800000000000004E-2</v>
      </c>
      <c r="J2938" s="79">
        <v>0.56000000000000005</v>
      </c>
      <c r="K2938" s="79">
        <v>13.91</v>
      </c>
      <c r="L2938" s="78">
        <v>1</v>
      </c>
    </row>
    <row r="2939" spans="1:12" hidden="1" x14ac:dyDescent="0.85">
      <c r="A2939" s="83" t="s">
        <v>190</v>
      </c>
      <c r="B2939" s="82">
        <v>2</v>
      </c>
      <c r="C2939" s="82" t="s">
        <v>182</v>
      </c>
      <c r="D2939" s="81">
        <v>62.1</v>
      </c>
      <c r="E2939" s="81">
        <v>62.1</v>
      </c>
      <c r="F2939" s="81">
        <v>62.1</v>
      </c>
      <c r="G2939" s="81">
        <v>86.8</v>
      </c>
      <c r="H2939" s="79">
        <v>28.39</v>
      </c>
      <c r="I2939" s="80">
        <v>7.2800000000000004E-2</v>
      </c>
      <c r="J2939" s="79">
        <v>0.56000000000000005</v>
      </c>
      <c r="K2939" s="79">
        <v>13.91</v>
      </c>
      <c r="L2939" s="78">
        <v>1</v>
      </c>
    </row>
    <row r="2940" spans="1:12" hidden="1" x14ac:dyDescent="0.85">
      <c r="A2940" s="83" t="s">
        <v>190</v>
      </c>
      <c r="B2940" s="82">
        <v>2</v>
      </c>
      <c r="C2940" s="82" t="s">
        <v>181</v>
      </c>
      <c r="D2940" s="81">
        <v>62.1</v>
      </c>
      <c r="E2940" s="81">
        <v>62.1</v>
      </c>
      <c r="F2940" s="81">
        <v>62.1</v>
      </c>
      <c r="G2940" s="81">
        <v>86.8</v>
      </c>
      <c r="H2940" s="79">
        <v>28.39</v>
      </c>
      <c r="I2940" s="80">
        <v>7.2800000000000004E-2</v>
      </c>
      <c r="J2940" s="79">
        <v>0.56000000000000005</v>
      </c>
      <c r="K2940" s="79">
        <v>13.91</v>
      </c>
      <c r="L2940" s="78">
        <v>1</v>
      </c>
    </row>
    <row r="2941" spans="1:12" hidden="1" x14ac:dyDescent="0.85">
      <c r="A2941" s="83" t="s">
        <v>190</v>
      </c>
      <c r="B2941" s="82">
        <v>2</v>
      </c>
      <c r="C2941" s="82" t="s">
        <v>180</v>
      </c>
      <c r="D2941" s="81">
        <v>60.1</v>
      </c>
      <c r="E2941" s="81">
        <v>60.1</v>
      </c>
      <c r="F2941" s="81">
        <v>60.1</v>
      </c>
      <c r="G2941" s="81">
        <v>80.8</v>
      </c>
      <c r="H2941" s="79">
        <v>26.98</v>
      </c>
      <c r="I2941" s="80">
        <v>7.3099999999999998E-2</v>
      </c>
      <c r="J2941" s="79">
        <v>0.52</v>
      </c>
      <c r="K2941" s="79">
        <v>13.84</v>
      </c>
      <c r="L2941" s="78">
        <v>1</v>
      </c>
    </row>
    <row r="2942" spans="1:12" hidden="1" x14ac:dyDescent="0.85">
      <c r="A2942" s="83" t="s">
        <v>190</v>
      </c>
      <c r="B2942" s="82">
        <v>2</v>
      </c>
      <c r="C2942" s="82" t="s">
        <v>179</v>
      </c>
      <c r="D2942" s="81">
        <v>60.1</v>
      </c>
      <c r="E2942" s="81">
        <v>60.1</v>
      </c>
      <c r="F2942" s="81">
        <v>60.1</v>
      </c>
      <c r="G2942" s="81">
        <v>80.8</v>
      </c>
      <c r="H2942" s="79">
        <v>26.98</v>
      </c>
      <c r="I2942" s="80">
        <v>7.3099999999999998E-2</v>
      </c>
      <c r="J2942" s="79">
        <v>0.52</v>
      </c>
      <c r="K2942" s="79">
        <v>13.84</v>
      </c>
      <c r="L2942" s="78">
        <v>1</v>
      </c>
    </row>
    <row r="2943" spans="1:12" hidden="1" x14ac:dyDescent="0.85">
      <c r="A2943" s="83" t="s">
        <v>190</v>
      </c>
      <c r="B2943" s="82">
        <v>2</v>
      </c>
      <c r="C2943" s="82" t="s">
        <v>178</v>
      </c>
      <c r="D2943" s="81">
        <v>61</v>
      </c>
      <c r="E2943" s="81">
        <v>61</v>
      </c>
      <c r="F2943" s="81">
        <v>61</v>
      </c>
      <c r="G2943" s="81">
        <v>83.5</v>
      </c>
      <c r="H2943" s="79">
        <v>27.61</v>
      </c>
      <c r="I2943" s="80">
        <v>7.2999999999999995E-2</v>
      </c>
      <c r="J2943" s="79">
        <v>0.54</v>
      </c>
      <c r="K2943" s="79">
        <v>13.87</v>
      </c>
      <c r="L2943" s="78">
        <v>1</v>
      </c>
    </row>
    <row r="2944" spans="1:12" hidden="1" x14ac:dyDescent="0.85">
      <c r="A2944" s="83" t="s">
        <v>190</v>
      </c>
      <c r="B2944" s="82">
        <v>2</v>
      </c>
      <c r="C2944" s="82" t="s">
        <v>177</v>
      </c>
      <c r="D2944" s="81">
        <v>59</v>
      </c>
      <c r="E2944" s="81">
        <v>59</v>
      </c>
      <c r="F2944" s="81">
        <v>59</v>
      </c>
      <c r="G2944" s="81">
        <v>77.7</v>
      </c>
      <c r="H2944" s="79">
        <v>26.23</v>
      </c>
      <c r="I2944" s="80">
        <v>7.3300000000000004E-2</v>
      </c>
      <c r="J2944" s="79">
        <v>0.5</v>
      </c>
      <c r="K2944" s="79">
        <v>13.8</v>
      </c>
      <c r="L2944" s="78">
        <v>1</v>
      </c>
    </row>
    <row r="2945" spans="1:12" hidden="1" x14ac:dyDescent="0.85">
      <c r="A2945" s="83" t="s">
        <v>190</v>
      </c>
      <c r="B2945" s="82">
        <v>2</v>
      </c>
      <c r="C2945" s="82" t="s">
        <v>176</v>
      </c>
      <c r="D2945" s="81">
        <v>63</v>
      </c>
      <c r="E2945" s="81">
        <v>61.7</v>
      </c>
      <c r="F2945" s="81">
        <v>61</v>
      </c>
      <c r="G2945" s="81">
        <v>83.5</v>
      </c>
      <c r="H2945" s="79">
        <v>28.1</v>
      </c>
      <c r="I2945" s="80">
        <v>7.2700000000000001E-2</v>
      </c>
      <c r="J2945" s="79">
        <v>0.54</v>
      </c>
      <c r="K2945" s="79">
        <v>13.92</v>
      </c>
      <c r="L2945" s="78">
        <v>1</v>
      </c>
    </row>
    <row r="2946" spans="1:12" hidden="1" x14ac:dyDescent="0.85">
      <c r="A2946" s="83" t="s">
        <v>190</v>
      </c>
      <c r="B2946" s="82">
        <v>2</v>
      </c>
      <c r="C2946" s="82" t="s">
        <v>175</v>
      </c>
      <c r="D2946" s="81">
        <v>64.900000000000006</v>
      </c>
      <c r="E2946" s="81">
        <v>62.3</v>
      </c>
      <c r="F2946" s="81">
        <v>61</v>
      </c>
      <c r="G2946" s="81">
        <v>83.5</v>
      </c>
      <c r="H2946" s="79">
        <v>28.58</v>
      </c>
      <c r="I2946" s="80">
        <v>7.2400000000000006E-2</v>
      </c>
      <c r="J2946" s="79">
        <v>0.54</v>
      </c>
      <c r="K2946" s="79">
        <v>13.98</v>
      </c>
      <c r="L2946" s="78">
        <v>1</v>
      </c>
    </row>
    <row r="2947" spans="1:12" hidden="1" x14ac:dyDescent="0.85">
      <c r="A2947" s="83" t="s">
        <v>190</v>
      </c>
      <c r="B2947" s="82">
        <v>2</v>
      </c>
      <c r="C2947" s="82" t="s">
        <v>174</v>
      </c>
      <c r="D2947" s="81">
        <v>68</v>
      </c>
      <c r="E2947" s="81">
        <v>64</v>
      </c>
      <c r="F2947" s="81">
        <v>62.1</v>
      </c>
      <c r="G2947" s="81">
        <v>86.8</v>
      </c>
      <c r="H2947" s="79">
        <v>29.85</v>
      </c>
      <c r="I2947" s="80">
        <v>7.1999999999999995E-2</v>
      </c>
      <c r="J2947" s="79">
        <v>0.56000000000000005</v>
      </c>
      <c r="K2947" s="79">
        <v>14.07</v>
      </c>
      <c r="L2947" s="78">
        <v>1</v>
      </c>
    </row>
    <row r="2948" spans="1:12" hidden="1" x14ac:dyDescent="0.85">
      <c r="A2948" s="83" t="s">
        <v>190</v>
      </c>
      <c r="B2948" s="82">
        <v>2</v>
      </c>
      <c r="C2948" s="82" t="s">
        <v>173</v>
      </c>
      <c r="D2948" s="81">
        <v>71.099999999999994</v>
      </c>
      <c r="E2948" s="81">
        <v>65</v>
      </c>
      <c r="F2948" s="81">
        <v>62.1</v>
      </c>
      <c r="G2948" s="81">
        <v>86.8</v>
      </c>
      <c r="H2948" s="79">
        <v>30.6</v>
      </c>
      <c r="I2948" s="80">
        <v>7.1499999999999994E-2</v>
      </c>
      <c r="J2948" s="79">
        <v>0.56000000000000005</v>
      </c>
      <c r="K2948" s="79">
        <v>14.15</v>
      </c>
      <c r="L2948" s="78">
        <v>1</v>
      </c>
    </row>
    <row r="2949" spans="1:12" hidden="1" x14ac:dyDescent="0.85">
      <c r="A2949" s="83" t="s">
        <v>190</v>
      </c>
      <c r="B2949" s="82">
        <v>2</v>
      </c>
      <c r="C2949" s="82" t="s">
        <v>172</v>
      </c>
      <c r="D2949" s="81">
        <v>73.900000000000006</v>
      </c>
      <c r="E2949" s="81">
        <v>66</v>
      </c>
      <c r="F2949" s="81">
        <v>62.1</v>
      </c>
      <c r="G2949" s="81">
        <v>86.8</v>
      </c>
      <c r="H2949" s="79">
        <v>31.31</v>
      </c>
      <c r="I2949" s="80">
        <v>7.1199999999999999E-2</v>
      </c>
      <c r="J2949" s="79">
        <v>0.56000000000000005</v>
      </c>
      <c r="K2949" s="79">
        <v>14.23</v>
      </c>
      <c r="L2949" s="78">
        <v>1</v>
      </c>
    </row>
    <row r="2950" spans="1:12" hidden="1" x14ac:dyDescent="0.85">
      <c r="A2950" s="83" t="s">
        <v>190</v>
      </c>
      <c r="B2950" s="82">
        <v>2</v>
      </c>
      <c r="C2950" s="82" t="s">
        <v>171</v>
      </c>
      <c r="D2950" s="81">
        <v>75.900000000000006</v>
      </c>
      <c r="E2950" s="81">
        <v>65.400000000000006</v>
      </c>
      <c r="F2950" s="81">
        <v>60.1</v>
      </c>
      <c r="G2950" s="81">
        <v>80.8</v>
      </c>
      <c r="H2950" s="79">
        <v>30.86</v>
      </c>
      <c r="I2950" s="80">
        <v>7.0900000000000005E-2</v>
      </c>
      <c r="J2950" s="79">
        <v>0.52</v>
      </c>
      <c r="K2950" s="79">
        <v>14.26</v>
      </c>
      <c r="L2950" s="78">
        <v>1</v>
      </c>
    </row>
    <row r="2951" spans="1:12" hidden="1" x14ac:dyDescent="0.85">
      <c r="A2951" s="83" t="s">
        <v>190</v>
      </c>
      <c r="B2951" s="82">
        <v>2</v>
      </c>
      <c r="C2951" s="82" t="s">
        <v>170</v>
      </c>
      <c r="D2951" s="81">
        <v>75</v>
      </c>
      <c r="E2951" s="81">
        <v>65.099999999999994</v>
      </c>
      <c r="F2951" s="81">
        <v>60.1</v>
      </c>
      <c r="G2951" s="81">
        <v>80.8</v>
      </c>
      <c r="H2951" s="79">
        <v>30.64</v>
      </c>
      <c r="I2951" s="80">
        <v>7.1099999999999997E-2</v>
      </c>
      <c r="J2951" s="79">
        <v>0.52</v>
      </c>
      <c r="K2951" s="79">
        <v>14.24</v>
      </c>
      <c r="L2951" s="78">
        <v>1</v>
      </c>
    </row>
    <row r="2952" spans="1:12" hidden="1" x14ac:dyDescent="0.85">
      <c r="A2952" s="83" t="s">
        <v>190</v>
      </c>
      <c r="B2952" s="82">
        <v>2</v>
      </c>
      <c r="C2952" s="82" t="s">
        <v>169</v>
      </c>
      <c r="D2952" s="81">
        <v>75.900000000000006</v>
      </c>
      <c r="E2952" s="81">
        <v>64.8</v>
      </c>
      <c r="F2952" s="81">
        <v>59</v>
      </c>
      <c r="G2952" s="81">
        <v>77.7</v>
      </c>
      <c r="H2952" s="79">
        <v>30.37</v>
      </c>
      <c r="I2952" s="80">
        <v>7.0999999999999994E-2</v>
      </c>
      <c r="J2952" s="79">
        <v>0.5</v>
      </c>
      <c r="K2952" s="79">
        <v>14.25</v>
      </c>
      <c r="L2952" s="78">
        <v>1</v>
      </c>
    </row>
    <row r="2953" spans="1:12" hidden="1" x14ac:dyDescent="0.85">
      <c r="A2953" s="83" t="s">
        <v>190</v>
      </c>
      <c r="B2953" s="82">
        <v>2</v>
      </c>
      <c r="C2953" s="82" t="s">
        <v>168</v>
      </c>
      <c r="D2953" s="81">
        <v>75.900000000000006</v>
      </c>
      <c r="E2953" s="81">
        <v>65.400000000000006</v>
      </c>
      <c r="F2953" s="81">
        <v>60.1</v>
      </c>
      <c r="G2953" s="81">
        <v>80.8</v>
      </c>
      <c r="H2953" s="79">
        <v>30.86</v>
      </c>
      <c r="I2953" s="80">
        <v>7.0900000000000005E-2</v>
      </c>
      <c r="J2953" s="79">
        <v>0.52</v>
      </c>
      <c r="K2953" s="79">
        <v>14.26</v>
      </c>
      <c r="L2953" s="78">
        <v>1</v>
      </c>
    </row>
    <row r="2954" spans="1:12" hidden="1" x14ac:dyDescent="0.85">
      <c r="A2954" s="83" t="s">
        <v>190</v>
      </c>
      <c r="B2954" s="82">
        <v>2</v>
      </c>
      <c r="C2954" s="82" t="s">
        <v>167</v>
      </c>
      <c r="D2954" s="81">
        <v>75</v>
      </c>
      <c r="E2954" s="81">
        <v>64.5</v>
      </c>
      <c r="F2954" s="81">
        <v>59</v>
      </c>
      <c r="G2954" s="81">
        <v>77.7</v>
      </c>
      <c r="H2954" s="79">
        <v>30.15</v>
      </c>
      <c r="I2954" s="80">
        <v>7.1099999999999997E-2</v>
      </c>
      <c r="J2954" s="79">
        <v>0.5</v>
      </c>
      <c r="K2954" s="79">
        <v>14.23</v>
      </c>
      <c r="L2954" s="78">
        <v>1</v>
      </c>
    </row>
    <row r="2955" spans="1:12" hidden="1" x14ac:dyDescent="0.85">
      <c r="A2955" s="83" t="s">
        <v>190</v>
      </c>
      <c r="B2955" s="82">
        <v>2</v>
      </c>
      <c r="C2955" s="82" t="s">
        <v>166</v>
      </c>
      <c r="D2955" s="81">
        <v>73.900000000000006</v>
      </c>
      <c r="E2955" s="81">
        <v>64.8</v>
      </c>
      <c r="F2955" s="81">
        <v>60.1</v>
      </c>
      <c r="G2955" s="81">
        <v>80.8</v>
      </c>
      <c r="H2955" s="79">
        <v>30.37</v>
      </c>
      <c r="I2955" s="80">
        <v>7.1199999999999999E-2</v>
      </c>
      <c r="J2955" s="79">
        <v>0.52</v>
      </c>
      <c r="K2955" s="79">
        <v>14.21</v>
      </c>
      <c r="L2955" s="78">
        <v>1</v>
      </c>
    </row>
    <row r="2956" spans="1:12" hidden="1" x14ac:dyDescent="0.85">
      <c r="A2956" s="83" t="s">
        <v>190</v>
      </c>
      <c r="B2956" s="82">
        <v>2</v>
      </c>
      <c r="C2956" s="82" t="s">
        <v>165</v>
      </c>
      <c r="D2956" s="81">
        <v>71.099999999999994</v>
      </c>
      <c r="E2956" s="81">
        <v>64.400000000000006</v>
      </c>
      <c r="F2956" s="81">
        <v>61</v>
      </c>
      <c r="G2956" s="81">
        <v>83.5</v>
      </c>
      <c r="H2956" s="79">
        <v>30.09</v>
      </c>
      <c r="I2956" s="80">
        <v>7.1599999999999997E-2</v>
      </c>
      <c r="J2956" s="79">
        <v>0.54</v>
      </c>
      <c r="K2956" s="79">
        <v>14.14</v>
      </c>
      <c r="L2956" s="78">
        <v>1</v>
      </c>
    </row>
    <row r="2957" spans="1:12" hidden="1" x14ac:dyDescent="0.85">
      <c r="A2957" s="83" t="s">
        <v>190</v>
      </c>
      <c r="B2957" s="82">
        <v>2</v>
      </c>
      <c r="C2957" s="82" t="s">
        <v>164</v>
      </c>
      <c r="D2957" s="81">
        <v>70</v>
      </c>
      <c r="E2957" s="81">
        <v>64</v>
      </c>
      <c r="F2957" s="81">
        <v>61</v>
      </c>
      <c r="G2957" s="81">
        <v>83.5</v>
      </c>
      <c r="H2957" s="79">
        <v>29.82</v>
      </c>
      <c r="I2957" s="80">
        <v>7.17E-2</v>
      </c>
      <c r="J2957" s="79">
        <v>0.54</v>
      </c>
      <c r="K2957" s="79">
        <v>14.11</v>
      </c>
      <c r="L2957" s="78">
        <v>1</v>
      </c>
    </row>
    <row r="2958" spans="1:12" hidden="1" x14ac:dyDescent="0.85">
      <c r="A2958" s="83" t="s">
        <v>190</v>
      </c>
      <c r="B2958" s="82">
        <v>2</v>
      </c>
      <c r="C2958" s="82" t="s">
        <v>163</v>
      </c>
      <c r="D2958" s="81">
        <v>68</v>
      </c>
      <c r="E2958" s="81">
        <v>63.4</v>
      </c>
      <c r="F2958" s="81">
        <v>61</v>
      </c>
      <c r="G2958" s="81">
        <v>83.5</v>
      </c>
      <c r="H2958" s="79">
        <v>29.33</v>
      </c>
      <c r="I2958" s="80">
        <v>7.1999999999999995E-2</v>
      </c>
      <c r="J2958" s="79">
        <v>0.54</v>
      </c>
      <c r="K2958" s="79">
        <v>14.06</v>
      </c>
      <c r="L2958" s="78">
        <v>1</v>
      </c>
    </row>
    <row r="2959" spans="1:12" hidden="1" x14ac:dyDescent="0.85">
      <c r="A2959" s="83" t="s">
        <v>190</v>
      </c>
      <c r="B2959" s="82">
        <v>2</v>
      </c>
      <c r="C2959" s="82" t="s">
        <v>162</v>
      </c>
      <c r="D2959" s="81">
        <v>66</v>
      </c>
      <c r="E2959" s="81">
        <v>63.4</v>
      </c>
      <c r="F2959" s="81">
        <v>62.1</v>
      </c>
      <c r="G2959" s="81">
        <v>86.8</v>
      </c>
      <c r="H2959" s="79">
        <v>29.37</v>
      </c>
      <c r="I2959" s="80">
        <v>7.22E-2</v>
      </c>
      <c r="J2959" s="79">
        <v>0.56000000000000005</v>
      </c>
      <c r="K2959" s="79">
        <v>14.02</v>
      </c>
      <c r="L2959" s="78">
        <v>1</v>
      </c>
    </row>
    <row r="2960" spans="1:12" hidden="1" x14ac:dyDescent="0.85">
      <c r="A2960" s="83" t="s">
        <v>190</v>
      </c>
      <c r="B2960" s="82">
        <v>2</v>
      </c>
      <c r="C2960" s="82" t="s">
        <v>161</v>
      </c>
      <c r="D2960" s="81">
        <v>66</v>
      </c>
      <c r="E2960" s="81">
        <v>63.4</v>
      </c>
      <c r="F2960" s="81">
        <v>62.1</v>
      </c>
      <c r="G2960" s="81">
        <v>86.8</v>
      </c>
      <c r="H2960" s="79">
        <v>29.37</v>
      </c>
      <c r="I2960" s="80">
        <v>7.22E-2</v>
      </c>
      <c r="J2960" s="79">
        <v>0.56000000000000005</v>
      </c>
      <c r="K2960" s="79">
        <v>14.02</v>
      </c>
      <c r="L2960" s="78">
        <v>1</v>
      </c>
    </row>
    <row r="2961" spans="1:12" hidden="1" x14ac:dyDescent="0.85">
      <c r="A2961" s="83" t="s">
        <v>190</v>
      </c>
      <c r="B2961" s="82">
        <v>2</v>
      </c>
      <c r="C2961" s="82" t="s">
        <v>159</v>
      </c>
      <c r="D2961" s="81">
        <v>66</v>
      </c>
      <c r="E2961" s="81">
        <v>63.4</v>
      </c>
      <c r="F2961" s="81">
        <v>62.1</v>
      </c>
      <c r="G2961" s="81">
        <v>86.8</v>
      </c>
      <c r="H2961" s="79">
        <v>29.37</v>
      </c>
      <c r="I2961" s="80">
        <v>7.22E-2</v>
      </c>
      <c r="J2961" s="79">
        <v>0.56000000000000005</v>
      </c>
      <c r="K2961" s="79">
        <v>14.02</v>
      </c>
      <c r="L2961" s="78">
        <v>1</v>
      </c>
    </row>
    <row r="2962" spans="1:12" hidden="1" x14ac:dyDescent="0.85">
      <c r="A2962" s="83" t="s">
        <v>190</v>
      </c>
      <c r="B2962" s="82">
        <v>3</v>
      </c>
      <c r="C2962" s="82" t="s">
        <v>183</v>
      </c>
      <c r="D2962" s="81">
        <v>66</v>
      </c>
      <c r="E2962" s="81">
        <v>63.4</v>
      </c>
      <c r="F2962" s="81">
        <v>62.1</v>
      </c>
      <c r="G2962" s="81">
        <v>86.8</v>
      </c>
      <c r="H2962" s="79">
        <v>29.37</v>
      </c>
      <c r="I2962" s="80">
        <v>7.22E-2</v>
      </c>
      <c r="J2962" s="79">
        <v>0.56000000000000005</v>
      </c>
      <c r="K2962" s="79">
        <v>14.02</v>
      </c>
      <c r="L2962" s="78">
        <v>1</v>
      </c>
    </row>
    <row r="2963" spans="1:12" hidden="1" x14ac:dyDescent="0.85">
      <c r="A2963" s="83" t="s">
        <v>190</v>
      </c>
      <c r="B2963" s="82">
        <v>3</v>
      </c>
      <c r="C2963" s="82" t="s">
        <v>182</v>
      </c>
      <c r="D2963" s="81">
        <v>64.900000000000006</v>
      </c>
      <c r="E2963" s="81">
        <v>62.3</v>
      </c>
      <c r="F2963" s="81">
        <v>61</v>
      </c>
      <c r="G2963" s="81">
        <v>83.5</v>
      </c>
      <c r="H2963" s="79">
        <v>28.58</v>
      </c>
      <c r="I2963" s="80">
        <v>7.2400000000000006E-2</v>
      </c>
      <c r="J2963" s="79">
        <v>0.54</v>
      </c>
      <c r="K2963" s="79">
        <v>13.98</v>
      </c>
      <c r="L2963" s="78">
        <v>1</v>
      </c>
    </row>
    <row r="2964" spans="1:12" hidden="1" x14ac:dyDescent="0.85">
      <c r="A2964" s="83" t="s">
        <v>190</v>
      </c>
      <c r="B2964" s="82">
        <v>3</v>
      </c>
      <c r="C2964" s="82" t="s">
        <v>181</v>
      </c>
      <c r="D2964" s="81">
        <v>63</v>
      </c>
      <c r="E2964" s="81">
        <v>61.1</v>
      </c>
      <c r="F2964" s="81">
        <v>60.1</v>
      </c>
      <c r="G2964" s="81">
        <v>80.8</v>
      </c>
      <c r="H2964" s="79">
        <v>27.68</v>
      </c>
      <c r="I2964" s="80">
        <v>7.2700000000000001E-2</v>
      </c>
      <c r="J2964" s="79">
        <v>0.52</v>
      </c>
      <c r="K2964" s="79">
        <v>13.92</v>
      </c>
      <c r="L2964" s="78">
        <v>1</v>
      </c>
    </row>
    <row r="2965" spans="1:12" hidden="1" x14ac:dyDescent="0.85">
      <c r="A2965" s="83" t="s">
        <v>190</v>
      </c>
      <c r="B2965" s="82">
        <v>3</v>
      </c>
      <c r="C2965" s="82" t="s">
        <v>180</v>
      </c>
      <c r="D2965" s="81">
        <v>61</v>
      </c>
      <c r="E2965" s="81">
        <v>60.4</v>
      </c>
      <c r="F2965" s="81">
        <v>60.1</v>
      </c>
      <c r="G2965" s="81">
        <v>80.8</v>
      </c>
      <c r="H2965" s="79">
        <v>27.2</v>
      </c>
      <c r="I2965" s="80">
        <v>7.2999999999999995E-2</v>
      </c>
      <c r="J2965" s="79">
        <v>0.52</v>
      </c>
      <c r="K2965" s="79">
        <v>13.86</v>
      </c>
      <c r="L2965" s="78">
        <v>1</v>
      </c>
    </row>
    <row r="2966" spans="1:12" hidden="1" x14ac:dyDescent="0.85">
      <c r="A2966" s="83" t="s">
        <v>190</v>
      </c>
      <c r="B2966" s="82">
        <v>3</v>
      </c>
      <c r="C2966" s="82" t="s">
        <v>179</v>
      </c>
      <c r="D2966" s="81">
        <v>61</v>
      </c>
      <c r="E2966" s="81">
        <v>60.4</v>
      </c>
      <c r="F2966" s="81">
        <v>60.1</v>
      </c>
      <c r="G2966" s="81">
        <v>80.8</v>
      </c>
      <c r="H2966" s="79">
        <v>27.2</v>
      </c>
      <c r="I2966" s="80">
        <v>7.2999999999999995E-2</v>
      </c>
      <c r="J2966" s="79">
        <v>0.52</v>
      </c>
      <c r="K2966" s="79">
        <v>13.86</v>
      </c>
      <c r="L2966" s="78">
        <v>1</v>
      </c>
    </row>
    <row r="2967" spans="1:12" hidden="1" x14ac:dyDescent="0.85">
      <c r="A2967" s="83" t="s">
        <v>190</v>
      </c>
      <c r="B2967" s="82">
        <v>3</v>
      </c>
      <c r="C2967" s="82" t="s">
        <v>178</v>
      </c>
      <c r="D2967" s="81">
        <v>61</v>
      </c>
      <c r="E2967" s="81">
        <v>60.4</v>
      </c>
      <c r="F2967" s="81">
        <v>60.1</v>
      </c>
      <c r="G2967" s="81">
        <v>80.8</v>
      </c>
      <c r="H2967" s="79">
        <v>27.2</v>
      </c>
      <c r="I2967" s="80">
        <v>7.2999999999999995E-2</v>
      </c>
      <c r="J2967" s="79">
        <v>0.52</v>
      </c>
      <c r="K2967" s="79">
        <v>13.86</v>
      </c>
      <c r="L2967" s="78">
        <v>1</v>
      </c>
    </row>
    <row r="2968" spans="1:12" hidden="1" x14ac:dyDescent="0.85">
      <c r="A2968" s="83" t="s">
        <v>190</v>
      </c>
      <c r="B2968" s="82">
        <v>3</v>
      </c>
      <c r="C2968" s="82" t="s">
        <v>177</v>
      </c>
      <c r="D2968" s="81">
        <v>61</v>
      </c>
      <c r="E2968" s="81">
        <v>60.4</v>
      </c>
      <c r="F2968" s="81">
        <v>60.1</v>
      </c>
      <c r="G2968" s="81">
        <v>80.8</v>
      </c>
      <c r="H2968" s="79">
        <v>27.2</v>
      </c>
      <c r="I2968" s="80">
        <v>7.2999999999999995E-2</v>
      </c>
      <c r="J2968" s="79">
        <v>0.52</v>
      </c>
      <c r="K2968" s="79">
        <v>13.86</v>
      </c>
      <c r="L2968" s="78">
        <v>1</v>
      </c>
    </row>
    <row r="2969" spans="1:12" hidden="1" x14ac:dyDescent="0.85">
      <c r="A2969" s="83" t="s">
        <v>190</v>
      </c>
      <c r="B2969" s="82">
        <v>3</v>
      </c>
      <c r="C2969" s="82" t="s">
        <v>176</v>
      </c>
      <c r="D2969" s="81">
        <v>62.1</v>
      </c>
      <c r="E2969" s="81">
        <v>60.8</v>
      </c>
      <c r="F2969" s="81">
        <v>60.1</v>
      </c>
      <c r="G2969" s="81">
        <v>80.8</v>
      </c>
      <c r="H2969" s="79">
        <v>27.46</v>
      </c>
      <c r="I2969" s="80">
        <v>7.2800000000000004E-2</v>
      </c>
      <c r="J2969" s="79">
        <v>0.52</v>
      </c>
      <c r="K2969" s="79">
        <v>13.89</v>
      </c>
      <c r="L2969" s="78">
        <v>1</v>
      </c>
    </row>
    <row r="2970" spans="1:12" hidden="1" x14ac:dyDescent="0.85">
      <c r="A2970" s="83" t="s">
        <v>190</v>
      </c>
      <c r="B2970" s="82">
        <v>3</v>
      </c>
      <c r="C2970" s="82" t="s">
        <v>175</v>
      </c>
      <c r="D2970" s="81">
        <v>66.900000000000006</v>
      </c>
      <c r="E2970" s="81">
        <v>63</v>
      </c>
      <c r="F2970" s="81">
        <v>61</v>
      </c>
      <c r="G2970" s="81">
        <v>83.5</v>
      </c>
      <c r="H2970" s="79">
        <v>29.07</v>
      </c>
      <c r="I2970" s="80">
        <v>7.2099999999999997E-2</v>
      </c>
      <c r="J2970" s="79">
        <v>0.54</v>
      </c>
      <c r="K2970" s="79">
        <v>14.03</v>
      </c>
      <c r="L2970" s="78">
        <v>1</v>
      </c>
    </row>
    <row r="2971" spans="1:12" hidden="1" x14ac:dyDescent="0.85">
      <c r="A2971" s="83" t="s">
        <v>190</v>
      </c>
      <c r="B2971" s="82">
        <v>3</v>
      </c>
      <c r="C2971" s="82" t="s">
        <v>174</v>
      </c>
      <c r="D2971" s="81">
        <v>71.099999999999994</v>
      </c>
      <c r="E2971" s="81">
        <v>64.400000000000006</v>
      </c>
      <c r="F2971" s="81">
        <v>61</v>
      </c>
      <c r="G2971" s="81">
        <v>83.5</v>
      </c>
      <c r="H2971" s="79">
        <v>30.09</v>
      </c>
      <c r="I2971" s="80">
        <v>7.1599999999999997E-2</v>
      </c>
      <c r="J2971" s="79">
        <v>0.54</v>
      </c>
      <c r="K2971" s="79">
        <v>14.14</v>
      </c>
      <c r="L2971" s="78">
        <v>1</v>
      </c>
    </row>
    <row r="2972" spans="1:12" hidden="1" x14ac:dyDescent="0.85">
      <c r="A2972" s="83" t="s">
        <v>190</v>
      </c>
      <c r="B2972" s="82">
        <v>3</v>
      </c>
      <c r="C2972" s="82" t="s">
        <v>173</v>
      </c>
      <c r="D2972" s="81">
        <v>75.900000000000006</v>
      </c>
      <c r="E2972" s="81">
        <v>65.900000000000006</v>
      </c>
      <c r="F2972" s="81">
        <v>61</v>
      </c>
      <c r="G2972" s="81">
        <v>83.5</v>
      </c>
      <c r="H2972" s="79">
        <v>31.28</v>
      </c>
      <c r="I2972" s="80">
        <v>7.0900000000000005E-2</v>
      </c>
      <c r="J2972" s="79">
        <v>0.54</v>
      </c>
      <c r="K2972" s="79">
        <v>14.27</v>
      </c>
      <c r="L2972" s="78">
        <v>1</v>
      </c>
    </row>
    <row r="2973" spans="1:12" hidden="1" x14ac:dyDescent="0.85">
      <c r="A2973" s="83" t="s">
        <v>190</v>
      </c>
      <c r="B2973" s="82">
        <v>3</v>
      </c>
      <c r="C2973" s="82" t="s">
        <v>172</v>
      </c>
      <c r="D2973" s="81">
        <v>77</v>
      </c>
      <c r="E2973" s="81">
        <v>66.3</v>
      </c>
      <c r="F2973" s="81">
        <v>61</v>
      </c>
      <c r="G2973" s="81">
        <v>83.5</v>
      </c>
      <c r="H2973" s="79">
        <v>31.54</v>
      </c>
      <c r="I2973" s="80">
        <v>7.0800000000000002E-2</v>
      </c>
      <c r="J2973" s="79">
        <v>0.54</v>
      </c>
      <c r="K2973" s="79">
        <v>14.3</v>
      </c>
      <c r="L2973" s="78">
        <v>1</v>
      </c>
    </row>
    <row r="2974" spans="1:12" hidden="1" x14ac:dyDescent="0.85">
      <c r="A2974" s="83" t="s">
        <v>190</v>
      </c>
      <c r="B2974" s="82">
        <v>3</v>
      </c>
      <c r="C2974" s="82" t="s">
        <v>171</v>
      </c>
      <c r="D2974" s="81">
        <v>77</v>
      </c>
      <c r="E2974" s="81">
        <v>66.3</v>
      </c>
      <c r="F2974" s="81">
        <v>61</v>
      </c>
      <c r="G2974" s="81">
        <v>83.5</v>
      </c>
      <c r="H2974" s="79">
        <v>31.54</v>
      </c>
      <c r="I2974" s="80">
        <v>7.0800000000000002E-2</v>
      </c>
      <c r="J2974" s="79">
        <v>0.54</v>
      </c>
      <c r="K2974" s="79">
        <v>14.3</v>
      </c>
      <c r="L2974" s="78">
        <v>1</v>
      </c>
    </row>
    <row r="2975" spans="1:12" hidden="1" x14ac:dyDescent="0.85">
      <c r="A2975" s="83" t="s">
        <v>190</v>
      </c>
      <c r="B2975" s="82">
        <v>3</v>
      </c>
      <c r="C2975" s="82" t="s">
        <v>170</v>
      </c>
      <c r="D2975" s="81">
        <v>73</v>
      </c>
      <c r="E2975" s="81">
        <v>65</v>
      </c>
      <c r="F2975" s="81">
        <v>61</v>
      </c>
      <c r="G2975" s="81">
        <v>83.5</v>
      </c>
      <c r="H2975" s="79">
        <v>30.57</v>
      </c>
      <c r="I2975" s="80">
        <v>7.1300000000000002E-2</v>
      </c>
      <c r="J2975" s="79">
        <v>0.54</v>
      </c>
      <c r="K2975" s="79">
        <v>14.19</v>
      </c>
      <c r="L2975" s="78">
        <v>1</v>
      </c>
    </row>
    <row r="2976" spans="1:12" hidden="1" x14ac:dyDescent="0.85">
      <c r="A2976" s="83" t="s">
        <v>190</v>
      </c>
      <c r="B2976" s="82">
        <v>3</v>
      </c>
      <c r="C2976" s="82" t="s">
        <v>169</v>
      </c>
      <c r="D2976" s="81">
        <v>79</v>
      </c>
      <c r="E2976" s="81">
        <v>68.7</v>
      </c>
      <c r="F2976" s="81">
        <v>64</v>
      </c>
      <c r="G2976" s="81">
        <v>93.2</v>
      </c>
      <c r="H2976" s="79">
        <v>33.549999999999997</v>
      </c>
      <c r="I2976" s="80">
        <v>7.0499999999999993E-2</v>
      </c>
      <c r="J2976" s="79">
        <v>0.6</v>
      </c>
      <c r="K2976" s="79">
        <v>14.38</v>
      </c>
      <c r="L2976" s="78">
        <v>1</v>
      </c>
    </row>
    <row r="2977" spans="1:12" hidden="1" x14ac:dyDescent="0.85">
      <c r="A2977" s="83" t="s">
        <v>190</v>
      </c>
      <c r="B2977" s="82">
        <v>3</v>
      </c>
      <c r="C2977" s="82" t="s">
        <v>168</v>
      </c>
      <c r="D2977" s="81">
        <v>77</v>
      </c>
      <c r="E2977" s="81">
        <v>65.8</v>
      </c>
      <c r="F2977" s="81">
        <v>60.1</v>
      </c>
      <c r="G2977" s="81">
        <v>80.8</v>
      </c>
      <c r="H2977" s="79">
        <v>31.12</v>
      </c>
      <c r="I2977" s="80">
        <v>7.0800000000000002E-2</v>
      </c>
      <c r="J2977" s="79">
        <v>0.52</v>
      </c>
      <c r="K2977" s="79">
        <v>14.29</v>
      </c>
      <c r="L2977" s="78">
        <v>1</v>
      </c>
    </row>
    <row r="2978" spans="1:12" hidden="1" x14ac:dyDescent="0.85">
      <c r="A2978" s="83" t="s">
        <v>190</v>
      </c>
      <c r="B2978" s="82">
        <v>3</v>
      </c>
      <c r="C2978" s="82" t="s">
        <v>167</v>
      </c>
      <c r="D2978" s="81">
        <v>77</v>
      </c>
      <c r="E2978" s="81">
        <v>65.099999999999994</v>
      </c>
      <c r="F2978" s="81">
        <v>59</v>
      </c>
      <c r="G2978" s="81">
        <v>77.7</v>
      </c>
      <c r="H2978" s="79">
        <v>30.64</v>
      </c>
      <c r="I2978" s="80">
        <v>7.0800000000000002E-2</v>
      </c>
      <c r="J2978" s="79">
        <v>0.5</v>
      </c>
      <c r="K2978" s="79">
        <v>14.28</v>
      </c>
      <c r="L2978" s="78">
        <v>1</v>
      </c>
    </row>
    <row r="2979" spans="1:12" hidden="1" x14ac:dyDescent="0.85">
      <c r="A2979" s="83" t="s">
        <v>190</v>
      </c>
      <c r="B2979" s="82">
        <v>3</v>
      </c>
      <c r="C2979" s="82" t="s">
        <v>166</v>
      </c>
      <c r="D2979" s="81">
        <v>75</v>
      </c>
      <c r="E2979" s="81">
        <v>65.099999999999994</v>
      </c>
      <c r="F2979" s="81">
        <v>60.1</v>
      </c>
      <c r="G2979" s="81">
        <v>80.8</v>
      </c>
      <c r="H2979" s="79">
        <v>30.64</v>
      </c>
      <c r="I2979" s="80">
        <v>7.1099999999999997E-2</v>
      </c>
      <c r="J2979" s="79">
        <v>0.52</v>
      </c>
      <c r="K2979" s="79">
        <v>14.24</v>
      </c>
      <c r="L2979" s="78">
        <v>1</v>
      </c>
    </row>
    <row r="2980" spans="1:12" hidden="1" x14ac:dyDescent="0.85">
      <c r="A2980" s="83" t="s">
        <v>190</v>
      </c>
      <c r="B2980" s="82">
        <v>3</v>
      </c>
      <c r="C2980" s="82" t="s">
        <v>165</v>
      </c>
      <c r="D2980" s="81">
        <v>70</v>
      </c>
      <c r="E2980" s="81">
        <v>62.8</v>
      </c>
      <c r="F2980" s="81">
        <v>59</v>
      </c>
      <c r="G2980" s="81">
        <v>77.7</v>
      </c>
      <c r="H2980" s="79">
        <v>28.92</v>
      </c>
      <c r="I2980" s="80">
        <v>7.17E-2</v>
      </c>
      <c r="J2980" s="79">
        <v>0.5</v>
      </c>
      <c r="K2980" s="79">
        <v>14.09</v>
      </c>
      <c r="L2980" s="78">
        <v>1</v>
      </c>
    </row>
    <row r="2981" spans="1:12" hidden="1" x14ac:dyDescent="0.85">
      <c r="A2981" s="83" t="s">
        <v>190</v>
      </c>
      <c r="B2981" s="82">
        <v>3</v>
      </c>
      <c r="C2981" s="82" t="s">
        <v>164</v>
      </c>
      <c r="D2981" s="81">
        <v>69.099999999999994</v>
      </c>
      <c r="E2981" s="81">
        <v>63.2</v>
      </c>
      <c r="F2981" s="81">
        <v>60.1</v>
      </c>
      <c r="G2981" s="81">
        <v>80.8</v>
      </c>
      <c r="H2981" s="79">
        <v>29.18</v>
      </c>
      <c r="I2981" s="80">
        <v>7.1900000000000006E-2</v>
      </c>
      <c r="J2981" s="79">
        <v>0.52</v>
      </c>
      <c r="K2981" s="79">
        <v>14.08</v>
      </c>
      <c r="L2981" s="78">
        <v>1</v>
      </c>
    </row>
    <row r="2982" spans="1:12" hidden="1" x14ac:dyDescent="0.85">
      <c r="A2982" s="83" t="s">
        <v>190</v>
      </c>
      <c r="B2982" s="82">
        <v>3</v>
      </c>
      <c r="C2982" s="82" t="s">
        <v>163</v>
      </c>
      <c r="D2982" s="81">
        <v>68</v>
      </c>
      <c r="E2982" s="81">
        <v>62.8</v>
      </c>
      <c r="F2982" s="81">
        <v>60.1</v>
      </c>
      <c r="G2982" s="81">
        <v>80.8</v>
      </c>
      <c r="H2982" s="79">
        <v>28.92</v>
      </c>
      <c r="I2982" s="80">
        <v>7.1999999999999995E-2</v>
      </c>
      <c r="J2982" s="79">
        <v>0.52</v>
      </c>
      <c r="K2982" s="79">
        <v>14.05</v>
      </c>
      <c r="L2982" s="78">
        <v>1</v>
      </c>
    </row>
    <row r="2983" spans="1:12" hidden="1" x14ac:dyDescent="0.85">
      <c r="A2983" s="83" t="s">
        <v>190</v>
      </c>
      <c r="B2983" s="82">
        <v>3</v>
      </c>
      <c r="C2983" s="82" t="s">
        <v>162</v>
      </c>
      <c r="D2983" s="81">
        <v>69.099999999999994</v>
      </c>
      <c r="E2983" s="81">
        <v>63.2</v>
      </c>
      <c r="F2983" s="81">
        <v>60.1</v>
      </c>
      <c r="G2983" s="81">
        <v>80.8</v>
      </c>
      <c r="H2983" s="79">
        <v>29.18</v>
      </c>
      <c r="I2983" s="80">
        <v>7.1900000000000006E-2</v>
      </c>
      <c r="J2983" s="79">
        <v>0.52</v>
      </c>
      <c r="K2983" s="79">
        <v>14.08</v>
      </c>
      <c r="L2983" s="78">
        <v>1</v>
      </c>
    </row>
    <row r="2984" spans="1:12" hidden="1" x14ac:dyDescent="0.85">
      <c r="A2984" s="83" t="s">
        <v>190</v>
      </c>
      <c r="B2984" s="82">
        <v>3</v>
      </c>
      <c r="C2984" s="82" t="s">
        <v>161</v>
      </c>
      <c r="D2984" s="81">
        <v>68</v>
      </c>
      <c r="E2984" s="81">
        <v>63.4</v>
      </c>
      <c r="F2984" s="81">
        <v>61</v>
      </c>
      <c r="G2984" s="81">
        <v>83.5</v>
      </c>
      <c r="H2984" s="79">
        <v>29.33</v>
      </c>
      <c r="I2984" s="80">
        <v>7.1999999999999995E-2</v>
      </c>
      <c r="J2984" s="79">
        <v>0.54</v>
      </c>
      <c r="K2984" s="79">
        <v>14.06</v>
      </c>
      <c r="L2984" s="78">
        <v>1</v>
      </c>
    </row>
    <row r="2985" spans="1:12" hidden="1" x14ac:dyDescent="0.85">
      <c r="A2985" s="83" t="s">
        <v>190</v>
      </c>
      <c r="B2985" s="82">
        <v>3</v>
      </c>
      <c r="C2985" s="82" t="s">
        <v>159</v>
      </c>
      <c r="D2985" s="81">
        <v>66.900000000000006</v>
      </c>
      <c r="E2985" s="81">
        <v>63.7</v>
      </c>
      <c r="F2985" s="81">
        <v>62.1</v>
      </c>
      <c r="G2985" s="81">
        <v>86.8</v>
      </c>
      <c r="H2985" s="79">
        <v>29.59</v>
      </c>
      <c r="I2985" s="80">
        <v>7.2099999999999997E-2</v>
      </c>
      <c r="J2985" s="79">
        <v>0.56000000000000005</v>
      </c>
      <c r="K2985" s="79">
        <v>14.04</v>
      </c>
      <c r="L2985" s="78">
        <v>1</v>
      </c>
    </row>
    <row r="2986" spans="1:12" x14ac:dyDescent="0.85">
      <c r="A2986" s="83" t="s">
        <v>190</v>
      </c>
      <c r="B2986" s="82">
        <v>4</v>
      </c>
      <c r="C2986" s="82" t="s">
        <v>183</v>
      </c>
      <c r="D2986" s="81">
        <v>64</v>
      </c>
      <c r="E2986" s="81">
        <v>62</v>
      </c>
      <c r="F2986" s="81">
        <v>61</v>
      </c>
      <c r="G2986" s="81">
        <v>83.5</v>
      </c>
      <c r="H2986" s="79">
        <v>28.36</v>
      </c>
      <c r="I2986" s="80">
        <v>7.2499999999999995E-2</v>
      </c>
      <c r="J2986" s="79">
        <v>0.54</v>
      </c>
      <c r="K2986" s="79">
        <v>13.95</v>
      </c>
      <c r="L2986" s="78">
        <v>1</v>
      </c>
    </row>
    <row r="2987" spans="1:12" hidden="1" x14ac:dyDescent="0.85">
      <c r="A2987" s="83" t="s">
        <v>190</v>
      </c>
      <c r="B2987" s="82">
        <v>4</v>
      </c>
      <c r="C2987" s="82" t="s">
        <v>182</v>
      </c>
      <c r="D2987" s="81">
        <v>61</v>
      </c>
      <c r="E2987" s="81">
        <v>60.4</v>
      </c>
      <c r="F2987" s="81">
        <v>60.1</v>
      </c>
      <c r="G2987" s="81">
        <v>80.8</v>
      </c>
      <c r="H2987" s="79">
        <v>27.2</v>
      </c>
      <c r="I2987" s="80">
        <v>7.2999999999999995E-2</v>
      </c>
      <c r="J2987" s="79">
        <v>0.52</v>
      </c>
      <c r="K2987" s="79">
        <v>13.86</v>
      </c>
      <c r="L2987" s="78">
        <v>1</v>
      </c>
    </row>
    <row r="2988" spans="1:12" hidden="1" x14ac:dyDescent="0.85">
      <c r="A2988" s="83" t="s">
        <v>190</v>
      </c>
      <c r="B2988" s="82">
        <v>4</v>
      </c>
      <c r="C2988" s="82" t="s">
        <v>181</v>
      </c>
      <c r="D2988" s="81">
        <v>60.1</v>
      </c>
      <c r="E2988" s="81">
        <v>60.1</v>
      </c>
      <c r="F2988" s="81">
        <v>60.1</v>
      </c>
      <c r="G2988" s="81">
        <v>80.8</v>
      </c>
      <c r="H2988" s="79">
        <v>26.98</v>
      </c>
      <c r="I2988" s="80">
        <v>7.3099999999999998E-2</v>
      </c>
      <c r="J2988" s="79">
        <v>0.52</v>
      </c>
      <c r="K2988" s="79">
        <v>13.84</v>
      </c>
      <c r="L2988" s="78">
        <v>1</v>
      </c>
    </row>
    <row r="2989" spans="1:12" hidden="1" x14ac:dyDescent="0.85">
      <c r="A2989" s="83" t="s">
        <v>190</v>
      </c>
      <c r="B2989" s="82">
        <v>4</v>
      </c>
      <c r="C2989" s="82" t="s">
        <v>180</v>
      </c>
      <c r="D2989" s="81">
        <v>59</v>
      </c>
      <c r="E2989" s="81">
        <v>59</v>
      </c>
      <c r="F2989" s="81">
        <v>59</v>
      </c>
      <c r="G2989" s="81">
        <v>77.7</v>
      </c>
      <c r="H2989" s="79">
        <v>26.23</v>
      </c>
      <c r="I2989" s="80">
        <v>7.3300000000000004E-2</v>
      </c>
      <c r="J2989" s="79">
        <v>0.5</v>
      </c>
      <c r="K2989" s="79">
        <v>13.8</v>
      </c>
      <c r="L2989" s="78">
        <v>1</v>
      </c>
    </row>
    <row r="2990" spans="1:12" hidden="1" x14ac:dyDescent="0.85">
      <c r="A2990" s="83" t="s">
        <v>190</v>
      </c>
      <c r="B2990" s="82">
        <v>4</v>
      </c>
      <c r="C2990" s="82" t="s">
        <v>179</v>
      </c>
      <c r="D2990" s="81">
        <v>57.9</v>
      </c>
      <c r="E2990" s="81">
        <v>57.9</v>
      </c>
      <c r="F2990" s="81">
        <v>57.9</v>
      </c>
      <c r="G2990" s="81">
        <v>74.7</v>
      </c>
      <c r="H2990" s="79">
        <v>25.5</v>
      </c>
      <c r="I2990" s="80">
        <v>7.3400000000000007E-2</v>
      </c>
      <c r="J2990" s="79">
        <v>0.48</v>
      </c>
      <c r="K2990" s="79">
        <v>13.76</v>
      </c>
      <c r="L2990" s="78">
        <v>1</v>
      </c>
    </row>
    <row r="2991" spans="1:12" hidden="1" x14ac:dyDescent="0.85">
      <c r="A2991" s="83" t="s">
        <v>190</v>
      </c>
      <c r="B2991" s="82">
        <v>4</v>
      </c>
      <c r="C2991" s="82" t="s">
        <v>178</v>
      </c>
      <c r="D2991" s="81">
        <v>59</v>
      </c>
      <c r="E2991" s="81">
        <v>58.3</v>
      </c>
      <c r="F2991" s="81">
        <v>57.9</v>
      </c>
      <c r="G2991" s="81">
        <v>74.7</v>
      </c>
      <c r="H2991" s="79">
        <v>25.76</v>
      </c>
      <c r="I2991" s="80">
        <v>7.3300000000000004E-2</v>
      </c>
      <c r="J2991" s="79">
        <v>0.48</v>
      </c>
      <c r="K2991" s="79">
        <v>13.79</v>
      </c>
      <c r="L2991" s="78">
        <v>1</v>
      </c>
    </row>
    <row r="2992" spans="1:12" hidden="1" x14ac:dyDescent="0.85">
      <c r="A2992" s="83" t="s">
        <v>190</v>
      </c>
      <c r="B2992" s="82">
        <v>4</v>
      </c>
      <c r="C2992" s="82" t="s">
        <v>177</v>
      </c>
      <c r="D2992" s="81">
        <v>59</v>
      </c>
      <c r="E2992" s="81">
        <v>58.3</v>
      </c>
      <c r="F2992" s="81">
        <v>57.9</v>
      </c>
      <c r="G2992" s="81">
        <v>74.7</v>
      </c>
      <c r="H2992" s="79">
        <v>25.76</v>
      </c>
      <c r="I2992" s="80">
        <v>7.3300000000000004E-2</v>
      </c>
      <c r="J2992" s="79">
        <v>0.48</v>
      </c>
      <c r="K2992" s="79">
        <v>13.79</v>
      </c>
      <c r="L2992" s="78">
        <v>1</v>
      </c>
    </row>
    <row r="2993" spans="1:12" hidden="1" x14ac:dyDescent="0.85">
      <c r="A2993" s="83" t="s">
        <v>190</v>
      </c>
      <c r="B2993" s="82">
        <v>4</v>
      </c>
      <c r="C2993" s="82" t="s">
        <v>176</v>
      </c>
      <c r="D2993" s="81">
        <v>62.1</v>
      </c>
      <c r="E2993" s="81">
        <v>58.9</v>
      </c>
      <c r="F2993" s="81">
        <v>57</v>
      </c>
      <c r="G2993" s="81">
        <v>72.3</v>
      </c>
      <c r="H2993" s="79">
        <v>26.13</v>
      </c>
      <c r="I2993" s="80">
        <v>7.2900000000000006E-2</v>
      </c>
      <c r="J2993" s="79">
        <v>0.47</v>
      </c>
      <c r="K2993" s="79">
        <v>13.86</v>
      </c>
      <c r="L2993" s="78">
        <v>1</v>
      </c>
    </row>
    <row r="2994" spans="1:12" hidden="1" x14ac:dyDescent="0.85">
      <c r="A2994" s="83" t="s">
        <v>190</v>
      </c>
      <c r="B2994" s="82">
        <v>4</v>
      </c>
      <c r="C2994" s="82" t="s">
        <v>175</v>
      </c>
      <c r="D2994" s="81">
        <v>68</v>
      </c>
      <c r="E2994" s="81">
        <v>62.8</v>
      </c>
      <c r="F2994" s="81">
        <v>60.1</v>
      </c>
      <c r="G2994" s="81">
        <v>80.8</v>
      </c>
      <c r="H2994" s="79">
        <v>28.92</v>
      </c>
      <c r="I2994" s="80">
        <v>7.1999999999999995E-2</v>
      </c>
      <c r="J2994" s="79">
        <v>0.52</v>
      </c>
      <c r="K2994" s="79">
        <v>14.05</v>
      </c>
      <c r="L2994" s="78">
        <v>1</v>
      </c>
    </row>
    <row r="2995" spans="1:12" hidden="1" x14ac:dyDescent="0.85">
      <c r="A2995" s="83" t="s">
        <v>190</v>
      </c>
      <c r="B2995" s="82">
        <v>4</v>
      </c>
      <c r="C2995" s="82" t="s">
        <v>174</v>
      </c>
      <c r="D2995" s="81">
        <v>73</v>
      </c>
      <c r="E2995" s="81">
        <v>65</v>
      </c>
      <c r="F2995" s="81">
        <v>61</v>
      </c>
      <c r="G2995" s="81">
        <v>83.5</v>
      </c>
      <c r="H2995" s="79">
        <v>30.57</v>
      </c>
      <c r="I2995" s="80">
        <v>7.1300000000000002E-2</v>
      </c>
      <c r="J2995" s="79">
        <v>0.54</v>
      </c>
      <c r="K2995" s="79">
        <v>14.19</v>
      </c>
      <c r="L2995" s="78">
        <v>1</v>
      </c>
    </row>
    <row r="2996" spans="1:12" hidden="1" x14ac:dyDescent="0.85">
      <c r="A2996" s="83" t="s">
        <v>190</v>
      </c>
      <c r="B2996" s="82">
        <v>4</v>
      </c>
      <c r="C2996" s="82" t="s">
        <v>173</v>
      </c>
      <c r="D2996" s="81">
        <v>75.900000000000006</v>
      </c>
      <c r="E2996" s="81">
        <v>65.900000000000006</v>
      </c>
      <c r="F2996" s="81">
        <v>61</v>
      </c>
      <c r="G2996" s="81">
        <v>83.5</v>
      </c>
      <c r="H2996" s="79">
        <v>31.28</v>
      </c>
      <c r="I2996" s="80">
        <v>7.0900000000000005E-2</v>
      </c>
      <c r="J2996" s="79">
        <v>0.54</v>
      </c>
      <c r="K2996" s="79">
        <v>14.27</v>
      </c>
      <c r="L2996" s="78">
        <v>1</v>
      </c>
    </row>
    <row r="2997" spans="1:12" hidden="1" x14ac:dyDescent="0.85">
      <c r="A2997" s="83" t="s">
        <v>190</v>
      </c>
      <c r="B2997" s="82">
        <v>4</v>
      </c>
      <c r="C2997" s="82" t="s">
        <v>172</v>
      </c>
      <c r="D2997" s="81">
        <v>78.099999999999994</v>
      </c>
      <c r="E2997" s="81">
        <v>66.099999999999994</v>
      </c>
      <c r="F2997" s="81">
        <v>60.1</v>
      </c>
      <c r="G2997" s="81">
        <v>80.8</v>
      </c>
      <c r="H2997" s="79">
        <v>31.39</v>
      </c>
      <c r="I2997" s="80">
        <v>7.0599999999999996E-2</v>
      </c>
      <c r="J2997" s="79">
        <v>0.52</v>
      </c>
      <c r="K2997" s="79">
        <v>14.32</v>
      </c>
      <c r="L2997" s="78">
        <v>1</v>
      </c>
    </row>
    <row r="2998" spans="1:12" hidden="1" x14ac:dyDescent="0.85">
      <c r="A2998" s="83" t="s">
        <v>190</v>
      </c>
      <c r="B2998" s="82">
        <v>4</v>
      </c>
      <c r="C2998" s="82" t="s">
        <v>171</v>
      </c>
      <c r="D2998" s="81">
        <v>79</v>
      </c>
      <c r="E2998" s="81">
        <v>65.2</v>
      </c>
      <c r="F2998" s="81">
        <v>57.9</v>
      </c>
      <c r="G2998" s="81">
        <v>74.7</v>
      </c>
      <c r="H2998" s="79">
        <v>30.65</v>
      </c>
      <c r="I2998" s="80">
        <v>7.0599999999999996E-2</v>
      </c>
      <c r="J2998" s="79">
        <v>0.48</v>
      </c>
      <c r="K2998" s="79">
        <v>14.32</v>
      </c>
      <c r="L2998" s="78">
        <v>1</v>
      </c>
    </row>
    <row r="2999" spans="1:12" hidden="1" x14ac:dyDescent="0.85">
      <c r="A2999" s="83" t="s">
        <v>190</v>
      </c>
      <c r="B2999" s="82">
        <v>4</v>
      </c>
      <c r="C2999" s="82" t="s">
        <v>170</v>
      </c>
      <c r="D2999" s="81">
        <v>79</v>
      </c>
      <c r="E2999" s="81">
        <v>65.2</v>
      </c>
      <c r="F2999" s="81">
        <v>57.9</v>
      </c>
      <c r="G2999" s="81">
        <v>74.7</v>
      </c>
      <c r="H2999" s="79">
        <v>30.65</v>
      </c>
      <c r="I2999" s="80">
        <v>7.0599999999999996E-2</v>
      </c>
      <c r="J2999" s="79">
        <v>0.48</v>
      </c>
      <c r="K2999" s="79">
        <v>14.32</v>
      </c>
      <c r="L2999" s="78">
        <v>1</v>
      </c>
    </row>
    <row r="3000" spans="1:12" hidden="1" x14ac:dyDescent="0.85">
      <c r="A3000" s="83" t="s">
        <v>190</v>
      </c>
      <c r="B3000" s="82">
        <v>4</v>
      </c>
      <c r="C3000" s="82" t="s">
        <v>169</v>
      </c>
      <c r="D3000" s="81">
        <v>80.099999999999994</v>
      </c>
      <c r="E3000" s="81">
        <v>65</v>
      </c>
      <c r="F3000" s="81">
        <v>57</v>
      </c>
      <c r="G3000" s="81">
        <v>72.3</v>
      </c>
      <c r="H3000" s="79">
        <v>30.54</v>
      </c>
      <c r="I3000" s="80">
        <v>7.0400000000000004E-2</v>
      </c>
      <c r="J3000" s="79">
        <v>0.47</v>
      </c>
      <c r="K3000" s="79">
        <v>14.34</v>
      </c>
      <c r="L3000" s="78">
        <v>1</v>
      </c>
    </row>
    <row r="3001" spans="1:12" hidden="1" x14ac:dyDescent="0.85">
      <c r="A3001" s="83" t="s">
        <v>190</v>
      </c>
      <c r="B3001" s="82">
        <v>4</v>
      </c>
      <c r="C3001" s="82" t="s">
        <v>168</v>
      </c>
      <c r="D3001" s="81">
        <v>80.099999999999994</v>
      </c>
      <c r="E3001" s="81">
        <v>65</v>
      </c>
      <c r="F3001" s="81">
        <v>57</v>
      </c>
      <c r="G3001" s="81">
        <v>72.3</v>
      </c>
      <c r="H3001" s="79">
        <v>30.54</v>
      </c>
      <c r="I3001" s="80">
        <v>7.0400000000000004E-2</v>
      </c>
      <c r="J3001" s="79">
        <v>0.47</v>
      </c>
      <c r="K3001" s="79">
        <v>14.34</v>
      </c>
      <c r="L3001" s="78">
        <v>1</v>
      </c>
    </row>
    <row r="3002" spans="1:12" hidden="1" x14ac:dyDescent="0.85">
      <c r="A3002" s="83" t="s">
        <v>190</v>
      </c>
      <c r="B3002" s="82">
        <v>4</v>
      </c>
      <c r="C3002" s="82" t="s">
        <v>167</v>
      </c>
      <c r="D3002" s="81">
        <v>79</v>
      </c>
      <c r="E3002" s="81">
        <v>64.099999999999994</v>
      </c>
      <c r="F3002" s="81">
        <v>55.9</v>
      </c>
      <c r="G3002" s="81">
        <v>69.400000000000006</v>
      </c>
      <c r="H3002" s="79">
        <v>29.83</v>
      </c>
      <c r="I3002" s="80">
        <v>7.0599999999999996E-2</v>
      </c>
      <c r="J3002" s="79">
        <v>0.45</v>
      </c>
      <c r="K3002" s="79">
        <v>14.31</v>
      </c>
      <c r="L3002" s="78">
        <v>1</v>
      </c>
    </row>
    <row r="3003" spans="1:12" hidden="1" x14ac:dyDescent="0.85">
      <c r="A3003" s="83" t="s">
        <v>190</v>
      </c>
      <c r="B3003" s="82">
        <v>4</v>
      </c>
      <c r="C3003" s="82" t="s">
        <v>166</v>
      </c>
      <c r="D3003" s="81">
        <v>78.099999999999994</v>
      </c>
      <c r="E3003" s="81">
        <v>64.400000000000006</v>
      </c>
      <c r="F3003" s="81">
        <v>57</v>
      </c>
      <c r="G3003" s="81">
        <v>72.3</v>
      </c>
      <c r="H3003" s="79">
        <v>30.05</v>
      </c>
      <c r="I3003" s="80">
        <v>7.0699999999999999E-2</v>
      </c>
      <c r="J3003" s="79">
        <v>0.47</v>
      </c>
      <c r="K3003" s="79">
        <v>14.29</v>
      </c>
      <c r="L3003" s="78">
        <v>1</v>
      </c>
    </row>
    <row r="3004" spans="1:12" hidden="1" x14ac:dyDescent="0.85">
      <c r="A3004" s="83" t="s">
        <v>190</v>
      </c>
      <c r="B3004" s="82">
        <v>4</v>
      </c>
      <c r="C3004" s="82" t="s">
        <v>165</v>
      </c>
      <c r="D3004" s="81">
        <v>73</v>
      </c>
      <c r="E3004" s="81">
        <v>63.2</v>
      </c>
      <c r="F3004" s="81">
        <v>57.9</v>
      </c>
      <c r="G3004" s="81">
        <v>74.7</v>
      </c>
      <c r="H3004" s="79">
        <v>29.2</v>
      </c>
      <c r="I3004" s="80">
        <v>7.1400000000000005E-2</v>
      </c>
      <c r="J3004" s="79">
        <v>0.48</v>
      </c>
      <c r="K3004" s="79">
        <v>14.16</v>
      </c>
      <c r="L3004" s="78">
        <v>1</v>
      </c>
    </row>
    <row r="3005" spans="1:12" hidden="1" x14ac:dyDescent="0.85">
      <c r="A3005" s="83" t="s">
        <v>190</v>
      </c>
      <c r="B3005" s="82">
        <v>4</v>
      </c>
      <c r="C3005" s="82" t="s">
        <v>164</v>
      </c>
      <c r="D3005" s="81">
        <v>69.099999999999994</v>
      </c>
      <c r="E3005" s="81">
        <v>61.4</v>
      </c>
      <c r="F3005" s="81">
        <v>57</v>
      </c>
      <c r="G3005" s="81">
        <v>72.3</v>
      </c>
      <c r="H3005" s="79">
        <v>27.85</v>
      </c>
      <c r="I3005" s="80">
        <v>7.1900000000000006E-2</v>
      </c>
      <c r="J3005" s="79">
        <v>0.47</v>
      </c>
      <c r="K3005" s="79">
        <v>14.05</v>
      </c>
      <c r="L3005" s="78">
        <v>1</v>
      </c>
    </row>
    <row r="3006" spans="1:12" hidden="1" x14ac:dyDescent="0.85">
      <c r="A3006" s="83" t="s">
        <v>190</v>
      </c>
      <c r="B3006" s="82">
        <v>4</v>
      </c>
      <c r="C3006" s="82" t="s">
        <v>163</v>
      </c>
      <c r="D3006" s="81">
        <v>69.099999999999994</v>
      </c>
      <c r="E3006" s="81">
        <v>61.4</v>
      </c>
      <c r="F3006" s="81">
        <v>57</v>
      </c>
      <c r="G3006" s="81">
        <v>72.3</v>
      </c>
      <c r="H3006" s="79">
        <v>27.85</v>
      </c>
      <c r="I3006" s="80">
        <v>7.1900000000000006E-2</v>
      </c>
      <c r="J3006" s="79">
        <v>0.47</v>
      </c>
      <c r="K3006" s="79">
        <v>14.05</v>
      </c>
      <c r="L3006" s="78">
        <v>1</v>
      </c>
    </row>
    <row r="3007" spans="1:12" hidden="1" x14ac:dyDescent="0.85">
      <c r="A3007" s="83" t="s">
        <v>190</v>
      </c>
      <c r="B3007" s="82">
        <v>4</v>
      </c>
      <c r="C3007" s="82" t="s">
        <v>162</v>
      </c>
      <c r="D3007" s="81">
        <v>66</v>
      </c>
      <c r="E3007" s="81">
        <v>59.2</v>
      </c>
      <c r="F3007" s="81">
        <v>55</v>
      </c>
      <c r="G3007" s="81">
        <v>67.2</v>
      </c>
      <c r="H3007" s="79">
        <v>26.31</v>
      </c>
      <c r="I3007" s="80">
        <v>7.2400000000000006E-2</v>
      </c>
      <c r="J3007" s="79">
        <v>0.44</v>
      </c>
      <c r="K3007" s="79">
        <v>13.95</v>
      </c>
      <c r="L3007" s="78">
        <v>1</v>
      </c>
    </row>
    <row r="3008" spans="1:12" x14ac:dyDescent="0.85">
      <c r="A3008" s="83" t="s">
        <v>190</v>
      </c>
      <c r="B3008" s="82">
        <v>4</v>
      </c>
      <c r="C3008" s="82" t="s">
        <v>161</v>
      </c>
      <c r="D3008" s="81">
        <v>64</v>
      </c>
      <c r="E3008" s="81">
        <v>58.5</v>
      </c>
      <c r="F3008" s="81">
        <v>55</v>
      </c>
      <c r="G3008" s="81">
        <v>67.2</v>
      </c>
      <c r="H3008" s="79">
        <v>25.83</v>
      </c>
      <c r="I3008" s="80">
        <v>7.2599999999999998E-2</v>
      </c>
      <c r="J3008" s="79">
        <v>0.44</v>
      </c>
      <c r="K3008" s="79">
        <v>13.9</v>
      </c>
      <c r="L3008" s="78">
        <v>1</v>
      </c>
    </row>
    <row r="3009" spans="1:12" hidden="1" x14ac:dyDescent="0.85">
      <c r="A3009" s="83" t="s">
        <v>190</v>
      </c>
      <c r="B3009" s="82">
        <v>4</v>
      </c>
      <c r="C3009" s="82" t="s">
        <v>159</v>
      </c>
      <c r="D3009" s="81">
        <v>63</v>
      </c>
      <c r="E3009" s="81">
        <v>58.6</v>
      </c>
      <c r="F3009" s="81">
        <v>55.9</v>
      </c>
      <c r="G3009" s="81">
        <v>69.400000000000006</v>
      </c>
      <c r="H3009" s="79">
        <v>25.92</v>
      </c>
      <c r="I3009" s="80">
        <v>7.2800000000000004E-2</v>
      </c>
      <c r="J3009" s="79">
        <v>0.45</v>
      </c>
      <c r="K3009" s="79">
        <v>13.88</v>
      </c>
      <c r="L3009" s="78">
        <v>1</v>
      </c>
    </row>
    <row r="3010" spans="1:12" hidden="1" x14ac:dyDescent="0.85">
      <c r="A3010" s="83" t="s">
        <v>190</v>
      </c>
      <c r="B3010" s="82">
        <v>5</v>
      </c>
      <c r="C3010" s="82" t="s">
        <v>183</v>
      </c>
      <c r="D3010" s="81">
        <v>63</v>
      </c>
      <c r="E3010" s="81">
        <v>58.6</v>
      </c>
      <c r="F3010" s="81">
        <v>55.9</v>
      </c>
      <c r="G3010" s="81">
        <v>69.400000000000006</v>
      </c>
      <c r="H3010" s="79">
        <v>25.92</v>
      </c>
      <c r="I3010" s="80">
        <v>7.2800000000000004E-2</v>
      </c>
      <c r="J3010" s="79">
        <v>0.45</v>
      </c>
      <c r="K3010" s="79">
        <v>13.88</v>
      </c>
      <c r="L3010" s="78">
        <v>1</v>
      </c>
    </row>
    <row r="3011" spans="1:12" hidden="1" x14ac:dyDescent="0.85">
      <c r="A3011" s="83" t="s">
        <v>190</v>
      </c>
      <c r="B3011" s="82">
        <v>5</v>
      </c>
      <c r="C3011" s="82" t="s">
        <v>182</v>
      </c>
      <c r="D3011" s="81">
        <v>61</v>
      </c>
      <c r="E3011" s="81">
        <v>57.9</v>
      </c>
      <c r="F3011" s="81">
        <v>55.9</v>
      </c>
      <c r="G3011" s="81">
        <v>69.400000000000006</v>
      </c>
      <c r="H3011" s="79">
        <v>25.43</v>
      </c>
      <c r="I3011" s="80">
        <v>7.2999999999999995E-2</v>
      </c>
      <c r="J3011" s="79">
        <v>0.45</v>
      </c>
      <c r="K3011" s="79">
        <v>13.83</v>
      </c>
      <c r="L3011" s="78">
        <v>1</v>
      </c>
    </row>
    <row r="3012" spans="1:12" hidden="1" x14ac:dyDescent="0.85">
      <c r="A3012" s="83" t="s">
        <v>190</v>
      </c>
      <c r="B3012" s="82">
        <v>5</v>
      </c>
      <c r="C3012" s="82" t="s">
        <v>181</v>
      </c>
      <c r="D3012" s="81">
        <v>61</v>
      </c>
      <c r="E3012" s="81">
        <v>57.9</v>
      </c>
      <c r="F3012" s="81">
        <v>55.9</v>
      </c>
      <c r="G3012" s="81">
        <v>69.400000000000006</v>
      </c>
      <c r="H3012" s="79">
        <v>25.43</v>
      </c>
      <c r="I3012" s="80">
        <v>7.2999999999999995E-2</v>
      </c>
      <c r="J3012" s="79">
        <v>0.45</v>
      </c>
      <c r="K3012" s="79">
        <v>13.83</v>
      </c>
      <c r="L3012" s="78">
        <v>1</v>
      </c>
    </row>
    <row r="3013" spans="1:12" hidden="1" x14ac:dyDescent="0.85">
      <c r="A3013" s="83" t="s">
        <v>190</v>
      </c>
      <c r="B3013" s="82">
        <v>5</v>
      </c>
      <c r="C3013" s="82" t="s">
        <v>180</v>
      </c>
      <c r="D3013" s="81">
        <v>57.9</v>
      </c>
      <c r="E3013" s="81">
        <v>55.5</v>
      </c>
      <c r="F3013" s="81">
        <v>54</v>
      </c>
      <c r="G3013" s="81">
        <v>64.5</v>
      </c>
      <c r="H3013" s="79">
        <v>23.92</v>
      </c>
      <c r="I3013" s="80">
        <v>7.3499999999999996E-2</v>
      </c>
      <c r="J3013" s="79">
        <v>0.42</v>
      </c>
      <c r="K3013" s="79">
        <v>13.73</v>
      </c>
      <c r="L3013" s="78">
        <v>1</v>
      </c>
    </row>
    <row r="3014" spans="1:12" hidden="1" x14ac:dyDescent="0.85">
      <c r="A3014" s="83" t="s">
        <v>190</v>
      </c>
      <c r="B3014" s="82">
        <v>5</v>
      </c>
      <c r="C3014" s="82" t="s">
        <v>179</v>
      </c>
      <c r="D3014" s="81">
        <v>57.9</v>
      </c>
      <c r="E3014" s="81">
        <v>55.5</v>
      </c>
      <c r="F3014" s="81">
        <v>54</v>
      </c>
      <c r="G3014" s="81">
        <v>64.5</v>
      </c>
      <c r="H3014" s="79">
        <v>23.92</v>
      </c>
      <c r="I3014" s="80">
        <v>7.3499999999999996E-2</v>
      </c>
      <c r="J3014" s="79">
        <v>0.42</v>
      </c>
      <c r="K3014" s="79">
        <v>13.73</v>
      </c>
      <c r="L3014" s="78">
        <v>1</v>
      </c>
    </row>
    <row r="3015" spans="1:12" hidden="1" x14ac:dyDescent="0.85">
      <c r="A3015" s="83" t="s">
        <v>190</v>
      </c>
      <c r="B3015" s="82">
        <v>5</v>
      </c>
      <c r="C3015" s="82" t="s">
        <v>178</v>
      </c>
      <c r="D3015" s="81">
        <v>57.9</v>
      </c>
      <c r="E3015" s="81">
        <v>56.2</v>
      </c>
      <c r="F3015" s="81">
        <v>55</v>
      </c>
      <c r="G3015" s="81">
        <v>67.2</v>
      </c>
      <c r="H3015" s="79">
        <v>24.33</v>
      </c>
      <c r="I3015" s="80">
        <v>7.3499999999999996E-2</v>
      </c>
      <c r="J3015" s="79">
        <v>0.44</v>
      </c>
      <c r="K3015" s="79">
        <v>13.74</v>
      </c>
      <c r="L3015" s="78">
        <v>1</v>
      </c>
    </row>
    <row r="3016" spans="1:12" hidden="1" x14ac:dyDescent="0.85">
      <c r="A3016" s="83" t="s">
        <v>190</v>
      </c>
      <c r="B3016" s="82">
        <v>5</v>
      </c>
      <c r="C3016" s="82" t="s">
        <v>177</v>
      </c>
      <c r="D3016" s="81">
        <v>61</v>
      </c>
      <c r="E3016" s="81">
        <v>57.9</v>
      </c>
      <c r="F3016" s="81">
        <v>55.9</v>
      </c>
      <c r="G3016" s="81">
        <v>69.400000000000006</v>
      </c>
      <c r="H3016" s="79">
        <v>25.43</v>
      </c>
      <c r="I3016" s="80">
        <v>7.2999999999999995E-2</v>
      </c>
      <c r="J3016" s="79">
        <v>0.45</v>
      </c>
      <c r="K3016" s="79">
        <v>13.83</v>
      </c>
      <c r="L3016" s="78">
        <v>1</v>
      </c>
    </row>
    <row r="3017" spans="1:12" hidden="1" x14ac:dyDescent="0.85">
      <c r="A3017" s="83" t="s">
        <v>190</v>
      </c>
      <c r="B3017" s="82">
        <v>5</v>
      </c>
      <c r="C3017" s="82" t="s">
        <v>176</v>
      </c>
      <c r="D3017" s="81">
        <v>66.900000000000006</v>
      </c>
      <c r="E3017" s="81">
        <v>61.2</v>
      </c>
      <c r="F3017" s="81">
        <v>57.9</v>
      </c>
      <c r="G3017" s="81">
        <v>74.7</v>
      </c>
      <c r="H3017" s="79">
        <v>27.7</v>
      </c>
      <c r="I3017" s="80">
        <v>7.22E-2</v>
      </c>
      <c r="J3017" s="79">
        <v>0.48</v>
      </c>
      <c r="K3017" s="79">
        <v>14</v>
      </c>
      <c r="L3017" s="78">
        <v>1</v>
      </c>
    </row>
    <row r="3018" spans="1:12" hidden="1" x14ac:dyDescent="0.85">
      <c r="A3018" s="83" t="s">
        <v>190</v>
      </c>
      <c r="B3018" s="82">
        <v>5</v>
      </c>
      <c r="C3018" s="82" t="s">
        <v>175</v>
      </c>
      <c r="D3018" s="81">
        <v>72</v>
      </c>
      <c r="E3018" s="81">
        <v>64.099999999999994</v>
      </c>
      <c r="F3018" s="81">
        <v>60.1</v>
      </c>
      <c r="G3018" s="81">
        <v>80.8</v>
      </c>
      <c r="H3018" s="79">
        <v>29.89</v>
      </c>
      <c r="I3018" s="80">
        <v>7.1499999999999994E-2</v>
      </c>
      <c r="J3018" s="79">
        <v>0.52</v>
      </c>
      <c r="K3018" s="79">
        <v>14.15</v>
      </c>
      <c r="L3018" s="78">
        <v>1</v>
      </c>
    </row>
    <row r="3019" spans="1:12" hidden="1" x14ac:dyDescent="0.85">
      <c r="A3019" s="83" t="s">
        <v>190</v>
      </c>
      <c r="B3019" s="82">
        <v>5</v>
      </c>
      <c r="C3019" s="82" t="s">
        <v>174</v>
      </c>
      <c r="D3019" s="81">
        <v>75</v>
      </c>
      <c r="E3019" s="81">
        <v>65.099999999999994</v>
      </c>
      <c r="F3019" s="81">
        <v>60.1</v>
      </c>
      <c r="G3019" s="81">
        <v>80.8</v>
      </c>
      <c r="H3019" s="79">
        <v>30.64</v>
      </c>
      <c r="I3019" s="80">
        <v>7.1099999999999997E-2</v>
      </c>
      <c r="J3019" s="79">
        <v>0.52</v>
      </c>
      <c r="K3019" s="79">
        <v>14.24</v>
      </c>
      <c r="L3019" s="78">
        <v>1</v>
      </c>
    </row>
    <row r="3020" spans="1:12" hidden="1" x14ac:dyDescent="0.85">
      <c r="A3020" s="83" t="s">
        <v>190</v>
      </c>
      <c r="B3020" s="82">
        <v>5</v>
      </c>
      <c r="C3020" s="82" t="s">
        <v>173</v>
      </c>
      <c r="D3020" s="81">
        <v>78.099999999999994</v>
      </c>
      <c r="E3020" s="81">
        <v>64.900000000000006</v>
      </c>
      <c r="F3020" s="81">
        <v>57.9</v>
      </c>
      <c r="G3020" s="81">
        <v>74.7</v>
      </c>
      <c r="H3020" s="79">
        <v>30.43</v>
      </c>
      <c r="I3020" s="80">
        <v>7.0699999999999999E-2</v>
      </c>
      <c r="J3020" s="79">
        <v>0.48</v>
      </c>
      <c r="K3020" s="79">
        <v>14.3</v>
      </c>
      <c r="L3020" s="78">
        <v>1</v>
      </c>
    </row>
    <row r="3021" spans="1:12" hidden="1" x14ac:dyDescent="0.85">
      <c r="A3021" s="83" t="s">
        <v>190</v>
      </c>
      <c r="B3021" s="82">
        <v>5</v>
      </c>
      <c r="C3021" s="82" t="s">
        <v>172</v>
      </c>
      <c r="D3021" s="81">
        <v>80.099999999999994</v>
      </c>
      <c r="E3021" s="81">
        <v>66.099999999999994</v>
      </c>
      <c r="F3021" s="81">
        <v>59</v>
      </c>
      <c r="G3021" s="81">
        <v>77.7</v>
      </c>
      <c r="H3021" s="79">
        <v>31.39</v>
      </c>
      <c r="I3021" s="80">
        <v>7.0400000000000004E-2</v>
      </c>
      <c r="J3021" s="79">
        <v>0.5</v>
      </c>
      <c r="K3021" s="79">
        <v>14.36</v>
      </c>
      <c r="L3021" s="78">
        <v>1</v>
      </c>
    </row>
    <row r="3022" spans="1:12" hidden="1" x14ac:dyDescent="0.85">
      <c r="A3022" s="83" t="s">
        <v>190</v>
      </c>
      <c r="B3022" s="82">
        <v>5</v>
      </c>
      <c r="C3022" s="82" t="s">
        <v>171</v>
      </c>
      <c r="D3022" s="81">
        <v>81</v>
      </c>
      <c r="E3022" s="81">
        <v>65.8</v>
      </c>
      <c r="F3022" s="81">
        <v>57.9</v>
      </c>
      <c r="G3022" s="81">
        <v>74.7</v>
      </c>
      <c r="H3022" s="79">
        <v>31.14</v>
      </c>
      <c r="I3022" s="80">
        <v>7.0300000000000001E-2</v>
      </c>
      <c r="J3022" s="79">
        <v>0.48</v>
      </c>
      <c r="K3022" s="79">
        <v>14.37</v>
      </c>
      <c r="L3022" s="78">
        <v>1</v>
      </c>
    </row>
    <row r="3023" spans="1:12" hidden="1" x14ac:dyDescent="0.85">
      <c r="A3023" s="83" t="s">
        <v>190</v>
      </c>
      <c r="B3023" s="82">
        <v>5</v>
      </c>
      <c r="C3023" s="82" t="s">
        <v>170</v>
      </c>
      <c r="D3023" s="81">
        <v>82</v>
      </c>
      <c r="E3023" s="81">
        <v>66.7</v>
      </c>
      <c r="F3023" s="81">
        <v>59</v>
      </c>
      <c r="G3023" s="81">
        <v>77.7</v>
      </c>
      <c r="H3023" s="79">
        <v>31.87</v>
      </c>
      <c r="I3023" s="80">
        <v>7.0199999999999999E-2</v>
      </c>
      <c r="J3023" s="79">
        <v>0.5</v>
      </c>
      <c r="K3023" s="79">
        <v>14.41</v>
      </c>
      <c r="L3023" s="78">
        <v>1</v>
      </c>
    </row>
    <row r="3024" spans="1:12" hidden="1" x14ac:dyDescent="0.85">
      <c r="A3024" s="83" t="s">
        <v>190</v>
      </c>
      <c r="B3024" s="82">
        <v>5</v>
      </c>
      <c r="C3024" s="82" t="s">
        <v>169</v>
      </c>
      <c r="D3024" s="81">
        <v>82</v>
      </c>
      <c r="E3024" s="81">
        <v>66.7</v>
      </c>
      <c r="F3024" s="81">
        <v>59</v>
      </c>
      <c r="G3024" s="81">
        <v>77.7</v>
      </c>
      <c r="H3024" s="79">
        <v>31.87</v>
      </c>
      <c r="I3024" s="80">
        <v>7.0199999999999999E-2</v>
      </c>
      <c r="J3024" s="79">
        <v>0.5</v>
      </c>
      <c r="K3024" s="79">
        <v>14.41</v>
      </c>
      <c r="L3024" s="78">
        <v>1</v>
      </c>
    </row>
    <row r="3025" spans="1:12" hidden="1" x14ac:dyDescent="0.85">
      <c r="A3025" s="83" t="s">
        <v>190</v>
      </c>
      <c r="B3025" s="82">
        <v>5</v>
      </c>
      <c r="C3025" s="82" t="s">
        <v>168</v>
      </c>
      <c r="D3025" s="81">
        <v>82</v>
      </c>
      <c r="E3025" s="81">
        <v>66.7</v>
      </c>
      <c r="F3025" s="81">
        <v>59</v>
      </c>
      <c r="G3025" s="81">
        <v>77.7</v>
      </c>
      <c r="H3025" s="79">
        <v>31.87</v>
      </c>
      <c r="I3025" s="80">
        <v>7.0199999999999999E-2</v>
      </c>
      <c r="J3025" s="79">
        <v>0.5</v>
      </c>
      <c r="K3025" s="79">
        <v>14.41</v>
      </c>
      <c r="L3025" s="78">
        <v>1</v>
      </c>
    </row>
    <row r="3026" spans="1:12" hidden="1" x14ac:dyDescent="0.85">
      <c r="A3026" s="83" t="s">
        <v>190</v>
      </c>
      <c r="B3026" s="82">
        <v>5</v>
      </c>
      <c r="C3026" s="82" t="s">
        <v>167</v>
      </c>
      <c r="D3026" s="81">
        <v>82.9</v>
      </c>
      <c r="E3026" s="81">
        <v>66.400000000000006</v>
      </c>
      <c r="F3026" s="81">
        <v>57.9</v>
      </c>
      <c r="G3026" s="81">
        <v>74.7</v>
      </c>
      <c r="H3026" s="79">
        <v>31.62</v>
      </c>
      <c r="I3026" s="80">
        <v>7.0099999999999996E-2</v>
      </c>
      <c r="J3026" s="79">
        <v>0.48</v>
      </c>
      <c r="K3026" s="79">
        <v>14.43</v>
      </c>
      <c r="L3026" s="78">
        <v>1</v>
      </c>
    </row>
    <row r="3027" spans="1:12" hidden="1" x14ac:dyDescent="0.85">
      <c r="A3027" s="83" t="s">
        <v>190</v>
      </c>
      <c r="B3027" s="82">
        <v>5</v>
      </c>
      <c r="C3027" s="82" t="s">
        <v>166</v>
      </c>
      <c r="D3027" s="81">
        <v>81</v>
      </c>
      <c r="E3027" s="81">
        <v>64.8</v>
      </c>
      <c r="F3027" s="81">
        <v>55.9</v>
      </c>
      <c r="G3027" s="81">
        <v>69.400000000000006</v>
      </c>
      <c r="H3027" s="79">
        <v>30.32</v>
      </c>
      <c r="I3027" s="80">
        <v>7.0300000000000001E-2</v>
      </c>
      <c r="J3027" s="79">
        <v>0.45</v>
      </c>
      <c r="K3027" s="79">
        <v>14.36</v>
      </c>
      <c r="L3027" s="78">
        <v>1</v>
      </c>
    </row>
    <row r="3028" spans="1:12" hidden="1" x14ac:dyDescent="0.85">
      <c r="A3028" s="83" t="s">
        <v>190</v>
      </c>
      <c r="B3028" s="82">
        <v>5</v>
      </c>
      <c r="C3028" s="82" t="s">
        <v>165</v>
      </c>
      <c r="D3028" s="81">
        <v>78.099999999999994</v>
      </c>
      <c r="E3028" s="81">
        <v>64.900000000000006</v>
      </c>
      <c r="F3028" s="81">
        <v>57.9</v>
      </c>
      <c r="G3028" s="81">
        <v>74.7</v>
      </c>
      <c r="H3028" s="79">
        <v>30.43</v>
      </c>
      <c r="I3028" s="80">
        <v>7.0699999999999999E-2</v>
      </c>
      <c r="J3028" s="79">
        <v>0.48</v>
      </c>
      <c r="K3028" s="79">
        <v>14.3</v>
      </c>
      <c r="L3028" s="78">
        <v>1</v>
      </c>
    </row>
    <row r="3029" spans="1:12" hidden="1" x14ac:dyDescent="0.85">
      <c r="A3029" s="83" t="s">
        <v>190</v>
      </c>
      <c r="B3029" s="82">
        <v>5</v>
      </c>
      <c r="C3029" s="82" t="s">
        <v>164</v>
      </c>
      <c r="D3029" s="81">
        <v>73</v>
      </c>
      <c r="E3029" s="81">
        <v>63.2</v>
      </c>
      <c r="F3029" s="81">
        <v>57.9</v>
      </c>
      <c r="G3029" s="81">
        <v>74.7</v>
      </c>
      <c r="H3029" s="79">
        <v>29.2</v>
      </c>
      <c r="I3029" s="80">
        <v>7.1400000000000005E-2</v>
      </c>
      <c r="J3029" s="79">
        <v>0.48</v>
      </c>
      <c r="K3029" s="79">
        <v>14.16</v>
      </c>
      <c r="L3029" s="78">
        <v>1</v>
      </c>
    </row>
    <row r="3030" spans="1:12" hidden="1" x14ac:dyDescent="0.85">
      <c r="A3030" s="83" t="s">
        <v>190</v>
      </c>
      <c r="B3030" s="82">
        <v>5</v>
      </c>
      <c r="C3030" s="82" t="s">
        <v>163</v>
      </c>
      <c r="D3030" s="81">
        <v>71.099999999999994</v>
      </c>
      <c r="E3030" s="81">
        <v>62.6</v>
      </c>
      <c r="F3030" s="81">
        <v>57.9</v>
      </c>
      <c r="G3030" s="81">
        <v>74.7</v>
      </c>
      <c r="H3030" s="79">
        <v>28.71</v>
      </c>
      <c r="I3030" s="80">
        <v>7.1599999999999997E-2</v>
      </c>
      <c r="J3030" s="79">
        <v>0.48</v>
      </c>
      <c r="K3030" s="79">
        <v>14.11</v>
      </c>
      <c r="L3030" s="78">
        <v>1</v>
      </c>
    </row>
    <row r="3031" spans="1:12" hidden="1" x14ac:dyDescent="0.85">
      <c r="A3031" s="83" t="s">
        <v>190</v>
      </c>
      <c r="B3031" s="82">
        <v>5</v>
      </c>
      <c r="C3031" s="82" t="s">
        <v>162</v>
      </c>
      <c r="D3031" s="81">
        <v>69.099999999999994</v>
      </c>
      <c r="E3031" s="81">
        <v>61.9</v>
      </c>
      <c r="F3031" s="81">
        <v>57.9</v>
      </c>
      <c r="G3031" s="81">
        <v>74.7</v>
      </c>
      <c r="H3031" s="79">
        <v>28.23</v>
      </c>
      <c r="I3031" s="80">
        <v>7.1900000000000006E-2</v>
      </c>
      <c r="J3031" s="79">
        <v>0.48</v>
      </c>
      <c r="K3031" s="79">
        <v>14.06</v>
      </c>
      <c r="L3031" s="78">
        <v>1</v>
      </c>
    </row>
    <row r="3032" spans="1:12" hidden="1" x14ac:dyDescent="0.85">
      <c r="A3032" s="83" t="s">
        <v>190</v>
      </c>
      <c r="B3032" s="82">
        <v>5</v>
      </c>
      <c r="C3032" s="82" t="s">
        <v>161</v>
      </c>
      <c r="D3032" s="81">
        <v>66.900000000000006</v>
      </c>
      <c r="E3032" s="81">
        <v>60</v>
      </c>
      <c r="F3032" s="81">
        <v>55.9</v>
      </c>
      <c r="G3032" s="81">
        <v>69.400000000000006</v>
      </c>
      <c r="H3032" s="79">
        <v>26.88</v>
      </c>
      <c r="I3032" s="80">
        <v>7.22E-2</v>
      </c>
      <c r="J3032" s="79">
        <v>0.45</v>
      </c>
      <c r="K3032" s="79">
        <v>13.98</v>
      </c>
      <c r="L3032" s="78">
        <v>1</v>
      </c>
    </row>
    <row r="3033" spans="1:12" hidden="1" x14ac:dyDescent="0.85">
      <c r="A3033" s="83" t="s">
        <v>190</v>
      </c>
      <c r="B3033" s="82">
        <v>5</v>
      </c>
      <c r="C3033" s="82" t="s">
        <v>159</v>
      </c>
      <c r="D3033" s="81">
        <v>64.900000000000006</v>
      </c>
      <c r="E3033" s="81">
        <v>58.2</v>
      </c>
      <c r="F3033" s="81">
        <v>54</v>
      </c>
      <c r="G3033" s="81">
        <v>64.5</v>
      </c>
      <c r="H3033" s="79">
        <v>25.64</v>
      </c>
      <c r="I3033" s="80">
        <v>7.2499999999999995E-2</v>
      </c>
      <c r="J3033" s="79">
        <v>0.42</v>
      </c>
      <c r="K3033" s="79">
        <v>13.92</v>
      </c>
      <c r="L3033" s="78">
        <v>1</v>
      </c>
    </row>
    <row r="3034" spans="1:12" hidden="1" x14ac:dyDescent="0.85">
      <c r="A3034" s="83" t="s">
        <v>190</v>
      </c>
      <c r="B3034" s="82">
        <v>6</v>
      </c>
      <c r="C3034" s="82" t="s">
        <v>183</v>
      </c>
      <c r="D3034" s="81">
        <v>64.900000000000006</v>
      </c>
      <c r="E3034" s="81">
        <v>58.2</v>
      </c>
      <c r="F3034" s="81">
        <v>54</v>
      </c>
      <c r="G3034" s="81">
        <v>64.5</v>
      </c>
      <c r="H3034" s="79">
        <v>25.64</v>
      </c>
      <c r="I3034" s="80">
        <v>7.2499999999999995E-2</v>
      </c>
      <c r="J3034" s="79">
        <v>0.42</v>
      </c>
      <c r="K3034" s="79">
        <v>13.92</v>
      </c>
      <c r="L3034" s="78">
        <v>1</v>
      </c>
    </row>
    <row r="3035" spans="1:12" x14ac:dyDescent="0.85">
      <c r="A3035" s="83" t="s">
        <v>190</v>
      </c>
      <c r="B3035" s="82">
        <v>6</v>
      </c>
      <c r="C3035" s="82" t="s">
        <v>182</v>
      </c>
      <c r="D3035" s="81">
        <v>64</v>
      </c>
      <c r="E3035" s="81">
        <v>59</v>
      </c>
      <c r="F3035" s="81">
        <v>55.9</v>
      </c>
      <c r="G3035" s="81">
        <v>69.400000000000006</v>
      </c>
      <c r="H3035" s="79">
        <v>26.18</v>
      </c>
      <c r="I3035" s="80">
        <v>7.2599999999999998E-2</v>
      </c>
      <c r="J3035" s="79">
        <v>0.45</v>
      </c>
      <c r="K3035" s="79">
        <v>13.91</v>
      </c>
      <c r="L3035" s="78">
        <v>1</v>
      </c>
    </row>
    <row r="3036" spans="1:12" hidden="1" x14ac:dyDescent="0.85">
      <c r="A3036" s="83" t="s">
        <v>190</v>
      </c>
      <c r="B3036" s="82">
        <v>6</v>
      </c>
      <c r="C3036" s="82" t="s">
        <v>181</v>
      </c>
      <c r="D3036" s="81">
        <v>62.1</v>
      </c>
      <c r="E3036" s="81">
        <v>58.9</v>
      </c>
      <c r="F3036" s="81">
        <v>57</v>
      </c>
      <c r="G3036" s="81">
        <v>72.3</v>
      </c>
      <c r="H3036" s="79">
        <v>26.13</v>
      </c>
      <c r="I3036" s="80">
        <v>7.2900000000000006E-2</v>
      </c>
      <c r="J3036" s="79">
        <v>0.47</v>
      </c>
      <c r="K3036" s="79">
        <v>13.86</v>
      </c>
      <c r="L3036" s="78">
        <v>1</v>
      </c>
    </row>
    <row r="3037" spans="1:12" hidden="1" x14ac:dyDescent="0.85">
      <c r="A3037" s="83" t="s">
        <v>190</v>
      </c>
      <c r="B3037" s="82">
        <v>6</v>
      </c>
      <c r="C3037" s="82" t="s">
        <v>180</v>
      </c>
      <c r="D3037" s="81">
        <v>63</v>
      </c>
      <c r="E3037" s="81">
        <v>59.8</v>
      </c>
      <c r="F3037" s="81">
        <v>57.9</v>
      </c>
      <c r="G3037" s="81">
        <v>74.7</v>
      </c>
      <c r="H3037" s="79">
        <v>26.73</v>
      </c>
      <c r="I3037" s="80">
        <v>7.2700000000000001E-2</v>
      </c>
      <c r="J3037" s="79">
        <v>0.48</v>
      </c>
      <c r="K3037" s="79">
        <v>13.9</v>
      </c>
      <c r="L3037" s="78">
        <v>1</v>
      </c>
    </row>
    <row r="3038" spans="1:12" hidden="1" x14ac:dyDescent="0.85">
      <c r="A3038" s="83" t="s">
        <v>190</v>
      </c>
      <c r="B3038" s="82">
        <v>6</v>
      </c>
      <c r="C3038" s="82" t="s">
        <v>179</v>
      </c>
      <c r="D3038" s="81">
        <v>61</v>
      </c>
      <c r="E3038" s="81">
        <v>57.9</v>
      </c>
      <c r="F3038" s="81">
        <v>55.9</v>
      </c>
      <c r="G3038" s="81">
        <v>69.400000000000006</v>
      </c>
      <c r="H3038" s="79">
        <v>25.43</v>
      </c>
      <c r="I3038" s="80">
        <v>7.2999999999999995E-2</v>
      </c>
      <c r="J3038" s="79">
        <v>0.45</v>
      </c>
      <c r="K3038" s="79">
        <v>13.83</v>
      </c>
      <c r="L3038" s="78">
        <v>1</v>
      </c>
    </row>
    <row r="3039" spans="1:12" hidden="1" x14ac:dyDescent="0.85">
      <c r="A3039" s="83" t="s">
        <v>190</v>
      </c>
      <c r="B3039" s="82">
        <v>6</v>
      </c>
      <c r="C3039" s="82" t="s">
        <v>178</v>
      </c>
      <c r="D3039" s="81">
        <v>66</v>
      </c>
      <c r="E3039" s="81">
        <v>60.3</v>
      </c>
      <c r="F3039" s="81">
        <v>57</v>
      </c>
      <c r="G3039" s="81">
        <v>72.3</v>
      </c>
      <c r="H3039" s="79">
        <v>27.1</v>
      </c>
      <c r="I3039" s="80">
        <v>7.2300000000000003E-2</v>
      </c>
      <c r="J3039" s="79">
        <v>0.47</v>
      </c>
      <c r="K3039" s="79">
        <v>13.97</v>
      </c>
      <c r="L3039" s="78">
        <v>1</v>
      </c>
    </row>
    <row r="3040" spans="1:12" hidden="1" x14ac:dyDescent="0.85">
      <c r="A3040" s="83" t="s">
        <v>190</v>
      </c>
      <c r="B3040" s="82">
        <v>6</v>
      </c>
      <c r="C3040" s="82" t="s">
        <v>177</v>
      </c>
      <c r="D3040" s="81">
        <v>66</v>
      </c>
      <c r="E3040" s="81">
        <v>60.8</v>
      </c>
      <c r="F3040" s="81">
        <v>57.9</v>
      </c>
      <c r="G3040" s="81">
        <v>74.7</v>
      </c>
      <c r="H3040" s="79">
        <v>27.48</v>
      </c>
      <c r="I3040" s="80">
        <v>7.2300000000000003E-2</v>
      </c>
      <c r="J3040" s="79">
        <v>0.48</v>
      </c>
      <c r="K3040" s="79">
        <v>13.98</v>
      </c>
      <c r="L3040" s="78">
        <v>1</v>
      </c>
    </row>
    <row r="3041" spans="1:12" hidden="1" x14ac:dyDescent="0.85">
      <c r="A3041" s="83" t="s">
        <v>190</v>
      </c>
      <c r="B3041" s="82">
        <v>6</v>
      </c>
      <c r="C3041" s="82" t="s">
        <v>176</v>
      </c>
      <c r="D3041" s="81">
        <v>71.099999999999994</v>
      </c>
      <c r="E3041" s="81">
        <v>63.8</v>
      </c>
      <c r="F3041" s="81">
        <v>60.1</v>
      </c>
      <c r="G3041" s="81">
        <v>80.8</v>
      </c>
      <c r="H3041" s="79">
        <v>29.67</v>
      </c>
      <c r="I3041" s="80">
        <v>7.1599999999999997E-2</v>
      </c>
      <c r="J3041" s="79">
        <v>0.52</v>
      </c>
      <c r="K3041" s="79">
        <v>14.13</v>
      </c>
      <c r="L3041" s="78">
        <v>1</v>
      </c>
    </row>
    <row r="3042" spans="1:12" hidden="1" x14ac:dyDescent="0.85">
      <c r="A3042" s="83" t="s">
        <v>190</v>
      </c>
      <c r="B3042" s="82">
        <v>6</v>
      </c>
      <c r="C3042" s="82" t="s">
        <v>175</v>
      </c>
      <c r="D3042" s="81">
        <v>75</v>
      </c>
      <c r="E3042" s="81">
        <v>65.7</v>
      </c>
      <c r="F3042" s="81">
        <v>61</v>
      </c>
      <c r="G3042" s="81">
        <v>83.5</v>
      </c>
      <c r="H3042" s="79">
        <v>31.06</v>
      </c>
      <c r="I3042" s="80">
        <v>7.0999999999999994E-2</v>
      </c>
      <c r="J3042" s="79">
        <v>0.54</v>
      </c>
      <c r="K3042" s="79">
        <v>14.24</v>
      </c>
      <c r="L3042" s="78">
        <v>1</v>
      </c>
    </row>
    <row r="3043" spans="1:12" hidden="1" x14ac:dyDescent="0.85">
      <c r="A3043" s="83" t="s">
        <v>190</v>
      </c>
      <c r="B3043" s="82">
        <v>6</v>
      </c>
      <c r="C3043" s="82" t="s">
        <v>174</v>
      </c>
      <c r="D3043" s="81">
        <v>79</v>
      </c>
      <c r="E3043" s="81">
        <v>66.900000000000006</v>
      </c>
      <c r="F3043" s="81">
        <v>61</v>
      </c>
      <c r="G3043" s="81">
        <v>83.5</v>
      </c>
      <c r="H3043" s="79">
        <v>32.03</v>
      </c>
      <c r="I3043" s="80">
        <v>7.0499999999999993E-2</v>
      </c>
      <c r="J3043" s="79">
        <v>0.54</v>
      </c>
      <c r="K3043" s="79">
        <v>14.35</v>
      </c>
      <c r="L3043" s="78">
        <v>1</v>
      </c>
    </row>
    <row r="3044" spans="1:12" hidden="1" x14ac:dyDescent="0.85">
      <c r="A3044" s="83" t="s">
        <v>190</v>
      </c>
      <c r="B3044" s="82">
        <v>6</v>
      </c>
      <c r="C3044" s="82" t="s">
        <v>173</v>
      </c>
      <c r="D3044" s="81">
        <v>81</v>
      </c>
      <c r="E3044" s="81">
        <v>67.5</v>
      </c>
      <c r="F3044" s="81">
        <v>61</v>
      </c>
      <c r="G3044" s="81">
        <v>83.5</v>
      </c>
      <c r="H3044" s="79">
        <v>32.51</v>
      </c>
      <c r="I3044" s="80">
        <v>7.0300000000000001E-2</v>
      </c>
      <c r="J3044" s="79">
        <v>0.54</v>
      </c>
      <c r="K3044" s="79">
        <v>14.4</v>
      </c>
      <c r="L3044" s="78">
        <v>1</v>
      </c>
    </row>
    <row r="3045" spans="1:12" hidden="1" x14ac:dyDescent="0.85">
      <c r="A3045" s="83" t="s">
        <v>190</v>
      </c>
      <c r="B3045" s="82">
        <v>6</v>
      </c>
      <c r="C3045" s="82" t="s">
        <v>172</v>
      </c>
      <c r="D3045" s="81">
        <v>81</v>
      </c>
      <c r="E3045" s="81">
        <v>67</v>
      </c>
      <c r="F3045" s="81">
        <v>60.1</v>
      </c>
      <c r="G3045" s="81">
        <v>80.8</v>
      </c>
      <c r="H3045" s="79">
        <v>32.090000000000003</v>
      </c>
      <c r="I3045" s="80">
        <v>7.0300000000000001E-2</v>
      </c>
      <c r="J3045" s="79">
        <v>0.52</v>
      </c>
      <c r="K3045" s="79">
        <v>14.39</v>
      </c>
      <c r="L3045" s="78">
        <v>1</v>
      </c>
    </row>
    <row r="3046" spans="1:12" hidden="1" x14ac:dyDescent="0.85">
      <c r="A3046" s="83" t="s">
        <v>190</v>
      </c>
      <c r="B3046" s="82">
        <v>6</v>
      </c>
      <c r="C3046" s="82" t="s">
        <v>171</v>
      </c>
      <c r="D3046" s="81">
        <v>82.9</v>
      </c>
      <c r="E3046" s="81">
        <v>67</v>
      </c>
      <c r="F3046" s="81">
        <v>59</v>
      </c>
      <c r="G3046" s="81">
        <v>77.7</v>
      </c>
      <c r="H3046" s="79">
        <v>32.090000000000003</v>
      </c>
      <c r="I3046" s="80">
        <v>7.0000000000000007E-2</v>
      </c>
      <c r="J3046" s="79">
        <v>0.5</v>
      </c>
      <c r="K3046" s="79">
        <v>14.44</v>
      </c>
      <c r="L3046" s="78">
        <v>1</v>
      </c>
    </row>
    <row r="3047" spans="1:12" hidden="1" x14ac:dyDescent="0.85">
      <c r="A3047" s="83" t="s">
        <v>190</v>
      </c>
      <c r="B3047" s="82">
        <v>6</v>
      </c>
      <c r="C3047" s="82" t="s">
        <v>170</v>
      </c>
      <c r="D3047" s="81">
        <v>82.9</v>
      </c>
      <c r="E3047" s="81">
        <v>67</v>
      </c>
      <c r="F3047" s="81">
        <v>59</v>
      </c>
      <c r="G3047" s="81">
        <v>77.7</v>
      </c>
      <c r="H3047" s="79">
        <v>32.090000000000003</v>
      </c>
      <c r="I3047" s="80">
        <v>7.0000000000000007E-2</v>
      </c>
      <c r="J3047" s="79">
        <v>0.5</v>
      </c>
      <c r="K3047" s="79">
        <v>14.44</v>
      </c>
      <c r="L3047" s="78">
        <v>1</v>
      </c>
    </row>
    <row r="3048" spans="1:12" hidden="1" x14ac:dyDescent="0.85">
      <c r="A3048" s="83" t="s">
        <v>190</v>
      </c>
      <c r="B3048" s="82">
        <v>6</v>
      </c>
      <c r="C3048" s="82" t="s">
        <v>169</v>
      </c>
      <c r="D3048" s="81">
        <v>84</v>
      </c>
      <c r="E3048" s="81">
        <v>67.900000000000006</v>
      </c>
      <c r="F3048" s="81">
        <v>60.1</v>
      </c>
      <c r="G3048" s="81">
        <v>80.8</v>
      </c>
      <c r="H3048" s="79">
        <v>32.840000000000003</v>
      </c>
      <c r="I3048" s="80">
        <v>6.9900000000000004E-2</v>
      </c>
      <c r="J3048" s="79">
        <v>0.52</v>
      </c>
      <c r="K3048" s="79">
        <v>14.48</v>
      </c>
      <c r="L3048" s="78">
        <v>1</v>
      </c>
    </row>
    <row r="3049" spans="1:12" hidden="1" x14ac:dyDescent="0.85">
      <c r="A3049" s="83" t="s">
        <v>190</v>
      </c>
      <c r="B3049" s="82">
        <v>6</v>
      </c>
      <c r="C3049" s="82" t="s">
        <v>168</v>
      </c>
      <c r="D3049" s="81">
        <v>86</v>
      </c>
      <c r="E3049" s="81">
        <v>67.900000000000006</v>
      </c>
      <c r="F3049" s="81">
        <v>59</v>
      </c>
      <c r="G3049" s="81">
        <v>77.7</v>
      </c>
      <c r="H3049" s="79">
        <v>32.840000000000003</v>
      </c>
      <c r="I3049" s="80">
        <v>6.9599999999999995E-2</v>
      </c>
      <c r="J3049" s="79">
        <v>0.5</v>
      </c>
      <c r="K3049" s="79">
        <v>14.52</v>
      </c>
      <c r="L3049" s="78">
        <v>1</v>
      </c>
    </row>
    <row r="3050" spans="1:12" hidden="1" x14ac:dyDescent="0.85">
      <c r="A3050" s="83" t="s">
        <v>190</v>
      </c>
      <c r="B3050" s="82">
        <v>6</v>
      </c>
      <c r="C3050" s="82" t="s">
        <v>167</v>
      </c>
      <c r="D3050" s="81">
        <v>82</v>
      </c>
      <c r="E3050" s="81">
        <v>66.2</v>
      </c>
      <c r="F3050" s="81">
        <v>57.9</v>
      </c>
      <c r="G3050" s="81">
        <v>74.7</v>
      </c>
      <c r="H3050" s="79">
        <v>31.4</v>
      </c>
      <c r="I3050" s="80">
        <v>7.0199999999999999E-2</v>
      </c>
      <c r="J3050" s="79">
        <v>0.48</v>
      </c>
      <c r="K3050" s="79">
        <v>14.4</v>
      </c>
      <c r="L3050" s="78">
        <v>1</v>
      </c>
    </row>
    <row r="3051" spans="1:12" hidden="1" x14ac:dyDescent="0.85">
      <c r="A3051" s="83" t="s">
        <v>190</v>
      </c>
      <c r="B3051" s="82">
        <v>6</v>
      </c>
      <c r="C3051" s="82" t="s">
        <v>166</v>
      </c>
      <c r="D3051" s="81">
        <v>81</v>
      </c>
      <c r="E3051" s="81">
        <v>67.5</v>
      </c>
      <c r="F3051" s="81">
        <v>61</v>
      </c>
      <c r="G3051" s="81">
        <v>83.5</v>
      </c>
      <c r="H3051" s="79">
        <v>32.51</v>
      </c>
      <c r="I3051" s="80">
        <v>7.0300000000000001E-2</v>
      </c>
      <c r="J3051" s="79">
        <v>0.54</v>
      </c>
      <c r="K3051" s="79">
        <v>14.4</v>
      </c>
      <c r="L3051" s="78">
        <v>1</v>
      </c>
    </row>
    <row r="3052" spans="1:12" hidden="1" x14ac:dyDescent="0.85">
      <c r="A3052" s="83" t="s">
        <v>190</v>
      </c>
      <c r="B3052" s="82">
        <v>6</v>
      </c>
      <c r="C3052" s="82" t="s">
        <v>165</v>
      </c>
      <c r="D3052" s="81">
        <v>80.099999999999994</v>
      </c>
      <c r="E3052" s="81">
        <v>67.8</v>
      </c>
      <c r="F3052" s="81">
        <v>62.1</v>
      </c>
      <c r="G3052" s="81">
        <v>86.8</v>
      </c>
      <c r="H3052" s="79">
        <v>32.81</v>
      </c>
      <c r="I3052" s="80">
        <v>7.0400000000000004E-2</v>
      </c>
      <c r="J3052" s="79">
        <v>0.56000000000000005</v>
      </c>
      <c r="K3052" s="79">
        <v>14.39</v>
      </c>
      <c r="L3052" s="78">
        <v>1</v>
      </c>
    </row>
    <row r="3053" spans="1:12" hidden="1" x14ac:dyDescent="0.85">
      <c r="A3053" s="83" t="s">
        <v>190</v>
      </c>
      <c r="B3053" s="82">
        <v>6</v>
      </c>
      <c r="C3053" s="82" t="s">
        <v>164</v>
      </c>
      <c r="D3053" s="81">
        <v>75</v>
      </c>
      <c r="E3053" s="81">
        <v>66.3</v>
      </c>
      <c r="F3053" s="81">
        <v>62.1</v>
      </c>
      <c r="G3053" s="81">
        <v>86.8</v>
      </c>
      <c r="H3053" s="79">
        <v>31.58</v>
      </c>
      <c r="I3053" s="80">
        <v>7.0999999999999994E-2</v>
      </c>
      <c r="J3053" s="79">
        <v>0.56000000000000005</v>
      </c>
      <c r="K3053" s="79">
        <v>14.26</v>
      </c>
      <c r="L3053" s="78">
        <v>1</v>
      </c>
    </row>
    <row r="3054" spans="1:12" hidden="1" x14ac:dyDescent="0.85">
      <c r="A3054" s="83" t="s">
        <v>190</v>
      </c>
      <c r="B3054" s="82">
        <v>6</v>
      </c>
      <c r="C3054" s="82" t="s">
        <v>163</v>
      </c>
      <c r="D3054" s="81">
        <v>73</v>
      </c>
      <c r="E3054" s="81">
        <v>65.7</v>
      </c>
      <c r="F3054" s="81">
        <v>62.1</v>
      </c>
      <c r="G3054" s="81">
        <v>86.8</v>
      </c>
      <c r="H3054" s="79">
        <v>31.09</v>
      </c>
      <c r="I3054" s="80">
        <v>7.1300000000000002E-2</v>
      </c>
      <c r="J3054" s="79">
        <v>0.56000000000000005</v>
      </c>
      <c r="K3054" s="79">
        <v>14.2</v>
      </c>
      <c r="L3054" s="78">
        <v>1</v>
      </c>
    </row>
    <row r="3055" spans="1:12" hidden="1" x14ac:dyDescent="0.85">
      <c r="A3055" s="83" t="s">
        <v>190</v>
      </c>
      <c r="B3055" s="82">
        <v>6</v>
      </c>
      <c r="C3055" s="82" t="s">
        <v>162</v>
      </c>
      <c r="D3055" s="81">
        <v>72</v>
      </c>
      <c r="E3055" s="81">
        <v>64.7</v>
      </c>
      <c r="F3055" s="81">
        <v>61</v>
      </c>
      <c r="G3055" s="81">
        <v>83.5</v>
      </c>
      <c r="H3055" s="79">
        <v>30.31</v>
      </c>
      <c r="I3055" s="80">
        <v>7.1400000000000005E-2</v>
      </c>
      <c r="J3055" s="79">
        <v>0.54</v>
      </c>
      <c r="K3055" s="79">
        <v>14.16</v>
      </c>
      <c r="L3055" s="78">
        <v>1</v>
      </c>
    </row>
    <row r="3056" spans="1:12" hidden="1" x14ac:dyDescent="0.85">
      <c r="A3056" s="83" t="s">
        <v>190</v>
      </c>
      <c r="B3056" s="82">
        <v>6</v>
      </c>
      <c r="C3056" s="82" t="s">
        <v>161</v>
      </c>
      <c r="D3056" s="81">
        <v>70</v>
      </c>
      <c r="E3056" s="81">
        <v>63.5</v>
      </c>
      <c r="F3056" s="81">
        <v>60.1</v>
      </c>
      <c r="G3056" s="81">
        <v>80.8</v>
      </c>
      <c r="H3056" s="79">
        <v>29.4</v>
      </c>
      <c r="I3056" s="80">
        <v>7.17E-2</v>
      </c>
      <c r="J3056" s="79">
        <v>0.52</v>
      </c>
      <c r="K3056" s="79">
        <v>14.1</v>
      </c>
      <c r="L3056" s="78">
        <v>1</v>
      </c>
    </row>
    <row r="3057" spans="1:12" hidden="1" x14ac:dyDescent="0.85">
      <c r="A3057" s="83" t="s">
        <v>190</v>
      </c>
      <c r="B3057" s="82">
        <v>6</v>
      </c>
      <c r="C3057" s="82" t="s">
        <v>159</v>
      </c>
      <c r="D3057" s="81">
        <v>69.099999999999994</v>
      </c>
      <c r="E3057" s="81">
        <v>62.5</v>
      </c>
      <c r="F3057" s="81">
        <v>59</v>
      </c>
      <c r="G3057" s="81">
        <v>77.7</v>
      </c>
      <c r="H3057" s="79">
        <v>28.7</v>
      </c>
      <c r="I3057" s="80">
        <v>7.1900000000000006E-2</v>
      </c>
      <c r="J3057" s="79">
        <v>0.5</v>
      </c>
      <c r="K3057" s="79">
        <v>14.07</v>
      </c>
      <c r="L3057" s="78">
        <v>1</v>
      </c>
    </row>
    <row r="3058" spans="1:12" hidden="1" x14ac:dyDescent="0.85">
      <c r="A3058" s="83" t="s">
        <v>190</v>
      </c>
      <c r="B3058" s="82">
        <v>7</v>
      </c>
      <c r="C3058" s="82" t="s">
        <v>183</v>
      </c>
      <c r="D3058" s="81">
        <v>68</v>
      </c>
      <c r="E3058" s="81">
        <v>62.2</v>
      </c>
      <c r="F3058" s="81">
        <v>59</v>
      </c>
      <c r="G3058" s="81">
        <v>77.7</v>
      </c>
      <c r="H3058" s="79">
        <v>28.43</v>
      </c>
      <c r="I3058" s="80">
        <v>7.1999999999999995E-2</v>
      </c>
      <c r="J3058" s="79">
        <v>0.5</v>
      </c>
      <c r="K3058" s="79">
        <v>14.04</v>
      </c>
      <c r="L3058" s="78">
        <v>1</v>
      </c>
    </row>
    <row r="3059" spans="1:12" hidden="1" x14ac:dyDescent="0.85">
      <c r="A3059" s="83" t="s">
        <v>190</v>
      </c>
      <c r="B3059" s="82">
        <v>7</v>
      </c>
      <c r="C3059" s="82" t="s">
        <v>182</v>
      </c>
      <c r="D3059" s="81">
        <v>66</v>
      </c>
      <c r="E3059" s="81">
        <v>60.3</v>
      </c>
      <c r="F3059" s="81">
        <v>57</v>
      </c>
      <c r="G3059" s="81">
        <v>72.3</v>
      </c>
      <c r="H3059" s="79">
        <v>27.1</v>
      </c>
      <c r="I3059" s="80">
        <v>7.2300000000000003E-2</v>
      </c>
      <c r="J3059" s="79">
        <v>0.47</v>
      </c>
      <c r="K3059" s="79">
        <v>13.97</v>
      </c>
      <c r="L3059" s="78">
        <v>1</v>
      </c>
    </row>
    <row r="3060" spans="1:12" hidden="1" x14ac:dyDescent="0.85">
      <c r="A3060" s="83" t="s">
        <v>190</v>
      </c>
      <c r="B3060" s="82">
        <v>7</v>
      </c>
      <c r="C3060" s="82" t="s">
        <v>181</v>
      </c>
      <c r="D3060" s="81">
        <v>63</v>
      </c>
      <c r="E3060" s="81">
        <v>58.6</v>
      </c>
      <c r="F3060" s="81">
        <v>55.9</v>
      </c>
      <c r="G3060" s="81">
        <v>69.400000000000006</v>
      </c>
      <c r="H3060" s="79">
        <v>25.92</v>
      </c>
      <c r="I3060" s="80">
        <v>7.2800000000000004E-2</v>
      </c>
      <c r="J3060" s="79">
        <v>0.45</v>
      </c>
      <c r="K3060" s="79">
        <v>13.88</v>
      </c>
      <c r="L3060" s="78">
        <v>1</v>
      </c>
    </row>
    <row r="3061" spans="1:12" hidden="1" x14ac:dyDescent="0.85">
      <c r="A3061" s="83" t="s">
        <v>190</v>
      </c>
      <c r="B3061" s="82">
        <v>7</v>
      </c>
      <c r="C3061" s="82" t="s">
        <v>180</v>
      </c>
      <c r="D3061" s="81">
        <v>62.1</v>
      </c>
      <c r="E3061" s="81">
        <v>59.4</v>
      </c>
      <c r="F3061" s="81">
        <v>57.9</v>
      </c>
      <c r="G3061" s="81">
        <v>74.7</v>
      </c>
      <c r="H3061" s="79">
        <v>26.51</v>
      </c>
      <c r="I3061" s="80">
        <v>7.2900000000000006E-2</v>
      </c>
      <c r="J3061" s="79">
        <v>0.48</v>
      </c>
      <c r="K3061" s="79">
        <v>13.87</v>
      </c>
      <c r="L3061" s="78">
        <v>1</v>
      </c>
    </row>
    <row r="3062" spans="1:12" hidden="1" x14ac:dyDescent="0.85">
      <c r="A3062" s="83" t="s">
        <v>190</v>
      </c>
      <c r="B3062" s="82">
        <v>7</v>
      </c>
      <c r="C3062" s="82" t="s">
        <v>179</v>
      </c>
      <c r="D3062" s="81">
        <v>61</v>
      </c>
      <c r="E3062" s="81">
        <v>58.5</v>
      </c>
      <c r="F3062" s="81">
        <v>57</v>
      </c>
      <c r="G3062" s="81">
        <v>72.3</v>
      </c>
      <c r="H3062" s="79">
        <v>25.87</v>
      </c>
      <c r="I3062" s="80">
        <v>7.2999999999999995E-2</v>
      </c>
      <c r="J3062" s="79">
        <v>0.47</v>
      </c>
      <c r="K3062" s="79">
        <v>13.84</v>
      </c>
      <c r="L3062" s="78">
        <v>1</v>
      </c>
    </row>
    <row r="3063" spans="1:12" hidden="1" x14ac:dyDescent="0.85">
      <c r="A3063" s="83" t="s">
        <v>190</v>
      </c>
      <c r="B3063" s="82">
        <v>7</v>
      </c>
      <c r="C3063" s="82" t="s">
        <v>178</v>
      </c>
      <c r="D3063" s="81">
        <v>61</v>
      </c>
      <c r="E3063" s="81">
        <v>59.7</v>
      </c>
      <c r="F3063" s="81">
        <v>59</v>
      </c>
      <c r="G3063" s="81">
        <v>77.7</v>
      </c>
      <c r="H3063" s="79">
        <v>26.71</v>
      </c>
      <c r="I3063" s="80">
        <v>7.2999999999999995E-2</v>
      </c>
      <c r="J3063" s="79">
        <v>0.5</v>
      </c>
      <c r="K3063" s="79">
        <v>13.85</v>
      </c>
      <c r="L3063" s="78">
        <v>1</v>
      </c>
    </row>
    <row r="3064" spans="1:12" hidden="1" x14ac:dyDescent="0.85">
      <c r="A3064" s="83" t="s">
        <v>190</v>
      </c>
      <c r="B3064" s="82">
        <v>7</v>
      </c>
      <c r="C3064" s="82" t="s">
        <v>177</v>
      </c>
      <c r="D3064" s="81">
        <v>66</v>
      </c>
      <c r="E3064" s="81">
        <v>62.1</v>
      </c>
      <c r="F3064" s="81">
        <v>60.1</v>
      </c>
      <c r="G3064" s="81">
        <v>80.8</v>
      </c>
      <c r="H3064" s="79">
        <v>28.43</v>
      </c>
      <c r="I3064" s="80">
        <v>7.2300000000000003E-2</v>
      </c>
      <c r="J3064" s="79">
        <v>0.52</v>
      </c>
      <c r="K3064" s="79">
        <v>14</v>
      </c>
      <c r="L3064" s="78">
        <v>1</v>
      </c>
    </row>
    <row r="3065" spans="1:12" hidden="1" x14ac:dyDescent="0.85">
      <c r="A3065" s="83" t="s">
        <v>190</v>
      </c>
      <c r="B3065" s="82">
        <v>7</v>
      </c>
      <c r="C3065" s="82" t="s">
        <v>176</v>
      </c>
      <c r="D3065" s="81">
        <v>70</v>
      </c>
      <c r="E3065" s="81">
        <v>64</v>
      </c>
      <c r="F3065" s="81">
        <v>61</v>
      </c>
      <c r="G3065" s="81">
        <v>83.5</v>
      </c>
      <c r="H3065" s="79">
        <v>29.82</v>
      </c>
      <c r="I3065" s="80">
        <v>7.17E-2</v>
      </c>
      <c r="J3065" s="79">
        <v>0.54</v>
      </c>
      <c r="K3065" s="79">
        <v>14.11</v>
      </c>
      <c r="L3065" s="78">
        <v>1</v>
      </c>
    </row>
    <row r="3066" spans="1:12" hidden="1" x14ac:dyDescent="0.85">
      <c r="A3066" s="83" t="s">
        <v>190</v>
      </c>
      <c r="B3066" s="82">
        <v>7</v>
      </c>
      <c r="C3066" s="82" t="s">
        <v>175</v>
      </c>
      <c r="D3066" s="81">
        <v>73.900000000000006</v>
      </c>
      <c r="E3066" s="81">
        <v>66.5</v>
      </c>
      <c r="F3066" s="81">
        <v>63</v>
      </c>
      <c r="G3066" s="81">
        <v>89.6</v>
      </c>
      <c r="H3066" s="79">
        <v>31.76</v>
      </c>
      <c r="I3066" s="80">
        <v>7.1099999999999997E-2</v>
      </c>
      <c r="J3066" s="79">
        <v>0.57999999999999996</v>
      </c>
      <c r="K3066" s="79">
        <v>14.24</v>
      </c>
      <c r="L3066" s="78">
        <v>1</v>
      </c>
    </row>
    <row r="3067" spans="1:12" hidden="1" x14ac:dyDescent="0.85">
      <c r="A3067" s="83" t="s">
        <v>190</v>
      </c>
      <c r="B3067" s="82">
        <v>7</v>
      </c>
      <c r="C3067" s="82" t="s">
        <v>174</v>
      </c>
      <c r="D3067" s="81">
        <v>77</v>
      </c>
      <c r="E3067" s="81">
        <v>68.099999999999994</v>
      </c>
      <c r="F3067" s="81">
        <v>64</v>
      </c>
      <c r="G3067" s="81">
        <v>93.2</v>
      </c>
      <c r="H3067" s="79">
        <v>33.06</v>
      </c>
      <c r="I3067" s="80">
        <v>7.0699999999999999E-2</v>
      </c>
      <c r="J3067" s="79">
        <v>0.6</v>
      </c>
      <c r="K3067" s="79">
        <v>14.33</v>
      </c>
      <c r="L3067" s="78">
        <v>1</v>
      </c>
    </row>
    <row r="3068" spans="1:12" hidden="1" x14ac:dyDescent="0.85">
      <c r="A3068" s="83" t="s">
        <v>190</v>
      </c>
      <c r="B3068" s="82">
        <v>7</v>
      </c>
      <c r="C3068" s="82" t="s">
        <v>173</v>
      </c>
      <c r="D3068" s="81">
        <v>81</v>
      </c>
      <c r="E3068" s="81">
        <v>69.8</v>
      </c>
      <c r="F3068" s="81">
        <v>64.900000000000006</v>
      </c>
      <c r="G3068" s="81">
        <v>96.2</v>
      </c>
      <c r="H3068" s="79">
        <v>34.51</v>
      </c>
      <c r="I3068" s="80">
        <v>7.0199999999999999E-2</v>
      </c>
      <c r="J3068" s="79">
        <v>0.62</v>
      </c>
      <c r="K3068" s="79">
        <v>14.44</v>
      </c>
      <c r="L3068" s="78">
        <v>1</v>
      </c>
    </row>
    <row r="3069" spans="1:12" hidden="1" x14ac:dyDescent="0.85">
      <c r="A3069" s="83" t="s">
        <v>190</v>
      </c>
      <c r="B3069" s="82">
        <v>7</v>
      </c>
      <c r="C3069" s="82" t="s">
        <v>172</v>
      </c>
      <c r="D3069" s="81">
        <v>82</v>
      </c>
      <c r="E3069" s="81">
        <v>69</v>
      </c>
      <c r="F3069" s="81">
        <v>63</v>
      </c>
      <c r="G3069" s="81">
        <v>89.6</v>
      </c>
      <c r="H3069" s="79">
        <v>33.75</v>
      </c>
      <c r="I3069" s="80">
        <v>7.0099999999999996E-2</v>
      </c>
      <c r="J3069" s="79">
        <v>0.57999999999999996</v>
      </c>
      <c r="K3069" s="79">
        <v>14.45</v>
      </c>
      <c r="L3069" s="78">
        <v>1</v>
      </c>
    </row>
    <row r="3070" spans="1:12" hidden="1" x14ac:dyDescent="0.85">
      <c r="A3070" s="83" t="s">
        <v>190</v>
      </c>
      <c r="B3070" s="82">
        <v>7</v>
      </c>
      <c r="C3070" s="82" t="s">
        <v>171</v>
      </c>
      <c r="D3070" s="81">
        <v>82.9</v>
      </c>
      <c r="E3070" s="81">
        <v>69.2</v>
      </c>
      <c r="F3070" s="81">
        <v>63</v>
      </c>
      <c r="G3070" s="81">
        <v>89.6</v>
      </c>
      <c r="H3070" s="79">
        <v>33.97</v>
      </c>
      <c r="I3070" s="80">
        <v>7.0000000000000007E-2</v>
      </c>
      <c r="J3070" s="79">
        <v>0.57999999999999996</v>
      </c>
      <c r="K3070" s="79">
        <v>14.48</v>
      </c>
      <c r="L3070" s="78">
        <v>1</v>
      </c>
    </row>
    <row r="3071" spans="1:12" hidden="1" x14ac:dyDescent="0.85">
      <c r="A3071" s="83" t="s">
        <v>190</v>
      </c>
      <c r="B3071" s="82">
        <v>7</v>
      </c>
      <c r="C3071" s="82" t="s">
        <v>170</v>
      </c>
      <c r="D3071" s="81">
        <v>66</v>
      </c>
      <c r="E3071" s="81">
        <v>62.7</v>
      </c>
      <c r="F3071" s="81">
        <v>61</v>
      </c>
      <c r="G3071" s="81">
        <v>83.5</v>
      </c>
      <c r="H3071" s="79">
        <v>28.85</v>
      </c>
      <c r="I3071" s="80">
        <v>7.2300000000000003E-2</v>
      </c>
      <c r="J3071" s="79">
        <v>0.54</v>
      </c>
      <c r="K3071" s="79">
        <v>14.01</v>
      </c>
      <c r="L3071" s="78">
        <v>1</v>
      </c>
    </row>
    <row r="3072" spans="1:12" hidden="1" x14ac:dyDescent="0.85">
      <c r="A3072" s="83" t="s">
        <v>190</v>
      </c>
      <c r="B3072" s="82">
        <v>7</v>
      </c>
      <c r="C3072" s="82" t="s">
        <v>169</v>
      </c>
      <c r="D3072" s="81">
        <v>72</v>
      </c>
      <c r="E3072" s="81">
        <v>68.5</v>
      </c>
      <c r="F3072" s="81">
        <v>66.900000000000006</v>
      </c>
      <c r="G3072" s="81">
        <v>103.2</v>
      </c>
      <c r="H3072" s="79">
        <v>33.39</v>
      </c>
      <c r="I3072" s="80">
        <v>7.1300000000000002E-2</v>
      </c>
      <c r="J3072" s="79">
        <v>0.67</v>
      </c>
      <c r="K3072" s="79">
        <v>14.23</v>
      </c>
      <c r="L3072" s="78">
        <v>1</v>
      </c>
    </row>
    <row r="3073" spans="1:12" hidden="1" x14ac:dyDescent="0.85">
      <c r="A3073" s="83" t="s">
        <v>190</v>
      </c>
      <c r="B3073" s="82">
        <v>7</v>
      </c>
      <c r="C3073" s="82" t="s">
        <v>168</v>
      </c>
      <c r="D3073" s="81">
        <v>70</v>
      </c>
      <c r="E3073" s="81">
        <v>67.900000000000006</v>
      </c>
      <c r="F3073" s="81">
        <v>66.900000000000006</v>
      </c>
      <c r="G3073" s="81">
        <v>103.2</v>
      </c>
      <c r="H3073" s="79">
        <v>32.9</v>
      </c>
      <c r="I3073" s="80">
        <v>7.1599999999999997E-2</v>
      </c>
      <c r="J3073" s="79">
        <v>0.67</v>
      </c>
      <c r="K3073" s="79">
        <v>14.17</v>
      </c>
      <c r="L3073" s="78">
        <v>1</v>
      </c>
    </row>
    <row r="3074" spans="1:12" hidden="1" x14ac:dyDescent="0.85">
      <c r="A3074" s="83" t="s">
        <v>190</v>
      </c>
      <c r="B3074" s="82">
        <v>7</v>
      </c>
      <c r="C3074" s="82" t="s">
        <v>167</v>
      </c>
      <c r="D3074" s="81">
        <v>75.900000000000006</v>
      </c>
      <c r="E3074" s="81">
        <v>67.8</v>
      </c>
      <c r="F3074" s="81">
        <v>64</v>
      </c>
      <c r="G3074" s="81">
        <v>93.2</v>
      </c>
      <c r="H3074" s="79">
        <v>32.799999999999997</v>
      </c>
      <c r="I3074" s="80">
        <v>7.0900000000000005E-2</v>
      </c>
      <c r="J3074" s="79">
        <v>0.6</v>
      </c>
      <c r="K3074" s="79">
        <v>14.3</v>
      </c>
      <c r="L3074" s="78">
        <v>1</v>
      </c>
    </row>
    <row r="3075" spans="1:12" hidden="1" x14ac:dyDescent="0.85">
      <c r="A3075" s="83" t="s">
        <v>190</v>
      </c>
      <c r="B3075" s="82">
        <v>7</v>
      </c>
      <c r="C3075" s="82" t="s">
        <v>166</v>
      </c>
      <c r="D3075" s="81">
        <v>75.900000000000006</v>
      </c>
      <c r="E3075" s="81">
        <v>68.400000000000006</v>
      </c>
      <c r="F3075" s="81">
        <v>64.900000000000006</v>
      </c>
      <c r="G3075" s="81">
        <v>96.2</v>
      </c>
      <c r="H3075" s="79">
        <v>33.270000000000003</v>
      </c>
      <c r="I3075" s="80">
        <v>7.0800000000000002E-2</v>
      </c>
      <c r="J3075" s="79">
        <v>0.62</v>
      </c>
      <c r="K3075" s="79">
        <v>14.31</v>
      </c>
      <c r="L3075" s="78">
        <v>1</v>
      </c>
    </row>
    <row r="3076" spans="1:12" hidden="1" x14ac:dyDescent="0.85">
      <c r="A3076" s="83" t="s">
        <v>190</v>
      </c>
      <c r="B3076" s="82">
        <v>7</v>
      </c>
      <c r="C3076" s="82" t="s">
        <v>165</v>
      </c>
      <c r="D3076" s="81">
        <v>71.099999999999994</v>
      </c>
      <c r="E3076" s="81">
        <v>66.900000000000006</v>
      </c>
      <c r="F3076" s="81">
        <v>64.900000000000006</v>
      </c>
      <c r="G3076" s="81">
        <v>96.2</v>
      </c>
      <c r="H3076" s="79">
        <v>32.08</v>
      </c>
      <c r="I3076" s="80">
        <v>7.1499999999999994E-2</v>
      </c>
      <c r="J3076" s="79">
        <v>0.62</v>
      </c>
      <c r="K3076" s="79">
        <v>14.18</v>
      </c>
      <c r="L3076" s="78">
        <v>1</v>
      </c>
    </row>
    <row r="3077" spans="1:12" hidden="1" x14ac:dyDescent="0.85">
      <c r="A3077" s="83" t="s">
        <v>190</v>
      </c>
      <c r="B3077" s="82">
        <v>7</v>
      </c>
      <c r="C3077" s="82" t="s">
        <v>164</v>
      </c>
      <c r="D3077" s="81">
        <v>71.099999999999994</v>
      </c>
      <c r="E3077" s="81">
        <v>67.599999999999994</v>
      </c>
      <c r="F3077" s="81">
        <v>66</v>
      </c>
      <c r="G3077" s="81">
        <v>100</v>
      </c>
      <c r="H3077" s="79">
        <v>32.659999999999997</v>
      </c>
      <c r="I3077" s="80">
        <v>7.1499999999999994E-2</v>
      </c>
      <c r="J3077" s="79">
        <v>0.64</v>
      </c>
      <c r="K3077" s="79">
        <v>14.19</v>
      </c>
      <c r="L3077" s="78">
        <v>1</v>
      </c>
    </row>
    <row r="3078" spans="1:12" hidden="1" x14ac:dyDescent="0.85">
      <c r="A3078" s="83" t="s">
        <v>190</v>
      </c>
      <c r="B3078" s="82">
        <v>7</v>
      </c>
      <c r="C3078" s="82" t="s">
        <v>163</v>
      </c>
      <c r="D3078" s="81">
        <v>71.099999999999994</v>
      </c>
      <c r="E3078" s="81">
        <v>66.900000000000006</v>
      </c>
      <c r="F3078" s="81">
        <v>64.900000000000006</v>
      </c>
      <c r="G3078" s="81">
        <v>96.2</v>
      </c>
      <c r="H3078" s="79">
        <v>32.08</v>
      </c>
      <c r="I3078" s="80">
        <v>7.1499999999999994E-2</v>
      </c>
      <c r="J3078" s="79">
        <v>0.62</v>
      </c>
      <c r="K3078" s="79">
        <v>14.18</v>
      </c>
      <c r="L3078" s="78">
        <v>1</v>
      </c>
    </row>
    <row r="3079" spans="1:12" hidden="1" x14ac:dyDescent="0.85">
      <c r="A3079" s="83" t="s">
        <v>190</v>
      </c>
      <c r="B3079" s="82">
        <v>7</v>
      </c>
      <c r="C3079" s="82" t="s">
        <v>162</v>
      </c>
      <c r="D3079" s="81">
        <v>70</v>
      </c>
      <c r="E3079" s="81">
        <v>66</v>
      </c>
      <c r="F3079" s="81">
        <v>64</v>
      </c>
      <c r="G3079" s="81">
        <v>93.2</v>
      </c>
      <c r="H3079" s="79">
        <v>31.33</v>
      </c>
      <c r="I3079" s="80">
        <v>7.17E-2</v>
      </c>
      <c r="J3079" s="79">
        <v>0.6</v>
      </c>
      <c r="K3079" s="79">
        <v>14.14</v>
      </c>
      <c r="L3079" s="78">
        <v>1</v>
      </c>
    </row>
    <row r="3080" spans="1:12" hidden="1" x14ac:dyDescent="0.85">
      <c r="A3080" s="83" t="s">
        <v>190</v>
      </c>
      <c r="B3080" s="82">
        <v>7</v>
      </c>
      <c r="C3080" s="82" t="s">
        <v>161</v>
      </c>
      <c r="D3080" s="81">
        <v>66</v>
      </c>
      <c r="E3080" s="81">
        <v>64</v>
      </c>
      <c r="F3080" s="81">
        <v>63</v>
      </c>
      <c r="G3080" s="81">
        <v>89.6</v>
      </c>
      <c r="H3080" s="79">
        <v>29.81</v>
      </c>
      <c r="I3080" s="80">
        <v>7.22E-2</v>
      </c>
      <c r="J3080" s="79">
        <v>0.57999999999999996</v>
      </c>
      <c r="K3080" s="79">
        <v>14.02</v>
      </c>
      <c r="L3080" s="78">
        <v>1</v>
      </c>
    </row>
    <row r="3081" spans="1:12" hidden="1" x14ac:dyDescent="0.85">
      <c r="A3081" s="83" t="s">
        <v>190</v>
      </c>
      <c r="B3081" s="82">
        <v>7</v>
      </c>
      <c r="C3081" s="82" t="s">
        <v>159</v>
      </c>
      <c r="D3081" s="81">
        <v>64.900000000000006</v>
      </c>
      <c r="E3081" s="81">
        <v>63</v>
      </c>
      <c r="F3081" s="81">
        <v>62.1</v>
      </c>
      <c r="G3081" s="81">
        <v>86.8</v>
      </c>
      <c r="H3081" s="79">
        <v>29.1</v>
      </c>
      <c r="I3081" s="80">
        <v>7.2400000000000006E-2</v>
      </c>
      <c r="J3081" s="79">
        <v>0.56000000000000005</v>
      </c>
      <c r="K3081" s="79">
        <v>13.99</v>
      </c>
      <c r="L3081" s="78">
        <v>1</v>
      </c>
    </row>
    <row r="3082" spans="1:12" x14ac:dyDescent="0.85">
      <c r="A3082" s="83" t="s">
        <v>190</v>
      </c>
      <c r="B3082" s="82">
        <v>8</v>
      </c>
      <c r="C3082" s="82" t="s">
        <v>183</v>
      </c>
      <c r="D3082" s="81">
        <v>64</v>
      </c>
      <c r="E3082" s="81">
        <v>62.7</v>
      </c>
      <c r="F3082" s="81">
        <v>62.1</v>
      </c>
      <c r="G3082" s="81">
        <v>86.8</v>
      </c>
      <c r="H3082" s="79">
        <v>28.88</v>
      </c>
      <c r="I3082" s="80">
        <v>7.2499999999999995E-2</v>
      </c>
      <c r="J3082" s="79">
        <v>0.56000000000000005</v>
      </c>
      <c r="K3082" s="79">
        <v>13.96</v>
      </c>
      <c r="L3082" s="78">
        <v>1</v>
      </c>
    </row>
    <row r="3083" spans="1:12" hidden="1" x14ac:dyDescent="0.85">
      <c r="A3083" s="83" t="s">
        <v>190</v>
      </c>
      <c r="B3083" s="82">
        <v>8</v>
      </c>
      <c r="C3083" s="82" t="s">
        <v>182</v>
      </c>
      <c r="D3083" s="81">
        <v>63</v>
      </c>
      <c r="E3083" s="81">
        <v>62.4</v>
      </c>
      <c r="F3083" s="81">
        <v>62.1</v>
      </c>
      <c r="G3083" s="81">
        <v>86.8</v>
      </c>
      <c r="H3083" s="79">
        <v>28.61</v>
      </c>
      <c r="I3083" s="80">
        <v>7.2700000000000001E-2</v>
      </c>
      <c r="J3083" s="79">
        <v>0.56000000000000005</v>
      </c>
      <c r="K3083" s="79">
        <v>13.93</v>
      </c>
      <c r="L3083" s="78">
        <v>1</v>
      </c>
    </row>
    <row r="3084" spans="1:12" hidden="1" x14ac:dyDescent="0.85">
      <c r="A3084" s="83" t="s">
        <v>190</v>
      </c>
      <c r="B3084" s="82">
        <v>8</v>
      </c>
      <c r="C3084" s="82" t="s">
        <v>181</v>
      </c>
      <c r="D3084" s="81">
        <v>62.1</v>
      </c>
      <c r="E3084" s="81">
        <v>61.4</v>
      </c>
      <c r="F3084" s="81">
        <v>61</v>
      </c>
      <c r="G3084" s="81">
        <v>83.5</v>
      </c>
      <c r="H3084" s="79">
        <v>27.88</v>
      </c>
      <c r="I3084" s="80">
        <v>7.2800000000000004E-2</v>
      </c>
      <c r="J3084" s="79">
        <v>0.54</v>
      </c>
      <c r="K3084" s="79">
        <v>13.9</v>
      </c>
      <c r="L3084" s="78">
        <v>1</v>
      </c>
    </row>
    <row r="3085" spans="1:12" hidden="1" x14ac:dyDescent="0.85">
      <c r="A3085" s="83" t="s">
        <v>190</v>
      </c>
      <c r="B3085" s="82">
        <v>8</v>
      </c>
      <c r="C3085" s="82" t="s">
        <v>180</v>
      </c>
      <c r="D3085" s="81">
        <v>63</v>
      </c>
      <c r="E3085" s="81">
        <v>62.4</v>
      </c>
      <c r="F3085" s="81">
        <v>62.1</v>
      </c>
      <c r="G3085" s="81">
        <v>86.8</v>
      </c>
      <c r="H3085" s="79">
        <v>28.61</v>
      </c>
      <c r="I3085" s="80">
        <v>7.2700000000000001E-2</v>
      </c>
      <c r="J3085" s="79">
        <v>0.56000000000000005</v>
      </c>
      <c r="K3085" s="79">
        <v>13.93</v>
      </c>
      <c r="L3085" s="78">
        <v>1</v>
      </c>
    </row>
    <row r="3086" spans="1:12" hidden="1" x14ac:dyDescent="0.85">
      <c r="A3086" s="83" t="s">
        <v>190</v>
      </c>
      <c r="B3086" s="82">
        <v>8</v>
      </c>
      <c r="C3086" s="82" t="s">
        <v>179</v>
      </c>
      <c r="D3086" s="81">
        <v>63</v>
      </c>
      <c r="E3086" s="81">
        <v>61.7</v>
      </c>
      <c r="F3086" s="81">
        <v>61</v>
      </c>
      <c r="G3086" s="81">
        <v>83.5</v>
      </c>
      <c r="H3086" s="79">
        <v>28.1</v>
      </c>
      <c r="I3086" s="80">
        <v>7.2700000000000001E-2</v>
      </c>
      <c r="J3086" s="79">
        <v>0.54</v>
      </c>
      <c r="K3086" s="79">
        <v>13.92</v>
      </c>
      <c r="L3086" s="78">
        <v>1</v>
      </c>
    </row>
    <row r="3087" spans="1:12" hidden="1" x14ac:dyDescent="0.85">
      <c r="A3087" s="83" t="s">
        <v>190</v>
      </c>
      <c r="B3087" s="82">
        <v>8</v>
      </c>
      <c r="C3087" s="82" t="s">
        <v>178</v>
      </c>
      <c r="D3087" s="81">
        <v>62.1</v>
      </c>
      <c r="E3087" s="81">
        <v>61.4</v>
      </c>
      <c r="F3087" s="81">
        <v>61</v>
      </c>
      <c r="G3087" s="81">
        <v>83.5</v>
      </c>
      <c r="H3087" s="79">
        <v>27.88</v>
      </c>
      <c r="I3087" s="80">
        <v>7.2800000000000004E-2</v>
      </c>
      <c r="J3087" s="79">
        <v>0.54</v>
      </c>
      <c r="K3087" s="79">
        <v>13.9</v>
      </c>
      <c r="L3087" s="78">
        <v>1</v>
      </c>
    </row>
    <row r="3088" spans="1:12" hidden="1" x14ac:dyDescent="0.85">
      <c r="A3088" s="83" t="s">
        <v>190</v>
      </c>
      <c r="B3088" s="82">
        <v>8</v>
      </c>
      <c r="C3088" s="82" t="s">
        <v>177</v>
      </c>
      <c r="D3088" s="81">
        <v>63</v>
      </c>
      <c r="E3088" s="81">
        <v>63</v>
      </c>
      <c r="F3088" s="81">
        <v>63</v>
      </c>
      <c r="G3088" s="81">
        <v>89.6</v>
      </c>
      <c r="H3088" s="79">
        <v>29.06</v>
      </c>
      <c r="I3088" s="80">
        <v>7.2599999999999998E-2</v>
      </c>
      <c r="J3088" s="79">
        <v>0.57999999999999996</v>
      </c>
      <c r="K3088" s="79">
        <v>13.94</v>
      </c>
      <c r="L3088" s="78">
        <v>1</v>
      </c>
    </row>
    <row r="3089" spans="1:12" hidden="1" x14ac:dyDescent="0.85">
      <c r="A3089" s="83" t="s">
        <v>190</v>
      </c>
      <c r="B3089" s="82">
        <v>8</v>
      </c>
      <c r="C3089" s="82" t="s">
        <v>176</v>
      </c>
      <c r="D3089" s="81">
        <v>64.900000000000006</v>
      </c>
      <c r="E3089" s="81">
        <v>64.3</v>
      </c>
      <c r="F3089" s="81">
        <v>64</v>
      </c>
      <c r="G3089" s="81">
        <v>93.2</v>
      </c>
      <c r="H3089" s="79">
        <v>30.1</v>
      </c>
      <c r="I3089" s="80">
        <v>7.2300000000000003E-2</v>
      </c>
      <c r="J3089" s="79">
        <v>0.6</v>
      </c>
      <c r="K3089" s="79">
        <v>14.01</v>
      </c>
      <c r="L3089" s="78">
        <v>1</v>
      </c>
    </row>
    <row r="3090" spans="1:12" hidden="1" x14ac:dyDescent="0.85">
      <c r="A3090" s="83" t="s">
        <v>190</v>
      </c>
      <c r="B3090" s="82">
        <v>8</v>
      </c>
      <c r="C3090" s="82" t="s">
        <v>175</v>
      </c>
      <c r="D3090" s="81">
        <v>71.099999999999994</v>
      </c>
      <c r="E3090" s="81">
        <v>66.900000000000006</v>
      </c>
      <c r="F3090" s="81">
        <v>64.900000000000006</v>
      </c>
      <c r="G3090" s="81">
        <v>96.2</v>
      </c>
      <c r="H3090" s="79">
        <v>32.08</v>
      </c>
      <c r="I3090" s="80">
        <v>7.1499999999999994E-2</v>
      </c>
      <c r="J3090" s="79">
        <v>0.62</v>
      </c>
      <c r="K3090" s="79">
        <v>14.18</v>
      </c>
      <c r="L3090" s="78">
        <v>1</v>
      </c>
    </row>
    <row r="3091" spans="1:12" hidden="1" x14ac:dyDescent="0.85">
      <c r="A3091" s="83" t="s">
        <v>190</v>
      </c>
      <c r="B3091" s="82">
        <v>8</v>
      </c>
      <c r="C3091" s="82" t="s">
        <v>174</v>
      </c>
      <c r="D3091" s="81">
        <v>73</v>
      </c>
      <c r="E3091" s="81">
        <v>67.5</v>
      </c>
      <c r="F3091" s="81">
        <v>64.900000000000006</v>
      </c>
      <c r="G3091" s="81">
        <v>96.2</v>
      </c>
      <c r="H3091" s="79">
        <v>32.56</v>
      </c>
      <c r="I3091" s="80">
        <v>7.1199999999999999E-2</v>
      </c>
      <c r="J3091" s="79">
        <v>0.62</v>
      </c>
      <c r="K3091" s="79">
        <v>14.23</v>
      </c>
      <c r="L3091" s="78">
        <v>1</v>
      </c>
    </row>
    <row r="3092" spans="1:12" hidden="1" x14ac:dyDescent="0.85">
      <c r="A3092" s="83" t="s">
        <v>190</v>
      </c>
      <c r="B3092" s="82">
        <v>8</v>
      </c>
      <c r="C3092" s="82" t="s">
        <v>173</v>
      </c>
      <c r="D3092" s="81">
        <v>75.900000000000006</v>
      </c>
      <c r="E3092" s="81">
        <v>68.400000000000006</v>
      </c>
      <c r="F3092" s="81">
        <v>64.900000000000006</v>
      </c>
      <c r="G3092" s="81">
        <v>96.2</v>
      </c>
      <c r="H3092" s="79">
        <v>33.270000000000003</v>
      </c>
      <c r="I3092" s="80">
        <v>7.0800000000000002E-2</v>
      </c>
      <c r="J3092" s="79">
        <v>0.62</v>
      </c>
      <c r="K3092" s="79">
        <v>14.31</v>
      </c>
      <c r="L3092" s="78">
        <v>1</v>
      </c>
    </row>
    <row r="3093" spans="1:12" hidden="1" x14ac:dyDescent="0.85">
      <c r="A3093" s="83" t="s">
        <v>190</v>
      </c>
      <c r="B3093" s="82">
        <v>8</v>
      </c>
      <c r="C3093" s="82" t="s">
        <v>172</v>
      </c>
      <c r="D3093" s="81">
        <v>75.900000000000006</v>
      </c>
      <c r="E3093" s="81">
        <v>67.099999999999994</v>
      </c>
      <c r="F3093" s="81">
        <v>63</v>
      </c>
      <c r="G3093" s="81">
        <v>89.6</v>
      </c>
      <c r="H3093" s="79">
        <v>32.24</v>
      </c>
      <c r="I3093" s="80">
        <v>7.0900000000000005E-2</v>
      </c>
      <c r="J3093" s="79">
        <v>0.57999999999999996</v>
      </c>
      <c r="K3093" s="79">
        <v>14.29</v>
      </c>
      <c r="L3093" s="78">
        <v>1</v>
      </c>
    </row>
    <row r="3094" spans="1:12" hidden="1" x14ac:dyDescent="0.85">
      <c r="A3094" s="83" t="s">
        <v>190</v>
      </c>
      <c r="B3094" s="82">
        <v>8</v>
      </c>
      <c r="C3094" s="82" t="s">
        <v>171</v>
      </c>
      <c r="D3094" s="81">
        <v>80.099999999999994</v>
      </c>
      <c r="E3094" s="81">
        <v>68.400000000000006</v>
      </c>
      <c r="F3094" s="81">
        <v>63</v>
      </c>
      <c r="G3094" s="81">
        <v>89.6</v>
      </c>
      <c r="H3094" s="79">
        <v>33.26</v>
      </c>
      <c r="I3094" s="80">
        <v>7.0300000000000001E-2</v>
      </c>
      <c r="J3094" s="79">
        <v>0.57999999999999996</v>
      </c>
      <c r="K3094" s="79">
        <v>14.4</v>
      </c>
      <c r="L3094" s="78">
        <v>1</v>
      </c>
    </row>
    <row r="3095" spans="1:12" hidden="1" x14ac:dyDescent="0.85">
      <c r="A3095" s="83" t="s">
        <v>190</v>
      </c>
      <c r="B3095" s="82">
        <v>8</v>
      </c>
      <c r="C3095" s="82" t="s">
        <v>170</v>
      </c>
      <c r="D3095" s="81">
        <v>82</v>
      </c>
      <c r="E3095" s="81">
        <v>68.400000000000006</v>
      </c>
      <c r="F3095" s="81">
        <v>62.1</v>
      </c>
      <c r="G3095" s="81">
        <v>86.8</v>
      </c>
      <c r="H3095" s="79">
        <v>33.299999999999997</v>
      </c>
      <c r="I3095" s="80">
        <v>7.0099999999999996E-2</v>
      </c>
      <c r="J3095" s="79">
        <v>0.56000000000000005</v>
      </c>
      <c r="K3095" s="79">
        <v>14.44</v>
      </c>
      <c r="L3095" s="78">
        <v>1</v>
      </c>
    </row>
    <row r="3096" spans="1:12" hidden="1" x14ac:dyDescent="0.85">
      <c r="A3096" s="83" t="s">
        <v>190</v>
      </c>
      <c r="B3096" s="82">
        <v>8</v>
      </c>
      <c r="C3096" s="82" t="s">
        <v>169</v>
      </c>
      <c r="D3096" s="81">
        <v>84</v>
      </c>
      <c r="E3096" s="81">
        <v>69.599999999999994</v>
      </c>
      <c r="F3096" s="81">
        <v>63</v>
      </c>
      <c r="G3096" s="81">
        <v>89.6</v>
      </c>
      <c r="H3096" s="79">
        <v>34.229999999999997</v>
      </c>
      <c r="I3096" s="80">
        <v>6.9800000000000001E-2</v>
      </c>
      <c r="J3096" s="79">
        <v>0.57999999999999996</v>
      </c>
      <c r="K3096" s="79">
        <v>14.5</v>
      </c>
      <c r="L3096" s="78">
        <v>1</v>
      </c>
    </row>
    <row r="3097" spans="1:12" hidden="1" x14ac:dyDescent="0.85">
      <c r="A3097" s="83" t="s">
        <v>190</v>
      </c>
      <c r="B3097" s="82">
        <v>8</v>
      </c>
      <c r="C3097" s="82" t="s">
        <v>168</v>
      </c>
      <c r="D3097" s="81">
        <v>82</v>
      </c>
      <c r="E3097" s="81">
        <v>68.400000000000006</v>
      </c>
      <c r="F3097" s="81">
        <v>62.1</v>
      </c>
      <c r="G3097" s="81">
        <v>86.8</v>
      </c>
      <c r="H3097" s="79">
        <v>33.299999999999997</v>
      </c>
      <c r="I3097" s="80">
        <v>7.0099999999999996E-2</v>
      </c>
      <c r="J3097" s="79">
        <v>0.56000000000000005</v>
      </c>
      <c r="K3097" s="79">
        <v>14.44</v>
      </c>
      <c r="L3097" s="78">
        <v>1</v>
      </c>
    </row>
    <row r="3098" spans="1:12" hidden="1" x14ac:dyDescent="0.85">
      <c r="A3098" s="83" t="s">
        <v>190</v>
      </c>
      <c r="B3098" s="82">
        <v>8</v>
      </c>
      <c r="C3098" s="82" t="s">
        <v>167</v>
      </c>
      <c r="D3098" s="81">
        <v>82</v>
      </c>
      <c r="E3098" s="81">
        <v>68.400000000000006</v>
      </c>
      <c r="F3098" s="81">
        <v>62.1</v>
      </c>
      <c r="G3098" s="81">
        <v>86.8</v>
      </c>
      <c r="H3098" s="79">
        <v>33.299999999999997</v>
      </c>
      <c r="I3098" s="80">
        <v>7.0099999999999996E-2</v>
      </c>
      <c r="J3098" s="79">
        <v>0.56000000000000005</v>
      </c>
      <c r="K3098" s="79">
        <v>14.44</v>
      </c>
      <c r="L3098" s="78">
        <v>1</v>
      </c>
    </row>
    <row r="3099" spans="1:12" hidden="1" x14ac:dyDescent="0.85">
      <c r="A3099" s="83" t="s">
        <v>190</v>
      </c>
      <c r="B3099" s="82">
        <v>8</v>
      </c>
      <c r="C3099" s="82" t="s">
        <v>166</v>
      </c>
      <c r="D3099" s="81">
        <v>79</v>
      </c>
      <c r="E3099" s="81">
        <v>66.900000000000006</v>
      </c>
      <c r="F3099" s="81">
        <v>61</v>
      </c>
      <c r="G3099" s="81">
        <v>83.5</v>
      </c>
      <c r="H3099" s="79">
        <v>32.03</v>
      </c>
      <c r="I3099" s="80">
        <v>7.0499999999999993E-2</v>
      </c>
      <c r="J3099" s="79">
        <v>0.54</v>
      </c>
      <c r="K3099" s="79">
        <v>14.35</v>
      </c>
      <c r="L3099" s="78">
        <v>1</v>
      </c>
    </row>
    <row r="3100" spans="1:12" hidden="1" x14ac:dyDescent="0.85">
      <c r="A3100" s="83" t="s">
        <v>190</v>
      </c>
      <c r="B3100" s="82">
        <v>8</v>
      </c>
      <c r="C3100" s="82" t="s">
        <v>165</v>
      </c>
      <c r="D3100" s="81">
        <v>75.900000000000006</v>
      </c>
      <c r="E3100" s="81">
        <v>66.599999999999994</v>
      </c>
      <c r="F3100" s="81">
        <v>62.1</v>
      </c>
      <c r="G3100" s="81">
        <v>86.8</v>
      </c>
      <c r="H3100" s="79">
        <v>31.8</v>
      </c>
      <c r="I3100" s="80">
        <v>7.0900000000000005E-2</v>
      </c>
      <c r="J3100" s="79">
        <v>0.56000000000000005</v>
      </c>
      <c r="K3100" s="79">
        <v>14.28</v>
      </c>
      <c r="L3100" s="78">
        <v>1</v>
      </c>
    </row>
    <row r="3101" spans="1:12" hidden="1" x14ac:dyDescent="0.85">
      <c r="A3101" s="83" t="s">
        <v>190</v>
      </c>
      <c r="B3101" s="82">
        <v>8</v>
      </c>
      <c r="C3101" s="82" t="s">
        <v>164</v>
      </c>
      <c r="D3101" s="81">
        <v>73</v>
      </c>
      <c r="E3101" s="81">
        <v>64.5</v>
      </c>
      <c r="F3101" s="81">
        <v>60.1</v>
      </c>
      <c r="G3101" s="81">
        <v>80.8</v>
      </c>
      <c r="H3101" s="79">
        <v>30.15</v>
      </c>
      <c r="I3101" s="80">
        <v>7.1300000000000002E-2</v>
      </c>
      <c r="J3101" s="79">
        <v>0.52</v>
      </c>
      <c r="K3101" s="79">
        <v>14.18</v>
      </c>
      <c r="L3101" s="78">
        <v>1</v>
      </c>
    </row>
    <row r="3102" spans="1:12" hidden="1" x14ac:dyDescent="0.85">
      <c r="A3102" s="83" t="s">
        <v>190</v>
      </c>
      <c r="B3102" s="82">
        <v>8</v>
      </c>
      <c r="C3102" s="82" t="s">
        <v>163</v>
      </c>
      <c r="D3102" s="81">
        <v>69.099999999999994</v>
      </c>
      <c r="E3102" s="81">
        <v>62.5</v>
      </c>
      <c r="F3102" s="81">
        <v>59</v>
      </c>
      <c r="G3102" s="81">
        <v>77.7</v>
      </c>
      <c r="H3102" s="79">
        <v>28.7</v>
      </c>
      <c r="I3102" s="80">
        <v>7.1900000000000006E-2</v>
      </c>
      <c r="J3102" s="79">
        <v>0.5</v>
      </c>
      <c r="K3102" s="79">
        <v>14.07</v>
      </c>
      <c r="L3102" s="78">
        <v>1</v>
      </c>
    </row>
    <row r="3103" spans="1:12" hidden="1" x14ac:dyDescent="0.85">
      <c r="A3103" s="83" t="s">
        <v>190</v>
      </c>
      <c r="B3103" s="82">
        <v>8</v>
      </c>
      <c r="C3103" s="82" t="s">
        <v>162</v>
      </c>
      <c r="D3103" s="81">
        <v>68</v>
      </c>
      <c r="E3103" s="81">
        <v>61.5</v>
      </c>
      <c r="F3103" s="81">
        <v>57.9</v>
      </c>
      <c r="G3103" s="81">
        <v>74.7</v>
      </c>
      <c r="H3103" s="79">
        <v>27.96</v>
      </c>
      <c r="I3103" s="80">
        <v>7.1999999999999995E-2</v>
      </c>
      <c r="J3103" s="79">
        <v>0.48</v>
      </c>
      <c r="K3103" s="79">
        <v>14.03</v>
      </c>
      <c r="L3103" s="78">
        <v>1</v>
      </c>
    </row>
    <row r="3104" spans="1:12" hidden="1" x14ac:dyDescent="0.85">
      <c r="A3104" s="83" t="s">
        <v>190</v>
      </c>
      <c r="B3104" s="82">
        <v>8</v>
      </c>
      <c r="C3104" s="82" t="s">
        <v>161</v>
      </c>
      <c r="D3104" s="81">
        <v>64.900000000000006</v>
      </c>
      <c r="E3104" s="81">
        <v>60.5</v>
      </c>
      <c r="F3104" s="81">
        <v>57.9</v>
      </c>
      <c r="G3104" s="81">
        <v>74.7</v>
      </c>
      <c r="H3104" s="79">
        <v>27.22</v>
      </c>
      <c r="I3104" s="80">
        <v>7.2499999999999995E-2</v>
      </c>
      <c r="J3104" s="79">
        <v>0.48</v>
      </c>
      <c r="K3104" s="79">
        <v>13.95</v>
      </c>
      <c r="L3104" s="78">
        <v>1</v>
      </c>
    </row>
    <row r="3105" spans="1:12" hidden="1" x14ac:dyDescent="0.85">
      <c r="A3105" s="83" t="s">
        <v>190</v>
      </c>
      <c r="B3105" s="82">
        <v>8</v>
      </c>
      <c r="C3105" s="82" t="s">
        <v>159</v>
      </c>
      <c r="D3105" s="81">
        <v>63</v>
      </c>
      <c r="E3105" s="81">
        <v>60.4</v>
      </c>
      <c r="F3105" s="81">
        <v>59</v>
      </c>
      <c r="G3105" s="81">
        <v>77.7</v>
      </c>
      <c r="H3105" s="79">
        <v>27.2</v>
      </c>
      <c r="I3105" s="80">
        <v>7.2700000000000001E-2</v>
      </c>
      <c r="J3105" s="79">
        <v>0.5</v>
      </c>
      <c r="K3105" s="79">
        <v>13.91</v>
      </c>
      <c r="L3105" s="78">
        <v>1</v>
      </c>
    </row>
    <row r="3106" spans="1:12" hidden="1" x14ac:dyDescent="0.85">
      <c r="A3106" s="83" t="s">
        <v>190</v>
      </c>
      <c r="B3106" s="82">
        <v>9</v>
      </c>
      <c r="C3106" s="82" t="s">
        <v>183</v>
      </c>
      <c r="D3106" s="81">
        <v>63</v>
      </c>
      <c r="E3106" s="81">
        <v>60.4</v>
      </c>
      <c r="F3106" s="81">
        <v>59</v>
      </c>
      <c r="G3106" s="81">
        <v>77.7</v>
      </c>
      <c r="H3106" s="79">
        <v>27.2</v>
      </c>
      <c r="I3106" s="80">
        <v>7.2700000000000001E-2</v>
      </c>
      <c r="J3106" s="79">
        <v>0.5</v>
      </c>
      <c r="K3106" s="79">
        <v>13.91</v>
      </c>
      <c r="L3106" s="78">
        <v>1</v>
      </c>
    </row>
    <row r="3107" spans="1:12" hidden="1" x14ac:dyDescent="0.85">
      <c r="A3107" s="83" t="s">
        <v>190</v>
      </c>
      <c r="B3107" s="82">
        <v>9</v>
      </c>
      <c r="C3107" s="82" t="s">
        <v>182</v>
      </c>
      <c r="D3107" s="81">
        <v>62.1</v>
      </c>
      <c r="E3107" s="81">
        <v>60.1</v>
      </c>
      <c r="F3107" s="81">
        <v>59</v>
      </c>
      <c r="G3107" s="81">
        <v>77.7</v>
      </c>
      <c r="H3107" s="79">
        <v>26.98</v>
      </c>
      <c r="I3107" s="80">
        <v>7.2800000000000004E-2</v>
      </c>
      <c r="J3107" s="79">
        <v>0.5</v>
      </c>
      <c r="K3107" s="79">
        <v>13.88</v>
      </c>
      <c r="L3107" s="78">
        <v>1</v>
      </c>
    </row>
    <row r="3108" spans="1:12" hidden="1" x14ac:dyDescent="0.85">
      <c r="A3108" s="83" t="s">
        <v>190</v>
      </c>
      <c r="B3108" s="82">
        <v>9</v>
      </c>
      <c r="C3108" s="82" t="s">
        <v>181</v>
      </c>
      <c r="D3108" s="81">
        <v>61</v>
      </c>
      <c r="E3108" s="81">
        <v>59</v>
      </c>
      <c r="F3108" s="81">
        <v>57.9</v>
      </c>
      <c r="G3108" s="81">
        <v>74.7</v>
      </c>
      <c r="H3108" s="79">
        <v>26.25</v>
      </c>
      <c r="I3108" s="80">
        <v>7.2999999999999995E-2</v>
      </c>
      <c r="J3108" s="79">
        <v>0.48</v>
      </c>
      <c r="K3108" s="79">
        <v>13.84</v>
      </c>
      <c r="L3108" s="78">
        <v>1</v>
      </c>
    </row>
    <row r="3109" spans="1:12" hidden="1" x14ac:dyDescent="0.85">
      <c r="A3109" s="83" t="s">
        <v>190</v>
      </c>
      <c r="B3109" s="82">
        <v>9</v>
      </c>
      <c r="C3109" s="82" t="s">
        <v>180</v>
      </c>
      <c r="D3109" s="81">
        <v>61</v>
      </c>
      <c r="E3109" s="81">
        <v>58.5</v>
      </c>
      <c r="F3109" s="81">
        <v>57</v>
      </c>
      <c r="G3109" s="81">
        <v>72.3</v>
      </c>
      <c r="H3109" s="79">
        <v>25.87</v>
      </c>
      <c r="I3109" s="80">
        <v>7.2999999999999995E-2</v>
      </c>
      <c r="J3109" s="79">
        <v>0.47</v>
      </c>
      <c r="K3109" s="79">
        <v>13.84</v>
      </c>
      <c r="L3109" s="78">
        <v>1</v>
      </c>
    </row>
    <row r="3110" spans="1:12" hidden="1" x14ac:dyDescent="0.85">
      <c r="A3110" s="83" t="s">
        <v>190</v>
      </c>
      <c r="B3110" s="82">
        <v>9</v>
      </c>
      <c r="C3110" s="82" t="s">
        <v>179</v>
      </c>
      <c r="D3110" s="81">
        <v>61</v>
      </c>
      <c r="E3110" s="81">
        <v>57.9</v>
      </c>
      <c r="F3110" s="81">
        <v>55.9</v>
      </c>
      <c r="G3110" s="81">
        <v>69.400000000000006</v>
      </c>
      <c r="H3110" s="79">
        <v>25.43</v>
      </c>
      <c r="I3110" s="80">
        <v>7.2999999999999995E-2</v>
      </c>
      <c r="J3110" s="79">
        <v>0.45</v>
      </c>
      <c r="K3110" s="79">
        <v>13.83</v>
      </c>
      <c r="L3110" s="78">
        <v>1</v>
      </c>
    </row>
    <row r="3111" spans="1:12" hidden="1" x14ac:dyDescent="0.85">
      <c r="A3111" s="83" t="s">
        <v>190</v>
      </c>
      <c r="B3111" s="82">
        <v>9</v>
      </c>
      <c r="C3111" s="82" t="s">
        <v>178</v>
      </c>
      <c r="D3111" s="81">
        <v>60.1</v>
      </c>
      <c r="E3111" s="81">
        <v>57</v>
      </c>
      <c r="F3111" s="81">
        <v>55</v>
      </c>
      <c r="G3111" s="81">
        <v>67.2</v>
      </c>
      <c r="H3111" s="79">
        <v>24.86</v>
      </c>
      <c r="I3111" s="80">
        <v>7.3200000000000001E-2</v>
      </c>
      <c r="J3111" s="79">
        <v>0.44</v>
      </c>
      <c r="K3111" s="79">
        <v>13.8</v>
      </c>
      <c r="L3111" s="78">
        <v>1</v>
      </c>
    </row>
    <row r="3112" spans="1:12" hidden="1" x14ac:dyDescent="0.85">
      <c r="A3112" s="83" t="s">
        <v>190</v>
      </c>
      <c r="B3112" s="82">
        <v>9</v>
      </c>
      <c r="C3112" s="82" t="s">
        <v>177</v>
      </c>
      <c r="D3112" s="81">
        <v>59</v>
      </c>
      <c r="E3112" s="81">
        <v>55.9</v>
      </c>
      <c r="F3112" s="81">
        <v>54</v>
      </c>
      <c r="G3112" s="81">
        <v>64.5</v>
      </c>
      <c r="H3112" s="79">
        <v>24.19</v>
      </c>
      <c r="I3112" s="80">
        <v>7.3300000000000004E-2</v>
      </c>
      <c r="J3112" s="79">
        <v>0.42</v>
      </c>
      <c r="K3112" s="79">
        <v>13.76</v>
      </c>
      <c r="L3112" s="78">
        <v>1</v>
      </c>
    </row>
    <row r="3113" spans="1:12" hidden="1" x14ac:dyDescent="0.85">
      <c r="A3113" s="83" t="s">
        <v>190</v>
      </c>
      <c r="B3113" s="82">
        <v>9</v>
      </c>
      <c r="C3113" s="82" t="s">
        <v>176</v>
      </c>
      <c r="D3113" s="81">
        <v>62.1</v>
      </c>
      <c r="E3113" s="81">
        <v>56.6</v>
      </c>
      <c r="F3113" s="81">
        <v>53.1</v>
      </c>
      <c r="G3113" s="81">
        <v>62.4</v>
      </c>
      <c r="H3113" s="79">
        <v>24.6</v>
      </c>
      <c r="I3113" s="80">
        <v>7.2900000000000006E-2</v>
      </c>
      <c r="J3113" s="79">
        <v>0.41</v>
      </c>
      <c r="K3113" s="79">
        <v>13.83</v>
      </c>
      <c r="L3113" s="78">
        <v>1</v>
      </c>
    </row>
    <row r="3114" spans="1:12" hidden="1" x14ac:dyDescent="0.85">
      <c r="A3114" s="83" t="s">
        <v>190</v>
      </c>
      <c r="B3114" s="82">
        <v>9</v>
      </c>
      <c r="C3114" s="82" t="s">
        <v>175</v>
      </c>
      <c r="D3114" s="81">
        <v>66.900000000000006</v>
      </c>
      <c r="E3114" s="81">
        <v>56.3</v>
      </c>
      <c r="F3114" s="81">
        <v>48.9</v>
      </c>
      <c r="G3114" s="81">
        <v>53.4</v>
      </c>
      <c r="H3114" s="79">
        <v>24.39</v>
      </c>
      <c r="I3114" s="80">
        <v>7.2300000000000003E-2</v>
      </c>
      <c r="J3114" s="79">
        <v>0.35</v>
      </c>
      <c r="K3114" s="79">
        <v>13.93</v>
      </c>
      <c r="L3114" s="78">
        <v>1</v>
      </c>
    </row>
    <row r="3115" spans="1:12" hidden="1" x14ac:dyDescent="0.85">
      <c r="A3115" s="83" t="s">
        <v>190</v>
      </c>
      <c r="B3115" s="82">
        <v>9</v>
      </c>
      <c r="C3115" s="82" t="s">
        <v>174</v>
      </c>
      <c r="D3115" s="81">
        <v>69.099999999999994</v>
      </c>
      <c r="E3115" s="81">
        <v>52.6</v>
      </c>
      <c r="F3115" s="81">
        <v>37.9</v>
      </c>
      <c r="G3115" s="81">
        <v>34.9</v>
      </c>
      <c r="H3115" s="79">
        <v>22.03</v>
      </c>
      <c r="I3115" s="80">
        <v>7.2099999999999997E-2</v>
      </c>
      <c r="J3115" s="79">
        <v>0.23</v>
      </c>
      <c r="K3115" s="79">
        <v>13.93</v>
      </c>
      <c r="L3115" s="78">
        <v>1</v>
      </c>
    </row>
    <row r="3116" spans="1:12" hidden="1" x14ac:dyDescent="0.85">
      <c r="A3116" s="83" t="s">
        <v>190</v>
      </c>
      <c r="B3116" s="82">
        <v>9</v>
      </c>
      <c r="C3116" s="82" t="s">
        <v>173</v>
      </c>
      <c r="D3116" s="81">
        <v>71.099999999999994</v>
      </c>
      <c r="E3116" s="81">
        <v>53.8</v>
      </c>
      <c r="F3116" s="81">
        <v>39</v>
      </c>
      <c r="G3116" s="81">
        <v>36.4</v>
      </c>
      <c r="H3116" s="79">
        <v>22.75</v>
      </c>
      <c r="I3116" s="80">
        <v>7.1900000000000006E-2</v>
      </c>
      <c r="J3116" s="79">
        <v>0.24</v>
      </c>
      <c r="K3116" s="79">
        <v>13.99</v>
      </c>
      <c r="L3116" s="78">
        <v>1</v>
      </c>
    </row>
    <row r="3117" spans="1:12" hidden="1" x14ac:dyDescent="0.85">
      <c r="A3117" s="83" t="s">
        <v>190</v>
      </c>
      <c r="B3117" s="82">
        <v>9</v>
      </c>
      <c r="C3117" s="82" t="s">
        <v>172</v>
      </c>
      <c r="D3117" s="81">
        <v>72</v>
      </c>
      <c r="E3117" s="81">
        <v>54.9</v>
      </c>
      <c r="F3117" s="81">
        <v>41</v>
      </c>
      <c r="G3117" s="81">
        <v>39.4</v>
      </c>
      <c r="H3117" s="79">
        <v>23.42</v>
      </c>
      <c r="I3117" s="80">
        <v>7.17E-2</v>
      </c>
      <c r="J3117" s="79">
        <v>0.26</v>
      </c>
      <c r="K3117" s="79">
        <v>14.02</v>
      </c>
      <c r="L3117" s="78">
        <v>1</v>
      </c>
    </row>
    <row r="3118" spans="1:12" hidden="1" x14ac:dyDescent="0.85">
      <c r="A3118" s="83" t="s">
        <v>190</v>
      </c>
      <c r="B3118" s="82">
        <v>9</v>
      </c>
      <c r="C3118" s="82" t="s">
        <v>171</v>
      </c>
      <c r="D3118" s="81">
        <v>73.900000000000006</v>
      </c>
      <c r="E3118" s="81">
        <v>56.4</v>
      </c>
      <c r="F3118" s="81">
        <v>43</v>
      </c>
      <c r="G3118" s="81">
        <v>42.5</v>
      </c>
      <c r="H3118" s="79">
        <v>24.4</v>
      </c>
      <c r="I3118" s="80">
        <v>7.1400000000000005E-2</v>
      </c>
      <c r="J3118" s="79">
        <v>0.28000000000000003</v>
      </c>
      <c r="K3118" s="79">
        <v>14.09</v>
      </c>
      <c r="L3118" s="78">
        <v>1</v>
      </c>
    </row>
    <row r="3119" spans="1:12" hidden="1" x14ac:dyDescent="0.85">
      <c r="A3119" s="83" t="s">
        <v>190</v>
      </c>
      <c r="B3119" s="82">
        <v>9</v>
      </c>
      <c r="C3119" s="82" t="s">
        <v>170</v>
      </c>
      <c r="D3119" s="81">
        <v>73</v>
      </c>
      <c r="E3119" s="81">
        <v>54.9</v>
      </c>
      <c r="F3119" s="81">
        <v>39.9</v>
      </c>
      <c r="G3119" s="81">
        <v>37.799999999999997</v>
      </c>
      <c r="H3119" s="79">
        <v>23.43</v>
      </c>
      <c r="I3119" s="80">
        <v>7.1599999999999997E-2</v>
      </c>
      <c r="J3119" s="79">
        <v>0.25</v>
      </c>
      <c r="K3119" s="79">
        <v>14.05</v>
      </c>
      <c r="L3119" s="78">
        <v>1</v>
      </c>
    </row>
    <row r="3120" spans="1:12" hidden="1" x14ac:dyDescent="0.85">
      <c r="A3120" s="83" t="s">
        <v>190</v>
      </c>
      <c r="B3120" s="82">
        <v>9</v>
      </c>
      <c r="C3120" s="82" t="s">
        <v>169</v>
      </c>
      <c r="D3120" s="81">
        <v>73</v>
      </c>
      <c r="E3120" s="81">
        <v>54.9</v>
      </c>
      <c r="F3120" s="81">
        <v>39.9</v>
      </c>
      <c r="G3120" s="81">
        <v>37.799999999999997</v>
      </c>
      <c r="H3120" s="79">
        <v>23.43</v>
      </c>
      <c r="I3120" s="80">
        <v>7.1599999999999997E-2</v>
      </c>
      <c r="J3120" s="79">
        <v>0.25</v>
      </c>
      <c r="K3120" s="79">
        <v>14.05</v>
      </c>
      <c r="L3120" s="78">
        <v>1</v>
      </c>
    </row>
    <row r="3121" spans="1:12" hidden="1" x14ac:dyDescent="0.85">
      <c r="A3121" s="83" t="s">
        <v>190</v>
      </c>
      <c r="B3121" s="82">
        <v>9</v>
      </c>
      <c r="C3121" s="82" t="s">
        <v>168</v>
      </c>
      <c r="D3121" s="81">
        <v>73</v>
      </c>
      <c r="E3121" s="81">
        <v>53.9</v>
      </c>
      <c r="F3121" s="81">
        <v>37</v>
      </c>
      <c r="G3121" s="81">
        <v>33.700000000000003</v>
      </c>
      <c r="H3121" s="79">
        <v>22.8</v>
      </c>
      <c r="I3121" s="80">
        <v>7.1599999999999997E-2</v>
      </c>
      <c r="J3121" s="79">
        <v>0.22</v>
      </c>
      <c r="K3121" s="79">
        <v>14.03</v>
      </c>
      <c r="L3121" s="78">
        <v>1</v>
      </c>
    </row>
    <row r="3122" spans="1:12" hidden="1" x14ac:dyDescent="0.85">
      <c r="A3122" s="83" t="s">
        <v>190</v>
      </c>
      <c r="B3122" s="82">
        <v>9</v>
      </c>
      <c r="C3122" s="82" t="s">
        <v>167</v>
      </c>
      <c r="D3122" s="81">
        <v>70</v>
      </c>
      <c r="E3122" s="81">
        <v>51.9</v>
      </c>
      <c r="F3122" s="81">
        <v>35.1</v>
      </c>
      <c r="G3122" s="81">
        <v>31.1</v>
      </c>
      <c r="H3122" s="79">
        <v>21.66</v>
      </c>
      <c r="I3122" s="80">
        <v>7.1999999999999995E-2</v>
      </c>
      <c r="J3122" s="79">
        <v>0.2</v>
      </c>
      <c r="K3122" s="79">
        <v>13.94</v>
      </c>
      <c r="L3122" s="78">
        <v>1</v>
      </c>
    </row>
    <row r="3123" spans="1:12" hidden="1" x14ac:dyDescent="0.85">
      <c r="A3123" s="83" t="s">
        <v>190</v>
      </c>
      <c r="B3123" s="82">
        <v>9</v>
      </c>
      <c r="C3123" s="82" t="s">
        <v>166</v>
      </c>
      <c r="D3123" s="81">
        <v>68</v>
      </c>
      <c r="E3123" s="81">
        <v>49.8</v>
      </c>
      <c r="F3123" s="81">
        <v>30.9</v>
      </c>
      <c r="G3123" s="81">
        <v>26.2</v>
      </c>
      <c r="H3123" s="79">
        <v>20.41</v>
      </c>
      <c r="I3123" s="80">
        <v>7.2300000000000003E-2</v>
      </c>
      <c r="J3123" s="79">
        <v>0.17</v>
      </c>
      <c r="K3123" s="79">
        <v>13.88</v>
      </c>
      <c r="L3123" s="78">
        <v>1</v>
      </c>
    </row>
    <row r="3124" spans="1:12" x14ac:dyDescent="0.85">
      <c r="A3124" s="83" t="s">
        <v>190</v>
      </c>
      <c r="B3124" s="82">
        <v>9</v>
      </c>
      <c r="C3124" s="82" t="s">
        <v>165</v>
      </c>
      <c r="D3124" s="81">
        <v>64</v>
      </c>
      <c r="E3124" s="81">
        <v>47.4</v>
      </c>
      <c r="F3124" s="81">
        <v>28.9</v>
      </c>
      <c r="G3124" s="81">
        <v>23.9</v>
      </c>
      <c r="H3124" s="79">
        <v>19.09</v>
      </c>
      <c r="I3124" s="80">
        <v>7.2900000000000006E-2</v>
      </c>
      <c r="J3124" s="79">
        <v>0.16</v>
      </c>
      <c r="K3124" s="79">
        <v>13.77</v>
      </c>
      <c r="L3124" s="78">
        <v>1</v>
      </c>
    </row>
    <row r="3125" spans="1:12" hidden="1" x14ac:dyDescent="0.85">
      <c r="A3125" s="83" t="s">
        <v>190</v>
      </c>
      <c r="B3125" s="82">
        <v>9</v>
      </c>
      <c r="C3125" s="82" t="s">
        <v>164</v>
      </c>
      <c r="D3125" s="81">
        <v>60.1</v>
      </c>
      <c r="E3125" s="81">
        <v>45.2</v>
      </c>
      <c r="F3125" s="81">
        <v>28</v>
      </c>
      <c r="G3125" s="81">
        <v>22.9</v>
      </c>
      <c r="H3125" s="79">
        <v>17.98</v>
      </c>
      <c r="I3125" s="80">
        <v>7.3499999999999996E-2</v>
      </c>
      <c r="J3125" s="79">
        <v>0.15</v>
      </c>
      <c r="K3125" s="79">
        <v>13.66</v>
      </c>
      <c r="L3125" s="78">
        <v>1</v>
      </c>
    </row>
    <row r="3126" spans="1:12" hidden="1" x14ac:dyDescent="0.85">
      <c r="A3126" s="83" t="s">
        <v>190</v>
      </c>
      <c r="B3126" s="82">
        <v>9</v>
      </c>
      <c r="C3126" s="82" t="s">
        <v>163</v>
      </c>
      <c r="D3126" s="81">
        <v>55.9</v>
      </c>
      <c r="E3126" s="81">
        <v>43.2</v>
      </c>
      <c r="F3126" s="81">
        <v>28</v>
      </c>
      <c r="G3126" s="81">
        <v>22.9</v>
      </c>
      <c r="H3126" s="79">
        <v>16.98</v>
      </c>
      <c r="I3126" s="80">
        <v>7.3999999999999996E-2</v>
      </c>
      <c r="J3126" s="79">
        <v>0.15</v>
      </c>
      <c r="K3126" s="79">
        <v>13.55</v>
      </c>
      <c r="L3126" s="78">
        <v>1</v>
      </c>
    </row>
    <row r="3127" spans="1:12" hidden="1" x14ac:dyDescent="0.85">
      <c r="A3127" s="83" t="s">
        <v>190</v>
      </c>
      <c r="B3127" s="82">
        <v>9</v>
      </c>
      <c r="C3127" s="82" t="s">
        <v>162</v>
      </c>
      <c r="D3127" s="81">
        <v>52</v>
      </c>
      <c r="E3127" s="81">
        <v>41.6</v>
      </c>
      <c r="F3127" s="81">
        <v>28.9</v>
      </c>
      <c r="G3127" s="81">
        <v>23.9</v>
      </c>
      <c r="H3127" s="79">
        <v>16.18</v>
      </c>
      <c r="I3127" s="80">
        <v>7.46E-2</v>
      </c>
      <c r="J3127" s="79">
        <v>0.16</v>
      </c>
      <c r="K3127" s="79">
        <v>13.45</v>
      </c>
      <c r="L3127" s="78">
        <v>1</v>
      </c>
    </row>
    <row r="3128" spans="1:12" hidden="1" x14ac:dyDescent="0.85">
      <c r="A3128" s="83" t="s">
        <v>190</v>
      </c>
      <c r="B3128" s="82">
        <v>9</v>
      </c>
      <c r="C3128" s="82" t="s">
        <v>161</v>
      </c>
      <c r="D3128" s="81">
        <v>54</v>
      </c>
      <c r="E3128" s="81">
        <v>42.6</v>
      </c>
      <c r="F3128" s="81">
        <v>28.9</v>
      </c>
      <c r="G3128" s="81">
        <v>23.9</v>
      </c>
      <c r="H3128" s="79">
        <v>16.66</v>
      </c>
      <c r="I3128" s="80">
        <v>7.4300000000000005E-2</v>
      </c>
      <c r="J3128" s="79">
        <v>0.16</v>
      </c>
      <c r="K3128" s="79">
        <v>13.5</v>
      </c>
      <c r="L3128" s="78">
        <v>1</v>
      </c>
    </row>
    <row r="3129" spans="1:12" hidden="1" x14ac:dyDescent="0.85">
      <c r="A3129" s="83" t="s">
        <v>190</v>
      </c>
      <c r="B3129" s="82">
        <v>9</v>
      </c>
      <c r="C3129" s="82" t="s">
        <v>159</v>
      </c>
      <c r="D3129" s="81">
        <v>52</v>
      </c>
      <c r="E3129" s="81">
        <v>41.6</v>
      </c>
      <c r="F3129" s="81">
        <v>28.9</v>
      </c>
      <c r="G3129" s="81">
        <v>23.9</v>
      </c>
      <c r="H3129" s="79">
        <v>16.18</v>
      </c>
      <c r="I3129" s="80">
        <v>7.46E-2</v>
      </c>
      <c r="J3129" s="79">
        <v>0.16</v>
      </c>
      <c r="K3129" s="79">
        <v>13.45</v>
      </c>
      <c r="L3129" s="78">
        <v>1</v>
      </c>
    </row>
    <row r="3130" spans="1:12" hidden="1" x14ac:dyDescent="0.85">
      <c r="A3130" s="83" t="s">
        <v>190</v>
      </c>
      <c r="B3130" s="82">
        <v>10</v>
      </c>
      <c r="C3130" s="82" t="s">
        <v>183</v>
      </c>
      <c r="D3130" s="81">
        <v>51.1</v>
      </c>
      <c r="E3130" s="81">
        <v>41.1</v>
      </c>
      <c r="F3130" s="81">
        <v>28.9</v>
      </c>
      <c r="G3130" s="81">
        <v>23.9</v>
      </c>
      <c r="H3130" s="79">
        <v>15.96</v>
      </c>
      <c r="I3130" s="80">
        <v>7.4700000000000003E-2</v>
      </c>
      <c r="J3130" s="79">
        <v>0.16</v>
      </c>
      <c r="K3130" s="79">
        <v>13.42</v>
      </c>
      <c r="L3130" s="78">
        <v>1</v>
      </c>
    </row>
    <row r="3131" spans="1:12" hidden="1" x14ac:dyDescent="0.85">
      <c r="A3131" s="83" t="s">
        <v>190</v>
      </c>
      <c r="B3131" s="82">
        <v>10</v>
      </c>
      <c r="C3131" s="82" t="s">
        <v>182</v>
      </c>
      <c r="D3131" s="81">
        <v>51.1</v>
      </c>
      <c r="E3131" s="81">
        <v>41.1</v>
      </c>
      <c r="F3131" s="81">
        <v>28.9</v>
      </c>
      <c r="G3131" s="81">
        <v>23.9</v>
      </c>
      <c r="H3131" s="79">
        <v>15.96</v>
      </c>
      <c r="I3131" s="80">
        <v>7.4700000000000003E-2</v>
      </c>
      <c r="J3131" s="79">
        <v>0.16</v>
      </c>
      <c r="K3131" s="79">
        <v>13.42</v>
      </c>
      <c r="L3131" s="78">
        <v>1</v>
      </c>
    </row>
    <row r="3132" spans="1:12" hidden="1" x14ac:dyDescent="0.85">
      <c r="A3132" s="83" t="s">
        <v>190</v>
      </c>
      <c r="B3132" s="82">
        <v>10</v>
      </c>
      <c r="C3132" s="82" t="s">
        <v>181</v>
      </c>
      <c r="D3132" s="81">
        <v>50</v>
      </c>
      <c r="E3132" s="81">
        <v>40.6</v>
      </c>
      <c r="F3132" s="81">
        <v>28.9</v>
      </c>
      <c r="G3132" s="81">
        <v>23.9</v>
      </c>
      <c r="H3132" s="79">
        <v>15.7</v>
      </c>
      <c r="I3132" s="80">
        <v>7.4899999999999994E-2</v>
      </c>
      <c r="J3132" s="79">
        <v>0.16</v>
      </c>
      <c r="K3132" s="79">
        <v>13.4</v>
      </c>
      <c r="L3132" s="78">
        <v>1</v>
      </c>
    </row>
    <row r="3133" spans="1:12" hidden="1" x14ac:dyDescent="0.85">
      <c r="A3133" s="83" t="s">
        <v>190</v>
      </c>
      <c r="B3133" s="82">
        <v>10</v>
      </c>
      <c r="C3133" s="82" t="s">
        <v>180</v>
      </c>
      <c r="D3133" s="81">
        <v>48</v>
      </c>
      <c r="E3133" s="81">
        <v>40</v>
      </c>
      <c r="F3133" s="81">
        <v>30</v>
      </c>
      <c r="G3133" s="81">
        <v>25.1</v>
      </c>
      <c r="H3133" s="79">
        <v>15.41</v>
      </c>
      <c r="I3133" s="80">
        <v>7.5200000000000003E-2</v>
      </c>
      <c r="J3133" s="79">
        <v>0.16</v>
      </c>
      <c r="K3133" s="79">
        <v>13.35</v>
      </c>
      <c r="L3133" s="78">
        <v>1</v>
      </c>
    </row>
    <row r="3134" spans="1:12" hidden="1" x14ac:dyDescent="0.85">
      <c r="A3134" s="83" t="s">
        <v>190</v>
      </c>
      <c r="B3134" s="82">
        <v>10</v>
      </c>
      <c r="C3134" s="82" t="s">
        <v>179</v>
      </c>
      <c r="D3134" s="81">
        <v>48</v>
      </c>
      <c r="E3134" s="81">
        <v>40</v>
      </c>
      <c r="F3134" s="81">
        <v>30</v>
      </c>
      <c r="G3134" s="81">
        <v>25.1</v>
      </c>
      <c r="H3134" s="79">
        <v>15.41</v>
      </c>
      <c r="I3134" s="80">
        <v>7.5200000000000003E-2</v>
      </c>
      <c r="J3134" s="79">
        <v>0.16</v>
      </c>
      <c r="K3134" s="79">
        <v>13.35</v>
      </c>
      <c r="L3134" s="78">
        <v>1</v>
      </c>
    </row>
    <row r="3135" spans="1:12" hidden="1" x14ac:dyDescent="0.85">
      <c r="A3135" s="83" t="s">
        <v>190</v>
      </c>
      <c r="B3135" s="82">
        <v>10</v>
      </c>
      <c r="C3135" s="82" t="s">
        <v>178</v>
      </c>
      <c r="D3135" s="81">
        <v>48.9</v>
      </c>
      <c r="E3135" s="81">
        <v>40.4</v>
      </c>
      <c r="F3135" s="81">
        <v>30</v>
      </c>
      <c r="G3135" s="81">
        <v>25.1</v>
      </c>
      <c r="H3135" s="79">
        <v>15.63</v>
      </c>
      <c r="I3135" s="80">
        <v>7.51E-2</v>
      </c>
      <c r="J3135" s="79">
        <v>0.16</v>
      </c>
      <c r="K3135" s="79">
        <v>13.37</v>
      </c>
      <c r="L3135" s="78">
        <v>1</v>
      </c>
    </row>
    <row r="3136" spans="1:12" hidden="1" x14ac:dyDescent="0.85">
      <c r="A3136" s="83" t="s">
        <v>190</v>
      </c>
      <c r="B3136" s="82">
        <v>10</v>
      </c>
      <c r="C3136" s="82" t="s">
        <v>177</v>
      </c>
      <c r="D3136" s="81">
        <v>48.9</v>
      </c>
      <c r="E3136" s="81">
        <v>40.4</v>
      </c>
      <c r="F3136" s="81">
        <v>30</v>
      </c>
      <c r="G3136" s="81">
        <v>25.1</v>
      </c>
      <c r="H3136" s="79">
        <v>15.63</v>
      </c>
      <c r="I3136" s="80">
        <v>7.51E-2</v>
      </c>
      <c r="J3136" s="79">
        <v>0.16</v>
      </c>
      <c r="K3136" s="79">
        <v>13.37</v>
      </c>
      <c r="L3136" s="78">
        <v>1</v>
      </c>
    </row>
    <row r="3137" spans="1:12" hidden="1" x14ac:dyDescent="0.85">
      <c r="A3137" s="83" t="s">
        <v>190</v>
      </c>
      <c r="B3137" s="82">
        <v>10</v>
      </c>
      <c r="C3137" s="82" t="s">
        <v>176</v>
      </c>
      <c r="D3137" s="81">
        <v>52</v>
      </c>
      <c r="E3137" s="81">
        <v>42.7</v>
      </c>
      <c r="F3137" s="81">
        <v>32</v>
      </c>
      <c r="G3137" s="81">
        <v>27.5</v>
      </c>
      <c r="H3137" s="79">
        <v>16.739999999999998</v>
      </c>
      <c r="I3137" s="80">
        <v>7.46E-2</v>
      </c>
      <c r="J3137" s="79">
        <v>0.18</v>
      </c>
      <c r="K3137" s="79">
        <v>13.46</v>
      </c>
      <c r="L3137" s="78">
        <v>1</v>
      </c>
    </row>
    <row r="3138" spans="1:12" hidden="1" x14ac:dyDescent="0.85">
      <c r="A3138" s="83" t="s">
        <v>190</v>
      </c>
      <c r="B3138" s="82">
        <v>10</v>
      </c>
      <c r="C3138" s="82" t="s">
        <v>175</v>
      </c>
      <c r="D3138" s="81">
        <v>57</v>
      </c>
      <c r="E3138" s="81">
        <v>45.2</v>
      </c>
      <c r="F3138" s="81">
        <v>32</v>
      </c>
      <c r="G3138" s="81">
        <v>27.5</v>
      </c>
      <c r="H3138" s="79">
        <v>17.96</v>
      </c>
      <c r="I3138" s="80">
        <v>7.3899999999999993E-2</v>
      </c>
      <c r="J3138" s="79">
        <v>0.18</v>
      </c>
      <c r="K3138" s="79">
        <v>13.59</v>
      </c>
      <c r="L3138" s="78">
        <v>1</v>
      </c>
    </row>
    <row r="3139" spans="1:12" hidden="1" x14ac:dyDescent="0.85">
      <c r="A3139" s="83" t="s">
        <v>190</v>
      </c>
      <c r="B3139" s="82">
        <v>10</v>
      </c>
      <c r="C3139" s="82" t="s">
        <v>174</v>
      </c>
      <c r="D3139" s="81">
        <v>60.1</v>
      </c>
      <c r="E3139" s="81">
        <v>46.6</v>
      </c>
      <c r="F3139" s="81">
        <v>32</v>
      </c>
      <c r="G3139" s="81">
        <v>27.5</v>
      </c>
      <c r="H3139" s="79">
        <v>18.7</v>
      </c>
      <c r="I3139" s="80">
        <v>7.3400000000000007E-2</v>
      </c>
      <c r="J3139" s="79">
        <v>0.18</v>
      </c>
      <c r="K3139" s="79">
        <v>13.67</v>
      </c>
      <c r="L3139" s="78">
        <v>1</v>
      </c>
    </row>
    <row r="3140" spans="1:12" hidden="1" x14ac:dyDescent="0.85">
      <c r="A3140" s="83" t="s">
        <v>190</v>
      </c>
      <c r="B3140" s="82">
        <v>10</v>
      </c>
      <c r="C3140" s="82" t="s">
        <v>173</v>
      </c>
      <c r="D3140" s="81">
        <v>63</v>
      </c>
      <c r="E3140" s="81">
        <v>48.9</v>
      </c>
      <c r="F3140" s="81">
        <v>35.1</v>
      </c>
      <c r="G3140" s="81">
        <v>31.1</v>
      </c>
      <c r="H3140" s="79">
        <v>19.96</v>
      </c>
      <c r="I3140" s="80">
        <v>7.2999999999999995E-2</v>
      </c>
      <c r="J3140" s="79">
        <v>0.2</v>
      </c>
      <c r="K3140" s="79">
        <v>13.76</v>
      </c>
      <c r="L3140" s="78">
        <v>1</v>
      </c>
    </row>
    <row r="3141" spans="1:12" x14ac:dyDescent="0.85">
      <c r="A3141" s="83" t="s">
        <v>190</v>
      </c>
      <c r="B3141" s="82">
        <v>10</v>
      </c>
      <c r="C3141" s="82" t="s">
        <v>172</v>
      </c>
      <c r="D3141" s="81">
        <v>64</v>
      </c>
      <c r="E3141" s="81">
        <v>50.1</v>
      </c>
      <c r="F3141" s="81">
        <v>37</v>
      </c>
      <c r="G3141" s="81">
        <v>33.700000000000003</v>
      </c>
      <c r="H3141" s="79">
        <v>20.62</v>
      </c>
      <c r="I3141" s="80">
        <v>7.2800000000000004E-2</v>
      </c>
      <c r="J3141" s="79">
        <v>0.22</v>
      </c>
      <c r="K3141" s="79">
        <v>13.8</v>
      </c>
      <c r="L3141" s="78">
        <v>1</v>
      </c>
    </row>
    <row r="3142" spans="1:12" hidden="1" x14ac:dyDescent="0.85">
      <c r="A3142" s="83" t="s">
        <v>190</v>
      </c>
      <c r="B3142" s="82">
        <v>10</v>
      </c>
      <c r="C3142" s="82" t="s">
        <v>171</v>
      </c>
      <c r="D3142" s="81">
        <v>68</v>
      </c>
      <c r="E3142" s="81">
        <v>52.5</v>
      </c>
      <c r="F3142" s="81">
        <v>39</v>
      </c>
      <c r="G3142" s="81">
        <v>36.4</v>
      </c>
      <c r="H3142" s="79">
        <v>22.01</v>
      </c>
      <c r="I3142" s="80">
        <v>7.2300000000000003E-2</v>
      </c>
      <c r="J3142" s="79">
        <v>0.24</v>
      </c>
      <c r="K3142" s="79">
        <v>13.91</v>
      </c>
      <c r="L3142" s="78">
        <v>1</v>
      </c>
    </row>
    <row r="3143" spans="1:12" hidden="1" x14ac:dyDescent="0.85">
      <c r="A3143" s="83" t="s">
        <v>190</v>
      </c>
      <c r="B3143" s="82">
        <v>10</v>
      </c>
      <c r="C3143" s="82" t="s">
        <v>170</v>
      </c>
      <c r="D3143" s="81">
        <v>69.099999999999994</v>
      </c>
      <c r="E3143" s="81">
        <v>53.7</v>
      </c>
      <c r="F3143" s="81">
        <v>41</v>
      </c>
      <c r="G3143" s="81">
        <v>39.4</v>
      </c>
      <c r="H3143" s="79">
        <v>22.73</v>
      </c>
      <c r="I3143" s="80">
        <v>7.2099999999999997E-2</v>
      </c>
      <c r="J3143" s="79">
        <v>0.26</v>
      </c>
      <c r="K3143" s="79">
        <v>13.95</v>
      </c>
      <c r="L3143" s="78">
        <v>1</v>
      </c>
    </row>
    <row r="3144" spans="1:12" hidden="1" x14ac:dyDescent="0.85">
      <c r="A3144" s="83" t="s">
        <v>190</v>
      </c>
      <c r="B3144" s="82">
        <v>10</v>
      </c>
      <c r="C3144" s="82" t="s">
        <v>169</v>
      </c>
      <c r="D3144" s="81">
        <v>71.099999999999994</v>
      </c>
      <c r="E3144" s="81">
        <v>54.5</v>
      </c>
      <c r="F3144" s="81">
        <v>41</v>
      </c>
      <c r="G3144" s="81">
        <v>39.4</v>
      </c>
      <c r="H3144" s="79">
        <v>23.21</v>
      </c>
      <c r="I3144" s="80">
        <v>7.1800000000000003E-2</v>
      </c>
      <c r="J3144" s="79">
        <v>0.26</v>
      </c>
      <c r="K3144" s="79">
        <v>14</v>
      </c>
      <c r="L3144" s="78">
        <v>1</v>
      </c>
    </row>
    <row r="3145" spans="1:12" hidden="1" x14ac:dyDescent="0.85">
      <c r="A3145" s="83" t="s">
        <v>190</v>
      </c>
      <c r="B3145" s="82">
        <v>10</v>
      </c>
      <c r="C3145" s="82" t="s">
        <v>168</v>
      </c>
      <c r="D3145" s="81">
        <v>72</v>
      </c>
      <c r="E3145" s="81">
        <v>54.9</v>
      </c>
      <c r="F3145" s="81">
        <v>41</v>
      </c>
      <c r="G3145" s="81">
        <v>39.4</v>
      </c>
      <c r="H3145" s="79">
        <v>23.42</v>
      </c>
      <c r="I3145" s="80">
        <v>7.17E-2</v>
      </c>
      <c r="J3145" s="79">
        <v>0.26</v>
      </c>
      <c r="K3145" s="79">
        <v>14.02</v>
      </c>
      <c r="L3145" s="78">
        <v>1</v>
      </c>
    </row>
    <row r="3146" spans="1:12" hidden="1" x14ac:dyDescent="0.85">
      <c r="A3146" s="83" t="s">
        <v>190</v>
      </c>
      <c r="B3146" s="82">
        <v>10</v>
      </c>
      <c r="C3146" s="82" t="s">
        <v>167</v>
      </c>
      <c r="D3146" s="81">
        <v>71.099999999999994</v>
      </c>
      <c r="E3146" s="81">
        <v>53.1</v>
      </c>
      <c r="F3146" s="81">
        <v>37</v>
      </c>
      <c r="G3146" s="81">
        <v>33.700000000000003</v>
      </c>
      <c r="H3146" s="79">
        <v>22.32</v>
      </c>
      <c r="I3146" s="80">
        <v>7.1900000000000006E-2</v>
      </c>
      <c r="J3146" s="79">
        <v>0.22</v>
      </c>
      <c r="K3146" s="79">
        <v>13.98</v>
      </c>
      <c r="L3146" s="78">
        <v>1</v>
      </c>
    </row>
    <row r="3147" spans="1:12" hidden="1" x14ac:dyDescent="0.85">
      <c r="A3147" s="83" t="s">
        <v>190</v>
      </c>
      <c r="B3147" s="82">
        <v>10</v>
      </c>
      <c r="C3147" s="82" t="s">
        <v>166</v>
      </c>
      <c r="D3147" s="81">
        <v>70</v>
      </c>
      <c r="E3147" s="81">
        <v>51</v>
      </c>
      <c r="F3147" s="81">
        <v>32</v>
      </c>
      <c r="G3147" s="81">
        <v>27.5</v>
      </c>
      <c r="H3147" s="79">
        <v>21.09</v>
      </c>
      <c r="I3147" s="80">
        <v>7.2099999999999997E-2</v>
      </c>
      <c r="J3147" s="79">
        <v>0.18</v>
      </c>
      <c r="K3147" s="79">
        <v>13.93</v>
      </c>
      <c r="L3147" s="78">
        <v>1</v>
      </c>
    </row>
    <row r="3148" spans="1:12" hidden="1" x14ac:dyDescent="0.85">
      <c r="A3148" s="83" t="s">
        <v>190</v>
      </c>
      <c r="B3148" s="82">
        <v>10</v>
      </c>
      <c r="C3148" s="82" t="s">
        <v>165</v>
      </c>
      <c r="D3148" s="81">
        <v>68</v>
      </c>
      <c r="E3148" s="81">
        <v>49.1</v>
      </c>
      <c r="F3148" s="81">
        <v>28.9</v>
      </c>
      <c r="G3148" s="81">
        <v>23.9</v>
      </c>
      <c r="H3148" s="79">
        <v>20.05</v>
      </c>
      <c r="I3148" s="80">
        <v>7.2300000000000003E-2</v>
      </c>
      <c r="J3148" s="79">
        <v>0.16</v>
      </c>
      <c r="K3148" s="79">
        <v>13.87</v>
      </c>
      <c r="L3148" s="78">
        <v>1</v>
      </c>
    </row>
    <row r="3149" spans="1:12" hidden="1" x14ac:dyDescent="0.85">
      <c r="A3149" s="83" t="s">
        <v>190</v>
      </c>
      <c r="B3149" s="82">
        <v>10</v>
      </c>
      <c r="C3149" s="82" t="s">
        <v>164</v>
      </c>
      <c r="D3149" s="81">
        <v>62.1</v>
      </c>
      <c r="E3149" s="81">
        <v>47.5</v>
      </c>
      <c r="F3149" s="81">
        <v>32</v>
      </c>
      <c r="G3149" s="81">
        <v>27.5</v>
      </c>
      <c r="H3149" s="79">
        <v>19.18</v>
      </c>
      <c r="I3149" s="80">
        <v>7.3099999999999998E-2</v>
      </c>
      <c r="J3149" s="79">
        <v>0.18</v>
      </c>
      <c r="K3149" s="79">
        <v>13.72</v>
      </c>
      <c r="L3149" s="78">
        <v>1</v>
      </c>
    </row>
    <row r="3150" spans="1:12" hidden="1" x14ac:dyDescent="0.85">
      <c r="A3150" s="83" t="s">
        <v>190</v>
      </c>
      <c r="B3150" s="82">
        <v>10</v>
      </c>
      <c r="C3150" s="82" t="s">
        <v>163</v>
      </c>
      <c r="D3150" s="81">
        <v>59</v>
      </c>
      <c r="E3150" s="81">
        <v>46.5</v>
      </c>
      <c r="F3150" s="81">
        <v>33.1</v>
      </c>
      <c r="G3150" s="81">
        <v>28.8</v>
      </c>
      <c r="H3150" s="79">
        <v>18.63</v>
      </c>
      <c r="I3150" s="80">
        <v>7.3599999999999999E-2</v>
      </c>
      <c r="J3150" s="79">
        <v>0.19</v>
      </c>
      <c r="K3150" s="79">
        <v>13.65</v>
      </c>
      <c r="L3150" s="78">
        <v>1</v>
      </c>
    </row>
    <row r="3151" spans="1:12" hidden="1" x14ac:dyDescent="0.85">
      <c r="A3151" s="83" t="s">
        <v>190</v>
      </c>
      <c r="B3151" s="82">
        <v>10</v>
      </c>
      <c r="C3151" s="82" t="s">
        <v>162</v>
      </c>
      <c r="D3151" s="81">
        <v>55.9</v>
      </c>
      <c r="E3151" s="81">
        <v>45</v>
      </c>
      <c r="F3151" s="81">
        <v>33.1</v>
      </c>
      <c r="G3151" s="81">
        <v>28.8</v>
      </c>
      <c r="H3151" s="79">
        <v>17.89</v>
      </c>
      <c r="I3151" s="80">
        <v>7.3999999999999996E-2</v>
      </c>
      <c r="J3151" s="79">
        <v>0.19</v>
      </c>
      <c r="K3151" s="79">
        <v>13.57</v>
      </c>
      <c r="L3151" s="78">
        <v>1</v>
      </c>
    </row>
    <row r="3152" spans="1:12" hidden="1" x14ac:dyDescent="0.85">
      <c r="A3152" s="83" t="s">
        <v>190</v>
      </c>
      <c r="B3152" s="82">
        <v>10</v>
      </c>
      <c r="C3152" s="82" t="s">
        <v>161</v>
      </c>
      <c r="D3152" s="81">
        <v>54</v>
      </c>
      <c r="E3152" s="81">
        <v>44.4</v>
      </c>
      <c r="F3152" s="81">
        <v>34</v>
      </c>
      <c r="G3152" s="81">
        <v>29.8</v>
      </c>
      <c r="H3152" s="79">
        <v>17.579999999999998</v>
      </c>
      <c r="I3152" s="80">
        <v>7.4300000000000005E-2</v>
      </c>
      <c r="J3152" s="79">
        <v>0.2</v>
      </c>
      <c r="K3152" s="79">
        <v>13.52</v>
      </c>
      <c r="L3152" s="78">
        <v>1</v>
      </c>
    </row>
    <row r="3153" spans="1:12" hidden="1" x14ac:dyDescent="0.85">
      <c r="A3153" s="83" t="s">
        <v>190</v>
      </c>
      <c r="B3153" s="82">
        <v>10</v>
      </c>
      <c r="C3153" s="82" t="s">
        <v>159</v>
      </c>
      <c r="D3153" s="81">
        <v>52</v>
      </c>
      <c r="E3153" s="81">
        <v>43.4</v>
      </c>
      <c r="F3153" s="81">
        <v>34</v>
      </c>
      <c r="G3153" s="81">
        <v>29.8</v>
      </c>
      <c r="H3153" s="79">
        <v>17.100000000000001</v>
      </c>
      <c r="I3153" s="80">
        <v>7.46E-2</v>
      </c>
      <c r="J3153" s="79">
        <v>0.2</v>
      </c>
      <c r="K3153" s="79">
        <v>13.47</v>
      </c>
      <c r="L3153" s="78">
        <v>1</v>
      </c>
    </row>
    <row r="3154" spans="1:12" hidden="1" x14ac:dyDescent="0.85">
      <c r="A3154" s="83" t="s">
        <v>190</v>
      </c>
      <c r="B3154" s="82">
        <v>11</v>
      </c>
      <c r="C3154" s="82" t="s">
        <v>183</v>
      </c>
      <c r="D3154" s="81">
        <v>50</v>
      </c>
      <c r="E3154" s="81">
        <v>42.5</v>
      </c>
      <c r="F3154" s="81">
        <v>34</v>
      </c>
      <c r="G3154" s="81">
        <v>29.8</v>
      </c>
      <c r="H3154" s="79">
        <v>16.62</v>
      </c>
      <c r="I3154" s="80">
        <v>7.4899999999999994E-2</v>
      </c>
      <c r="J3154" s="79">
        <v>0.2</v>
      </c>
      <c r="K3154" s="79">
        <v>13.41</v>
      </c>
      <c r="L3154" s="78">
        <v>1</v>
      </c>
    </row>
    <row r="3155" spans="1:12" hidden="1" x14ac:dyDescent="0.85">
      <c r="A3155" s="83" t="s">
        <v>190</v>
      </c>
      <c r="B3155" s="82">
        <v>11</v>
      </c>
      <c r="C3155" s="82" t="s">
        <v>182</v>
      </c>
      <c r="D3155" s="81">
        <v>50</v>
      </c>
      <c r="E3155" s="81">
        <v>42.5</v>
      </c>
      <c r="F3155" s="81">
        <v>34</v>
      </c>
      <c r="G3155" s="81">
        <v>29.8</v>
      </c>
      <c r="H3155" s="79">
        <v>16.62</v>
      </c>
      <c r="I3155" s="80">
        <v>7.4899999999999994E-2</v>
      </c>
      <c r="J3155" s="79">
        <v>0.2</v>
      </c>
      <c r="K3155" s="79">
        <v>13.41</v>
      </c>
      <c r="L3155" s="78">
        <v>1</v>
      </c>
    </row>
    <row r="3156" spans="1:12" hidden="1" x14ac:dyDescent="0.85">
      <c r="A3156" s="83" t="s">
        <v>190</v>
      </c>
      <c r="B3156" s="82">
        <v>11</v>
      </c>
      <c r="C3156" s="82" t="s">
        <v>181</v>
      </c>
      <c r="D3156" s="81">
        <v>50</v>
      </c>
      <c r="E3156" s="81">
        <v>42.9</v>
      </c>
      <c r="F3156" s="81">
        <v>35.1</v>
      </c>
      <c r="G3156" s="81">
        <v>31.1</v>
      </c>
      <c r="H3156" s="79">
        <v>16.82</v>
      </c>
      <c r="I3156" s="80">
        <v>7.4899999999999994E-2</v>
      </c>
      <c r="J3156" s="79">
        <v>0.2</v>
      </c>
      <c r="K3156" s="79">
        <v>13.42</v>
      </c>
      <c r="L3156" s="78">
        <v>1</v>
      </c>
    </row>
    <row r="3157" spans="1:12" hidden="1" x14ac:dyDescent="0.85">
      <c r="A3157" s="83" t="s">
        <v>190</v>
      </c>
      <c r="B3157" s="82">
        <v>11</v>
      </c>
      <c r="C3157" s="82" t="s">
        <v>180</v>
      </c>
      <c r="D3157" s="81">
        <v>48.9</v>
      </c>
      <c r="E3157" s="81">
        <v>43.2</v>
      </c>
      <c r="F3157" s="81">
        <v>37</v>
      </c>
      <c r="G3157" s="81">
        <v>33.700000000000003</v>
      </c>
      <c r="H3157" s="79">
        <v>16.96</v>
      </c>
      <c r="I3157" s="80">
        <v>7.4999999999999997E-2</v>
      </c>
      <c r="J3157" s="79">
        <v>0.22</v>
      </c>
      <c r="K3157" s="79">
        <v>13.4</v>
      </c>
      <c r="L3157" s="78">
        <v>1</v>
      </c>
    </row>
    <row r="3158" spans="1:12" hidden="1" x14ac:dyDescent="0.85">
      <c r="A3158" s="83" t="s">
        <v>190</v>
      </c>
      <c r="B3158" s="82">
        <v>11</v>
      </c>
      <c r="C3158" s="82" t="s">
        <v>179</v>
      </c>
      <c r="D3158" s="81">
        <v>46.9</v>
      </c>
      <c r="E3158" s="81">
        <v>41.7</v>
      </c>
      <c r="F3158" s="81">
        <v>36</v>
      </c>
      <c r="G3158" s="81">
        <v>32.299999999999997</v>
      </c>
      <c r="H3158" s="79">
        <v>16.260000000000002</v>
      </c>
      <c r="I3158" s="80">
        <v>7.5300000000000006E-2</v>
      </c>
      <c r="J3158" s="79">
        <v>0.21</v>
      </c>
      <c r="K3158" s="79">
        <v>13.34</v>
      </c>
      <c r="L3158" s="78">
        <v>1</v>
      </c>
    </row>
    <row r="3159" spans="1:12" hidden="1" x14ac:dyDescent="0.85">
      <c r="A3159" s="83" t="s">
        <v>190</v>
      </c>
      <c r="B3159" s="82">
        <v>11</v>
      </c>
      <c r="C3159" s="82" t="s">
        <v>178</v>
      </c>
      <c r="D3159" s="81">
        <v>46</v>
      </c>
      <c r="E3159" s="81">
        <v>41.7</v>
      </c>
      <c r="F3159" s="81">
        <v>37</v>
      </c>
      <c r="G3159" s="81">
        <v>33.700000000000003</v>
      </c>
      <c r="H3159" s="79">
        <v>16.260000000000002</v>
      </c>
      <c r="I3159" s="80">
        <v>7.5399999999999995E-2</v>
      </c>
      <c r="J3159" s="79">
        <v>0.22</v>
      </c>
      <c r="K3159" s="79">
        <v>13.32</v>
      </c>
      <c r="L3159" s="78">
        <v>1</v>
      </c>
    </row>
    <row r="3160" spans="1:12" hidden="1" x14ac:dyDescent="0.85">
      <c r="A3160" s="83" t="s">
        <v>190</v>
      </c>
      <c r="B3160" s="82">
        <v>11</v>
      </c>
      <c r="C3160" s="82" t="s">
        <v>177</v>
      </c>
      <c r="D3160" s="81">
        <v>50</v>
      </c>
      <c r="E3160" s="81">
        <v>43.7</v>
      </c>
      <c r="F3160" s="81">
        <v>37</v>
      </c>
      <c r="G3160" s="81">
        <v>33.700000000000003</v>
      </c>
      <c r="H3160" s="79">
        <v>17.22</v>
      </c>
      <c r="I3160" s="80">
        <v>7.4800000000000005E-2</v>
      </c>
      <c r="J3160" s="79">
        <v>0.22</v>
      </c>
      <c r="K3160" s="79">
        <v>13.43</v>
      </c>
      <c r="L3160" s="78">
        <v>1</v>
      </c>
    </row>
    <row r="3161" spans="1:12" hidden="1" x14ac:dyDescent="0.85">
      <c r="A3161" s="83" t="s">
        <v>190</v>
      </c>
      <c r="B3161" s="82">
        <v>11</v>
      </c>
      <c r="C3161" s="82" t="s">
        <v>176</v>
      </c>
      <c r="D3161" s="81">
        <v>53.1</v>
      </c>
      <c r="E3161" s="81">
        <v>46</v>
      </c>
      <c r="F3161" s="81">
        <v>39</v>
      </c>
      <c r="G3161" s="81">
        <v>36.4</v>
      </c>
      <c r="H3161" s="79">
        <v>18.39</v>
      </c>
      <c r="I3161" s="80">
        <v>7.4399999999999994E-2</v>
      </c>
      <c r="J3161" s="79">
        <v>0.24</v>
      </c>
      <c r="K3161" s="79">
        <v>13.52</v>
      </c>
      <c r="L3161" s="78">
        <v>1</v>
      </c>
    </row>
    <row r="3162" spans="1:12" hidden="1" x14ac:dyDescent="0.85">
      <c r="A3162" s="83" t="s">
        <v>190</v>
      </c>
      <c r="B3162" s="82">
        <v>11</v>
      </c>
      <c r="C3162" s="82" t="s">
        <v>175</v>
      </c>
      <c r="D3162" s="81">
        <v>57.9</v>
      </c>
      <c r="E3162" s="81">
        <v>50.4</v>
      </c>
      <c r="F3162" s="81">
        <v>44.1</v>
      </c>
      <c r="G3162" s="81">
        <v>44.4</v>
      </c>
      <c r="H3162" s="79">
        <v>20.79</v>
      </c>
      <c r="I3162" s="80">
        <v>7.3599999999999999E-2</v>
      </c>
      <c r="J3162" s="79">
        <v>0.28999999999999998</v>
      </c>
      <c r="K3162" s="79">
        <v>13.67</v>
      </c>
      <c r="L3162" s="78">
        <v>1</v>
      </c>
    </row>
    <row r="3163" spans="1:12" hidden="1" x14ac:dyDescent="0.85">
      <c r="A3163" s="83" t="s">
        <v>190</v>
      </c>
      <c r="B3163" s="82">
        <v>11</v>
      </c>
      <c r="C3163" s="82" t="s">
        <v>174</v>
      </c>
      <c r="D3163" s="81">
        <v>63</v>
      </c>
      <c r="E3163" s="81">
        <v>55.9</v>
      </c>
      <c r="F3163" s="81">
        <v>51.1</v>
      </c>
      <c r="G3163" s="81">
        <v>58</v>
      </c>
      <c r="H3163" s="79">
        <v>24.13</v>
      </c>
      <c r="I3163" s="80">
        <v>7.2800000000000004E-2</v>
      </c>
      <c r="J3163" s="79">
        <v>0.38</v>
      </c>
      <c r="K3163" s="79">
        <v>13.84</v>
      </c>
      <c r="L3163" s="78">
        <v>1</v>
      </c>
    </row>
    <row r="3164" spans="1:12" hidden="1" x14ac:dyDescent="0.85">
      <c r="A3164" s="83" t="s">
        <v>190</v>
      </c>
      <c r="B3164" s="82">
        <v>11</v>
      </c>
      <c r="C3164" s="82" t="s">
        <v>173</v>
      </c>
      <c r="D3164" s="81">
        <v>68</v>
      </c>
      <c r="E3164" s="81">
        <v>58.8</v>
      </c>
      <c r="F3164" s="81">
        <v>53.1</v>
      </c>
      <c r="G3164" s="81">
        <v>62.4</v>
      </c>
      <c r="H3164" s="79">
        <v>26.05</v>
      </c>
      <c r="I3164" s="80">
        <v>7.2099999999999997E-2</v>
      </c>
      <c r="J3164" s="79">
        <v>0.41</v>
      </c>
      <c r="K3164" s="79">
        <v>13.99</v>
      </c>
      <c r="L3164" s="78">
        <v>1</v>
      </c>
    </row>
    <row r="3165" spans="1:12" hidden="1" x14ac:dyDescent="0.85">
      <c r="A3165" s="83" t="s">
        <v>190</v>
      </c>
      <c r="B3165" s="82">
        <v>11</v>
      </c>
      <c r="C3165" s="82" t="s">
        <v>172</v>
      </c>
      <c r="D3165" s="81">
        <v>73</v>
      </c>
      <c r="E3165" s="81">
        <v>58.6</v>
      </c>
      <c r="F3165" s="81">
        <v>48.9</v>
      </c>
      <c r="G3165" s="81">
        <v>53.4</v>
      </c>
      <c r="H3165" s="79">
        <v>25.88</v>
      </c>
      <c r="I3165" s="80">
        <v>7.1499999999999994E-2</v>
      </c>
      <c r="J3165" s="79">
        <v>0.35</v>
      </c>
      <c r="K3165" s="79">
        <v>14.1</v>
      </c>
      <c r="L3165" s="78">
        <v>1</v>
      </c>
    </row>
    <row r="3166" spans="1:12" hidden="1" x14ac:dyDescent="0.85">
      <c r="A3166" s="83" t="s">
        <v>190</v>
      </c>
      <c r="B3166" s="82">
        <v>11</v>
      </c>
      <c r="C3166" s="82" t="s">
        <v>171</v>
      </c>
      <c r="D3166" s="81">
        <v>72</v>
      </c>
      <c r="E3166" s="81">
        <v>57.8</v>
      </c>
      <c r="F3166" s="81">
        <v>48</v>
      </c>
      <c r="G3166" s="81">
        <v>51.6</v>
      </c>
      <c r="H3166" s="79">
        <v>25.34</v>
      </c>
      <c r="I3166" s="80">
        <v>7.1599999999999997E-2</v>
      </c>
      <c r="J3166" s="79">
        <v>0.34</v>
      </c>
      <c r="K3166" s="79">
        <v>14.06</v>
      </c>
      <c r="L3166" s="78">
        <v>1</v>
      </c>
    </row>
    <row r="3167" spans="1:12" hidden="1" x14ac:dyDescent="0.85">
      <c r="A3167" s="83" t="s">
        <v>190</v>
      </c>
      <c r="B3167" s="82">
        <v>11</v>
      </c>
      <c r="C3167" s="82" t="s">
        <v>170</v>
      </c>
      <c r="D3167" s="81">
        <v>73</v>
      </c>
      <c r="E3167" s="81">
        <v>57.7</v>
      </c>
      <c r="F3167" s="81">
        <v>46.9</v>
      </c>
      <c r="G3167" s="81">
        <v>49.6</v>
      </c>
      <c r="H3167" s="79">
        <v>25.27</v>
      </c>
      <c r="I3167" s="80">
        <v>7.1499999999999994E-2</v>
      </c>
      <c r="J3167" s="79">
        <v>0.32</v>
      </c>
      <c r="K3167" s="79">
        <v>14.08</v>
      </c>
      <c r="L3167" s="78">
        <v>1</v>
      </c>
    </row>
    <row r="3168" spans="1:12" hidden="1" x14ac:dyDescent="0.85">
      <c r="A3168" s="83" t="s">
        <v>190</v>
      </c>
      <c r="B3168" s="82">
        <v>11</v>
      </c>
      <c r="C3168" s="82" t="s">
        <v>169</v>
      </c>
      <c r="D3168" s="81">
        <v>73</v>
      </c>
      <c r="E3168" s="81">
        <v>57.3</v>
      </c>
      <c r="F3168" s="81">
        <v>46</v>
      </c>
      <c r="G3168" s="81">
        <v>47.9</v>
      </c>
      <c r="H3168" s="79">
        <v>25.01</v>
      </c>
      <c r="I3168" s="80">
        <v>7.1499999999999994E-2</v>
      </c>
      <c r="J3168" s="79">
        <v>0.31</v>
      </c>
      <c r="K3168" s="79">
        <v>14.08</v>
      </c>
      <c r="L3168" s="78">
        <v>1</v>
      </c>
    </row>
    <row r="3169" spans="1:12" hidden="1" x14ac:dyDescent="0.85">
      <c r="A3169" s="83" t="s">
        <v>190</v>
      </c>
      <c r="B3169" s="82">
        <v>11</v>
      </c>
      <c r="C3169" s="82" t="s">
        <v>168</v>
      </c>
      <c r="D3169" s="81">
        <v>73</v>
      </c>
      <c r="E3169" s="81">
        <v>58.6</v>
      </c>
      <c r="F3169" s="81">
        <v>48.9</v>
      </c>
      <c r="G3169" s="81">
        <v>53.4</v>
      </c>
      <c r="H3169" s="79">
        <v>25.88</v>
      </c>
      <c r="I3169" s="80">
        <v>7.1499999999999994E-2</v>
      </c>
      <c r="J3169" s="79">
        <v>0.35</v>
      </c>
      <c r="K3169" s="79">
        <v>14.1</v>
      </c>
      <c r="L3169" s="78">
        <v>1</v>
      </c>
    </row>
    <row r="3170" spans="1:12" hidden="1" x14ac:dyDescent="0.85">
      <c r="A3170" s="83" t="s">
        <v>190</v>
      </c>
      <c r="B3170" s="82">
        <v>11</v>
      </c>
      <c r="C3170" s="82" t="s">
        <v>167</v>
      </c>
      <c r="D3170" s="81">
        <v>73</v>
      </c>
      <c r="E3170" s="81">
        <v>58.6</v>
      </c>
      <c r="F3170" s="81">
        <v>48.9</v>
      </c>
      <c r="G3170" s="81">
        <v>53.4</v>
      </c>
      <c r="H3170" s="79">
        <v>25.88</v>
      </c>
      <c r="I3170" s="80">
        <v>7.1499999999999994E-2</v>
      </c>
      <c r="J3170" s="79">
        <v>0.35</v>
      </c>
      <c r="K3170" s="79">
        <v>14.1</v>
      </c>
      <c r="L3170" s="78">
        <v>1</v>
      </c>
    </row>
    <row r="3171" spans="1:12" hidden="1" x14ac:dyDescent="0.85">
      <c r="A3171" s="83" t="s">
        <v>190</v>
      </c>
      <c r="B3171" s="82">
        <v>11</v>
      </c>
      <c r="C3171" s="82" t="s">
        <v>166</v>
      </c>
      <c r="D3171" s="81">
        <v>73</v>
      </c>
      <c r="E3171" s="81">
        <v>57.7</v>
      </c>
      <c r="F3171" s="81">
        <v>46.9</v>
      </c>
      <c r="G3171" s="81">
        <v>49.6</v>
      </c>
      <c r="H3171" s="79">
        <v>25.27</v>
      </c>
      <c r="I3171" s="80">
        <v>7.1499999999999994E-2</v>
      </c>
      <c r="J3171" s="79">
        <v>0.32</v>
      </c>
      <c r="K3171" s="79">
        <v>14.08</v>
      </c>
      <c r="L3171" s="78">
        <v>1</v>
      </c>
    </row>
    <row r="3172" spans="1:12" hidden="1" x14ac:dyDescent="0.85">
      <c r="A3172" s="83" t="s">
        <v>190</v>
      </c>
      <c r="B3172" s="82">
        <v>11</v>
      </c>
      <c r="C3172" s="82" t="s">
        <v>165</v>
      </c>
      <c r="D3172" s="81">
        <v>69.099999999999994</v>
      </c>
      <c r="E3172" s="81">
        <v>56.2</v>
      </c>
      <c r="F3172" s="81">
        <v>46.9</v>
      </c>
      <c r="G3172" s="81">
        <v>49.6</v>
      </c>
      <c r="H3172" s="79">
        <v>24.31</v>
      </c>
      <c r="I3172" s="80">
        <v>7.1999999999999995E-2</v>
      </c>
      <c r="J3172" s="79">
        <v>0.32</v>
      </c>
      <c r="K3172" s="79">
        <v>13.98</v>
      </c>
      <c r="L3172" s="78">
        <v>1</v>
      </c>
    </row>
    <row r="3173" spans="1:12" hidden="1" x14ac:dyDescent="0.85">
      <c r="A3173" s="83" t="s">
        <v>190</v>
      </c>
      <c r="B3173" s="82">
        <v>11</v>
      </c>
      <c r="C3173" s="82" t="s">
        <v>164</v>
      </c>
      <c r="D3173" s="81">
        <v>66</v>
      </c>
      <c r="E3173" s="81">
        <v>55.5</v>
      </c>
      <c r="F3173" s="81">
        <v>48</v>
      </c>
      <c r="G3173" s="81">
        <v>51.6</v>
      </c>
      <c r="H3173" s="79">
        <v>23.89</v>
      </c>
      <c r="I3173" s="80">
        <v>7.2400000000000006E-2</v>
      </c>
      <c r="J3173" s="79">
        <v>0.34</v>
      </c>
      <c r="K3173" s="79">
        <v>13.9</v>
      </c>
      <c r="L3173" s="78">
        <v>1</v>
      </c>
    </row>
    <row r="3174" spans="1:12" hidden="1" x14ac:dyDescent="0.85">
      <c r="A3174" s="83" t="s">
        <v>190</v>
      </c>
      <c r="B3174" s="82">
        <v>11</v>
      </c>
      <c r="C3174" s="82" t="s">
        <v>163</v>
      </c>
      <c r="D3174" s="81">
        <v>63</v>
      </c>
      <c r="E3174" s="81">
        <v>54.3</v>
      </c>
      <c r="F3174" s="81">
        <v>48</v>
      </c>
      <c r="G3174" s="81">
        <v>51.6</v>
      </c>
      <c r="H3174" s="79">
        <v>23.15</v>
      </c>
      <c r="I3174" s="80">
        <v>7.2900000000000006E-2</v>
      </c>
      <c r="J3174" s="79">
        <v>0.34</v>
      </c>
      <c r="K3174" s="79">
        <v>13.82</v>
      </c>
      <c r="L3174" s="78">
        <v>1</v>
      </c>
    </row>
    <row r="3175" spans="1:12" hidden="1" x14ac:dyDescent="0.85">
      <c r="A3175" s="83" t="s">
        <v>190</v>
      </c>
      <c r="B3175" s="82">
        <v>11</v>
      </c>
      <c r="C3175" s="82" t="s">
        <v>162</v>
      </c>
      <c r="D3175" s="81">
        <v>62.1</v>
      </c>
      <c r="E3175" s="81">
        <v>54.4</v>
      </c>
      <c r="F3175" s="81">
        <v>48.9</v>
      </c>
      <c r="G3175" s="81">
        <v>53.4</v>
      </c>
      <c r="H3175" s="79">
        <v>23.21</v>
      </c>
      <c r="I3175" s="80">
        <v>7.2999999999999995E-2</v>
      </c>
      <c r="J3175" s="79">
        <v>0.35</v>
      </c>
      <c r="K3175" s="79">
        <v>13.81</v>
      </c>
      <c r="L3175" s="78">
        <v>1</v>
      </c>
    </row>
    <row r="3176" spans="1:12" hidden="1" x14ac:dyDescent="0.85">
      <c r="A3176" s="83" t="s">
        <v>190</v>
      </c>
      <c r="B3176" s="82">
        <v>11</v>
      </c>
      <c r="C3176" s="82" t="s">
        <v>161</v>
      </c>
      <c r="D3176" s="81">
        <v>61</v>
      </c>
      <c r="E3176" s="81">
        <v>54</v>
      </c>
      <c r="F3176" s="81">
        <v>48.9</v>
      </c>
      <c r="G3176" s="81">
        <v>53.4</v>
      </c>
      <c r="H3176" s="79">
        <v>22.94</v>
      </c>
      <c r="I3176" s="80">
        <v>7.3099999999999998E-2</v>
      </c>
      <c r="J3176" s="79">
        <v>0.35</v>
      </c>
      <c r="K3176" s="79">
        <v>13.78</v>
      </c>
      <c r="L3176" s="78">
        <v>1</v>
      </c>
    </row>
    <row r="3177" spans="1:12" hidden="1" x14ac:dyDescent="0.85">
      <c r="A3177" s="83" t="s">
        <v>190</v>
      </c>
      <c r="B3177" s="82">
        <v>11</v>
      </c>
      <c r="C3177" s="82" t="s">
        <v>159</v>
      </c>
      <c r="D3177" s="81">
        <v>61</v>
      </c>
      <c r="E3177" s="81">
        <v>53</v>
      </c>
      <c r="F3177" s="81">
        <v>46.9</v>
      </c>
      <c r="G3177" s="81">
        <v>49.6</v>
      </c>
      <c r="H3177" s="79">
        <v>22.34</v>
      </c>
      <c r="I3177" s="80">
        <v>7.3200000000000001E-2</v>
      </c>
      <c r="J3177" s="79">
        <v>0.32</v>
      </c>
      <c r="K3177" s="79">
        <v>13.76</v>
      </c>
      <c r="L3177" s="78">
        <v>1</v>
      </c>
    </row>
    <row r="3178" spans="1:12" hidden="1" x14ac:dyDescent="0.85">
      <c r="A3178" s="83" t="s">
        <v>190</v>
      </c>
      <c r="B3178" s="82">
        <v>12</v>
      </c>
      <c r="C3178" s="82" t="s">
        <v>183</v>
      </c>
      <c r="D3178" s="81">
        <v>60.1</v>
      </c>
      <c r="E3178" s="81">
        <v>51.7</v>
      </c>
      <c r="F3178" s="81">
        <v>45</v>
      </c>
      <c r="G3178" s="81">
        <v>45.9</v>
      </c>
      <c r="H3178" s="79">
        <v>21.56</v>
      </c>
      <c r="I3178" s="80">
        <v>7.3300000000000004E-2</v>
      </c>
      <c r="J3178" s="79">
        <v>0.3</v>
      </c>
      <c r="K3178" s="79">
        <v>13.73</v>
      </c>
      <c r="L3178" s="78">
        <v>1</v>
      </c>
    </row>
    <row r="3179" spans="1:12" hidden="1" x14ac:dyDescent="0.85">
      <c r="A3179" s="83" t="s">
        <v>190</v>
      </c>
      <c r="B3179" s="82">
        <v>12</v>
      </c>
      <c r="C3179" s="82" t="s">
        <v>182</v>
      </c>
      <c r="D3179" s="81">
        <v>59</v>
      </c>
      <c r="E3179" s="81">
        <v>51.8</v>
      </c>
      <c r="F3179" s="81">
        <v>46</v>
      </c>
      <c r="G3179" s="81">
        <v>47.9</v>
      </c>
      <c r="H3179" s="79">
        <v>21.6</v>
      </c>
      <c r="I3179" s="80">
        <v>7.3499999999999996E-2</v>
      </c>
      <c r="J3179" s="79">
        <v>0.31</v>
      </c>
      <c r="K3179" s="79">
        <v>13.71</v>
      </c>
      <c r="L3179" s="78">
        <v>1</v>
      </c>
    </row>
    <row r="3180" spans="1:12" hidden="1" x14ac:dyDescent="0.85">
      <c r="A3180" s="83" t="s">
        <v>190</v>
      </c>
      <c r="B3180" s="82">
        <v>12</v>
      </c>
      <c r="C3180" s="82" t="s">
        <v>181</v>
      </c>
      <c r="D3180" s="81">
        <v>55.9</v>
      </c>
      <c r="E3180" s="81">
        <v>50.5</v>
      </c>
      <c r="F3180" s="81">
        <v>46</v>
      </c>
      <c r="G3180" s="81">
        <v>47.9</v>
      </c>
      <c r="H3180" s="79">
        <v>20.86</v>
      </c>
      <c r="I3180" s="80">
        <v>7.3899999999999993E-2</v>
      </c>
      <c r="J3180" s="79">
        <v>0.31</v>
      </c>
      <c r="K3180" s="79">
        <v>13.63</v>
      </c>
      <c r="L3180" s="78">
        <v>1</v>
      </c>
    </row>
    <row r="3181" spans="1:12" hidden="1" x14ac:dyDescent="0.85">
      <c r="A3181" s="83" t="s">
        <v>190</v>
      </c>
      <c r="B3181" s="82">
        <v>12</v>
      </c>
      <c r="C3181" s="82" t="s">
        <v>180</v>
      </c>
      <c r="D3181" s="81">
        <v>54</v>
      </c>
      <c r="E3181" s="81">
        <v>49.6</v>
      </c>
      <c r="F3181" s="81">
        <v>46</v>
      </c>
      <c r="G3181" s="81">
        <v>47.9</v>
      </c>
      <c r="H3181" s="79">
        <v>20.37</v>
      </c>
      <c r="I3181" s="80">
        <v>7.4200000000000002E-2</v>
      </c>
      <c r="J3181" s="79">
        <v>0.31</v>
      </c>
      <c r="K3181" s="79">
        <v>13.57</v>
      </c>
      <c r="L3181" s="78">
        <v>1</v>
      </c>
    </row>
    <row r="3182" spans="1:12" hidden="1" x14ac:dyDescent="0.85">
      <c r="A3182" s="83" t="s">
        <v>190</v>
      </c>
      <c r="B3182" s="82">
        <v>12</v>
      </c>
      <c r="C3182" s="82" t="s">
        <v>179</v>
      </c>
      <c r="D3182" s="81">
        <v>53.1</v>
      </c>
      <c r="E3182" s="81">
        <v>48.7</v>
      </c>
      <c r="F3182" s="81">
        <v>45</v>
      </c>
      <c r="G3182" s="81">
        <v>45.9</v>
      </c>
      <c r="H3182" s="79">
        <v>19.850000000000001</v>
      </c>
      <c r="I3182" s="80">
        <v>7.4300000000000005E-2</v>
      </c>
      <c r="J3182" s="79">
        <v>0.3</v>
      </c>
      <c r="K3182" s="79">
        <v>13.54</v>
      </c>
      <c r="L3182" s="78">
        <v>1</v>
      </c>
    </row>
    <row r="3183" spans="1:12" hidden="1" x14ac:dyDescent="0.85">
      <c r="A3183" s="83" t="s">
        <v>190</v>
      </c>
      <c r="B3183" s="82">
        <v>12</v>
      </c>
      <c r="C3183" s="82" t="s">
        <v>178</v>
      </c>
      <c r="D3183" s="81">
        <v>52</v>
      </c>
      <c r="E3183" s="81">
        <v>48.2</v>
      </c>
      <c r="F3183" s="81">
        <v>45</v>
      </c>
      <c r="G3183" s="81">
        <v>45.9</v>
      </c>
      <c r="H3183" s="79">
        <v>19.59</v>
      </c>
      <c r="I3183" s="80">
        <v>7.4499999999999997E-2</v>
      </c>
      <c r="J3183" s="79">
        <v>0.3</v>
      </c>
      <c r="K3183" s="79">
        <v>13.52</v>
      </c>
      <c r="L3183" s="78">
        <v>1</v>
      </c>
    </row>
    <row r="3184" spans="1:12" hidden="1" x14ac:dyDescent="0.85">
      <c r="A3184" s="83" t="s">
        <v>190</v>
      </c>
      <c r="B3184" s="82">
        <v>12</v>
      </c>
      <c r="C3184" s="82" t="s">
        <v>177</v>
      </c>
      <c r="D3184" s="81">
        <v>53.1</v>
      </c>
      <c r="E3184" s="81">
        <v>49.2</v>
      </c>
      <c r="F3184" s="81">
        <v>46</v>
      </c>
      <c r="G3184" s="81">
        <v>47.9</v>
      </c>
      <c r="H3184" s="79">
        <v>20.16</v>
      </c>
      <c r="I3184" s="80">
        <v>7.4300000000000005E-2</v>
      </c>
      <c r="J3184" s="79">
        <v>0.31</v>
      </c>
      <c r="K3184" s="79">
        <v>13.55</v>
      </c>
      <c r="L3184" s="78">
        <v>1</v>
      </c>
    </row>
    <row r="3185" spans="1:12" hidden="1" x14ac:dyDescent="0.85">
      <c r="A3185" s="83" t="s">
        <v>190</v>
      </c>
      <c r="B3185" s="82">
        <v>12</v>
      </c>
      <c r="C3185" s="82" t="s">
        <v>176</v>
      </c>
      <c r="D3185" s="81">
        <v>59</v>
      </c>
      <c r="E3185" s="81">
        <v>52.2</v>
      </c>
      <c r="F3185" s="81">
        <v>46.9</v>
      </c>
      <c r="G3185" s="81">
        <v>49.6</v>
      </c>
      <c r="H3185" s="79">
        <v>21.86</v>
      </c>
      <c r="I3185" s="80">
        <v>7.3400000000000007E-2</v>
      </c>
      <c r="J3185" s="79">
        <v>0.32</v>
      </c>
      <c r="K3185" s="79">
        <v>13.71</v>
      </c>
      <c r="L3185" s="78">
        <v>1</v>
      </c>
    </row>
    <row r="3186" spans="1:12" hidden="1" x14ac:dyDescent="0.85">
      <c r="A3186" s="83" t="s">
        <v>190</v>
      </c>
      <c r="B3186" s="82">
        <v>12</v>
      </c>
      <c r="C3186" s="82" t="s">
        <v>175</v>
      </c>
      <c r="D3186" s="81">
        <v>62.1</v>
      </c>
      <c r="E3186" s="81">
        <v>54.4</v>
      </c>
      <c r="F3186" s="81">
        <v>48.9</v>
      </c>
      <c r="G3186" s="81">
        <v>53.4</v>
      </c>
      <c r="H3186" s="79">
        <v>23.21</v>
      </c>
      <c r="I3186" s="80">
        <v>7.2999999999999995E-2</v>
      </c>
      <c r="J3186" s="79">
        <v>0.35</v>
      </c>
      <c r="K3186" s="79">
        <v>13.81</v>
      </c>
      <c r="L3186" s="78">
        <v>1</v>
      </c>
    </row>
    <row r="3187" spans="1:12" hidden="1" x14ac:dyDescent="0.85">
      <c r="A3187" s="83" t="s">
        <v>190</v>
      </c>
      <c r="B3187" s="82">
        <v>12</v>
      </c>
      <c r="C3187" s="82" t="s">
        <v>174</v>
      </c>
      <c r="D3187" s="81">
        <v>68</v>
      </c>
      <c r="E3187" s="81">
        <v>57.3</v>
      </c>
      <c r="F3187" s="81">
        <v>50</v>
      </c>
      <c r="G3187" s="81">
        <v>55.6</v>
      </c>
      <c r="H3187" s="79">
        <v>25</v>
      </c>
      <c r="I3187" s="80">
        <v>7.22E-2</v>
      </c>
      <c r="J3187" s="79">
        <v>0.36</v>
      </c>
      <c r="K3187" s="79">
        <v>13.97</v>
      </c>
      <c r="L3187" s="78">
        <v>1</v>
      </c>
    </row>
    <row r="3188" spans="1:12" hidden="1" x14ac:dyDescent="0.85">
      <c r="A3188" s="83" t="s">
        <v>190</v>
      </c>
      <c r="B3188" s="82">
        <v>12</v>
      </c>
      <c r="C3188" s="82" t="s">
        <v>173</v>
      </c>
      <c r="D3188" s="81">
        <v>70</v>
      </c>
      <c r="E3188" s="81">
        <v>58</v>
      </c>
      <c r="F3188" s="81">
        <v>50</v>
      </c>
      <c r="G3188" s="81">
        <v>55.6</v>
      </c>
      <c r="H3188" s="79">
        <v>25.48</v>
      </c>
      <c r="I3188" s="80">
        <v>7.1900000000000006E-2</v>
      </c>
      <c r="J3188" s="79">
        <v>0.36</v>
      </c>
      <c r="K3188" s="79">
        <v>14.02</v>
      </c>
      <c r="L3188" s="78">
        <v>1</v>
      </c>
    </row>
    <row r="3189" spans="1:12" hidden="1" x14ac:dyDescent="0.85">
      <c r="A3189" s="83" t="s">
        <v>190</v>
      </c>
      <c r="B3189" s="82">
        <v>12</v>
      </c>
      <c r="C3189" s="82" t="s">
        <v>172</v>
      </c>
      <c r="D3189" s="81">
        <v>73</v>
      </c>
      <c r="E3189" s="81">
        <v>59.1</v>
      </c>
      <c r="F3189" s="81">
        <v>50</v>
      </c>
      <c r="G3189" s="81">
        <v>55.6</v>
      </c>
      <c r="H3189" s="79">
        <v>26.23</v>
      </c>
      <c r="I3189" s="80">
        <v>7.1499999999999994E-2</v>
      </c>
      <c r="J3189" s="79">
        <v>0.36</v>
      </c>
      <c r="K3189" s="79">
        <v>14.1</v>
      </c>
      <c r="L3189" s="78">
        <v>1</v>
      </c>
    </row>
    <row r="3190" spans="1:12" hidden="1" x14ac:dyDescent="0.85">
      <c r="A3190" s="83" t="s">
        <v>190</v>
      </c>
      <c r="B3190" s="82">
        <v>12</v>
      </c>
      <c r="C3190" s="82" t="s">
        <v>171</v>
      </c>
      <c r="D3190" s="81">
        <v>73</v>
      </c>
      <c r="E3190" s="81">
        <v>58.2</v>
      </c>
      <c r="F3190" s="81">
        <v>48</v>
      </c>
      <c r="G3190" s="81">
        <v>51.6</v>
      </c>
      <c r="H3190" s="79">
        <v>25.6</v>
      </c>
      <c r="I3190" s="80">
        <v>7.1499999999999994E-2</v>
      </c>
      <c r="J3190" s="79">
        <v>0.34</v>
      </c>
      <c r="K3190" s="79">
        <v>14.09</v>
      </c>
      <c r="L3190" s="78">
        <v>1</v>
      </c>
    </row>
    <row r="3191" spans="1:12" hidden="1" x14ac:dyDescent="0.85">
      <c r="A3191" s="83" t="s">
        <v>190</v>
      </c>
      <c r="B3191" s="82">
        <v>12</v>
      </c>
      <c r="C3191" s="82" t="s">
        <v>170</v>
      </c>
      <c r="D3191" s="81">
        <v>75</v>
      </c>
      <c r="E3191" s="81">
        <v>59.3</v>
      </c>
      <c r="F3191" s="81">
        <v>48.9</v>
      </c>
      <c r="G3191" s="81">
        <v>53.4</v>
      </c>
      <c r="H3191" s="79">
        <v>26.36</v>
      </c>
      <c r="I3191" s="80">
        <v>7.1199999999999999E-2</v>
      </c>
      <c r="J3191" s="79">
        <v>0.35</v>
      </c>
      <c r="K3191" s="79">
        <v>14.15</v>
      </c>
      <c r="L3191" s="78">
        <v>1</v>
      </c>
    </row>
    <row r="3192" spans="1:12" hidden="1" x14ac:dyDescent="0.85">
      <c r="A3192" s="83" t="s">
        <v>190</v>
      </c>
      <c r="B3192" s="82">
        <v>12</v>
      </c>
      <c r="C3192" s="82" t="s">
        <v>169</v>
      </c>
      <c r="D3192" s="81">
        <v>75</v>
      </c>
      <c r="E3192" s="81">
        <v>58.5</v>
      </c>
      <c r="F3192" s="81">
        <v>46.9</v>
      </c>
      <c r="G3192" s="81">
        <v>49.6</v>
      </c>
      <c r="H3192" s="79">
        <v>25.76</v>
      </c>
      <c r="I3192" s="80">
        <v>7.1199999999999999E-2</v>
      </c>
      <c r="J3192" s="79">
        <v>0.32</v>
      </c>
      <c r="K3192" s="79">
        <v>14.14</v>
      </c>
      <c r="L3192" s="78">
        <v>1</v>
      </c>
    </row>
    <row r="3193" spans="1:12" hidden="1" x14ac:dyDescent="0.85">
      <c r="A3193" s="83" t="s">
        <v>190</v>
      </c>
      <c r="B3193" s="82">
        <v>12</v>
      </c>
      <c r="C3193" s="82" t="s">
        <v>168</v>
      </c>
      <c r="D3193" s="81">
        <v>75.900000000000006</v>
      </c>
      <c r="E3193" s="81">
        <v>60.2</v>
      </c>
      <c r="F3193" s="81">
        <v>50</v>
      </c>
      <c r="G3193" s="81">
        <v>55.6</v>
      </c>
      <c r="H3193" s="79">
        <v>26.93</v>
      </c>
      <c r="I3193" s="80">
        <v>7.1099999999999997E-2</v>
      </c>
      <c r="J3193" s="79">
        <v>0.36</v>
      </c>
      <c r="K3193" s="79">
        <v>14.18</v>
      </c>
      <c r="L3193" s="78">
        <v>1</v>
      </c>
    </row>
    <row r="3194" spans="1:12" hidden="1" x14ac:dyDescent="0.85">
      <c r="A3194" s="83" t="s">
        <v>190</v>
      </c>
      <c r="B3194" s="82">
        <v>12</v>
      </c>
      <c r="C3194" s="82" t="s">
        <v>167</v>
      </c>
      <c r="D3194" s="81">
        <v>75.900000000000006</v>
      </c>
      <c r="E3194" s="81">
        <v>59.7</v>
      </c>
      <c r="F3194" s="81">
        <v>48.9</v>
      </c>
      <c r="G3194" s="81">
        <v>53.4</v>
      </c>
      <c r="H3194" s="79">
        <v>26.58</v>
      </c>
      <c r="I3194" s="80">
        <v>7.1099999999999997E-2</v>
      </c>
      <c r="J3194" s="79">
        <v>0.35</v>
      </c>
      <c r="K3194" s="79">
        <v>14.17</v>
      </c>
      <c r="L3194" s="78">
        <v>1</v>
      </c>
    </row>
    <row r="3195" spans="1:12" hidden="1" x14ac:dyDescent="0.85">
      <c r="A3195" s="83" t="s">
        <v>190</v>
      </c>
      <c r="B3195" s="82">
        <v>12</v>
      </c>
      <c r="C3195" s="82" t="s">
        <v>166</v>
      </c>
      <c r="D3195" s="81">
        <v>73.900000000000006</v>
      </c>
      <c r="E3195" s="81">
        <v>59.5</v>
      </c>
      <c r="F3195" s="81">
        <v>50</v>
      </c>
      <c r="G3195" s="81">
        <v>55.6</v>
      </c>
      <c r="H3195" s="79">
        <v>26.45</v>
      </c>
      <c r="I3195" s="80">
        <v>7.1300000000000002E-2</v>
      </c>
      <c r="J3195" s="79">
        <v>0.36</v>
      </c>
      <c r="K3195" s="79">
        <v>14.13</v>
      </c>
      <c r="L3195" s="78">
        <v>1</v>
      </c>
    </row>
    <row r="3196" spans="1:12" hidden="1" x14ac:dyDescent="0.85">
      <c r="A3196" s="83" t="s">
        <v>190</v>
      </c>
      <c r="B3196" s="82">
        <v>12</v>
      </c>
      <c r="C3196" s="82" t="s">
        <v>165</v>
      </c>
      <c r="D3196" s="81">
        <v>72</v>
      </c>
      <c r="E3196" s="81">
        <v>58.2</v>
      </c>
      <c r="F3196" s="81">
        <v>48.9</v>
      </c>
      <c r="G3196" s="81">
        <v>53.4</v>
      </c>
      <c r="H3196" s="79">
        <v>25.62</v>
      </c>
      <c r="I3196" s="80">
        <v>7.1599999999999997E-2</v>
      </c>
      <c r="J3196" s="79">
        <v>0.35</v>
      </c>
      <c r="K3196" s="79">
        <v>14.07</v>
      </c>
      <c r="L3196" s="78">
        <v>1</v>
      </c>
    </row>
    <row r="3197" spans="1:12" hidden="1" x14ac:dyDescent="0.85">
      <c r="A3197" s="83" t="s">
        <v>190</v>
      </c>
      <c r="B3197" s="82">
        <v>12</v>
      </c>
      <c r="C3197" s="82" t="s">
        <v>164</v>
      </c>
      <c r="D3197" s="81">
        <v>69.099999999999994</v>
      </c>
      <c r="E3197" s="81">
        <v>56.2</v>
      </c>
      <c r="F3197" s="81">
        <v>46.9</v>
      </c>
      <c r="G3197" s="81">
        <v>49.6</v>
      </c>
      <c r="H3197" s="79">
        <v>24.31</v>
      </c>
      <c r="I3197" s="80">
        <v>7.1999999999999995E-2</v>
      </c>
      <c r="J3197" s="79">
        <v>0.32</v>
      </c>
      <c r="K3197" s="79">
        <v>13.98</v>
      </c>
      <c r="L3197" s="78">
        <v>1</v>
      </c>
    </row>
    <row r="3198" spans="1:12" hidden="1" x14ac:dyDescent="0.85">
      <c r="A3198" s="83" t="s">
        <v>190</v>
      </c>
      <c r="B3198" s="82">
        <v>12</v>
      </c>
      <c r="C3198" s="82" t="s">
        <v>163</v>
      </c>
      <c r="D3198" s="81">
        <v>66</v>
      </c>
      <c r="E3198" s="81">
        <v>55.5</v>
      </c>
      <c r="F3198" s="81">
        <v>48</v>
      </c>
      <c r="G3198" s="81">
        <v>51.6</v>
      </c>
      <c r="H3198" s="79">
        <v>23.89</v>
      </c>
      <c r="I3198" s="80">
        <v>7.2400000000000006E-2</v>
      </c>
      <c r="J3198" s="79">
        <v>0.34</v>
      </c>
      <c r="K3198" s="79">
        <v>13.9</v>
      </c>
      <c r="L3198" s="78">
        <v>1</v>
      </c>
    </row>
    <row r="3199" spans="1:12" x14ac:dyDescent="0.85">
      <c r="A3199" s="83" t="s">
        <v>190</v>
      </c>
      <c r="B3199" s="82">
        <v>12</v>
      </c>
      <c r="C3199" s="82" t="s">
        <v>162</v>
      </c>
      <c r="D3199" s="81">
        <v>64</v>
      </c>
      <c r="E3199" s="81">
        <v>54.2</v>
      </c>
      <c r="F3199" s="81">
        <v>46.9</v>
      </c>
      <c r="G3199" s="81">
        <v>49.6</v>
      </c>
      <c r="H3199" s="79">
        <v>23.09</v>
      </c>
      <c r="I3199" s="80">
        <v>7.2700000000000001E-2</v>
      </c>
      <c r="J3199" s="79">
        <v>0.32</v>
      </c>
      <c r="K3199" s="79">
        <v>13.85</v>
      </c>
      <c r="L3199" s="78">
        <v>1</v>
      </c>
    </row>
    <row r="3200" spans="1:12" hidden="1" x14ac:dyDescent="0.85">
      <c r="A3200" s="83" t="s">
        <v>190</v>
      </c>
      <c r="B3200" s="82">
        <v>12</v>
      </c>
      <c r="C3200" s="82" t="s">
        <v>161</v>
      </c>
      <c r="D3200" s="81">
        <v>59</v>
      </c>
      <c r="E3200" s="81">
        <v>52.7</v>
      </c>
      <c r="F3200" s="81">
        <v>48</v>
      </c>
      <c r="G3200" s="81">
        <v>51.6</v>
      </c>
      <c r="H3200" s="79">
        <v>22.18</v>
      </c>
      <c r="I3200" s="80">
        <v>7.3400000000000007E-2</v>
      </c>
      <c r="J3200" s="79">
        <v>0.34</v>
      </c>
      <c r="K3200" s="79">
        <v>13.72</v>
      </c>
      <c r="L3200" s="78">
        <v>1</v>
      </c>
    </row>
    <row r="3201" spans="1:12" hidden="1" x14ac:dyDescent="0.85">
      <c r="A3201" s="83" t="s">
        <v>190</v>
      </c>
      <c r="B3201" s="82">
        <v>12</v>
      </c>
      <c r="C3201" s="82" t="s">
        <v>159</v>
      </c>
      <c r="D3201" s="81">
        <v>55.9</v>
      </c>
      <c r="E3201" s="81">
        <v>51.9</v>
      </c>
      <c r="F3201" s="81">
        <v>48.9</v>
      </c>
      <c r="G3201" s="81">
        <v>53.4</v>
      </c>
      <c r="H3201" s="79">
        <v>21.72</v>
      </c>
      <c r="I3201" s="80">
        <v>7.3899999999999993E-2</v>
      </c>
      <c r="J3201" s="79">
        <v>0.35</v>
      </c>
      <c r="K3201" s="79">
        <v>13.64</v>
      </c>
      <c r="L3201" s="78">
        <v>1</v>
      </c>
    </row>
    <row r="3202" spans="1:12" hidden="1" x14ac:dyDescent="0.85">
      <c r="A3202" s="83" t="s">
        <v>190</v>
      </c>
      <c r="B3202" s="82">
        <v>13</v>
      </c>
      <c r="C3202" s="82" t="s">
        <v>183</v>
      </c>
      <c r="D3202" s="81">
        <v>55.9</v>
      </c>
      <c r="E3202" s="81">
        <v>53.1</v>
      </c>
      <c r="F3202" s="81">
        <v>51.1</v>
      </c>
      <c r="G3202" s="81">
        <v>58</v>
      </c>
      <c r="H3202" s="79">
        <v>22.42</v>
      </c>
      <c r="I3202" s="80">
        <v>7.3800000000000004E-2</v>
      </c>
      <c r="J3202" s="79">
        <v>0.38</v>
      </c>
      <c r="K3202" s="79">
        <v>13.66</v>
      </c>
      <c r="L3202" s="78">
        <v>1</v>
      </c>
    </row>
    <row r="3203" spans="1:12" hidden="1" x14ac:dyDescent="0.85">
      <c r="A3203" s="83" t="s">
        <v>190</v>
      </c>
      <c r="B3203" s="82">
        <v>13</v>
      </c>
      <c r="C3203" s="82" t="s">
        <v>182</v>
      </c>
      <c r="D3203" s="81">
        <v>55</v>
      </c>
      <c r="E3203" s="81">
        <v>52.1</v>
      </c>
      <c r="F3203" s="81">
        <v>50</v>
      </c>
      <c r="G3203" s="81">
        <v>55.6</v>
      </c>
      <c r="H3203" s="79">
        <v>21.84</v>
      </c>
      <c r="I3203" s="80">
        <v>7.3999999999999996E-2</v>
      </c>
      <c r="J3203" s="79">
        <v>0.36</v>
      </c>
      <c r="K3203" s="79">
        <v>13.63</v>
      </c>
      <c r="L3203" s="78">
        <v>1</v>
      </c>
    </row>
    <row r="3204" spans="1:12" hidden="1" x14ac:dyDescent="0.85">
      <c r="A3204" s="83" t="s">
        <v>190</v>
      </c>
      <c r="B3204" s="82">
        <v>13</v>
      </c>
      <c r="C3204" s="82" t="s">
        <v>181</v>
      </c>
      <c r="D3204" s="81">
        <v>55</v>
      </c>
      <c r="E3204" s="81">
        <v>51.6</v>
      </c>
      <c r="F3204" s="81">
        <v>48.9</v>
      </c>
      <c r="G3204" s="81">
        <v>53.4</v>
      </c>
      <c r="H3204" s="79">
        <v>21.5</v>
      </c>
      <c r="I3204" s="80">
        <v>7.3999999999999996E-2</v>
      </c>
      <c r="J3204" s="79">
        <v>0.35</v>
      </c>
      <c r="K3204" s="79">
        <v>13.62</v>
      </c>
      <c r="L3204" s="78">
        <v>1</v>
      </c>
    </row>
    <row r="3205" spans="1:12" hidden="1" x14ac:dyDescent="0.85">
      <c r="A3205" s="83" t="s">
        <v>190</v>
      </c>
      <c r="B3205" s="82">
        <v>13</v>
      </c>
      <c r="C3205" s="82" t="s">
        <v>180</v>
      </c>
      <c r="D3205" s="81">
        <v>55.9</v>
      </c>
      <c r="E3205" s="81">
        <v>51.5</v>
      </c>
      <c r="F3205" s="81">
        <v>48</v>
      </c>
      <c r="G3205" s="81">
        <v>51.6</v>
      </c>
      <c r="H3205" s="79">
        <v>21.44</v>
      </c>
      <c r="I3205" s="80">
        <v>7.3899999999999993E-2</v>
      </c>
      <c r="J3205" s="79">
        <v>0.34</v>
      </c>
      <c r="K3205" s="79">
        <v>13.64</v>
      </c>
      <c r="L3205" s="78">
        <v>1</v>
      </c>
    </row>
    <row r="3206" spans="1:12" hidden="1" x14ac:dyDescent="0.85">
      <c r="A3206" s="83" t="s">
        <v>190</v>
      </c>
      <c r="B3206" s="82">
        <v>13</v>
      </c>
      <c r="C3206" s="82" t="s">
        <v>179</v>
      </c>
      <c r="D3206" s="81">
        <v>55.9</v>
      </c>
      <c r="E3206" s="81">
        <v>49</v>
      </c>
      <c r="F3206" s="81">
        <v>43</v>
      </c>
      <c r="G3206" s="81">
        <v>42.5</v>
      </c>
      <c r="H3206" s="79">
        <v>20.03</v>
      </c>
      <c r="I3206" s="80">
        <v>7.3899999999999993E-2</v>
      </c>
      <c r="J3206" s="79">
        <v>0.28000000000000003</v>
      </c>
      <c r="K3206" s="79">
        <v>13.61</v>
      </c>
      <c r="L3206" s="78">
        <v>1</v>
      </c>
    </row>
    <row r="3207" spans="1:12" hidden="1" x14ac:dyDescent="0.85">
      <c r="A3207" s="83" t="s">
        <v>190</v>
      </c>
      <c r="B3207" s="82">
        <v>13</v>
      </c>
      <c r="C3207" s="82" t="s">
        <v>178</v>
      </c>
      <c r="D3207" s="81">
        <v>53.1</v>
      </c>
      <c r="E3207" s="81">
        <v>49.7</v>
      </c>
      <c r="F3207" s="81">
        <v>46.9</v>
      </c>
      <c r="G3207" s="81">
        <v>49.6</v>
      </c>
      <c r="H3207" s="79">
        <v>20.420000000000002</v>
      </c>
      <c r="I3207" s="80">
        <v>7.4300000000000005E-2</v>
      </c>
      <c r="J3207" s="79">
        <v>0.32</v>
      </c>
      <c r="K3207" s="79">
        <v>13.56</v>
      </c>
      <c r="L3207" s="78">
        <v>1</v>
      </c>
    </row>
    <row r="3208" spans="1:12" hidden="1" x14ac:dyDescent="0.85">
      <c r="A3208" s="83" t="s">
        <v>190</v>
      </c>
      <c r="B3208" s="82">
        <v>13</v>
      </c>
      <c r="C3208" s="82" t="s">
        <v>177</v>
      </c>
      <c r="D3208" s="81">
        <v>55.9</v>
      </c>
      <c r="E3208" s="81">
        <v>51.5</v>
      </c>
      <c r="F3208" s="81">
        <v>48</v>
      </c>
      <c r="G3208" s="81">
        <v>51.6</v>
      </c>
      <c r="H3208" s="79">
        <v>21.44</v>
      </c>
      <c r="I3208" s="80">
        <v>7.3899999999999993E-2</v>
      </c>
      <c r="J3208" s="79">
        <v>0.34</v>
      </c>
      <c r="K3208" s="79">
        <v>13.64</v>
      </c>
      <c r="L3208" s="78">
        <v>1</v>
      </c>
    </row>
    <row r="3209" spans="1:12" hidden="1" x14ac:dyDescent="0.85">
      <c r="A3209" s="83" t="s">
        <v>190</v>
      </c>
      <c r="B3209" s="82">
        <v>13</v>
      </c>
      <c r="C3209" s="82" t="s">
        <v>176</v>
      </c>
      <c r="D3209" s="81">
        <v>63</v>
      </c>
      <c r="E3209" s="81">
        <v>53.8</v>
      </c>
      <c r="F3209" s="81">
        <v>46.9</v>
      </c>
      <c r="G3209" s="81">
        <v>49.6</v>
      </c>
      <c r="H3209" s="79">
        <v>22.82</v>
      </c>
      <c r="I3209" s="80">
        <v>7.2900000000000006E-2</v>
      </c>
      <c r="J3209" s="79">
        <v>0.32</v>
      </c>
      <c r="K3209" s="79">
        <v>13.82</v>
      </c>
      <c r="L3209" s="78">
        <v>1</v>
      </c>
    </row>
    <row r="3210" spans="1:12" hidden="1" x14ac:dyDescent="0.85">
      <c r="A3210" s="83" t="s">
        <v>190</v>
      </c>
      <c r="B3210" s="82">
        <v>13</v>
      </c>
      <c r="C3210" s="82" t="s">
        <v>175</v>
      </c>
      <c r="D3210" s="81">
        <v>68</v>
      </c>
      <c r="E3210" s="81">
        <v>57.8</v>
      </c>
      <c r="F3210" s="81">
        <v>51.1</v>
      </c>
      <c r="G3210" s="81">
        <v>58</v>
      </c>
      <c r="H3210" s="79">
        <v>25.36</v>
      </c>
      <c r="I3210" s="80">
        <v>7.2099999999999997E-2</v>
      </c>
      <c r="J3210" s="79">
        <v>0.38</v>
      </c>
      <c r="K3210" s="79">
        <v>13.98</v>
      </c>
      <c r="L3210" s="78">
        <v>1</v>
      </c>
    </row>
    <row r="3211" spans="1:12" hidden="1" x14ac:dyDescent="0.85">
      <c r="A3211" s="83" t="s">
        <v>190</v>
      </c>
      <c r="B3211" s="82">
        <v>13</v>
      </c>
      <c r="C3211" s="82" t="s">
        <v>174</v>
      </c>
      <c r="D3211" s="81">
        <v>72</v>
      </c>
      <c r="E3211" s="81">
        <v>56.5</v>
      </c>
      <c r="F3211" s="81">
        <v>45</v>
      </c>
      <c r="G3211" s="81">
        <v>45.9</v>
      </c>
      <c r="H3211" s="79">
        <v>24.45</v>
      </c>
      <c r="I3211" s="80">
        <v>7.17E-2</v>
      </c>
      <c r="J3211" s="79">
        <v>0.3</v>
      </c>
      <c r="K3211" s="79">
        <v>14.04</v>
      </c>
      <c r="L3211" s="78">
        <v>1</v>
      </c>
    </row>
    <row r="3212" spans="1:12" hidden="1" x14ac:dyDescent="0.85">
      <c r="A3212" s="83" t="s">
        <v>190</v>
      </c>
      <c r="B3212" s="82">
        <v>13</v>
      </c>
      <c r="C3212" s="82" t="s">
        <v>173</v>
      </c>
      <c r="D3212" s="81">
        <v>73.900000000000006</v>
      </c>
      <c r="E3212" s="81">
        <v>56.8</v>
      </c>
      <c r="F3212" s="81">
        <v>44.1</v>
      </c>
      <c r="G3212" s="81">
        <v>44.4</v>
      </c>
      <c r="H3212" s="79">
        <v>24.68</v>
      </c>
      <c r="I3212" s="80">
        <v>7.1400000000000005E-2</v>
      </c>
      <c r="J3212" s="79">
        <v>0.28999999999999998</v>
      </c>
      <c r="K3212" s="79">
        <v>14.09</v>
      </c>
      <c r="L3212" s="78">
        <v>1</v>
      </c>
    </row>
    <row r="3213" spans="1:12" hidden="1" x14ac:dyDescent="0.85">
      <c r="A3213" s="83" t="s">
        <v>190</v>
      </c>
      <c r="B3213" s="82">
        <v>13</v>
      </c>
      <c r="C3213" s="82" t="s">
        <v>172</v>
      </c>
      <c r="D3213" s="81">
        <v>75</v>
      </c>
      <c r="E3213" s="81">
        <v>56.8</v>
      </c>
      <c r="F3213" s="81">
        <v>43</v>
      </c>
      <c r="G3213" s="81">
        <v>42.5</v>
      </c>
      <c r="H3213" s="79">
        <v>24.66</v>
      </c>
      <c r="I3213" s="80">
        <v>7.1300000000000002E-2</v>
      </c>
      <c r="J3213" s="79">
        <v>0.28000000000000003</v>
      </c>
      <c r="K3213" s="79">
        <v>14.11</v>
      </c>
      <c r="L3213" s="78">
        <v>1</v>
      </c>
    </row>
    <row r="3214" spans="1:12" hidden="1" x14ac:dyDescent="0.85">
      <c r="A3214" s="83" t="s">
        <v>190</v>
      </c>
      <c r="B3214" s="82">
        <v>13</v>
      </c>
      <c r="C3214" s="82" t="s">
        <v>171</v>
      </c>
      <c r="D3214" s="81">
        <v>77</v>
      </c>
      <c r="E3214" s="81">
        <v>56.4</v>
      </c>
      <c r="F3214" s="81">
        <v>39.9</v>
      </c>
      <c r="G3214" s="81">
        <v>37.799999999999997</v>
      </c>
      <c r="H3214" s="79">
        <v>24.39</v>
      </c>
      <c r="I3214" s="80">
        <v>7.0999999999999994E-2</v>
      </c>
      <c r="J3214" s="79">
        <v>0.25</v>
      </c>
      <c r="K3214" s="79">
        <v>14.15</v>
      </c>
      <c r="L3214" s="78">
        <v>1</v>
      </c>
    </row>
    <row r="3215" spans="1:12" hidden="1" x14ac:dyDescent="0.85">
      <c r="A3215" s="83" t="s">
        <v>190</v>
      </c>
      <c r="B3215" s="82">
        <v>13</v>
      </c>
      <c r="C3215" s="82" t="s">
        <v>170</v>
      </c>
      <c r="D3215" s="81">
        <v>79</v>
      </c>
      <c r="E3215" s="81">
        <v>57.2</v>
      </c>
      <c r="F3215" s="81">
        <v>39.9</v>
      </c>
      <c r="G3215" s="81">
        <v>37.799999999999997</v>
      </c>
      <c r="H3215" s="79">
        <v>24.87</v>
      </c>
      <c r="I3215" s="80">
        <v>7.0800000000000002E-2</v>
      </c>
      <c r="J3215" s="79">
        <v>0.25</v>
      </c>
      <c r="K3215" s="79">
        <v>14.2</v>
      </c>
      <c r="L3215" s="78">
        <v>1</v>
      </c>
    </row>
    <row r="3216" spans="1:12" hidden="1" x14ac:dyDescent="0.85">
      <c r="A3216" s="83" t="s">
        <v>190</v>
      </c>
      <c r="B3216" s="82">
        <v>13</v>
      </c>
      <c r="C3216" s="82" t="s">
        <v>169</v>
      </c>
      <c r="D3216" s="81">
        <v>80.099999999999994</v>
      </c>
      <c r="E3216" s="81">
        <v>57.6</v>
      </c>
      <c r="F3216" s="81">
        <v>39.9</v>
      </c>
      <c r="G3216" s="81">
        <v>37.799999999999997</v>
      </c>
      <c r="H3216" s="79">
        <v>25.13</v>
      </c>
      <c r="I3216" s="80">
        <v>7.0599999999999996E-2</v>
      </c>
      <c r="J3216" s="79">
        <v>0.25</v>
      </c>
      <c r="K3216" s="79">
        <v>14.23</v>
      </c>
      <c r="L3216" s="78">
        <v>1</v>
      </c>
    </row>
    <row r="3217" spans="1:12" hidden="1" x14ac:dyDescent="0.85">
      <c r="A3217" s="83" t="s">
        <v>190</v>
      </c>
      <c r="B3217" s="82">
        <v>13</v>
      </c>
      <c r="C3217" s="82" t="s">
        <v>168</v>
      </c>
      <c r="D3217" s="81">
        <v>81</v>
      </c>
      <c r="E3217" s="81">
        <v>59.8</v>
      </c>
      <c r="F3217" s="81">
        <v>45</v>
      </c>
      <c r="G3217" s="81">
        <v>45.9</v>
      </c>
      <c r="H3217" s="79">
        <v>26.63</v>
      </c>
      <c r="I3217" s="80">
        <v>7.0499999999999993E-2</v>
      </c>
      <c r="J3217" s="79">
        <v>0.3</v>
      </c>
      <c r="K3217" s="79">
        <v>14.28</v>
      </c>
      <c r="L3217" s="78">
        <v>1</v>
      </c>
    </row>
    <row r="3218" spans="1:12" hidden="1" x14ac:dyDescent="0.85">
      <c r="A3218" s="83" t="s">
        <v>190</v>
      </c>
      <c r="B3218" s="82">
        <v>13</v>
      </c>
      <c r="C3218" s="82" t="s">
        <v>167</v>
      </c>
      <c r="D3218" s="81">
        <v>79</v>
      </c>
      <c r="E3218" s="81">
        <v>57.2</v>
      </c>
      <c r="F3218" s="81">
        <v>39.9</v>
      </c>
      <c r="G3218" s="81">
        <v>37.799999999999997</v>
      </c>
      <c r="H3218" s="79">
        <v>24.87</v>
      </c>
      <c r="I3218" s="80">
        <v>7.0800000000000002E-2</v>
      </c>
      <c r="J3218" s="79">
        <v>0.25</v>
      </c>
      <c r="K3218" s="79">
        <v>14.2</v>
      </c>
      <c r="L3218" s="78">
        <v>1</v>
      </c>
    </row>
    <row r="3219" spans="1:12" hidden="1" x14ac:dyDescent="0.85">
      <c r="A3219" s="83" t="s">
        <v>190</v>
      </c>
      <c r="B3219" s="82">
        <v>13</v>
      </c>
      <c r="C3219" s="82" t="s">
        <v>166</v>
      </c>
      <c r="D3219" s="81">
        <v>78.099999999999994</v>
      </c>
      <c r="E3219" s="81">
        <v>58</v>
      </c>
      <c r="F3219" s="81">
        <v>43</v>
      </c>
      <c r="G3219" s="81">
        <v>42.5</v>
      </c>
      <c r="H3219" s="79">
        <v>25.4</v>
      </c>
      <c r="I3219" s="80">
        <v>7.0900000000000005E-2</v>
      </c>
      <c r="J3219" s="79">
        <v>0.28000000000000003</v>
      </c>
      <c r="K3219" s="79">
        <v>14.19</v>
      </c>
      <c r="L3219" s="78">
        <v>1</v>
      </c>
    </row>
    <row r="3220" spans="1:12" hidden="1" x14ac:dyDescent="0.85">
      <c r="A3220" s="83" t="s">
        <v>190</v>
      </c>
      <c r="B3220" s="82">
        <v>13</v>
      </c>
      <c r="C3220" s="82" t="s">
        <v>165</v>
      </c>
      <c r="D3220" s="81">
        <v>75</v>
      </c>
      <c r="E3220" s="81">
        <v>56.5</v>
      </c>
      <c r="F3220" s="81">
        <v>42.1</v>
      </c>
      <c r="G3220" s="81">
        <v>41.1</v>
      </c>
      <c r="H3220" s="79">
        <v>24.43</v>
      </c>
      <c r="I3220" s="80">
        <v>7.1300000000000002E-2</v>
      </c>
      <c r="J3220" s="79">
        <v>0.27</v>
      </c>
      <c r="K3220" s="79">
        <v>14.11</v>
      </c>
      <c r="L3220" s="78">
        <v>1</v>
      </c>
    </row>
    <row r="3221" spans="1:12" hidden="1" x14ac:dyDescent="0.85">
      <c r="A3221" s="83" t="s">
        <v>190</v>
      </c>
      <c r="B3221" s="82">
        <v>13</v>
      </c>
      <c r="C3221" s="82" t="s">
        <v>164</v>
      </c>
      <c r="D3221" s="81">
        <v>71.099999999999994</v>
      </c>
      <c r="E3221" s="81">
        <v>55.3</v>
      </c>
      <c r="F3221" s="81">
        <v>43</v>
      </c>
      <c r="G3221" s="81">
        <v>42.5</v>
      </c>
      <c r="H3221" s="79">
        <v>23.7</v>
      </c>
      <c r="I3221" s="80">
        <v>7.1800000000000003E-2</v>
      </c>
      <c r="J3221" s="79">
        <v>0.28000000000000003</v>
      </c>
      <c r="K3221" s="79">
        <v>14.01</v>
      </c>
      <c r="L3221" s="78">
        <v>1</v>
      </c>
    </row>
    <row r="3222" spans="1:12" hidden="1" x14ac:dyDescent="0.85">
      <c r="A3222" s="83" t="s">
        <v>190</v>
      </c>
      <c r="B3222" s="82">
        <v>13</v>
      </c>
      <c r="C3222" s="82" t="s">
        <v>163</v>
      </c>
      <c r="D3222" s="81">
        <v>63</v>
      </c>
      <c r="E3222" s="81">
        <v>52</v>
      </c>
      <c r="F3222" s="81">
        <v>43</v>
      </c>
      <c r="G3222" s="81">
        <v>42.5</v>
      </c>
      <c r="H3222" s="79">
        <v>21.73</v>
      </c>
      <c r="I3222" s="80">
        <v>7.2900000000000006E-2</v>
      </c>
      <c r="J3222" s="79">
        <v>0.28000000000000003</v>
      </c>
      <c r="K3222" s="79">
        <v>13.8</v>
      </c>
      <c r="L3222" s="78">
        <v>1</v>
      </c>
    </row>
    <row r="3223" spans="1:12" hidden="1" x14ac:dyDescent="0.85">
      <c r="A3223" s="83" t="s">
        <v>190</v>
      </c>
      <c r="B3223" s="82">
        <v>13</v>
      </c>
      <c r="C3223" s="82" t="s">
        <v>162</v>
      </c>
      <c r="D3223" s="81">
        <v>60.1</v>
      </c>
      <c r="E3223" s="81">
        <v>51.7</v>
      </c>
      <c r="F3223" s="81">
        <v>45</v>
      </c>
      <c r="G3223" s="81">
        <v>45.9</v>
      </c>
      <c r="H3223" s="79">
        <v>21.56</v>
      </c>
      <c r="I3223" s="80">
        <v>7.3300000000000004E-2</v>
      </c>
      <c r="J3223" s="79">
        <v>0.3</v>
      </c>
      <c r="K3223" s="79">
        <v>13.73</v>
      </c>
      <c r="L3223" s="78">
        <v>1</v>
      </c>
    </row>
    <row r="3224" spans="1:12" hidden="1" x14ac:dyDescent="0.85">
      <c r="A3224" s="83" t="s">
        <v>190</v>
      </c>
      <c r="B3224" s="82">
        <v>13</v>
      </c>
      <c r="C3224" s="82" t="s">
        <v>161</v>
      </c>
      <c r="D3224" s="81">
        <v>57.9</v>
      </c>
      <c r="E3224" s="81">
        <v>51.3</v>
      </c>
      <c r="F3224" s="81">
        <v>46</v>
      </c>
      <c r="G3224" s="81">
        <v>47.9</v>
      </c>
      <c r="H3224" s="79">
        <v>21.34</v>
      </c>
      <c r="I3224" s="80">
        <v>7.3599999999999999E-2</v>
      </c>
      <c r="J3224" s="79">
        <v>0.31</v>
      </c>
      <c r="K3224" s="79">
        <v>13.68</v>
      </c>
      <c r="L3224" s="78">
        <v>1</v>
      </c>
    </row>
    <row r="3225" spans="1:12" hidden="1" x14ac:dyDescent="0.85">
      <c r="A3225" s="83" t="s">
        <v>190</v>
      </c>
      <c r="B3225" s="82">
        <v>13</v>
      </c>
      <c r="C3225" s="82" t="s">
        <v>159</v>
      </c>
      <c r="D3225" s="81">
        <v>57.9</v>
      </c>
      <c r="E3225" s="81">
        <v>51.7</v>
      </c>
      <c r="F3225" s="81">
        <v>46.9</v>
      </c>
      <c r="G3225" s="81">
        <v>49.6</v>
      </c>
      <c r="H3225" s="79">
        <v>21.6</v>
      </c>
      <c r="I3225" s="80">
        <v>7.3599999999999999E-2</v>
      </c>
      <c r="J3225" s="79">
        <v>0.32</v>
      </c>
      <c r="K3225" s="79">
        <v>13.68</v>
      </c>
      <c r="L3225" s="78">
        <v>1</v>
      </c>
    </row>
    <row r="3226" spans="1:12" hidden="1" x14ac:dyDescent="0.85">
      <c r="A3226" s="83" t="s">
        <v>190</v>
      </c>
      <c r="B3226" s="82">
        <v>14</v>
      </c>
      <c r="C3226" s="82" t="s">
        <v>183</v>
      </c>
      <c r="D3226" s="81">
        <v>57</v>
      </c>
      <c r="E3226" s="81">
        <v>51.4</v>
      </c>
      <c r="F3226" s="81">
        <v>46.9</v>
      </c>
      <c r="G3226" s="81">
        <v>49.6</v>
      </c>
      <c r="H3226" s="79">
        <v>21.38</v>
      </c>
      <c r="I3226" s="80">
        <v>7.3700000000000002E-2</v>
      </c>
      <c r="J3226" s="79">
        <v>0.32</v>
      </c>
      <c r="K3226" s="79">
        <v>13.66</v>
      </c>
      <c r="L3226" s="78">
        <v>1</v>
      </c>
    </row>
    <row r="3227" spans="1:12" hidden="1" x14ac:dyDescent="0.85">
      <c r="A3227" s="83" t="s">
        <v>190</v>
      </c>
      <c r="B3227" s="82">
        <v>14</v>
      </c>
      <c r="C3227" s="82" t="s">
        <v>182</v>
      </c>
      <c r="D3227" s="81">
        <v>57.9</v>
      </c>
      <c r="E3227" s="81">
        <v>52.3</v>
      </c>
      <c r="F3227" s="81">
        <v>48</v>
      </c>
      <c r="G3227" s="81">
        <v>51.6</v>
      </c>
      <c r="H3227" s="79">
        <v>21.92</v>
      </c>
      <c r="I3227" s="80">
        <v>7.3599999999999999E-2</v>
      </c>
      <c r="J3227" s="79">
        <v>0.34</v>
      </c>
      <c r="K3227" s="79">
        <v>13.69</v>
      </c>
      <c r="L3227" s="78">
        <v>1</v>
      </c>
    </row>
    <row r="3228" spans="1:12" hidden="1" x14ac:dyDescent="0.85">
      <c r="A3228" s="83" t="s">
        <v>190</v>
      </c>
      <c r="B3228" s="82">
        <v>14</v>
      </c>
      <c r="C3228" s="82" t="s">
        <v>181</v>
      </c>
      <c r="D3228" s="81">
        <v>55</v>
      </c>
      <c r="E3228" s="81">
        <v>51.6</v>
      </c>
      <c r="F3228" s="81">
        <v>48.9</v>
      </c>
      <c r="G3228" s="81">
        <v>53.4</v>
      </c>
      <c r="H3228" s="79">
        <v>21.5</v>
      </c>
      <c r="I3228" s="80">
        <v>7.3999999999999996E-2</v>
      </c>
      <c r="J3228" s="79">
        <v>0.35</v>
      </c>
      <c r="K3228" s="79">
        <v>13.62</v>
      </c>
      <c r="L3228" s="78">
        <v>1</v>
      </c>
    </row>
    <row r="3229" spans="1:12" hidden="1" x14ac:dyDescent="0.85">
      <c r="A3229" s="83" t="s">
        <v>190</v>
      </c>
      <c r="B3229" s="82">
        <v>14</v>
      </c>
      <c r="C3229" s="82" t="s">
        <v>180</v>
      </c>
      <c r="D3229" s="81">
        <v>55.9</v>
      </c>
      <c r="E3229" s="81">
        <v>51.9</v>
      </c>
      <c r="F3229" s="81">
        <v>48.9</v>
      </c>
      <c r="G3229" s="81">
        <v>53.4</v>
      </c>
      <c r="H3229" s="79">
        <v>21.72</v>
      </c>
      <c r="I3229" s="80">
        <v>7.3899999999999993E-2</v>
      </c>
      <c r="J3229" s="79">
        <v>0.35</v>
      </c>
      <c r="K3229" s="79">
        <v>13.64</v>
      </c>
      <c r="L3229" s="78">
        <v>1</v>
      </c>
    </row>
    <row r="3230" spans="1:12" hidden="1" x14ac:dyDescent="0.85">
      <c r="A3230" s="83" t="s">
        <v>190</v>
      </c>
      <c r="B3230" s="82">
        <v>14</v>
      </c>
      <c r="C3230" s="82" t="s">
        <v>179</v>
      </c>
      <c r="D3230" s="81">
        <v>55</v>
      </c>
      <c r="E3230" s="81">
        <v>51.6</v>
      </c>
      <c r="F3230" s="81">
        <v>48.9</v>
      </c>
      <c r="G3230" s="81">
        <v>53.4</v>
      </c>
      <c r="H3230" s="79">
        <v>21.5</v>
      </c>
      <c r="I3230" s="80">
        <v>7.3999999999999996E-2</v>
      </c>
      <c r="J3230" s="79">
        <v>0.35</v>
      </c>
      <c r="K3230" s="79">
        <v>13.62</v>
      </c>
      <c r="L3230" s="78">
        <v>1</v>
      </c>
    </row>
    <row r="3231" spans="1:12" hidden="1" x14ac:dyDescent="0.85">
      <c r="A3231" s="83" t="s">
        <v>190</v>
      </c>
      <c r="B3231" s="82">
        <v>14</v>
      </c>
      <c r="C3231" s="82" t="s">
        <v>178</v>
      </c>
      <c r="D3231" s="81">
        <v>53.1</v>
      </c>
      <c r="E3231" s="81">
        <v>50.7</v>
      </c>
      <c r="F3231" s="81">
        <v>48.9</v>
      </c>
      <c r="G3231" s="81">
        <v>53.4</v>
      </c>
      <c r="H3231" s="79">
        <v>21.02</v>
      </c>
      <c r="I3231" s="80">
        <v>7.4300000000000005E-2</v>
      </c>
      <c r="J3231" s="79">
        <v>0.35</v>
      </c>
      <c r="K3231" s="79">
        <v>13.57</v>
      </c>
      <c r="L3231" s="78">
        <v>1</v>
      </c>
    </row>
    <row r="3232" spans="1:12" hidden="1" x14ac:dyDescent="0.85">
      <c r="A3232" s="83" t="s">
        <v>190</v>
      </c>
      <c r="B3232" s="82">
        <v>14</v>
      </c>
      <c r="C3232" s="82" t="s">
        <v>177</v>
      </c>
      <c r="D3232" s="81">
        <v>55.9</v>
      </c>
      <c r="E3232" s="81">
        <v>51.9</v>
      </c>
      <c r="F3232" s="81">
        <v>48.9</v>
      </c>
      <c r="G3232" s="81">
        <v>53.4</v>
      </c>
      <c r="H3232" s="79">
        <v>21.72</v>
      </c>
      <c r="I3232" s="80">
        <v>7.3899999999999993E-2</v>
      </c>
      <c r="J3232" s="79">
        <v>0.35</v>
      </c>
      <c r="K3232" s="79">
        <v>13.64</v>
      </c>
      <c r="L3232" s="78">
        <v>1</v>
      </c>
    </row>
    <row r="3233" spans="1:12" hidden="1" x14ac:dyDescent="0.85">
      <c r="A3233" s="83" t="s">
        <v>190</v>
      </c>
      <c r="B3233" s="82">
        <v>14</v>
      </c>
      <c r="C3233" s="82" t="s">
        <v>176</v>
      </c>
      <c r="D3233" s="81">
        <v>60.1</v>
      </c>
      <c r="E3233" s="81">
        <v>54.2</v>
      </c>
      <c r="F3233" s="81">
        <v>50</v>
      </c>
      <c r="G3233" s="81">
        <v>55.6</v>
      </c>
      <c r="H3233" s="79">
        <v>23.07</v>
      </c>
      <c r="I3233" s="80">
        <v>7.3300000000000004E-2</v>
      </c>
      <c r="J3233" s="79">
        <v>0.36</v>
      </c>
      <c r="K3233" s="79">
        <v>13.76</v>
      </c>
      <c r="L3233" s="78">
        <v>1</v>
      </c>
    </row>
    <row r="3234" spans="1:12" hidden="1" x14ac:dyDescent="0.85">
      <c r="A3234" s="83" t="s">
        <v>190</v>
      </c>
      <c r="B3234" s="82">
        <v>14</v>
      </c>
      <c r="C3234" s="82" t="s">
        <v>175</v>
      </c>
      <c r="D3234" s="81">
        <v>66</v>
      </c>
      <c r="E3234" s="81">
        <v>57.5</v>
      </c>
      <c r="F3234" s="81">
        <v>52</v>
      </c>
      <c r="G3234" s="81">
        <v>59.9</v>
      </c>
      <c r="H3234" s="79">
        <v>25.19</v>
      </c>
      <c r="I3234" s="80">
        <v>7.2400000000000006E-2</v>
      </c>
      <c r="J3234" s="79">
        <v>0.39</v>
      </c>
      <c r="K3234" s="79">
        <v>13.93</v>
      </c>
      <c r="L3234" s="78">
        <v>1</v>
      </c>
    </row>
    <row r="3235" spans="1:12" hidden="1" x14ac:dyDescent="0.85">
      <c r="A3235" s="83" t="s">
        <v>190</v>
      </c>
      <c r="B3235" s="82">
        <v>14</v>
      </c>
      <c r="C3235" s="82" t="s">
        <v>174</v>
      </c>
      <c r="D3235" s="81">
        <v>71.099999999999994</v>
      </c>
      <c r="E3235" s="81">
        <v>59.9</v>
      </c>
      <c r="F3235" s="81">
        <v>53.1</v>
      </c>
      <c r="G3235" s="81">
        <v>62.4</v>
      </c>
      <c r="H3235" s="79">
        <v>26.8</v>
      </c>
      <c r="I3235" s="80">
        <v>7.17E-2</v>
      </c>
      <c r="J3235" s="79">
        <v>0.41</v>
      </c>
      <c r="K3235" s="79">
        <v>14.07</v>
      </c>
      <c r="L3235" s="78">
        <v>1</v>
      </c>
    </row>
    <row r="3236" spans="1:12" hidden="1" x14ac:dyDescent="0.85">
      <c r="A3236" s="83" t="s">
        <v>190</v>
      </c>
      <c r="B3236" s="82">
        <v>14</v>
      </c>
      <c r="C3236" s="82" t="s">
        <v>173</v>
      </c>
      <c r="D3236" s="81">
        <v>75</v>
      </c>
      <c r="E3236" s="81">
        <v>60.4</v>
      </c>
      <c r="F3236" s="81">
        <v>51.1</v>
      </c>
      <c r="G3236" s="81">
        <v>58</v>
      </c>
      <c r="H3236" s="79">
        <v>27.07</v>
      </c>
      <c r="I3236" s="80">
        <v>7.1199999999999999E-2</v>
      </c>
      <c r="J3236" s="79">
        <v>0.38</v>
      </c>
      <c r="K3236" s="79">
        <v>14.16</v>
      </c>
      <c r="L3236" s="78">
        <v>1</v>
      </c>
    </row>
    <row r="3237" spans="1:12" hidden="1" x14ac:dyDescent="0.85">
      <c r="A3237" s="83" t="s">
        <v>190</v>
      </c>
      <c r="B3237" s="82">
        <v>14</v>
      </c>
      <c r="C3237" s="82" t="s">
        <v>172</v>
      </c>
      <c r="D3237" s="81">
        <v>75.900000000000006</v>
      </c>
      <c r="E3237" s="81">
        <v>58.8</v>
      </c>
      <c r="F3237" s="81">
        <v>46.9</v>
      </c>
      <c r="G3237" s="81">
        <v>49.6</v>
      </c>
      <c r="H3237" s="79">
        <v>25.97</v>
      </c>
      <c r="I3237" s="80">
        <v>7.1099999999999997E-2</v>
      </c>
      <c r="J3237" s="79">
        <v>0.32</v>
      </c>
      <c r="K3237" s="79">
        <v>14.16</v>
      </c>
      <c r="L3237" s="78">
        <v>1</v>
      </c>
    </row>
    <row r="3238" spans="1:12" hidden="1" x14ac:dyDescent="0.85">
      <c r="A3238" s="83" t="s">
        <v>190</v>
      </c>
      <c r="B3238" s="82">
        <v>14</v>
      </c>
      <c r="C3238" s="82" t="s">
        <v>171</v>
      </c>
      <c r="D3238" s="81">
        <v>75</v>
      </c>
      <c r="E3238" s="81">
        <v>59.8</v>
      </c>
      <c r="F3238" s="81">
        <v>50</v>
      </c>
      <c r="G3238" s="81">
        <v>55.6</v>
      </c>
      <c r="H3238" s="79">
        <v>26.71</v>
      </c>
      <c r="I3238" s="80">
        <v>7.1199999999999999E-2</v>
      </c>
      <c r="J3238" s="79">
        <v>0.36</v>
      </c>
      <c r="K3238" s="79">
        <v>14.16</v>
      </c>
      <c r="L3238" s="78">
        <v>1</v>
      </c>
    </row>
    <row r="3239" spans="1:12" hidden="1" x14ac:dyDescent="0.85">
      <c r="A3239" s="83" t="s">
        <v>190</v>
      </c>
      <c r="B3239" s="82">
        <v>14</v>
      </c>
      <c r="C3239" s="82" t="s">
        <v>170</v>
      </c>
      <c r="D3239" s="81">
        <v>77</v>
      </c>
      <c r="E3239" s="81">
        <v>61.5</v>
      </c>
      <c r="F3239" s="81">
        <v>52</v>
      </c>
      <c r="G3239" s="81">
        <v>59.9</v>
      </c>
      <c r="H3239" s="79">
        <v>27.86</v>
      </c>
      <c r="I3239" s="80">
        <v>7.0900000000000005E-2</v>
      </c>
      <c r="J3239" s="79">
        <v>0.39</v>
      </c>
      <c r="K3239" s="79">
        <v>14.22</v>
      </c>
      <c r="L3239" s="78">
        <v>1</v>
      </c>
    </row>
    <row r="3240" spans="1:12" hidden="1" x14ac:dyDescent="0.85">
      <c r="A3240" s="83" t="s">
        <v>190</v>
      </c>
      <c r="B3240" s="82">
        <v>14</v>
      </c>
      <c r="C3240" s="82" t="s">
        <v>169</v>
      </c>
      <c r="D3240" s="81">
        <v>78.099999999999994</v>
      </c>
      <c r="E3240" s="81">
        <v>60</v>
      </c>
      <c r="F3240" s="81">
        <v>48</v>
      </c>
      <c r="G3240" s="81">
        <v>51.6</v>
      </c>
      <c r="H3240" s="79">
        <v>26.82</v>
      </c>
      <c r="I3240" s="80">
        <v>7.0800000000000002E-2</v>
      </c>
      <c r="J3240" s="79">
        <v>0.34</v>
      </c>
      <c r="K3240" s="79">
        <v>14.22</v>
      </c>
      <c r="L3240" s="78">
        <v>1</v>
      </c>
    </row>
    <row r="3241" spans="1:12" hidden="1" x14ac:dyDescent="0.85">
      <c r="A3241" s="83" t="s">
        <v>190</v>
      </c>
      <c r="B3241" s="82">
        <v>14</v>
      </c>
      <c r="C3241" s="82" t="s">
        <v>168</v>
      </c>
      <c r="D3241" s="81">
        <v>78.099999999999994</v>
      </c>
      <c r="E3241" s="81">
        <v>60</v>
      </c>
      <c r="F3241" s="81">
        <v>48</v>
      </c>
      <c r="G3241" s="81">
        <v>51.6</v>
      </c>
      <c r="H3241" s="79">
        <v>26.82</v>
      </c>
      <c r="I3241" s="80">
        <v>7.0800000000000002E-2</v>
      </c>
      <c r="J3241" s="79">
        <v>0.34</v>
      </c>
      <c r="K3241" s="79">
        <v>14.22</v>
      </c>
      <c r="L3241" s="78">
        <v>1</v>
      </c>
    </row>
    <row r="3242" spans="1:12" hidden="1" x14ac:dyDescent="0.85">
      <c r="A3242" s="83" t="s">
        <v>190</v>
      </c>
      <c r="B3242" s="82">
        <v>14</v>
      </c>
      <c r="C3242" s="82" t="s">
        <v>167</v>
      </c>
      <c r="D3242" s="81">
        <v>78.099999999999994</v>
      </c>
      <c r="E3242" s="81">
        <v>60.9</v>
      </c>
      <c r="F3242" s="81">
        <v>50</v>
      </c>
      <c r="G3242" s="81">
        <v>55.6</v>
      </c>
      <c r="H3242" s="79">
        <v>27.45</v>
      </c>
      <c r="I3242" s="80">
        <v>7.0800000000000002E-2</v>
      </c>
      <c r="J3242" s="79">
        <v>0.36</v>
      </c>
      <c r="K3242" s="79">
        <v>14.24</v>
      </c>
      <c r="L3242" s="78">
        <v>1</v>
      </c>
    </row>
    <row r="3243" spans="1:12" hidden="1" x14ac:dyDescent="0.85">
      <c r="A3243" s="83" t="s">
        <v>190</v>
      </c>
      <c r="B3243" s="82">
        <v>14</v>
      </c>
      <c r="C3243" s="82" t="s">
        <v>166</v>
      </c>
      <c r="D3243" s="81">
        <v>78.099999999999994</v>
      </c>
      <c r="E3243" s="81">
        <v>58.7</v>
      </c>
      <c r="F3243" s="81">
        <v>45</v>
      </c>
      <c r="G3243" s="81">
        <v>45.9</v>
      </c>
      <c r="H3243" s="79">
        <v>25.93</v>
      </c>
      <c r="I3243" s="80">
        <v>7.0900000000000005E-2</v>
      </c>
      <c r="J3243" s="79">
        <v>0.3</v>
      </c>
      <c r="K3243" s="79">
        <v>14.21</v>
      </c>
      <c r="L3243" s="78">
        <v>1</v>
      </c>
    </row>
    <row r="3244" spans="1:12" hidden="1" x14ac:dyDescent="0.85">
      <c r="A3244" s="83" t="s">
        <v>190</v>
      </c>
      <c r="B3244" s="82">
        <v>14</v>
      </c>
      <c r="C3244" s="82" t="s">
        <v>165</v>
      </c>
      <c r="D3244" s="81">
        <v>73</v>
      </c>
      <c r="E3244" s="81">
        <v>56.9</v>
      </c>
      <c r="F3244" s="81">
        <v>45</v>
      </c>
      <c r="G3244" s="81">
        <v>45.9</v>
      </c>
      <c r="H3244" s="79">
        <v>24.71</v>
      </c>
      <c r="I3244" s="80">
        <v>7.1499999999999994E-2</v>
      </c>
      <c r="J3244" s="79">
        <v>0.3</v>
      </c>
      <c r="K3244" s="79">
        <v>14.07</v>
      </c>
      <c r="L3244" s="78">
        <v>1</v>
      </c>
    </row>
    <row r="3245" spans="1:12" hidden="1" x14ac:dyDescent="0.85">
      <c r="A3245" s="83" t="s">
        <v>190</v>
      </c>
      <c r="B3245" s="82">
        <v>14</v>
      </c>
      <c r="C3245" s="82" t="s">
        <v>164</v>
      </c>
      <c r="D3245" s="81">
        <v>69.099999999999994</v>
      </c>
      <c r="E3245" s="81">
        <v>55.3</v>
      </c>
      <c r="F3245" s="81">
        <v>45</v>
      </c>
      <c r="G3245" s="81">
        <v>45.9</v>
      </c>
      <c r="H3245" s="79">
        <v>23.75</v>
      </c>
      <c r="I3245" s="80">
        <v>7.2099999999999997E-2</v>
      </c>
      <c r="J3245" s="79">
        <v>0.3</v>
      </c>
      <c r="K3245" s="79">
        <v>13.97</v>
      </c>
      <c r="L3245" s="78">
        <v>1</v>
      </c>
    </row>
    <row r="3246" spans="1:12" hidden="1" x14ac:dyDescent="0.85">
      <c r="A3246" s="83" t="s">
        <v>190</v>
      </c>
      <c r="B3246" s="82">
        <v>14</v>
      </c>
      <c r="C3246" s="82" t="s">
        <v>163</v>
      </c>
      <c r="D3246" s="81">
        <v>66</v>
      </c>
      <c r="E3246" s="81">
        <v>55</v>
      </c>
      <c r="F3246" s="81">
        <v>46.9</v>
      </c>
      <c r="G3246" s="81">
        <v>49.6</v>
      </c>
      <c r="H3246" s="79">
        <v>23.57</v>
      </c>
      <c r="I3246" s="80">
        <v>7.2499999999999995E-2</v>
      </c>
      <c r="J3246" s="79">
        <v>0.32</v>
      </c>
      <c r="K3246" s="79">
        <v>13.9</v>
      </c>
      <c r="L3246" s="78">
        <v>1</v>
      </c>
    </row>
    <row r="3247" spans="1:12" hidden="1" x14ac:dyDescent="0.85">
      <c r="A3247" s="83" t="s">
        <v>190</v>
      </c>
      <c r="B3247" s="82">
        <v>14</v>
      </c>
      <c r="C3247" s="82" t="s">
        <v>162</v>
      </c>
      <c r="D3247" s="81">
        <v>63</v>
      </c>
      <c r="E3247" s="81">
        <v>54.3</v>
      </c>
      <c r="F3247" s="81">
        <v>48</v>
      </c>
      <c r="G3247" s="81">
        <v>51.6</v>
      </c>
      <c r="H3247" s="79">
        <v>23.15</v>
      </c>
      <c r="I3247" s="80">
        <v>7.2900000000000006E-2</v>
      </c>
      <c r="J3247" s="79">
        <v>0.34</v>
      </c>
      <c r="K3247" s="79">
        <v>13.82</v>
      </c>
      <c r="L3247" s="78">
        <v>1</v>
      </c>
    </row>
    <row r="3248" spans="1:12" hidden="1" x14ac:dyDescent="0.85">
      <c r="A3248" s="83" t="s">
        <v>190</v>
      </c>
      <c r="B3248" s="82">
        <v>14</v>
      </c>
      <c r="C3248" s="82" t="s">
        <v>161</v>
      </c>
      <c r="D3248" s="81">
        <v>60.1</v>
      </c>
      <c r="E3248" s="81">
        <v>53.6</v>
      </c>
      <c r="F3248" s="81">
        <v>48.9</v>
      </c>
      <c r="G3248" s="81">
        <v>53.4</v>
      </c>
      <c r="H3248" s="79">
        <v>22.72</v>
      </c>
      <c r="I3248" s="80">
        <v>7.3300000000000004E-2</v>
      </c>
      <c r="J3248" s="79">
        <v>0.35</v>
      </c>
      <c r="K3248" s="79">
        <v>13.75</v>
      </c>
      <c r="L3248" s="78">
        <v>1</v>
      </c>
    </row>
    <row r="3249" spans="1:12" hidden="1" x14ac:dyDescent="0.85">
      <c r="A3249" s="83" t="s">
        <v>190</v>
      </c>
      <c r="B3249" s="82">
        <v>14</v>
      </c>
      <c r="C3249" s="82" t="s">
        <v>159</v>
      </c>
      <c r="D3249" s="81">
        <v>57.9</v>
      </c>
      <c r="E3249" s="81">
        <v>53.3</v>
      </c>
      <c r="F3249" s="81">
        <v>50</v>
      </c>
      <c r="G3249" s="81">
        <v>55.6</v>
      </c>
      <c r="H3249" s="79">
        <v>22.54</v>
      </c>
      <c r="I3249" s="80">
        <v>7.3599999999999999E-2</v>
      </c>
      <c r="J3249" s="79">
        <v>0.36</v>
      </c>
      <c r="K3249" s="79">
        <v>13.7</v>
      </c>
      <c r="L3249" s="78">
        <v>1</v>
      </c>
    </row>
    <row r="3250" spans="1:12" hidden="1" x14ac:dyDescent="0.85">
      <c r="A3250" s="83" t="s">
        <v>190</v>
      </c>
      <c r="B3250" s="82">
        <v>15</v>
      </c>
      <c r="C3250" s="82" t="s">
        <v>183</v>
      </c>
      <c r="D3250" s="81">
        <v>57</v>
      </c>
      <c r="E3250" s="81">
        <v>53</v>
      </c>
      <c r="F3250" s="81">
        <v>50</v>
      </c>
      <c r="G3250" s="81">
        <v>55.6</v>
      </c>
      <c r="H3250" s="79">
        <v>22.32</v>
      </c>
      <c r="I3250" s="80">
        <v>7.3700000000000002E-2</v>
      </c>
      <c r="J3250" s="79">
        <v>0.36</v>
      </c>
      <c r="K3250" s="79">
        <v>13.68</v>
      </c>
      <c r="L3250" s="78">
        <v>1</v>
      </c>
    </row>
    <row r="3251" spans="1:12" hidden="1" x14ac:dyDescent="0.85">
      <c r="A3251" s="83" t="s">
        <v>190</v>
      </c>
      <c r="B3251" s="82">
        <v>15</v>
      </c>
      <c r="C3251" s="82" t="s">
        <v>182</v>
      </c>
      <c r="D3251" s="81">
        <v>55.9</v>
      </c>
      <c r="E3251" s="81">
        <v>52.5</v>
      </c>
      <c r="F3251" s="81">
        <v>50</v>
      </c>
      <c r="G3251" s="81">
        <v>55.6</v>
      </c>
      <c r="H3251" s="79">
        <v>22.06</v>
      </c>
      <c r="I3251" s="80">
        <v>7.3800000000000004E-2</v>
      </c>
      <c r="J3251" s="79">
        <v>0.36</v>
      </c>
      <c r="K3251" s="79">
        <v>13.65</v>
      </c>
      <c r="L3251" s="78">
        <v>1</v>
      </c>
    </row>
    <row r="3252" spans="1:12" hidden="1" x14ac:dyDescent="0.85">
      <c r="A3252" s="83" t="s">
        <v>190</v>
      </c>
      <c r="B3252" s="82">
        <v>15</v>
      </c>
      <c r="C3252" s="82" t="s">
        <v>181</v>
      </c>
      <c r="D3252" s="81">
        <v>55</v>
      </c>
      <c r="E3252" s="81">
        <v>52.1</v>
      </c>
      <c r="F3252" s="81">
        <v>50</v>
      </c>
      <c r="G3252" s="81">
        <v>55.6</v>
      </c>
      <c r="H3252" s="79">
        <v>21.84</v>
      </c>
      <c r="I3252" s="80">
        <v>7.3999999999999996E-2</v>
      </c>
      <c r="J3252" s="79">
        <v>0.36</v>
      </c>
      <c r="K3252" s="79">
        <v>13.63</v>
      </c>
      <c r="L3252" s="78">
        <v>1</v>
      </c>
    </row>
    <row r="3253" spans="1:12" hidden="1" x14ac:dyDescent="0.85">
      <c r="A3253" s="83" t="s">
        <v>190</v>
      </c>
      <c r="B3253" s="82">
        <v>15</v>
      </c>
      <c r="C3253" s="82" t="s">
        <v>180</v>
      </c>
      <c r="D3253" s="81">
        <v>55</v>
      </c>
      <c r="E3253" s="81">
        <v>52.1</v>
      </c>
      <c r="F3253" s="81">
        <v>50</v>
      </c>
      <c r="G3253" s="81">
        <v>55.6</v>
      </c>
      <c r="H3253" s="79">
        <v>21.84</v>
      </c>
      <c r="I3253" s="80">
        <v>7.3999999999999996E-2</v>
      </c>
      <c r="J3253" s="79">
        <v>0.36</v>
      </c>
      <c r="K3253" s="79">
        <v>13.63</v>
      </c>
      <c r="L3253" s="78">
        <v>1</v>
      </c>
    </row>
    <row r="3254" spans="1:12" hidden="1" x14ac:dyDescent="0.85">
      <c r="A3254" s="83" t="s">
        <v>190</v>
      </c>
      <c r="B3254" s="82">
        <v>15</v>
      </c>
      <c r="C3254" s="82" t="s">
        <v>179</v>
      </c>
      <c r="D3254" s="81">
        <v>54</v>
      </c>
      <c r="E3254" s="81">
        <v>51.7</v>
      </c>
      <c r="F3254" s="81">
        <v>50</v>
      </c>
      <c r="G3254" s="81">
        <v>55.6</v>
      </c>
      <c r="H3254" s="79">
        <v>21.58</v>
      </c>
      <c r="I3254" s="80">
        <v>7.4099999999999999E-2</v>
      </c>
      <c r="J3254" s="79">
        <v>0.36</v>
      </c>
      <c r="K3254" s="79">
        <v>13.6</v>
      </c>
      <c r="L3254" s="78">
        <v>1</v>
      </c>
    </row>
    <row r="3255" spans="1:12" hidden="1" x14ac:dyDescent="0.85">
      <c r="A3255" s="83" t="s">
        <v>190</v>
      </c>
      <c r="B3255" s="82">
        <v>15</v>
      </c>
      <c r="C3255" s="82" t="s">
        <v>178</v>
      </c>
      <c r="D3255" s="81">
        <v>55</v>
      </c>
      <c r="E3255" s="81">
        <v>52.1</v>
      </c>
      <c r="F3255" s="81">
        <v>50</v>
      </c>
      <c r="G3255" s="81">
        <v>55.6</v>
      </c>
      <c r="H3255" s="79">
        <v>21.84</v>
      </c>
      <c r="I3255" s="80">
        <v>7.3999999999999996E-2</v>
      </c>
      <c r="J3255" s="79">
        <v>0.36</v>
      </c>
      <c r="K3255" s="79">
        <v>13.63</v>
      </c>
      <c r="L3255" s="78">
        <v>1</v>
      </c>
    </row>
    <row r="3256" spans="1:12" hidden="1" x14ac:dyDescent="0.85">
      <c r="A3256" s="83" t="s">
        <v>190</v>
      </c>
      <c r="B3256" s="82">
        <v>15</v>
      </c>
      <c r="C3256" s="82" t="s">
        <v>177</v>
      </c>
      <c r="D3256" s="81">
        <v>57.9</v>
      </c>
      <c r="E3256" s="81">
        <v>53.3</v>
      </c>
      <c r="F3256" s="81">
        <v>50</v>
      </c>
      <c r="G3256" s="81">
        <v>55.6</v>
      </c>
      <c r="H3256" s="79">
        <v>22.54</v>
      </c>
      <c r="I3256" s="80">
        <v>7.3599999999999999E-2</v>
      </c>
      <c r="J3256" s="79">
        <v>0.36</v>
      </c>
      <c r="K3256" s="79">
        <v>13.7</v>
      </c>
      <c r="L3256" s="78">
        <v>1</v>
      </c>
    </row>
    <row r="3257" spans="1:12" hidden="1" x14ac:dyDescent="0.85">
      <c r="A3257" s="83" t="s">
        <v>190</v>
      </c>
      <c r="B3257" s="82">
        <v>15</v>
      </c>
      <c r="C3257" s="82" t="s">
        <v>176</v>
      </c>
      <c r="D3257" s="81">
        <v>61</v>
      </c>
      <c r="E3257" s="81">
        <v>55.6</v>
      </c>
      <c r="F3257" s="81">
        <v>52</v>
      </c>
      <c r="G3257" s="81">
        <v>59.9</v>
      </c>
      <c r="H3257" s="79">
        <v>23.96</v>
      </c>
      <c r="I3257" s="80">
        <v>7.3099999999999998E-2</v>
      </c>
      <c r="J3257" s="79">
        <v>0.39</v>
      </c>
      <c r="K3257" s="79">
        <v>13.8</v>
      </c>
      <c r="L3257" s="78">
        <v>1</v>
      </c>
    </row>
    <row r="3258" spans="1:12" hidden="1" x14ac:dyDescent="0.85">
      <c r="A3258" s="83" t="s">
        <v>190</v>
      </c>
      <c r="B3258" s="82">
        <v>15</v>
      </c>
      <c r="C3258" s="82" t="s">
        <v>175</v>
      </c>
      <c r="D3258" s="81">
        <v>69.099999999999994</v>
      </c>
      <c r="E3258" s="81">
        <v>59.2</v>
      </c>
      <c r="F3258" s="81">
        <v>53.1</v>
      </c>
      <c r="G3258" s="81">
        <v>62.4</v>
      </c>
      <c r="H3258" s="79">
        <v>26.32</v>
      </c>
      <c r="I3258" s="80">
        <v>7.1999999999999995E-2</v>
      </c>
      <c r="J3258" s="79">
        <v>0.41</v>
      </c>
      <c r="K3258" s="79">
        <v>14.02</v>
      </c>
      <c r="L3258" s="78">
        <v>1</v>
      </c>
    </row>
    <row r="3259" spans="1:12" hidden="1" x14ac:dyDescent="0.85">
      <c r="A3259" s="83" t="s">
        <v>190</v>
      </c>
      <c r="B3259" s="82">
        <v>15</v>
      </c>
      <c r="C3259" s="82" t="s">
        <v>174</v>
      </c>
      <c r="D3259" s="81">
        <v>75</v>
      </c>
      <c r="E3259" s="81">
        <v>61.3</v>
      </c>
      <c r="F3259" s="81">
        <v>53.1</v>
      </c>
      <c r="G3259" s="81">
        <v>62.4</v>
      </c>
      <c r="H3259" s="79">
        <v>27.77</v>
      </c>
      <c r="I3259" s="80">
        <v>7.1199999999999999E-2</v>
      </c>
      <c r="J3259" s="79">
        <v>0.41</v>
      </c>
      <c r="K3259" s="79">
        <v>14.18</v>
      </c>
      <c r="L3259" s="78">
        <v>1</v>
      </c>
    </row>
    <row r="3260" spans="1:12" hidden="1" x14ac:dyDescent="0.85">
      <c r="A3260" s="83" t="s">
        <v>190</v>
      </c>
      <c r="B3260" s="82">
        <v>15</v>
      </c>
      <c r="C3260" s="82" t="s">
        <v>173</v>
      </c>
      <c r="D3260" s="81">
        <v>78.099999999999994</v>
      </c>
      <c r="E3260" s="81">
        <v>62.4</v>
      </c>
      <c r="F3260" s="81">
        <v>53.1</v>
      </c>
      <c r="G3260" s="81">
        <v>62.4</v>
      </c>
      <c r="H3260" s="79">
        <v>28.51</v>
      </c>
      <c r="I3260" s="80">
        <v>7.0800000000000002E-2</v>
      </c>
      <c r="J3260" s="79">
        <v>0.41</v>
      </c>
      <c r="K3260" s="79">
        <v>14.26</v>
      </c>
      <c r="L3260" s="78">
        <v>1</v>
      </c>
    </row>
    <row r="3261" spans="1:12" hidden="1" x14ac:dyDescent="0.85">
      <c r="A3261" s="83" t="s">
        <v>190</v>
      </c>
      <c r="B3261" s="82">
        <v>15</v>
      </c>
      <c r="C3261" s="82" t="s">
        <v>172</v>
      </c>
      <c r="D3261" s="81">
        <v>80.099999999999994</v>
      </c>
      <c r="E3261" s="81">
        <v>63</v>
      </c>
      <c r="F3261" s="81">
        <v>53.1</v>
      </c>
      <c r="G3261" s="81">
        <v>62.4</v>
      </c>
      <c r="H3261" s="79">
        <v>29</v>
      </c>
      <c r="I3261" s="80">
        <v>7.0499999999999993E-2</v>
      </c>
      <c r="J3261" s="79">
        <v>0.41</v>
      </c>
      <c r="K3261" s="79">
        <v>14.31</v>
      </c>
      <c r="L3261" s="78">
        <v>1</v>
      </c>
    </row>
    <row r="3262" spans="1:12" hidden="1" x14ac:dyDescent="0.85">
      <c r="A3262" s="83" t="s">
        <v>190</v>
      </c>
      <c r="B3262" s="82">
        <v>15</v>
      </c>
      <c r="C3262" s="82" t="s">
        <v>171</v>
      </c>
      <c r="D3262" s="81">
        <v>82</v>
      </c>
      <c r="E3262" s="81">
        <v>63.7</v>
      </c>
      <c r="F3262" s="81">
        <v>53.1</v>
      </c>
      <c r="G3262" s="81">
        <v>62.4</v>
      </c>
      <c r="H3262" s="79">
        <v>29.48</v>
      </c>
      <c r="I3262" s="80">
        <v>7.0199999999999999E-2</v>
      </c>
      <c r="J3262" s="79">
        <v>0.41</v>
      </c>
      <c r="K3262" s="79">
        <v>14.36</v>
      </c>
      <c r="L3262" s="78">
        <v>1</v>
      </c>
    </row>
    <row r="3263" spans="1:12" hidden="1" x14ac:dyDescent="0.85">
      <c r="A3263" s="83" t="s">
        <v>190</v>
      </c>
      <c r="B3263" s="82">
        <v>15</v>
      </c>
      <c r="C3263" s="82" t="s">
        <v>170</v>
      </c>
      <c r="D3263" s="81">
        <v>82.9</v>
      </c>
      <c r="E3263" s="81">
        <v>63.1</v>
      </c>
      <c r="F3263" s="81">
        <v>51.1</v>
      </c>
      <c r="G3263" s="81">
        <v>58</v>
      </c>
      <c r="H3263" s="79">
        <v>29</v>
      </c>
      <c r="I3263" s="80">
        <v>7.0199999999999999E-2</v>
      </c>
      <c r="J3263" s="79">
        <v>0.38</v>
      </c>
      <c r="K3263" s="79">
        <v>14.37</v>
      </c>
      <c r="L3263" s="78">
        <v>1</v>
      </c>
    </row>
    <row r="3264" spans="1:12" hidden="1" x14ac:dyDescent="0.85">
      <c r="A3264" s="83" t="s">
        <v>190</v>
      </c>
      <c r="B3264" s="82">
        <v>15</v>
      </c>
      <c r="C3264" s="82" t="s">
        <v>169</v>
      </c>
      <c r="D3264" s="81">
        <v>82.9</v>
      </c>
      <c r="E3264" s="81">
        <v>63.1</v>
      </c>
      <c r="F3264" s="81">
        <v>51.1</v>
      </c>
      <c r="G3264" s="81">
        <v>58</v>
      </c>
      <c r="H3264" s="79">
        <v>29</v>
      </c>
      <c r="I3264" s="80">
        <v>7.0199999999999999E-2</v>
      </c>
      <c r="J3264" s="79">
        <v>0.38</v>
      </c>
      <c r="K3264" s="79">
        <v>14.37</v>
      </c>
      <c r="L3264" s="78">
        <v>1</v>
      </c>
    </row>
    <row r="3265" spans="1:12" hidden="1" x14ac:dyDescent="0.85">
      <c r="A3265" s="83" t="s">
        <v>190</v>
      </c>
      <c r="B3265" s="82">
        <v>15</v>
      </c>
      <c r="C3265" s="82" t="s">
        <v>168</v>
      </c>
      <c r="D3265" s="81">
        <v>84</v>
      </c>
      <c r="E3265" s="81">
        <v>63</v>
      </c>
      <c r="F3265" s="81">
        <v>50</v>
      </c>
      <c r="G3265" s="81">
        <v>55.6</v>
      </c>
      <c r="H3265" s="79">
        <v>28.9</v>
      </c>
      <c r="I3265" s="80">
        <v>7.0000000000000007E-2</v>
      </c>
      <c r="J3265" s="79">
        <v>0.36</v>
      </c>
      <c r="K3265" s="79">
        <v>14.39</v>
      </c>
      <c r="L3265" s="78">
        <v>1</v>
      </c>
    </row>
    <row r="3266" spans="1:12" hidden="1" x14ac:dyDescent="0.85">
      <c r="A3266" s="83" t="s">
        <v>190</v>
      </c>
      <c r="B3266" s="82">
        <v>15</v>
      </c>
      <c r="C3266" s="82" t="s">
        <v>167</v>
      </c>
      <c r="D3266" s="81">
        <v>84</v>
      </c>
      <c r="E3266" s="81">
        <v>62.1</v>
      </c>
      <c r="F3266" s="81">
        <v>48</v>
      </c>
      <c r="G3266" s="81">
        <v>51.6</v>
      </c>
      <c r="H3266" s="79">
        <v>28.27</v>
      </c>
      <c r="I3266" s="80">
        <v>7.0000000000000007E-2</v>
      </c>
      <c r="J3266" s="79">
        <v>0.34</v>
      </c>
      <c r="K3266" s="79">
        <v>14.38</v>
      </c>
      <c r="L3266" s="78">
        <v>1</v>
      </c>
    </row>
    <row r="3267" spans="1:12" hidden="1" x14ac:dyDescent="0.85">
      <c r="A3267" s="83" t="s">
        <v>190</v>
      </c>
      <c r="B3267" s="82">
        <v>15</v>
      </c>
      <c r="C3267" s="82" t="s">
        <v>166</v>
      </c>
      <c r="D3267" s="81">
        <v>82</v>
      </c>
      <c r="E3267" s="81">
        <v>61.8</v>
      </c>
      <c r="F3267" s="81">
        <v>48.9</v>
      </c>
      <c r="G3267" s="81">
        <v>53.4</v>
      </c>
      <c r="H3267" s="79">
        <v>28.07</v>
      </c>
      <c r="I3267" s="80">
        <v>7.0300000000000001E-2</v>
      </c>
      <c r="J3267" s="79">
        <v>0.35</v>
      </c>
      <c r="K3267" s="79">
        <v>14.33</v>
      </c>
      <c r="L3267" s="78">
        <v>1</v>
      </c>
    </row>
    <row r="3268" spans="1:12" hidden="1" x14ac:dyDescent="0.85">
      <c r="A3268" s="83" t="s">
        <v>190</v>
      </c>
      <c r="B3268" s="82">
        <v>15</v>
      </c>
      <c r="C3268" s="82" t="s">
        <v>165</v>
      </c>
      <c r="D3268" s="81">
        <v>81</v>
      </c>
      <c r="E3268" s="81">
        <v>60.6</v>
      </c>
      <c r="F3268" s="81">
        <v>46.9</v>
      </c>
      <c r="G3268" s="81">
        <v>49.6</v>
      </c>
      <c r="H3268" s="79">
        <v>27.2</v>
      </c>
      <c r="I3268" s="80">
        <v>7.0499999999999993E-2</v>
      </c>
      <c r="J3268" s="79">
        <v>0.32</v>
      </c>
      <c r="K3268" s="79">
        <v>14.29</v>
      </c>
      <c r="L3268" s="78">
        <v>1</v>
      </c>
    </row>
    <row r="3269" spans="1:12" hidden="1" x14ac:dyDescent="0.85">
      <c r="A3269" s="83" t="s">
        <v>190</v>
      </c>
      <c r="B3269" s="82">
        <v>15</v>
      </c>
      <c r="C3269" s="82" t="s">
        <v>164</v>
      </c>
      <c r="D3269" s="81">
        <v>75.900000000000006</v>
      </c>
      <c r="E3269" s="81">
        <v>59.7</v>
      </c>
      <c r="F3269" s="81">
        <v>48.9</v>
      </c>
      <c r="G3269" s="81">
        <v>53.4</v>
      </c>
      <c r="H3269" s="79">
        <v>26.58</v>
      </c>
      <c r="I3269" s="80">
        <v>7.1099999999999997E-2</v>
      </c>
      <c r="J3269" s="79">
        <v>0.35</v>
      </c>
      <c r="K3269" s="79">
        <v>14.17</v>
      </c>
      <c r="L3269" s="78">
        <v>1</v>
      </c>
    </row>
    <row r="3270" spans="1:12" hidden="1" x14ac:dyDescent="0.85">
      <c r="A3270" s="83" t="s">
        <v>190</v>
      </c>
      <c r="B3270" s="82">
        <v>15</v>
      </c>
      <c r="C3270" s="82" t="s">
        <v>163</v>
      </c>
      <c r="D3270" s="81">
        <v>73</v>
      </c>
      <c r="E3270" s="81">
        <v>59.1</v>
      </c>
      <c r="F3270" s="81">
        <v>50</v>
      </c>
      <c r="G3270" s="81">
        <v>55.6</v>
      </c>
      <c r="H3270" s="79">
        <v>26.23</v>
      </c>
      <c r="I3270" s="80">
        <v>7.1499999999999994E-2</v>
      </c>
      <c r="J3270" s="79">
        <v>0.36</v>
      </c>
      <c r="K3270" s="79">
        <v>14.1</v>
      </c>
      <c r="L3270" s="78">
        <v>1</v>
      </c>
    </row>
    <row r="3271" spans="1:12" hidden="1" x14ac:dyDescent="0.85">
      <c r="A3271" s="83" t="s">
        <v>190</v>
      </c>
      <c r="B3271" s="82">
        <v>15</v>
      </c>
      <c r="C3271" s="82" t="s">
        <v>162</v>
      </c>
      <c r="D3271" s="81">
        <v>72</v>
      </c>
      <c r="E3271" s="81">
        <v>59.3</v>
      </c>
      <c r="F3271" s="81">
        <v>51.1</v>
      </c>
      <c r="G3271" s="81">
        <v>58</v>
      </c>
      <c r="H3271" s="79">
        <v>26.32</v>
      </c>
      <c r="I3271" s="80">
        <v>7.1599999999999997E-2</v>
      </c>
      <c r="J3271" s="79">
        <v>0.38</v>
      </c>
      <c r="K3271" s="79">
        <v>14.08</v>
      </c>
      <c r="L3271" s="78">
        <v>1</v>
      </c>
    </row>
    <row r="3272" spans="1:12" hidden="1" x14ac:dyDescent="0.85">
      <c r="A3272" s="83" t="s">
        <v>190</v>
      </c>
      <c r="B3272" s="82">
        <v>15</v>
      </c>
      <c r="C3272" s="82" t="s">
        <v>161</v>
      </c>
      <c r="D3272" s="81">
        <v>71.099999999999994</v>
      </c>
      <c r="E3272" s="81">
        <v>59.9</v>
      </c>
      <c r="F3272" s="81">
        <v>53.1</v>
      </c>
      <c r="G3272" s="81">
        <v>62.4</v>
      </c>
      <c r="H3272" s="79">
        <v>26.8</v>
      </c>
      <c r="I3272" s="80">
        <v>7.17E-2</v>
      </c>
      <c r="J3272" s="79">
        <v>0.41</v>
      </c>
      <c r="K3272" s="79">
        <v>14.07</v>
      </c>
      <c r="L3272" s="78">
        <v>1</v>
      </c>
    </row>
    <row r="3273" spans="1:12" hidden="1" x14ac:dyDescent="0.85">
      <c r="A3273" s="83" t="s">
        <v>190</v>
      </c>
      <c r="B3273" s="82">
        <v>15</v>
      </c>
      <c r="C3273" s="82" t="s">
        <v>159</v>
      </c>
      <c r="D3273" s="81">
        <v>68</v>
      </c>
      <c r="E3273" s="81">
        <v>58.8</v>
      </c>
      <c r="F3273" s="81">
        <v>53.1</v>
      </c>
      <c r="G3273" s="81">
        <v>62.4</v>
      </c>
      <c r="H3273" s="79">
        <v>26.05</v>
      </c>
      <c r="I3273" s="80">
        <v>7.2099999999999997E-2</v>
      </c>
      <c r="J3273" s="79">
        <v>0.41</v>
      </c>
      <c r="K3273" s="79">
        <v>13.99</v>
      </c>
      <c r="L3273" s="78">
        <v>1</v>
      </c>
    </row>
    <row r="3274" spans="1:12" hidden="1" x14ac:dyDescent="0.85">
      <c r="A3274" s="83" t="s">
        <v>190</v>
      </c>
      <c r="B3274" s="82">
        <v>16</v>
      </c>
      <c r="C3274" s="82" t="s">
        <v>183</v>
      </c>
      <c r="D3274" s="81">
        <v>62.1</v>
      </c>
      <c r="E3274" s="81">
        <v>56.6</v>
      </c>
      <c r="F3274" s="81">
        <v>53.1</v>
      </c>
      <c r="G3274" s="81">
        <v>62.4</v>
      </c>
      <c r="H3274" s="79">
        <v>24.6</v>
      </c>
      <c r="I3274" s="80">
        <v>7.2900000000000006E-2</v>
      </c>
      <c r="J3274" s="79">
        <v>0.41</v>
      </c>
      <c r="K3274" s="79">
        <v>13.83</v>
      </c>
      <c r="L3274" s="78">
        <v>1</v>
      </c>
    </row>
    <row r="3275" spans="1:12" x14ac:dyDescent="0.85">
      <c r="A3275" s="83" t="s">
        <v>190</v>
      </c>
      <c r="B3275" s="82">
        <v>16</v>
      </c>
      <c r="C3275" s="82" t="s">
        <v>182</v>
      </c>
      <c r="D3275" s="81">
        <v>64</v>
      </c>
      <c r="E3275" s="81">
        <v>58.5</v>
      </c>
      <c r="F3275" s="81">
        <v>55</v>
      </c>
      <c r="G3275" s="81">
        <v>67.2</v>
      </c>
      <c r="H3275" s="79">
        <v>25.83</v>
      </c>
      <c r="I3275" s="80">
        <v>7.2599999999999998E-2</v>
      </c>
      <c r="J3275" s="79">
        <v>0.44</v>
      </c>
      <c r="K3275" s="79">
        <v>13.9</v>
      </c>
      <c r="L3275" s="78">
        <v>1</v>
      </c>
    </row>
    <row r="3276" spans="1:12" hidden="1" x14ac:dyDescent="0.85">
      <c r="A3276" s="83" t="s">
        <v>190</v>
      </c>
      <c r="B3276" s="82">
        <v>16</v>
      </c>
      <c r="C3276" s="82" t="s">
        <v>181</v>
      </c>
      <c r="D3276" s="81">
        <v>60.1</v>
      </c>
      <c r="E3276" s="81">
        <v>57</v>
      </c>
      <c r="F3276" s="81">
        <v>55</v>
      </c>
      <c r="G3276" s="81">
        <v>67.2</v>
      </c>
      <c r="H3276" s="79">
        <v>24.86</v>
      </c>
      <c r="I3276" s="80">
        <v>7.3200000000000001E-2</v>
      </c>
      <c r="J3276" s="79">
        <v>0.44</v>
      </c>
      <c r="K3276" s="79">
        <v>13.8</v>
      </c>
      <c r="L3276" s="78">
        <v>1</v>
      </c>
    </row>
    <row r="3277" spans="1:12" hidden="1" x14ac:dyDescent="0.85">
      <c r="A3277" s="83" t="s">
        <v>190</v>
      </c>
      <c r="B3277" s="82">
        <v>16</v>
      </c>
      <c r="C3277" s="82" t="s">
        <v>180</v>
      </c>
      <c r="D3277" s="81">
        <v>63</v>
      </c>
      <c r="E3277" s="81">
        <v>57.5</v>
      </c>
      <c r="F3277" s="81">
        <v>54</v>
      </c>
      <c r="G3277" s="81">
        <v>64.5</v>
      </c>
      <c r="H3277" s="79">
        <v>25.15</v>
      </c>
      <c r="I3277" s="80">
        <v>7.2800000000000004E-2</v>
      </c>
      <c r="J3277" s="79">
        <v>0.42</v>
      </c>
      <c r="K3277" s="79">
        <v>13.86</v>
      </c>
      <c r="L3277" s="78">
        <v>1</v>
      </c>
    </row>
    <row r="3278" spans="1:12" hidden="1" x14ac:dyDescent="0.85">
      <c r="A3278" s="83" t="s">
        <v>190</v>
      </c>
      <c r="B3278" s="82">
        <v>16</v>
      </c>
      <c r="C3278" s="82" t="s">
        <v>179</v>
      </c>
      <c r="D3278" s="81">
        <v>61</v>
      </c>
      <c r="E3278" s="81">
        <v>56.7</v>
      </c>
      <c r="F3278" s="81">
        <v>54</v>
      </c>
      <c r="G3278" s="81">
        <v>64.5</v>
      </c>
      <c r="H3278" s="79">
        <v>24.67</v>
      </c>
      <c r="I3278" s="80">
        <v>7.3099999999999998E-2</v>
      </c>
      <c r="J3278" s="79">
        <v>0.42</v>
      </c>
      <c r="K3278" s="79">
        <v>13.81</v>
      </c>
      <c r="L3278" s="78">
        <v>1</v>
      </c>
    </row>
    <row r="3279" spans="1:12" hidden="1" x14ac:dyDescent="0.85">
      <c r="A3279" s="83" t="s">
        <v>190</v>
      </c>
      <c r="B3279" s="82">
        <v>16</v>
      </c>
      <c r="C3279" s="82" t="s">
        <v>178</v>
      </c>
      <c r="D3279" s="81">
        <v>60.1</v>
      </c>
      <c r="E3279" s="81">
        <v>55.3</v>
      </c>
      <c r="F3279" s="81">
        <v>52</v>
      </c>
      <c r="G3279" s="81">
        <v>59.9</v>
      </c>
      <c r="H3279" s="79">
        <v>23.74</v>
      </c>
      <c r="I3279" s="80">
        <v>7.3200000000000001E-2</v>
      </c>
      <c r="J3279" s="79">
        <v>0.39</v>
      </c>
      <c r="K3279" s="79">
        <v>13.77</v>
      </c>
      <c r="L3279" s="78">
        <v>1</v>
      </c>
    </row>
    <row r="3280" spans="1:12" hidden="1" x14ac:dyDescent="0.85">
      <c r="A3280" s="83" t="s">
        <v>190</v>
      </c>
      <c r="B3280" s="82">
        <v>16</v>
      </c>
      <c r="C3280" s="82" t="s">
        <v>177</v>
      </c>
      <c r="D3280" s="81">
        <v>63</v>
      </c>
      <c r="E3280" s="81">
        <v>56.4</v>
      </c>
      <c r="F3280" s="81">
        <v>52</v>
      </c>
      <c r="G3280" s="81">
        <v>59.9</v>
      </c>
      <c r="H3280" s="79">
        <v>24.44</v>
      </c>
      <c r="I3280" s="80">
        <v>7.2800000000000004E-2</v>
      </c>
      <c r="J3280" s="79">
        <v>0.39</v>
      </c>
      <c r="K3280" s="79">
        <v>13.85</v>
      </c>
      <c r="L3280" s="78">
        <v>1</v>
      </c>
    </row>
    <row r="3281" spans="1:12" hidden="1" x14ac:dyDescent="0.85">
      <c r="A3281" s="83" t="s">
        <v>190</v>
      </c>
      <c r="B3281" s="82">
        <v>16</v>
      </c>
      <c r="C3281" s="82" t="s">
        <v>176</v>
      </c>
      <c r="D3281" s="81">
        <v>68</v>
      </c>
      <c r="E3281" s="81">
        <v>62.2</v>
      </c>
      <c r="F3281" s="81">
        <v>59</v>
      </c>
      <c r="G3281" s="81">
        <v>77.7</v>
      </c>
      <c r="H3281" s="79">
        <v>28.43</v>
      </c>
      <c r="I3281" s="80">
        <v>7.1999999999999995E-2</v>
      </c>
      <c r="J3281" s="79">
        <v>0.5</v>
      </c>
      <c r="K3281" s="79">
        <v>14.04</v>
      </c>
      <c r="L3281" s="78">
        <v>1</v>
      </c>
    </row>
    <row r="3282" spans="1:12" hidden="1" x14ac:dyDescent="0.85">
      <c r="A3282" s="83" t="s">
        <v>190</v>
      </c>
      <c r="B3282" s="82">
        <v>16</v>
      </c>
      <c r="C3282" s="82" t="s">
        <v>175</v>
      </c>
      <c r="D3282" s="81">
        <v>71.099999999999994</v>
      </c>
      <c r="E3282" s="81">
        <v>60.4</v>
      </c>
      <c r="F3282" s="81">
        <v>54</v>
      </c>
      <c r="G3282" s="81">
        <v>64.5</v>
      </c>
      <c r="H3282" s="79">
        <v>27.13</v>
      </c>
      <c r="I3282" s="80">
        <v>7.17E-2</v>
      </c>
      <c r="J3282" s="79">
        <v>0.42</v>
      </c>
      <c r="K3282" s="79">
        <v>14.08</v>
      </c>
      <c r="L3282" s="78">
        <v>1</v>
      </c>
    </row>
    <row r="3283" spans="1:12" hidden="1" x14ac:dyDescent="0.85">
      <c r="A3283" s="83" t="s">
        <v>190</v>
      </c>
      <c r="B3283" s="82">
        <v>16</v>
      </c>
      <c r="C3283" s="82" t="s">
        <v>174</v>
      </c>
      <c r="D3283" s="81">
        <v>75</v>
      </c>
      <c r="E3283" s="81">
        <v>62.8</v>
      </c>
      <c r="F3283" s="81">
        <v>55.9</v>
      </c>
      <c r="G3283" s="81">
        <v>69.400000000000006</v>
      </c>
      <c r="H3283" s="79">
        <v>28.86</v>
      </c>
      <c r="I3283" s="80">
        <v>7.1099999999999997E-2</v>
      </c>
      <c r="J3283" s="79">
        <v>0.45</v>
      </c>
      <c r="K3283" s="79">
        <v>14.2</v>
      </c>
      <c r="L3283" s="78">
        <v>1</v>
      </c>
    </row>
    <row r="3284" spans="1:12" hidden="1" x14ac:dyDescent="0.85">
      <c r="A3284" s="83" t="s">
        <v>190</v>
      </c>
      <c r="B3284" s="82">
        <v>16</v>
      </c>
      <c r="C3284" s="82" t="s">
        <v>173</v>
      </c>
      <c r="D3284" s="81">
        <v>79</v>
      </c>
      <c r="E3284" s="81">
        <v>64.7</v>
      </c>
      <c r="F3284" s="81">
        <v>57</v>
      </c>
      <c r="G3284" s="81">
        <v>72.3</v>
      </c>
      <c r="H3284" s="79">
        <v>30.27</v>
      </c>
      <c r="I3284" s="80">
        <v>7.0599999999999996E-2</v>
      </c>
      <c r="J3284" s="79">
        <v>0.47</v>
      </c>
      <c r="K3284" s="79">
        <v>14.31</v>
      </c>
      <c r="L3284" s="78">
        <v>1</v>
      </c>
    </row>
    <row r="3285" spans="1:12" hidden="1" x14ac:dyDescent="0.85">
      <c r="A3285" s="83" t="s">
        <v>190</v>
      </c>
      <c r="B3285" s="82">
        <v>16</v>
      </c>
      <c r="C3285" s="82" t="s">
        <v>172</v>
      </c>
      <c r="D3285" s="81">
        <v>82</v>
      </c>
      <c r="E3285" s="81">
        <v>64.099999999999994</v>
      </c>
      <c r="F3285" s="81">
        <v>54</v>
      </c>
      <c r="G3285" s="81">
        <v>64.5</v>
      </c>
      <c r="H3285" s="79">
        <v>29.81</v>
      </c>
      <c r="I3285" s="80">
        <v>7.0199999999999999E-2</v>
      </c>
      <c r="J3285" s="79">
        <v>0.42</v>
      </c>
      <c r="K3285" s="79">
        <v>14.37</v>
      </c>
      <c r="L3285" s="78">
        <v>1</v>
      </c>
    </row>
    <row r="3286" spans="1:12" hidden="1" x14ac:dyDescent="0.85">
      <c r="A3286" s="83" t="s">
        <v>190</v>
      </c>
      <c r="B3286" s="82">
        <v>16</v>
      </c>
      <c r="C3286" s="82" t="s">
        <v>171</v>
      </c>
      <c r="D3286" s="81">
        <v>82.9</v>
      </c>
      <c r="E3286" s="81">
        <v>64.400000000000006</v>
      </c>
      <c r="F3286" s="81">
        <v>54</v>
      </c>
      <c r="G3286" s="81">
        <v>64.5</v>
      </c>
      <c r="H3286" s="79">
        <v>30.03</v>
      </c>
      <c r="I3286" s="80">
        <v>7.0099999999999996E-2</v>
      </c>
      <c r="J3286" s="79">
        <v>0.42</v>
      </c>
      <c r="K3286" s="79">
        <v>14.39</v>
      </c>
      <c r="L3286" s="78">
        <v>1</v>
      </c>
    </row>
    <row r="3287" spans="1:12" hidden="1" x14ac:dyDescent="0.85">
      <c r="A3287" s="83" t="s">
        <v>190</v>
      </c>
      <c r="B3287" s="82">
        <v>16</v>
      </c>
      <c r="C3287" s="82" t="s">
        <v>170</v>
      </c>
      <c r="D3287" s="81">
        <v>82.9</v>
      </c>
      <c r="E3287" s="81">
        <v>63.5</v>
      </c>
      <c r="F3287" s="81">
        <v>52</v>
      </c>
      <c r="G3287" s="81">
        <v>59.9</v>
      </c>
      <c r="H3287" s="79">
        <v>29.31</v>
      </c>
      <c r="I3287" s="80">
        <v>7.0099999999999996E-2</v>
      </c>
      <c r="J3287" s="79">
        <v>0.39</v>
      </c>
      <c r="K3287" s="79">
        <v>14.38</v>
      </c>
      <c r="L3287" s="78">
        <v>1</v>
      </c>
    </row>
    <row r="3288" spans="1:12" hidden="1" x14ac:dyDescent="0.85">
      <c r="A3288" s="83" t="s">
        <v>190</v>
      </c>
      <c r="B3288" s="82">
        <v>16</v>
      </c>
      <c r="C3288" s="82" t="s">
        <v>169</v>
      </c>
      <c r="D3288" s="81">
        <v>84.9</v>
      </c>
      <c r="E3288" s="81">
        <v>64.599999999999994</v>
      </c>
      <c r="F3288" s="81">
        <v>53.1</v>
      </c>
      <c r="G3288" s="81">
        <v>62.4</v>
      </c>
      <c r="H3288" s="79">
        <v>30.18</v>
      </c>
      <c r="I3288" s="80">
        <v>6.9900000000000004E-2</v>
      </c>
      <c r="J3288" s="79">
        <v>0.41</v>
      </c>
      <c r="K3288" s="79">
        <v>14.44</v>
      </c>
      <c r="L3288" s="78">
        <v>1</v>
      </c>
    </row>
    <row r="3289" spans="1:12" hidden="1" x14ac:dyDescent="0.85">
      <c r="A3289" s="83" t="s">
        <v>190</v>
      </c>
      <c r="B3289" s="82">
        <v>16</v>
      </c>
      <c r="C3289" s="82" t="s">
        <v>168</v>
      </c>
      <c r="D3289" s="81">
        <v>84.9</v>
      </c>
      <c r="E3289" s="81">
        <v>63.3</v>
      </c>
      <c r="F3289" s="81">
        <v>50</v>
      </c>
      <c r="G3289" s="81">
        <v>55.6</v>
      </c>
      <c r="H3289" s="79">
        <v>29.12</v>
      </c>
      <c r="I3289" s="80">
        <v>6.9900000000000004E-2</v>
      </c>
      <c r="J3289" s="79">
        <v>0.36</v>
      </c>
      <c r="K3289" s="79">
        <v>14.42</v>
      </c>
      <c r="L3289" s="78">
        <v>1</v>
      </c>
    </row>
    <row r="3290" spans="1:12" hidden="1" x14ac:dyDescent="0.85">
      <c r="A3290" s="83" t="s">
        <v>190</v>
      </c>
      <c r="B3290" s="82">
        <v>16</v>
      </c>
      <c r="C3290" s="82" t="s">
        <v>167</v>
      </c>
      <c r="D3290" s="81">
        <v>84</v>
      </c>
      <c r="E3290" s="81">
        <v>63.4</v>
      </c>
      <c r="F3290" s="81">
        <v>51.1</v>
      </c>
      <c r="G3290" s="81">
        <v>58</v>
      </c>
      <c r="H3290" s="79">
        <v>29.26</v>
      </c>
      <c r="I3290" s="80">
        <v>7.0000000000000007E-2</v>
      </c>
      <c r="J3290" s="79">
        <v>0.38</v>
      </c>
      <c r="K3290" s="79">
        <v>14.4</v>
      </c>
      <c r="L3290" s="78">
        <v>1</v>
      </c>
    </row>
    <row r="3291" spans="1:12" hidden="1" x14ac:dyDescent="0.85">
      <c r="A3291" s="83" t="s">
        <v>190</v>
      </c>
      <c r="B3291" s="82">
        <v>16</v>
      </c>
      <c r="C3291" s="82" t="s">
        <v>166</v>
      </c>
      <c r="D3291" s="81">
        <v>82.9</v>
      </c>
      <c r="E3291" s="81">
        <v>62.6</v>
      </c>
      <c r="F3291" s="81">
        <v>50</v>
      </c>
      <c r="G3291" s="81">
        <v>55.6</v>
      </c>
      <c r="H3291" s="79">
        <v>28.64</v>
      </c>
      <c r="I3291" s="80">
        <v>7.0199999999999999E-2</v>
      </c>
      <c r="J3291" s="79">
        <v>0.36</v>
      </c>
      <c r="K3291" s="79">
        <v>14.37</v>
      </c>
      <c r="L3291" s="78">
        <v>1</v>
      </c>
    </row>
    <row r="3292" spans="1:12" hidden="1" x14ac:dyDescent="0.85">
      <c r="A3292" s="83" t="s">
        <v>190</v>
      </c>
      <c r="B3292" s="82">
        <v>16</v>
      </c>
      <c r="C3292" s="82" t="s">
        <v>165</v>
      </c>
      <c r="D3292" s="81">
        <v>82</v>
      </c>
      <c r="E3292" s="81">
        <v>62.8</v>
      </c>
      <c r="F3292" s="81">
        <v>51.1</v>
      </c>
      <c r="G3292" s="81">
        <v>58</v>
      </c>
      <c r="H3292" s="79">
        <v>28.78</v>
      </c>
      <c r="I3292" s="80">
        <v>7.0300000000000001E-2</v>
      </c>
      <c r="J3292" s="79">
        <v>0.38</v>
      </c>
      <c r="K3292" s="79">
        <v>14.35</v>
      </c>
      <c r="L3292" s="78">
        <v>1</v>
      </c>
    </row>
    <row r="3293" spans="1:12" hidden="1" x14ac:dyDescent="0.85">
      <c r="A3293" s="83" t="s">
        <v>190</v>
      </c>
      <c r="B3293" s="82">
        <v>16</v>
      </c>
      <c r="C3293" s="82" t="s">
        <v>164</v>
      </c>
      <c r="D3293" s="81">
        <v>75.900000000000006</v>
      </c>
      <c r="E3293" s="81">
        <v>61.6</v>
      </c>
      <c r="F3293" s="81">
        <v>53.1</v>
      </c>
      <c r="G3293" s="81">
        <v>62.4</v>
      </c>
      <c r="H3293" s="79">
        <v>27.99</v>
      </c>
      <c r="I3293" s="80">
        <v>7.0999999999999994E-2</v>
      </c>
      <c r="J3293" s="79">
        <v>0.41</v>
      </c>
      <c r="K3293" s="79">
        <v>14.2</v>
      </c>
      <c r="L3293" s="78">
        <v>1</v>
      </c>
    </row>
    <row r="3294" spans="1:12" hidden="1" x14ac:dyDescent="0.85">
      <c r="A3294" s="83" t="s">
        <v>190</v>
      </c>
      <c r="B3294" s="82">
        <v>16</v>
      </c>
      <c r="C3294" s="82" t="s">
        <v>163</v>
      </c>
      <c r="D3294" s="81">
        <v>73.900000000000006</v>
      </c>
      <c r="E3294" s="81">
        <v>61.4</v>
      </c>
      <c r="F3294" s="81">
        <v>54</v>
      </c>
      <c r="G3294" s="81">
        <v>64.5</v>
      </c>
      <c r="H3294" s="79">
        <v>27.83</v>
      </c>
      <c r="I3294" s="80">
        <v>7.1300000000000002E-2</v>
      </c>
      <c r="J3294" s="79">
        <v>0.42</v>
      </c>
      <c r="K3294" s="79">
        <v>14.16</v>
      </c>
      <c r="L3294" s="78">
        <v>1</v>
      </c>
    </row>
    <row r="3295" spans="1:12" hidden="1" x14ac:dyDescent="0.85">
      <c r="A3295" s="83" t="s">
        <v>190</v>
      </c>
      <c r="B3295" s="82">
        <v>16</v>
      </c>
      <c r="C3295" s="82" t="s">
        <v>162</v>
      </c>
      <c r="D3295" s="81">
        <v>73.900000000000006</v>
      </c>
      <c r="E3295" s="81">
        <v>61.4</v>
      </c>
      <c r="F3295" s="81">
        <v>54</v>
      </c>
      <c r="G3295" s="81">
        <v>64.5</v>
      </c>
      <c r="H3295" s="79">
        <v>27.83</v>
      </c>
      <c r="I3295" s="80">
        <v>7.1300000000000002E-2</v>
      </c>
      <c r="J3295" s="79">
        <v>0.42</v>
      </c>
      <c r="K3295" s="79">
        <v>14.16</v>
      </c>
      <c r="L3295" s="78">
        <v>1</v>
      </c>
    </row>
    <row r="3296" spans="1:12" hidden="1" x14ac:dyDescent="0.85">
      <c r="A3296" s="83" t="s">
        <v>190</v>
      </c>
      <c r="B3296" s="82">
        <v>16</v>
      </c>
      <c r="C3296" s="82" t="s">
        <v>161</v>
      </c>
      <c r="D3296" s="81">
        <v>71.099999999999994</v>
      </c>
      <c r="E3296" s="81">
        <v>60.4</v>
      </c>
      <c r="F3296" s="81">
        <v>54</v>
      </c>
      <c r="G3296" s="81">
        <v>64.5</v>
      </c>
      <c r="H3296" s="79">
        <v>27.13</v>
      </c>
      <c r="I3296" s="80">
        <v>7.17E-2</v>
      </c>
      <c r="J3296" s="79">
        <v>0.42</v>
      </c>
      <c r="K3296" s="79">
        <v>14.08</v>
      </c>
      <c r="L3296" s="78">
        <v>1</v>
      </c>
    </row>
    <row r="3297" spans="1:12" hidden="1" x14ac:dyDescent="0.85">
      <c r="A3297" s="83" t="s">
        <v>190</v>
      </c>
      <c r="B3297" s="82">
        <v>16</v>
      </c>
      <c r="C3297" s="82" t="s">
        <v>159</v>
      </c>
      <c r="D3297" s="81">
        <v>68</v>
      </c>
      <c r="E3297" s="81">
        <v>59.3</v>
      </c>
      <c r="F3297" s="81">
        <v>54</v>
      </c>
      <c r="G3297" s="81">
        <v>64.5</v>
      </c>
      <c r="H3297" s="79">
        <v>26.38</v>
      </c>
      <c r="I3297" s="80">
        <v>7.2099999999999997E-2</v>
      </c>
      <c r="J3297" s="79">
        <v>0.42</v>
      </c>
      <c r="K3297" s="79">
        <v>14</v>
      </c>
      <c r="L3297" s="78">
        <v>1</v>
      </c>
    </row>
    <row r="3298" spans="1:12" hidden="1" x14ac:dyDescent="0.85">
      <c r="A3298" s="83" t="s">
        <v>190</v>
      </c>
      <c r="B3298" s="82">
        <v>17</v>
      </c>
      <c r="C3298" s="82" t="s">
        <v>183</v>
      </c>
      <c r="D3298" s="81">
        <v>66</v>
      </c>
      <c r="E3298" s="81">
        <v>58.1</v>
      </c>
      <c r="F3298" s="81">
        <v>53.1</v>
      </c>
      <c r="G3298" s="81">
        <v>62.4</v>
      </c>
      <c r="H3298" s="79">
        <v>25.57</v>
      </c>
      <c r="I3298" s="80">
        <v>7.2400000000000006E-2</v>
      </c>
      <c r="J3298" s="79">
        <v>0.41</v>
      </c>
      <c r="K3298" s="79">
        <v>13.94</v>
      </c>
      <c r="L3298" s="78">
        <v>1</v>
      </c>
    </row>
    <row r="3299" spans="1:12" hidden="1" x14ac:dyDescent="0.85">
      <c r="A3299" s="83" t="s">
        <v>190</v>
      </c>
      <c r="B3299" s="82">
        <v>17</v>
      </c>
      <c r="C3299" s="82" t="s">
        <v>182</v>
      </c>
      <c r="D3299" s="81">
        <v>66</v>
      </c>
      <c r="E3299" s="81">
        <v>57.1</v>
      </c>
      <c r="F3299" s="81">
        <v>51.1</v>
      </c>
      <c r="G3299" s="81">
        <v>58</v>
      </c>
      <c r="H3299" s="79">
        <v>24.88</v>
      </c>
      <c r="I3299" s="80">
        <v>7.2400000000000006E-2</v>
      </c>
      <c r="J3299" s="79">
        <v>0.38</v>
      </c>
      <c r="K3299" s="79">
        <v>13.92</v>
      </c>
      <c r="L3299" s="78">
        <v>1</v>
      </c>
    </row>
    <row r="3300" spans="1:12" hidden="1" x14ac:dyDescent="0.85">
      <c r="A3300" s="83" t="s">
        <v>190</v>
      </c>
      <c r="B3300" s="82">
        <v>17</v>
      </c>
      <c r="C3300" s="82" t="s">
        <v>181</v>
      </c>
      <c r="D3300" s="81">
        <v>62.1</v>
      </c>
      <c r="E3300" s="81">
        <v>55.5</v>
      </c>
      <c r="F3300" s="81">
        <v>51.1</v>
      </c>
      <c r="G3300" s="81">
        <v>58</v>
      </c>
      <c r="H3300" s="79">
        <v>23.91</v>
      </c>
      <c r="I3300" s="80">
        <v>7.2999999999999995E-2</v>
      </c>
      <c r="J3300" s="79">
        <v>0.38</v>
      </c>
      <c r="K3300" s="79">
        <v>13.82</v>
      </c>
      <c r="L3300" s="78">
        <v>1</v>
      </c>
    </row>
    <row r="3301" spans="1:12" hidden="1" x14ac:dyDescent="0.85">
      <c r="A3301" s="83" t="s">
        <v>190</v>
      </c>
      <c r="B3301" s="82">
        <v>17</v>
      </c>
      <c r="C3301" s="82" t="s">
        <v>180</v>
      </c>
      <c r="D3301" s="81">
        <v>61</v>
      </c>
      <c r="E3301" s="81">
        <v>55.1</v>
      </c>
      <c r="F3301" s="81">
        <v>51.1</v>
      </c>
      <c r="G3301" s="81">
        <v>58</v>
      </c>
      <c r="H3301" s="79">
        <v>23.65</v>
      </c>
      <c r="I3301" s="80">
        <v>7.3099999999999998E-2</v>
      </c>
      <c r="J3301" s="79">
        <v>0.38</v>
      </c>
      <c r="K3301" s="79">
        <v>13.79</v>
      </c>
      <c r="L3301" s="78">
        <v>1</v>
      </c>
    </row>
    <row r="3302" spans="1:12" hidden="1" x14ac:dyDescent="0.85">
      <c r="A3302" s="83" t="s">
        <v>190</v>
      </c>
      <c r="B3302" s="82">
        <v>17</v>
      </c>
      <c r="C3302" s="82" t="s">
        <v>179</v>
      </c>
      <c r="D3302" s="81">
        <v>62.1</v>
      </c>
      <c r="E3302" s="81">
        <v>55.5</v>
      </c>
      <c r="F3302" s="81">
        <v>51.1</v>
      </c>
      <c r="G3302" s="81">
        <v>58</v>
      </c>
      <c r="H3302" s="79">
        <v>23.91</v>
      </c>
      <c r="I3302" s="80">
        <v>7.2999999999999995E-2</v>
      </c>
      <c r="J3302" s="79">
        <v>0.38</v>
      </c>
      <c r="K3302" s="79">
        <v>13.82</v>
      </c>
      <c r="L3302" s="78">
        <v>1</v>
      </c>
    </row>
    <row r="3303" spans="1:12" hidden="1" x14ac:dyDescent="0.85">
      <c r="A3303" s="83" t="s">
        <v>190</v>
      </c>
      <c r="B3303" s="82">
        <v>17</v>
      </c>
      <c r="C3303" s="82" t="s">
        <v>178</v>
      </c>
      <c r="D3303" s="81">
        <v>62.1</v>
      </c>
      <c r="E3303" s="81">
        <v>55.5</v>
      </c>
      <c r="F3303" s="81">
        <v>51.1</v>
      </c>
      <c r="G3303" s="81">
        <v>58</v>
      </c>
      <c r="H3303" s="79">
        <v>23.91</v>
      </c>
      <c r="I3303" s="80">
        <v>7.2999999999999995E-2</v>
      </c>
      <c r="J3303" s="79">
        <v>0.38</v>
      </c>
      <c r="K3303" s="79">
        <v>13.82</v>
      </c>
      <c r="L3303" s="78">
        <v>1</v>
      </c>
    </row>
    <row r="3304" spans="1:12" hidden="1" x14ac:dyDescent="0.85">
      <c r="A3304" s="83" t="s">
        <v>190</v>
      </c>
      <c r="B3304" s="82">
        <v>17</v>
      </c>
      <c r="C3304" s="82" t="s">
        <v>177</v>
      </c>
      <c r="D3304" s="81">
        <v>63</v>
      </c>
      <c r="E3304" s="81">
        <v>56.4</v>
      </c>
      <c r="F3304" s="81">
        <v>52</v>
      </c>
      <c r="G3304" s="81">
        <v>59.9</v>
      </c>
      <c r="H3304" s="79">
        <v>24.44</v>
      </c>
      <c r="I3304" s="80">
        <v>7.2800000000000004E-2</v>
      </c>
      <c r="J3304" s="79">
        <v>0.39</v>
      </c>
      <c r="K3304" s="79">
        <v>13.85</v>
      </c>
      <c r="L3304" s="78">
        <v>1</v>
      </c>
    </row>
    <row r="3305" spans="1:12" hidden="1" x14ac:dyDescent="0.85">
      <c r="A3305" s="83" t="s">
        <v>190</v>
      </c>
      <c r="B3305" s="82">
        <v>17</v>
      </c>
      <c r="C3305" s="82" t="s">
        <v>176</v>
      </c>
      <c r="D3305" s="81">
        <v>66.900000000000006</v>
      </c>
      <c r="E3305" s="81">
        <v>58.4</v>
      </c>
      <c r="F3305" s="81">
        <v>53.1</v>
      </c>
      <c r="G3305" s="81">
        <v>62.4</v>
      </c>
      <c r="H3305" s="79">
        <v>25.79</v>
      </c>
      <c r="I3305" s="80">
        <v>7.2300000000000003E-2</v>
      </c>
      <c r="J3305" s="79">
        <v>0.41</v>
      </c>
      <c r="K3305" s="79">
        <v>13.96</v>
      </c>
      <c r="L3305" s="78">
        <v>1</v>
      </c>
    </row>
    <row r="3306" spans="1:12" hidden="1" x14ac:dyDescent="0.85">
      <c r="A3306" s="83" t="s">
        <v>190</v>
      </c>
      <c r="B3306" s="82">
        <v>17</v>
      </c>
      <c r="C3306" s="82" t="s">
        <v>175</v>
      </c>
      <c r="D3306" s="81">
        <v>72</v>
      </c>
      <c r="E3306" s="81">
        <v>61.8</v>
      </c>
      <c r="F3306" s="81">
        <v>55.9</v>
      </c>
      <c r="G3306" s="81">
        <v>69.400000000000006</v>
      </c>
      <c r="H3306" s="79">
        <v>28.12</v>
      </c>
      <c r="I3306" s="80">
        <v>7.1499999999999994E-2</v>
      </c>
      <c r="J3306" s="79">
        <v>0.45</v>
      </c>
      <c r="K3306" s="79">
        <v>14.12</v>
      </c>
      <c r="L3306" s="78">
        <v>1</v>
      </c>
    </row>
    <row r="3307" spans="1:12" hidden="1" x14ac:dyDescent="0.85">
      <c r="A3307" s="83" t="s">
        <v>190</v>
      </c>
      <c r="B3307" s="82">
        <v>17</v>
      </c>
      <c r="C3307" s="82" t="s">
        <v>174</v>
      </c>
      <c r="D3307" s="81">
        <v>75.900000000000006</v>
      </c>
      <c r="E3307" s="81">
        <v>63.1</v>
      </c>
      <c r="F3307" s="81">
        <v>55.9</v>
      </c>
      <c r="G3307" s="81">
        <v>69.400000000000006</v>
      </c>
      <c r="H3307" s="79">
        <v>29.08</v>
      </c>
      <c r="I3307" s="80">
        <v>7.0999999999999994E-2</v>
      </c>
      <c r="J3307" s="79">
        <v>0.45</v>
      </c>
      <c r="K3307" s="79">
        <v>14.22</v>
      </c>
      <c r="L3307" s="78">
        <v>1</v>
      </c>
    </row>
    <row r="3308" spans="1:12" hidden="1" x14ac:dyDescent="0.85">
      <c r="A3308" s="83" t="s">
        <v>190</v>
      </c>
      <c r="B3308" s="82">
        <v>17</v>
      </c>
      <c r="C3308" s="82" t="s">
        <v>173</v>
      </c>
      <c r="D3308" s="81">
        <v>79</v>
      </c>
      <c r="E3308" s="81">
        <v>64.7</v>
      </c>
      <c r="F3308" s="81">
        <v>57</v>
      </c>
      <c r="G3308" s="81">
        <v>72.3</v>
      </c>
      <c r="H3308" s="79">
        <v>30.27</v>
      </c>
      <c r="I3308" s="80">
        <v>7.0599999999999996E-2</v>
      </c>
      <c r="J3308" s="79">
        <v>0.47</v>
      </c>
      <c r="K3308" s="79">
        <v>14.31</v>
      </c>
      <c r="L3308" s="78">
        <v>1</v>
      </c>
    </row>
    <row r="3309" spans="1:12" hidden="1" x14ac:dyDescent="0.85">
      <c r="A3309" s="83" t="s">
        <v>190</v>
      </c>
      <c r="B3309" s="82">
        <v>17</v>
      </c>
      <c r="C3309" s="82" t="s">
        <v>172</v>
      </c>
      <c r="D3309" s="81">
        <v>81</v>
      </c>
      <c r="E3309" s="81">
        <v>65.3</v>
      </c>
      <c r="F3309" s="81">
        <v>57</v>
      </c>
      <c r="G3309" s="81">
        <v>72.3</v>
      </c>
      <c r="H3309" s="79">
        <v>30.76</v>
      </c>
      <c r="I3309" s="80">
        <v>7.0300000000000001E-2</v>
      </c>
      <c r="J3309" s="79">
        <v>0.47</v>
      </c>
      <c r="K3309" s="79">
        <v>14.37</v>
      </c>
      <c r="L3309" s="78">
        <v>1</v>
      </c>
    </row>
    <row r="3310" spans="1:12" hidden="1" x14ac:dyDescent="0.85">
      <c r="A3310" s="83" t="s">
        <v>190</v>
      </c>
      <c r="B3310" s="82">
        <v>17</v>
      </c>
      <c r="C3310" s="82" t="s">
        <v>171</v>
      </c>
      <c r="D3310" s="81">
        <v>82.9</v>
      </c>
      <c r="E3310" s="81">
        <v>65</v>
      </c>
      <c r="F3310" s="81">
        <v>55</v>
      </c>
      <c r="G3310" s="81">
        <v>67.2</v>
      </c>
      <c r="H3310" s="79">
        <v>30.44</v>
      </c>
      <c r="I3310" s="80">
        <v>7.0099999999999996E-2</v>
      </c>
      <c r="J3310" s="79">
        <v>0.44</v>
      </c>
      <c r="K3310" s="79">
        <v>14.4</v>
      </c>
      <c r="L3310" s="78">
        <v>1</v>
      </c>
    </row>
    <row r="3311" spans="1:12" hidden="1" x14ac:dyDescent="0.85">
      <c r="A3311" s="83" t="s">
        <v>190</v>
      </c>
      <c r="B3311" s="82">
        <v>17</v>
      </c>
      <c r="C3311" s="82" t="s">
        <v>170</v>
      </c>
      <c r="D3311" s="81">
        <v>82</v>
      </c>
      <c r="E3311" s="81">
        <v>64.099999999999994</v>
      </c>
      <c r="F3311" s="81">
        <v>54</v>
      </c>
      <c r="G3311" s="81">
        <v>64.5</v>
      </c>
      <c r="H3311" s="79">
        <v>29.81</v>
      </c>
      <c r="I3311" s="80">
        <v>7.0199999999999999E-2</v>
      </c>
      <c r="J3311" s="79">
        <v>0.42</v>
      </c>
      <c r="K3311" s="79">
        <v>14.37</v>
      </c>
      <c r="L3311" s="78">
        <v>1</v>
      </c>
    </row>
    <row r="3312" spans="1:12" hidden="1" x14ac:dyDescent="0.85">
      <c r="A3312" s="83" t="s">
        <v>190</v>
      </c>
      <c r="B3312" s="82">
        <v>17</v>
      </c>
      <c r="C3312" s="82" t="s">
        <v>169</v>
      </c>
      <c r="D3312" s="81">
        <v>84</v>
      </c>
      <c r="E3312" s="81">
        <v>64.3</v>
      </c>
      <c r="F3312" s="81">
        <v>53.1</v>
      </c>
      <c r="G3312" s="81">
        <v>62.4</v>
      </c>
      <c r="H3312" s="79">
        <v>29.96</v>
      </c>
      <c r="I3312" s="80">
        <v>7.0000000000000007E-2</v>
      </c>
      <c r="J3312" s="79">
        <v>0.41</v>
      </c>
      <c r="K3312" s="79">
        <v>14.42</v>
      </c>
      <c r="L3312" s="78">
        <v>1</v>
      </c>
    </row>
    <row r="3313" spans="1:12" hidden="1" x14ac:dyDescent="0.85">
      <c r="A3313" s="83" t="s">
        <v>190</v>
      </c>
      <c r="B3313" s="82">
        <v>17</v>
      </c>
      <c r="C3313" s="82" t="s">
        <v>168</v>
      </c>
      <c r="D3313" s="81">
        <v>82.9</v>
      </c>
      <c r="E3313" s="81">
        <v>64</v>
      </c>
      <c r="F3313" s="81">
        <v>53.1</v>
      </c>
      <c r="G3313" s="81">
        <v>62.4</v>
      </c>
      <c r="H3313" s="79">
        <v>29.7</v>
      </c>
      <c r="I3313" s="80">
        <v>7.0099999999999996E-2</v>
      </c>
      <c r="J3313" s="79">
        <v>0.41</v>
      </c>
      <c r="K3313" s="79">
        <v>14.39</v>
      </c>
      <c r="L3313" s="78">
        <v>1</v>
      </c>
    </row>
    <row r="3314" spans="1:12" hidden="1" x14ac:dyDescent="0.85">
      <c r="A3314" s="83" t="s">
        <v>190</v>
      </c>
      <c r="B3314" s="82">
        <v>17</v>
      </c>
      <c r="C3314" s="82" t="s">
        <v>167</v>
      </c>
      <c r="D3314" s="81">
        <v>84</v>
      </c>
      <c r="E3314" s="81">
        <v>64.8</v>
      </c>
      <c r="F3314" s="81">
        <v>54</v>
      </c>
      <c r="G3314" s="81">
        <v>64.5</v>
      </c>
      <c r="H3314" s="79">
        <v>30.29</v>
      </c>
      <c r="I3314" s="80">
        <v>7.0000000000000007E-2</v>
      </c>
      <c r="J3314" s="79">
        <v>0.42</v>
      </c>
      <c r="K3314" s="79">
        <v>14.42</v>
      </c>
      <c r="L3314" s="78">
        <v>1</v>
      </c>
    </row>
    <row r="3315" spans="1:12" hidden="1" x14ac:dyDescent="0.85">
      <c r="A3315" s="83" t="s">
        <v>190</v>
      </c>
      <c r="B3315" s="82">
        <v>17</v>
      </c>
      <c r="C3315" s="82" t="s">
        <v>166</v>
      </c>
      <c r="D3315" s="81">
        <v>82.9</v>
      </c>
      <c r="E3315" s="81">
        <v>63.5</v>
      </c>
      <c r="F3315" s="81">
        <v>52</v>
      </c>
      <c r="G3315" s="81">
        <v>59.9</v>
      </c>
      <c r="H3315" s="79">
        <v>29.31</v>
      </c>
      <c r="I3315" s="80">
        <v>7.0099999999999996E-2</v>
      </c>
      <c r="J3315" s="79">
        <v>0.39</v>
      </c>
      <c r="K3315" s="79">
        <v>14.38</v>
      </c>
      <c r="L3315" s="78">
        <v>1</v>
      </c>
    </row>
    <row r="3316" spans="1:12" hidden="1" x14ac:dyDescent="0.85">
      <c r="A3316" s="83" t="s">
        <v>190</v>
      </c>
      <c r="B3316" s="82">
        <v>17</v>
      </c>
      <c r="C3316" s="82" t="s">
        <v>165</v>
      </c>
      <c r="D3316" s="81">
        <v>80.099999999999994</v>
      </c>
      <c r="E3316" s="81">
        <v>62.5</v>
      </c>
      <c r="F3316" s="81">
        <v>52</v>
      </c>
      <c r="G3316" s="81">
        <v>59.9</v>
      </c>
      <c r="H3316" s="79">
        <v>28.61</v>
      </c>
      <c r="I3316" s="80">
        <v>7.0499999999999993E-2</v>
      </c>
      <c r="J3316" s="79">
        <v>0.39</v>
      </c>
      <c r="K3316" s="79">
        <v>14.3</v>
      </c>
      <c r="L3316" s="78">
        <v>1</v>
      </c>
    </row>
    <row r="3317" spans="1:12" hidden="1" x14ac:dyDescent="0.85">
      <c r="A3317" s="83" t="s">
        <v>190</v>
      </c>
      <c r="B3317" s="82">
        <v>17</v>
      </c>
      <c r="C3317" s="82" t="s">
        <v>164</v>
      </c>
      <c r="D3317" s="81">
        <v>77</v>
      </c>
      <c r="E3317" s="81">
        <v>62.5</v>
      </c>
      <c r="F3317" s="81">
        <v>54</v>
      </c>
      <c r="G3317" s="81">
        <v>64.5</v>
      </c>
      <c r="H3317" s="79">
        <v>28.58</v>
      </c>
      <c r="I3317" s="80">
        <v>7.0900000000000005E-2</v>
      </c>
      <c r="J3317" s="79">
        <v>0.42</v>
      </c>
      <c r="K3317" s="79">
        <v>14.24</v>
      </c>
      <c r="L3317" s="78">
        <v>1</v>
      </c>
    </row>
    <row r="3318" spans="1:12" hidden="1" x14ac:dyDescent="0.85">
      <c r="A3318" s="83" t="s">
        <v>190</v>
      </c>
      <c r="B3318" s="82">
        <v>17</v>
      </c>
      <c r="C3318" s="82" t="s">
        <v>163</v>
      </c>
      <c r="D3318" s="81">
        <v>77</v>
      </c>
      <c r="E3318" s="81">
        <v>63</v>
      </c>
      <c r="F3318" s="81">
        <v>55</v>
      </c>
      <c r="G3318" s="81">
        <v>67.2</v>
      </c>
      <c r="H3318" s="79">
        <v>28.99</v>
      </c>
      <c r="I3318" s="80">
        <v>7.0900000000000005E-2</v>
      </c>
      <c r="J3318" s="79">
        <v>0.44</v>
      </c>
      <c r="K3318" s="79">
        <v>14.25</v>
      </c>
      <c r="L3318" s="78">
        <v>1</v>
      </c>
    </row>
    <row r="3319" spans="1:12" hidden="1" x14ac:dyDescent="0.85">
      <c r="A3319" s="83" t="s">
        <v>190</v>
      </c>
      <c r="B3319" s="82">
        <v>17</v>
      </c>
      <c r="C3319" s="82" t="s">
        <v>162</v>
      </c>
      <c r="D3319" s="81">
        <v>71.099999999999994</v>
      </c>
      <c r="E3319" s="81">
        <v>61</v>
      </c>
      <c r="F3319" s="81">
        <v>55</v>
      </c>
      <c r="G3319" s="81">
        <v>67.2</v>
      </c>
      <c r="H3319" s="79">
        <v>27.54</v>
      </c>
      <c r="I3319" s="80">
        <v>7.17E-2</v>
      </c>
      <c r="J3319" s="79">
        <v>0.44</v>
      </c>
      <c r="K3319" s="79">
        <v>14.09</v>
      </c>
      <c r="L3319" s="78">
        <v>1</v>
      </c>
    </row>
    <row r="3320" spans="1:12" hidden="1" x14ac:dyDescent="0.85">
      <c r="A3320" s="83" t="s">
        <v>190</v>
      </c>
      <c r="B3320" s="82">
        <v>17</v>
      </c>
      <c r="C3320" s="82" t="s">
        <v>161</v>
      </c>
      <c r="D3320" s="81">
        <v>69.099999999999994</v>
      </c>
      <c r="E3320" s="81">
        <v>59.7</v>
      </c>
      <c r="F3320" s="81">
        <v>54</v>
      </c>
      <c r="G3320" s="81">
        <v>64.5</v>
      </c>
      <c r="H3320" s="79">
        <v>26.65</v>
      </c>
      <c r="I3320" s="80">
        <v>7.1999999999999995E-2</v>
      </c>
      <c r="J3320" s="79">
        <v>0.42</v>
      </c>
      <c r="K3320" s="79">
        <v>14.03</v>
      </c>
      <c r="L3320" s="78">
        <v>1</v>
      </c>
    </row>
    <row r="3321" spans="1:12" hidden="1" x14ac:dyDescent="0.85">
      <c r="A3321" s="83" t="s">
        <v>190</v>
      </c>
      <c r="B3321" s="82">
        <v>17</v>
      </c>
      <c r="C3321" s="82" t="s">
        <v>159</v>
      </c>
      <c r="D3321" s="81">
        <v>69.099999999999994</v>
      </c>
      <c r="E3321" s="81">
        <v>59.7</v>
      </c>
      <c r="F3321" s="81">
        <v>54</v>
      </c>
      <c r="G3321" s="81">
        <v>64.5</v>
      </c>
      <c r="H3321" s="79">
        <v>26.65</v>
      </c>
      <c r="I3321" s="80">
        <v>7.1999999999999995E-2</v>
      </c>
      <c r="J3321" s="79">
        <v>0.42</v>
      </c>
      <c r="K3321" s="79">
        <v>14.03</v>
      </c>
      <c r="L3321" s="78">
        <v>1</v>
      </c>
    </row>
    <row r="3322" spans="1:12" hidden="1" x14ac:dyDescent="0.85">
      <c r="A3322" s="83" t="s">
        <v>190</v>
      </c>
      <c r="B3322" s="82">
        <v>18</v>
      </c>
      <c r="C3322" s="82" t="s">
        <v>183</v>
      </c>
      <c r="D3322" s="81">
        <v>64.900000000000006</v>
      </c>
      <c r="E3322" s="81">
        <v>57.7</v>
      </c>
      <c r="F3322" s="81">
        <v>53.1</v>
      </c>
      <c r="G3322" s="81">
        <v>62.4</v>
      </c>
      <c r="H3322" s="79">
        <v>25.31</v>
      </c>
      <c r="I3322" s="80">
        <v>7.2499999999999995E-2</v>
      </c>
      <c r="J3322" s="79">
        <v>0.41</v>
      </c>
      <c r="K3322" s="79">
        <v>13.91</v>
      </c>
      <c r="L3322" s="78">
        <v>1</v>
      </c>
    </row>
    <row r="3323" spans="1:12" hidden="1" x14ac:dyDescent="0.85">
      <c r="A3323" s="83" t="s">
        <v>190</v>
      </c>
      <c r="B3323" s="82">
        <v>18</v>
      </c>
      <c r="C3323" s="82" t="s">
        <v>182</v>
      </c>
      <c r="D3323" s="81">
        <v>64.900000000000006</v>
      </c>
      <c r="E3323" s="81">
        <v>57.7</v>
      </c>
      <c r="F3323" s="81">
        <v>53.1</v>
      </c>
      <c r="G3323" s="81">
        <v>62.4</v>
      </c>
      <c r="H3323" s="79">
        <v>25.31</v>
      </c>
      <c r="I3323" s="80">
        <v>7.2499999999999995E-2</v>
      </c>
      <c r="J3323" s="79">
        <v>0.41</v>
      </c>
      <c r="K3323" s="79">
        <v>13.91</v>
      </c>
      <c r="L3323" s="78">
        <v>1</v>
      </c>
    </row>
    <row r="3324" spans="1:12" x14ac:dyDescent="0.85">
      <c r="A3324" s="83" t="s">
        <v>190</v>
      </c>
      <c r="B3324" s="82">
        <v>18</v>
      </c>
      <c r="C3324" s="82" t="s">
        <v>181</v>
      </c>
      <c r="D3324" s="81">
        <v>64</v>
      </c>
      <c r="E3324" s="81">
        <v>57.9</v>
      </c>
      <c r="F3324" s="81">
        <v>54</v>
      </c>
      <c r="G3324" s="81">
        <v>64.5</v>
      </c>
      <c r="H3324" s="79">
        <v>25.42</v>
      </c>
      <c r="I3324" s="80">
        <v>7.2599999999999998E-2</v>
      </c>
      <c r="J3324" s="79">
        <v>0.42</v>
      </c>
      <c r="K3324" s="79">
        <v>13.89</v>
      </c>
      <c r="L3324" s="78">
        <v>1</v>
      </c>
    </row>
    <row r="3325" spans="1:12" hidden="1" x14ac:dyDescent="0.85">
      <c r="A3325" s="83" t="s">
        <v>190</v>
      </c>
      <c r="B3325" s="82">
        <v>18</v>
      </c>
      <c r="C3325" s="82" t="s">
        <v>180</v>
      </c>
      <c r="D3325" s="81">
        <v>62.1</v>
      </c>
      <c r="E3325" s="81">
        <v>57.1</v>
      </c>
      <c r="F3325" s="81">
        <v>54</v>
      </c>
      <c r="G3325" s="81">
        <v>64.5</v>
      </c>
      <c r="H3325" s="79">
        <v>24.93</v>
      </c>
      <c r="I3325" s="80">
        <v>7.2900000000000006E-2</v>
      </c>
      <c r="J3325" s="79">
        <v>0.42</v>
      </c>
      <c r="K3325" s="79">
        <v>13.84</v>
      </c>
      <c r="L3325" s="78">
        <v>1</v>
      </c>
    </row>
    <row r="3326" spans="1:12" hidden="1" x14ac:dyDescent="0.85">
      <c r="A3326" s="83" t="s">
        <v>190</v>
      </c>
      <c r="B3326" s="82">
        <v>18</v>
      </c>
      <c r="C3326" s="82" t="s">
        <v>179</v>
      </c>
      <c r="D3326" s="81">
        <v>62.1</v>
      </c>
      <c r="E3326" s="81">
        <v>57.1</v>
      </c>
      <c r="F3326" s="81">
        <v>54</v>
      </c>
      <c r="G3326" s="81">
        <v>64.5</v>
      </c>
      <c r="H3326" s="79">
        <v>24.93</v>
      </c>
      <c r="I3326" s="80">
        <v>7.2900000000000006E-2</v>
      </c>
      <c r="J3326" s="79">
        <v>0.42</v>
      </c>
      <c r="K3326" s="79">
        <v>13.84</v>
      </c>
      <c r="L3326" s="78">
        <v>1</v>
      </c>
    </row>
    <row r="3327" spans="1:12" hidden="1" x14ac:dyDescent="0.85">
      <c r="A3327" s="83" t="s">
        <v>190</v>
      </c>
      <c r="B3327" s="82">
        <v>18</v>
      </c>
      <c r="C3327" s="82" t="s">
        <v>178</v>
      </c>
      <c r="D3327" s="81">
        <v>60.1</v>
      </c>
      <c r="E3327" s="81">
        <v>57</v>
      </c>
      <c r="F3327" s="81">
        <v>55</v>
      </c>
      <c r="G3327" s="81">
        <v>67.2</v>
      </c>
      <c r="H3327" s="79">
        <v>24.86</v>
      </c>
      <c r="I3327" s="80">
        <v>7.3200000000000001E-2</v>
      </c>
      <c r="J3327" s="79">
        <v>0.44</v>
      </c>
      <c r="K3327" s="79">
        <v>13.8</v>
      </c>
      <c r="L3327" s="78">
        <v>1</v>
      </c>
    </row>
    <row r="3328" spans="1:12" hidden="1" x14ac:dyDescent="0.85">
      <c r="A3328" s="83" t="s">
        <v>190</v>
      </c>
      <c r="B3328" s="82">
        <v>18</v>
      </c>
      <c r="C3328" s="82" t="s">
        <v>177</v>
      </c>
      <c r="D3328" s="81">
        <v>64.900000000000006</v>
      </c>
      <c r="E3328" s="81">
        <v>58.8</v>
      </c>
      <c r="F3328" s="81">
        <v>55</v>
      </c>
      <c r="G3328" s="81">
        <v>67.2</v>
      </c>
      <c r="H3328" s="79">
        <v>26.05</v>
      </c>
      <c r="I3328" s="80">
        <v>7.2499999999999995E-2</v>
      </c>
      <c r="J3328" s="79">
        <v>0.44</v>
      </c>
      <c r="K3328" s="79">
        <v>13.93</v>
      </c>
      <c r="L3328" s="78">
        <v>1</v>
      </c>
    </row>
    <row r="3329" spans="1:12" hidden="1" x14ac:dyDescent="0.85">
      <c r="A3329" s="83" t="s">
        <v>190</v>
      </c>
      <c r="B3329" s="82">
        <v>18</v>
      </c>
      <c r="C3329" s="82" t="s">
        <v>176</v>
      </c>
      <c r="D3329" s="81">
        <v>72</v>
      </c>
      <c r="E3329" s="81">
        <v>61.8</v>
      </c>
      <c r="F3329" s="81">
        <v>55.9</v>
      </c>
      <c r="G3329" s="81">
        <v>69.400000000000006</v>
      </c>
      <c r="H3329" s="79">
        <v>28.12</v>
      </c>
      <c r="I3329" s="80">
        <v>7.1499999999999994E-2</v>
      </c>
      <c r="J3329" s="79">
        <v>0.45</v>
      </c>
      <c r="K3329" s="79">
        <v>14.12</v>
      </c>
      <c r="L3329" s="78">
        <v>1</v>
      </c>
    </row>
    <row r="3330" spans="1:12" hidden="1" x14ac:dyDescent="0.85">
      <c r="A3330" s="83" t="s">
        <v>190</v>
      </c>
      <c r="B3330" s="82">
        <v>18</v>
      </c>
      <c r="C3330" s="82" t="s">
        <v>175</v>
      </c>
      <c r="D3330" s="81">
        <v>75.900000000000006</v>
      </c>
      <c r="E3330" s="81">
        <v>64.2</v>
      </c>
      <c r="F3330" s="81">
        <v>57.9</v>
      </c>
      <c r="G3330" s="81">
        <v>74.7</v>
      </c>
      <c r="H3330" s="79">
        <v>29.9</v>
      </c>
      <c r="I3330" s="80">
        <v>7.0999999999999994E-2</v>
      </c>
      <c r="J3330" s="79">
        <v>0.48</v>
      </c>
      <c r="K3330" s="79">
        <v>14.24</v>
      </c>
      <c r="L3330" s="78">
        <v>1</v>
      </c>
    </row>
    <row r="3331" spans="1:12" hidden="1" x14ac:dyDescent="0.85">
      <c r="A3331" s="83" t="s">
        <v>190</v>
      </c>
      <c r="B3331" s="82">
        <v>18</v>
      </c>
      <c r="C3331" s="82" t="s">
        <v>174</v>
      </c>
      <c r="D3331" s="81">
        <v>78.099999999999994</v>
      </c>
      <c r="E3331" s="81">
        <v>63.8</v>
      </c>
      <c r="F3331" s="81">
        <v>55.9</v>
      </c>
      <c r="G3331" s="81">
        <v>69.400000000000006</v>
      </c>
      <c r="H3331" s="79">
        <v>29.61</v>
      </c>
      <c r="I3331" s="80">
        <v>7.0699999999999999E-2</v>
      </c>
      <c r="J3331" s="79">
        <v>0.45</v>
      </c>
      <c r="K3331" s="79">
        <v>14.28</v>
      </c>
      <c r="L3331" s="78">
        <v>1</v>
      </c>
    </row>
    <row r="3332" spans="1:12" hidden="1" x14ac:dyDescent="0.85">
      <c r="A3332" s="83" t="s">
        <v>190</v>
      </c>
      <c r="B3332" s="82">
        <v>18</v>
      </c>
      <c r="C3332" s="82" t="s">
        <v>173</v>
      </c>
      <c r="D3332" s="81">
        <v>81</v>
      </c>
      <c r="E3332" s="81">
        <v>65.3</v>
      </c>
      <c r="F3332" s="81">
        <v>57</v>
      </c>
      <c r="G3332" s="81">
        <v>72.3</v>
      </c>
      <c r="H3332" s="79">
        <v>30.76</v>
      </c>
      <c r="I3332" s="80">
        <v>7.0300000000000001E-2</v>
      </c>
      <c r="J3332" s="79">
        <v>0.47</v>
      </c>
      <c r="K3332" s="79">
        <v>14.37</v>
      </c>
      <c r="L3332" s="78">
        <v>1</v>
      </c>
    </row>
    <row r="3333" spans="1:12" hidden="1" x14ac:dyDescent="0.85">
      <c r="A3333" s="83" t="s">
        <v>190</v>
      </c>
      <c r="B3333" s="82">
        <v>18</v>
      </c>
      <c r="C3333" s="82" t="s">
        <v>172</v>
      </c>
      <c r="D3333" s="81">
        <v>84</v>
      </c>
      <c r="E3333" s="81">
        <v>65.8</v>
      </c>
      <c r="F3333" s="81">
        <v>55.9</v>
      </c>
      <c r="G3333" s="81">
        <v>69.400000000000006</v>
      </c>
      <c r="H3333" s="79">
        <v>31.06</v>
      </c>
      <c r="I3333" s="80">
        <v>6.9900000000000004E-2</v>
      </c>
      <c r="J3333" s="79">
        <v>0.45</v>
      </c>
      <c r="K3333" s="79">
        <v>14.44</v>
      </c>
      <c r="L3333" s="78">
        <v>1</v>
      </c>
    </row>
    <row r="3334" spans="1:12" hidden="1" x14ac:dyDescent="0.85">
      <c r="A3334" s="83" t="s">
        <v>190</v>
      </c>
      <c r="B3334" s="82">
        <v>18</v>
      </c>
      <c r="C3334" s="82" t="s">
        <v>171</v>
      </c>
      <c r="D3334" s="81">
        <v>84</v>
      </c>
      <c r="E3334" s="81">
        <v>65.3</v>
      </c>
      <c r="F3334" s="81">
        <v>55</v>
      </c>
      <c r="G3334" s="81">
        <v>67.2</v>
      </c>
      <c r="H3334" s="79">
        <v>30.71</v>
      </c>
      <c r="I3334" s="80">
        <v>7.0000000000000007E-2</v>
      </c>
      <c r="J3334" s="79">
        <v>0.44</v>
      </c>
      <c r="K3334" s="79">
        <v>14.43</v>
      </c>
      <c r="L3334" s="78">
        <v>1</v>
      </c>
    </row>
    <row r="3335" spans="1:12" hidden="1" x14ac:dyDescent="0.85">
      <c r="A3335" s="83" t="s">
        <v>190</v>
      </c>
      <c r="B3335" s="82">
        <v>18</v>
      </c>
      <c r="C3335" s="82" t="s">
        <v>170</v>
      </c>
      <c r="D3335" s="81">
        <v>82.9</v>
      </c>
      <c r="E3335" s="81">
        <v>64.400000000000006</v>
      </c>
      <c r="F3335" s="81">
        <v>54</v>
      </c>
      <c r="G3335" s="81">
        <v>64.5</v>
      </c>
      <c r="H3335" s="79">
        <v>30.03</v>
      </c>
      <c r="I3335" s="80">
        <v>7.0099999999999996E-2</v>
      </c>
      <c r="J3335" s="79">
        <v>0.42</v>
      </c>
      <c r="K3335" s="79">
        <v>14.39</v>
      </c>
      <c r="L3335" s="78">
        <v>1</v>
      </c>
    </row>
    <row r="3336" spans="1:12" hidden="1" x14ac:dyDescent="0.85">
      <c r="A3336" s="83" t="s">
        <v>190</v>
      </c>
      <c r="B3336" s="82">
        <v>18</v>
      </c>
      <c r="C3336" s="82" t="s">
        <v>169</v>
      </c>
      <c r="D3336" s="81">
        <v>84.9</v>
      </c>
      <c r="E3336" s="81">
        <v>64.099999999999994</v>
      </c>
      <c r="F3336" s="81">
        <v>52</v>
      </c>
      <c r="G3336" s="81">
        <v>59.9</v>
      </c>
      <c r="H3336" s="79">
        <v>29.79</v>
      </c>
      <c r="I3336" s="80">
        <v>6.9900000000000004E-2</v>
      </c>
      <c r="J3336" s="79">
        <v>0.39</v>
      </c>
      <c r="K3336" s="79">
        <v>14.43</v>
      </c>
      <c r="L3336" s="78">
        <v>1</v>
      </c>
    </row>
    <row r="3337" spans="1:12" hidden="1" x14ac:dyDescent="0.85">
      <c r="A3337" s="83" t="s">
        <v>190</v>
      </c>
      <c r="B3337" s="82">
        <v>18</v>
      </c>
      <c r="C3337" s="82" t="s">
        <v>168</v>
      </c>
      <c r="D3337" s="81">
        <v>84.9</v>
      </c>
      <c r="E3337" s="81">
        <v>65.099999999999994</v>
      </c>
      <c r="F3337" s="81">
        <v>54</v>
      </c>
      <c r="G3337" s="81">
        <v>64.5</v>
      </c>
      <c r="H3337" s="79">
        <v>30.51</v>
      </c>
      <c r="I3337" s="80">
        <v>6.9900000000000004E-2</v>
      </c>
      <c r="J3337" s="79">
        <v>0.42</v>
      </c>
      <c r="K3337" s="79">
        <v>14.45</v>
      </c>
      <c r="L3337" s="78">
        <v>1</v>
      </c>
    </row>
    <row r="3338" spans="1:12" hidden="1" x14ac:dyDescent="0.85">
      <c r="A3338" s="83" t="s">
        <v>190</v>
      </c>
      <c r="B3338" s="82">
        <v>18</v>
      </c>
      <c r="C3338" s="82" t="s">
        <v>167</v>
      </c>
      <c r="D3338" s="81">
        <v>84.9</v>
      </c>
      <c r="E3338" s="81">
        <v>64.599999999999994</v>
      </c>
      <c r="F3338" s="81">
        <v>53.1</v>
      </c>
      <c r="G3338" s="81">
        <v>62.4</v>
      </c>
      <c r="H3338" s="79">
        <v>30.18</v>
      </c>
      <c r="I3338" s="80">
        <v>6.9900000000000004E-2</v>
      </c>
      <c r="J3338" s="79">
        <v>0.41</v>
      </c>
      <c r="K3338" s="79">
        <v>14.44</v>
      </c>
      <c r="L3338" s="78">
        <v>1</v>
      </c>
    </row>
    <row r="3339" spans="1:12" hidden="1" x14ac:dyDescent="0.85">
      <c r="A3339" s="83" t="s">
        <v>190</v>
      </c>
      <c r="B3339" s="82">
        <v>18</v>
      </c>
      <c r="C3339" s="82" t="s">
        <v>166</v>
      </c>
      <c r="D3339" s="81">
        <v>84</v>
      </c>
      <c r="E3339" s="81">
        <v>64.3</v>
      </c>
      <c r="F3339" s="81">
        <v>53.1</v>
      </c>
      <c r="G3339" s="81">
        <v>62.4</v>
      </c>
      <c r="H3339" s="79">
        <v>29.96</v>
      </c>
      <c r="I3339" s="80">
        <v>7.0000000000000007E-2</v>
      </c>
      <c r="J3339" s="79">
        <v>0.41</v>
      </c>
      <c r="K3339" s="79">
        <v>14.42</v>
      </c>
      <c r="L3339" s="78">
        <v>1</v>
      </c>
    </row>
    <row r="3340" spans="1:12" hidden="1" x14ac:dyDescent="0.85">
      <c r="A3340" s="83" t="s">
        <v>190</v>
      </c>
      <c r="B3340" s="82">
        <v>18</v>
      </c>
      <c r="C3340" s="82" t="s">
        <v>165</v>
      </c>
      <c r="D3340" s="81">
        <v>82</v>
      </c>
      <c r="E3340" s="81">
        <v>64.099999999999994</v>
      </c>
      <c r="F3340" s="81">
        <v>54</v>
      </c>
      <c r="G3340" s="81">
        <v>64.5</v>
      </c>
      <c r="H3340" s="79">
        <v>29.81</v>
      </c>
      <c r="I3340" s="80">
        <v>7.0199999999999999E-2</v>
      </c>
      <c r="J3340" s="79">
        <v>0.42</v>
      </c>
      <c r="K3340" s="79">
        <v>14.37</v>
      </c>
      <c r="L3340" s="78">
        <v>1</v>
      </c>
    </row>
    <row r="3341" spans="1:12" hidden="1" x14ac:dyDescent="0.85">
      <c r="A3341" s="83" t="s">
        <v>190</v>
      </c>
      <c r="B3341" s="82">
        <v>18</v>
      </c>
      <c r="C3341" s="82" t="s">
        <v>164</v>
      </c>
      <c r="D3341" s="81">
        <v>79</v>
      </c>
      <c r="E3341" s="81">
        <v>63.7</v>
      </c>
      <c r="F3341" s="81">
        <v>55</v>
      </c>
      <c r="G3341" s="81">
        <v>67.2</v>
      </c>
      <c r="H3341" s="79">
        <v>29.48</v>
      </c>
      <c r="I3341" s="80">
        <v>7.0599999999999996E-2</v>
      </c>
      <c r="J3341" s="79">
        <v>0.44</v>
      </c>
      <c r="K3341" s="79">
        <v>14.3</v>
      </c>
      <c r="L3341" s="78">
        <v>1</v>
      </c>
    </row>
    <row r="3342" spans="1:12" hidden="1" x14ac:dyDescent="0.85">
      <c r="A3342" s="83" t="s">
        <v>190</v>
      </c>
      <c r="B3342" s="82">
        <v>18</v>
      </c>
      <c r="C3342" s="82" t="s">
        <v>163</v>
      </c>
      <c r="D3342" s="81">
        <v>73</v>
      </c>
      <c r="E3342" s="81">
        <v>62.1</v>
      </c>
      <c r="F3342" s="81">
        <v>55.9</v>
      </c>
      <c r="G3342" s="81">
        <v>69.400000000000006</v>
      </c>
      <c r="H3342" s="79">
        <v>28.38</v>
      </c>
      <c r="I3342" s="80">
        <v>7.1400000000000005E-2</v>
      </c>
      <c r="J3342" s="79">
        <v>0.45</v>
      </c>
      <c r="K3342" s="79">
        <v>14.15</v>
      </c>
      <c r="L3342" s="78">
        <v>1</v>
      </c>
    </row>
    <row r="3343" spans="1:12" hidden="1" x14ac:dyDescent="0.85">
      <c r="A3343" s="83" t="s">
        <v>190</v>
      </c>
      <c r="B3343" s="82">
        <v>18</v>
      </c>
      <c r="C3343" s="82" t="s">
        <v>162</v>
      </c>
      <c r="D3343" s="81">
        <v>71.099999999999994</v>
      </c>
      <c r="E3343" s="81">
        <v>61.5</v>
      </c>
      <c r="F3343" s="81">
        <v>55.9</v>
      </c>
      <c r="G3343" s="81">
        <v>69.400000000000006</v>
      </c>
      <c r="H3343" s="79">
        <v>27.9</v>
      </c>
      <c r="I3343" s="80">
        <v>7.17E-2</v>
      </c>
      <c r="J3343" s="79">
        <v>0.45</v>
      </c>
      <c r="K3343" s="79">
        <v>14.09</v>
      </c>
      <c r="L3343" s="78">
        <v>1</v>
      </c>
    </row>
    <row r="3344" spans="1:12" hidden="1" x14ac:dyDescent="0.85">
      <c r="A3344" s="83" t="s">
        <v>190</v>
      </c>
      <c r="B3344" s="82">
        <v>18</v>
      </c>
      <c r="C3344" s="82" t="s">
        <v>161</v>
      </c>
      <c r="D3344" s="81">
        <v>72</v>
      </c>
      <c r="E3344" s="81">
        <v>61.8</v>
      </c>
      <c r="F3344" s="81">
        <v>55.9</v>
      </c>
      <c r="G3344" s="81">
        <v>69.400000000000006</v>
      </c>
      <c r="H3344" s="79">
        <v>28.12</v>
      </c>
      <c r="I3344" s="80">
        <v>7.1499999999999994E-2</v>
      </c>
      <c r="J3344" s="79">
        <v>0.45</v>
      </c>
      <c r="K3344" s="79">
        <v>14.12</v>
      </c>
      <c r="L3344" s="78">
        <v>1</v>
      </c>
    </row>
    <row r="3345" spans="1:12" hidden="1" x14ac:dyDescent="0.85">
      <c r="A3345" s="83" t="s">
        <v>190</v>
      </c>
      <c r="B3345" s="82">
        <v>18</v>
      </c>
      <c r="C3345" s="82" t="s">
        <v>159</v>
      </c>
      <c r="D3345" s="81">
        <v>70</v>
      </c>
      <c r="E3345" s="81">
        <v>61.1</v>
      </c>
      <c r="F3345" s="81">
        <v>55.9</v>
      </c>
      <c r="G3345" s="81">
        <v>69.400000000000006</v>
      </c>
      <c r="H3345" s="79">
        <v>27.63</v>
      </c>
      <c r="I3345" s="80">
        <v>7.1800000000000003E-2</v>
      </c>
      <c r="J3345" s="79">
        <v>0.45</v>
      </c>
      <c r="K3345" s="79">
        <v>14.07</v>
      </c>
      <c r="L3345" s="78">
        <v>1</v>
      </c>
    </row>
    <row r="3346" spans="1:12" hidden="1" x14ac:dyDescent="0.85">
      <c r="A3346" s="83" t="s">
        <v>190</v>
      </c>
      <c r="B3346" s="82">
        <v>19</v>
      </c>
      <c r="C3346" s="82" t="s">
        <v>183</v>
      </c>
      <c r="D3346" s="81">
        <v>68</v>
      </c>
      <c r="E3346" s="81">
        <v>61.5</v>
      </c>
      <c r="F3346" s="81">
        <v>57.9</v>
      </c>
      <c r="G3346" s="81">
        <v>74.7</v>
      </c>
      <c r="H3346" s="79">
        <v>27.96</v>
      </c>
      <c r="I3346" s="80">
        <v>7.1999999999999995E-2</v>
      </c>
      <c r="J3346" s="79">
        <v>0.48</v>
      </c>
      <c r="K3346" s="79">
        <v>14.03</v>
      </c>
      <c r="L3346" s="78">
        <v>1</v>
      </c>
    </row>
    <row r="3347" spans="1:12" hidden="1" x14ac:dyDescent="0.85">
      <c r="A3347" s="83" t="s">
        <v>190</v>
      </c>
      <c r="B3347" s="82">
        <v>19</v>
      </c>
      <c r="C3347" s="82" t="s">
        <v>182</v>
      </c>
      <c r="D3347" s="81">
        <v>66</v>
      </c>
      <c r="E3347" s="81">
        <v>60.8</v>
      </c>
      <c r="F3347" s="81">
        <v>57.9</v>
      </c>
      <c r="G3347" s="81">
        <v>74.7</v>
      </c>
      <c r="H3347" s="79">
        <v>27.48</v>
      </c>
      <c r="I3347" s="80">
        <v>7.2300000000000003E-2</v>
      </c>
      <c r="J3347" s="79">
        <v>0.48</v>
      </c>
      <c r="K3347" s="79">
        <v>13.98</v>
      </c>
      <c r="L3347" s="78">
        <v>1</v>
      </c>
    </row>
    <row r="3348" spans="1:12" hidden="1" x14ac:dyDescent="0.85">
      <c r="A3348" s="83" t="s">
        <v>190</v>
      </c>
      <c r="B3348" s="82">
        <v>19</v>
      </c>
      <c r="C3348" s="82" t="s">
        <v>181</v>
      </c>
      <c r="D3348" s="81">
        <v>64.900000000000006</v>
      </c>
      <c r="E3348" s="81">
        <v>61.1</v>
      </c>
      <c r="F3348" s="81">
        <v>59</v>
      </c>
      <c r="G3348" s="81">
        <v>77.7</v>
      </c>
      <c r="H3348" s="79">
        <v>27.68</v>
      </c>
      <c r="I3348" s="80">
        <v>7.2400000000000006E-2</v>
      </c>
      <c r="J3348" s="79">
        <v>0.5</v>
      </c>
      <c r="K3348" s="79">
        <v>13.96</v>
      </c>
      <c r="L3348" s="78">
        <v>1</v>
      </c>
    </row>
    <row r="3349" spans="1:12" hidden="1" x14ac:dyDescent="0.85">
      <c r="A3349" s="83" t="s">
        <v>190</v>
      </c>
      <c r="B3349" s="82">
        <v>19</v>
      </c>
      <c r="C3349" s="82" t="s">
        <v>180</v>
      </c>
      <c r="D3349" s="81">
        <v>62.1</v>
      </c>
      <c r="E3349" s="81">
        <v>60.1</v>
      </c>
      <c r="F3349" s="81">
        <v>59</v>
      </c>
      <c r="G3349" s="81">
        <v>77.7</v>
      </c>
      <c r="H3349" s="79">
        <v>26.98</v>
      </c>
      <c r="I3349" s="80">
        <v>7.2800000000000004E-2</v>
      </c>
      <c r="J3349" s="79">
        <v>0.5</v>
      </c>
      <c r="K3349" s="79">
        <v>13.88</v>
      </c>
      <c r="L3349" s="78">
        <v>1</v>
      </c>
    </row>
    <row r="3350" spans="1:12" hidden="1" x14ac:dyDescent="0.85">
      <c r="A3350" s="83" t="s">
        <v>190</v>
      </c>
      <c r="B3350" s="82">
        <v>19</v>
      </c>
      <c r="C3350" s="82" t="s">
        <v>179</v>
      </c>
      <c r="D3350" s="81">
        <v>62.1</v>
      </c>
      <c r="E3350" s="81">
        <v>60.1</v>
      </c>
      <c r="F3350" s="81">
        <v>59</v>
      </c>
      <c r="G3350" s="81">
        <v>77.7</v>
      </c>
      <c r="H3350" s="79">
        <v>26.98</v>
      </c>
      <c r="I3350" s="80">
        <v>7.2800000000000004E-2</v>
      </c>
      <c r="J3350" s="79">
        <v>0.5</v>
      </c>
      <c r="K3350" s="79">
        <v>13.88</v>
      </c>
      <c r="L3350" s="78">
        <v>1</v>
      </c>
    </row>
    <row r="3351" spans="1:12" hidden="1" x14ac:dyDescent="0.85">
      <c r="A3351" s="83" t="s">
        <v>190</v>
      </c>
      <c r="B3351" s="82">
        <v>19</v>
      </c>
      <c r="C3351" s="82" t="s">
        <v>178</v>
      </c>
      <c r="D3351" s="81">
        <v>61</v>
      </c>
      <c r="E3351" s="81">
        <v>59.7</v>
      </c>
      <c r="F3351" s="81">
        <v>59</v>
      </c>
      <c r="G3351" s="81">
        <v>77.7</v>
      </c>
      <c r="H3351" s="79">
        <v>26.71</v>
      </c>
      <c r="I3351" s="80">
        <v>7.2999999999999995E-2</v>
      </c>
      <c r="J3351" s="79">
        <v>0.5</v>
      </c>
      <c r="K3351" s="79">
        <v>13.85</v>
      </c>
      <c r="L3351" s="78">
        <v>1</v>
      </c>
    </row>
    <row r="3352" spans="1:12" hidden="1" x14ac:dyDescent="0.85">
      <c r="A3352" s="83" t="s">
        <v>190</v>
      </c>
      <c r="B3352" s="82">
        <v>19</v>
      </c>
      <c r="C3352" s="82" t="s">
        <v>177</v>
      </c>
      <c r="D3352" s="81">
        <v>66</v>
      </c>
      <c r="E3352" s="81">
        <v>60.8</v>
      </c>
      <c r="F3352" s="81">
        <v>57.9</v>
      </c>
      <c r="G3352" s="81">
        <v>74.7</v>
      </c>
      <c r="H3352" s="79">
        <v>27.48</v>
      </c>
      <c r="I3352" s="80">
        <v>7.2300000000000003E-2</v>
      </c>
      <c r="J3352" s="79">
        <v>0.48</v>
      </c>
      <c r="K3352" s="79">
        <v>13.98</v>
      </c>
      <c r="L3352" s="78">
        <v>1</v>
      </c>
    </row>
    <row r="3353" spans="1:12" hidden="1" x14ac:dyDescent="0.85">
      <c r="A3353" s="83" t="s">
        <v>190</v>
      </c>
      <c r="B3353" s="82">
        <v>19</v>
      </c>
      <c r="C3353" s="82" t="s">
        <v>176</v>
      </c>
      <c r="D3353" s="81">
        <v>69.099999999999994</v>
      </c>
      <c r="E3353" s="81">
        <v>61.4</v>
      </c>
      <c r="F3353" s="81">
        <v>57</v>
      </c>
      <c r="G3353" s="81">
        <v>72.3</v>
      </c>
      <c r="H3353" s="79">
        <v>27.85</v>
      </c>
      <c r="I3353" s="80">
        <v>7.1900000000000006E-2</v>
      </c>
      <c r="J3353" s="79">
        <v>0.47</v>
      </c>
      <c r="K3353" s="79">
        <v>14.05</v>
      </c>
      <c r="L3353" s="78">
        <v>1</v>
      </c>
    </row>
    <row r="3354" spans="1:12" hidden="1" x14ac:dyDescent="0.85">
      <c r="A3354" s="83" t="s">
        <v>190</v>
      </c>
      <c r="B3354" s="82">
        <v>19</v>
      </c>
      <c r="C3354" s="82" t="s">
        <v>175</v>
      </c>
      <c r="D3354" s="81">
        <v>75.900000000000006</v>
      </c>
      <c r="E3354" s="81">
        <v>64.2</v>
      </c>
      <c r="F3354" s="81">
        <v>57.9</v>
      </c>
      <c r="G3354" s="81">
        <v>74.7</v>
      </c>
      <c r="H3354" s="79">
        <v>29.9</v>
      </c>
      <c r="I3354" s="80">
        <v>7.0999999999999994E-2</v>
      </c>
      <c r="J3354" s="79">
        <v>0.48</v>
      </c>
      <c r="K3354" s="79">
        <v>14.24</v>
      </c>
      <c r="L3354" s="78">
        <v>1</v>
      </c>
    </row>
    <row r="3355" spans="1:12" hidden="1" x14ac:dyDescent="0.85">
      <c r="A3355" s="83" t="s">
        <v>190</v>
      </c>
      <c r="B3355" s="82">
        <v>19</v>
      </c>
      <c r="C3355" s="82" t="s">
        <v>174</v>
      </c>
      <c r="D3355" s="81">
        <v>78.099999999999994</v>
      </c>
      <c r="E3355" s="81">
        <v>64.900000000000006</v>
      </c>
      <c r="F3355" s="81">
        <v>57.9</v>
      </c>
      <c r="G3355" s="81">
        <v>74.7</v>
      </c>
      <c r="H3355" s="79">
        <v>30.43</v>
      </c>
      <c r="I3355" s="80">
        <v>7.0699999999999999E-2</v>
      </c>
      <c r="J3355" s="79">
        <v>0.48</v>
      </c>
      <c r="K3355" s="79">
        <v>14.3</v>
      </c>
      <c r="L3355" s="78">
        <v>1</v>
      </c>
    </row>
    <row r="3356" spans="1:12" hidden="1" x14ac:dyDescent="0.85">
      <c r="A3356" s="83" t="s">
        <v>190</v>
      </c>
      <c r="B3356" s="82">
        <v>19</v>
      </c>
      <c r="C3356" s="82" t="s">
        <v>173</v>
      </c>
      <c r="D3356" s="81">
        <v>82</v>
      </c>
      <c r="E3356" s="81">
        <v>66.7</v>
      </c>
      <c r="F3356" s="81">
        <v>59</v>
      </c>
      <c r="G3356" s="81">
        <v>77.7</v>
      </c>
      <c r="H3356" s="79">
        <v>31.87</v>
      </c>
      <c r="I3356" s="80">
        <v>7.0199999999999999E-2</v>
      </c>
      <c r="J3356" s="79">
        <v>0.5</v>
      </c>
      <c r="K3356" s="79">
        <v>14.41</v>
      </c>
      <c r="L3356" s="78">
        <v>1</v>
      </c>
    </row>
    <row r="3357" spans="1:12" hidden="1" x14ac:dyDescent="0.85">
      <c r="A3357" s="83" t="s">
        <v>190</v>
      </c>
      <c r="B3357" s="82">
        <v>19</v>
      </c>
      <c r="C3357" s="82" t="s">
        <v>172</v>
      </c>
      <c r="D3357" s="81">
        <v>84</v>
      </c>
      <c r="E3357" s="81">
        <v>66.3</v>
      </c>
      <c r="F3357" s="81">
        <v>57</v>
      </c>
      <c r="G3357" s="81">
        <v>72.3</v>
      </c>
      <c r="H3357" s="79">
        <v>31.51</v>
      </c>
      <c r="I3357" s="80">
        <v>6.9900000000000004E-2</v>
      </c>
      <c r="J3357" s="79">
        <v>0.47</v>
      </c>
      <c r="K3357" s="79">
        <v>14.45</v>
      </c>
      <c r="L3357" s="78">
        <v>1</v>
      </c>
    </row>
    <row r="3358" spans="1:12" hidden="1" x14ac:dyDescent="0.85">
      <c r="A3358" s="83" t="s">
        <v>190</v>
      </c>
      <c r="B3358" s="82">
        <v>19</v>
      </c>
      <c r="C3358" s="82" t="s">
        <v>171</v>
      </c>
      <c r="D3358" s="81">
        <v>86</v>
      </c>
      <c r="E3358" s="81">
        <v>65.400000000000006</v>
      </c>
      <c r="F3358" s="81">
        <v>54</v>
      </c>
      <c r="G3358" s="81">
        <v>64.5</v>
      </c>
      <c r="H3358" s="79">
        <v>30.78</v>
      </c>
      <c r="I3358" s="80">
        <v>6.9699999999999998E-2</v>
      </c>
      <c r="J3358" s="79">
        <v>0.42</v>
      </c>
      <c r="K3358" s="79">
        <v>14.48</v>
      </c>
      <c r="L3358" s="78">
        <v>1</v>
      </c>
    </row>
    <row r="3359" spans="1:12" hidden="1" x14ac:dyDescent="0.85">
      <c r="A3359" s="83" t="s">
        <v>190</v>
      </c>
      <c r="B3359" s="82">
        <v>19</v>
      </c>
      <c r="C3359" s="82" t="s">
        <v>170</v>
      </c>
      <c r="D3359" s="81">
        <v>87.1</v>
      </c>
      <c r="E3359" s="81">
        <v>65.3</v>
      </c>
      <c r="F3359" s="81">
        <v>53.1</v>
      </c>
      <c r="G3359" s="81">
        <v>62.4</v>
      </c>
      <c r="H3359" s="79">
        <v>30.71</v>
      </c>
      <c r="I3359" s="80">
        <v>6.9599999999999995E-2</v>
      </c>
      <c r="J3359" s="79">
        <v>0.41</v>
      </c>
      <c r="K3359" s="79">
        <v>14.5</v>
      </c>
      <c r="L3359" s="78">
        <v>1</v>
      </c>
    </row>
    <row r="3360" spans="1:12" hidden="1" x14ac:dyDescent="0.85">
      <c r="A3360" s="83" t="s">
        <v>190</v>
      </c>
      <c r="B3360" s="82">
        <v>19</v>
      </c>
      <c r="C3360" s="82" t="s">
        <v>169</v>
      </c>
      <c r="D3360" s="81">
        <v>87.1</v>
      </c>
      <c r="E3360" s="81">
        <v>65.8</v>
      </c>
      <c r="F3360" s="81">
        <v>54</v>
      </c>
      <c r="G3360" s="81">
        <v>64.5</v>
      </c>
      <c r="H3360" s="79">
        <v>31.04</v>
      </c>
      <c r="I3360" s="80">
        <v>6.9599999999999995E-2</v>
      </c>
      <c r="J3360" s="79">
        <v>0.42</v>
      </c>
      <c r="K3360" s="79">
        <v>14.5</v>
      </c>
      <c r="L3360" s="78">
        <v>1</v>
      </c>
    </row>
    <row r="3361" spans="1:12" hidden="1" x14ac:dyDescent="0.85">
      <c r="A3361" s="83" t="s">
        <v>190</v>
      </c>
      <c r="B3361" s="82">
        <v>19</v>
      </c>
      <c r="C3361" s="82" t="s">
        <v>168</v>
      </c>
      <c r="D3361" s="81">
        <v>87.1</v>
      </c>
      <c r="E3361" s="81">
        <v>66.7</v>
      </c>
      <c r="F3361" s="81">
        <v>55.9</v>
      </c>
      <c r="G3361" s="81">
        <v>69.400000000000006</v>
      </c>
      <c r="H3361" s="79">
        <v>31.81</v>
      </c>
      <c r="I3361" s="80">
        <v>6.9599999999999995E-2</v>
      </c>
      <c r="J3361" s="79">
        <v>0.45</v>
      </c>
      <c r="K3361" s="79">
        <v>14.52</v>
      </c>
      <c r="L3361" s="78">
        <v>1</v>
      </c>
    </row>
    <row r="3362" spans="1:12" hidden="1" x14ac:dyDescent="0.85">
      <c r="A3362" s="83" t="s">
        <v>190</v>
      </c>
      <c r="B3362" s="82">
        <v>19</v>
      </c>
      <c r="C3362" s="82" t="s">
        <v>167</v>
      </c>
      <c r="D3362" s="81">
        <v>87.1</v>
      </c>
      <c r="E3362" s="81">
        <v>66.3</v>
      </c>
      <c r="F3362" s="81">
        <v>55</v>
      </c>
      <c r="G3362" s="81">
        <v>67.2</v>
      </c>
      <c r="H3362" s="79">
        <v>31.46</v>
      </c>
      <c r="I3362" s="80">
        <v>6.9599999999999995E-2</v>
      </c>
      <c r="J3362" s="79">
        <v>0.44</v>
      </c>
      <c r="K3362" s="79">
        <v>14.51</v>
      </c>
      <c r="L3362" s="78">
        <v>1</v>
      </c>
    </row>
    <row r="3363" spans="1:12" hidden="1" x14ac:dyDescent="0.85">
      <c r="A3363" s="83" t="s">
        <v>190</v>
      </c>
      <c r="B3363" s="82">
        <v>19</v>
      </c>
      <c r="C3363" s="82" t="s">
        <v>166</v>
      </c>
      <c r="D3363" s="81">
        <v>84.9</v>
      </c>
      <c r="E3363" s="81">
        <v>66</v>
      </c>
      <c r="F3363" s="81">
        <v>55.9</v>
      </c>
      <c r="G3363" s="81">
        <v>69.400000000000006</v>
      </c>
      <c r="H3363" s="79">
        <v>31.28</v>
      </c>
      <c r="I3363" s="80">
        <v>6.9800000000000001E-2</v>
      </c>
      <c r="J3363" s="79">
        <v>0.45</v>
      </c>
      <c r="K3363" s="79">
        <v>14.46</v>
      </c>
      <c r="L3363" s="78">
        <v>1</v>
      </c>
    </row>
    <row r="3364" spans="1:12" hidden="1" x14ac:dyDescent="0.85">
      <c r="A3364" s="83" t="s">
        <v>190</v>
      </c>
      <c r="B3364" s="82">
        <v>19</v>
      </c>
      <c r="C3364" s="82" t="s">
        <v>165</v>
      </c>
      <c r="D3364" s="81">
        <v>82.9</v>
      </c>
      <c r="E3364" s="81">
        <v>65</v>
      </c>
      <c r="F3364" s="81">
        <v>55</v>
      </c>
      <c r="G3364" s="81">
        <v>67.2</v>
      </c>
      <c r="H3364" s="79">
        <v>30.44</v>
      </c>
      <c r="I3364" s="80">
        <v>7.0099999999999996E-2</v>
      </c>
      <c r="J3364" s="79">
        <v>0.44</v>
      </c>
      <c r="K3364" s="79">
        <v>14.4</v>
      </c>
      <c r="L3364" s="78">
        <v>1</v>
      </c>
    </row>
    <row r="3365" spans="1:12" hidden="1" x14ac:dyDescent="0.85">
      <c r="A3365" s="83" t="s">
        <v>190</v>
      </c>
      <c r="B3365" s="82">
        <v>19</v>
      </c>
      <c r="C3365" s="82" t="s">
        <v>164</v>
      </c>
      <c r="D3365" s="81">
        <v>78.099999999999994</v>
      </c>
      <c r="E3365" s="81">
        <v>62.8</v>
      </c>
      <c r="F3365" s="81">
        <v>54</v>
      </c>
      <c r="G3365" s="81">
        <v>64.5</v>
      </c>
      <c r="H3365" s="79">
        <v>28.84</v>
      </c>
      <c r="I3365" s="80">
        <v>7.0699999999999999E-2</v>
      </c>
      <c r="J3365" s="79">
        <v>0.42</v>
      </c>
      <c r="K3365" s="79">
        <v>14.27</v>
      </c>
      <c r="L3365" s="78">
        <v>1</v>
      </c>
    </row>
    <row r="3366" spans="1:12" hidden="1" x14ac:dyDescent="0.85">
      <c r="A3366" s="83" t="s">
        <v>190</v>
      </c>
      <c r="B3366" s="82">
        <v>19</v>
      </c>
      <c r="C3366" s="82" t="s">
        <v>163</v>
      </c>
      <c r="D3366" s="81">
        <v>75</v>
      </c>
      <c r="E3366" s="81">
        <v>61.3</v>
      </c>
      <c r="F3366" s="81">
        <v>53.1</v>
      </c>
      <c r="G3366" s="81">
        <v>62.4</v>
      </c>
      <c r="H3366" s="79">
        <v>27.77</v>
      </c>
      <c r="I3366" s="80">
        <v>7.1199999999999999E-2</v>
      </c>
      <c r="J3366" s="79">
        <v>0.41</v>
      </c>
      <c r="K3366" s="79">
        <v>14.18</v>
      </c>
      <c r="L3366" s="78">
        <v>1</v>
      </c>
    </row>
    <row r="3367" spans="1:12" hidden="1" x14ac:dyDescent="0.85">
      <c r="A3367" s="83" t="s">
        <v>190</v>
      </c>
      <c r="B3367" s="82">
        <v>19</v>
      </c>
      <c r="C3367" s="82" t="s">
        <v>162</v>
      </c>
      <c r="D3367" s="81">
        <v>72</v>
      </c>
      <c r="E3367" s="81">
        <v>60.3</v>
      </c>
      <c r="F3367" s="81">
        <v>53.1</v>
      </c>
      <c r="G3367" s="81">
        <v>62.4</v>
      </c>
      <c r="H3367" s="79">
        <v>27.02</v>
      </c>
      <c r="I3367" s="80">
        <v>7.1599999999999997E-2</v>
      </c>
      <c r="J3367" s="79">
        <v>0.41</v>
      </c>
      <c r="K3367" s="79">
        <v>14.1</v>
      </c>
      <c r="L3367" s="78">
        <v>1</v>
      </c>
    </row>
    <row r="3368" spans="1:12" hidden="1" x14ac:dyDescent="0.85">
      <c r="A3368" s="83" t="s">
        <v>190</v>
      </c>
      <c r="B3368" s="82">
        <v>19</v>
      </c>
      <c r="C3368" s="82" t="s">
        <v>161</v>
      </c>
      <c r="D3368" s="81">
        <v>69.099999999999994</v>
      </c>
      <c r="E3368" s="81">
        <v>60.3</v>
      </c>
      <c r="F3368" s="81">
        <v>55</v>
      </c>
      <c r="G3368" s="81">
        <v>67.2</v>
      </c>
      <c r="H3368" s="79">
        <v>27.06</v>
      </c>
      <c r="I3368" s="80">
        <v>7.1900000000000006E-2</v>
      </c>
      <c r="J3368" s="79">
        <v>0.44</v>
      </c>
      <c r="K3368" s="79">
        <v>14.03</v>
      </c>
      <c r="L3368" s="78">
        <v>1</v>
      </c>
    </row>
    <row r="3369" spans="1:12" hidden="1" x14ac:dyDescent="0.85">
      <c r="A3369" s="83" t="s">
        <v>190</v>
      </c>
      <c r="B3369" s="82">
        <v>19</v>
      </c>
      <c r="C3369" s="82" t="s">
        <v>159</v>
      </c>
      <c r="D3369" s="81">
        <v>68</v>
      </c>
      <c r="E3369" s="81">
        <v>59.9</v>
      </c>
      <c r="F3369" s="81">
        <v>55</v>
      </c>
      <c r="G3369" s="81">
        <v>67.2</v>
      </c>
      <c r="H3369" s="79">
        <v>26.79</v>
      </c>
      <c r="I3369" s="80">
        <v>7.2099999999999997E-2</v>
      </c>
      <c r="J3369" s="79">
        <v>0.44</v>
      </c>
      <c r="K3369" s="79">
        <v>14.01</v>
      </c>
      <c r="L3369" s="78">
        <v>1</v>
      </c>
    </row>
    <row r="3370" spans="1:12" hidden="1" x14ac:dyDescent="0.85">
      <c r="A3370" s="83" t="s">
        <v>190</v>
      </c>
      <c r="B3370" s="82">
        <v>20</v>
      </c>
      <c r="C3370" s="82" t="s">
        <v>183</v>
      </c>
      <c r="D3370" s="81">
        <v>66</v>
      </c>
      <c r="E3370" s="81">
        <v>59.7</v>
      </c>
      <c r="F3370" s="81">
        <v>55.9</v>
      </c>
      <c r="G3370" s="81">
        <v>69.400000000000006</v>
      </c>
      <c r="H3370" s="79">
        <v>26.66</v>
      </c>
      <c r="I3370" s="80">
        <v>7.2300000000000003E-2</v>
      </c>
      <c r="J3370" s="79">
        <v>0.45</v>
      </c>
      <c r="K3370" s="79">
        <v>13.96</v>
      </c>
      <c r="L3370" s="78">
        <v>1</v>
      </c>
    </row>
    <row r="3371" spans="1:12" x14ac:dyDescent="0.85">
      <c r="A3371" s="83" t="s">
        <v>190</v>
      </c>
      <c r="B3371" s="82">
        <v>20</v>
      </c>
      <c r="C3371" s="82" t="s">
        <v>182</v>
      </c>
      <c r="D3371" s="81">
        <v>64</v>
      </c>
      <c r="E3371" s="81">
        <v>58.5</v>
      </c>
      <c r="F3371" s="81">
        <v>55</v>
      </c>
      <c r="G3371" s="81">
        <v>67.2</v>
      </c>
      <c r="H3371" s="79">
        <v>25.83</v>
      </c>
      <c r="I3371" s="80">
        <v>7.2599999999999998E-2</v>
      </c>
      <c r="J3371" s="79">
        <v>0.44</v>
      </c>
      <c r="K3371" s="79">
        <v>13.9</v>
      </c>
      <c r="L3371" s="78">
        <v>1</v>
      </c>
    </row>
    <row r="3372" spans="1:12" hidden="1" x14ac:dyDescent="0.85">
      <c r="A3372" s="83" t="s">
        <v>190</v>
      </c>
      <c r="B3372" s="82">
        <v>20</v>
      </c>
      <c r="C3372" s="82" t="s">
        <v>181</v>
      </c>
      <c r="D3372" s="81">
        <v>63</v>
      </c>
      <c r="E3372" s="81">
        <v>58.6</v>
      </c>
      <c r="F3372" s="81">
        <v>55.9</v>
      </c>
      <c r="G3372" s="81">
        <v>69.400000000000006</v>
      </c>
      <c r="H3372" s="79">
        <v>25.92</v>
      </c>
      <c r="I3372" s="80">
        <v>7.2800000000000004E-2</v>
      </c>
      <c r="J3372" s="79">
        <v>0.45</v>
      </c>
      <c r="K3372" s="79">
        <v>13.88</v>
      </c>
      <c r="L3372" s="78">
        <v>1</v>
      </c>
    </row>
    <row r="3373" spans="1:12" hidden="1" x14ac:dyDescent="0.85">
      <c r="A3373" s="83" t="s">
        <v>190</v>
      </c>
      <c r="B3373" s="82">
        <v>20</v>
      </c>
      <c r="C3373" s="82" t="s">
        <v>180</v>
      </c>
      <c r="D3373" s="81">
        <v>63</v>
      </c>
      <c r="E3373" s="81">
        <v>58.6</v>
      </c>
      <c r="F3373" s="81">
        <v>55.9</v>
      </c>
      <c r="G3373" s="81">
        <v>69.400000000000006</v>
      </c>
      <c r="H3373" s="79">
        <v>25.92</v>
      </c>
      <c r="I3373" s="80">
        <v>7.2800000000000004E-2</v>
      </c>
      <c r="J3373" s="79">
        <v>0.45</v>
      </c>
      <c r="K3373" s="79">
        <v>13.88</v>
      </c>
      <c r="L3373" s="78">
        <v>1</v>
      </c>
    </row>
    <row r="3374" spans="1:12" hidden="1" x14ac:dyDescent="0.85">
      <c r="A3374" s="83" t="s">
        <v>190</v>
      </c>
      <c r="B3374" s="82">
        <v>20</v>
      </c>
      <c r="C3374" s="82" t="s">
        <v>179</v>
      </c>
      <c r="D3374" s="81">
        <v>63</v>
      </c>
      <c r="E3374" s="81">
        <v>58.6</v>
      </c>
      <c r="F3374" s="81">
        <v>55.9</v>
      </c>
      <c r="G3374" s="81">
        <v>69.400000000000006</v>
      </c>
      <c r="H3374" s="79">
        <v>25.92</v>
      </c>
      <c r="I3374" s="80">
        <v>7.2800000000000004E-2</v>
      </c>
      <c r="J3374" s="79">
        <v>0.45</v>
      </c>
      <c r="K3374" s="79">
        <v>13.88</v>
      </c>
      <c r="L3374" s="78">
        <v>1</v>
      </c>
    </row>
    <row r="3375" spans="1:12" hidden="1" x14ac:dyDescent="0.85">
      <c r="A3375" s="83" t="s">
        <v>190</v>
      </c>
      <c r="B3375" s="82">
        <v>20</v>
      </c>
      <c r="C3375" s="82" t="s">
        <v>178</v>
      </c>
      <c r="D3375" s="81">
        <v>64.900000000000006</v>
      </c>
      <c r="E3375" s="81">
        <v>59.9</v>
      </c>
      <c r="F3375" s="81">
        <v>57</v>
      </c>
      <c r="G3375" s="81">
        <v>72.3</v>
      </c>
      <c r="H3375" s="79">
        <v>26.84</v>
      </c>
      <c r="I3375" s="80">
        <v>7.2499999999999995E-2</v>
      </c>
      <c r="J3375" s="79">
        <v>0.47</v>
      </c>
      <c r="K3375" s="79">
        <v>13.94</v>
      </c>
      <c r="L3375" s="78">
        <v>1</v>
      </c>
    </row>
    <row r="3376" spans="1:12" hidden="1" x14ac:dyDescent="0.85">
      <c r="A3376" s="83" t="s">
        <v>190</v>
      </c>
      <c r="B3376" s="82">
        <v>20</v>
      </c>
      <c r="C3376" s="82" t="s">
        <v>177</v>
      </c>
      <c r="D3376" s="81">
        <v>64.900000000000006</v>
      </c>
      <c r="E3376" s="81">
        <v>59.3</v>
      </c>
      <c r="F3376" s="81">
        <v>55.9</v>
      </c>
      <c r="G3376" s="81">
        <v>69.400000000000006</v>
      </c>
      <c r="H3376" s="79">
        <v>26.4</v>
      </c>
      <c r="I3376" s="80">
        <v>7.2499999999999995E-2</v>
      </c>
      <c r="J3376" s="79">
        <v>0.45</v>
      </c>
      <c r="K3376" s="79">
        <v>13.93</v>
      </c>
      <c r="L3376" s="78">
        <v>1</v>
      </c>
    </row>
    <row r="3377" spans="1:12" hidden="1" x14ac:dyDescent="0.85">
      <c r="A3377" s="83" t="s">
        <v>190</v>
      </c>
      <c r="B3377" s="82">
        <v>20</v>
      </c>
      <c r="C3377" s="82" t="s">
        <v>176</v>
      </c>
      <c r="D3377" s="81">
        <v>69.099999999999994</v>
      </c>
      <c r="E3377" s="81">
        <v>61.4</v>
      </c>
      <c r="F3377" s="81">
        <v>57</v>
      </c>
      <c r="G3377" s="81">
        <v>72.3</v>
      </c>
      <c r="H3377" s="79">
        <v>27.85</v>
      </c>
      <c r="I3377" s="80">
        <v>7.1900000000000006E-2</v>
      </c>
      <c r="J3377" s="79">
        <v>0.47</v>
      </c>
      <c r="K3377" s="79">
        <v>14.05</v>
      </c>
      <c r="L3377" s="78">
        <v>1</v>
      </c>
    </row>
    <row r="3378" spans="1:12" hidden="1" x14ac:dyDescent="0.85">
      <c r="A3378" s="83" t="s">
        <v>190</v>
      </c>
      <c r="B3378" s="82">
        <v>20</v>
      </c>
      <c r="C3378" s="82" t="s">
        <v>175</v>
      </c>
      <c r="D3378" s="81">
        <v>75</v>
      </c>
      <c r="E3378" s="81">
        <v>63.9</v>
      </c>
      <c r="F3378" s="81">
        <v>57.9</v>
      </c>
      <c r="G3378" s="81">
        <v>74.7</v>
      </c>
      <c r="H3378" s="79">
        <v>29.68</v>
      </c>
      <c r="I3378" s="80">
        <v>7.1099999999999997E-2</v>
      </c>
      <c r="J3378" s="79">
        <v>0.48</v>
      </c>
      <c r="K3378" s="79">
        <v>14.22</v>
      </c>
      <c r="L3378" s="78">
        <v>1</v>
      </c>
    </row>
    <row r="3379" spans="1:12" hidden="1" x14ac:dyDescent="0.85">
      <c r="A3379" s="83" t="s">
        <v>190</v>
      </c>
      <c r="B3379" s="82">
        <v>20</v>
      </c>
      <c r="C3379" s="82" t="s">
        <v>174</v>
      </c>
      <c r="D3379" s="81">
        <v>79</v>
      </c>
      <c r="E3379" s="81">
        <v>65.8</v>
      </c>
      <c r="F3379" s="81">
        <v>59</v>
      </c>
      <c r="G3379" s="81">
        <v>77.7</v>
      </c>
      <c r="H3379" s="79">
        <v>31.12</v>
      </c>
      <c r="I3379" s="80">
        <v>7.0499999999999993E-2</v>
      </c>
      <c r="J3379" s="79">
        <v>0.5</v>
      </c>
      <c r="K3379" s="79">
        <v>14.33</v>
      </c>
      <c r="L3379" s="78">
        <v>1</v>
      </c>
    </row>
    <row r="3380" spans="1:12" hidden="1" x14ac:dyDescent="0.85">
      <c r="A3380" s="83" t="s">
        <v>190</v>
      </c>
      <c r="B3380" s="82">
        <v>20</v>
      </c>
      <c r="C3380" s="82" t="s">
        <v>173</v>
      </c>
      <c r="D3380" s="81">
        <v>82</v>
      </c>
      <c r="E3380" s="81">
        <v>66.2</v>
      </c>
      <c r="F3380" s="81">
        <v>57.9</v>
      </c>
      <c r="G3380" s="81">
        <v>74.7</v>
      </c>
      <c r="H3380" s="79">
        <v>31.4</v>
      </c>
      <c r="I3380" s="80">
        <v>7.0199999999999999E-2</v>
      </c>
      <c r="J3380" s="79">
        <v>0.48</v>
      </c>
      <c r="K3380" s="79">
        <v>14.4</v>
      </c>
      <c r="L3380" s="78">
        <v>1</v>
      </c>
    </row>
    <row r="3381" spans="1:12" hidden="1" x14ac:dyDescent="0.85">
      <c r="A3381" s="83" t="s">
        <v>190</v>
      </c>
      <c r="B3381" s="82">
        <v>20</v>
      </c>
      <c r="C3381" s="82" t="s">
        <v>172</v>
      </c>
      <c r="D3381" s="81">
        <v>84</v>
      </c>
      <c r="E3381" s="81">
        <v>67.3</v>
      </c>
      <c r="F3381" s="81">
        <v>59</v>
      </c>
      <c r="G3381" s="81">
        <v>77.7</v>
      </c>
      <c r="H3381" s="79">
        <v>32.36</v>
      </c>
      <c r="I3381" s="80">
        <v>6.9900000000000004E-2</v>
      </c>
      <c r="J3381" s="79">
        <v>0.5</v>
      </c>
      <c r="K3381" s="79">
        <v>14.47</v>
      </c>
      <c r="L3381" s="78">
        <v>1</v>
      </c>
    </row>
    <row r="3382" spans="1:12" hidden="1" x14ac:dyDescent="0.85">
      <c r="A3382" s="83" t="s">
        <v>190</v>
      </c>
      <c r="B3382" s="82">
        <v>20</v>
      </c>
      <c r="C3382" s="82" t="s">
        <v>171</v>
      </c>
      <c r="D3382" s="81">
        <v>86</v>
      </c>
      <c r="E3382" s="81">
        <v>66.900000000000006</v>
      </c>
      <c r="F3382" s="81">
        <v>57</v>
      </c>
      <c r="G3382" s="81">
        <v>72.3</v>
      </c>
      <c r="H3382" s="79">
        <v>31.99</v>
      </c>
      <c r="I3382" s="80">
        <v>6.9699999999999998E-2</v>
      </c>
      <c r="J3382" s="79">
        <v>0.47</v>
      </c>
      <c r="K3382" s="79">
        <v>14.5</v>
      </c>
      <c r="L3382" s="78">
        <v>1</v>
      </c>
    </row>
    <row r="3383" spans="1:12" hidden="1" x14ac:dyDescent="0.85">
      <c r="A3383" s="83" t="s">
        <v>190</v>
      </c>
      <c r="B3383" s="82">
        <v>20</v>
      </c>
      <c r="C3383" s="82" t="s">
        <v>170</v>
      </c>
      <c r="D3383" s="81">
        <v>86</v>
      </c>
      <c r="E3383" s="81">
        <v>65.900000000000006</v>
      </c>
      <c r="F3383" s="81">
        <v>55</v>
      </c>
      <c r="G3383" s="81">
        <v>67.2</v>
      </c>
      <c r="H3383" s="79">
        <v>31.19</v>
      </c>
      <c r="I3383" s="80">
        <v>6.9699999999999998E-2</v>
      </c>
      <c r="J3383" s="79">
        <v>0.44</v>
      </c>
      <c r="K3383" s="79">
        <v>14.48</v>
      </c>
      <c r="L3383" s="78">
        <v>1</v>
      </c>
    </row>
    <row r="3384" spans="1:12" hidden="1" x14ac:dyDescent="0.85">
      <c r="A3384" s="83" t="s">
        <v>190</v>
      </c>
      <c r="B3384" s="82">
        <v>20</v>
      </c>
      <c r="C3384" s="82" t="s">
        <v>169</v>
      </c>
      <c r="D3384" s="81">
        <v>84.9</v>
      </c>
      <c r="E3384" s="81">
        <v>65.599999999999994</v>
      </c>
      <c r="F3384" s="81">
        <v>55</v>
      </c>
      <c r="G3384" s="81">
        <v>67.2</v>
      </c>
      <c r="H3384" s="79">
        <v>30.93</v>
      </c>
      <c r="I3384" s="80">
        <v>6.9800000000000001E-2</v>
      </c>
      <c r="J3384" s="79">
        <v>0.44</v>
      </c>
      <c r="K3384" s="79">
        <v>14.46</v>
      </c>
      <c r="L3384" s="78">
        <v>1</v>
      </c>
    </row>
    <row r="3385" spans="1:12" hidden="1" x14ac:dyDescent="0.85">
      <c r="A3385" s="83" t="s">
        <v>190</v>
      </c>
      <c r="B3385" s="82">
        <v>20</v>
      </c>
      <c r="C3385" s="82" t="s">
        <v>168</v>
      </c>
      <c r="D3385" s="81">
        <v>80.099999999999994</v>
      </c>
      <c r="E3385" s="81">
        <v>66.099999999999994</v>
      </c>
      <c r="F3385" s="81">
        <v>59</v>
      </c>
      <c r="G3385" s="81">
        <v>77.7</v>
      </c>
      <c r="H3385" s="79">
        <v>31.39</v>
      </c>
      <c r="I3385" s="80">
        <v>7.0400000000000004E-2</v>
      </c>
      <c r="J3385" s="79">
        <v>0.5</v>
      </c>
      <c r="K3385" s="79">
        <v>14.36</v>
      </c>
      <c r="L3385" s="78">
        <v>1</v>
      </c>
    </row>
    <row r="3386" spans="1:12" hidden="1" x14ac:dyDescent="0.85">
      <c r="A3386" s="83" t="s">
        <v>190</v>
      </c>
      <c r="B3386" s="82">
        <v>20</v>
      </c>
      <c r="C3386" s="82" t="s">
        <v>167</v>
      </c>
      <c r="D3386" s="81">
        <v>79</v>
      </c>
      <c r="E3386" s="81">
        <v>63.1</v>
      </c>
      <c r="F3386" s="81">
        <v>54</v>
      </c>
      <c r="G3386" s="81">
        <v>64.5</v>
      </c>
      <c r="H3386" s="79">
        <v>29.06</v>
      </c>
      <c r="I3386" s="80">
        <v>7.0599999999999996E-2</v>
      </c>
      <c r="J3386" s="79">
        <v>0.42</v>
      </c>
      <c r="K3386" s="79">
        <v>14.29</v>
      </c>
      <c r="L3386" s="78">
        <v>1</v>
      </c>
    </row>
    <row r="3387" spans="1:12" hidden="1" x14ac:dyDescent="0.85">
      <c r="A3387" s="83" t="s">
        <v>190</v>
      </c>
      <c r="B3387" s="82">
        <v>20</v>
      </c>
      <c r="C3387" s="82" t="s">
        <v>166</v>
      </c>
      <c r="D3387" s="81">
        <v>78.099999999999994</v>
      </c>
      <c r="E3387" s="81">
        <v>64.400000000000006</v>
      </c>
      <c r="F3387" s="81">
        <v>57</v>
      </c>
      <c r="G3387" s="81">
        <v>72.3</v>
      </c>
      <c r="H3387" s="79">
        <v>30.05</v>
      </c>
      <c r="I3387" s="80">
        <v>7.0699999999999999E-2</v>
      </c>
      <c r="J3387" s="79">
        <v>0.47</v>
      </c>
      <c r="K3387" s="79">
        <v>14.29</v>
      </c>
      <c r="L3387" s="78">
        <v>1</v>
      </c>
    </row>
    <row r="3388" spans="1:12" hidden="1" x14ac:dyDescent="0.85">
      <c r="A3388" s="83" t="s">
        <v>190</v>
      </c>
      <c r="B3388" s="82">
        <v>20</v>
      </c>
      <c r="C3388" s="82" t="s">
        <v>165</v>
      </c>
      <c r="D3388" s="81">
        <v>70</v>
      </c>
      <c r="E3388" s="81">
        <v>64.7</v>
      </c>
      <c r="F3388" s="81">
        <v>62.1</v>
      </c>
      <c r="G3388" s="81">
        <v>86.8</v>
      </c>
      <c r="H3388" s="79">
        <v>30.34</v>
      </c>
      <c r="I3388" s="80">
        <v>7.17E-2</v>
      </c>
      <c r="J3388" s="79">
        <v>0.56000000000000005</v>
      </c>
      <c r="K3388" s="79">
        <v>14.12</v>
      </c>
      <c r="L3388" s="78">
        <v>1</v>
      </c>
    </row>
    <row r="3389" spans="1:12" hidden="1" x14ac:dyDescent="0.85">
      <c r="A3389" s="83" t="s">
        <v>190</v>
      </c>
      <c r="B3389" s="82">
        <v>20</v>
      </c>
      <c r="C3389" s="82" t="s">
        <v>164</v>
      </c>
      <c r="D3389" s="81">
        <v>69.099999999999994</v>
      </c>
      <c r="E3389" s="81">
        <v>64.400000000000006</v>
      </c>
      <c r="F3389" s="81">
        <v>62.1</v>
      </c>
      <c r="G3389" s="81">
        <v>86.8</v>
      </c>
      <c r="H3389" s="79">
        <v>30.12</v>
      </c>
      <c r="I3389" s="80">
        <v>7.1800000000000003E-2</v>
      </c>
      <c r="J3389" s="79">
        <v>0.56000000000000005</v>
      </c>
      <c r="K3389" s="79">
        <v>14.1</v>
      </c>
      <c r="L3389" s="78">
        <v>1</v>
      </c>
    </row>
    <row r="3390" spans="1:12" hidden="1" x14ac:dyDescent="0.85">
      <c r="A3390" s="83" t="s">
        <v>190</v>
      </c>
      <c r="B3390" s="82">
        <v>20</v>
      </c>
      <c r="C3390" s="82" t="s">
        <v>163</v>
      </c>
      <c r="D3390" s="81">
        <v>69.099999999999994</v>
      </c>
      <c r="E3390" s="81">
        <v>63.2</v>
      </c>
      <c r="F3390" s="81">
        <v>60.1</v>
      </c>
      <c r="G3390" s="81">
        <v>80.8</v>
      </c>
      <c r="H3390" s="79">
        <v>29.18</v>
      </c>
      <c r="I3390" s="80">
        <v>7.1900000000000006E-2</v>
      </c>
      <c r="J3390" s="79">
        <v>0.52</v>
      </c>
      <c r="K3390" s="79">
        <v>14.08</v>
      </c>
      <c r="L3390" s="78">
        <v>1</v>
      </c>
    </row>
    <row r="3391" spans="1:12" hidden="1" x14ac:dyDescent="0.85">
      <c r="A3391" s="83" t="s">
        <v>190</v>
      </c>
      <c r="B3391" s="82">
        <v>20</v>
      </c>
      <c r="C3391" s="82" t="s">
        <v>162</v>
      </c>
      <c r="D3391" s="81">
        <v>69.099999999999994</v>
      </c>
      <c r="E3391" s="81">
        <v>63.2</v>
      </c>
      <c r="F3391" s="81">
        <v>60.1</v>
      </c>
      <c r="G3391" s="81">
        <v>80.8</v>
      </c>
      <c r="H3391" s="79">
        <v>29.18</v>
      </c>
      <c r="I3391" s="80">
        <v>7.1900000000000006E-2</v>
      </c>
      <c r="J3391" s="79">
        <v>0.52</v>
      </c>
      <c r="K3391" s="79">
        <v>14.08</v>
      </c>
      <c r="L3391" s="78">
        <v>1</v>
      </c>
    </row>
    <row r="3392" spans="1:12" hidden="1" x14ac:dyDescent="0.85">
      <c r="A3392" s="83" t="s">
        <v>190</v>
      </c>
      <c r="B3392" s="82">
        <v>20</v>
      </c>
      <c r="C3392" s="82" t="s">
        <v>161</v>
      </c>
      <c r="D3392" s="81">
        <v>66</v>
      </c>
      <c r="E3392" s="81">
        <v>60.3</v>
      </c>
      <c r="F3392" s="81">
        <v>57</v>
      </c>
      <c r="G3392" s="81">
        <v>72.3</v>
      </c>
      <c r="H3392" s="79">
        <v>27.1</v>
      </c>
      <c r="I3392" s="80">
        <v>7.2300000000000003E-2</v>
      </c>
      <c r="J3392" s="79">
        <v>0.47</v>
      </c>
      <c r="K3392" s="79">
        <v>13.97</v>
      </c>
      <c r="L3392" s="78">
        <v>1</v>
      </c>
    </row>
    <row r="3393" spans="1:12" hidden="1" x14ac:dyDescent="0.85">
      <c r="A3393" s="83" t="s">
        <v>190</v>
      </c>
      <c r="B3393" s="82">
        <v>20</v>
      </c>
      <c r="C3393" s="82" t="s">
        <v>159</v>
      </c>
      <c r="D3393" s="81">
        <v>64.900000000000006</v>
      </c>
      <c r="E3393" s="81">
        <v>60.5</v>
      </c>
      <c r="F3393" s="81">
        <v>57.9</v>
      </c>
      <c r="G3393" s="81">
        <v>74.7</v>
      </c>
      <c r="H3393" s="79">
        <v>27.22</v>
      </c>
      <c r="I3393" s="80">
        <v>7.2499999999999995E-2</v>
      </c>
      <c r="J3393" s="79">
        <v>0.48</v>
      </c>
      <c r="K3393" s="79">
        <v>13.95</v>
      </c>
      <c r="L3393" s="78">
        <v>1</v>
      </c>
    </row>
    <row r="3394" spans="1:12" hidden="1" x14ac:dyDescent="0.85">
      <c r="A3394" s="83" t="s">
        <v>190</v>
      </c>
      <c r="B3394" s="82">
        <v>21</v>
      </c>
      <c r="C3394" s="82" t="s">
        <v>183</v>
      </c>
      <c r="D3394" s="81">
        <v>63</v>
      </c>
      <c r="E3394" s="81">
        <v>59.8</v>
      </c>
      <c r="F3394" s="81">
        <v>57.9</v>
      </c>
      <c r="G3394" s="81">
        <v>74.7</v>
      </c>
      <c r="H3394" s="79">
        <v>26.73</v>
      </c>
      <c r="I3394" s="80">
        <v>7.2700000000000001E-2</v>
      </c>
      <c r="J3394" s="79">
        <v>0.48</v>
      </c>
      <c r="K3394" s="79">
        <v>13.9</v>
      </c>
      <c r="L3394" s="78">
        <v>1</v>
      </c>
    </row>
    <row r="3395" spans="1:12" hidden="1" x14ac:dyDescent="0.85">
      <c r="A3395" s="83" t="s">
        <v>190</v>
      </c>
      <c r="B3395" s="82">
        <v>21</v>
      </c>
      <c r="C3395" s="82" t="s">
        <v>182</v>
      </c>
      <c r="D3395" s="81">
        <v>62.1</v>
      </c>
      <c r="E3395" s="81">
        <v>59.4</v>
      </c>
      <c r="F3395" s="81">
        <v>57.9</v>
      </c>
      <c r="G3395" s="81">
        <v>74.7</v>
      </c>
      <c r="H3395" s="79">
        <v>26.51</v>
      </c>
      <c r="I3395" s="80">
        <v>7.2900000000000006E-2</v>
      </c>
      <c r="J3395" s="79">
        <v>0.48</v>
      </c>
      <c r="K3395" s="79">
        <v>13.87</v>
      </c>
      <c r="L3395" s="78">
        <v>1</v>
      </c>
    </row>
    <row r="3396" spans="1:12" hidden="1" x14ac:dyDescent="0.85">
      <c r="A3396" s="83" t="s">
        <v>190</v>
      </c>
      <c r="B3396" s="82">
        <v>21</v>
      </c>
      <c r="C3396" s="82" t="s">
        <v>181</v>
      </c>
      <c r="D3396" s="81">
        <v>61</v>
      </c>
      <c r="E3396" s="81">
        <v>59</v>
      </c>
      <c r="F3396" s="81">
        <v>57.9</v>
      </c>
      <c r="G3396" s="81">
        <v>74.7</v>
      </c>
      <c r="H3396" s="79">
        <v>26.25</v>
      </c>
      <c r="I3396" s="80">
        <v>7.2999999999999995E-2</v>
      </c>
      <c r="J3396" s="79">
        <v>0.48</v>
      </c>
      <c r="K3396" s="79">
        <v>13.84</v>
      </c>
      <c r="L3396" s="78">
        <v>1</v>
      </c>
    </row>
    <row r="3397" spans="1:12" hidden="1" x14ac:dyDescent="0.85">
      <c r="A3397" s="83" t="s">
        <v>190</v>
      </c>
      <c r="B3397" s="82">
        <v>21</v>
      </c>
      <c r="C3397" s="82" t="s">
        <v>180</v>
      </c>
      <c r="D3397" s="81">
        <v>61</v>
      </c>
      <c r="E3397" s="81">
        <v>59.7</v>
      </c>
      <c r="F3397" s="81">
        <v>59</v>
      </c>
      <c r="G3397" s="81">
        <v>77.7</v>
      </c>
      <c r="H3397" s="79">
        <v>26.71</v>
      </c>
      <c r="I3397" s="80">
        <v>7.2999999999999995E-2</v>
      </c>
      <c r="J3397" s="79">
        <v>0.5</v>
      </c>
      <c r="K3397" s="79">
        <v>13.85</v>
      </c>
      <c r="L3397" s="78">
        <v>1</v>
      </c>
    </row>
    <row r="3398" spans="1:12" hidden="1" x14ac:dyDescent="0.85">
      <c r="A3398" s="83" t="s">
        <v>190</v>
      </c>
      <c r="B3398" s="82">
        <v>21</v>
      </c>
      <c r="C3398" s="82" t="s">
        <v>179</v>
      </c>
      <c r="D3398" s="81">
        <v>61</v>
      </c>
      <c r="E3398" s="81">
        <v>59.7</v>
      </c>
      <c r="F3398" s="81">
        <v>59</v>
      </c>
      <c r="G3398" s="81">
        <v>77.7</v>
      </c>
      <c r="H3398" s="79">
        <v>26.71</v>
      </c>
      <c r="I3398" s="80">
        <v>7.2999999999999995E-2</v>
      </c>
      <c r="J3398" s="79">
        <v>0.5</v>
      </c>
      <c r="K3398" s="79">
        <v>13.85</v>
      </c>
      <c r="L3398" s="78">
        <v>1</v>
      </c>
    </row>
    <row r="3399" spans="1:12" hidden="1" x14ac:dyDescent="0.85">
      <c r="A3399" s="83" t="s">
        <v>190</v>
      </c>
      <c r="B3399" s="82">
        <v>21</v>
      </c>
      <c r="C3399" s="82" t="s">
        <v>178</v>
      </c>
      <c r="D3399" s="81">
        <v>61</v>
      </c>
      <c r="E3399" s="81">
        <v>59.7</v>
      </c>
      <c r="F3399" s="81">
        <v>59</v>
      </c>
      <c r="G3399" s="81">
        <v>77.7</v>
      </c>
      <c r="H3399" s="79">
        <v>26.71</v>
      </c>
      <c r="I3399" s="80">
        <v>7.2999999999999995E-2</v>
      </c>
      <c r="J3399" s="79">
        <v>0.5</v>
      </c>
      <c r="K3399" s="79">
        <v>13.85</v>
      </c>
      <c r="L3399" s="78">
        <v>1</v>
      </c>
    </row>
    <row r="3400" spans="1:12" hidden="1" x14ac:dyDescent="0.85">
      <c r="A3400" s="83" t="s">
        <v>190</v>
      </c>
      <c r="B3400" s="82">
        <v>21</v>
      </c>
      <c r="C3400" s="82" t="s">
        <v>177</v>
      </c>
      <c r="D3400" s="81">
        <v>62.1</v>
      </c>
      <c r="E3400" s="81">
        <v>60.1</v>
      </c>
      <c r="F3400" s="81">
        <v>59</v>
      </c>
      <c r="G3400" s="81">
        <v>77.7</v>
      </c>
      <c r="H3400" s="79">
        <v>26.98</v>
      </c>
      <c r="I3400" s="80">
        <v>7.2800000000000004E-2</v>
      </c>
      <c r="J3400" s="79">
        <v>0.5</v>
      </c>
      <c r="K3400" s="79">
        <v>13.88</v>
      </c>
      <c r="L3400" s="78">
        <v>1</v>
      </c>
    </row>
    <row r="3401" spans="1:12" hidden="1" x14ac:dyDescent="0.85">
      <c r="A3401" s="83" t="s">
        <v>190</v>
      </c>
      <c r="B3401" s="82">
        <v>21</v>
      </c>
      <c r="C3401" s="82" t="s">
        <v>176</v>
      </c>
      <c r="D3401" s="81">
        <v>64.900000000000006</v>
      </c>
      <c r="E3401" s="81">
        <v>61.8</v>
      </c>
      <c r="F3401" s="81">
        <v>60.1</v>
      </c>
      <c r="G3401" s="81">
        <v>80.8</v>
      </c>
      <c r="H3401" s="79">
        <v>28.17</v>
      </c>
      <c r="I3401" s="80">
        <v>7.2400000000000006E-2</v>
      </c>
      <c r="J3401" s="79">
        <v>0.52</v>
      </c>
      <c r="K3401" s="79">
        <v>13.97</v>
      </c>
      <c r="L3401" s="78">
        <v>1</v>
      </c>
    </row>
    <row r="3402" spans="1:12" hidden="1" x14ac:dyDescent="0.85">
      <c r="A3402" s="83" t="s">
        <v>190</v>
      </c>
      <c r="B3402" s="82">
        <v>21</v>
      </c>
      <c r="C3402" s="82" t="s">
        <v>175</v>
      </c>
      <c r="D3402" s="81">
        <v>68</v>
      </c>
      <c r="E3402" s="81">
        <v>64</v>
      </c>
      <c r="F3402" s="81">
        <v>62.1</v>
      </c>
      <c r="G3402" s="81">
        <v>86.8</v>
      </c>
      <c r="H3402" s="79">
        <v>29.85</v>
      </c>
      <c r="I3402" s="80">
        <v>7.1999999999999995E-2</v>
      </c>
      <c r="J3402" s="79">
        <v>0.56000000000000005</v>
      </c>
      <c r="K3402" s="79">
        <v>14.07</v>
      </c>
      <c r="L3402" s="78">
        <v>1</v>
      </c>
    </row>
    <row r="3403" spans="1:12" hidden="1" x14ac:dyDescent="0.85">
      <c r="A3403" s="83" t="s">
        <v>190</v>
      </c>
      <c r="B3403" s="82">
        <v>21</v>
      </c>
      <c r="C3403" s="82" t="s">
        <v>174</v>
      </c>
      <c r="D3403" s="81">
        <v>71.099999999999994</v>
      </c>
      <c r="E3403" s="81">
        <v>65.599999999999994</v>
      </c>
      <c r="F3403" s="81">
        <v>63</v>
      </c>
      <c r="G3403" s="81">
        <v>89.6</v>
      </c>
      <c r="H3403" s="79">
        <v>31.05</v>
      </c>
      <c r="I3403" s="80">
        <v>7.1499999999999994E-2</v>
      </c>
      <c r="J3403" s="79">
        <v>0.57999999999999996</v>
      </c>
      <c r="K3403" s="79">
        <v>14.16</v>
      </c>
      <c r="L3403" s="78">
        <v>1</v>
      </c>
    </row>
    <row r="3404" spans="1:12" hidden="1" x14ac:dyDescent="0.85">
      <c r="A3404" s="83" t="s">
        <v>190</v>
      </c>
      <c r="B3404" s="82">
        <v>21</v>
      </c>
      <c r="C3404" s="82" t="s">
        <v>173</v>
      </c>
      <c r="D3404" s="81">
        <v>73.900000000000006</v>
      </c>
      <c r="E3404" s="81">
        <v>66.5</v>
      </c>
      <c r="F3404" s="81">
        <v>63</v>
      </c>
      <c r="G3404" s="81">
        <v>89.6</v>
      </c>
      <c r="H3404" s="79">
        <v>31.76</v>
      </c>
      <c r="I3404" s="80">
        <v>7.1099999999999997E-2</v>
      </c>
      <c r="J3404" s="79">
        <v>0.57999999999999996</v>
      </c>
      <c r="K3404" s="79">
        <v>14.24</v>
      </c>
      <c r="L3404" s="78">
        <v>1</v>
      </c>
    </row>
    <row r="3405" spans="1:12" hidden="1" x14ac:dyDescent="0.85">
      <c r="A3405" s="83" t="s">
        <v>190</v>
      </c>
      <c r="B3405" s="82">
        <v>21</v>
      </c>
      <c r="C3405" s="82" t="s">
        <v>172</v>
      </c>
      <c r="D3405" s="81">
        <v>78.099999999999994</v>
      </c>
      <c r="E3405" s="81">
        <v>68.400000000000006</v>
      </c>
      <c r="F3405" s="81">
        <v>64</v>
      </c>
      <c r="G3405" s="81">
        <v>93.2</v>
      </c>
      <c r="H3405" s="79">
        <v>33.33</v>
      </c>
      <c r="I3405" s="80">
        <v>7.0599999999999996E-2</v>
      </c>
      <c r="J3405" s="79">
        <v>0.6</v>
      </c>
      <c r="K3405" s="79">
        <v>14.36</v>
      </c>
      <c r="L3405" s="78">
        <v>1</v>
      </c>
    </row>
    <row r="3406" spans="1:12" hidden="1" x14ac:dyDescent="0.85">
      <c r="A3406" s="83" t="s">
        <v>190</v>
      </c>
      <c r="B3406" s="82">
        <v>21</v>
      </c>
      <c r="C3406" s="82" t="s">
        <v>171</v>
      </c>
      <c r="D3406" s="81">
        <v>79</v>
      </c>
      <c r="E3406" s="81">
        <v>68.099999999999994</v>
      </c>
      <c r="F3406" s="81">
        <v>63</v>
      </c>
      <c r="G3406" s="81">
        <v>89.6</v>
      </c>
      <c r="H3406" s="79">
        <v>32.99</v>
      </c>
      <c r="I3406" s="80">
        <v>7.0499999999999993E-2</v>
      </c>
      <c r="J3406" s="79">
        <v>0.57999999999999996</v>
      </c>
      <c r="K3406" s="79">
        <v>14.37</v>
      </c>
      <c r="L3406" s="78">
        <v>1</v>
      </c>
    </row>
    <row r="3407" spans="1:12" hidden="1" x14ac:dyDescent="0.85">
      <c r="A3407" s="83" t="s">
        <v>190</v>
      </c>
      <c r="B3407" s="82">
        <v>21</v>
      </c>
      <c r="C3407" s="82" t="s">
        <v>170</v>
      </c>
      <c r="D3407" s="81">
        <v>78.099999999999994</v>
      </c>
      <c r="E3407" s="81">
        <v>67.8</v>
      </c>
      <c r="F3407" s="81">
        <v>63</v>
      </c>
      <c r="G3407" s="81">
        <v>89.6</v>
      </c>
      <c r="H3407" s="79">
        <v>32.770000000000003</v>
      </c>
      <c r="I3407" s="80">
        <v>7.0599999999999996E-2</v>
      </c>
      <c r="J3407" s="79">
        <v>0.57999999999999996</v>
      </c>
      <c r="K3407" s="79">
        <v>14.35</v>
      </c>
      <c r="L3407" s="78">
        <v>1</v>
      </c>
    </row>
    <row r="3408" spans="1:12" hidden="1" x14ac:dyDescent="0.85">
      <c r="A3408" s="83" t="s">
        <v>190</v>
      </c>
      <c r="B3408" s="82">
        <v>21</v>
      </c>
      <c r="C3408" s="82" t="s">
        <v>169</v>
      </c>
      <c r="D3408" s="81">
        <v>79</v>
      </c>
      <c r="E3408" s="81">
        <v>67.5</v>
      </c>
      <c r="F3408" s="81">
        <v>62.1</v>
      </c>
      <c r="G3408" s="81">
        <v>86.8</v>
      </c>
      <c r="H3408" s="79">
        <v>32.549999999999997</v>
      </c>
      <c r="I3408" s="80">
        <v>7.0499999999999993E-2</v>
      </c>
      <c r="J3408" s="79">
        <v>0.56000000000000005</v>
      </c>
      <c r="K3408" s="79">
        <v>14.36</v>
      </c>
      <c r="L3408" s="78">
        <v>1</v>
      </c>
    </row>
    <row r="3409" spans="1:12" hidden="1" x14ac:dyDescent="0.85">
      <c r="A3409" s="83" t="s">
        <v>190</v>
      </c>
      <c r="B3409" s="82">
        <v>21</v>
      </c>
      <c r="C3409" s="82" t="s">
        <v>168</v>
      </c>
      <c r="D3409" s="81">
        <v>80.099999999999994</v>
      </c>
      <c r="E3409" s="81">
        <v>67.2</v>
      </c>
      <c r="F3409" s="81">
        <v>61</v>
      </c>
      <c r="G3409" s="81">
        <v>83.5</v>
      </c>
      <c r="H3409" s="79">
        <v>32.29</v>
      </c>
      <c r="I3409" s="80">
        <v>7.0400000000000004E-2</v>
      </c>
      <c r="J3409" s="79">
        <v>0.54</v>
      </c>
      <c r="K3409" s="79">
        <v>14.38</v>
      </c>
      <c r="L3409" s="78">
        <v>1</v>
      </c>
    </row>
    <row r="3410" spans="1:12" hidden="1" x14ac:dyDescent="0.85">
      <c r="A3410" s="83" t="s">
        <v>190</v>
      </c>
      <c r="B3410" s="82">
        <v>21</v>
      </c>
      <c r="C3410" s="82" t="s">
        <v>167</v>
      </c>
      <c r="D3410" s="81">
        <v>80.099999999999994</v>
      </c>
      <c r="E3410" s="81">
        <v>67.8</v>
      </c>
      <c r="F3410" s="81">
        <v>62.1</v>
      </c>
      <c r="G3410" s="81">
        <v>86.8</v>
      </c>
      <c r="H3410" s="79">
        <v>32.81</v>
      </c>
      <c r="I3410" s="80">
        <v>7.0400000000000004E-2</v>
      </c>
      <c r="J3410" s="79">
        <v>0.56000000000000005</v>
      </c>
      <c r="K3410" s="79">
        <v>14.39</v>
      </c>
      <c r="L3410" s="78">
        <v>1</v>
      </c>
    </row>
    <row r="3411" spans="1:12" hidden="1" x14ac:dyDescent="0.85">
      <c r="A3411" s="83" t="s">
        <v>190</v>
      </c>
      <c r="B3411" s="82">
        <v>21</v>
      </c>
      <c r="C3411" s="82" t="s">
        <v>166</v>
      </c>
      <c r="D3411" s="81">
        <v>78.099999999999994</v>
      </c>
      <c r="E3411" s="81">
        <v>66.599999999999994</v>
      </c>
      <c r="F3411" s="81">
        <v>61</v>
      </c>
      <c r="G3411" s="81">
        <v>83.5</v>
      </c>
      <c r="H3411" s="79">
        <v>31.81</v>
      </c>
      <c r="I3411" s="80">
        <v>7.0599999999999996E-2</v>
      </c>
      <c r="J3411" s="79">
        <v>0.54</v>
      </c>
      <c r="K3411" s="79">
        <v>14.33</v>
      </c>
      <c r="L3411" s="78">
        <v>1</v>
      </c>
    </row>
    <row r="3412" spans="1:12" hidden="1" x14ac:dyDescent="0.85">
      <c r="A3412" s="83" t="s">
        <v>190</v>
      </c>
      <c r="B3412" s="82">
        <v>21</v>
      </c>
      <c r="C3412" s="82" t="s">
        <v>165</v>
      </c>
      <c r="D3412" s="81">
        <v>75</v>
      </c>
      <c r="E3412" s="81">
        <v>65.7</v>
      </c>
      <c r="F3412" s="81">
        <v>61</v>
      </c>
      <c r="G3412" s="81">
        <v>83.5</v>
      </c>
      <c r="H3412" s="79">
        <v>31.06</v>
      </c>
      <c r="I3412" s="80">
        <v>7.0999999999999994E-2</v>
      </c>
      <c r="J3412" s="79">
        <v>0.54</v>
      </c>
      <c r="K3412" s="79">
        <v>14.24</v>
      </c>
      <c r="L3412" s="78">
        <v>1</v>
      </c>
    </row>
    <row r="3413" spans="1:12" hidden="1" x14ac:dyDescent="0.85">
      <c r="A3413" s="83" t="s">
        <v>190</v>
      </c>
      <c r="B3413" s="82">
        <v>21</v>
      </c>
      <c r="C3413" s="82" t="s">
        <v>164</v>
      </c>
      <c r="D3413" s="81">
        <v>72</v>
      </c>
      <c r="E3413" s="81">
        <v>65.3</v>
      </c>
      <c r="F3413" s="81">
        <v>62.1</v>
      </c>
      <c r="G3413" s="81">
        <v>86.8</v>
      </c>
      <c r="H3413" s="79">
        <v>30.82</v>
      </c>
      <c r="I3413" s="80">
        <v>7.1400000000000005E-2</v>
      </c>
      <c r="J3413" s="79">
        <v>0.56000000000000005</v>
      </c>
      <c r="K3413" s="79">
        <v>14.17</v>
      </c>
      <c r="L3413" s="78">
        <v>1</v>
      </c>
    </row>
    <row r="3414" spans="1:12" hidden="1" x14ac:dyDescent="0.85">
      <c r="A3414" s="83" t="s">
        <v>190</v>
      </c>
      <c r="B3414" s="82">
        <v>21</v>
      </c>
      <c r="C3414" s="82" t="s">
        <v>163</v>
      </c>
      <c r="D3414" s="81">
        <v>70</v>
      </c>
      <c r="E3414" s="81">
        <v>64</v>
      </c>
      <c r="F3414" s="81">
        <v>61</v>
      </c>
      <c r="G3414" s="81">
        <v>83.5</v>
      </c>
      <c r="H3414" s="79">
        <v>29.82</v>
      </c>
      <c r="I3414" s="80">
        <v>7.17E-2</v>
      </c>
      <c r="J3414" s="79">
        <v>0.54</v>
      </c>
      <c r="K3414" s="79">
        <v>14.11</v>
      </c>
      <c r="L3414" s="78">
        <v>1</v>
      </c>
    </row>
    <row r="3415" spans="1:12" hidden="1" x14ac:dyDescent="0.85">
      <c r="A3415" s="83" t="s">
        <v>190</v>
      </c>
      <c r="B3415" s="82">
        <v>21</v>
      </c>
      <c r="C3415" s="82" t="s">
        <v>162</v>
      </c>
      <c r="D3415" s="81">
        <v>70</v>
      </c>
      <c r="E3415" s="81">
        <v>64.7</v>
      </c>
      <c r="F3415" s="81">
        <v>62.1</v>
      </c>
      <c r="G3415" s="81">
        <v>86.8</v>
      </c>
      <c r="H3415" s="79">
        <v>30.34</v>
      </c>
      <c r="I3415" s="80">
        <v>7.17E-2</v>
      </c>
      <c r="J3415" s="79">
        <v>0.56000000000000005</v>
      </c>
      <c r="K3415" s="79">
        <v>14.12</v>
      </c>
      <c r="L3415" s="78">
        <v>1</v>
      </c>
    </row>
    <row r="3416" spans="1:12" hidden="1" x14ac:dyDescent="0.85">
      <c r="A3416" s="83" t="s">
        <v>190</v>
      </c>
      <c r="B3416" s="82">
        <v>21</v>
      </c>
      <c r="C3416" s="82" t="s">
        <v>161</v>
      </c>
      <c r="D3416" s="81">
        <v>69.099999999999994</v>
      </c>
      <c r="E3416" s="81">
        <v>64.400000000000006</v>
      </c>
      <c r="F3416" s="81">
        <v>62.1</v>
      </c>
      <c r="G3416" s="81">
        <v>86.8</v>
      </c>
      <c r="H3416" s="79">
        <v>30.12</v>
      </c>
      <c r="I3416" s="80">
        <v>7.1800000000000003E-2</v>
      </c>
      <c r="J3416" s="79">
        <v>0.56000000000000005</v>
      </c>
      <c r="K3416" s="79">
        <v>14.1</v>
      </c>
      <c r="L3416" s="78">
        <v>1</v>
      </c>
    </row>
    <row r="3417" spans="1:12" hidden="1" x14ac:dyDescent="0.85">
      <c r="A3417" s="83" t="s">
        <v>190</v>
      </c>
      <c r="B3417" s="82">
        <v>21</v>
      </c>
      <c r="C3417" s="82" t="s">
        <v>159</v>
      </c>
      <c r="D3417" s="81">
        <v>69.099999999999994</v>
      </c>
      <c r="E3417" s="81">
        <v>64.400000000000006</v>
      </c>
      <c r="F3417" s="81">
        <v>62.1</v>
      </c>
      <c r="G3417" s="81">
        <v>86.8</v>
      </c>
      <c r="H3417" s="79">
        <v>30.12</v>
      </c>
      <c r="I3417" s="80">
        <v>7.1800000000000003E-2</v>
      </c>
      <c r="J3417" s="79">
        <v>0.56000000000000005</v>
      </c>
      <c r="K3417" s="79">
        <v>14.1</v>
      </c>
      <c r="L3417" s="78">
        <v>1</v>
      </c>
    </row>
    <row r="3418" spans="1:12" hidden="1" x14ac:dyDescent="0.85">
      <c r="A3418" s="83" t="s">
        <v>190</v>
      </c>
      <c r="B3418" s="82">
        <v>22</v>
      </c>
      <c r="C3418" s="82" t="s">
        <v>183</v>
      </c>
      <c r="D3418" s="81">
        <v>68</v>
      </c>
      <c r="E3418" s="81">
        <v>64</v>
      </c>
      <c r="F3418" s="81">
        <v>62.1</v>
      </c>
      <c r="G3418" s="81">
        <v>86.8</v>
      </c>
      <c r="H3418" s="79">
        <v>29.85</v>
      </c>
      <c r="I3418" s="80">
        <v>7.1999999999999995E-2</v>
      </c>
      <c r="J3418" s="79">
        <v>0.56000000000000005</v>
      </c>
      <c r="K3418" s="79">
        <v>14.07</v>
      </c>
      <c r="L3418" s="78">
        <v>1</v>
      </c>
    </row>
    <row r="3419" spans="1:12" hidden="1" x14ac:dyDescent="0.85">
      <c r="A3419" s="83" t="s">
        <v>190</v>
      </c>
      <c r="B3419" s="82">
        <v>22</v>
      </c>
      <c r="C3419" s="82" t="s">
        <v>182</v>
      </c>
      <c r="D3419" s="81">
        <v>66</v>
      </c>
      <c r="E3419" s="81">
        <v>63.4</v>
      </c>
      <c r="F3419" s="81">
        <v>62.1</v>
      </c>
      <c r="G3419" s="81">
        <v>86.8</v>
      </c>
      <c r="H3419" s="79">
        <v>29.37</v>
      </c>
      <c r="I3419" s="80">
        <v>7.22E-2</v>
      </c>
      <c r="J3419" s="79">
        <v>0.56000000000000005</v>
      </c>
      <c r="K3419" s="79">
        <v>14.02</v>
      </c>
      <c r="L3419" s="78">
        <v>1</v>
      </c>
    </row>
    <row r="3420" spans="1:12" x14ac:dyDescent="0.85">
      <c r="A3420" s="83" t="s">
        <v>190</v>
      </c>
      <c r="B3420" s="82">
        <v>22</v>
      </c>
      <c r="C3420" s="82" t="s">
        <v>181</v>
      </c>
      <c r="D3420" s="81">
        <v>64</v>
      </c>
      <c r="E3420" s="81">
        <v>62</v>
      </c>
      <c r="F3420" s="81">
        <v>61</v>
      </c>
      <c r="G3420" s="81">
        <v>83.5</v>
      </c>
      <c r="H3420" s="79">
        <v>28.36</v>
      </c>
      <c r="I3420" s="80">
        <v>7.2499999999999995E-2</v>
      </c>
      <c r="J3420" s="79">
        <v>0.54</v>
      </c>
      <c r="K3420" s="79">
        <v>13.95</v>
      </c>
      <c r="L3420" s="78">
        <v>1</v>
      </c>
    </row>
    <row r="3421" spans="1:12" hidden="1" x14ac:dyDescent="0.85">
      <c r="A3421" s="83" t="s">
        <v>190</v>
      </c>
      <c r="B3421" s="82">
        <v>22</v>
      </c>
      <c r="C3421" s="82" t="s">
        <v>180</v>
      </c>
      <c r="D3421" s="81">
        <v>63</v>
      </c>
      <c r="E3421" s="81">
        <v>61.7</v>
      </c>
      <c r="F3421" s="81">
        <v>61</v>
      </c>
      <c r="G3421" s="81">
        <v>83.5</v>
      </c>
      <c r="H3421" s="79">
        <v>28.1</v>
      </c>
      <c r="I3421" s="80">
        <v>7.2700000000000001E-2</v>
      </c>
      <c r="J3421" s="79">
        <v>0.54</v>
      </c>
      <c r="K3421" s="79">
        <v>13.92</v>
      </c>
      <c r="L3421" s="78">
        <v>1</v>
      </c>
    </row>
    <row r="3422" spans="1:12" hidden="1" x14ac:dyDescent="0.85">
      <c r="A3422" s="83" t="s">
        <v>190</v>
      </c>
      <c r="B3422" s="82">
        <v>22</v>
      </c>
      <c r="C3422" s="82" t="s">
        <v>179</v>
      </c>
      <c r="D3422" s="81">
        <v>63</v>
      </c>
      <c r="E3422" s="81">
        <v>61.7</v>
      </c>
      <c r="F3422" s="81">
        <v>61</v>
      </c>
      <c r="G3422" s="81">
        <v>83.5</v>
      </c>
      <c r="H3422" s="79">
        <v>28.1</v>
      </c>
      <c r="I3422" s="80">
        <v>7.2700000000000001E-2</v>
      </c>
      <c r="J3422" s="79">
        <v>0.54</v>
      </c>
      <c r="K3422" s="79">
        <v>13.92</v>
      </c>
      <c r="L3422" s="78">
        <v>1</v>
      </c>
    </row>
    <row r="3423" spans="1:12" hidden="1" x14ac:dyDescent="0.85">
      <c r="A3423" s="83" t="s">
        <v>190</v>
      </c>
      <c r="B3423" s="82">
        <v>22</v>
      </c>
      <c r="C3423" s="82" t="s">
        <v>178</v>
      </c>
      <c r="D3423" s="81">
        <v>62.1</v>
      </c>
      <c r="E3423" s="81">
        <v>62.1</v>
      </c>
      <c r="F3423" s="81">
        <v>62.1</v>
      </c>
      <c r="G3423" s="81">
        <v>86.8</v>
      </c>
      <c r="H3423" s="79">
        <v>28.39</v>
      </c>
      <c r="I3423" s="80">
        <v>7.2800000000000004E-2</v>
      </c>
      <c r="J3423" s="79">
        <v>0.56000000000000005</v>
      </c>
      <c r="K3423" s="79">
        <v>13.91</v>
      </c>
      <c r="L3423" s="78">
        <v>1</v>
      </c>
    </row>
    <row r="3424" spans="1:12" hidden="1" x14ac:dyDescent="0.85">
      <c r="A3424" s="83" t="s">
        <v>190</v>
      </c>
      <c r="B3424" s="82">
        <v>22</v>
      </c>
      <c r="C3424" s="82" t="s">
        <v>177</v>
      </c>
      <c r="D3424" s="81">
        <v>63</v>
      </c>
      <c r="E3424" s="81">
        <v>63</v>
      </c>
      <c r="F3424" s="81">
        <v>63</v>
      </c>
      <c r="G3424" s="81">
        <v>89.6</v>
      </c>
      <c r="H3424" s="79">
        <v>29.06</v>
      </c>
      <c r="I3424" s="80">
        <v>7.2599999999999998E-2</v>
      </c>
      <c r="J3424" s="79">
        <v>0.57999999999999996</v>
      </c>
      <c r="K3424" s="79">
        <v>13.94</v>
      </c>
      <c r="L3424" s="78">
        <v>1</v>
      </c>
    </row>
    <row r="3425" spans="1:12" hidden="1" x14ac:dyDescent="0.85">
      <c r="A3425" s="83" t="s">
        <v>190</v>
      </c>
      <c r="B3425" s="82">
        <v>22</v>
      </c>
      <c r="C3425" s="82" t="s">
        <v>176</v>
      </c>
      <c r="D3425" s="81">
        <v>66</v>
      </c>
      <c r="E3425" s="81">
        <v>64</v>
      </c>
      <c r="F3425" s="81">
        <v>63</v>
      </c>
      <c r="G3425" s="81">
        <v>89.6</v>
      </c>
      <c r="H3425" s="79">
        <v>29.81</v>
      </c>
      <c r="I3425" s="80">
        <v>7.22E-2</v>
      </c>
      <c r="J3425" s="79">
        <v>0.57999999999999996</v>
      </c>
      <c r="K3425" s="79">
        <v>14.02</v>
      </c>
      <c r="L3425" s="78">
        <v>1</v>
      </c>
    </row>
    <row r="3426" spans="1:12" hidden="1" x14ac:dyDescent="0.85">
      <c r="A3426" s="83" t="s">
        <v>190</v>
      </c>
      <c r="B3426" s="82">
        <v>22</v>
      </c>
      <c r="C3426" s="82" t="s">
        <v>175</v>
      </c>
      <c r="D3426" s="81">
        <v>69.099999999999994</v>
      </c>
      <c r="E3426" s="81">
        <v>65.7</v>
      </c>
      <c r="F3426" s="81">
        <v>64</v>
      </c>
      <c r="G3426" s="81">
        <v>93.2</v>
      </c>
      <c r="H3426" s="79">
        <v>31.11</v>
      </c>
      <c r="I3426" s="80">
        <v>7.1800000000000003E-2</v>
      </c>
      <c r="J3426" s="79">
        <v>0.6</v>
      </c>
      <c r="K3426" s="79">
        <v>14.12</v>
      </c>
      <c r="L3426" s="78">
        <v>1</v>
      </c>
    </row>
    <row r="3427" spans="1:12" hidden="1" x14ac:dyDescent="0.85">
      <c r="A3427" s="83" t="s">
        <v>190</v>
      </c>
      <c r="B3427" s="82">
        <v>22</v>
      </c>
      <c r="C3427" s="82" t="s">
        <v>174</v>
      </c>
      <c r="D3427" s="81">
        <v>73</v>
      </c>
      <c r="E3427" s="81">
        <v>66.900000000000006</v>
      </c>
      <c r="F3427" s="81">
        <v>64</v>
      </c>
      <c r="G3427" s="81">
        <v>93.2</v>
      </c>
      <c r="H3427" s="79">
        <v>32.090000000000003</v>
      </c>
      <c r="I3427" s="80">
        <v>7.1199999999999999E-2</v>
      </c>
      <c r="J3427" s="79">
        <v>0.6</v>
      </c>
      <c r="K3427" s="79">
        <v>14.22</v>
      </c>
      <c r="L3427" s="78">
        <v>1</v>
      </c>
    </row>
    <row r="3428" spans="1:12" hidden="1" x14ac:dyDescent="0.85">
      <c r="A3428" s="83" t="s">
        <v>190</v>
      </c>
      <c r="B3428" s="82">
        <v>22</v>
      </c>
      <c r="C3428" s="82" t="s">
        <v>173</v>
      </c>
      <c r="D3428" s="81">
        <v>75.900000000000006</v>
      </c>
      <c r="E3428" s="81">
        <v>66.599999999999994</v>
      </c>
      <c r="F3428" s="81">
        <v>62.1</v>
      </c>
      <c r="G3428" s="81">
        <v>86.8</v>
      </c>
      <c r="H3428" s="79">
        <v>31.8</v>
      </c>
      <c r="I3428" s="80">
        <v>7.0900000000000005E-2</v>
      </c>
      <c r="J3428" s="79">
        <v>0.56000000000000005</v>
      </c>
      <c r="K3428" s="79">
        <v>14.28</v>
      </c>
      <c r="L3428" s="78">
        <v>1</v>
      </c>
    </row>
    <row r="3429" spans="1:12" hidden="1" x14ac:dyDescent="0.85">
      <c r="A3429" s="83" t="s">
        <v>190</v>
      </c>
      <c r="B3429" s="82">
        <v>22</v>
      </c>
      <c r="C3429" s="82" t="s">
        <v>172</v>
      </c>
      <c r="D3429" s="81">
        <v>77</v>
      </c>
      <c r="E3429" s="81">
        <v>66.900000000000006</v>
      </c>
      <c r="F3429" s="81">
        <v>62.1</v>
      </c>
      <c r="G3429" s="81">
        <v>86.8</v>
      </c>
      <c r="H3429" s="79">
        <v>32.06</v>
      </c>
      <c r="I3429" s="80">
        <v>7.0800000000000002E-2</v>
      </c>
      <c r="J3429" s="79">
        <v>0.56000000000000005</v>
      </c>
      <c r="K3429" s="79">
        <v>14.31</v>
      </c>
      <c r="L3429" s="78">
        <v>1</v>
      </c>
    </row>
    <row r="3430" spans="1:12" hidden="1" x14ac:dyDescent="0.85">
      <c r="A3430" s="83" t="s">
        <v>190</v>
      </c>
      <c r="B3430" s="82">
        <v>22</v>
      </c>
      <c r="C3430" s="82" t="s">
        <v>171</v>
      </c>
      <c r="D3430" s="81">
        <v>79</v>
      </c>
      <c r="E3430" s="81">
        <v>66.900000000000006</v>
      </c>
      <c r="F3430" s="81">
        <v>61</v>
      </c>
      <c r="G3430" s="81">
        <v>83.5</v>
      </c>
      <c r="H3430" s="79">
        <v>32.03</v>
      </c>
      <c r="I3430" s="80">
        <v>7.0499999999999993E-2</v>
      </c>
      <c r="J3430" s="79">
        <v>0.54</v>
      </c>
      <c r="K3430" s="79">
        <v>14.35</v>
      </c>
      <c r="L3430" s="78">
        <v>1</v>
      </c>
    </row>
    <row r="3431" spans="1:12" hidden="1" x14ac:dyDescent="0.85">
      <c r="A3431" s="83" t="s">
        <v>190</v>
      </c>
      <c r="B3431" s="82">
        <v>22</v>
      </c>
      <c r="C3431" s="82" t="s">
        <v>170</v>
      </c>
      <c r="D3431" s="81">
        <v>80.099999999999994</v>
      </c>
      <c r="E3431" s="81">
        <v>67.2</v>
      </c>
      <c r="F3431" s="81">
        <v>61</v>
      </c>
      <c r="G3431" s="81">
        <v>83.5</v>
      </c>
      <c r="H3431" s="79">
        <v>32.29</v>
      </c>
      <c r="I3431" s="80">
        <v>7.0400000000000004E-2</v>
      </c>
      <c r="J3431" s="79">
        <v>0.54</v>
      </c>
      <c r="K3431" s="79">
        <v>14.38</v>
      </c>
      <c r="L3431" s="78">
        <v>1</v>
      </c>
    </row>
    <row r="3432" spans="1:12" hidden="1" x14ac:dyDescent="0.85">
      <c r="A3432" s="83" t="s">
        <v>190</v>
      </c>
      <c r="B3432" s="82">
        <v>22</v>
      </c>
      <c r="C3432" s="82" t="s">
        <v>169</v>
      </c>
      <c r="D3432" s="81">
        <v>81</v>
      </c>
      <c r="E3432" s="81">
        <v>66.400000000000006</v>
      </c>
      <c r="F3432" s="81">
        <v>59</v>
      </c>
      <c r="G3432" s="81">
        <v>77.7</v>
      </c>
      <c r="H3432" s="79">
        <v>31.61</v>
      </c>
      <c r="I3432" s="80">
        <v>7.0300000000000001E-2</v>
      </c>
      <c r="J3432" s="79">
        <v>0.5</v>
      </c>
      <c r="K3432" s="79">
        <v>14.38</v>
      </c>
      <c r="L3432" s="78">
        <v>1</v>
      </c>
    </row>
    <row r="3433" spans="1:12" hidden="1" x14ac:dyDescent="0.85">
      <c r="A3433" s="83" t="s">
        <v>190</v>
      </c>
      <c r="B3433" s="82">
        <v>22</v>
      </c>
      <c r="C3433" s="82" t="s">
        <v>168</v>
      </c>
      <c r="D3433" s="81">
        <v>81</v>
      </c>
      <c r="E3433" s="81">
        <v>64.8</v>
      </c>
      <c r="F3433" s="81">
        <v>55.9</v>
      </c>
      <c r="G3433" s="81">
        <v>69.400000000000006</v>
      </c>
      <c r="H3433" s="79">
        <v>30.32</v>
      </c>
      <c r="I3433" s="80">
        <v>7.0300000000000001E-2</v>
      </c>
      <c r="J3433" s="79">
        <v>0.45</v>
      </c>
      <c r="K3433" s="79">
        <v>14.36</v>
      </c>
      <c r="L3433" s="78">
        <v>1</v>
      </c>
    </row>
    <row r="3434" spans="1:12" hidden="1" x14ac:dyDescent="0.85">
      <c r="A3434" s="83" t="s">
        <v>190</v>
      </c>
      <c r="B3434" s="82">
        <v>22</v>
      </c>
      <c r="C3434" s="82" t="s">
        <v>167</v>
      </c>
      <c r="D3434" s="81">
        <v>73</v>
      </c>
      <c r="E3434" s="81">
        <v>66.2</v>
      </c>
      <c r="F3434" s="81">
        <v>63</v>
      </c>
      <c r="G3434" s="81">
        <v>89.6</v>
      </c>
      <c r="H3434" s="79">
        <v>31.53</v>
      </c>
      <c r="I3434" s="80">
        <v>7.1300000000000002E-2</v>
      </c>
      <c r="J3434" s="79">
        <v>0.57999999999999996</v>
      </c>
      <c r="K3434" s="79">
        <v>14.21</v>
      </c>
      <c r="L3434" s="78">
        <v>1</v>
      </c>
    </row>
    <row r="3435" spans="1:12" hidden="1" x14ac:dyDescent="0.85">
      <c r="A3435" s="83" t="s">
        <v>190</v>
      </c>
      <c r="B3435" s="82">
        <v>22</v>
      </c>
      <c r="C3435" s="82" t="s">
        <v>166</v>
      </c>
      <c r="D3435" s="81">
        <v>70</v>
      </c>
      <c r="E3435" s="81">
        <v>64.7</v>
      </c>
      <c r="F3435" s="81">
        <v>62.1</v>
      </c>
      <c r="G3435" s="81">
        <v>86.8</v>
      </c>
      <c r="H3435" s="79">
        <v>30.34</v>
      </c>
      <c r="I3435" s="80">
        <v>7.17E-2</v>
      </c>
      <c r="J3435" s="79">
        <v>0.56000000000000005</v>
      </c>
      <c r="K3435" s="79">
        <v>14.12</v>
      </c>
      <c r="L3435" s="78">
        <v>1</v>
      </c>
    </row>
    <row r="3436" spans="1:12" hidden="1" x14ac:dyDescent="0.85">
      <c r="A3436" s="83" t="s">
        <v>190</v>
      </c>
      <c r="B3436" s="82">
        <v>22</v>
      </c>
      <c r="C3436" s="82" t="s">
        <v>165</v>
      </c>
      <c r="D3436" s="81">
        <v>70</v>
      </c>
      <c r="E3436" s="81">
        <v>63.5</v>
      </c>
      <c r="F3436" s="81">
        <v>60.1</v>
      </c>
      <c r="G3436" s="81">
        <v>80.8</v>
      </c>
      <c r="H3436" s="79">
        <v>29.4</v>
      </c>
      <c r="I3436" s="80">
        <v>7.17E-2</v>
      </c>
      <c r="J3436" s="79">
        <v>0.52</v>
      </c>
      <c r="K3436" s="79">
        <v>14.1</v>
      </c>
      <c r="L3436" s="78">
        <v>1</v>
      </c>
    </row>
    <row r="3437" spans="1:12" hidden="1" x14ac:dyDescent="0.85">
      <c r="A3437" s="83" t="s">
        <v>190</v>
      </c>
      <c r="B3437" s="82">
        <v>22</v>
      </c>
      <c r="C3437" s="82" t="s">
        <v>164</v>
      </c>
      <c r="D3437" s="81">
        <v>68</v>
      </c>
      <c r="E3437" s="81">
        <v>62.8</v>
      </c>
      <c r="F3437" s="81">
        <v>60.1</v>
      </c>
      <c r="G3437" s="81">
        <v>80.8</v>
      </c>
      <c r="H3437" s="79">
        <v>28.92</v>
      </c>
      <c r="I3437" s="80">
        <v>7.1999999999999995E-2</v>
      </c>
      <c r="J3437" s="79">
        <v>0.52</v>
      </c>
      <c r="K3437" s="79">
        <v>14.05</v>
      </c>
      <c r="L3437" s="78">
        <v>1</v>
      </c>
    </row>
    <row r="3438" spans="1:12" hidden="1" x14ac:dyDescent="0.85">
      <c r="A3438" s="83" t="s">
        <v>190</v>
      </c>
      <c r="B3438" s="82">
        <v>22</v>
      </c>
      <c r="C3438" s="82" t="s">
        <v>163</v>
      </c>
      <c r="D3438" s="81">
        <v>68</v>
      </c>
      <c r="E3438" s="81">
        <v>63.4</v>
      </c>
      <c r="F3438" s="81">
        <v>61</v>
      </c>
      <c r="G3438" s="81">
        <v>83.5</v>
      </c>
      <c r="H3438" s="79">
        <v>29.33</v>
      </c>
      <c r="I3438" s="80">
        <v>7.1999999999999995E-2</v>
      </c>
      <c r="J3438" s="79">
        <v>0.54</v>
      </c>
      <c r="K3438" s="79">
        <v>14.06</v>
      </c>
      <c r="L3438" s="78">
        <v>1</v>
      </c>
    </row>
    <row r="3439" spans="1:12" hidden="1" x14ac:dyDescent="0.85">
      <c r="A3439" s="83" t="s">
        <v>190</v>
      </c>
      <c r="B3439" s="82">
        <v>22</v>
      </c>
      <c r="C3439" s="82" t="s">
        <v>162</v>
      </c>
      <c r="D3439" s="81">
        <v>66</v>
      </c>
      <c r="E3439" s="81">
        <v>62.7</v>
      </c>
      <c r="F3439" s="81">
        <v>61</v>
      </c>
      <c r="G3439" s="81">
        <v>83.5</v>
      </c>
      <c r="H3439" s="79">
        <v>28.85</v>
      </c>
      <c r="I3439" s="80">
        <v>7.2300000000000003E-2</v>
      </c>
      <c r="J3439" s="79">
        <v>0.54</v>
      </c>
      <c r="K3439" s="79">
        <v>14.01</v>
      </c>
      <c r="L3439" s="78">
        <v>1</v>
      </c>
    </row>
    <row r="3440" spans="1:12" hidden="1" x14ac:dyDescent="0.85">
      <c r="A3440" s="83" t="s">
        <v>190</v>
      </c>
      <c r="B3440" s="82">
        <v>22</v>
      </c>
      <c r="C3440" s="82" t="s">
        <v>161</v>
      </c>
      <c r="D3440" s="81">
        <v>64.900000000000006</v>
      </c>
      <c r="E3440" s="81">
        <v>61.8</v>
      </c>
      <c r="F3440" s="81">
        <v>60.1</v>
      </c>
      <c r="G3440" s="81">
        <v>80.8</v>
      </c>
      <c r="H3440" s="79">
        <v>28.17</v>
      </c>
      <c r="I3440" s="80">
        <v>7.2400000000000006E-2</v>
      </c>
      <c r="J3440" s="79">
        <v>0.52</v>
      </c>
      <c r="K3440" s="79">
        <v>13.97</v>
      </c>
      <c r="L3440" s="78">
        <v>1</v>
      </c>
    </row>
    <row r="3441" spans="1:12" hidden="1" x14ac:dyDescent="0.85">
      <c r="A3441" s="83" t="s">
        <v>190</v>
      </c>
      <c r="B3441" s="82">
        <v>22</v>
      </c>
      <c r="C3441" s="82" t="s">
        <v>159</v>
      </c>
      <c r="D3441" s="81">
        <v>64.900000000000006</v>
      </c>
      <c r="E3441" s="81">
        <v>61.8</v>
      </c>
      <c r="F3441" s="81">
        <v>60.1</v>
      </c>
      <c r="G3441" s="81">
        <v>80.8</v>
      </c>
      <c r="H3441" s="79">
        <v>28.17</v>
      </c>
      <c r="I3441" s="80">
        <v>7.2400000000000006E-2</v>
      </c>
      <c r="J3441" s="79">
        <v>0.52</v>
      </c>
      <c r="K3441" s="79">
        <v>13.97</v>
      </c>
      <c r="L3441" s="78">
        <v>1</v>
      </c>
    </row>
    <row r="3442" spans="1:12" hidden="1" x14ac:dyDescent="0.85">
      <c r="A3442" s="83" t="s">
        <v>190</v>
      </c>
      <c r="B3442" s="82">
        <v>23</v>
      </c>
      <c r="C3442" s="82" t="s">
        <v>183</v>
      </c>
      <c r="D3442" s="81">
        <v>63</v>
      </c>
      <c r="E3442" s="81">
        <v>61.7</v>
      </c>
      <c r="F3442" s="81">
        <v>61</v>
      </c>
      <c r="G3442" s="81">
        <v>83.5</v>
      </c>
      <c r="H3442" s="79">
        <v>28.1</v>
      </c>
      <c r="I3442" s="80">
        <v>7.2700000000000001E-2</v>
      </c>
      <c r="J3442" s="79">
        <v>0.54</v>
      </c>
      <c r="K3442" s="79">
        <v>13.92</v>
      </c>
      <c r="L3442" s="78">
        <v>1</v>
      </c>
    </row>
    <row r="3443" spans="1:12" hidden="1" x14ac:dyDescent="0.85">
      <c r="A3443" s="83" t="s">
        <v>190</v>
      </c>
      <c r="B3443" s="82">
        <v>23</v>
      </c>
      <c r="C3443" s="82" t="s">
        <v>182</v>
      </c>
      <c r="D3443" s="81">
        <v>62.1</v>
      </c>
      <c r="E3443" s="81">
        <v>60.8</v>
      </c>
      <c r="F3443" s="81">
        <v>60.1</v>
      </c>
      <c r="G3443" s="81">
        <v>80.8</v>
      </c>
      <c r="H3443" s="79">
        <v>27.46</v>
      </c>
      <c r="I3443" s="80">
        <v>7.2800000000000004E-2</v>
      </c>
      <c r="J3443" s="79">
        <v>0.52</v>
      </c>
      <c r="K3443" s="79">
        <v>13.89</v>
      </c>
      <c r="L3443" s="78">
        <v>1</v>
      </c>
    </row>
    <row r="3444" spans="1:12" hidden="1" x14ac:dyDescent="0.85">
      <c r="A3444" s="83" t="s">
        <v>190</v>
      </c>
      <c r="B3444" s="82">
        <v>23</v>
      </c>
      <c r="C3444" s="82" t="s">
        <v>181</v>
      </c>
      <c r="D3444" s="81">
        <v>62.1</v>
      </c>
      <c r="E3444" s="81">
        <v>60.8</v>
      </c>
      <c r="F3444" s="81">
        <v>60.1</v>
      </c>
      <c r="G3444" s="81">
        <v>80.8</v>
      </c>
      <c r="H3444" s="79">
        <v>27.46</v>
      </c>
      <c r="I3444" s="80">
        <v>7.2800000000000004E-2</v>
      </c>
      <c r="J3444" s="79">
        <v>0.52</v>
      </c>
      <c r="K3444" s="79">
        <v>13.89</v>
      </c>
      <c r="L3444" s="78">
        <v>1</v>
      </c>
    </row>
    <row r="3445" spans="1:12" hidden="1" x14ac:dyDescent="0.85">
      <c r="A3445" s="83" t="s">
        <v>190</v>
      </c>
      <c r="B3445" s="82">
        <v>23</v>
      </c>
      <c r="C3445" s="82" t="s">
        <v>180</v>
      </c>
      <c r="D3445" s="81">
        <v>62.1</v>
      </c>
      <c r="E3445" s="81">
        <v>60.8</v>
      </c>
      <c r="F3445" s="81">
        <v>60.1</v>
      </c>
      <c r="G3445" s="81">
        <v>80.8</v>
      </c>
      <c r="H3445" s="79">
        <v>27.46</v>
      </c>
      <c r="I3445" s="80">
        <v>7.2800000000000004E-2</v>
      </c>
      <c r="J3445" s="79">
        <v>0.52</v>
      </c>
      <c r="K3445" s="79">
        <v>13.89</v>
      </c>
      <c r="L3445" s="78">
        <v>1</v>
      </c>
    </row>
    <row r="3446" spans="1:12" hidden="1" x14ac:dyDescent="0.85">
      <c r="A3446" s="83" t="s">
        <v>190</v>
      </c>
      <c r="B3446" s="82">
        <v>23</v>
      </c>
      <c r="C3446" s="82" t="s">
        <v>179</v>
      </c>
      <c r="D3446" s="81">
        <v>63</v>
      </c>
      <c r="E3446" s="81">
        <v>61.7</v>
      </c>
      <c r="F3446" s="81">
        <v>61</v>
      </c>
      <c r="G3446" s="81">
        <v>83.5</v>
      </c>
      <c r="H3446" s="79">
        <v>28.1</v>
      </c>
      <c r="I3446" s="80">
        <v>7.2700000000000001E-2</v>
      </c>
      <c r="J3446" s="79">
        <v>0.54</v>
      </c>
      <c r="K3446" s="79">
        <v>13.92</v>
      </c>
      <c r="L3446" s="78">
        <v>1</v>
      </c>
    </row>
    <row r="3447" spans="1:12" hidden="1" x14ac:dyDescent="0.85">
      <c r="A3447" s="83" t="s">
        <v>190</v>
      </c>
      <c r="B3447" s="82">
        <v>23</v>
      </c>
      <c r="C3447" s="82" t="s">
        <v>178</v>
      </c>
      <c r="D3447" s="81">
        <v>63</v>
      </c>
      <c r="E3447" s="81">
        <v>61.7</v>
      </c>
      <c r="F3447" s="81">
        <v>61</v>
      </c>
      <c r="G3447" s="81">
        <v>83.5</v>
      </c>
      <c r="H3447" s="79">
        <v>28.1</v>
      </c>
      <c r="I3447" s="80">
        <v>7.2700000000000001E-2</v>
      </c>
      <c r="J3447" s="79">
        <v>0.54</v>
      </c>
      <c r="K3447" s="79">
        <v>13.92</v>
      </c>
      <c r="L3447" s="78">
        <v>1</v>
      </c>
    </row>
    <row r="3448" spans="1:12" hidden="1" x14ac:dyDescent="0.85">
      <c r="A3448" s="83" t="s">
        <v>190</v>
      </c>
      <c r="B3448" s="82">
        <v>23</v>
      </c>
      <c r="C3448" s="82" t="s">
        <v>177</v>
      </c>
      <c r="D3448" s="81">
        <v>64.900000000000006</v>
      </c>
      <c r="E3448" s="81">
        <v>63</v>
      </c>
      <c r="F3448" s="81">
        <v>62.1</v>
      </c>
      <c r="G3448" s="81">
        <v>86.8</v>
      </c>
      <c r="H3448" s="79">
        <v>29.1</v>
      </c>
      <c r="I3448" s="80">
        <v>7.2400000000000006E-2</v>
      </c>
      <c r="J3448" s="79">
        <v>0.56000000000000005</v>
      </c>
      <c r="K3448" s="79">
        <v>13.99</v>
      </c>
      <c r="L3448" s="78">
        <v>1</v>
      </c>
    </row>
    <row r="3449" spans="1:12" hidden="1" x14ac:dyDescent="0.85">
      <c r="A3449" s="83" t="s">
        <v>190</v>
      </c>
      <c r="B3449" s="82">
        <v>23</v>
      </c>
      <c r="C3449" s="82" t="s">
        <v>176</v>
      </c>
      <c r="D3449" s="81">
        <v>66.900000000000006</v>
      </c>
      <c r="E3449" s="81">
        <v>64.3</v>
      </c>
      <c r="F3449" s="81">
        <v>63</v>
      </c>
      <c r="G3449" s="81">
        <v>89.6</v>
      </c>
      <c r="H3449" s="79">
        <v>30.03</v>
      </c>
      <c r="I3449" s="80">
        <v>7.2099999999999997E-2</v>
      </c>
      <c r="J3449" s="79">
        <v>0.57999999999999996</v>
      </c>
      <c r="K3449" s="79">
        <v>14.05</v>
      </c>
      <c r="L3449" s="78">
        <v>1</v>
      </c>
    </row>
    <row r="3450" spans="1:12" hidden="1" x14ac:dyDescent="0.85">
      <c r="A3450" s="83" t="s">
        <v>190</v>
      </c>
      <c r="B3450" s="82">
        <v>23</v>
      </c>
      <c r="C3450" s="82" t="s">
        <v>175</v>
      </c>
      <c r="D3450" s="81">
        <v>70</v>
      </c>
      <c r="E3450" s="81">
        <v>66</v>
      </c>
      <c r="F3450" s="81">
        <v>64</v>
      </c>
      <c r="G3450" s="81">
        <v>93.2</v>
      </c>
      <c r="H3450" s="79">
        <v>31.33</v>
      </c>
      <c r="I3450" s="80">
        <v>7.17E-2</v>
      </c>
      <c r="J3450" s="79">
        <v>0.6</v>
      </c>
      <c r="K3450" s="79">
        <v>14.14</v>
      </c>
      <c r="L3450" s="78">
        <v>1</v>
      </c>
    </row>
    <row r="3451" spans="1:12" hidden="1" x14ac:dyDescent="0.85">
      <c r="A3451" s="83" t="s">
        <v>190</v>
      </c>
      <c r="B3451" s="82">
        <v>23</v>
      </c>
      <c r="C3451" s="82" t="s">
        <v>174</v>
      </c>
      <c r="D3451" s="81">
        <v>70</v>
      </c>
      <c r="E3451" s="81">
        <v>66</v>
      </c>
      <c r="F3451" s="81">
        <v>64</v>
      </c>
      <c r="G3451" s="81">
        <v>93.2</v>
      </c>
      <c r="H3451" s="79">
        <v>31.33</v>
      </c>
      <c r="I3451" s="80">
        <v>7.17E-2</v>
      </c>
      <c r="J3451" s="79">
        <v>0.6</v>
      </c>
      <c r="K3451" s="79">
        <v>14.14</v>
      </c>
      <c r="L3451" s="78">
        <v>1</v>
      </c>
    </row>
    <row r="3452" spans="1:12" hidden="1" x14ac:dyDescent="0.85">
      <c r="A3452" s="83" t="s">
        <v>190</v>
      </c>
      <c r="B3452" s="82">
        <v>23</v>
      </c>
      <c r="C3452" s="82" t="s">
        <v>173</v>
      </c>
      <c r="D3452" s="81">
        <v>73.900000000000006</v>
      </c>
      <c r="E3452" s="81">
        <v>67.2</v>
      </c>
      <c r="F3452" s="81">
        <v>64</v>
      </c>
      <c r="G3452" s="81">
        <v>93.2</v>
      </c>
      <c r="H3452" s="79">
        <v>32.31</v>
      </c>
      <c r="I3452" s="80">
        <v>7.1099999999999997E-2</v>
      </c>
      <c r="J3452" s="79">
        <v>0.6</v>
      </c>
      <c r="K3452" s="79">
        <v>14.25</v>
      </c>
      <c r="L3452" s="78">
        <v>1</v>
      </c>
    </row>
    <row r="3453" spans="1:12" hidden="1" x14ac:dyDescent="0.85">
      <c r="A3453" s="83" t="s">
        <v>190</v>
      </c>
      <c r="B3453" s="82">
        <v>23</v>
      </c>
      <c r="C3453" s="82" t="s">
        <v>172</v>
      </c>
      <c r="D3453" s="81">
        <v>78.099999999999994</v>
      </c>
      <c r="E3453" s="81">
        <v>67.8</v>
      </c>
      <c r="F3453" s="81">
        <v>63</v>
      </c>
      <c r="G3453" s="81">
        <v>89.6</v>
      </c>
      <c r="H3453" s="79">
        <v>32.770000000000003</v>
      </c>
      <c r="I3453" s="80">
        <v>7.0599999999999996E-2</v>
      </c>
      <c r="J3453" s="79">
        <v>0.57999999999999996</v>
      </c>
      <c r="K3453" s="79">
        <v>14.35</v>
      </c>
      <c r="L3453" s="78">
        <v>1</v>
      </c>
    </row>
    <row r="3454" spans="1:12" hidden="1" x14ac:dyDescent="0.85">
      <c r="A3454" s="83" t="s">
        <v>190</v>
      </c>
      <c r="B3454" s="82">
        <v>23</v>
      </c>
      <c r="C3454" s="82" t="s">
        <v>171</v>
      </c>
      <c r="D3454" s="81">
        <v>79</v>
      </c>
      <c r="E3454" s="81">
        <v>66.900000000000006</v>
      </c>
      <c r="F3454" s="81">
        <v>61</v>
      </c>
      <c r="G3454" s="81">
        <v>83.5</v>
      </c>
      <c r="H3454" s="79">
        <v>32.03</v>
      </c>
      <c r="I3454" s="80">
        <v>7.0499999999999993E-2</v>
      </c>
      <c r="J3454" s="79">
        <v>0.54</v>
      </c>
      <c r="K3454" s="79">
        <v>14.35</v>
      </c>
      <c r="L3454" s="78">
        <v>1</v>
      </c>
    </row>
    <row r="3455" spans="1:12" hidden="1" x14ac:dyDescent="0.85">
      <c r="A3455" s="83" t="s">
        <v>190</v>
      </c>
      <c r="B3455" s="82">
        <v>23</v>
      </c>
      <c r="C3455" s="82" t="s">
        <v>170</v>
      </c>
      <c r="D3455" s="81">
        <v>73</v>
      </c>
      <c r="E3455" s="81">
        <v>68.8</v>
      </c>
      <c r="F3455" s="81">
        <v>66.900000000000006</v>
      </c>
      <c r="G3455" s="81">
        <v>103.2</v>
      </c>
      <c r="H3455" s="79">
        <v>33.659999999999997</v>
      </c>
      <c r="I3455" s="80">
        <v>7.1199999999999999E-2</v>
      </c>
      <c r="J3455" s="79">
        <v>0.67</v>
      </c>
      <c r="K3455" s="79">
        <v>14.26</v>
      </c>
      <c r="L3455" s="78">
        <v>1</v>
      </c>
    </row>
    <row r="3456" spans="1:12" hidden="1" x14ac:dyDescent="0.85">
      <c r="A3456" s="83" t="s">
        <v>190</v>
      </c>
      <c r="B3456" s="82">
        <v>23</v>
      </c>
      <c r="C3456" s="82" t="s">
        <v>169</v>
      </c>
      <c r="D3456" s="81">
        <v>81</v>
      </c>
      <c r="E3456" s="81">
        <v>68.099999999999994</v>
      </c>
      <c r="F3456" s="81">
        <v>62.1</v>
      </c>
      <c r="G3456" s="81">
        <v>86.8</v>
      </c>
      <c r="H3456" s="79">
        <v>33.03</v>
      </c>
      <c r="I3456" s="80">
        <v>7.0199999999999999E-2</v>
      </c>
      <c r="J3456" s="79">
        <v>0.56000000000000005</v>
      </c>
      <c r="K3456" s="79">
        <v>14.41</v>
      </c>
      <c r="L3456" s="78">
        <v>1</v>
      </c>
    </row>
    <row r="3457" spans="1:12" hidden="1" x14ac:dyDescent="0.85">
      <c r="A3457" s="83" t="s">
        <v>190</v>
      </c>
      <c r="B3457" s="82">
        <v>23</v>
      </c>
      <c r="C3457" s="82" t="s">
        <v>168</v>
      </c>
      <c r="D3457" s="81">
        <v>80.099999999999994</v>
      </c>
      <c r="E3457" s="81">
        <v>67.8</v>
      </c>
      <c r="F3457" s="81">
        <v>62.1</v>
      </c>
      <c r="G3457" s="81">
        <v>86.8</v>
      </c>
      <c r="H3457" s="79">
        <v>32.81</v>
      </c>
      <c r="I3457" s="80">
        <v>7.0400000000000004E-2</v>
      </c>
      <c r="J3457" s="79">
        <v>0.56000000000000005</v>
      </c>
      <c r="K3457" s="79">
        <v>14.39</v>
      </c>
      <c r="L3457" s="78">
        <v>1</v>
      </c>
    </row>
    <row r="3458" spans="1:12" hidden="1" x14ac:dyDescent="0.85">
      <c r="A3458" s="83" t="s">
        <v>190</v>
      </c>
      <c r="B3458" s="82">
        <v>23</v>
      </c>
      <c r="C3458" s="82" t="s">
        <v>167</v>
      </c>
      <c r="D3458" s="81">
        <v>81</v>
      </c>
      <c r="E3458" s="81">
        <v>67</v>
      </c>
      <c r="F3458" s="81">
        <v>60.1</v>
      </c>
      <c r="G3458" s="81">
        <v>80.8</v>
      </c>
      <c r="H3458" s="79">
        <v>32.090000000000003</v>
      </c>
      <c r="I3458" s="80">
        <v>7.0300000000000001E-2</v>
      </c>
      <c r="J3458" s="79">
        <v>0.52</v>
      </c>
      <c r="K3458" s="79">
        <v>14.39</v>
      </c>
      <c r="L3458" s="78">
        <v>1</v>
      </c>
    </row>
    <row r="3459" spans="1:12" hidden="1" x14ac:dyDescent="0.85">
      <c r="A3459" s="83" t="s">
        <v>190</v>
      </c>
      <c r="B3459" s="82">
        <v>23</v>
      </c>
      <c r="C3459" s="82" t="s">
        <v>166</v>
      </c>
      <c r="D3459" s="81">
        <v>77</v>
      </c>
      <c r="E3459" s="81">
        <v>64.099999999999994</v>
      </c>
      <c r="F3459" s="81">
        <v>57</v>
      </c>
      <c r="G3459" s="81">
        <v>72.3</v>
      </c>
      <c r="H3459" s="79">
        <v>29.79</v>
      </c>
      <c r="I3459" s="80">
        <v>7.0800000000000002E-2</v>
      </c>
      <c r="J3459" s="79">
        <v>0.47</v>
      </c>
      <c r="K3459" s="79">
        <v>14.26</v>
      </c>
      <c r="L3459" s="78">
        <v>1</v>
      </c>
    </row>
    <row r="3460" spans="1:12" hidden="1" x14ac:dyDescent="0.85">
      <c r="A3460" s="83" t="s">
        <v>190</v>
      </c>
      <c r="B3460" s="82">
        <v>23</v>
      </c>
      <c r="C3460" s="82" t="s">
        <v>165</v>
      </c>
      <c r="D3460" s="81">
        <v>75</v>
      </c>
      <c r="E3460" s="81">
        <v>62.8</v>
      </c>
      <c r="F3460" s="81">
        <v>55.9</v>
      </c>
      <c r="G3460" s="81">
        <v>69.400000000000006</v>
      </c>
      <c r="H3460" s="79">
        <v>28.86</v>
      </c>
      <c r="I3460" s="80">
        <v>7.1099999999999997E-2</v>
      </c>
      <c r="J3460" s="79">
        <v>0.45</v>
      </c>
      <c r="K3460" s="79">
        <v>14.2</v>
      </c>
      <c r="L3460" s="78">
        <v>1</v>
      </c>
    </row>
    <row r="3461" spans="1:12" hidden="1" x14ac:dyDescent="0.85">
      <c r="A3461" s="83" t="s">
        <v>190</v>
      </c>
      <c r="B3461" s="82">
        <v>23</v>
      </c>
      <c r="C3461" s="82" t="s">
        <v>164</v>
      </c>
      <c r="D3461" s="81">
        <v>71.099999999999994</v>
      </c>
      <c r="E3461" s="81">
        <v>61.5</v>
      </c>
      <c r="F3461" s="81">
        <v>55.9</v>
      </c>
      <c r="G3461" s="81">
        <v>69.400000000000006</v>
      </c>
      <c r="H3461" s="79">
        <v>27.9</v>
      </c>
      <c r="I3461" s="80">
        <v>7.17E-2</v>
      </c>
      <c r="J3461" s="79">
        <v>0.45</v>
      </c>
      <c r="K3461" s="79">
        <v>14.09</v>
      </c>
      <c r="L3461" s="78">
        <v>1</v>
      </c>
    </row>
    <row r="3462" spans="1:12" hidden="1" x14ac:dyDescent="0.85">
      <c r="A3462" s="83" t="s">
        <v>190</v>
      </c>
      <c r="B3462" s="82">
        <v>23</v>
      </c>
      <c r="C3462" s="82" t="s">
        <v>163</v>
      </c>
      <c r="D3462" s="81">
        <v>71.099999999999994</v>
      </c>
      <c r="E3462" s="81">
        <v>61.5</v>
      </c>
      <c r="F3462" s="81">
        <v>55.9</v>
      </c>
      <c r="G3462" s="81">
        <v>69.400000000000006</v>
      </c>
      <c r="H3462" s="79">
        <v>27.9</v>
      </c>
      <c r="I3462" s="80">
        <v>7.17E-2</v>
      </c>
      <c r="J3462" s="79">
        <v>0.45</v>
      </c>
      <c r="K3462" s="79">
        <v>14.09</v>
      </c>
      <c r="L3462" s="78">
        <v>1</v>
      </c>
    </row>
    <row r="3463" spans="1:12" hidden="1" x14ac:dyDescent="0.85">
      <c r="A3463" s="83" t="s">
        <v>190</v>
      </c>
      <c r="B3463" s="82">
        <v>23</v>
      </c>
      <c r="C3463" s="82" t="s">
        <v>162</v>
      </c>
      <c r="D3463" s="81">
        <v>69.099999999999994</v>
      </c>
      <c r="E3463" s="81">
        <v>62.5</v>
      </c>
      <c r="F3463" s="81">
        <v>59</v>
      </c>
      <c r="G3463" s="81">
        <v>77.7</v>
      </c>
      <c r="H3463" s="79">
        <v>28.7</v>
      </c>
      <c r="I3463" s="80">
        <v>7.1900000000000006E-2</v>
      </c>
      <c r="J3463" s="79">
        <v>0.5</v>
      </c>
      <c r="K3463" s="79">
        <v>14.07</v>
      </c>
      <c r="L3463" s="78">
        <v>1</v>
      </c>
    </row>
    <row r="3464" spans="1:12" hidden="1" x14ac:dyDescent="0.85">
      <c r="A3464" s="83" t="s">
        <v>190</v>
      </c>
      <c r="B3464" s="82">
        <v>23</v>
      </c>
      <c r="C3464" s="82" t="s">
        <v>161</v>
      </c>
      <c r="D3464" s="81">
        <v>68</v>
      </c>
      <c r="E3464" s="81">
        <v>61</v>
      </c>
      <c r="F3464" s="81">
        <v>57</v>
      </c>
      <c r="G3464" s="81">
        <v>72.3</v>
      </c>
      <c r="H3464" s="79">
        <v>27.59</v>
      </c>
      <c r="I3464" s="80">
        <v>7.2099999999999997E-2</v>
      </c>
      <c r="J3464" s="79">
        <v>0.47</v>
      </c>
      <c r="K3464" s="79">
        <v>14.02</v>
      </c>
      <c r="L3464" s="78">
        <v>1</v>
      </c>
    </row>
    <row r="3465" spans="1:12" hidden="1" x14ac:dyDescent="0.85">
      <c r="A3465" s="83" t="s">
        <v>190</v>
      </c>
      <c r="B3465" s="82">
        <v>23</v>
      </c>
      <c r="C3465" s="82" t="s">
        <v>159</v>
      </c>
      <c r="D3465" s="81">
        <v>68</v>
      </c>
      <c r="E3465" s="81">
        <v>61</v>
      </c>
      <c r="F3465" s="81">
        <v>57</v>
      </c>
      <c r="G3465" s="81">
        <v>72.3</v>
      </c>
      <c r="H3465" s="79">
        <v>27.59</v>
      </c>
      <c r="I3465" s="80">
        <v>7.2099999999999997E-2</v>
      </c>
      <c r="J3465" s="79">
        <v>0.47</v>
      </c>
      <c r="K3465" s="79">
        <v>14.02</v>
      </c>
      <c r="L3465" s="78">
        <v>1</v>
      </c>
    </row>
    <row r="3466" spans="1:12" hidden="1" x14ac:dyDescent="0.85">
      <c r="A3466" s="83" t="s">
        <v>190</v>
      </c>
      <c r="B3466" s="82">
        <v>24</v>
      </c>
      <c r="C3466" s="82" t="s">
        <v>183</v>
      </c>
      <c r="D3466" s="81">
        <v>64.900000000000006</v>
      </c>
      <c r="E3466" s="81">
        <v>58.8</v>
      </c>
      <c r="F3466" s="81">
        <v>55</v>
      </c>
      <c r="G3466" s="81">
        <v>67.2</v>
      </c>
      <c r="H3466" s="79">
        <v>26.05</v>
      </c>
      <c r="I3466" s="80">
        <v>7.2499999999999995E-2</v>
      </c>
      <c r="J3466" s="79">
        <v>0.44</v>
      </c>
      <c r="K3466" s="79">
        <v>13.93</v>
      </c>
      <c r="L3466" s="78">
        <v>1</v>
      </c>
    </row>
    <row r="3467" spans="1:12" hidden="1" x14ac:dyDescent="0.85">
      <c r="A3467" s="83" t="s">
        <v>190</v>
      </c>
      <c r="B3467" s="82">
        <v>24</v>
      </c>
      <c r="C3467" s="82" t="s">
        <v>182</v>
      </c>
      <c r="D3467" s="81">
        <v>64.900000000000006</v>
      </c>
      <c r="E3467" s="81">
        <v>60.5</v>
      </c>
      <c r="F3467" s="81">
        <v>57.9</v>
      </c>
      <c r="G3467" s="81">
        <v>74.7</v>
      </c>
      <c r="H3467" s="79">
        <v>27.22</v>
      </c>
      <c r="I3467" s="80">
        <v>7.2499999999999995E-2</v>
      </c>
      <c r="J3467" s="79">
        <v>0.48</v>
      </c>
      <c r="K3467" s="79">
        <v>13.95</v>
      </c>
      <c r="L3467" s="78">
        <v>1</v>
      </c>
    </row>
    <row r="3468" spans="1:12" hidden="1" x14ac:dyDescent="0.85">
      <c r="A3468" s="83" t="s">
        <v>190</v>
      </c>
      <c r="B3468" s="82">
        <v>24</v>
      </c>
      <c r="C3468" s="82" t="s">
        <v>181</v>
      </c>
      <c r="D3468" s="81">
        <v>64.900000000000006</v>
      </c>
      <c r="E3468" s="81">
        <v>60.5</v>
      </c>
      <c r="F3468" s="81">
        <v>57.9</v>
      </c>
      <c r="G3468" s="81">
        <v>74.7</v>
      </c>
      <c r="H3468" s="79">
        <v>27.22</v>
      </c>
      <c r="I3468" s="80">
        <v>7.2499999999999995E-2</v>
      </c>
      <c r="J3468" s="79">
        <v>0.48</v>
      </c>
      <c r="K3468" s="79">
        <v>13.95</v>
      </c>
      <c r="L3468" s="78">
        <v>1</v>
      </c>
    </row>
    <row r="3469" spans="1:12" x14ac:dyDescent="0.85">
      <c r="A3469" s="83" t="s">
        <v>190</v>
      </c>
      <c r="B3469" s="82">
        <v>24</v>
      </c>
      <c r="C3469" s="82" t="s">
        <v>180</v>
      </c>
      <c r="D3469" s="81">
        <v>64</v>
      </c>
      <c r="E3469" s="81">
        <v>60.8</v>
      </c>
      <c r="F3469" s="81">
        <v>59</v>
      </c>
      <c r="G3469" s="81">
        <v>77.7</v>
      </c>
      <c r="H3469" s="79">
        <v>27.46</v>
      </c>
      <c r="I3469" s="80">
        <v>7.2599999999999998E-2</v>
      </c>
      <c r="J3469" s="79">
        <v>0.5</v>
      </c>
      <c r="K3469" s="79">
        <v>13.93</v>
      </c>
      <c r="L3469" s="78">
        <v>1</v>
      </c>
    </row>
    <row r="3470" spans="1:12" x14ac:dyDescent="0.85">
      <c r="A3470" s="83" t="s">
        <v>190</v>
      </c>
      <c r="B3470" s="82">
        <v>24</v>
      </c>
      <c r="C3470" s="82" t="s">
        <v>179</v>
      </c>
      <c r="D3470" s="81">
        <v>64</v>
      </c>
      <c r="E3470" s="81">
        <v>61.5</v>
      </c>
      <c r="F3470" s="81">
        <v>60.1</v>
      </c>
      <c r="G3470" s="81">
        <v>80.8</v>
      </c>
      <c r="H3470" s="79">
        <v>27.95</v>
      </c>
      <c r="I3470" s="80">
        <v>7.2499999999999995E-2</v>
      </c>
      <c r="J3470" s="79">
        <v>0.52</v>
      </c>
      <c r="K3470" s="79">
        <v>13.94</v>
      </c>
      <c r="L3470" s="78">
        <v>1</v>
      </c>
    </row>
    <row r="3471" spans="1:12" hidden="1" x14ac:dyDescent="0.85">
      <c r="A3471" s="83" t="s">
        <v>190</v>
      </c>
      <c r="B3471" s="82">
        <v>24</v>
      </c>
      <c r="C3471" s="82" t="s">
        <v>178</v>
      </c>
      <c r="D3471" s="81">
        <v>64.900000000000006</v>
      </c>
      <c r="E3471" s="81">
        <v>62.3</v>
      </c>
      <c r="F3471" s="81">
        <v>61</v>
      </c>
      <c r="G3471" s="81">
        <v>83.5</v>
      </c>
      <c r="H3471" s="79">
        <v>28.58</v>
      </c>
      <c r="I3471" s="80">
        <v>7.2400000000000006E-2</v>
      </c>
      <c r="J3471" s="79">
        <v>0.54</v>
      </c>
      <c r="K3471" s="79">
        <v>13.98</v>
      </c>
      <c r="L3471" s="78">
        <v>1</v>
      </c>
    </row>
    <row r="3472" spans="1:12" hidden="1" x14ac:dyDescent="0.85">
      <c r="A3472" s="83" t="s">
        <v>190</v>
      </c>
      <c r="B3472" s="82">
        <v>24</v>
      </c>
      <c r="C3472" s="82" t="s">
        <v>177</v>
      </c>
      <c r="D3472" s="81">
        <v>66</v>
      </c>
      <c r="E3472" s="81">
        <v>62.1</v>
      </c>
      <c r="F3472" s="81">
        <v>60.1</v>
      </c>
      <c r="G3472" s="81">
        <v>80.8</v>
      </c>
      <c r="H3472" s="79">
        <v>28.43</v>
      </c>
      <c r="I3472" s="80">
        <v>7.2300000000000003E-2</v>
      </c>
      <c r="J3472" s="79">
        <v>0.52</v>
      </c>
      <c r="K3472" s="79">
        <v>14</v>
      </c>
      <c r="L3472" s="78">
        <v>1</v>
      </c>
    </row>
    <row r="3473" spans="1:12" hidden="1" x14ac:dyDescent="0.85">
      <c r="A3473" s="83" t="s">
        <v>190</v>
      </c>
      <c r="B3473" s="82">
        <v>24</v>
      </c>
      <c r="C3473" s="82" t="s">
        <v>176</v>
      </c>
      <c r="D3473" s="81">
        <v>66</v>
      </c>
      <c r="E3473" s="81">
        <v>61.5</v>
      </c>
      <c r="F3473" s="81">
        <v>59</v>
      </c>
      <c r="G3473" s="81">
        <v>77.7</v>
      </c>
      <c r="H3473" s="79">
        <v>27.95</v>
      </c>
      <c r="I3473" s="80">
        <v>7.2300000000000003E-2</v>
      </c>
      <c r="J3473" s="79">
        <v>0.5</v>
      </c>
      <c r="K3473" s="79">
        <v>13.99</v>
      </c>
      <c r="L3473" s="78">
        <v>1</v>
      </c>
    </row>
    <row r="3474" spans="1:12" hidden="1" x14ac:dyDescent="0.85">
      <c r="A3474" s="83" t="s">
        <v>190</v>
      </c>
      <c r="B3474" s="82">
        <v>24</v>
      </c>
      <c r="C3474" s="82" t="s">
        <v>175</v>
      </c>
      <c r="D3474" s="81">
        <v>63</v>
      </c>
      <c r="E3474" s="81">
        <v>61.1</v>
      </c>
      <c r="F3474" s="81">
        <v>60.1</v>
      </c>
      <c r="G3474" s="81">
        <v>80.8</v>
      </c>
      <c r="H3474" s="79">
        <v>27.68</v>
      </c>
      <c r="I3474" s="80">
        <v>7.2700000000000001E-2</v>
      </c>
      <c r="J3474" s="79">
        <v>0.52</v>
      </c>
      <c r="K3474" s="79">
        <v>13.92</v>
      </c>
      <c r="L3474" s="78">
        <v>1</v>
      </c>
    </row>
    <row r="3475" spans="1:12" hidden="1" x14ac:dyDescent="0.85">
      <c r="A3475" s="83" t="s">
        <v>190</v>
      </c>
      <c r="B3475" s="82">
        <v>24</v>
      </c>
      <c r="C3475" s="82" t="s">
        <v>174</v>
      </c>
      <c r="D3475" s="81">
        <v>64.900000000000006</v>
      </c>
      <c r="E3475" s="81">
        <v>62.3</v>
      </c>
      <c r="F3475" s="81">
        <v>61</v>
      </c>
      <c r="G3475" s="81">
        <v>83.5</v>
      </c>
      <c r="H3475" s="79">
        <v>28.58</v>
      </c>
      <c r="I3475" s="80">
        <v>7.2400000000000006E-2</v>
      </c>
      <c r="J3475" s="79">
        <v>0.54</v>
      </c>
      <c r="K3475" s="79">
        <v>13.98</v>
      </c>
      <c r="L3475" s="78">
        <v>1</v>
      </c>
    </row>
    <row r="3476" spans="1:12" hidden="1" x14ac:dyDescent="0.85">
      <c r="A3476" s="83" t="s">
        <v>190</v>
      </c>
      <c r="B3476" s="82">
        <v>24</v>
      </c>
      <c r="C3476" s="82" t="s">
        <v>173</v>
      </c>
      <c r="D3476" s="81">
        <v>64.900000000000006</v>
      </c>
      <c r="E3476" s="81">
        <v>62.3</v>
      </c>
      <c r="F3476" s="81">
        <v>61</v>
      </c>
      <c r="G3476" s="81">
        <v>83.5</v>
      </c>
      <c r="H3476" s="79">
        <v>28.58</v>
      </c>
      <c r="I3476" s="80">
        <v>7.2400000000000006E-2</v>
      </c>
      <c r="J3476" s="79">
        <v>0.54</v>
      </c>
      <c r="K3476" s="79">
        <v>13.98</v>
      </c>
      <c r="L3476" s="78">
        <v>1</v>
      </c>
    </row>
    <row r="3477" spans="1:12" hidden="1" x14ac:dyDescent="0.85">
      <c r="A3477" s="83" t="s">
        <v>190</v>
      </c>
      <c r="B3477" s="82">
        <v>24</v>
      </c>
      <c r="C3477" s="82" t="s">
        <v>172</v>
      </c>
      <c r="D3477" s="81">
        <v>66</v>
      </c>
      <c r="E3477" s="81">
        <v>63.4</v>
      </c>
      <c r="F3477" s="81">
        <v>62.1</v>
      </c>
      <c r="G3477" s="81">
        <v>86.8</v>
      </c>
      <c r="H3477" s="79">
        <v>29.37</v>
      </c>
      <c r="I3477" s="80">
        <v>7.22E-2</v>
      </c>
      <c r="J3477" s="79">
        <v>0.56000000000000005</v>
      </c>
      <c r="K3477" s="79">
        <v>14.02</v>
      </c>
      <c r="L3477" s="78">
        <v>1</v>
      </c>
    </row>
    <row r="3478" spans="1:12" hidden="1" x14ac:dyDescent="0.85">
      <c r="A3478" s="83" t="s">
        <v>190</v>
      </c>
      <c r="B3478" s="82">
        <v>24</v>
      </c>
      <c r="C3478" s="82" t="s">
        <v>171</v>
      </c>
      <c r="D3478" s="81">
        <v>66</v>
      </c>
      <c r="E3478" s="81">
        <v>63.4</v>
      </c>
      <c r="F3478" s="81">
        <v>62.1</v>
      </c>
      <c r="G3478" s="81">
        <v>86.8</v>
      </c>
      <c r="H3478" s="79">
        <v>29.37</v>
      </c>
      <c r="I3478" s="80">
        <v>7.22E-2</v>
      </c>
      <c r="J3478" s="79">
        <v>0.56000000000000005</v>
      </c>
      <c r="K3478" s="79">
        <v>14.02</v>
      </c>
      <c r="L3478" s="78">
        <v>1</v>
      </c>
    </row>
    <row r="3479" spans="1:12" hidden="1" x14ac:dyDescent="0.85">
      <c r="A3479" s="83" t="s">
        <v>190</v>
      </c>
      <c r="B3479" s="82">
        <v>24</v>
      </c>
      <c r="C3479" s="82" t="s">
        <v>170</v>
      </c>
      <c r="D3479" s="81">
        <v>66</v>
      </c>
      <c r="E3479" s="81">
        <v>63.4</v>
      </c>
      <c r="F3479" s="81">
        <v>62.1</v>
      </c>
      <c r="G3479" s="81">
        <v>86.8</v>
      </c>
      <c r="H3479" s="79">
        <v>29.37</v>
      </c>
      <c r="I3479" s="80">
        <v>7.22E-2</v>
      </c>
      <c r="J3479" s="79">
        <v>0.56000000000000005</v>
      </c>
      <c r="K3479" s="79">
        <v>14.02</v>
      </c>
      <c r="L3479" s="78">
        <v>1</v>
      </c>
    </row>
    <row r="3480" spans="1:12" hidden="1" x14ac:dyDescent="0.85">
      <c r="A3480" s="83" t="s">
        <v>190</v>
      </c>
      <c r="B3480" s="82">
        <v>24</v>
      </c>
      <c r="C3480" s="82" t="s">
        <v>169</v>
      </c>
      <c r="D3480" s="81">
        <v>64.900000000000006</v>
      </c>
      <c r="E3480" s="81">
        <v>63.6</v>
      </c>
      <c r="F3480" s="81">
        <v>63</v>
      </c>
      <c r="G3480" s="81">
        <v>89.6</v>
      </c>
      <c r="H3480" s="79">
        <v>29.54</v>
      </c>
      <c r="I3480" s="80">
        <v>7.2400000000000006E-2</v>
      </c>
      <c r="J3480" s="79">
        <v>0.57999999999999996</v>
      </c>
      <c r="K3480" s="79">
        <v>14</v>
      </c>
      <c r="L3480" s="78">
        <v>1</v>
      </c>
    </row>
    <row r="3481" spans="1:12" hidden="1" x14ac:dyDescent="0.85">
      <c r="A3481" s="83" t="s">
        <v>190</v>
      </c>
      <c r="B3481" s="82">
        <v>24</v>
      </c>
      <c r="C3481" s="82" t="s">
        <v>168</v>
      </c>
      <c r="D3481" s="81">
        <v>64.900000000000006</v>
      </c>
      <c r="E3481" s="81">
        <v>63.6</v>
      </c>
      <c r="F3481" s="81">
        <v>63</v>
      </c>
      <c r="G3481" s="81">
        <v>89.6</v>
      </c>
      <c r="H3481" s="79">
        <v>29.54</v>
      </c>
      <c r="I3481" s="80">
        <v>7.2400000000000006E-2</v>
      </c>
      <c r="J3481" s="79">
        <v>0.57999999999999996</v>
      </c>
      <c r="K3481" s="79">
        <v>14</v>
      </c>
      <c r="L3481" s="78">
        <v>1</v>
      </c>
    </row>
    <row r="3482" spans="1:12" hidden="1" x14ac:dyDescent="0.85">
      <c r="A3482" s="83" t="s">
        <v>190</v>
      </c>
      <c r="B3482" s="82">
        <v>24</v>
      </c>
      <c r="C3482" s="82" t="s">
        <v>167</v>
      </c>
      <c r="D3482" s="81">
        <v>66.900000000000006</v>
      </c>
      <c r="E3482" s="81">
        <v>64.3</v>
      </c>
      <c r="F3482" s="81">
        <v>63</v>
      </c>
      <c r="G3482" s="81">
        <v>89.6</v>
      </c>
      <c r="H3482" s="79">
        <v>30.03</v>
      </c>
      <c r="I3482" s="80">
        <v>7.2099999999999997E-2</v>
      </c>
      <c r="J3482" s="79">
        <v>0.57999999999999996</v>
      </c>
      <c r="K3482" s="79">
        <v>14.05</v>
      </c>
      <c r="L3482" s="78">
        <v>1</v>
      </c>
    </row>
    <row r="3483" spans="1:12" hidden="1" x14ac:dyDescent="0.85">
      <c r="A3483" s="83" t="s">
        <v>190</v>
      </c>
      <c r="B3483" s="82">
        <v>24</v>
      </c>
      <c r="C3483" s="82" t="s">
        <v>166</v>
      </c>
      <c r="D3483" s="81">
        <v>66.900000000000006</v>
      </c>
      <c r="E3483" s="81">
        <v>63.7</v>
      </c>
      <c r="F3483" s="81">
        <v>62.1</v>
      </c>
      <c r="G3483" s="81">
        <v>86.8</v>
      </c>
      <c r="H3483" s="79">
        <v>29.59</v>
      </c>
      <c r="I3483" s="80">
        <v>7.2099999999999997E-2</v>
      </c>
      <c r="J3483" s="79">
        <v>0.56000000000000005</v>
      </c>
      <c r="K3483" s="79">
        <v>14.04</v>
      </c>
      <c r="L3483" s="78">
        <v>1</v>
      </c>
    </row>
    <row r="3484" spans="1:12" hidden="1" x14ac:dyDescent="0.85">
      <c r="A3484" s="83" t="s">
        <v>190</v>
      </c>
      <c r="B3484" s="82">
        <v>24</v>
      </c>
      <c r="C3484" s="82" t="s">
        <v>165</v>
      </c>
      <c r="D3484" s="81">
        <v>66.900000000000006</v>
      </c>
      <c r="E3484" s="81">
        <v>63.7</v>
      </c>
      <c r="F3484" s="81">
        <v>62.1</v>
      </c>
      <c r="G3484" s="81">
        <v>86.8</v>
      </c>
      <c r="H3484" s="79">
        <v>29.59</v>
      </c>
      <c r="I3484" s="80">
        <v>7.2099999999999997E-2</v>
      </c>
      <c r="J3484" s="79">
        <v>0.56000000000000005</v>
      </c>
      <c r="K3484" s="79">
        <v>14.04</v>
      </c>
      <c r="L3484" s="78">
        <v>1</v>
      </c>
    </row>
    <row r="3485" spans="1:12" hidden="1" x14ac:dyDescent="0.85">
      <c r="A3485" s="83" t="s">
        <v>190</v>
      </c>
      <c r="B3485" s="82">
        <v>24</v>
      </c>
      <c r="C3485" s="82" t="s">
        <v>164</v>
      </c>
      <c r="D3485" s="81">
        <v>66.900000000000006</v>
      </c>
      <c r="E3485" s="81">
        <v>63.7</v>
      </c>
      <c r="F3485" s="81">
        <v>62.1</v>
      </c>
      <c r="G3485" s="81">
        <v>86.8</v>
      </c>
      <c r="H3485" s="79">
        <v>29.59</v>
      </c>
      <c r="I3485" s="80">
        <v>7.2099999999999997E-2</v>
      </c>
      <c r="J3485" s="79">
        <v>0.56000000000000005</v>
      </c>
      <c r="K3485" s="79">
        <v>14.04</v>
      </c>
      <c r="L3485" s="78">
        <v>1</v>
      </c>
    </row>
    <row r="3486" spans="1:12" hidden="1" x14ac:dyDescent="0.85">
      <c r="A3486" s="83" t="s">
        <v>190</v>
      </c>
      <c r="B3486" s="82">
        <v>24</v>
      </c>
      <c r="C3486" s="82" t="s">
        <v>163</v>
      </c>
      <c r="D3486" s="81">
        <v>66</v>
      </c>
      <c r="E3486" s="81">
        <v>63.4</v>
      </c>
      <c r="F3486" s="81">
        <v>62.1</v>
      </c>
      <c r="G3486" s="81">
        <v>86.8</v>
      </c>
      <c r="H3486" s="79">
        <v>29.37</v>
      </c>
      <c r="I3486" s="80">
        <v>7.22E-2</v>
      </c>
      <c r="J3486" s="79">
        <v>0.56000000000000005</v>
      </c>
      <c r="K3486" s="79">
        <v>14.02</v>
      </c>
      <c r="L3486" s="78">
        <v>1</v>
      </c>
    </row>
    <row r="3487" spans="1:12" hidden="1" x14ac:dyDescent="0.85">
      <c r="A3487" s="83" t="s">
        <v>190</v>
      </c>
      <c r="B3487" s="82">
        <v>24</v>
      </c>
      <c r="C3487" s="82" t="s">
        <v>162</v>
      </c>
      <c r="D3487" s="81">
        <v>64.900000000000006</v>
      </c>
      <c r="E3487" s="81">
        <v>63</v>
      </c>
      <c r="F3487" s="81">
        <v>62.1</v>
      </c>
      <c r="G3487" s="81">
        <v>86.8</v>
      </c>
      <c r="H3487" s="79">
        <v>29.1</v>
      </c>
      <c r="I3487" s="80">
        <v>7.2400000000000006E-2</v>
      </c>
      <c r="J3487" s="79">
        <v>0.56000000000000005</v>
      </c>
      <c r="K3487" s="79">
        <v>13.99</v>
      </c>
      <c r="L3487" s="78">
        <v>1</v>
      </c>
    </row>
    <row r="3488" spans="1:12" x14ac:dyDescent="0.85">
      <c r="A3488" s="83" t="s">
        <v>190</v>
      </c>
      <c r="B3488" s="82">
        <v>24</v>
      </c>
      <c r="C3488" s="82" t="s">
        <v>161</v>
      </c>
      <c r="D3488" s="81">
        <v>64</v>
      </c>
      <c r="E3488" s="81">
        <v>62</v>
      </c>
      <c r="F3488" s="81">
        <v>61</v>
      </c>
      <c r="G3488" s="81">
        <v>83.5</v>
      </c>
      <c r="H3488" s="79">
        <v>28.36</v>
      </c>
      <c r="I3488" s="80">
        <v>7.2499999999999995E-2</v>
      </c>
      <c r="J3488" s="79">
        <v>0.54</v>
      </c>
      <c r="K3488" s="79">
        <v>13.95</v>
      </c>
      <c r="L3488" s="78">
        <v>1</v>
      </c>
    </row>
    <row r="3489" spans="1:12" hidden="1" x14ac:dyDescent="0.85">
      <c r="A3489" s="83" t="s">
        <v>190</v>
      </c>
      <c r="B3489" s="82">
        <v>24</v>
      </c>
      <c r="C3489" s="82" t="s">
        <v>159</v>
      </c>
      <c r="D3489" s="81">
        <v>63</v>
      </c>
      <c r="E3489" s="81">
        <v>61.1</v>
      </c>
      <c r="F3489" s="81">
        <v>60.1</v>
      </c>
      <c r="G3489" s="81">
        <v>80.8</v>
      </c>
      <c r="H3489" s="79">
        <v>27.68</v>
      </c>
      <c r="I3489" s="80">
        <v>7.2700000000000001E-2</v>
      </c>
      <c r="J3489" s="79">
        <v>0.52</v>
      </c>
      <c r="K3489" s="79">
        <v>13.92</v>
      </c>
      <c r="L3489" s="78">
        <v>1</v>
      </c>
    </row>
    <row r="3490" spans="1:12" hidden="1" x14ac:dyDescent="0.85">
      <c r="A3490" s="83" t="s">
        <v>190</v>
      </c>
      <c r="B3490" s="82">
        <v>25</v>
      </c>
      <c r="C3490" s="82" t="s">
        <v>183</v>
      </c>
      <c r="D3490" s="81">
        <v>62.1</v>
      </c>
      <c r="E3490" s="81">
        <v>60.8</v>
      </c>
      <c r="F3490" s="81">
        <v>60.1</v>
      </c>
      <c r="G3490" s="81">
        <v>80.8</v>
      </c>
      <c r="H3490" s="79">
        <v>27.46</v>
      </c>
      <c r="I3490" s="80">
        <v>7.2800000000000004E-2</v>
      </c>
      <c r="J3490" s="79">
        <v>0.52</v>
      </c>
      <c r="K3490" s="79">
        <v>13.89</v>
      </c>
      <c r="L3490" s="78">
        <v>1</v>
      </c>
    </row>
    <row r="3491" spans="1:12" hidden="1" x14ac:dyDescent="0.85">
      <c r="A3491" s="83" t="s">
        <v>190</v>
      </c>
      <c r="B3491" s="82">
        <v>25</v>
      </c>
      <c r="C3491" s="82" t="s">
        <v>182</v>
      </c>
      <c r="D3491" s="81">
        <v>63</v>
      </c>
      <c r="E3491" s="81">
        <v>62.4</v>
      </c>
      <c r="F3491" s="81">
        <v>62.1</v>
      </c>
      <c r="G3491" s="81">
        <v>86.8</v>
      </c>
      <c r="H3491" s="79">
        <v>28.61</v>
      </c>
      <c r="I3491" s="80">
        <v>7.2700000000000001E-2</v>
      </c>
      <c r="J3491" s="79">
        <v>0.56000000000000005</v>
      </c>
      <c r="K3491" s="79">
        <v>13.93</v>
      </c>
      <c r="L3491" s="78">
        <v>1</v>
      </c>
    </row>
    <row r="3492" spans="1:12" hidden="1" x14ac:dyDescent="0.85">
      <c r="A3492" s="83" t="s">
        <v>190</v>
      </c>
      <c r="B3492" s="82">
        <v>25</v>
      </c>
      <c r="C3492" s="82" t="s">
        <v>181</v>
      </c>
      <c r="D3492" s="81">
        <v>62.1</v>
      </c>
      <c r="E3492" s="81">
        <v>62.1</v>
      </c>
      <c r="F3492" s="81">
        <v>62.1</v>
      </c>
      <c r="G3492" s="81">
        <v>86.8</v>
      </c>
      <c r="H3492" s="79">
        <v>28.39</v>
      </c>
      <c r="I3492" s="80">
        <v>7.2800000000000004E-2</v>
      </c>
      <c r="J3492" s="79">
        <v>0.56000000000000005</v>
      </c>
      <c r="K3492" s="79">
        <v>13.91</v>
      </c>
      <c r="L3492" s="78">
        <v>1</v>
      </c>
    </row>
    <row r="3493" spans="1:12" hidden="1" x14ac:dyDescent="0.85">
      <c r="A3493" s="83" t="s">
        <v>190</v>
      </c>
      <c r="B3493" s="82">
        <v>25</v>
      </c>
      <c r="C3493" s="82" t="s">
        <v>180</v>
      </c>
      <c r="D3493" s="81">
        <v>62.1</v>
      </c>
      <c r="E3493" s="81">
        <v>62.1</v>
      </c>
      <c r="F3493" s="81">
        <v>62.1</v>
      </c>
      <c r="G3493" s="81">
        <v>86.8</v>
      </c>
      <c r="H3493" s="79">
        <v>28.39</v>
      </c>
      <c r="I3493" s="80">
        <v>7.2800000000000004E-2</v>
      </c>
      <c r="J3493" s="79">
        <v>0.56000000000000005</v>
      </c>
      <c r="K3493" s="79">
        <v>13.91</v>
      </c>
      <c r="L3493" s="78">
        <v>1</v>
      </c>
    </row>
    <row r="3494" spans="1:12" hidden="1" x14ac:dyDescent="0.85">
      <c r="A3494" s="83" t="s">
        <v>190</v>
      </c>
      <c r="B3494" s="82">
        <v>25</v>
      </c>
      <c r="C3494" s="82" t="s">
        <v>179</v>
      </c>
      <c r="D3494" s="81">
        <v>62.1</v>
      </c>
      <c r="E3494" s="81">
        <v>61.4</v>
      </c>
      <c r="F3494" s="81">
        <v>61</v>
      </c>
      <c r="G3494" s="81">
        <v>83.5</v>
      </c>
      <c r="H3494" s="79">
        <v>27.88</v>
      </c>
      <c r="I3494" s="80">
        <v>7.2800000000000004E-2</v>
      </c>
      <c r="J3494" s="79">
        <v>0.54</v>
      </c>
      <c r="K3494" s="79">
        <v>13.9</v>
      </c>
      <c r="L3494" s="78">
        <v>1</v>
      </c>
    </row>
    <row r="3495" spans="1:12" hidden="1" x14ac:dyDescent="0.85">
      <c r="A3495" s="83" t="s">
        <v>190</v>
      </c>
      <c r="B3495" s="82">
        <v>25</v>
      </c>
      <c r="C3495" s="82" t="s">
        <v>178</v>
      </c>
      <c r="D3495" s="81">
        <v>62.1</v>
      </c>
      <c r="E3495" s="81">
        <v>61.4</v>
      </c>
      <c r="F3495" s="81">
        <v>61</v>
      </c>
      <c r="G3495" s="81">
        <v>83.5</v>
      </c>
      <c r="H3495" s="79">
        <v>27.88</v>
      </c>
      <c r="I3495" s="80">
        <v>7.2800000000000004E-2</v>
      </c>
      <c r="J3495" s="79">
        <v>0.54</v>
      </c>
      <c r="K3495" s="79">
        <v>13.9</v>
      </c>
      <c r="L3495" s="78">
        <v>1</v>
      </c>
    </row>
    <row r="3496" spans="1:12" hidden="1" x14ac:dyDescent="0.85">
      <c r="A3496" s="83" t="s">
        <v>190</v>
      </c>
      <c r="B3496" s="82">
        <v>25</v>
      </c>
      <c r="C3496" s="82" t="s">
        <v>177</v>
      </c>
      <c r="D3496" s="81">
        <v>63</v>
      </c>
      <c r="E3496" s="81">
        <v>61.7</v>
      </c>
      <c r="F3496" s="81">
        <v>61</v>
      </c>
      <c r="G3496" s="81">
        <v>83.5</v>
      </c>
      <c r="H3496" s="79">
        <v>28.1</v>
      </c>
      <c r="I3496" s="80">
        <v>7.2700000000000001E-2</v>
      </c>
      <c r="J3496" s="79">
        <v>0.54</v>
      </c>
      <c r="K3496" s="79">
        <v>13.92</v>
      </c>
      <c r="L3496" s="78">
        <v>1</v>
      </c>
    </row>
    <row r="3497" spans="1:12" x14ac:dyDescent="0.85">
      <c r="A3497" s="83" t="s">
        <v>190</v>
      </c>
      <c r="B3497" s="82">
        <v>25</v>
      </c>
      <c r="C3497" s="82" t="s">
        <v>176</v>
      </c>
      <c r="D3497" s="81">
        <v>64</v>
      </c>
      <c r="E3497" s="81">
        <v>62</v>
      </c>
      <c r="F3497" s="81">
        <v>61</v>
      </c>
      <c r="G3497" s="81">
        <v>83.5</v>
      </c>
      <c r="H3497" s="79">
        <v>28.36</v>
      </c>
      <c r="I3497" s="80">
        <v>7.2499999999999995E-2</v>
      </c>
      <c r="J3497" s="79">
        <v>0.54</v>
      </c>
      <c r="K3497" s="79">
        <v>13.95</v>
      </c>
      <c r="L3497" s="78">
        <v>1</v>
      </c>
    </row>
    <row r="3498" spans="1:12" hidden="1" x14ac:dyDescent="0.85">
      <c r="A3498" s="83" t="s">
        <v>190</v>
      </c>
      <c r="B3498" s="82">
        <v>25</v>
      </c>
      <c r="C3498" s="82" t="s">
        <v>175</v>
      </c>
      <c r="D3498" s="81">
        <v>64.900000000000006</v>
      </c>
      <c r="E3498" s="81">
        <v>62.3</v>
      </c>
      <c r="F3498" s="81">
        <v>61</v>
      </c>
      <c r="G3498" s="81">
        <v>83.5</v>
      </c>
      <c r="H3498" s="79">
        <v>28.58</v>
      </c>
      <c r="I3498" s="80">
        <v>7.2400000000000006E-2</v>
      </c>
      <c r="J3498" s="79">
        <v>0.54</v>
      </c>
      <c r="K3498" s="79">
        <v>13.98</v>
      </c>
      <c r="L3498" s="78">
        <v>1</v>
      </c>
    </row>
    <row r="3499" spans="1:12" hidden="1" x14ac:dyDescent="0.85">
      <c r="A3499" s="83" t="s">
        <v>190</v>
      </c>
      <c r="B3499" s="82">
        <v>25</v>
      </c>
      <c r="C3499" s="82" t="s">
        <v>174</v>
      </c>
      <c r="D3499" s="81">
        <v>68</v>
      </c>
      <c r="E3499" s="81">
        <v>64</v>
      </c>
      <c r="F3499" s="81">
        <v>62.1</v>
      </c>
      <c r="G3499" s="81">
        <v>86.8</v>
      </c>
      <c r="H3499" s="79">
        <v>29.85</v>
      </c>
      <c r="I3499" s="80">
        <v>7.1999999999999995E-2</v>
      </c>
      <c r="J3499" s="79">
        <v>0.56000000000000005</v>
      </c>
      <c r="K3499" s="79">
        <v>14.07</v>
      </c>
      <c r="L3499" s="78">
        <v>1</v>
      </c>
    </row>
    <row r="3500" spans="1:12" hidden="1" x14ac:dyDescent="0.85">
      <c r="A3500" s="83" t="s">
        <v>190</v>
      </c>
      <c r="B3500" s="82">
        <v>25</v>
      </c>
      <c r="C3500" s="82" t="s">
        <v>173</v>
      </c>
      <c r="D3500" s="81">
        <v>68</v>
      </c>
      <c r="E3500" s="81">
        <v>64.599999999999994</v>
      </c>
      <c r="F3500" s="81">
        <v>63</v>
      </c>
      <c r="G3500" s="81">
        <v>89.6</v>
      </c>
      <c r="H3500" s="79">
        <v>30.3</v>
      </c>
      <c r="I3500" s="80">
        <v>7.1900000000000006E-2</v>
      </c>
      <c r="J3500" s="79">
        <v>0.57999999999999996</v>
      </c>
      <c r="K3500" s="79">
        <v>14.08</v>
      </c>
      <c r="L3500" s="78">
        <v>1</v>
      </c>
    </row>
    <row r="3501" spans="1:12" hidden="1" x14ac:dyDescent="0.85">
      <c r="A3501" s="83" t="s">
        <v>190</v>
      </c>
      <c r="B3501" s="82">
        <v>25</v>
      </c>
      <c r="C3501" s="82" t="s">
        <v>172</v>
      </c>
      <c r="D3501" s="81">
        <v>68</v>
      </c>
      <c r="E3501" s="81">
        <v>64.599999999999994</v>
      </c>
      <c r="F3501" s="81">
        <v>63</v>
      </c>
      <c r="G3501" s="81">
        <v>89.6</v>
      </c>
      <c r="H3501" s="79">
        <v>30.3</v>
      </c>
      <c r="I3501" s="80">
        <v>7.1900000000000006E-2</v>
      </c>
      <c r="J3501" s="79">
        <v>0.57999999999999996</v>
      </c>
      <c r="K3501" s="79">
        <v>14.08</v>
      </c>
      <c r="L3501" s="78">
        <v>1</v>
      </c>
    </row>
    <row r="3502" spans="1:12" hidden="1" x14ac:dyDescent="0.85">
      <c r="A3502" s="83" t="s">
        <v>190</v>
      </c>
      <c r="B3502" s="82">
        <v>25</v>
      </c>
      <c r="C3502" s="82" t="s">
        <v>171</v>
      </c>
      <c r="D3502" s="81">
        <v>69.099999999999994</v>
      </c>
      <c r="E3502" s="81">
        <v>65.7</v>
      </c>
      <c r="F3502" s="81">
        <v>64</v>
      </c>
      <c r="G3502" s="81">
        <v>93.2</v>
      </c>
      <c r="H3502" s="79">
        <v>31.11</v>
      </c>
      <c r="I3502" s="80">
        <v>7.1800000000000003E-2</v>
      </c>
      <c r="J3502" s="79">
        <v>0.6</v>
      </c>
      <c r="K3502" s="79">
        <v>14.12</v>
      </c>
      <c r="L3502" s="78">
        <v>1</v>
      </c>
    </row>
    <row r="3503" spans="1:12" hidden="1" x14ac:dyDescent="0.85">
      <c r="A3503" s="83" t="s">
        <v>190</v>
      </c>
      <c r="B3503" s="82">
        <v>25</v>
      </c>
      <c r="C3503" s="82" t="s">
        <v>170</v>
      </c>
      <c r="D3503" s="81">
        <v>68</v>
      </c>
      <c r="E3503" s="81">
        <v>65.3</v>
      </c>
      <c r="F3503" s="81">
        <v>64</v>
      </c>
      <c r="G3503" s="81">
        <v>93.2</v>
      </c>
      <c r="H3503" s="79">
        <v>30.85</v>
      </c>
      <c r="I3503" s="80">
        <v>7.1900000000000006E-2</v>
      </c>
      <c r="J3503" s="79">
        <v>0.6</v>
      </c>
      <c r="K3503" s="79">
        <v>14.09</v>
      </c>
      <c r="L3503" s="78">
        <v>1</v>
      </c>
    </row>
    <row r="3504" spans="1:12" hidden="1" x14ac:dyDescent="0.85">
      <c r="A3504" s="83" t="s">
        <v>190</v>
      </c>
      <c r="B3504" s="82">
        <v>25</v>
      </c>
      <c r="C3504" s="82" t="s">
        <v>169</v>
      </c>
      <c r="D3504" s="81">
        <v>69.099999999999994</v>
      </c>
      <c r="E3504" s="81">
        <v>65.7</v>
      </c>
      <c r="F3504" s="81">
        <v>64</v>
      </c>
      <c r="G3504" s="81">
        <v>93.2</v>
      </c>
      <c r="H3504" s="79">
        <v>31.11</v>
      </c>
      <c r="I3504" s="80">
        <v>7.1800000000000003E-2</v>
      </c>
      <c r="J3504" s="79">
        <v>0.6</v>
      </c>
      <c r="K3504" s="79">
        <v>14.12</v>
      </c>
      <c r="L3504" s="78">
        <v>1</v>
      </c>
    </row>
    <row r="3505" spans="1:12" hidden="1" x14ac:dyDescent="0.85">
      <c r="A3505" s="83" t="s">
        <v>190</v>
      </c>
      <c r="B3505" s="82">
        <v>25</v>
      </c>
      <c r="C3505" s="82" t="s">
        <v>168</v>
      </c>
      <c r="D3505" s="81">
        <v>70</v>
      </c>
      <c r="E3505" s="81">
        <v>66</v>
      </c>
      <c r="F3505" s="81">
        <v>64</v>
      </c>
      <c r="G3505" s="81">
        <v>93.2</v>
      </c>
      <c r="H3505" s="79">
        <v>31.33</v>
      </c>
      <c r="I3505" s="80">
        <v>7.17E-2</v>
      </c>
      <c r="J3505" s="79">
        <v>0.6</v>
      </c>
      <c r="K3505" s="79">
        <v>14.14</v>
      </c>
      <c r="L3505" s="78">
        <v>1</v>
      </c>
    </row>
    <row r="3506" spans="1:12" hidden="1" x14ac:dyDescent="0.85">
      <c r="A3506" s="83" t="s">
        <v>190</v>
      </c>
      <c r="B3506" s="82">
        <v>25</v>
      </c>
      <c r="C3506" s="82" t="s">
        <v>167</v>
      </c>
      <c r="D3506" s="81">
        <v>70</v>
      </c>
      <c r="E3506" s="81">
        <v>66</v>
      </c>
      <c r="F3506" s="81">
        <v>64</v>
      </c>
      <c r="G3506" s="81">
        <v>93.2</v>
      </c>
      <c r="H3506" s="79">
        <v>31.33</v>
      </c>
      <c r="I3506" s="80">
        <v>7.17E-2</v>
      </c>
      <c r="J3506" s="79">
        <v>0.6</v>
      </c>
      <c r="K3506" s="79">
        <v>14.14</v>
      </c>
      <c r="L3506" s="78">
        <v>1</v>
      </c>
    </row>
    <row r="3507" spans="1:12" hidden="1" x14ac:dyDescent="0.85">
      <c r="A3507" s="83" t="s">
        <v>190</v>
      </c>
      <c r="B3507" s="82">
        <v>25</v>
      </c>
      <c r="C3507" s="82" t="s">
        <v>166</v>
      </c>
      <c r="D3507" s="81">
        <v>70</v>
      </c>
      <c r="E3507" s="81">
        <v>66</v>
      </c>
      <c r="F3507" s="81">
        <v>64</v>
      </c>
      <c r="G3507" s="81">
        <v>93.2</v>
      </c>
      <c r="H3507" s="79">
        <v>31.33</v>
      </c>
      <c r="I3507" s="80">
        <v>7.17E-2</v>
      </c>
      <c r="J3507" s="79">
        <v>0.6</v>
      </c>
      <c r="K3507" s="79">
        <v>14.14</v>
      </c>
      <c r="L3507" s="78">
        <v>1</v>
      </c>
    </row>
    <row r="3508" spans="1:12" hidden="1" x14ac:dyDescent="0.85">
      <c r="A3508" s="83" t="s">
        <v>190</v>
      </c>
      <c r="B3508" s="82">
        <v>25</v>
      </c>
      <c r="C3508" s="82" t="s">
        <v>165</v>
      </c>
      <c r="D3508" s="81">
        <v>69.099999999999994</v>
      </c>
      <c r="E3508" s="81">
        <v>65.7</v>
      </c>
      <c r="F3508" s="81">
        <v>64</v>
      </c>
      <c r="G3508" s="81">
        <v>93.2</v>
      </c>
      <c r="H3508" s="79">
        <v>31.11</v>
      </c>
      <c r="I3508" s="80">
        <v>7.1800000000000003E-2</v>
      </c>
      <c r="J3508" s="79">
        <v>0.6</v>
      </c>
      <c r="K3508" s="79">
        <v>14.12</v>
      </c>
      <c r="L3508" s="78">
        <v>1</v>
      </c>
    </row>
    <row r="3509" spans="1:12" hidden="1" x14ac:dyDescent="0.85">
      <c r="A3509" s="83" t="s">
        <v>190</v>
      </c>
      <c r="B3509" s="82">
        <v>25</v>
      </c>
      <c r="C3509" s="82" t="s">
        <v>164</v>
      </c>
      <c r="D3509" s="81">
        <v>68</v>
      </c>
      <c r="E3509" s="81">
        <v>65.3</v>
      </c>
      <c r="F3509" s="81">
        <v>64</v>
      </c>
      <c r="G3509" s="81">
        <v>93.2</v>
      </c>
      <c r="H3509" s="79">
        <v>30.85</v>
      </c>
      <c r="I3509" s="80">
        <v>7.1900000000000006E-2</v>
      </c>
      <c r="J3509" s="79">
        <v>0.6</v>
      </c>
      <c r="K3509" s="79">
        <v>14.09</v>
      </c>
      <c r="L3509" s="78">
        <v>1</v>
      </c>
    </row>
    <row r="3510" spans="1:12" hidden="1" x14ac:dyDescent="0.85">
      <c r="A3510" s="83" t="s">
        <v>190</v>
      </c>
      <c r="B3510" s="82">
        <v>25</v>
      </c>
      <c r="C3510" s="82" t="s">
        <v>163</v>
      </c>
      <c r="D3510" s="81">
        <v>66</v>
      </c>
      <c r="E3510" s="81">
        <v>64</v>
      </c>
      <c r="F3510" s="81">
        <v>63</v>
      </c>
      <c r="G3510" s="81">
        <v>89.6</v>
      </c>
      <c r="H3510" s="79">
        <v>29.81</v>
      </c>
      <c r="I3510" s="80">
        <v>7.22E-2</v>
      </c>
      <c r="J3510" s="79">
        <v>0.57999999999999996</v>
      </c>
      <c r="K3510" s="79">
        <v>14.02</v>
      </c>
      <c r="L3510" s="78">
        <v>1</v>
      </c>
    </row>
    <row r="3511" spans="1:12" hidden="1" x14ac:dyDescent="0.85">
      <c r="A3511" s="83" t="s">
        <v>190</v>
      </c>
      <c r="B3511" s="82">
        <v>25</v>
      </c>
      <c r="C3511" s="82" t="s">
        <v>162</v>
      </c>
      <c r="D3511" s="81">
        <v>66</v>
      </c>
      <c r="E3511" s="81">
        <v>64</v>
      </c>
      <c r="F3511" s="81">
        <v>63</v>
      </c>
      <c r="G3511" s="81">
        <v>89.6</v>
      </c>
      <c r="H3511" s="79">
        <v>29.81</v>
      </c>
      <c r="I3511" s="80">
        <v>7.22E-2</v>
      </c>
      <c r="J3511" s="79">
        <v>0.57999999999999996</v>
      </c>
      <c r="K3511" s="79">
        <v>14.02</v>
      </c>
      <c r="L3511" s="78">
        <v>1</v>
      </c>
    </row>
    <row r="3512" spans="1:12" hidden="1" x14ac:dyDescent="0.85">
      <c r="A3512" s="83" t="s">
        <v>190</v>
      </c>
      <c r="B3512" s="82">
        <v>25</v>
      </c>
      <c r="C3512" s="82" t="s">
        <v>161</v>
      </c>
      <c r="D3512" s="81">
        <v>68</v>
      </c>
      <c r="E3512" s="81">
        <v>65.900000000000006</v>
      </c>
      <c r="F3512" s="81">
        <v>64.900000000000006</v>
      </c>
      <c r="G3512" s="81">
        <v>96.2</v>
      </c>
      <c r="H3512" s="79">
        <v>31.32</v>
      </c>
      <c r="I3512" s="80">
        <v>7.1900000000000006E-2</v>
      </c>
      <c r="J3512" s="79">
        <v>0.62</v>
      </c>
      <c r="K3512" s="79">
        <v>14.1</v>
      </c>
      <c r="L3512" s="78">
        <v>1</v>
      </c>
    </row>
    <row r="3513" spans="1:12" hidden="1" x14ac:dyDescent="0.85">
      <c r="A3513" s="83" t="s">
        <v>190</v>
      </c>
      <c r="B3513" s="82">
        <v>25</v>
      </c>
      <c r="C3513" s="82" t="s">
        <v>159</v>
      </c>
      <c r="D3513" s="81">
        <v>66.900000000000006</v>
      </c>
      <c r="E3513" s="81">
        <v>65</v>
      </c>
      <c r="F3513" s="81">
        <v>64</v>
      </c>
      <c r="G3513" s="81">
        <v>93.2</v>
      </c>
      <c r="H3513" s="79">
        <v>30.58</v>
      </c>
      <c r="I3513" s="80">
        <v>7.2099999999999997E-2</v>
      </c>
      <c r="J3513" s="79">
        <v>0.6</v>
      </c>
      <c r="K3513" s="79">
        <v>14.06</v>
      </c>
      <c r="L3513" s="78">
        <v>1</v>
      </c>
    </row>
    <row r="3514" spans="1:12" hidden="1" x14ac:dyDescent="0.85">
      <c r="A3514" s="83" t="s">
        <v>190</v>
      </c>
      <c r="B3514" s="82">
        <v>26</v>
      </c>
      <c r="C3514" s="82" t="s">
        <v>183</v>
      </c>
      <c r="D3514" s="81">
        <v>66.900000000000006</v>
      </c>
      <c r="E3514" s="81">
        <v>65.599999999999994</v>
      </c>
      <c r="F3514" s="81">
        <v>64.900000000000006</v>
      </c>
      <c r="G3514" s="81">
        <v>96.2</v>
      </c>
      <c r="H3514" s="79">
        <v>31.06</v>
      </c>
      <c r="I3514" s="80">
        <v>7.2099999999999997E-2</v>
      </c>
      <c r="J3514" s="79">
        <v>0.62</v>
      </c>
      <c r="K3514" s="79">
        <v>14.07</v>
      </c>
      <c r="L3514" s="78">
        <v>1</v>
      </c>
    </row>
    <row r="3515" spans="1:12" hidden="1" x14ac:dyDescent="0.85">
      <c r="A3515" s="83" t="s">
        <v>190</v>
      </c>
      <c r="B3515" s="82">
        <v>26</v>
      </c>
      <c r="C3515" s="82" t="s">
        <v>182</v>
      </c>
      <c r="D3515" s="81">
        <v>64.900000000000006</v>
      </c>
      <c r="E3515" s="81">
        <v>64.3</v>
      </c>
      <c r="F3515" s="81">
        <v>64</v>
      </c>
      <c r="G3515" s="81">
        <v>93.2</v>
      </c>
      <c r="H3515" s="79">
        <v>30.1</v>
      </c>
      <c r="I3515" s="80">
        <v>7.2300000000000003E-2</v>
      </c>
      <c r="J3515" s="79">
        <v>0.6</v>
      </c>
      <c r="K3515" s="79">
        <v>14.01</v>
      </c>
      <c r="L3515" s="78">
        <v>1</v>
      </c>
    </row>
    <row r="3516" spans="1:12" hidden="1" x14ac:dyDescent="0.85">
      <c r="A3516" s="83" t="s">
        <v>190</v>
      </c>
      <c r="B3516" s="82">
        <v>26</v>
      </c>
      <c r="C3516" s="82" t="s">
        <v>181</v>
      </c>
      <c r="D3516" s="81">
        <v>64.900000000000006</v>
      </c>
      <c r="E3516" s="81">
        <v>64.3</v>
      </c>
      <c r="F3516" s="81">
        <v>64</v>
      </c>
      <c r="G3516" s="81">
        <v>93.2</v>
      </c>
      <c r="H3516" s="79">
        <v>30.1</v>
      </c>
      <c r="I3516" s="80">
        <v>7.2300000000000003E-2</v>
      </c>
      <c r="J3516" s="79">
        <v>0.6</v>
      </c>
      <c r="K3516" s="79">
        <v>14.01</v>
      </c>
      <c r="L3516" s="78">
        <v>1</v>
      </c>
    </row>
    <row r="3517" spans="1:12" hidden="1" x14ac:dyDescent="0.85">
      <c r="A3517" s="83" t="s">
        <v>190</v>
      </c>
      <c r="B3517" s="82">
        <v>26</v>
      </c>
      <c r="C3517" s="82" t="s">
        <v>180</v>
      </c>
      <c r="D3517" s="81">
        <v>64.900000000000006</v>
      </c>
      <c r="E3517" s="81">
        <v>64.3</v>
      </c>
      <c r="F3517" s="81">
        <v>64</v>
      </c>
      <c r="G3517" s="81">
        <v>93.2</v>
      </c>
      <c r="H3517" s="79">
        <v>30.1</v>
      </c>
      <c r="I3517" s="80">
        <v>7.2300000000000003E-2</v>
      </c>
      <c r="J3517" s="79">
        <v>0.6</v>
      </c>
      <c r="K3517" s="79">
        <v>14.01</v>
      </c>
      <c r="L3517" s="78">
        <v>1</v>
      </c>
    </row>
    <row r="3518" spans="1:12" hidden="1" x14ac:dyDescent="0.85">
      <c r="A3518" s="83" t="s">
        <v>190</v>
      </c>
      <c r="B3518" s="82">
        <v>26</v>
      </c>
      <c r="C3518" s="82" t="s">
        <v>179</v>
      </c>
      <c r="D3518" s="81">
        <v>66</v>
      </c>
      <c r="E3518" s="81">
        <v>65.3</v>
      </c>
      <c r="F3518" s="81">
        <v>64.900000000000006</v>
      </c>
      <c r="G3518" s="81">
        <v>96.2</v>
      </c>
      <c r="H3518" s="79">
        <v>30.83</v>
      </c>
      <c r="I3518" s="80">
        <v>7.22E-2</v>
      </c>
      <c r="J3518" s="79">
        <v>0.62</v>
      </c>
      <c r="K3518" s="79">
        <v>14.05</v>
      </c>
      <c r="L3518" s="78">
        <v>1</v>
      </c>
    </row>
    <row r="3519" spans="1:12" hidden="1" x14ac:dyDescent="0.85">
      <c r="A3519" s="83" t="s">
        <v>190</v>
      </c>
      <c r="B3519" s="82">
        <v>26</v>
      </c>
      <c r="C3519" s="82" t="s">
        <v>178</v>
      </c>
      <c r="D3519" s="81">
        <v>66</v>
      </c>
      <c r="E3519" s="81">
        <v>65.3</v>
      </c>
      <c r="F3519" s="81">
        <v>64.900000000000006</v>
      </c>
      <c r="G3519" s="81">
        <v>96.2</v>
      </c>
      <c r="H3519" s="79">
        <v>30.83</v>
      </c>
      <c r="I3519" s="80">
        <v>7.22E-2</v>
      </c>
      <c r="J3519" s="79">
        <v>0.62</v>
      </c>
      <c r="K3519" s="79">
        <v>14.05</v>
      </c>
      <c r="L3519" s="78">
        <v>1</v>
      </c>
    </row>
    <row r="3520" spans="1:12" hidden="1" x14ac:dyDescent="0.85">
      <c r="A3520" s="83" t="s">
        <v>190</v>
      </c>
      <c r="B3520" s="82">
        <v>26</v>
      </c>
      <c r="C3520" s="82" t="s">
        <v>177</v>
      </c>
      <c r="D3520" s="81">
        <v>68</v>
      </c>
      <c r="E3520" s="81">
        <v>65.900000000000006</v>
      </c>
      <c r="F3520" s="81">
        <v>64.900000000000006</v>
      </c>
      <c r="G3520" s="81">
        <v>96.2</v>
      </c>
      <c r="H3520" s="79">
        <v>31.32</v>
      </c>
      <c r="I3520" s="80">
        <v>7.1900000000000006E-2</v>
      </c>
      <c r="J3520" s="79">
        <v>0.62</v>
      </c>
      <c r="K3520" s="79">
        <v>14.1</v>
      </c>
      <c r="L3520" s="78">
        <v>1</v>
      </c>
    </row>
    <row r="3521" spans="1:12" hidden="1" x14ac:dyDescent="0.85">
      <c r="A3521" s="83" t="s">
        <v>190</v>
      </c>
      <c r="B3521" s="82">
        <v>26</v>
      </c>
      <c r="C3521" s="82" t="s">
        <v>176</v>
      </c>
      <c r="D3521" s="81">
        <v>68</v>
      </c>
      <c r="E3521" s="81">
        <v>65.900000000000006</v>
      </c>
      <c r="F3521" s="81">
        <v>64.900000000000006</v>
      </c>
      <c r="G3521" s="81">
        <v>96.2</v>
      </c>
      <c r="H3521" s="79">
        <v>31.32</v>
      </c>
      <c r="I3521" s="80">
        <v>7.1900000000000006E-2</v>
      </c>
      <c r="J3521" s="79">
        <v>0.62</v>
      </c>
      <c r="K3521" s="79">
        <v>14.1</v>
      </c>
      <c r="L3521" s="78">
        <v>1</v>
      </c>
    </row>
    <row r="3522" spans="1:12" hidden="1" x14ac:dyDescent="0.85">
      <c r="A3522" s="83" t="s">
        <v>190</v>
      </c>
      <c r="B3522" s="82">
        <v>26</v>
      </c>
      <c r="C3522" s="82" t="s">
        <v>175</v>
      </c>
      <c r="D3522" s="81">
        <v>69.099999999999994</v>
      </c>
      <c r="E3522" s="81">
        <v>66.3</v>
      </c>
      <c r="F3522" s="81">
        <v>64.900000000000006</v>
      </c>
      <c r="G3522" s="81">
        <v>96.2</v>
      </c>
      <c r="H3522" s="79">
        <v>31.59</v>
      </c>
      <c r="I3522" s="80">
        <v>7.1800000000000003E-2</v>
      </c>
      <c r="J3522" s="79">
        <v>0.62</v>
      </c>
      <c r="K3522" s="79">
        <v>14.13</v>
      </c>
      <c r="L3522" s="78">
        <v>1</v>
      </c>
    </row>
    <row r="3523" spans="1:12" hidden="1" x14ac:dyDescent="0.85">
      <c r="A3523" s="83" t="s">
        <v>190</v>
      </c>
      <c r="B3523" s="82">
        <v>26</v>
      </c>
      <c r="C3523" s="82" t="s">
        <v>174</v>
      </c>
      <c r="D3523" s="81">
        <v>73.900000000000006</v>
      </c>
      <c r="E3523" s="81">
        <v>69</v>
      </c>
      <c r="F3523" s="81">
        <v>66.900000000000006</v>
      </c>
      <c r="G3523" s="81">
        <v>103.2</v>
      </c>
      <c r="H3523" s="79">
        <v>33.880000000000003</v>
      </c>
      <c r="I3523" s="80">
        <v>7.1099999999999997E-2</v>
      </c>
      <c r="J3523" s="79">
        <v>0.67</v>
      </c>
      <c r="K3523" s="79">
        <v>14.28</v>
      </c>
      <c r="L3523" s="78">
        <v>1</v>
      </c>
    </row>
    <row r="3524" spans="1:12" hidden="1" x14ac:dyDescent="0.85">
      <c r="A3524" s="83" t="s">
        <v>190</v>
      </c>
      <c r="B3524" s="82">
        <v>26</v>
      </c>
      <c r="C3524" s="82" t="s">
        <v>173</v>
      </c>
      <c r="D3524" s="81">
        <v>73</v>
      </c>
      <c r="E3524" s="81">
        <v>67.5</v>
      </c>
      <c r="F3524" s="81">
        <v>64.900000000000006</v>
      </c>
      <c r="G3524" s="81">
        <v>96.2</v>
      </c>
      <c r="H3524" s="79">
        <v>32.56</v>
      </c>
      <c r="I3524" s="80">
        <v>7.1199999999999999E-2</v>
      </c>
      <c r="J3524" s="79">
        <v>0.62</v>
      </c>
      <c r="K3524" s="79">
        <v>14.23</v>
      </c>
      <c r="L3524" s="78">
        <v>1</v>
      </c>
    </row>
    <row r="3525" spans="1:12" hidden="1" x14ac:dyDescent="0.85">
      <c r="A3525" s="83" t="s">
        <v>190</v>
      </c>
      <c r="B3525" s="82">
        <v>26</v>
      </c>
      <c r="C3525" s="82" t="s">
        <v>172</v>
      </c>
      <c r="D3525" s="81">
        <v>75</v>
      </c>
      <c r="E3525" s="81">
        <v>68.099999999999994</v>
      </c>
      <c r="F3525" s="81">
        <v>64.900000000000006</v>
      </c>
      <c r="G3525" s="81">
        <v>96.2</v>
      </c>
      <c r="H3525" s="79">
        <v>33.049999999999997</v>
      </c>
      <c r="I3525" s="80">
        <v>7.0999999999999994E-2</v>
      </c>
      <c r="J3525" s="79">
        <v>0.62</v>
      </c>
      <c r="K3525" s="79">
        <v>14.29</v>
      </c>
      <c r="L3525" s="78">
        <v>1</v>
      </c>
    </row>
    <row r="3526" spans="1:12" hidden="1" x14ac:dyDescent="0.85">
      <c r="A3526" s="83" t="s">
        <v>190</v>
      </c>
      <c r="B3526" s="82">
        <v>26</v>
      </c>
      <c r="C3526" s="82" t="s">
        <v>171</v>
      </c>
      <c r="D3526" s="81">
        <v>77</v>
      </c>
      <c r="E3526" s="81">
        <v>68.7</v>
      </c>
      <c r="F3526" s="81">
        <v>64.900000000000006</v>
      </c>
      <c r="G3526" s="81">
        <v>96.2</v>
      </c>
      <c r="H3526" s="79">
        <v>33.54</v>
      </c>
      <c r="I3526" s="80">
        <v>7.0699999999999999E-2</v>
      </c>
      <c r="J3526" s="79">
        <v>0.62</v>
      </c>
      <c r="K3526" s="79">
        <v>14.34</v>
      </c>
      <c r="L3526" s="78">
        <v>1</v>
      </c>
    </row>
    <row r="3527" spans="1:12" hidden="1" x14ac:dyDescent="0.85">
      <c r="A3527" s="83" t="s">
        <v>190</v>
      </c>
      <c r="B3527" s="82">
        <v>26</v>
      </c>
      <c r="C3527" s="82" t="s">
        <v>170</v>
      </c>
      <c r="D3527" s="81">
        <v>78.099999999999994</v>
      </c>
      <c r="E3527" s="81">
        <v>67.8</v>
      </c>
      <c r="F3527" s="81">
        <v>63</v>
      </c>
      <c r="G3527" s="81">
        <v>89.6</v>
      </c>
      <c r="H3527" s="79">
        <v>32.770000000000003</v>
      </c>
      <c r="I3527" s="80">
        <v>7.0599999999999996E-2</v>
      </c>
      <c r="J3527" s="79">
        <v>0.57999999999999996</v>
      </c>
      <c r="K3527" s="79">
        <v>14.35</v>
      </c>
      <c r="L3527" s="78">
        <v>1</v>
      </c>
    </row>
    <row r="3528" spans="1:12" hidden="1" x14ac:dyDescent="0.85">
      <c r="A3528" s="83" t="s">
        <v>190</v>
      </c>
      <c r="B3528" s="82">
        <v>26</v>
      </c>
      <c r="C3528" s="82" t="s">
        <v>169</v>
      </c>
      <c r="D3528" s="81">
        <v>80.099999999999994</v>
      </c>
      <c r="E3528" s="81">
        <v>69</v>
      </c>
      <c r="F3528" s="81">
        <v>64</v>
      </c>
      <c r="G3528" s="81">
        <v>93.2</v>
      </c>
      <c r="H3528" s="79">
        <v>33.81</v>
      </c>
      <c r="I3528" s="80">
        <v>7.0300000000000001E-2</v>
      </c>
      <c r="J3528" s="79">
        <v>0.6</v>
      </c>
      <c r="K3528" s="79">
        <v>14.41</v>
      </c>
      <c r="L3528" s="78">
        <v>1</v>
      </c>
    </row>
    <row r="3529" spans="1:12" hidden="1" x14ac:dyDescent="0.85">
      <c r="A3529" s="83" t="s">
        <v>190</v>
      </c>
      <c r="B3529" s="82">
        <v>26</v>
      </c>
      <c r="C3529" s="82" t="s">
        <v>168</v>
      </c>
      <c r="D3529" s="81">
        <v>82.9</v>
      </c>
      <c r="E3529" s="81">
        <v>69.900000000000006</v>
      </c>
      <c r="F3529" s="81">
        <v>64</v>
      </c>
      <c r="G3529" s="81">
        <v>93.2</v>
      </c>
      <c r="H3529" s="79">
        <v>34.520000000000003</v>
      </c>
      <c r="I3529" s="80">
        <v>6.9900000000000004E-2</v>
      </c>
      <c r="J3529" s="79">
        <v>0.6</v>
      </c>
      <c r="K3529" s="79">
        <v>14.49</v>
      </c>
      <c r="L3529" s="78">
        <v>1</v>
      </c>
    </row>
    <row r="3530" spans="1:12" hidden="1" x14ac:dyDescent="0.85">
      <c r="A3530" s="83" t="s">
        <v>190</v>
      </c>
      <c r="B3530" s="82">
        <v>26</v>
      </c>
      <c r="C3530" s="82" t="s">
        <v>167</v>
      </c>
      <c r="D3530" s="81">
        <v>78.099999999999994</v>
      </c>
      <c r="E3530" s="81">
        <v>67.8</v>
      </c>
      <c r="F3530" s="81">
        <v>63</v>
      </c>
      <c r="G3530" s="81">
        <v>89.6</v>
      </c>
      <c r="H3530" s="79">
        <v>32.770000000000003</v>
      </c>
      <c r="I3530" s="80">
        <v>7.0599999999999996E-2</v>
      </c>
      <c r="J3530" s="79">
        <v>0.57999999999999996</v>
      </c>
      <c r="K3530" s="79">
        <v>14.35</v>
      </c>
      <c r="L3530" s="78">
        <v>1</v>
      </c>
    </row>
    <row r="3531" spans="1:12" hidden="1" x14ac:dyDescent="0.85">
      <c r="A3531" s="83" t="s">
        <v>190</v>
      </c>
      <c r="B3531" s="82">
        <v>26</v>
      </c>
      <c r="C3531" s="82" t="s">
        <v>166</v>
      </c>
      <c r="D3531" s="81">
        <v>68</v>
      </c>
      <c r="E3531" s="81">
        <v>65.3</v>
      </c>
      <c r="F3531" s="81">
        <v>64</v>
      </c>
      <c r="G3531" s="81">
        <v>93.2</v>
      </c>
      <c r="H3531" s="79">
        <v>30.85</v>
      </c>
      <c r="I3531" s="80">
        <v>7.1900000000000006E-2</v>
      </c>
      <c r="J3531" s="79">
        <v>0.6</v>
      </c>
      <c r="K3531" s="79">
        <v>14.09</v>
      </c>
      <c r="L3531" s="78">
        <v>1</v>
      </c>
    </row>
    <row r="3532" spans="1:12" hidden="1" x14ac:dyDescent="0.85">
      <c r="A3532" s="83" t="s">
        <v>190</v>
      </c>
      <c r="B3532" s="82">
        <v>26</v>
      </c>
      <c r="C3532" s="82" t="s">
        <v>165</v>
      </c>
      <c r="D3532" s="81">
        <v>66</v>
      </c>
      <c r="E3532" s="81">
        <v>64.7</v>
      </c>
      <c r="F3532" s="81">
        <v>64</v>
      </c>
      <c r="G3532" s="81">
        <v>93.2</v>
      </c>
      <c r="H3532" s="79">
        <v>30.36</v>
      </c>
      <c r="I3532" s="80">
        <v>7.22E-2</v>
      </c>
      <c r="J3532" s="79">
        <v>0.6</v>
      </c>
      <c r="K3532" s="79">
        <v>14.04</v>
      </c>
      <c r="L3532" s="78">
        <v>1</v>
      </c>
    </row>
    <row r="3533" spans="1:12" hidden="1" x14ac:dyDescent="0.85">
      <c r="A3533" s="83" t="s">
        <v>190</v>
      </c>
      <c r="B3533" s="82">
        <v>26</v>
      </c>
      <c r="C3533" s="82" t="s">
        <v>164</v>
      </c>
      <c r="D3533" s="81">
        <v>64.900000000000006</v>
      </c>
      <c r="E3533" s="81">
        <v>64.3</v>
      </c>
      <c r="F3533" s="81">
        <v>64</v>
      </c>
      <c r="G3533" s="81">
        <v>93.2</v>
      </c>
      <c r="H3533" s="79">
        <v>30.1</v>
      </c>
      <c r="I3533" s="80">
        <v>7.2300000000000003E-2</v>
      </c>
      <c r="J3533" s="79">
        <v>0.6</v>
      </c>
      <c r="K3533" s="79">
        <v>14.01</v>
      </c>
      <c r="L3533" s="78">
        <v>1</v>
      </c>
    </row>
    <row r="3534" spans="1:12" hidden="1" x14ac:dyDescent="0.85">
      <c r="A3534" s="83" t="s">
        <v>190</v>
      </c>
      <c r="B3534" s="82">
        <v>26</v>
      </c>
      <c r="C3534" s="82" t="s">
        <v>163</v>
      </c>
      <c r="D3534" s="81">
        <v>64.900000000000006</v>
      </c>
      <c r="E3534" s="81">
        <v>64.3</v>
      </c>
      <c r="F3534" s="81">
        <v>64</v>
      </c>
      <c r="G3534" s="81">
        <v>93.2</v>
      </c>
      <c r="H3534" s="79">
        <v>30.1</v>
      </c>
      <c r="I3534" s="80">
        <v>7.2300000000000003E-2</v>
      </c>
      <c r="J3534" s="79">
        <v>0.6</v>
      </c>
      <c r="K3534" s="79">
        <v>14.01</v>
      </c>
      <c r="L3534" s="78">
        <v>1</v>
      </c>
    </row>
    <row r="3535" spans="1:12" hidden="1" x14ac:dyDescent="0.85">
      <c r="A3535" s="83" t="s">
        <v>190</v>
      </c>
      <c r="B3535" s="82">
        <v>26</v>
      </c>
      <c r="C3535" s="82" t="s">
        <v>162</v>
      </c>
      <c r="D3535" s="81">
        <v>64.900000000000006</v>
      </c>
      <c r="E3535" s="81">
        <v>64.3</v>
      </c>
      <c r="F3535" s="81">
        <v>64</v>
      </c>
      <c r="G3535" s="81">
        <v>93.2</v>
      </c>
      <c r="H3535" s="79">
        <v>30.1</v>
      </c>
      <c r="I3535" s="80">
        <v>7.2300000000000003E-2</v>
      </c>
      <c r="J3535" s="79">
        <v>0.6</v>
      </c>
      <c r="K3535" s="79">
        <v>14.01</v>
      </c>
      <c r="L3535" s="78">
        <v>1</v>
      </c>
    </row>
    <row r="3536" spans="1:12" hidden="1" x14ac:dyDescent="0.85">
      <c r="A3536" s="83" t="s">
        <v>190</v>
      </c>
      <c r="B3536" s="82">
        <v>26</v>
      </c>
      <c r="C3536" s="82" t="s">
        <v>161</v>
      </c>
      <c r="D3536" s="81">
        <v>63</v>
      </c>
      <c r="E3536" s="81">
        <v>62.4</v>
      </c>
      <c r="F3536" s="81">
        <v>62.1</v>
      </c>
      <c r="G3536" s="81">
        <v>86.8</v>
      </c>
      <c r="H3536" s="79">
        <v>28.61</v>
      </c>
      <c r="I3536" s="80">
        <v>7.2700000000000001E-2</v>
      </c>
      <c r="J3536" s="79">
        <v>0.56000000000000005</v>
      </c>
      <c r="K3536" s="79">
        <v>13.93</v>
      </c>
      <c r="L3536" s="78">
        <v>1</v>
      </c>
    </row>
    <row r="3537" spans="1:12" hidden="1" x14ac:dyDescent="0.85">
      <c r="A3537" s="83" t="s">
        <v>190</v>
      </c>
      <c r="B3537" s="82">
        <v>26</v>
      </c>
      <c r="C3537" s="82" t="s">
        <v>159</v>
      </c>
      <c r="D3537" s="81">
        <v>63</v>
      </c>
      <c r="E3537" s="81">
        <v>62.4</v>
      </c>
      <c r="F3537" s="81">
        <v>62.1</v>
      </c>
      <c r="G3537" s="81">
        <v>86.8</v>
      </c>
      <c r="H3537" s="79">
        <v>28.61</v>
      </c>
      <c r="I3537" s="80">
        <v>7.2700000000000001E-2</v>
      </c>
      <c r="J3537" s="79">
        <v>0.56000000000000005</v>
      </c>
      <c r="K3537" s="79">
        <v>13.93</v>
      </c>
      <c r="L3537" s="78">
        <v>1</v>
      </c>
    </row>
    <row r="3538" spans="1:12" hidden="1" x14ac:dyDescent="0.85">
      <c r="A3538" s="83" t="s">
        <v>190</v>
      </c>
      <c r="B3538" s="82">
        <v>27</v>
      </c>
      <c r="C3538" s="82" t="s">
        <v>183</v>
      </c>
      <c r="D3538" s="81">
        <v>63</v>
      </c>
      <c r="E3538" s="81">
        <v>63</v>
      </c>
      <c r="F3538" s="81">
        <v>63</v>
      </c>
      <c r="G3538" s="81">
        <v>89.6</v>
      </c>
      <c r="H3538" s="79">
        <v>29.06</v>
      </c>
      <c r="I3538" s="80">
        <v>7.2599999999999998E-2</v>
      </c>
      <c r="J3538" s="79">
        <v>0.57999999999999996</v>
      </c>
      <c r="K3538" s="79">
        <v>13.94</v>
      </c>
      <c r="L3538" s="78">
        <v>1</v>
      </c>
    </row>
    <row r="3539" spans="1:12" hidden="1" x14ac:dyDescent="0.85">
      <c r="A3539" s="83" t="s">
        <v>190</v>
      </c>
      <c r="B3539" s="82">
        <v>27</v>
      </c>
      <c r="C3539" s="82" t="s">
        <v>182</v>
      </c>
      <c r="D3539" s="81">
        <v>63</v>
      </c>
      <c r="E3539" s="81">
        <v>63</v>
      </c>
      <c r="F3539" s="81">
        <v>63</v>
      </c>
      <c r="G3539" s="81">
        <v>89.6</v>
      </c>
      <c r="H3539" s="79">
        <v>29.06</v>
      </c>
      <c r="I3539" s="80">
        <v>7.2599999999999998E-2</v>
      </c>
      <c r="J3539" s="79">
        <v>0.57999999999999996</v>
      </c>
      <c r="K3539" s="79">
        <v>13.94</v>
      </c>
      <c r="L3539" s="78">
        <v>1</v>
      </c>
    </row>
    <row r="3540" spans="1:12" hidden="1" x14ac:dyDescent="0.85">
      <c r="A3540" s="83" t="s">
        <v>190</v>
      </c>
      <c r="B3540" s="82">
        <v>27</v>
      </c>
      <c r="C3540" s="82" t="s">
        <v>181</v>
      </c>
      <c r="D3540" s="81">
        <v>63</v>
      </c>
      <c r="E3540" s="81">
        <v>63</v>
      </c>
      <c r="F3540" s="81">
        <v>63</v>
      </c>
      <c r="G3540" s="81">
        <v>89.6</v>
      </c>
      <c r="H3540" s="79">
        <v>29.06</v>
      </c>
      <c r="I3540" s="80">
        <v>7.2599999999999998E-2</v>
      </c>
      <c r="J3540" s="79">
        <v>0.57999999999999996</v>
      </c>
      <c r="K3540" s="79">
        <v>13.94</v>
      </c>
      <c r="L3540" s="78">
        <v>1</v>
      </c>
    </row>
    <row r="3541" spans="1:12" x14ac:dyDescent="0.85">
      <c r="A3541" s="83" t="s">
        <v>190</v>
      </c>
      <c r="B3541" s="82">
        <v>27</v>
      </c>
      <c r="C3541" s="82" t="s">
        <v>180</v>
      </c>
      <c r="D3541" s="81">
        <v>64</v>
      </c>
      <c r="E3541" s="81">
        <v>64</v>
      </c>
      <c r="F3541" s="81">
        <v>64</v>
      </c>
      <c r="G3541" s="81">
        <v>93.2</v>
      </c>
      <c r="H3541" s="79">
        <v>29.87</v>
      </c>
      <c r="I3541" s="80">
        <v>7.2499999999999995E-2</v>
      </c>
      <c r="J3541" s="79">
        <v>0.6</v>
      </c>
      <c r="K3541" s="79">
        <v>13.98</v>
      </c>
      <c r="L3541" s="78">
        <v>1</v>
      </c>
    </row>
    <row r="3542" spans="1:12" hidden="1" x14ac:dyDescent="0.85">
      <c r="A3542" s="83" t="s">
        <v>190</v>
      </c>
      <c r="B3542" s="82">
        <v>27</v>
      </c>
      <c r="C3542" s="82" t="s">
        <v>179</v>
      </c>
      <c r="D3542" s="81">
        <v>63</v>
      </c>
      <c r="E3542" s="81">
        <v>63</v>
      </c>
      <c r="F3542" s="81">
        <v>63</v>
      </c>
      <c r="G3542" s="81">
        <v>89.6</v>
      </c>
      <c r="H3542" s="79">
        <v>29.06</v>
      </c>
      <c r="I3542" s="80">
        <v>7.2599999999999998E-2</v>
      </c>
      <c r="J3542" s="79">
        <v>0.57999999999999996</v>
      </c>
      <c r="K3542" s="79">
        <v>13.94</v>
      </c>
      <c r="L3542" s="78">
        <v>1</v>
      </c>
    </row>
    <row r="3543" spans="1:12" x14ac:dyDescent="0.85">
      <c r="A3543" s="83" t="s">
        <v>190</v>
      </c>
      <c r="B3543" s="82">
        <v>27</v>
      </c>
      <c r="C3543" s="82" t="s">
        <v>178</v>
      </c>
      <c r="D3543" s="81">
        <v>64</v>
      </c>
      <c r="E3543" s="81">
        <v>63.3</v>
      </c>
      <c r="F3543" s="81">
        <v>63</v>
      </c>
      <c r="G3543" s="81">
        <v>89.6</v>
      </c>
      <c r="H3543" s="79">
        <v>29.32</v>
      </c>
      <c r="I3543" s="80">
        <v>7.2499999999999995E-2</v>
      </c>
      <c r="J3543" s="79">
        <v>0.57999999999999996</v>
      </c>
      <c r="K3543" s="79">
        <v>13.97</v>
      </c>
      <c r="L3543" s="78">
        <v>1</v>
      </c>
    </row>
    <row r="3544" spans="1:12" x14ac:dyDescent="0.85">
      <c r="A3544" s="83" t="s">
        <v>190</v>
      </c>
      <c r="B3544" s="82">
        <v>27</v>
      </c>
      <c r="C3544" s="82" t="s">
        <v>177</v>
      </c>
      <c r="D3544" s="81">
        <v>64</v>
      </c>
      <c r="E3544" s="81">
        <v>63.3</v>
      </c>
      <c r="F3544" s="81">
        <v>63</v>
      </c>
      <c r="G3544" s="81">
        <v>89.6</v>
      </c>
      <c r="H3544" s="79">
        <v>29.32</v>
      </c>
      <c r="I3544" s="80">
        <v>7.2499999999999995E-2</v>
      </c>
      <c r="J3544" s="79">
        <v>0.57999999999999996</v>
      </c>
      <c r="K3544" s="79">
        <v>13.97</v>
      </c>
      <c r="L3544" s="78">
        <v>1</v>
      </c>
    </row>
    <row r="3545" spans="1:12" x14ac:dyDescent="0.85">
      <c r="A3545" s="83" t="s">
        <v>190</v>
      </c>
      <c r="B3545" s="82">
        <v>27</v>
      </c>
      <c r="C3545" s="82" t="s">
        <v>176</v>
      </c>
      <c r="D3545" s="81">
        <v>64</v>
      </c>
      <c r="E3545" s="81">
        <v>63.3</v>
      </c>
      <c r="F3545" s="81">
        <v>63</v>
      </c>
      <c r="G3545" s="81">
        <v>89.6</v>
      </c>
      <c r="H3545" s="79">
        <v>29.32</v>
      </c>
      <c r="I3545" s="80">
        <v>7.2499999999999995E-2</v>
      </c>
      <c r="J3545" s="79">
        <v>0.57999999999999996</v>
      </c>
      <c r="K3545" s="79">
        <v>13.97</v>
      </c>
      <c r="L3545" s="78">
        <v>1</v>
      </c>
    </row>
    <row r="3546" spans="1:12" hidden="1" x14ac:dyDescent="0.85">
      <c r="A3546" s="83" t="s">
        <v>190</v>
      </c>
      <c r="B3546" s="82">
        <v>27</v>
      </c>
      <c r="C3546" s="82" t="s">
        <v>175</v>
      </c>
      <c r="D3546" s="81">
        <v>64.900000000000006</v>
      </c>
      <c r="E3546" s="81">
        <v>63.6</v>
      </c>
      <c r="F3546" s="81">
        <v>63</v>
      </c>
      <c r="G3546" s="81">
        <v>89.6</v>
      </c>
      <c r="H3546" s="79">
        <v>29.54</v>
      </c>
      <c r="I3546" s="80">
        <v>7.2400000000000006E-2</v>
      </c>
      <c r="J3546" s="79">
        <v>0.57999999999999996</v>
      </c>
      <c r="K3546" s="79">
        <v>14</v>
      </c>
      <c r="L3546" s="78">
        <v>1</v>
      </c>
    </row>
    <row r="3547" spans="1:12" hidden="1" x14ac:dyDescent="0.85">
      <c r="A3547" s="83" t="s">
        <v>190</v>
      </c>
      <c r="B3547" s="82">
        <v>27</v>
      </c>
      <c r="C3547" s="82" t="s">
        <v>174</v>
      </c>
      <c r="D3547" s="81">
        <v>66.900000000000006</v>
      </c>
      <c r="E3547" s="81">
        <v>64.3</v>
      </c>
      <c r="F3547" s="81">
        <v>63</v>
      </c>
      <c r="G3547" s="81">
        <v>89.6</v>
      </c>
      <c r="H3547" s="79">
        <v>30.03</v>
      </c>
      <c r="I3547" s="80">
        <v>7.2099999999999997E-2</v>
      </c>
      <c r="J3547" s="79">
        <v>0.57999999999999996</v>
      </c>
      <c r="K3547" s="79">
        <v>14.05</v>
      </c>
      <c r="L3547" s="78">
        <v>1</v>
      </c>
    </row>
    <row r="3548" spans="1:12" hidden="1" x14ac:dyDescent="0.85">
      <c r="A3548" s="83" t="s">
        <v>190</v>
      </c>
      <c r="B3548" s="82">
        <v>27</v>
      </c>
      <c r="C3548" s="82" t="s">
        <v>173</v>
      </c>
      <c r="D3548" s="81">
        <v>68</v>
      </c>
      <c r="E3548" s="81">
        <v>64.599999999999994</v>
      </c>
      <c r="F3548" s="81">
        <v>63</v>
      </c>
      <c r="G3548" s="81">
        <v>89.6</v>
      </c>
      <c r="H3548" s="79">
        <v>30.3</v>
      </c>
      <c r="I3548" s="80">
        <v>7.1900000000000006E-2</v>
      </c>
      <c r="J3548" s="79">
        <v>0.57999999999999996</v>
      </c>
      <c r="K3548" s="79">
        <v>14.08</v>
      </c>
      <c r="L3548" s="78">
        <v>1</v>
      </c>
    </row>
    <row r="3549" spans="1:12" hidden="1" x14ac:dyDescent="0.85">
      <c r="A3549" s="83" t="s">
        <v>190</v>
      </c>
      <c r="B3549" s="82">
        <v>27</v>
      </c>
      <c r="C3549" s="82" t="s">
        <v>172</v>
      </c>
      <c r="D3549" s="81">
        <v>70</v>
      </c>
      <c r="E3549" s="81">
        <v>65.3</v>
      </c>
      <c r="F3549" s="81">
        <v>63</v>
      </c>
      <c r="G3549" s="81">
        <v>89.6</v>
      </c>
      <c r="H3549" s="79">
        <v>30.78</v>
      </c>
      <c r="I3549" s="80">
        <v>7.17E-2</v>
      </c>
      <c r="J3549" s="79">
        <v>0.57999999999999996</v>
      </c>
      <c r="K3549" s="79">
        <v>14.13</v>
      </c>
      <c r="L3549" s="78">
        <v>1</v>
      </c>
    </row>
    <row r="3550" spans="1:12" hidden="1" x14ac:dyDescent="0.85">
      <c r="A3550" s="83" t="s">
        <v>190</v>
      </c>
      <c r="B3550" s="82">
        <v>27</v>
      </c>
      <c r="C3550" s="82" t="s">
        <v>171</v>
      </c>
      <c r="D3550" s="81">
        <v>73.900000000000006</v>
      </c>
      <c r="E3550" s="81">
        <v>67.2</v>
      </c>
      <c r="F3550" s="81">
        <v>64</v>
      </c>
      <c r="G3550" s="81">
        <v>93.2</v>
      </c>
      <c r="H3550" s="79">
        <v>32.31</v>
      </c>
      <c r="I3550" s="80">
        <v>7.1099999999999997E-2</v>
      </c>
      <c r="J3550" s="79">
        <v>0.6</v>
      </c>
      <c r="K3550" s="79">
        <v>14.25</v>
      </c>
      <c r="L3550" s="78">
        <v>1</v>
      </c>
    </row>
    <row r="3551" spans="1:12" hidden="1" x14ac:dyDescent="0.85">
      <c r="A3551" s="83" t="s">
        <v>190</v>
      </c>
      <c r="B3551" s="82">
        <v>27</v>
      </c>
      <c r="C3551" s="82" t="s">
        <v>170</v>
      </c>
      <c r="D3551" s="81">
        <v>75.900000000000006</v>
      </c>
      <c r="E3551" s="81">
        <v>67.099999999999994</v>
      </c>
      <c r="F3551" s="81">
        <v>63</v>
      </c>
      <c r="G3551" s="81">
        <v>89.6</v>
      </c>
      <c r="H3551" s="79">
        <v>32.24</v>
      </c>
      <c r="I3551" s="80">
        <v>7.0900000000000005E-2</v>
      </c>
      <c r="J3551" s="79">
        <v>0.57999999999999996</v>
      </c>
      <c r="K3551" s="79">
        <v>14.29</v>
      </c>
      <c r="L3551" s="78">
        <v>1</v>
      </c>
    </row>
    <row r="3552" spans="1:12" hidden="1" x14ac:dyDescent="0.85">
      <c r="A3552" s="83" t="s">
        <v>190</v>
      </c>
      <c r="B3552" s="82">
        <v>27</v>
      </c>
      <c r="C3552" s="82" t="s">
        <v>169</v>
      </c>
      <c r="D3552" s="81">
        <v>77</v>
      </c>
      <c r="E3552" s="81">
        <v>66.900000000000006</v>
      </c>
      <c r="F3552" s="81">
        <v>62.1</v>
      </c>
      <c r="G3552" s="81">
        <v>86.8</v>
      </c>
      <c r="H3552" s="79">
        <v>32.06</v>
      </c>
      <c r="I3552" s="80">
        <v>7.0800000000000002E-2</v>
      </c>
      <c r="J3552" s="79">
        <v>0.56000000000000005</v>
      </c>
      <c r="K3552" s="79">
        <v>14.31</v>
      </c>
      <c r="L3552" s="78">
        <v>1</v>
      </c>
    </row>
    <row r="3553" spans="1:12" hidden="1" x14ac:dyDescent="0.85">
      <c r="A3553" s="83" t="s">
        <v>190</v>
      </c>
      <c r="B3553" s="82">
        <v>27</v>
      </c>
      <c r="C3553" s="82" t="s">
        <v>168</v>
      </c>
      <c r="D3553" s="81">
        <v>78.099999999999994</v>
      </c>
      <c r="E3553" s="81">
        <v>67.2</v>
      </c>
      <c r="F3553" s="81">
        <v>62.1</v>
      </c>
      <c r="G3553" s="81">
        <v>86.8</v>
      </c>
      <c r="H3553" s="79">
        <v>32.33</v>
      </c>
      <c r="I3553" s="80">
        <v>7.0599999999999996E-2</v>
      </c>
      <c r="J3553" s="79">
        <v>0.56000000000000005</v>
      </c>
      <c r="K3553" s="79">
        <v>14.34</v>
      </c>
      <c r="L3553" s="78">
        <v>1</v>
      </c>
    </row>
    <row r="3554" spans="1:12" hidden="1" x14ac:dyDescent="0.85">
      <c r="A3554" s="83" t="s">
        <v>190</v>
      </c>
      <c r="B3554" s="82">
        <v>27</v>
      </c>
      <c r="C3554" s="82" t="s">
        <v>167</v>
      </c>
      <c r="D3554" s="81">
        <v>73.900000000000006</v>
      </c>
      <c r="E3554" s="81">
        <v>68.5</v>
      </c>
      <c r="F3554" s="81">
        <v>66</v>
      </c>
      <c r="G3554" s="81">
        <v>100</v>
      </c>
      <c r="H3554" s="79">
        <v>33.369999999999997</v>
      </c>
      <c r="I3554" s="80">
        <v>7.1099999999999997E-2</v>
      </c>
      <c r="J3554" s="79">
        <v>0.64</v>
      </c>
      <c r="K3554" s="79">
        <v>14.27</v>
      </c>
      <c r="L3554" s="78">
        <v>1</v>
      </c>
    </row>
    <row r="3555" spans="1:12" hidden="1" x14ac:dyDescent="0.85">
      <c r="A3555" s="83" t="s">
        <v>190</v>
      </c>
      <c r="B3555" s="82">
        <v>27</v>
      </c>
      <c r="C3555" s="82" t="s">
        <v>166</v>
      </c>
      <c r="D3555" s="81">
        <v>73</v>
      </c>
      <c r="E3555" s="81">
        <v>66.2</v>
      </c>
      <c r="F3555" s="81">
        <v>63</v>
      </c>
      <c r="G3555" s="81">
        <v>89.6</v>
      </c>
      <c r="H3555" s="79">
        <v>31.53</v>
      </c>
      <c r="I3555" s="80">
        <v>7.1300000000000002E-2</v>
      </c>
      <c r="J3555" s="79">
        <v>0.57999999999999996</v>
      </c>
      <c r="K3555" s="79">
        <v>14.21</v>
      </c>
      <c r="L3555" s="78">
        <v>1</v>
      </c>
    </row>
    <row r="3556" spans="1:12" hidden="1" x14ac:dyDescent="0.85">
      <c r="A3556" s="83" t="s">
        <v>190</v>
      </c>
      <c r="B3556" s="82">
        <v>27</v>
      </c>
      <c r="C3556" s="82" t="s">
        <v>165</v>
      </c>
      <c r="D3556" s="81">
        <v>73</v>
      </c>
      <c r="E3556" s="81">
        <v>66.2</v>
      </c>
      <c r="F3556" s="81">
        <v>63</v>
      </c>
      <c r="G3556" s="81">
        <v>89.6</v>
      </c>
      <c r="H3556" s="79">
        <v>31.53</v>
      </c>
      <c r="I3556" s="80">
        <v>7.1300000000000002E-2</v>
      </c>
      <c r="J3556" s="79">
        <v>0.57999999999999996</v>
      </c>
      <c r="K3556" s="79">
        <v>14.21</v>
      </c>
      <c r="L3556" s="78">
        <v>1</v>
      </c>
    </row>
    <row r="3557" spans="1:12" hidden="1" x14ac:dyDescent="0.85">
      <c r="A3557" s="83" t="s">
        <v>190</v>
      </c>
      <c r="B3557" s="82">
        <v>27</v>
      </c>
      <c r="C3557" s="82" t="s">
        <v>164</v>
      </c>
      <c r="D3557" s="81">
        <v>71.099999999999994</v>
      </c>
      <c r="E3557" s="81">
        <v>65.599999999999994</v>
      </c>
      <c r="F3557" s="81">
        <v>63</v>
      </c>
      <c r="G3557" s="81">
        <v>89.6</v>
      </c>
      <c r="H3557" s="79">
        <v>31.05</v>
      </c>
      <c r="I3557" s="80">
        <v>7.1499999999999994E-2</v>
      </c>
      <c r="J3557" s="79">
        <v>0.57999999999999996</v>
      </c>
      <c r="K3557" s="79">
        <v>14.16</v>
      </c>
      <c r="L3557" s="78">
        <v>1</v>
      </c>
    </row>
    <row r="3558" spans="1:12" hidden="1" x14ac:dyDescent="0.85">
      <c r="A3558" s="83" t="s">
        <v>190</v>
      </c>
      <c r="B3558" s="82">
        <v>27</v>
      </c>
      <c r="C3558" s="82" t="s">
        <v>163</v>
      </c>
      <c r="D3558" s="81">
        <v>70</v>
      </c>
      <c r="E3558" s="81">
        <v>66</v>
      </c>
      <c r="F3558" s="81">
        <v>64</v>
      </c>
      <c r="G3558" s="81">
        <v>93.2</v>
      </c>
      <c r="H3558" s="79">
        <v>31.33</v>
      </c>
      <c r="I3558" s="80">
        <v>7.17E-2</v>
      </c>
      <c r="J3558" s="79">
        <v>0.6</v>
      </c>
      <c r="K3558" s="79">
        <v>14.14</v>
      </c>
      <c r="L3558" s="78">
        <v>1</v>
      </c>
    </row>
    <row r="3559" spans="1:12" hidden="1" x14ac:dyDescent="0.85">
      <c r="A3559" s="83" t="s">
        <v>190</v>
      </c>
      <c r="B3559" s="82">
        <v>27</v>
      </c>
      <c r="C3559" s="82" t="s">
        <v>162</v>
      </c>
      <c r="D3559" s="81">
        <v>68</v>
      </c>
      <c r="E3559" s="81">
        <v>65.3</v>
      </c>
      <c r="F3559" s="81">
        <v>64</v>
      </c>
      <c r="G3559" s="81">
        <v>93.2</v>
      </c>
      <c r="H3559" s="79">
        <v>30.85</v>
      </c>
      <c r="I3559" s="80">
        <v>7.1900000000000006E-2</v>
      </c>
      <c r="J3559" s="79">
        <v>0.6</v>
      </c>
      <c r="K3559" s="79">
        <v>14.09</v>
      </c>
      <c r="L3559" s="78">
        <v>1</v>
      </c>
    </row>
    <row r="3560" spans="1:12" hidden="1" x14ac:dyDescent="0.85">
      <c r="A3560" s="83" t="s">
        <v>190</v>
      </c>
      <c r="B3560" s="82">
        <v>27</v>
      </c>
      <c r="C3560" s="82" t="s">
        <v>161</v>
      </c>
      <c r="D3560" s="81">
        <v>66.900000000000006</v>
      </c>
      <c r="E3560" s="81">
        <v>64.3</v>
      </c>
      <c r="F3560" s="81">
        <v>63</v>
      </c>
      <c r="G3560" s="81">
        <v>89.6</v>
      </c>
      <c r="H3560" s="79">
        <v>30.03</v>
      </c>
      <c r="I3560" s="80">
        <v>7.2099999999999997E-2</v>
      </c>
      <c r="J3560" s="79">
        <v>0.57999999999999996</v>
      </c>
      <c r="K3560" s="79">
        <v>14.05</v>
      </c>
      <c r="L3560" s="78">
        <v>1</v>
      </c>
    </row>
    <row r="3561" spans="1:12" hidden="1" x14ac:dyDescent="0.85">
      <c r="A3561" s="83" t="s">
        <v>190</v>
      </c>
      <c r="B3561" s="82">
        <v>27</v>
      </c>
      <c r="C3561" s="82" t="s">
        <v>159</v>
      </c>
      <c r="D3561" s="81">
        <v>64.900000000000006</v>
      </c>
      <c r="E3561" s="81">
        <v>62.3</v>
      </c>
      <c r="F3561" s="81">
        <v>61</v>
      </c>
      <c r="G3561" s="81">
        <v>83.5</v>
      </c>
      <c r="H3561" s="79">
        <v>28.58</v>
      </c>
      <c r="I3561" s="80">
        <v>7.2400000000000006E-2</v>
      </c>
      <c r="J3561" s="79">
        <v>0.54</v>
      </c>
      <c r="K3561" s="79">
        <v>13.98</v>
      </c>
      <c r="L3561" s="78">
        <v>1</v>
      </c>
    </row>
    <row r="3562" spans="1:12" hidden="1" x14ac:dyDescent="0.85">
      <c r="A3562" s="83" t="s">
        <v>190</v>
      </c>
      <c r="B3562" s="82">
        <v>28</v>
      </c>
      <c r="C3562" s="82" t="s">
        <v>183</v>
      </c>
      <c r="D3562" s="81">
        <v>64.900000000000006</v>
      </c>
      <c r="E3562" s="81">
        <v>62.3</v>
      </c>
      <c r="F3562" s="81">
        <v>61</v>
      </c>
      <c r="G3562" s="81">
        <v>83.5</v>
      </c>
      <c r="H3562" s="79">
        <v>28.58</v>
      </c>
      <c r="I3562" s="80">
        <v>7.2400000000000006E-2</v>
      </c>
      <c r="J3562" s="79">
        <v>0.54</v>
      </c>
      <c r="K3562" s="79">
        <v>13.98</v>
      </c>
      <c r="L3562" s="78">
        <v>1</v>
      </c>
    </row>
    <row r="3563" spans="1:12" x14ac:dyDescent="0.85">
      <c r="A3563" s="83" t="s">
        <v>190</v>
      </c>
      <c r="B3563" s="82">
        <v>28</v>
      </c>
      <c r="C3563" s="82" t="s">
        <v>182</v>
      </c>
      <c r="D3563" s="81">
        <v>64</v>
      </c>
      <c r="E3563" s="81">
        <v>62</v>
      </c>
      <c r="F3563" s="81">
        <v>61</v>
      </c>
      <c r="G3563" s="81">
        <v>83.5</v>
      </c>
      <c r="H3563" s="79">
        <v>28.36</v>
      </c>
      <c r="I3563" s="80">
        <v>7.2499999999999995E-2</v>
      </c>
      <c r="J3563" s="79">
        <v>0.54</v>
      </c>
      <c r="K3563" s="79">
        <v>13.95</v>
      </c>
      <c r="L3563" s="78">
        <v>1</v>
      </c>
    </row>
    <row r="3564" spans="1:12" hidden="1" x14ac:dyDescent="0.85">
      <c r="A3564" s="83" t="s">
        <v>190</v>
      </c>
      <c r="B3564" s="82">
        <v>28</v>
      </c>
      <c r="C3564" s="82" t="s">
        <v>181</v>
      </c>
      <c r="D3564" s="81">
        <v>63</v>
      </c>
      <c r="E3564" s="81">
        <v>61.7</v>
      </c>
      <c r="F3564" s="81">
        <v>61</v>
      </c>
      <c r="G3564" s="81">
        <v>83.5</v>
      </c>
      <c r="H3564" s="79">
        <v>28.1</v>
      </c>
      <c r="I3564" s="80">
        <v>7.2700000000000001E-2</v>
      </c>
      <c r="J3564" s="79">
        <v>0.54</v>
      </c>
      <c r="K3564" s="79">
        <v>13.92</v>
      </c>
      <c r="L3564" s="78">
        <v>1</v>
      </c>
    </row>
    <row r="3565" spans="1:12" hidden="1" x14ac:dyDescent="0.85">
      <c r="A3565" s="83" t="s">
        <v>190</v>
      </c>
      <c r="B3565" s="82">
        <v>28</v>
      </c>
      <c r="C3565" s="82" t="s">
        <v>180</v>
      </c>
      <c r="D3565" s="81">
        <v>63</v>
      </c>
      <c r="E3565" s="81">
        <v>61.7</v>
      </c>
      <c r="F3565" s="81">
        <v>61</v>
      </c>
      <c r="G3565" s="81">
        <v>83.5</v>
      </c>
      <c r="H3565" s="79">
        <v>28.1</v>
      </c>
      <c r="I3565" s="80">
        <v>7.2700000000000001E-2</v>
      </c>
      <c r="J3565" s="79">
        <v>0.54</v>
      </c>
      <c r="K3565" s="79">
        <v>13.92</v>
      </c>
      <c r="L3565" s="78">
        <v>1</v>
      </c>
    </row>
    <row r="3566" spans="1:12" hidden="1" x14ac:dyDescent="0.85">
      <c r="A3566" s="83" t="s">
        <v>190</v>
      </c>
      <c r="B3566" s="82">
        <v>28</v>
      </c>
      <c r="C3566" s="82" t="s">
        <v>179</v>
      </c>
      <c r="D3566" s="81">
        <v>64.900000000000006</v>
      </c>
      <c r="E3566" s="81">
        <v>63</v>
      </c>
      <c r="F3566" s="81">
        <v>62.1</v>
      </c>
      <c r="G3566" s="81">
        <v>86.8</v>
      </c>
      <c r="H3566" s="79">
        <v>29.1</v>
      </c>
      <c r="I3566" s="80">
        <v>7.2400000000000006E-2</v>
      </c>
      <c r="J3566" s="79">
        <v>0.56000000000000005</v>
      </c>
      <c r="K3566" s="79">
        <v>13.99</v>
      </c>
      <c r="L3566" s="78">
        <v>1</v>
      </c>
    </row>
    <row r="3567" spans="1:12" x14ac:dyDescent="0.85">
      <c r="A3567" s="83" t="s">
        <v>190</v>
      </c>
      <c r="B3567" s="82">
        <v>28</v>
      </c>
      <c r="C3567" s="82" t="s">
        <v>178</v>
      </c>
      <c r="D3567" s="81">
        <v>64</v>
      </c>
      <c r="E3567" s="81">
        <v>62.7</v>
      </c>
      <c r="F3567" s="81">
        <v>62.1</v>
      </c>
      <c r="G3567" s="81">
        <v>86.8</v>
      </c>
      <c r="H3567" s="79">
        <v>28.88</v>
      </c>
      <c r="I3567" s="80">
        <v>7.2499999999999995E-2</v>
      </c>
      <c r="J3567" s="79">
        <v>0.56000000000000005</v>
      </c>
      <c r="K3567" s="79">
        <v>13.96</v>
      </c>
      <c r="L3567" s="78">
        <v>1</v>
      </c>
    </row>
    <row r="3568" spans="1:12" hidden="1" x14ac:dyDescent="0.85">
      <c r="A3568" s="83" t="s">
        <v>190</v>
      </c>
      <c r="B3568" s="82">
        <v>28</v>
      </c>
      <c r="C3568" s="82" t="s">
        <v>177</v>
      </c>
      <c r="D3568" s="81">
        <v>64.900000000000006</v>
      </c>
      <c r="E3568" s="81">
        <v>63.6</v>
      </c>
      <c r="F3568" s="81">
        <v>63</v>
      </c>
      <c r="G3568" s="81">
        <v>89.6</v>
      </c>
      <c r="H3568" s="79">
        <v>29.54</v>
      </c>
      <c r="I3568" s="80">
        <v>7.2400000000000006E-2</v>
      </c>
      <c r="J3568" s="79">
        <v>0.57999999999999996</v>
      </c>
      <c r="K3568" s="79">
        <v>14</v>
      </c>
      <c r="L3568" s="78">
        <v>1</v>
      </c>
    </row>
    <row r="3569" spans="1:12" hidden="1" x14ac:dyDescent="0.85">
      <c r="A3569" s="83" t="s">
        <v>190</v>
      </c>
      <c r="B3569" s="82">
        <v>28</v>
      </c>
      <c r="C3569" s="82" t="s">
        <v>176</v>
      </c>
      <c r="D3569" s="81">
        <v>68</v>
      </c>
      <c r="E3569" s="81">
        <v>64.599999999999994</v>
      </c>
      <c r="F3569" s="81">
        <v>63</v>
      </c>
      <c r="G3569" s="81">
        <v>89.6</v>
      </c>
      <c r="H3569" s="79">
        <v>30.3</v>
      </c>
      <c r="I3569" s="80">
        <v>7.1900000000000006E-2</v>
      </c>
      <c r="J3569" s="79">
        <v>0.57999999999999996</v>
      </c>
      <c r="K3569" s="79">
        <v>14.08</v>
      </c>
      <c r="L3569" s="78">
        <v>1</v>
      </c>
    </row>
    <row r="3570" spans="1:12" hidden="1" x14ac:dyDescent="0.85">
      <c r="A3570" s="83" t="s">
        <v>190</v>
      </c>
      <c r="B3570" s="82">
        <v>28</v>
      </c>
      <c r="C3570" s="82" t="s">
        <v>175</v>
      </c>
      <c r="D3570" s="81">
        <v>70</v>
      </c>
      <c r="E3570" s="81">
        <v>66</v>
      </c>
      <c r="F3570" s="81">
        <v>64</v>
      </c>
      <c r="G3570" s="81">
        <v>93.2</v>
      </c>
      <c r="H3570" s="79">
        <v>31.33</v>
      </c>
      <c r="I3570" s="80">
        <v>7.17E-2</v>
      </c>
      <c r="J3570" s="79">
        <v>0.6</v>
      </c>
      <c r="K3570" s="79">
        <v>14.14</v>
      </c>
      <c r="L3570" s="78">
        <v>1</v>
      </c>
    </row>
    <row r="3571" spans="1:12" hidden="1" x14ac:dyDescent="0.85">
      <c r="A3571" s="83" t="s">
        <v>190</v>
      </c>
      <c r="B3571" s="82">
        <v>28</v>
      </c>
      <c r="C3571" s="82" t="s">
        <v>174</v>
      </c>
      <c r="D3571" s="81">
        <v>73.900000000000006</v>
      </c>
      <c r="E3571" s="81">
        <v>67.8</v>
      </c>
      <c r="F3571" s="81">
        <v>64.900000000000006</v>
      </c>
      <c r="G3571" s="81">
        <v>96.2</v>
      </c>
      <c r="H3571" s="79">
        <v>32.78</v>
      </c>
      <c r="I3571" s="80">
        <v>7.1099999999999997E-2</v>
      </c>
      <c r="J3571" s="79">
        <v>0.62</v>
      </c>
      <c r="K3571" s="79">
        <v>14.26</v>
      </c>
      <c r="L3571" s="78">
        <v>1</v>
      </c>
    </row>
    <row r="3572" spans="1:12" hidden="1" x14ac:dyDescent="0.85">
      <c r="A3572" s="83" t="s">
        <v>190</v>
      </c>
      <c r="B3572" s="82">
        <v>28</v>
      </c>
      <c r="C3572" s="82" t="s">
        <v>173</v>
      </c>
      <c r="D3572" s="81">
        <v>77</v>
      </c>
      <c r="E3572" s="81">
        <v>68.7</v>
      </c>
      <c r="F3572" s="81">
        <v>64.900000000000006</v>
      </c>
      <c r="G3572" s="81">
        <v>96.2</v>
      </c>
      <c r="H3572" s="79">
        <v>33.54</v>
      </c>
      <c r="I3572" s="80">
        <v>7.0699999999999999E-2</v>
      </c>
      <c r="J3572" s="79">
        <v>0.62</v>
      </c>
      <c r="K3572" s="79">
        <v>14.34</v>
      </c>
      <c r="L3572" s="78">
        <v>1</v>
      </c>
    </row>
    <row r="3573" spans="1:12" hidden="1" x14ac:dyDescent="0.85">
      <c r="A3573" s="83" t="s">
        <v>190</v>
      </c>
      <c r="B3573" s="82">
        <v>28</v>
      </c>
      <c r="C3573" s="82" t="s">
        <v>172</v>
      </c>
      <c r="D3573" s="81">
        <v>78.099999999999994</v>
      </c>
      <c r="E3573" s="81">
        <v>67.2</v>
      </c>
      <c r="F3573" s="81">
        <v>62.1</v>
      </c>
      <c r="G3573" s="81">
        <v>86.8</v>
      </c>
      <c r="H3573" s="79">
        <v>32.33</v>
      </c>
      <c r="I3573" s="80">
        <v>7.0599999999999996E-2</v>
      </c>
      <c r="J3573" s="79">
        <v>0.56000000000000005</v>
      </c>
      <c r="K3573" s="79">
        <v>14.34</v>
      </c>
      <c r="L3573" s="78">
        <v>1</v>
      </c>
    </row>
    <row r="3574" spans="1:12" hidden="1" x14ac:dyDescent="0.85">
      <c r="A3574" s="83" t="s">
        <v>190</v>
      </c>
      <c r="B3574" s="82">
        <v>28</v>
      </c>
      <c r="C3574" s="82" t="s">
        <v>171</v>
      </c>
      <c r="D3574" s="81">
        <v>80.099999999999994</v>
      </c>
      <c r="E3574" s="81">
        <v>67.8</v>
      </c>
      <c r="F3574" s="81">
        <v>62.1</v>
      </c>
      <c r="G3574" s="81">
        <v>86.8</v>
      </c>
      <c r="H3574" s="79">
        <v>32.81</v>
      </c>
      <c r="I3574" s="80">
        <v>7.0400000000000004E-2</v>
      </c>
      <c r="J3574" s="79">
        <v>0.56000000000000005</v>
      </c>
      <c r="K3574" s="79">
        <v>14.39</v>
      </c>
      <c r="L3574" s="78">
        <v>1</v>
      </c>
    </row>
    <row r="3575" spans="1:12" hidden="1" x14ac:dyDescent="0.85">
      <c r="A3575" s="83" t="s">
        <v>190</v>
      </c>
      <c r="B3575" s="82">
        <v>28</v>
      </c>
      <c r="C3575" s="82" t="s">
        <v>170</v>
      </c>
      <c r="D3575" s="81">
        <v>79</v>
      </c>
      <c r="E3575" s="81">
        <v>67.5</v>
      </c>
      <c r="F3575" s="81">
        <v>62.1</v>
      </c>
      <c r="G3575" s="81">
        <v>86.8</v>
      </c>
      <c r="H3575" s="79">
        <v>32.549999999999997</v>
      </c>
      <c r="I3575" s="80">
        <v>7.0499999999999993E-2</v>
      </c>
      <c r="J3575" s="79">
        <v>0.56000000000000005</v>
      </c>
      <c r="K3575" s="79">
        <v>14.36</v>
      </c>
      <c r="L3575" s="78">
        <v>1</v>
      </c>
    </row>
    <row r="3576" spans="1:12" hidden="1" x14ac:dyDescent="0.85">
      <c r="A3576" s="83" t="s">
        <v>190</v>
      </c>
      <c r="B3576" s="82">
        <v>28</v>
      </c>
      <c r="C3576" s="82" t="s">
        <v>169</v>
      </c>
      <c r="D3576" s="81">
        <v>80.099999999999994</v>
      </c>
      <c r="E3576" s="81">
        <v>67.8</v>
      </c>
      <c r="F3576" s="81">
        <v>62.1</v>
      </c>
      <c r="G3576" s="81">
        <v>86.8</v>
      </c>
      <c r="H3576" s="79">
        <v>32.81</v>
      </c>
      <c r="I3576" s="80">
        <v>7.0400000000000004E-2</v>
      </c>
      <c r="J3576" s="79">
        <v>0.56000000000000005</v>
      </c>
      <c r="K3576" s="79">
        <v>14.39</v>
      </c>
      <c r="L3576" s="78">
        <v>1</v>
      </c>
    </row>
    <row r="3577" spans="1:12" hidden="1" x14ac:dyDescent="0.85">
      <c r="A3577" s="83" t="s">
        <v>190</v>
      </c>
      <c r="B3577" s="82">
        <v>28</v>
      </c>
      <c r="C3577" s="82" t="s">
        <v>168</v>
      </c>
      <c r="D3577" s="81">
        <v>81</v>
      </c>
      <c r="E3577" s="81">
        <v>67</v>
      </c>
      <c r="F3577" s="81">
        <v>60.1</v>
      </c>
      <c r="G3577" s="81">
        <v>80.8</v>
      </c>
      <c r="H3577" s="79">
        <v>32.090000000000003</v>
      </c>
      <c r="I3577" s="80">
        <v>7.0300000000000001E-2</v>
      </c>
      <c r="J3577" s="79">
        <v>0.52</v>
      </c>
      <c r="K3577" s="79">
        <v>14.39</v>
      </c>
      <c r="L3577" s="78">
        <v>1</v>
      </c>
    </row>
    <row r="3578" spans="1:12" hidden="1" x14ac:dyDescent="0.85">
      <c r="A3578" s="83" t="s">
        <v>190</v>
      </c>
      <c r="B3578" s="82">
        <v>28</v>
      </c>
      <c r="C3578" s="82" t="s">
        <v>167</v>
      </c>
      <c r="D3578" s="81">
        <v>71.099999999999994</v>
      </c>
      <c r="E3578" s="81">
        <v>65</v>
      </c>
      <c r="F3578" s="81">
        <v>62.1</v>
      </c>
      <c r="G3578" s="81">
        <v>86.8</v>
      </c>
      <c r="H3578" s="79">
        <v>30.6</v>
      </c>
      <c r="I3578" s="80">
        <v>7.1499999999999994E-2</v>
      </c>
      <c r="J3578" s="79">
        <v>0.56000000000000005</v>
      </c>
      <c r="K3578" s="79">
        <v>14.15</v>
      </c>
      <c r="L3578" s="78">
        <v>1</v>
      </c>
    </row>
    <row r="3579" spans="1:12" hidden="1" x14ac:dyDescent="0.85">
      <c r="A3579" s="83" t="s">
        <v>190</v>
      </c>
      <c r="B3579" s="82">
        <v>28</v>
      </c>
      <c r="C3579" s="82" t="s">
        <v>166</v>
      </c>
      <c r="D3579" s="81">
        <v>73</v>
      </c>
      <c r="E3579" s="81">
        <v>66.2</v>
      </c>
      <c r="F3579" s="81">
        <v>63</v>
      </c>
      <c r="G3579" s="81">
        <v>89.6</v>
      </c>
      <c r="H3579" s="79">
        <v>31.53</v>
      </c>
      <c r="I3579" s="80">
        <v>7.1300000000000002E-2</v>
      </c>
      <c r="J3579" s="79">
        <v>0.57999999999999996</v>
      </c>
      <c r="K3579" s="79">
        <v>14.21</v>
      </c>
      <c r="L3579" s="78">
        <v>1</v>
      </c>
    </row>
    <row r="3580" spans="1:12" hidden="1" x14ac:dyDescent="0.85">
      <c r="A3580" s="83" t="s">
        <v>190</v>
      </c>
      <c r="B3580" s="82">
        <v>28</v>
      </c>
      <c r="C3580" s="82" t="s">
        <v>165</v>
      </c>
      <c r="D3580" s="81">
        <v>72</v>
      </c>
      <c r="E3580" s="81">
        <v>66.599999999999994</v>
      </c>
      <c r="F3580" s="81">
        <v>64</v>
      </c>
      <c r="G3580" s="81">
        <v>93.2</v>
      </c>
      <c r="H3580" s="79">
        <v>31.82</v>
      </c>
      <c r="I3580" s="80">
        <v>7.1400000000000005E-2</v>
      </c>
      <c r="J3580" s="79">
        <v>0.6</v>
      </c>
      <c r="K3580" s="79">
        <v>14.19</v>
      </c>
      <c r="L3580" s="78">
        <v>1</v>
      </c>
    </row>
    <row r="3581" spans="1:12" hidden="1" x14ac:dyDescent="0.85">
      <c r="A3581" s="83" t="s">
        <v>190</v>
      </c>
      <c r="B3581" s="82">
        <v>28</v>
      </c>
      <c r="C3581" s="82" t="s">
        <v>164</v>
      </c>
      <c r="D3581" s="81">
        <v>69.099999999999994</v>
      </c>
      <c r="E3581" s="81">
        <v>65</v>
      </c>
      <c r="F3581" s="81">
        <v>63</v>
      </c>
      <c r="G3581" s="81">
        <v>89.6</v>
      </c>
      <c r="H3581" s="79">
        <v>30.56</v>
      </c>
      <c r="I3581" s="80">
        <v>7.1800000000000003E-2</v>
      </c>
      <c r="J3581" s="79">
        <v>0.57999999999999996</v>
      </c>
      <c r="K3581" s="79">
        <v>14.11</v>
      </c>
      <c r="L3581" s="78">
        <v>1</v>
      </c>
    </row>
    <row r="3582" spans="1:12" hidden="1" x14ac:dyDescent="0.85">
      <c r="A3582" s="83" t="s">
        <v>190</v>
      </c>
      <c r="B3582" s="82">
        <v>28</v>
      </c>
      <c r="C3582" s="82" t="s">
        <v>163</v>
      </c>
      <c r="D3582" s="81">
        <v>69.099999999999994</v>
      </c>
      <c r="E3582" s="81">
        <v>65</v>
      </c>
      <c r="F3582" s="81">
        <v>63</v>
      </c>
      <c r="G3582" s="81">
        <v>89.6</v>
      </c>
      <c r="H3582" s="79">
        <v>30.56</v>
      </c>
      <c r="I3582" s="80">
        <v>7.1800000000000003E-2</v>
      </c>
      <c r="J3582" s="79">
        <v>0.57999999999999996</v>
      </c>
      <c r="K3582" s="79">
        <v>14.11</v>
      </c>
      <c r="L3582" s="78">
        <v>1</v>
      </c>
    </row>
    <row r="3583" spans="1:12" hidden="1" x14ac:dyDescent="0.85">
      <c r="A3583" s="83" t="s">
        <v>190</v>
      </c>
      <c r="B3583" s="82">
        <v>28</v>
      </c>
      <c r="C3583" s="82" t="s">
        <v>162</v>
      </c>
      <c r="D3583" s="81">
        <v>68</v>
      </c>
      <c r="E3583" s="81">
        <v>64.599999999999994</v>
      </c>
      <c r="F3583" s="81">
        <v>63</v>
      </c>
      <c r="G3583" s="81">
        <v>89.6</v>
      </c>
      <c r="H3583" s="79">
        <v>30.3</v>
      </c>
      <c r="I3583" s="80">
        <v>7.1900000000000006E-2</v>
      </c>
      <c r="J3583" s="79">
        <v>0.57999999999999996</v>
      </c>
      <c r="K3583" s="79">
        <v>14.08</v>
      </c>
      <c r="L3583" s="78">
        <v>1</v>
      </c>
    </row>
    <row r="3584" spans="1:12" hidden="1" x14ac:dyDescent="0.85">
      <c r="A3584" s="83" t="s">
        <v>190</v>
      </c>
      <c r="B3584" s="82">
        <v>28</v>
      </c>
      <c r="C3584" s="82" t="s">
        <v>161</v>
      </c>
      <c r="D3584" s="81">
        <v>68</v>
      </c>
      <c r="E3584" s="81">
        <v>64.599999999999994</v>
      </c>
      <c r="F3584" s="81">
        <v>63</v>
      </c>
      <c r="G3584" s="81">
        <v>89.6</v>
      </c>
      <c r="H3584" s="79">
        <v>30.3</v>
      </c>
      <c r="I3584" s="80">
        <v>7.1900000000000006E-2</v>
      </c>
      <c r="J3584" s="79">
        <v>0.57999999999999996</v>
      </c>
      <c r="K3584" s="79">
        <v>14.08</v>
      </c>
      <c r="L3584" s="78">
        <v>1</v>
      </c>
    </row>
    <row r="3585" spans="1:12" hidden="1" x14ac:dyDescent="0.85">
      <c r="A3585" s="83" t="s">
        <v>190</v>
      </c>
      <c r="B3585" s="82">
        <v>28</v>
      </c>
      <c r="C3585" s="82" t="s">
        <v>159</v>
      </c>
      <c r="D3585" s="81">
        <v>66.900000000000006</v>
      </c>
      <c r="E3585" s="81">
        <v>63.7</v>
      </c>
      <c r="F3585" s="81">
        <v>62.1</v>
      </c>
      <c r="G3585" s="81">
        <v>86.8</v>
      </c>
      <c r="H3585" s="79">
        <v>29.59</v>
      </c>
      <c r="I3585" s="80">
        <v>7.2099999999999997E-2</v>
      </c>
      <c r="J3585" s="79">
        <v>0.56000000000000005</v>
      </c>
      <c r="K3585" s="79">
        <v>14.04</v>
      </c>
      <c r="L3585" s="78">
        <v>1</v>
      </c>
    </row>
    <row r="3586" spans="1:12" hidden="1" x14ac:dyDescent="0.85">
      <c r="A3586" s="83" t="s">
        <v>190</v>
      </c>
      <c r="B3586" s="82">
        <v>29</v>
      </c>
      <c r="C3586" s="82" t="s">
        <v>183</v>
      </c>
      <c r="D3586" s="81">
        <v>66</v>
      </c>
      <c r="E3586" s="81">
        <v>63.4</v>
      </c>
      <c r="F3586" s="81">
        <v>62.1</v>
      </c>
      <c r="G3586" s="81">
        <v>86.8</v>
      </c>
      <c r="H3586" s="79">
        <v>29.37</v>
      </c>
      <c r="I3586" s="80">
        <v>7.22E-2</v>
      </c>
      <c r="J3586" s="79">
        <v>0.56000000000000005</v>
      </c>
      <c r="K3586" s="79">
        <v>14.02</v>
      </c>
      <c r="L3586" s="78">
        <v>1</v>
      </c>
    </row>
    <row r="3587" spans="1:12" hidden="1" x14ac:dyDescent="0.85">
      <c r="A3587" s="83" t="s">
        <v>190</v>
      </c>
      <c r="B3587" s="82">
        <v>29</v>
      </c>
      <c r="C3587" s="82" t="s">
        <v>182</v>
      </c>
      <c r="D3587" s="81">
        <v>64.900000000000006</v>
      </c>
      <c r="E3587" s="81">
        <v>63</v>
      </c>
      <c r="F3587" s="81">
        <v>62.1</v>
      </c>
      <c r="G3587" s="81">
        <v>86.8</v>
      </c>
      <c r="H3587" s="79">
        <v>29.1</v>
      </c>
      <c r="I3587" s="80">
        <v>7.2400000000000006E-2</v>
      </c>
      <c r="J3587" s="79">
        <v>0.56000000000000005</v>
      </c>
      <c r="K3587" s="79">
        <v>13.99</v>
      </c>
      <c r="L3587" s="78">
        <v>1</v>
      </c>
    </row>
    <row r="3588" spans="1:12" hidden="1" x14ac:dyDescent="0.85">
      <c r="A3588" s="83" t="s">
        <v>190</v>
      </c>
      <c r="B3588" s="82">
        <v>29</v>
      </c>
      <c r="C3588" s="82" t="s">
        <v>181</v>
      </c>
      <c r="D3588" s="81">
        <v>64.900000000000006</v>
      </c>
      <c r="E3588" s="81">
        <v>63</v>
      </c>
      <c r="F3588" s="81">
        <v>62.1</v>
      </c>
      <c r="G3588" s="81">
        <v>86.8</v>
      </c>
      <c r="H3588" s="79">
        <v>29.1</v>
      </c>
      <c r="I3588" s="80">
        <v>7.2400000000000006E-2</v>
      </c>
      <c r="J3588" s="79">
        <v>0.56000000000000005</v>
      </c>
      <c r="K3588" s="79">
        <v>13.99</v>
      </c>
      <c r="L3588" s="78">
        <v>1</v>
      </c>
    </row>
    <row r="3589" spans="1:12" hidden="1" x14ac:dyDescent="0.85">
      <c r="A3589" s="83" t="s">
        <v>190</v>
      </c>
      <c r="B3589" s="82">
        <v>29</v>
      </c>
      <c r="C3589" s="82" t="s">
        <v>180</v>
      </c>
      <c r="D3589" s="81">
        <v>64.900000000000006</v>
      </c>
      <c r="E3589" s="81">
        <v>63.6</v>
      </c>
      <c r="F3589" s="81">
        <v>63</v>
      </c>
      <c r="G3589" s="81">
        <v>89.6</v>
      </c>
      <c r="H3589" s="79">
        <v>29.54</v>
      </c>
      <c r="I3589" s="80">
        <v>7.2400000000000006E-2</v>
      </c>
      <c r="J3589" s="79">
        <v>0.57999999999999996</v>
      </c>
      <c r="K3589" s="79">
        <v>14</v>
      </c>
      <c r="L3589" s="78">
        <v>1</v>
      </c>
    </row>
    <row r="3590" spans="1:12" hidden="1" x14ac:dyDescent="0.85">
      <c r="A3590" s="83" t="s">
        <v>190</v>
      </c>
      <c r="B3590" s="82">
        <v>29</v>
      </c>
      <c r="C3590" s="82" t="s">
        <v>179</v>
      </c>
      <c r="D3590" s="81">
        <v>63</v>
      </c>
      <c r="E3590" s="81">
        <v>62.4</v>
      </c>
      <c r="F3590" s="81">
        <v>62.1</v>
      </c>
      <c r="G3590" s="81">
        <v>86.8</v>
      </c>
      <c r="H3590" s="79">
        <v>28.61</v>
      </c>
      <c r="I3590" s="80">
        <v>7.2700000000000001E-2</v>
      </c>
      <c r="J3590" s="79">
        <v>0.56000000000000005</v>
      </c>
      <c r="K3590" s="79">
        <v>13.93</v>
      </c>
      <c r="L3590" s="78">
        <v>1</v>
      </c>
    </row>
    <row r="3591" spans="1:12" x14ac:dyDescent="0.85">
      <c r="A3591" s="83" t="s">
        <v>190</v>
      </c>
      <c r="B3591" s="82">
        <v>29</v>
      </c>
      <c r="C3591" s="82" t="s">
        <v>178</v>
      </c>
      <c r="D3591" s="81">
        <v>64</v>
      </c>
      <c r="E3591" s="81">
        <v>62.7</v>
      </c>
      <c r="F3591" s="81">
        <v>62.1</v>
      </c>
      <c r="G3591" s="81">
        <v>86.8</v>
      </c>
      <c r="H3591" s="79">
        <v>28.88</v>
      </c>
      <c r="I3591" s="80">
        <v>7.2499999999999995E-2</v>
      </c>
      <c r="J3591" s="79">
        <v>0.56000000000000005</v>
      </c>
      <c r="K3591" s="79">
        <v>13.96</v>
      </c>
      <c r="L3591" s="78">
        <v>1</v>
      </c>
    </row>
    <row r="3592" spans="1:12" hidden="1" x14ac:dyDescent="0.85">
      <c r="A3592" s="83" t="s">
        <v>190</v>
      </c>
      <c r="B3592" s="82">
        <v>29</v>
      </c>
      <c r="C3592" s="82" t="s">
        <v>177</v>
      </c>
      <c r="D3592" s="81">
        <v>64.900000000000006</v>
      </c>
      <c r="E3592" s="81">
        <v>63.6</v>
      </c>
      <c r="F3592" s="81">
        <v>63</v>
      </c>
      <c r="G3592" s="81">
        <v>89.6</v>
      </c>
      <c r="H3592" s="79">
        <v>29.54</v>
      </c>
      <c r="I3592" s="80">
        <v>7.2400000000000006E-2</v>
      </c>
      <c r="J3592" s="79">
        <v>0.57999999999999996</v>
      </c>
      <c r="K3592" s="79">
        <v>14</v>
      </c>
      <c r="L3592" s="78">
        <v>1</v>
      </c>
    </row>
    <row r="3593" spans="1:12" hidden="1" x14ac:dyDescent="0.85">
      <c r="A3593" s="83" t="s">
        <v>190</v>
      </c>
      <c r="B3593" s="82">
        <v>29</v>
      </c>
      <c r="C3593" s="82" t="s">
        <v>176</v>
      </c>
      <c r="D3593" s="81">
        <v>68</v>
      </c>
      <c r="E3593" s="81">
        <v>64.599999999999994</v>
      </c>
      <c r="F3593" s="81">
        <v>63</v>
      </c>
      <c r="G3593" s="81">
        <v>89.6</v>
      </c>
      <c r="H3593" s="79">
        <v>30.3</v>
      </c>
      <c r="I3593" s="80">
        <v>7.1900000000000006E-2</v>
      </c>
      <c r="J3593" s="79">
        <v>0.57999999999999996</v>
      </c>
      <c r="K3593" s="79">
        <v>14.08</v>
      </c>
      <c r="L3593" s="78">
        <v>1</v>
      </c>
    </row>
    <row r="3594" spans="1:12" hidden="1" x14ac:dyDescent="0.85">
      <c r="A3594" s="83" t="s">
        <v>190</v>
      </c>
      <c r="B3594" s="82">
        <v>29</v>
      </c>
      <c r="C3594" s="82" t="s">
        <v>175</v>
      </c>
      <c r="D3594" s="81">
        <v>71.099999999999994</v>
      </c>
      <c r="E3594" s="81">
        <v>66.3</v>
      </c>
      <c r="F3594" s="81">
        <v>64</v>
      </c>
      <c r="G3594" s="81">
        <v>93.2</v>
      </c>
      <c r="H3594" s="79">
        <v>31.6</v>
      </c>
      <c r="I3594" s="80">
        <v>7.1499999999999994E-2</v>
      </c>
      <c r="J3594" s="79">
        <v>0.6</v>
      </c>
      <c r="K3594" s="79">
        <v>14.17</v>
      </c>
      <c r="L3594" s="78">
        <v>1</v>
      </c>
    </row>
    <row r="3595" spans="1:12" hidden="1" x14ac:dyDescent="0.85">
      <c r="A3595" s="83" t="s">
        <v>190</v>
      </c>
      <c r="B3595" s="82">
        <v>29</v>
      </c>
      <c r="C3595" s="82" t="s">
        <v>174</v>
      </c>
      <c r="D3595" s="81">
        <v>77</v>
      </c>
      <c r="E3595" s="81">
        <v>68.099999999999994</v>
      </c>
      <c r="F3595" s="81">
        <v>64</v>
      </c>
      <c r="G3595" s="81">
        <v>93.2</v>
      </c>
      <c r="H3595" s="79">
        <v>33.06</v>
      </c>
      <c r="I3595" s="80">
        <v>7.0699999999999999E-2</v>
      </c>
      <c r="J3595" s="79">
        <v>0.6</v>
      </c>
      <c r="K3595" s="79">
        <v>14.33</v>
      </c>
      <c r="L3595" s="78">
        <v>1</v>
      </c>
    </row>
    <row r="3596" spans="1:12" hidden="1" x14ac:dyDescent="0.85">
      <c r="A3596" s="83" t="s">
        <v>190</v>
      </c>
      <c r="B3596" s="82">
        <v>29</v>
      </c>
      <c r="C3596" s="82" t="s">
        <v>173</v>
      </c>
      <c r="D3596" s="81">
        <v>80.099999999999994</v>
      </c>
      <c r="E3596" s="81">
        <v>68.400000000000006</v>
      </c>
      <c r="F3596" s="81">
        <v>63</v>
      </c>
      <c r="G3596" s="81">
        <v>89.6</v>
      </c>
      <c r="H3596" s="79">
        <v>33.26</v>
      </c>
      <c r="I3596" s="80">
        <v>7.0300000000000001E-2</v>
      </c>
      <c r="J3596" s="79">
        <v>0.57999999999999996</v>
      </c>
      <c r="K3596" s="79">
        <v>14.4</v>
      </c>
      <c r="L3596" s="78">
        <v>1</v>
      </c>
    </row>
    <row r="3597" spans="1:12" hidden="1" x14ac:dyDescent="0.85">
      <c r="A3597" s="83" t="s">
        <v>190</v>
      </c>
      <c r="B3597" s="82">
        <v>29</v>
      </c>
      <c r="C3597" s="82" t="s">
        <v>172</v>
      </c>
      <c r="D3597" s="81">
        <v>82</v>
      </c>
      <c r="E3597" s="81">
        <v>68.400000000000006</v>
      </c>
      <c r="F3597" s="81">
        <v>62.1</v>
      </c>
      <c r="G3597" s="81">
        <v>86.8</v>
      </c>
      <c r="H3597" s="79">
        <v>33.299999999999997</v>
      </c>
      <c r="I3597" s="80">
        <v>7.0099999999999996E-2</v>
      </c>
      <c r="J3597" s="79">
        <v>0.56000000000000005</v>
      </c>
      <c r="K3597" s="79">
        <v>14.44</v>
      </c>
      <c r="L3597" s="78">
        <v>1</v>
      </c>
    </row>
    <row r="3598" spans="1:12" hidden="1" x14ac:dyDescent="0.85">
      <c r="A3598" s="83" t="s">
        <v>190</v>
      </c>
      <c r="B3598" s="82">
        <v>29</v>
      </c>
      <c r="C3598" s="82" t="s">
        <v>171</v>
      </c>
      <c r="D3598" s="81">
        <v>84</v>
      </c>
      <c r="E3598" s="81">
        <v>69</v>
      </c>
      <c r="F3598" s="81">
        <v>62.1</v>
      </c>
      <c r="G3598" s="81">
        <v>86.8</v>
      </c>
      <c r="H3598" s="79">
        <v>33.78</v>
      </c>
      <c r="I3598" s="80">
        <v>6.9800000000000001E-2</v>
      </c>
      <c r="J3598" s="79">
        <v>0.56000000000000005</v>
      </c>
      <c r="K3598" s="79">
        <v>14.5</v>
      </c>
      <c r="L3598" s="78">
        <v>1</v>
      </c>
    </row>
    <row r="3599" spans="1:12" hidden="1" x14ac:dyDescent="0.85">
      <c r="A3599" s="83" t="s">
        <v>190</v>
      </c>
      <c r="B3599" s="82">
        <v>29</v>
      </c>
      <c r="C3599" s="82" t="s">
        <v>170</v>
      </c>
      <c r="D3599" s="81">
        <v>82.9</v>
      </c>
      <c r="E3599" s="81">
        <v>68.7</v>
      </c>
      <c r="F3599" s="81">
        <v>62.1</v>
      </c>
      <c r="G3599" s="81">
        <v>86.8</v>
      </c>
      <c r="H3599" s="79">
        <v>33.520000000000003</v>
      </c>
      <c r="I3599" s="80">
        <v>7.0000000000000007E-2</v>
      </c>
      <c r="J3599" s="79">
        <v>0.56000000000000005</v>
      </c>
      <c r="K3599" s="79">
        <v>14.47</v>
      </c>
      <c r="L3599" s="78">
        <v>1</v>
      </c>
    </row>
    <row r="3600" spans="1:12" hidden="1" x14ac:dyDescent="0.85">
      <c r="A3600" s="83" t="s">
        <v>190</v>
      </c>
      <c r="B3600" s="82">
        <v>29</v>
      </c>
      <c r="C3600" s="82" t="s">
        <v>169</v>
      </c>
      <c r="D3600" s="81">
        <v>84.9</v>
      </c>
      <c r="E3600" s="81">
        <v>69.3</v>
      </c>
      <c r="F3600" s="81">
        <v>62.1</v>
      </c>
      <c r="G3600" s="81">
        <v>86.8</v>
      </c>
      <c r="H3600" s="79">
        <v>34.01</v>
      </c>
      <c r="I3600" s="80">
        <v>6.9699999999999998E-2</v>
      </c>
      <c r="J3600" s="79">
        <v>0.56000000000000005</v>
      </c>
      <c r="K3600" s="79">
        <v>14.52</v>
      </c>
      <c r="L3600" s="78">
        <v>1</v>
      </c>
    </row>
    <row r="3601" spans="1:12" hidden="1" x14ac:dyDescent="0.85">
      <c r="A3601" s="83" t="s">
        <v>190</v>
      </c>
      <c r="B3601" s="82">
        <v>29</v>
      </c>
      <c r="C3601" s="82" t="s">
        <v>168</v>
      </c>
      <c r="D3601" s="81">
        <v>86</v>
      </c>
      <c r="E3601" s="81">
        <v>69</v>
      </c>
      <c r="F3601" s="81">
        <v>61</v>
      </c>
      <c r="G3601" s="81">
        <v>83.5</v>
      </c>
      <c r="H3601" s="79">
        <v>33.75</v>
      </c>
      <c r="I3601" s="80">
        <v>6.9599999999999995E-2</v>
      </c>
      <c r="J3601" s="79">
        <v>0.54</v>
      </c>
      <c r="K3601" s="79">
        <v>14.54</v>
      </c>
      <c r="L3601" s="78">
        <v>1</v>
      </c>
    </row>
    <row r="3602" spans="1:12" hidden="1" x14ac:dyDescent="0.85">
      <c r="A3602" s="83" t="s">
        <v>190</v>
      </c>
      <c r="B3602" s="82">
        <v>29</v>
      </c>
      <c r="C3602" s="82" t="s">
        <v>167</v>
      </c>
      <c r="D3602" s="81">
        <v>86</v>
      </c>
      <c r="E3602" s="81">
        <v>69</v>
      </c>
      <c r="F3602" s="81">
        <v>61</v>
      </c>
      <c r="G3602" s="81">
        <v>83.5</v>
      </c>
      <c r="H3602" s="79">
        <v>33.75</v>
      </c>
      <c r="I3602" s="80">
        <v>6.9599999999999995E-2</v>
      </c>
      <c r="J3602" s="79">
        <v>0.54</v>
      </c>
      <c r="K3602" s="79">
        <v>14.54</v>
      </c>
      <c r="L3602" s="78">
        <v>1</v>
      </c>
    </row>
    <row r="3603" spans="1:12" hidden="1" x14ac:dyDescent="0.85">
      <c r="A3603" s="83" t="s">
        <v>190</v>
      </c>
      <c r="B3603" s="82">
        <v>29</v>
      </c>
      <c r="C3603" s="82" t="s">
        <v>166</v>
      </c>
      <c r="D3603" s="81">
        <v>84.9</v>
      </c>
      <c r="E3603" s="81">
        <v>68.2</v>
      </c>
      <c r="F3603" s="81">
        <v>60.1</v>
      </c>
      <c r="G3603" s="81">
        <v>80.8</v>
      </c>
      <c r="H3603" s="79">
        <v>33.06</v>
      </c>
      <c r="I3603" s="80">
        <v>6.9800000000000001E-2</v>
      </c>
      <c r="J3603" s="79">
        <v>0.52</v>
      </c>
      <c r="K3603" s="79">
        <v>14.5</v>
      </c>
      <c r="L3603" s="78">
        <v>1</v>
      </c>
    </row>
    <row r="3604" spans="1:12" hidden="1" x14ac:dyDescent="0.85">
      <c r="A3604" s="83" t="s">
        <v>190</v>
      </c>
      <c r="B3604" s="82">
        <v>29</v>
      </c>
      <c r="C3604" s="82" t="s">
        <v>165</v>
      </c>
      <c r="D3604" s="81">
        <v>82</v>
      </c>
      <c r="E3604" s="81">
        <v>67.8</v>
      </c>
      <c r="F3604" s="81">
        <v>61</v>
      </c>
      <c r="G3604" s="81">
        <v>83.5</v>
      </c>
      <c r="H3604" s="79">
        <v>32.78</v>
      </c>
      <c r="I3604" s="80">
        <v>7.0099999999999996E-2</v>
      </c>
      <c r="J3604" s="79">
        <v>0.54</v>
      </c>
      <c r="K3604" s="79">
        <v>14.43</v>
      </c>
      <c r="L3604" s="78">
        <v>1</v>
      </c>
    </row>
    <row r="3605" spans="1:12" hidden="1" x14ac:dyDescent="0.85">
      <c r="A3605" s="83" t="s">
        <v>190</v>
      </c>
      <c r="B3605" s="82">
        <v>29</v>
      </c>
      <c r="C3605" s="82" t="s">
        <v>164</v>
      </c>
      <c r="D3605" s="81">
        <v>81</v>
      </c>
      <c r="E3605" s="81">
        <v>67.5</v>
      </c>
      <c r="F3605" s="81">
        <v>61</v>
      </c>
      <c r="G3605" s="81">
        <v>83.5</v>
      </c>
      <c r="H3605" s="79">
        <v>32.51</v>
      </c>
      <c r="I3605" s="80">
        <v>7.0300000000000001E-2</v>
      </c>
      <c r="J3605" s="79">
        <v>0.54</v>
      </c>
      <c r="K3605" s="79">
        <v>14.4</v>
      </c>
      <c r="L3605" s="78">
        <v>1</v>
      </c>
    </row>
    <row r="3606" spans="1:12" hidden="1" x14ac:dyDescent="0.85">
      <c r="A3606" s="83" t="s">
        <v>190</v>
      </c>
      <c r="B3606" s="82">
        <v>29</v>
      </c>
      <c r="C3606" s="82" t="s">
        <v>163</v>
      </c>
      <c r="D3606" s="81">
        <v>73.900000000000006</v>
      </c>
      <c r="E3606" s="81">
        <v>66.5</v>
      </c>
      <c r="F3606" s="81">
        <v>63</v>
      </c>
      <c r="G3606" s="81">
        <v>89.6</v>
      </c>
      <c r="H3606" s="79">
        <v>31.76</v>
      </c>
      <c r="I3606" s="80">
        <v>7.1099999999999997E-2</v>
      </c>
      <c r="J3606" s="79">
        <v>0.57999999999999996</v>
      </c>
      <c r="K3606" s="79">
        <v>14.24</v>
      </c>
      <c r="L3606" s="78">
        <v>1</v>
      </c>
    </row>
    <row r="3607" spans="1:12" hidden="1" x14ac:dyDescent="0.85">
      <c r="A3607" s="83" t="s">
        <v>190</v>
      </c>
      <c r="B3607" s="82">
        <v>29</v>
      </c>
      <c r="C3607" s="82" t="s">
        <v>162</v>
      </c>
      <c r="D3607" s="81">
        <v>73</v>
      </c>
      <c r="E3607" s="81">
        <v>66.2</v>
      </c>
      <c r="F3607" s="81">
        <v>63</v>
      </c>
      <c r="G3607" s="81">
        <v>89.6</v>
      </c>
      <c r="H3607" s="79">
        <v>31.53</v>
      </c>
      <c r="I3607" s="80">
        <v>7.1300000000000002E-2</v>
      </c>
      <c r="J3607" s="79">
        <v>0.57999999999999996</v>
      </c>
      <c r="K3607" s="79">
        <v>14.21</v>
      </c>
      <c r="L3607" s="78">
        <v>1</v>
      </c>
    </row>
    <row r="3608" spans="1:12" hidden="1" x14ac:dyDescent="0.85">
      <c r="A3608" s="83" t="s">
        <v>190</v>
      </c>
      <c r="B3608" s="82">
        <v>29</v>
      </c>
      <c r="C3608" s="82" t="s">
        <v>161</v>
      </c>
      <c r="D3608" s="81">
        <v>72</v>
      </c>
      <c r="E3608" s="81">
        <v>65.900000000000006</v>
      </c>
      <c r="F3608" s="81">
        <v>63</v>
      </c>
      <c r="G3608" s="81">
        <v>89.6</v>
      </c>
      <c r="H3608" s="79">
        <v>31.27</v>
      </c>
      <c r="I3608" s="80">
        <v>7.1400000000000005E-2</v>
      </c>
      <c r="J3608" s="79">
        <v>0.57999999999999996</v>
      </c>
      <c r="K3608" s="79">
        <v>14.18</v>
      </c>
      <c r="L3608" s="78">
        <v>1</v>
      </c>
    </row>
    <row r="3609" spans="1:12" hidden="1" x14ac:dyDescent="0.85">
      <c r="A3609" s="83" t="s">
        <v>190</v>
      </c>
      <c r="B3609" s="82">
        <v>29</v>
      </c>
      <c r="C3609" s="82" t="s">
        <v>159</v>
      </c>
      <c r="D3609" s="81">
        <v>70</v>
      </c>
      <c r="E3609" s="81">
        <v>64.7</v>
      </c>
      <c r="F3609" s="81">
        <v>62.1</v>
      </c>
      <c r="G3609" s="81">
        <v>86.8</v>
      </c>
      <c r="H3609" s="79">
        <v>30.34</v>
      </c>
      <c r="I3609" s="80">
        <v>7.17E-2</v>
      </c>
      <c r="J3609" s="79">
        <v>0.56000000000000005</v>
      </c>
      <c r="K3609" s="79">
        <v>14.12</v>
      </c>
      <c r="L3609" s="78">
        <v>1</v>
      </c>
    </row>
    <row r="3610" spans="1:12" hidden="1" x14ac:dyDescent="0.85">
      <c r="A3610" s="83" t="s">
        <v>190</v>
      </c>
      <c r="B3610" s="82">
        <v>30</v>
      </c>
      <c r="C3610" s="82" t="s">
        <v>183</v>
      </c>
      <c r="D3610" s="81">
        <v>69.099999999999994</v>
      </c>
      <c r="E3610" s="81">
        <v>64.400000000000006</v>
      </c>
      <c r="F3610" s="81">
        <v>62.1</v>
      </c>
      <c r="G3610" s="81">
        <v>86.8</v>
      </c>
      <c r="H3610" s="79">
        <v>30.12</v>
      </c>
      <c r="I3610" s="80">
        <v>7.1800000000000003E-2</v>
      </c>
      <c r="J3610" s="79">
        <v>0.56000000000000005</v>
      </c>
      <c r="K3610" s="79">
        <v>14.1</v>
      </c>
      <c r="L3610" s="78">
        <v>1</v>
      </c>
    </row>
    <row r="3611" spans="1:12" hidden="1" x14ac:dyDescent="0.85">
      <c r="A3611" s="83" t="s">
        <v>190</v>
      </c>
      <c r="B3611" s="82">
        <v>30</v>
      </c>
      <c r="C3611" s="82" t="s">
        <v>182</v>
      </c>
      <c r="D3611" s="81">
        <v>70</v>
      </c>
      <c r="E3611" s="81">
        <v>64.7</v>
      </c>
      <c r="F3611" s="81">
        <v>62.1</v>
      </c>
      <c r="G3611" s="81">
        <v>86.8</v>
      </c>
      <c r="H3611" s="79">
        <v>30.34</v>
      </c>
      <c r="I3611" s="80">
        <v>7.17E-2</v>
      </c>
      <c r="J3611" s="79">
        <v>0.56000000000000005</v>
      </c>
      <c r="K3611" s="79">
        <v>14.12</v>
      </c>
      <c r="L3611" s="78">
        <v>1</v>
      </c>
    </row>
    <row r="3612" spans="1:12" hidden="1" x14ac:dyDescent="0.85">
      <c r="A3612" s="83" t="s">
        <v>190</v>
      </c>
      <c r="B3612" s="82">
        <v>30</v>
      </c>
      <c r="C3612" s="82" t="s">
        <v>181</v>
      </c>
      <c r="D3612" s="81">
        <v>68</v>
      </c>
      <c r="E3612" s="81">
        <v>64</v>
      </c>
      <c r="F3612" s="81">
        <v>62.1</v>
      </c>
      <c r="G3612" s="81">
        <v>86.8</v>
      </c>
      <c r="H3612" s="79">
        <v>29.85</v>
      </c>
      <c r="I3612" s="80">
        <v>7.1999999999999995E-2</v>
      </c>
      <c r="J3612" s="79">
        <v>0.56000000000000005</v>
      </c>
      <c r="K3612" s="79">
        <v>14.07</v>
      </c>
      <c r="L3612" s="78">
        <v>1</v>
      </c>
    </row>
    <row r="3613" spans="1:12" hidden="1" x14ac:dyDescent="0.85">
      <c r="A3613" s="83" t="s">
        <v>190</v>
      </c>
      <c r="B3613" s="82">
        <v>30</v>
      </c>
      <c r="C3613" s="82" t="s">
        <v>180</v>
      </c>
      <c r="D3613" s="81">
        <v>68</v>
      </c>
      <c r="E3613" s="81">
        <v>64</v>
      </c>
      <c r="F3613" s="81">
        <v>62.1</v>
      </c>
      <c r="G3613" s="81">
        <v>86.8</v>
      </c>
      <c r="H3613" s="79">
        <v>29.85</v>
      </c>
      <c r="I3613" s="80">
        <v>7.1999999999999995E-2</v>
      </c>
      <c r="J3613" s="79">
        <v>0.56000000000000005</v>
      </c>
      <c r="K3613" s="79">
        <v>14.07</v>
      </c>
      <c r="L3613" s="78">
        <v>1</v>
      </c>
    </row>
    <row r="3614" spans="1:12" hidden="1" x14ac:dyDescent="0.85">
      <c r="A3614" s="83" t="s">
        <v>190</v>
      </c>
      <c r="B3614" s="82">
        <v>30</v>
      </c>
      <c r="C3614" s="82" t="s">
        <v>179</v>
      </c>
      <c r="D3614" s="81">
        <v>64.900000000000006</v>
      </c>
      <c r="E3614" s="81">
        <v>63</v>
      </c>
      <c r="F3614" s="81">
        <v>62.1</v>
      </c>
      <c r="G3614" s="81">
        <v>86.8</v>
      </c>
      <c r="H3614" s="79">
        <v>29.1</v>
      </c>
      <c r="I3614" s="80">
        <v>7.2400000000000006E-2</v>
      </c>
      <c r="J3614" s="79">
        <v>0.56000000000000005</v>
      </c>
      <c r="K3614" s="79">
        <v>13.99</v>
      </c>
      <c r="L3614" s="78">
        <v>1</v>
      </c>
    </row>
    <row r="3615" spans="1:12" hidden="1" x14ac:dyDescent="0.85">
      <c r="A3615" s="83" t="s">
        <v>190</v>
      </c>
      <c r="B3615" s="82">
        <v>30</v>
      </c>
      <c r="C3615" s="82" t="s">
        <v>178</v>
      </c>
      <c r="D3615" s="81">
        <v>69.099999999999994</v>
      </c>
      <c r="E3615" s="81">
        <v>64.400000000000006</v>
      </c>
      <c r="F3615" s="81">
        <v>62.1</v>
      </c>
      <c r="G3615" s="81">
        <v>86.8</v>
      </c>
      <c r="H3615" s="79">
        <v>30.12</v>
      </c>
      <c r="I3615" s="80">
        <v>7.1800000000000003E-2</v>
      </c>
      <c r="J3615" s="79">
        <v>0.56000000000000005</v>
      </c>
      <c r="K3615" s="79">
        <v>14.1</v>
      </c>
      <c r="L3615" s="78">
        <v>1</v>
      </c>
    </row>
    <row r="3616" spans="1:12" hidden="1" x14ac:dyDescent="0.85">
      <c r="A3616" s="83" t="s">
        <v>190</v>
      </c>
      <c r="B3616" s="82">
        <v>30</v>
      </c>
      <c r="C3616" s="82" t="s">
        <v>177</v>
      </c>
      <c r="D3616" s="81">
        <v>71.099999999999994</v>
      </c>
      <c r="E3616" s="81">
        <v>66.3</v>
      </c>
      <c r="F3616" s="81">
        <v>64</v>
      </c>
      <c r="G3616" s="81">
        <v>93.2</v>
      </c>
      <c r="H3616" s="79">
        <v>31.6</v>
      </c>
      <c r="I3616" s="80">
        <v>7.1499999999999994E-2</v>
      </c>
      <c r="J3616" s="79">
        <v>0.6</v>
      </c>
      <c r="K3616" s="79">
        <v>14.17</v>
      </c>
      <c r="L3616" s="78">
        <v>1</v>
      </c>
    </row>
    <row r="3617" spans="1:12" hidden="1" x14ac:dyDescent="0.85">
      <c r="A3617" s="83" t="s">
        <v>190</v>
      </c>
      <c r="B3617" s="82">
        <v>30</v>
      </c>
      <c r="C3617" s="82" t="s">
        <v>176</v>
      </c>
      <c r="D3617" s="81">
        <v>75</v>
      </c>
      <c r="E3617" s="81">
        <v>66.3</v>
      </c>
      <c r="F3617" s="81">
        <v>62.1</v>
      </c>
      <c r="G3617" s="81">
        <v>86.8</v>
      </c>
      <c r="H3617" s="79">
        <v>31.58</v>
      </c>
      <c r="I3617" s="80">
        <v>7.0999999999999994E-2</v>
      </c>
      <c r="J3617" s="79">
        <v>0.56000000000000005</v>
      </c>
      <c r="K3617" s="79">
        <v>14.26</v>
      </c>
      <c r="L3617" s="78">
        <v>1</v>
      </c>
    </row>
    <row r="3618" spans="1:12" hidden="1" x14ac:dyDescent="0.85">
      <c r="A3618" s="83" t="s">
        <v>190</v>
      </c>
      <c r="B3618" s="82">
        <v>30</v>
      </c>
      <c r="C3618" s="82" t="s">
        <v>175</v>
      </c>
      <c r="D3618" s="81">
        <v>80.099999999999994</v>
      </c>
      <c r="E3618" s="81">
        <v>69</v>
      </c>
      <c r="F3618" s="81">
        <v>64</v>
      </c>
      <c r="G3618" s="81">
        <v>93.2</v>
      </c>
      <c r="H3618" s="79">
        <v>33.81</v>
      </c>
      <c r="I3618" s="80">
        <v>7.0300000000000001E-2</v>
      </c>
      <c r="J3618" s="79">
        <v>0.6</v>
      </c>
      <c r="K3618" s="79">
        <v>14.41</v>
      </c>
      <c r="L3618" s="78">
        <v>1</v>
      </c>
    </row>
    <row r="3619" spans="1:12" hidden="1" x14ac:dyDescent="0.85">
      <c r="A3619" s="83" t="s">
        <v>190</v>
      </c>
      <c r="B3619" s="82">
        <v>30</v>
      </c>
      <c r="C3619" s="82" t="s">
        <v>174</v>
      </c>
      <c r="D3619" s="81">
        <v>82</v>
      </c>
      <c r="E3619" s="81">
        <v>70.099999999999994</v>
      </c>
      <c r="F3619" s="81">
        <v>64.900000000000006</v>
      </c>
      <c r="G3619" s="81">
        <v>96.2</v>
      </c>
      <c r="H3619" s="79">
        <v>34.78</v>
      </c>
      <c r="I3619" s="80">
        <v>7.0000000000000007E-2</v>
      </c>
      <c r="J3619" s="79">
        <v>0.62</v>
      </c>
      <c r="K3619" s="79">
        <v>14.47</v>
      </c>
      <c r="L3619" s="78">
        <v>1</v>
      </c>
    </row>
    <row r="3620" spans="1:12" hidden="1" x14ac:dyDescent="0.85">
      <c r="A3620" s="83" t="s">
        <v>190</v>
      </c>
      <c r="B3620" s="82">
        <v>30</v>
      </c>
      <c r="C3620" s="82" t="s">
        <v>173</v>
      </c>
      <c r="D3620" s="81">
        <v>84</v>
      </c>
      <c r="E3620" s="81">
        <v>70.2</v>
      </c>
      <c r="F3620" s="81">
        <v>64</v>
      </c>
      <c r="G3620" s="81">
        <v>93.2</v>
      </c>
      <c r="H3620" s="79">
        <v>34.79</v>
      </c>
      <c r="I3620" s="80">
        <v>6.9800000000000001E-2</v>
      </c>
      <c r="J3620" s="79">
        <v>0.6</v>
      </c>
      <c r="K3620" s="79">
        <v>14.52</v>
      </c>
      <c r="L3620" s="78">
        <v>1</v>
      </c>
    </row>
    <row r="3621" spans="1:12" hidden="1" x14ac:dyDescent="0.85">
      <c r="A3621" s="83" t="s">
        <v>190</v>
      </c>
      <c r="B3621" s="82">
        <v>30</v>
      </c>
      <c r="C3621" s="82" t="s">
        <v>172</v>
      </c>
      <c r="D3621" s="81">
        <v>84.9</v>
      </c>
      <c r="E3621" s="81">
        <v>70.400000000000006</v>
      </c>
      <c r="F3621" s="81">
        <v>64</v>
      </c>
      <c r="G3621" s="81">
        <v>93.2</v>
      </c>
      <c r="H3621" s="79">
        <v>35.01</v>
      </c>
      <c r="I3621" s="80">
        <v>6.9699999999999998E-2</v>
      </c>
      <c r="J3621" s="79">
        <v>0.6</v>
      </c>
      <c r="K3621" s="79">
        <v>14.54</v>
      </c>
      <c r="L3621" s="78">
        <v>1</v>
      </c>
    </row>
    <row r="3622" spans="1:12" hidden="1" x14ac:dyDescent="0.85">
      <c r="A3622" s="83" t="s">
        <v>190</v>
      </c>
      <c r="B3622" s="82">
        <v>30</v>
      </c>
      <c r="C3622" s="82" t="s">
        <v>171</v>
      </c>
      <c r="D3622" s="81">
        <v>84.9</v>
      </c>
      <c r="E3622" s="81">
        <v>69.3</v>
      </c>
      <c r="F3622" s="81">
        <v>62.1</v>
      </c>
      <c r="G3622" s="81">
        <v>86.8</v>
      </c>
      <c r="H3622" s="79">
        <v>34.01</v>
      </c>
      <c r="I3622" s="80">
        <v>6.9699999999999998E-2</v>
      </c>
      <c r="J3622" s="79">
        <v>0.56000000000000005</v>
      </c>
      <c r="K3622" s="79">
        <v>14.52</v>
      </c>
      <c r="L3622" s="78">
        <v>1</v>
      </c>
    </row>
    <row r="3623" spans="1:12" hidden="1" x14ac:dyDescent="0.85">
      <c r="A3623" s="83" t="s">
        <v>190</v>
      </c>
      <c r="B3623" s="82">
        <v>30</v>
      </c>
      <c r="C3623" s="82" t="s">
        <v>170</v>
      </c>
      <c r="D3623" s="81">
        <v>87.1</v>
      </c>
      <c r="E3623" s="81">
        <v>69.900000000000006</v>
      </c>
      <c r="F3623" s="81">
        <v>62.1</v>
      </c>
      <c r="G3623" s="81">
        <v>86.8</v>
      </c>
      <c r="H3623" s="79">
        <v>34.54</v>
      </c>
      <c r="I3623" s="80">
        <v>6.9500000000000006E-2</v>
      </c>
      <c r="J3623" s="79">
        <v>0.56000000000000005</v>
      </c>
      <c r="K3623" s="79">
        <v>14.58</v>
      </c>
      <c r="L3623" s="78">
        <v>1</v>
      </c>
    </row>
    <row r="3624" spans="1:12" hidden="1" x14ac:dyDescent="0.85">
      <c r="A3624" s="83" t="s">
        <v>190</v>
      </c>
      <c r="B3624" s="82">
        <v>30</v>
      </c>
      <c r="C3624" s="82" t="s">
        <v>169</v>
      </c>
      <c r="D3624" s="81">
        <v>87.1</v>
      </c>
      <c r="E3624" s="81">
        <v>70.400000000000006</v>
      </c>
      <c r="F3624" s="81">
        <v>63</v>
      </c>
      <c r="G3624" s="81">
        <v>89.6</v>
      </c>
      <c r="H3624" s="79">
        <v>34.979999999999997</v>
      </c>
      <c r="I3624" s="80">
        <v>6.9400000000000003E-2</v>
      </c>
      <c r="J3624" s="79">
        <v>0.57999999999999996</v>
      </c>
      <c r="K3624" s="79">
        <v>14.59</v>
      </c>
      <c r="L3624" s="78">
        <v>1</v>
      </c>
    </row>
    <row r="3625" spans="1:12" hidden="1" x14ac:dyDescent="0.85">
      <c r="A3625" s="83" t="s">
        <v>190</v>
      </c>
      <c r="B3625" s="82">
        <v>30</v>
      </c>
      <c r="C3625" s="82" t="s">
        <v>168</v>
      </c>
      <c r="D3625" s="81">
        <v>82</v>
      </c>
      <c r="E3625" s="81">
        <v>70.8</v>
      </c>
      <c r="F3625" s="81">
        <v>66</v>
      </c>
      <c r="G3625" s="81">
        <v>100</v>
      </c>
      <c r="H3625" s="79">
        <v>35.369999999999997</v>
      </c>
      <c r="I3625" s="80">
        <v>7.0000000000000007E-2</v>
      </c>
      <c r="J3625" s="79">
        <v>0.64</v>
      </c>
      <c r="K3625" s="79">
        <v>14.49</v>
      </c>
      <c r="L3625" s="78">
        <v>1</v>
      </c>
    </row>
    <row r="3626" spans="1:12" hidden="1" x14ac:dyDescent="0.85">
      <c r="A3626" s="83" t="s">
        <v>190</v>
      </c>
      <c r="B3626" s="82">
        <v>30</v>
      </c>
      <c r="C3626" s="82" t="s">
        <v>167</v>
      </c>
      <c r="D3626" s="81">
        <v>82.9</v>
      </c>
      <c r="E3626" s="81">
        <v>71.099999999999994</v>
      </c>
      <c r="F3626" s="81">
        <v>66</v>
      </c>
      <c r="G3626" s="81">
        <v>100</v>
      </c>
      <c r="H3626" s="79">
        <v>35.590000000000003</v>
      </c>
      <c r="I3626" s="80">
        <v>6.9900000000000004E-2</v>
      </c>
      <c r="J3626" s="79">
        <v>0.64</v>
      </c>
      <c r="K3626" s="79">
        <v>14.51</v>
      </c>
      <c r="L3626" s="78">
        <v>1</v>
      </c>
    </row>
    <row r="3627" spans="1:12" hidden="1" x14ac:dyDescent="0.85">
      <c r="A3627" s="83" t="s">
        <v>190</v>
      </c>
      <c r="B3627" s="82">
        <v>30</v>
      </c>
      <c r="C3627" s="82" t="s">
        <v>166</v>
      </c>
      <c r="D3627" s="81">
        <v>82</v>
      </c>
      <c r="E3627" s="81">
        <v>72.099999999999994</v>
      </c>
      <c r="F3627" s="81">
        <v>68</v>
      </c>
      <c r="G3627" s="81">
        <v>107.2</v>
      </c>
      <c r="H3627" s="79">
        <v>36.51</v>
      </c>
      <c r="I3627" s="80">
        <v>7.0000000000000007E-2</v>
      </c>
      <c r="J3627" s="79">
        <v>0.69</v>
      </c>
      <c r="K3627" s="79">
        <v>14.51</v>
      </c>
      <c r="L3627" s="78">
        <v>1</v>
      </c>
    </row>
    <row r="3628" spans="1:12" hidden="1" x14ac:dyDescent="0.85">
      <c r="A3628" s="83" t="s">
        <v>190</v>
      </c>
      <c r="B3628" s="82">
        <v>30</v>
      </c>
      <c r="C3628" s="82" t="s">
        <v>165</v>
      </c>
      <c r="D3628" s="81">
        <v>78.099999999999994</v>
      </c>
      <c r="E3628" s="81">
        <v>70.900000000000006</v>
      </c>
      <c r="F3628" s="81">
        <v>68</v>
      </c>
      <c r="G3628" s="81">
        <v>107.2</v>
      </c>
      <c r="H3628" s="79">
        <v>35.53</v>
      </c>
      <c r="I3628" s="80">
        <v>7.0499999999999993E-2</v>
      </c>
      <c r="J3628" s="79">
        <v>0.69</v>
      </c>
      <c r="K3628" s="79">
        <v>14.4</v>
      </c>
      <c r="L3628" s="78">
        <v>1</v>
      </c>
    </row>
    <row r="3629" spans="1:12" hidden="1" x14ac:dyDescent="0.85">
      <c r="A3629" s="83" t="s">
        <v>190</v>
      </c>
      <c r="B3629" s="82">
        <v>30</v>
      </c>
      <c r="C3629" s="82" t="s">
        <v>164</v>
      </c>
      <c r="D3629" s="81">
        <v>77</v>
      </c>
      <c r="E3629" s="81">
        <v>71.400000000000006</v>
      </c>
      <c r="F3629" s="81">
        <v>69.099999999999994</v>
      </c>
      <c r="G3629" s="81">
        <v>111.4</v>
      </c>
      <c r="H3629" s="79">
        <v>35.909999999999997</v>
      </c>
      <c r="I3629" s="80">
        <v>7.0599999999999996E-2</v>
      </c>
      <c r="J3629" s="79">
        <v>0.72</v>
      </c>
      <c r="K3629" s="79">
        <v>14.39</v>
      </c>
      <c r="L3629" s="78">
        <v>1</v>
      </c>
    </row>
    <row r="3630" spans="1:12" hidden="1" x14ac:dyDescent="0.85">
      <c r="A3630" s="83" t="s">
        <v>190</v>
      </c>
      <c r="B3630" s="82">
        <v>30</v>
      </c>
      <c r="C3630" s="82" t="s">
        <v>163</v>
      </c>
      <c r="D3630" s="81">
        <v>75</v>
      </c>
      <c r="E3630" s="81">
        <v>70.099999999999994</v>
      </c>
      <c r="F3630" s="81">
        <v>68</v>
      </c>
      <c r="G3630" s="81">
        <v>107.2</v>
      </c>
      <c r="H3630" s="79">
        <v>34.770000000000003</v>
      </c>
      <c r="I3630" s="80">
        <v>7.0900000000000005E-2</v>
      </c>
      <c r="J3630" s="79">
        <v>0.69</v>
      </c>
      <c r="K3630" s="79">
        <v>14.32</v>
      </c>
      <c r="L3630" s="78">
        <v>1</v>
      </c>
    </row>
    <row r="3631" spans="1:12" hidden="1" x14ac:dyDescent="0.85">
      <c r="A3631" s="83" t="s">
        <v>190</v>
      </c>
      <c r="B3631" s="82">
        <v>30</v>
      </c>
      <c r="C3631" s="82" t="s">
        <v>162</v>
      </c>
      <c r="D3631" s="81">
        <v>72</v>
      </c>
      <c r="E3631" s="81">
        <v>69.900000000000006</v>
      </c>
      <c r="F3631" s="81">
        <v>69.099999999999994</v>
      </c>
      <c r="G3631" s="81">
        <v>111.4</v>
      </c>
      <c r="H3631" s="79">
        <v>34.67</v>
      </c>
      <c r="I3631" s="80">
        <v>7.1300000000000002E-2</v>
      </c>
      <c r="J3631" s="79">
        <v>0.72</v>
      </c>
      <c r="K3631" s="79">
        <v>14.25</v>
      </c>
      <c r="L3631" s="78">
        <v>1</v>
      </c>
    </row>
    <row r="3632" spans="1:12" hidden="1" x14ac:dyDescent="0.85">
      <c r="A3632" s="83" t="s">
        <v>190</v>
      </c>
      <c r="B3632" s="82">
        <v>30</v>
      </c>
      <c r="C3632" s="82" t="s">
        <v>161</v>
      </c>
      <c r="D3632" s="81">
        <v>73</v>
      </c>
      <c r="E3632" s="81">
        <v>69.5</v>
      </c>
      <c r="F3632" s="81">
        <v>68</v>
      </c>
      <c r="G3632" s="81">
        <v>107.2</v>
      </c>
      <c r="H3632" s="79">
        <v>34.29</v>
      </c>
      <c r="I3632" s="80">
        <v>7.1199999999999999E-2</v>
      </c>
      <c r="J3632" s="79">
        <v>0.69</v>
      </c>
      <c r="K3632" s="79">
        <v>14.27</v>
      </c>
      <c r="L3632" s="78">
        <v>1</v>
      </c>
    </row>
    <row r="3633" spans="1:12" hidden="1" x14ac:dyDescent="0.85">
      <c r="A3633" s="83" t="s">
        <v>190</v>
      </c>
      <c r="B3633" s="82">
        <v>30</v>
      </c>
      <c r="C3633" s="82" t="s">
        <v>159</v>
      </c>
      <c r="D3633" s="81">
        <v>72</v>
      </c>
      <c r="E3633" s="81">
        <v>69.2</v>
      </c>
      <c r="F3633" s="81">
        <v>68</v>
      </c>
      <c r="G3633" s="81">
        <v>107.2</v>
      </c>
      <c r="H3633" s="79">
        <v>34.020000000000003</v>
      </c>
      <c r="I3633" s="80">
        <v>7.1300000000000002E-2</v>
      </c>
      <c r="J3633" s="79">
        <v>0.69</v>
      </c>
      <c r="K3633" s="79">
        <v>14.24</v>
      </c>
      <c r="L3633" s="78">
        <v>1</v>
      </c>
    </row>
    <row r="3634" spans="1:12" hidden="1" x14ac:dyDescent="0.85">
      <c r="A3634" s="83" t="s">
        <v>190</v>
      </c>
      <c r="B3634" s="82">
        <v>31</v>
      </c>
      <c r="C3634" s="82" t="s">
        <v>183</v>
      </c>
      <c r="D3634" s="81">
        <v>71.099999999999994</v>
      </c>
      <c r="E3634" s="81">
        <v>68.2</v>
      </c>
      <c r="F3634" s="81">
        <v>66.900000000000006</v>
      </c>
      <c r="G3634" s="81">
        <v>103.2</v>
      </c>
      <c r="H3634" s="79">
        <v>33.17</v>
      </c>
      <c r="I3634" s="80">
        <v>7.1400000000000005E-2</v>
      </c>
      <c r="J3634" s="79">
        <v>0.67</v>
      </c>
      <c r="K3634" s="79">
        <v>14.2</v>
      </c>
      <c r="L3634" s="78">
        <v>1</v>
      </c>
    </row>
    <row r="3635" spans="1:12" hidden="1" x14ac:dyDescent="0.85">
      <c r="A3635" s="83" t="s">
        <v>190</v>
      </c>
      <c r="B3635" s="82">
        <v>31</v>
      </c>
      <c r="C3635" s="82" t="s">
        <v>182</v>
      </c>
      <c r="D3635" s="81">
        <v>70</v>
      </c>
      <c r="E3635" s="81">
        <v>67.900000000000006</v>
      </c>
      <c r="F3635" s="81">
        <v>66.900000000000006</v>
      </c>
      <c r="G3635" s="81">
        <v>103.2</v>
      </c>
      <c r="H3635" s="79">
        <v>32.9</v>
      </c>
      <c r="I3635" s="80">
        <v>7.1599999999999997E-2</v>
      </c>
      <c r="J3635" s="79">
        <v>0.67</v>
      </c>
      <c r="K3635" s="79">
        <v>14.17</v>
      </c>
      <c r="L3635" s="78">
        <v>1</v>
      </c>
    </row>
    <row r="3636" spans="1:12" hidden="1" x14ac:dyDescent="0.85">
      <c r="A3636" s="83" t="s">
        <v>190</v>
      </c>
      <c r="B3636" s="82">
        <v>31</v>
      </c>
      <c r="C3636" s="82" t="s">
        <v>181</v>
      </c>
      <c r="D3636" s="81">
        <v>70</v>
      </c>
      <c r="E3636" s="81">
        <v>67.900000000000006</v>
      </c>
      <c r="F3636" s="81">
        <v>66.900000000000006</v>
      </c>
      <c r="G3636" s="81">
        <v>103.2</v>
      </c>
      <c r="H3636" s="79">
        <v>32.9</v>
      </c>
      <c r="I3636" s="80">
        <v>7.1599999999999997E-2</v>
      </c>
      <c r="J3636" s="79">
        <v>0.67</v>
      </c>
      <c r="K3636" s="79">
        <v>14.17</v>
      </c>
      <c r="L3636" s="78">
        <v>1</v>
      </c>
    </row>
    <row r="3637" spans="1:12" hidden="1" x14ac:dyDescent="0.85">
      <c r="A3637" s="83" t="s">
        <v>190</v>
      </c>
      <c r="B3637" s="82">
        <v>31</v>
      </c>
      <c r="C3637" s="82" t="s">
        <v>180</v>
      </c>
      <c r="D3637" s="81">
        <v>68</v>
      </c>
      <c r="E3637" s="81">
        <v>66.599999999999994</v>
      </c>
      <c r="F3637" s="81">
        <v>66</v>
      </c>
      <c r="G3637" s="81">
        <v>100</v>
      </c>
      <c r="H3637" s="79">
        <v>31.91</v>
      </c>
      <c r="I3637" s="80">
        <v>7.1900000000000006E-2</v>
      </c>
      <c r="J3637" s="79">
        <v>0.64</v>
      </c>
      <c r="K3637" s="79">
        <v>14.11</v>
      </c>
      <c r="L3637" s="78">
        <v>1</v>
      </c>
    </row>
    <row r="3638" spans="1:12" hidden="1" x14ac:dyDescent="0.85">
      <c r="A3638" s="83" t="s">
        <v>190</v>
      </c>
      <c r="B3638" s="82">
        <v>31</v>
      </c>
      <c r="C3638" s="82" t="s">
        <v>179</v>
      </c>
      <c r="D3638" s="81">
        <v>68</v>
      </c>
      <c r="E3638" s="81">
        <v>65.900000000000006</v>
      </c>
      <c r="F3638" s="81">
        <v>64.900000000000006</v>
      </c>
      <c r="G3638" s="81">
        <v>96.2</v>
      </c>
      <c r="H3638" s="79">
        <v>31.32</v>
      </c>
      <c r="I3638" s="80">
        <v>7.1900000000000006E-2</v>
      </c>
      <c r="J3638" s="79">
        <v>0.62</v>
      </c>
      <c r="K3638" s="79">
        <v>14.1</v>
      </c>
      <c r="L3638" s="78">
        <v>1</v>
      </c>
    </row>
    <row r="3639" spans="1:12" hidden="1" x14ac:dyDescent="0.85">
      <c r="A3639" s="83" t="s">
        <v>190</v>
      </c>
      <c r="B3639" s="82">
        <v>31</v>
      </c>
      <c r="C3639" s="82" t="s">
        <v>178</v>
      </c>
      <c r="D3639" s="81">
        <v>66.900000000000006</v>
      </c>
      <c r="E3639" s="81">
        <v>65.599999999999994</v>
      </c>
      <c r="F3639" s="81">
        <v>64.900000000000006</v>
      </c>
      <c r="G3639" s="81">
        <v>96.2</v>
      </c>
      <c r="H3639" s="79">
        <v>31.06</v>
      </c>
      <c r="I3639" s="80">
        <v>7.2099999999999997E-2</v>
      </c>
      <c r="J3639" s="79">
        <v>0.62</v>
      </c>
      <c r="K3639" s="79">
        <v>14.07</v>
      </c>
      <c r="L3639" s="78">
        <v>1</v>
      </c>
    </row>
    <row r="3640" spans="1:12" hidden="1" x14ac:dyDescent="0.85">
      <c r="A3640" s="83" t="s">
        <v>190</v>
      </c>
      <c r="B3640" s="82">
        <v>31</v>
      </c>
      <c r="C3640" s="82" t="s">
        <v>177</v>
      </c>
      <c r="D3640" s="81">
        <v>66.900000000000006</v>
      </c>
      <c r="E3640" s="81">
        <v>65.599999999999994</v>
      </c>
      <c r="F3640" s="81">
        <v>64.900000000000006</v>
      </c>
      <c r="G3640" s="81">
        <v>96.2</v>
      </c>
      <c r="H3640" s="79">
        <v>31.06</v>
      </c>
      <c r="I3640" s="80">
        <v>7.2099999999999997E-2</v>
      </c>
      <c r="J3640" s="79">
        <v>0.62</v>
      </c>
      <c r="K3640" s="79">
        <v>14.07</v>
      </c>
      <c r="L3640" s="78">
        <v>1</v>
      </c>
    </row>
    <row r="3641" spans="1:12" hidden="1" x14ac:dyDescent="0.85">
      <c r="A3641" s="83" t="s">
        <v>190</v>
      </c>
      <c r="B3641" s="82">
        <v>31</v>
      </c>
      <c r="C3641" s="82" t="s">
        <v>176</v>
      </c>
      <c r="D3641" s="81">
        <v>68</v>
      </c>
      <c r="E3641" s="81">
        <v>65.900000000000006</v>
      </c>
      <c r="F3641" s="81">
        <v>64.900000000000006</v>
      </c>
      <c r="G3641" s="81">
        <v>96.2</v>
      </c>
      <c r="H3641" s="79">
        <v>31.32</v>
      </c>
      <c r="I3641" s="80">
        <v>7.1900000000000006E-2</v>
      </c>
      <c r="J3641" s="79">
        <v>0.62</v>
      </c>
      <c r="K3641" s="79">
        <v>14.1</v>
      </c>
      <c r="L3641" s="78">
        <v>1</v>
      </c>
    </row>
    <row r="3642" spans="1:12" hidden="1" x14ac:dyDescent="0.85">
      <c r="A3642" s="83" t="s">
        <v>190</v>
      </c>
      <c r="B3642" s="82">
        <v>31</v>
      </c>
      <c r="C3642" s="82" t="s">
        <v>175</v>
      </c>
      <c r="D3642" s="81">
        <v>73</v>
      </c>
      <c r="E3642" s="81">
        <v>68.8</v>
      </c>
      <c r="F3642" s="81">
        <v>66.900000000000006</v>
      </c>
      <c r="G3642" s="81">
        <v>103.2</v>
      </c>
      <c r="H3642" s="79">
        <v>33.659999999999997</v>
      </c>
      <c r="I3642" s="80">
        <v>7.1199999999999999E-2</v>
      </c>
      <c r="J3642" s="79">
        <v>0.67</v>
      </c>
      <c r="K3642" s="79">
        <v>14.26</v>
      </c>
      <c r="L3642" s="78">
        <v>1</v>
      </c>
    </row>
    <row r="3643" spans="1:12" hidden="1" x14ac:dyDescent="0.85">
      <c r="A3643" s="83" t="s">
        <v>190</v>
      </c>
      <c r="B3643" s="82">
        <v>31</v>
      </c>
      <c r="C3643" s="82" t="s">
        <v>174</v>
      </c>
      <c r="D3643" s="81">
        <v>75.900000000000006</v>
      </c>
      <c r="E3643" s="81">
        <v>69.599999999999994</v>
      </c>
      <c r="F3643" s="81">
        <v>66.900000000000006</v>
      </c>
      <c r="G3643" s="81">
        <v>103.2</v>
      </c>
      <c r="H3643" s="79">
        <v>34.369999999999997</v>
      </c>
      <c r="I3643" s="80">
        <v>7.0800000000000002E-2</v>
      </c>
      <c r="J3643" s="79">
        <v>0.67</v>
      </c>
      <c r="K3643" s="79">
        <v>14.33</v>
      </c>
      <c r="L3643" s="78">
        <v>1</v>
      </c>
    </row>
    <row r="3644" spans="1:12" hidden="1" x14ac:dyDescent="0.85">
      <c r="A3644" s="83" t="s">
        <v>190</v>
      </c>
      <c r="B3644" s="82">
        <v>31</v>
      </c>
      <c r="C3644" s="82" t="s">
        <v>173</v>
      </c>
      <c r="D3644" s="81">
        <v>79</v>
      </c>
      <c r="E3644" s="81">
        <v>70.5</v>
      </c>
      <c r="F3644" s="81">
        <v>66.900000000000006</v>
      </c>
      <c r="G3644" s="81">
        <v>103.2</v>
      </c>
      <c r="H3644" s="79">
        <v>35.119999999999997</v>
      </c>
      <c r="I3644" s="80">
        <v>7.0400000000000004E-2</v>
      </c>
      <c r="J3644" s="79">
        <v>0.67</v>
      </c>
      <c r="K3644" s="79">
        <v>14.41</v>
      </c>
      <c r="L3644" s="78">
        <v>1</v>
      </c>
    </row>
    <row r="3645" spans="1:12" hidden="1" x14ac:dyDescent="0.85">
      <c r="A3645" s="83" t="s">
        <v>190</v>
      </c>
      <c r="B3645" s="82">
        <v>31</v>
      </c>
      <c r="C3645" s="82" t="s">
        <v>172</v>
      </c>
      <c r="D3645" s="81">
        <v>82</v>
      </c>
      <c r="E3645" s="81">
        <v>70.8</v>
      </c>
      <c r="F3645" s="81">
        <v>66</v>
      </c>
      <c r="G3645" s="81">
        <v>100</v>
      </c>
      <c r="H3645" s="79">
        <v>35.369999999999997</v>
      </c>
      <c r="I3645" s="80">
        <v>7.0000000000000007E-2</v>
      </c>
      <c r="J3645" s="79">
        <v>0.64</v>
      </c>
      <c r="K3645" s="79">
        <v>14.49</v>
      </c>
      <c r="L3645" s="78">
        <v>1</v>
      </c>
    </row>
    <row r="3646" spans="1:12" hidden="1" x14ac:dyDescent="0.85">
      <c r="A3646" s="83" t="s">
        <v>190</v>
      </c>
      <c r="B3646" s="82">
        <v>31</v>
      </c>
      <c r="C3646" s="82" t="s">
        <v>171</v>
      </c>
      <c r="D3646" s="81">
        <v>82.9</v>
      </c>
      <c r="E3646" s="81">
        <v>71.599999999999994</v>
      </c>
      <c r="F3646" s="81">
        <v>66.900000000000006</v>
      </c>
      <c r="G3646" s="81">
        <v>103.2</v>
      </c>
      <c r="H3646" s="79">
        <v>36.1</v>
      </c>
      <c r="I3646" s="80">
        <v>6.9900000000000004E-2</v>
      </c>
      <c r="J3646" s="79">
        <v>0.67</v>
      </c>
      <c r="K3646" s="79">
        <v>14.52</v>
      </c>
      <c r="L3646" s="78">
        <v>1</v>
      </c>
    </row>
    <row r="3647" spans="1:12" hidden="1" x14ac:dyDescent="0.85">
      <c r="A3647" s="83" t="s">
        <v>190</v>
      </c>
      <c r="B3647" s="82">
        <v>31</v>
      </c>
      <c r="C3647" s="82" t="s">
        <v>170</v>
      </c>
      <c r="D3647" s="81">
        <v>84</v>
      </c>
      <c r="E3647" s="81">
        <v>71.400000000000006</v>
      </c>
      <c r="F3647" s="81">
        <v>66</v>
      </c>
      <c r="G3647" s="81">
        <v>100</v>
      </c>
      <c r="H3647" s="79">
        <v>35.86</v>
      </c>
      <c r="I3647" s="80">
        <v>6.9800000000000001E-2</v>
      </c>
      <c r="J3647" s="79">
        <v>0.64</v>
      </c>
      <c r="K3647" s="79">
        <v>14.54</v>
      </c>
      <c r="L3647" s="78">
        <v>1</v>
      </c>
    </row>
    <row r="3648" spans="1:12" hidden="1" x14ac:dyDescent="0.85">
      <c r="A3648" s="83" t="s">
        <v>190</v>
      </c>
      <c r="B3648" s="82">
        <v>31</v>
      </c>
      <c r="C3648" s="82" t="s">
        <v>169</v>
      </c>
      <c r="D3648" s="81">
        <v>84</v>
      </c>
      <c r="E3648" s="81">
        <v>70.7</v>
      </c>
      <c r="F3648" s="81">
        <v>64.900000000000006</v>
      </c>
      <c r="G3648" s="81">
        <v>96.2</v>
      </c>
      <c r="H3648" s="79">
        <v>35.26</v>
      </c>
      <c r="I3648" s="80">
        <v>6.9800000000000001E-2</v>
      </c>
      <c r="J3648" s="79">
        <v>0.62</v>
      </c>
      <c r="K3648" s="79">
        <v>14.53</v>
      </c>
      <c r="L3648" s="78">
        <v>1</v>
      </c>
    </row>
    <row r="3649" spans="1:12" hidden="1" x14ac:dyDescent="0.85">
      <c r="A3649" s="83" t="s">
        <v>190</v>
      </c>
      <c r="B3649" s="82">
        <v>31</v>
      </c>
      <c r="C3649" s="82" t="s">
        <v>168</v>
      </c>
      <c r="D3649" s="81">
        <v>84</v>
      </c>
      <c r="E3649" s="81">
        <v>70.7</v>
      </c>
      <c r="F3649" s="81">
        <v>64.900000000000006</v>
      </c>
      <c r="G3649" s="81">
        <v>96.2</v>
      </c>
      <c r="H3649" s="79">
        <v>35.26</v>
      </c>
      <c r="I3649" s="80">
        <v>6.9800000000000001E-2</v>
      </c>
      <c r="J3649" s="79">
        <v>0.62</v>
      </c>
      <c r="K3649" s="79">
        <v>14.53</v>
      </c>
      <c r="L3649" s="78">
        <v>1</v>
      </c>
    </row>
    <row r="3650" spans="1:12" hidden="1" x14ac:dyDescent="0.85">
      <c r="A3650" s="83" t="s">
        <v>190</v>
      </c>
      <c r="B3650" s="82">
        <v>31</v>
      </c>
      <c r="C3650" s="82" t="s">
        <v>167</v>
      </c>
      <c r="D3650" s="81">
        <v>75.900000000000006</v>
      </c>
      <c r="E3650" s="81">
        <v>65.900000000000006</v>
      </c>
      <c r="F3650" s="81">
        <v>61</v>
      </c>
      <c r="G3650" s="81">
        <v>83.5</v>
      </c>
      <c r="H3650" s="79">
        <v>31.28</v>
      </c>
      <c r="I3650" s="80">
        <v>7.0900000000000005E-2</v>
      </c>
      <c r="J3650" s="79">
        <v>0.54</v>
      </c>
      <c r="K3650" s="79">
        <v>14.27</v>
      </c>
      <c r="L3650" s="78">
        <v>1</v>
      </c>
    </row>
    <row r="3651" spans="1:12" hidden="1" x14ac:dyDescent="0.85">
      <c r="A3651" s="83" t="s">
        <v>190</v>
      </c>
      <c r="B3651" s="82">
        <v>31</v>
      </c>
      <c r="C3651" s="82" t="s">
        <v>166</v>
      </c>
      <c r="D3651" s="81">
        <v>79</v>
      </c>
      <c r="E3651" s="81">
        <v>65.8</v>
      </c>
      <c r="F3651" s="81">
        <v>59</v>
      </c>
      <c r="G3651" s="81">
        <v>77.7</v>
      </c>
      <c r="H3651" s="79">
        <v>31.12</v>
      </c>
      <c r="I3651" s="80">
        <v>7.0499999999999993E-2</v>
      </c>
      <c r="J3651" s="79">
        <v>0.5</v>
      </c>
      <c r="K3651" s="79">
        <v>14.33</v>
      </c>
      <c r="L3651" s="78">
        <v>1</v>
      </c>
    </row>
    <row r="3652" spans="1:12" hidden="1" x14ac:dyDescent="0.85">
      <c r="A3652" s="83" t="s">
        <v>190</v>
      </c>
      <c r="B3652" s="82">
        <v>31</v>
      </c>
      <c r="C3652" s="82" t="s">
        <v>165</v>
      </c>
      <c r="D3652" s="81">
        <v>75</v>
      </c>
      <c r="E3652" s="81">
        <v>65.099999999999994</v>
      </c>
      <c r="F3652" s="81">
        <v>60.1</v>
      </c>
      <c r="G3652" s="81">
        <v>80.8</v>
      </c>
      <c r="H3652" s="79">
        <v>30.64</v>
      </c>
      <c r="I3652" s="80">
        <v>7.1099999999999997E-2</v>
      </c>
      <c r="J3652" s="79">
        <v>0.52</v>
      </c>
      <c r="K3652" s="79">
        <v>14.24</v>
      </c>
      <c r="L3652" s="78">
        <v>1</v>
      </c>
    </row>
    <row r="3653" spans="1:12" hidden="1" x14ac:dyDescent="0.85">
      <c r="A3653" s="83" t="s">
        <v>190</v>
      </c>
      <c r="B3653" s="82">
        <v>31</v>
      </c>
      <c r="C3653" s="82" t="s">
        <v>164</v>
      </c>
      <c r="D3653" s="81">
        <v>72</v>
      </c>
      <c r="E3653" s="81">
        <v>64.7</v>
      </c>
      <c r="F3653" s="81">
        <v>61</v>
      </c>
      <c r="G3653" s="81">
        <v>83.5</v>
      </c>
      <c r="H3653" s="79">
        <v>30.31</v>
      </c>
      <c r="I3653" s="80">
        <v>7.1400000000000005E-2</v>
      </c>
      <c r="J3653" s="79">
        <v>0.54</v>
      </c>
      <c r="K3653" s="79">
        <v>14.16</v>
      </c>
      <c r="L3653" s="78">
        <v>1</v>
      </c>
    </row>
    <row r="3654" spans="1:12" hidden="1" x14ac:dyDescent="0.85">
      <c r="A3654" s="83" t="s">
        <v>190</v>
      </c>
      <c r="B3654" s="82">
        <v>31</v>
      </c>
      <c r="C3654" s="82" t="s">
        <v>163</v>
      </c>
      <c r="D3654" s="81">
        <v>72</v>
      </c>
      <c r="E3654" s="81">
        <v>65.900000000000006</v>
      </c>
      <c r="F3654" s="81">
        <v>63</v>
      </c>
      <c r="G3654" s="81">
        <v>89.6</v>
      </c>
      <c r="H3654" s="79">
        <v>31.27</v>
      </c>
      <c r="I3654" s="80">
        <v>7.1400000000000005E-2</v>
      </c>
      <c r="J3654" s="79">
        <v>0.57999999999999996</v>
      </c>
      <c r="K3654" s="79">
        <v>14.18</v>
      </c>
      <c r="L3654" s="78">
        <v>1</v>
      </c>
    </row>
    <row r="3655" spans="1:12" hidden="1" x14ac:dyDescent="0.85">
      <c r="A3655" s="83" t="s">
        <v>190</v>
      </c>
      <c r="B3655" s="82">
        <v>31</v>
      </c>
      <c r="C3655" s="82" t="s">
        <v>162</v>
      </c>
      <c r="D3655" s="81">
        <v>71.2</v>
      </c>
      <c r="E3655" s="81">
        <v>65.5</v>
      </c>
      <c r="F3655" s="81">
        <v>62.8</v>
      </c>
      <c r="G3655" s="81">
        <v>89.1</v>
      </c>
      <c r="H3655" s="79">
        <v>31</v>
      </c>
      <c r="I3655" s="80">
        <v>7.1499999999999994E-2</v>
      </c>
      <c r="J3655" s="79">
        <v>0.57999999999999996</v>
      </c>
      <c r="K3655" s="79">
        <v>14.16</v>
      </c>
      <c r="L3655" s="78">
        <v>1</v>
      </c>
    </row>
    <row r="3656" spans="1:12" hidden="1" x14ac:dyDescent="0.85">
      <c r="A3656" s="83" t="s">
        <v>190</v>
      </c>
      <c r="B3656" s="82">
        <v>31</v>
      </c>
      <c r="C3656" s="82" t="s">
        <v>161</v>
      </c>
      <c r="D3656" s="81">
        <v>70.5</v>
      </c>
      <c r="E3656" s="81">
        <v>65.3</v>
      </c>
      <c r="F3656" s="81">
        <v>62.8</v>
      </c>
      <c r="G3656" s="81">
        <v>89.1</v>
      </c>
      <c r="H3656" s="79">
        <v>30.83</v>
      </c>
      <c r="I3656" s="80">
        <v>7.1599999999999997E-2</v>
      </c>
      <c r="J3656" s="79">
        <v>0.57999999999999996</v>
      </c>
      <c r="K3656" s="79">
        <v>14.14</v>
      </c>
      <c r="L3656" s="78">
        <v>1</v>
      </c>
    </row>
    <row r="3657" spans="1:12" hidden="1" x14ac:dyDescent="0.85">
      <c r="A3657" s="83" t="s">
        <v>190</v>
      </c>
      <c r="B3657" s="82">
        <v>31</v>
      </c>
      <c r="C3657" s="82" t="s">
        <v>159</v>
      </c>
      <c r="D3657" s="81">
        <v>69.8</v>
      </c>
      <c r="E3657" s="81">
        <v>65</v>
      </c>
      <c r="F3657" s="81">
        <v>62.6</v>
      </c>
      <c r="G3657" s="81">
        <v>88.5</v>
      </c>
      <c r="H3657" s="79">
        <v>30.56</v>
      </c>
      <c r="I3657" s="80">
        <v>7.17E-2</v>
      </c>
      <c r="J3657" s="79">
        <v>0.56999999999999995</v>
      </c>
      <c r="K3657" s="79">
        <v>14.12</v>
      </c>
      <c r="L3657" s="78">
        <v>1</v>
      </c>
    </row>
    <row r="3658" spans="1:12" hidden="1" x14ac:dyDescent="0.85">
      <c r="A3658" s="83" t="s">
        <v>189</v>
      </c>
      <c r="B3658" s="82">
        <v>1</v>
      </c>
      <c r="C3658" s="82" t="s">
        <v>183</v>
      </c>
      <c r="D3658" s="81">
        <v>69.099999999999994</v>
      </c>
      <c r="E3658" s="81">
        <v>64.599999999999994</v>
      </c>
      <c r="F3658" s="81">
        <v>62.4</v>
      </c>
      <c r="G3658" s="81">
        <v>87.9</v>
      </c>
      <c r="H3658" s="79">
        <v>30.29</v>
      </c>
      <c r="I3658" s="80">
        <v>7.1800000000000003E-2</v>
      </c>
      <c r="J3658" s="79">
        <v>0.56999999999999995</v>
      </c>
      <c r="K3658" s="79">
        <v>14.1</v>
      </c>
      <c r="L3658" s="78">
        <v>1</v>
      </c>
    </row>
    <row r="3659" spans="1:12" hidden="1" x14ac:dyDescent="0.85">
      <c r="A3659" s="83" t="s">
        <v>189</v>
      </c>
      <c r="B3659" s="82">
        <v>1</v>
      </c>
      <c r="C3659" s="82" t="s">
        <v>182</v>
      </c>
      <c r="D3659" s="81">
        <v>68.400000000000006</v>
      </c>
      <c r="E3659" s="81">
        <v>64.3</v>
      </c>
      <c r="F3659" s="81">
        <v>62.2</v>
      </c>
      <c r="G3659" s="81">
        <v>87.3</v>
      </c>
      <c r="H3659" s="79">
        <v>30.03</v>
      </c>
      <c r="I3659" s="80">
        <v>7.1900000000000006E-2</v>
      </c>
      <c r="J3659" s="79">
        <v>0.56999999999999995</v>
      </c>
      <c r="K3659" s="79">
        <v>14.08</v>
      </c>
      <c r="L3659" s="78">
        <v>1</v>
      </c>
    </row>
    <row r="3660" spans="1:12" hidden="1" x14ac:dyDescent="0.85">
      <c r="A3660" s="83" t="s">
        <v>189</v>
      </c>
      <c r="B3660" s="82">
        <v>1</v>
      </c>
      <c r="C3660" s="82" t="s">
        <v>181</v>
      </c>
      <c r="D3660" s="81">
        <v>67.599999999999994</v>
      </c>
      <c r="E3660" s="81">
        <v>64</v>
      </c>
      <c r="F3660" s="81">
        <v>62.2</v>
      </c>
      <c r="G3660" s="81">
        <v>87.3</v>
      </c>
      <c r="H3660" s="79">
        <v>29.85</v>
      </c>
      <c r="I3660" s="80">
        <v>7.1999999999999995E-2</v>
      </c>
      <c r="J3660" s="79">
        <v>0.56999999999999995</v>
      </c>
      <c r="K3660" s="79">
        <v>14.06</v>
      </c>
      <c r="L3660" s="78">
        <v>1</v>
      </c>
    </row>
    <row r="3661" spans="1:12" hidden="1" x14ac:dyDescent="0.85">
      <c r="A3661" s="83" t="s">
        <v>189</v>
      </c>
      <c r="B3661" s="82">
        <v>1</v>
      </c>
      <c r="C3661" s="82" t="s">
        <v>180</v>
      </c>
      <c r="D3661" s="81">
        <v>66.900000000000006</v>
      </c>
      <c r="E3661" s="81">
        <v>63.7</v>
      </c>
      <c r="F3661" s="81">
        <v>62.1</v>
      </c>
      <c r="G3661" s="81">
        <v>86.8</v>
      </c>
      <c r="H3661" s="79">
        <v>29.59</v>
      </c>
      <c r="I3661" s="80">
        <v>7.2099999999999997E-2</v>
      </c>
      <c r="J3661" s="79">
        <v>0.56000000000000005</v>
      </c>
      <c r="K3661" s="79">
        <v>14.04</v>
      </c>
      <c r="L3661" s="78">
        <v>1</v>
      </c>
    </row>
    <row r="3662" spans="1:12" hidden="1" x14ac:dyDescent="0.85">
      <c r="A3662" s="83" t="s">
        <v>189</v>
      </c>
      <c r="B3662" s="82">
        <v>1</v>
      </c>
      <c r="C3662" s="82" t="s">
        <v>179</v>
      </c>
      <c r="D3662" s="81">
        <v>66.900000000000006</v>
      </c>
      <c r="E3662" s="81">
        <v>64.3</v>
      </c>
      <c r="F3662" s="81">
        <v>63</v>
      </c>
      <c r="G3662" s="81">
        <v>89.6</v>
      </c>
      <c r="H3662" s="79">
        <v>30.03</v>
      </c>
      <c r="I3662" s="80">
        <v>7.2099999999999997E-2</v>
      </c>
      <c r="J3662" s="79">
        <v>0.57999999999999996</v>
      </c>
      <c r="K3662" s="79">
        <v>14.05</v>
      </c>
      <c r="L3662" s="78">
        <v>1</v>
      </c>
    </row>
    <row r="3663" spans="1:12" hidden="1" x14ac:dyDescent="0.85">
      <c r="A3663" s="83" t="s">
        <v>189</v>
      </c>
      <c r="B3663" s="82">
        <v>1</v>
      </c>
      <c r="C3663" s="82" t="s">
        <v>178</v>
      </c>
      <c r="D3663" s="81">
        <v>66</v>
      </c>
      <c r="E3663" s="81">
        <v>64</v>
      </c>
      <c r="F3663" s="81">
        <v>63</v>
      </c>
      <c r="G3663" s="81">
        <v>89.6</v>
      </c>
      <c r="H3663" s="79">
        <v>29.81</v>
      </c>
      <c r="I3663" s="80">
        <v>7.22E-2</v>
      </c>
      <c r="J3663" s="79">
        <v>0.57999999999999996</v>
      </c>
      <c r="K3663" s="79">
        <v>14.02</v>
      </c>
      <c r="L3663" s="78">
        <v>1</v>
      </c>
    </row>
    <row r="3664" spans="1:12" hidden="1" x14ac:dyDescent="0.85">
      <c r="A3664" s="83" t="s">
        <v>189</v>
      </c>
      <c r="B3664" s="82">
        <v>1</v>
      </c>
      <c r="C3664" s="82" t="s">
        <v>177</v>
      </c>
      <c r="D3664" s="81">
        <v>69.099999999999994</v>
      </c>
      <c r="E3664" s="81">
        <v>65.7</v>
      </c>
      <c r="F3664" s="81">
        <v>64</v>
      </c>
      <c r="G3664" s="81">
        <v>93.2</v>
      </c>
      <c r="H3664" s="79">
        <v>31.11</v>
      </c>
      <c r="I3664" s="80">
        <v>7.1800000000000003E-2</v>
      </c>
      <c r="J3664" s="79">
        <v>0.6</v>
      </c>
      <c r="K3664" s="79">
        <v>14.12</v>
      </c>
      <c r="L3664" s="78">
        <v>1</v>
      </c>
    </row>
    <row r="3665" spans="1:12" hidden="1" x14ac:dyDescent="0.85">
      <c r="A3665" s="83" t="s">
        <v>189</v>
      </c>
      <c r="B3665" s="82">
        <v>1</v>
      </c>
      <c r="C3665" s="82" t="s">
        <v>176</v>
      </c>
      <c r="D3665" s="81">
        <v>72</v>
      </c>
      <c r="E3665" s="81">
        <v>67.099999999999994</v>
      </c>
      <c r="F3665" s="81">
        <v>64.900000000000006</v>
      </c>
      <c r="G3665" s="81">
        <v>96.2</v>
      </c>
      <c r="H3665" s="79">
        <v>32.299999999999997</v>
      </c>
      <c r="I3665" s="80">
        <v>7.1400000000000005E-2</v>
      </c>
      <c r="J3665" s="79">
        <v>0.62</v>
      </c>
      <c r="K3665" s="79">
        <v>14.2</v>
      </c>
      <c r="L3665" s="78">
        <v>1</v>
      </c>
    </row>
    <row r="3666" spans="1:12" hidden="1" x14ac:dyDescent="0.85">
      <c r="A3666" s="83" t="s">
        <v>189</v>
      </c>
      <c r="B3666" s="82">
        <v>1</v>
      </c>
      <c r="C3666" s="82" t="s">
        <v>175</v>
      </c>
      <c r="D3666" s="81">
        <v>75</v>
      </c>
      <c r="E3666" s="81">
        <v>68.099999999999994</v>
      </c>
      <c r="F3666" s="81">
        <v>64.900000000000006</v>
      </c>
      <c r="G3666" s="81">
        <v>96.2</v>
      </c>
      <c r="H3666" s="79">
        <v>33.049999999999997</v>
      </c>
      <c r="I3666" s="80">
        <v>7.0999999999999994E-2</v>
      </c>
      <c r="J3666" s="79">
        <v>0.62</v>
      </c>
      <c r="K3666" s="79">
        <v>14.29</v>
      </c>
      <c r="L3666" s="78">
        <v>1</v>
      </c>
    </row>
    <row r="3667" spans="1:12" hidden="1" x14ac:dyDescent="0.85">
      <c r="A3667" s="83" t="s">
        <v>189</v>
      </c>
      <c r="B3667" s="82">
        <v>1</v>
      </c>
      <c r="C3667" s="82" t="s">
        <v>174</v>
      </c>
      <c r="D3667" s="81">
        <v>78.099999999999994</v>
      </c>
      <c r="E3667" s="81">
        <v>69</v>
      </c>
      <c r="F3667" s="81">
        <v>64.900000000000006</v>
      </c>
      <c r="G3667" s="81">
        <v>96.2</v>
      </c>
      <c r="H3667" s="79">
        <v>33.799999999999997</v>
      </c>
      <c r="I3667" s="80">
        <v>7.0599999999999996E-2</v>
      </c>
      <c r="J3667" s="79">
        <v>0.62</v>
      </c>
      <c r="K3667" s="79">
        <v>14.37</v>
      </c>
      <c r="L3667" s="78">
        <v>1</v>
      </c>
    </row>
    <row r="3668" spans="1:12" hidden="1" x14ac:dyDescent="0.85">
      <c r="A3668" s="83" t="s">
        <v>189</v>
      </c>
      <c r="B3668" s="82">
        <v>1</v>
      </c>
      <c r="C3668" s="82" t="s">
        <v>173</v>
      </c>
      <c r="D3668" s="81">
        <v>80.099999999999994</v>
      </c>
      <c r="E3668" s="81">
        <v>67.2</v>
      </c>
      <c r="F3668" s="81">
        <v>61</v>
      </c>
      <c r="G3668" s="81">
        <v>83.5</v>
      </c>
      <c r="H3668" s="79">
        <v>32.29</v>
      </c>
      <c r="I3668" s="80">
        <v>7.0400000000000004E-2</v>
      </c>
      <c r="J3668" s="79">
        <v>0.54</v>
      </c>
      <c r="K3668" s="79">
        <v>14.38</v>
      </c>
      <c r="L3668" s="78">
        <v>1</v>
      </c>
    </row>
    <row r="3669" spans="1:12" hidden="1" x14ac:dyDescent="0.85">
      <c r="A3669" s="83" t="s">
        <v>189</v>
      </c>
      <c r="B3669" s="82">
        <v>1</v>
      </c>
      <c r="C3669" s="82" t="s">
        <v>172</v>
      </c>
      <c r="D3669" s="81">
        <v>82.9</v>
      </c>
      <c r="E3669" s="81">
        <v>67.599999999999994</v>
      </c>
      <c r="F3669" s="81">
        <v>60.1</v>
      </c>
      <c r="G3669" s="81">
        <v>80.8</v>
      </c>
      <c r="H3669" s="79">
        <v>32.58</v>
      </c>
      <c r="I3669" s="80">
        <v>7.0000000000000007E-2</v>
      </c>
      <c r="J3669" s="79">
        <v>0.52</v>
      </c>
      <c r="K3669" s="79">
        <v>14.45</v>
      </c>
      <c r="L3669" s="78">
        <v>1</v>
      </c>
    </row>
    <row r="3670" spans="1:12" hidden="1" x14ac:dyDescent="0.85">
      <c r="A3670" s="83" t="s">
        <v>189</v>
      </c>
      <c r="B3670" s="82">
        <v>1</v>
      </c>
      <c r="C3670" s="82" t="s">
        <v>171</v>
      </c>
      <c r="D3670" s="81">
        <v>84.9</v>
      </c>
      <c r="E3670" s="81">
        <v>67.599999999999994</v>
      </c>
      <c r="F3670" s="81">
        <v>59</v>
      </c>
      <c r="G3670" s="81">
        <v>77.7</v>
      </c>
      <c r="H3670" s="79">
        <v>32.58</v>
      </c>
      <c r="I3670" s="80">
        <v>6.9800000000000001E-2</v>
      </c>
      <c r="J3670" s="79">
        <v>0.5</v>
      </c>
      <c r="K3670" s="79">
        <v>14.49</v>
      </c>
      <c r="L3670" s="78">
        <v>1</v>
      </c>
    </row>
    <row r="3671" spans="1:12" hidden="1" x14ac:dyDescent="0.85">
      <c r="A3671" s="83" t="s">
        <v>189</v>
      </c>
      <c r="B3671" s="82">
        <v>1</v>
      </c>
      <c r="C3671" s="82" t="s">
        <v>170</v>
      </c>
      <c r="D3671" s="81">
        <v>84.9</v>
      </c>
      <c r="E3671" s="81">
        <v>67</v>
      </c>
      <c r="F3671" s="81">
        <v>57.9</v>
      </c>
      <c r="G3671" s="81">
        <v>74.7</v>
      </c>
      <c r="H3671" s="79">
        <v>32.11</v>
      </c>
      <c r="I3671" s="80">
        <v>6.9800000000000001E-2</v>
      </c>
      <c r="J3671" s="79">
        <v>0.48</v>
      </c>
      <c r="K3671" s="79">
        <v>14.48</v>
      </c>
      <c r="L3671" s="78">
        <v>1</v>
      </c>
    </row>
    <row r="3672" spans="1:12" hidden="1" x14ac:dyDescent="0.85">
      <c r="A3672" s="83" t="s">
        <v>189</v>
      </c>
      <c r="B3672" s="82">
        <v>1</v>
      </c>
      <c r="C3672" s="82" t="s">
        <v>169</v>
      </c>
      <c r="D3672" s="81">
        <v>84.9</v>
      </c>
      <c r="E3672" s="81">
        <v>66</v>
      </c>
      <c r="F3672" s="81">
        <v>55.9</v>
      </c>
      <c r="G3672" s="81">
        <v>69.400000000000006</v>
      </c>
      <c r="H3672" s="79">
        <v>31.28</v>
      </c>
      <c r="I3672" s="80">
        <v>6.9800000000000001E-2</v>
      </c>
      <c r="J3672" s="79">
        <v>0.45</v>
      </c>
      <c r="K3672" s="79">
        <v>14.46</v>
      </c>
      <c r="L3672" s="78">
        <v>1</v>
      </c>
    </row>
    <row r="3673" spans="1:12" hidden="1" x14ac:dyDescent="0.85">
      <c r="A3673" s="83" t="s">
        <v>189</v>
      </c>
      <c r="B3673" s="82">
        <v>1</v>
      </c>
      <c r="C3673" s="82" t="s">
        <v>168</v>
      </c>
      <c r="D3673" s="81">
        <v>84.9</v>
      </c>
      <c r="E3673" s="81">
        <v>67.599999999999994</v>
      </c>
      <c r="F3673" s="81">
        <v>59</v>
      </c>
      <c r="G3673" s="81">
        <v>77.7</v>
      </c>
      <c r="H3673" s="79">
        <v>32.58</v>
      </c>
      <c r="I3673" s="80">
        <v>6.9800000000000001E-2</v>
      </c>
      <c r="J3673" s="79">
        <v>0.5</v>
      </c>
      <c r="K3673" s="79">
        <v>14.49</v>
      </c>
      <c r="L3673" s="78">
        <v>1</v>
      </c>
    </row>
    <row r="3674" spans="1:12" hidden="1" x14ac:dyDescent="0.85">
      <c r="A3674" s="83" t="s">
        <v>189</v>
      </c>
      <c r="B3674" s="82">
        <v>1</v>
      </c>
      <c r="C3674" s="82" t="s">
        <v>167</v>
      </c>
      <c r="D3674" s="81">
        <v>84.9</v>
      </c>
      <c r="E3674" s="81">
        <v>67.599999999999994</v>
      </c>
      <c r="F3674" s="81">
        <v>59</v>
      </c>
      <c r="G3674" s="81">
        <v>77.7</v>
      </c>
      <c r="H3674" s="79">
        <v>32.58</v>
      </c>
      <c r="I3674" s="80">
        <v>6.9800000000000001E-2</v>
      </c>
      <c r="J3674" s="79">
        <v>0.5</v>
      </c>
      <c r="K3674" s="79">
        <v>14.49</v>
      </c>
      <c r="L3674" s="78">
        <v>1</v>
      </c>
    </row>
    <row r="3675" spans="1:12" hidden="1" x14ac:dyDescent="0.85">
      <c r="A3675" s="83" t="s">
        <v>189</v>
      </c>
      <c r="B3675" s="82">
        <v>1</v>
      </c>
      <c r="C3675" s="82" t="s">
        <v>166</v>
      </c>
      <c r="D3675" s="81">
        <v>84</v>
      </c>
      <c r="E3675" s="81">
        <v>66.3</v>
      </c>
      <c r="F3675" s="81">
        <v>57</v>
      </c>
      <c r="G3675" s="81">
        <v>72.3</v>
      </c>
      <c r="H3675" s="79">
        <v>31.51</v>
      </c>
      <c r="I3675" s="80">
        <v>6.9900000000000004E-2</v>
      </c>
      <c r="J3675" s="79">
        <v>0.47</v>
      </c>
      <c r="K3675" s="79">
        <v>14.45</v>
      </c>
      <c r="L3675" s="78">
        <v>1</v>
      </c>
    </row>
    <row r="3676" spans="1:12" hidden="1" x14ac:dyDescent="0.85">
      <c r="A3676" s="83" t="s">
        <v>189</v>
      </c>
      <c r="B3676" s="82">
        <v>1</v>
      </c>
      <c r="C3676" s="82" t="s">
        <v>165</v>
      </c>
      <c r="D3676" s="81">
        <v>82</v>
      </c>
      <c r="E3676" s="81">
        <v>66.2</v>
      </c>
      <c r="F3676" s="81">
        <v>57.9</v>
      </c>
      <c r="G3676" s="81">
        <v>74.7</v>
      </c>
      <c r="H3676" s="79">
        <v>31.4</v>
      </c>
      <c r="I3676" s="80">
        <v>7.0199999999999999E-2</v>
      </c>
      <c r="J3676" s="79">
        <v>0.48</v>
      </c>
      <c r="K3676" s="79">
        <v>14.4</v>
      </c>
      <c r="L3676" s="78">
        <v>1</v>
      </c>
    </row>
    <row r="3677" spans="1:12" hidden="1" x14ac:dyDescent="0.85">
      <c r="A3677" s="83" t="s">
        <v>189</v>
      </c>
      <c r="B3677" s="82">
        <v>1</v>
      </c>
      <c r="C3677" s="82" t="s">
        <v>164</v>
      </c>
      <c r="D3677" s="81">
        <v>77</v>
      </c>
      <c r="E3677" s="81">
        <v>63</v>
      </c>
      <c r="F3677" s="81">
        <v>55</v>
      </c>
      <c r="G3677" s="81">
        <v>67.2</v>
      </c>
      <c r="H3677" s="79">
        <v>28.99</v>
      </c>
      <c r="I3677" s="80">
        <v>7.0900000000000005E-2</v>
      </c>
      <c r="J3677" s="79">
        <v>0.44</v>
      </c>
      <c r="K3677" s="79">
        <v>14.25</v>
      </c>
      <c r="L3677" s="78">
        <v>1</v>
      </c>
    </row>
    <row r="3678" spans="1:12" hidden="1" x14ac:dyDescent="0.85">
      <c r="A3678" s="83" t="s">
        <v>189</v>
      </c>
      <c r="B3678" s="82">
        <v>1</v>
      </c>
      <c r="C3678" s="82" t="s">
        <v>163</v>
      </c>
      <c r="D3678" s="81">
        <v>75</v>
      </c>
      <c r="E3678" s="81">
        <v>62.8</v>
      </c>
      <c r="F3678" s="81">
        <v>55.9</v>
      </c>
      <c r="G3678" s="81">
        <v>69.400000000000006</v>
      </c>
      <c r="H3678" s="79">
        <v>28.86</v>
      </c>
      <c r="I3678" s="80">
        <v>7.1099999999999997E-2</v>
      </c>
      <c r="J3678" s="79">
        <v>0.45</v>
      </c>
      <c r="K3678" s="79">
        <v>14.2</v>
      </c>
      <c r="L3678" s="78">
        <v>1</v>
      </c>
    </row>
    <row r="3679" spans="1:12" hidden="1" x14ac:dyDescent="0.85">
      <c r="A3679" s="83" t="s">
        <v>189</v>
      </c>
      <c r="B3679" s="82">
        <v>1</v>
      </c>
      <c r="C3679" s="82" t="s">
        <v>162</v>
      </c>
      <c r="D3679" s="81">
        <v>73</v>
      </c>
      <c r="E3679" s="81">
        <v>62.1</v>
      </c>
      <c r="F3679" s="81">
        <v>55.9</v>
      </c>
      <c r="G3679" s="81">
        <v>69.400000000000006</v>
      </c>
      <c r="H3679" s="79">
        <v>28.38</v>
      </c>
      <c r="I3679" s="80">
        <v>7.1400000000000005E-2</v>
      </c>
      <c r="J3679" s="79">
        <v>0.45</v>
      </c>
      <c r="K3679" s="79">
        <v>14.15</v>
      </c>
      <c r="L3679" s="78">
        <v>1</v>
      </c>
    </row>
    <row r="3680" spans="1:12" hidden="1" x14ac:dyDescent="0.85">
      <c r="A3680" s="83" t="s">
        <v>189</v>
      </c>
      <c r="B3680" s="82">
        <v>1</v>
      </c>
      <c r="C3680" s="82" t="s">
        <v>161</v>
      </c>
      <c r="D3680" s="81">
        <v>72</v>
      </c>
      <c r="E3680" s="81">
        <v>61.8</v>
      </c>
      <c r="F3680" s="81">
        <v>55.9</v>
      </c>
      <c r="G3680" s="81">
        <v>69.400000000000006</v>
      </c>
      <c r="H3680" s="79">
        <v>28.12</v>
      </c>
      <c r="I3680" s="80">
        <v>7.1499999999999994E-2</v>
      </c>
      <c r="J3680" s="79">
        <v>0.45</v>
      </c>
      <c r="K3680" s="79">
        <v>14.12</v>
      </c>
      <c r="L3680" s="78">
        <v>1</v>
      </c>
    </row>
    <row r="3681" spans="1:12" hidden="1" x14ac:dyDescent="0.85">
      <c r="A3681" s="83" t="s">
        <v>189</v>
      </c>
      <c r="B3681" s="82">
        <v>1</v>
      </c>
      <c r="C3681" s="82" t="s">
        <v>159</v>
      </c>
      <c r="D3681" s="81">
        <v>71.099999999999994</v>
      </c>
      <c r="E3681" s="81">
        <v>61.5</v>
      </c>
      <c r="F3681" s="81">
        <v>55.9</v>
      </c>
      <c r="G3681" s="81">
        <v>69.400000000000006</v>
      </c>
      <c r="H3681" s="79">
        <v>27.9</v>
      </c>
      <c r="I3681" s="80">
        <v>7.17E-2</v>
      </c>
      <c r="J3681" s="79">
        <v>0.45</v>
      </c>
      <c r="K3681" s="79">
        <v>14.09</v>
      </c>
      <c r="L3681" s="78">
        <v>1</v>
      </c>
    </row>
    <row r="3682" spans="1:12" hidden="1" x14ac:dyDescent="0.85">
      <c r="A3682" s="83" t="s">
        <v>189</v>
      </c>
      <c r="B3682" s="82">
        <v>2</v>
      </c>
      <c r="C3682" s="82" t="s">
        <v>183</v>
      </c>
      <c r="D3682" s="81">
        <v>68</v>
      </c>
      <c r="E3682" s="81">
        <v>59.9</v>
      </c>
      <c r="F3682" s="81">
        <v>55</v>
      </c>
      <c r="G3682" s="81">
        <v>67.2</v>
      </c>
      <c r="H3682" s="79">
        <v>26.79</v>
      </c>
      <c r="I3682" s="80">
        <v>7.2099999999999997E-2</v>
      </c>
      <c r="J3682" s="79">
        <v>0.44</v>
      </c>
      <c r="K3682" s="79">
        <v>14.01</v>
      </c>
      <c r="L3682" s="78">
        <v>1</v>
      </c>
    </row>
    <row r="3683" spans="1:12" hidden="1" x14ac:dyDescent="0.85">
      <c r="A3683" s="83" t="s">
        <v>189</v>
      </c>
      <c r="B3683" s="82">
        <v>2</v>
      </c>
      <c r="C3683" s="82" t="s">
        <v>182</v>
      </c>
      <c r="D3683" s="81">
        <v>66</v>
      </c>
      <c r="E3683" s="81">
        <v>59.2</v>
      </c>
      <c r="F3683" s="81">
        <v>55</v>
      </c>
      <c r="G3683" s="81">
        <v>67.2</v>
      </c>
      <c r="H3683" s="79">
        <v>26.31</v>
      </c>
      <c r="I3683" s="80">
        <v>7.2400000000000006E-2</v>
      </c>
      <c r="J3683" s="79">
        <v>0.44</v>
      </c>
      <c r="K3683" s="79">
        <v>13.95</v>
      </c>
      <c r="L3683" s="78">
        <v>1</v>
      </c>
    </row>
    <row r="3684" spans="1:12" hidden="1" x14ac:dyDescent="0.85">
      <c r="A3684" s="83" t="s">
        <v>189</v>
      </c>
      <c r="B3684" s="82">
        <v>2</v>
      </c>
      <c r="C3684" s="82" t="s">
        <v>181</v>
      </c>
      <c r="D3684" s="81">
        <v>62.1</v>
      </c>
      <c r="E3684" s="81">
        <v>57.7</v>
      </c>
      <c r="F3684" s="81">
        <v>55</v>
      </c>
      <c r="G3684" s="81">
        <v>67.2</v>
      </c>
      <c r="H3684" s="79">
        <v>25.34</v>
      </c>
      <c r="I3684" s="80">
        <v>7.2900000000000006E-2</v>
      </c>
      <c r="J3684" s="79">
        <v>0.44</v>
      </c>
      <c r="K3684" s="79">
        <v>13.85</v>
      </c>
      <c r="L3684" s="78">
        <v>1</v>
      </c>
    </row>
    <row r="3685" spans="1:12" hidden="1" x14ac:dyDescent="0.85">
      <c r="A3685" s="83" t="s">
        <v>189</v>
      </c>
      <c r="B3685" s="82">
        <v>2</v>
      </c>
      <c r="C3685" s="82" t="s">
        <v>180</v>
      </c>
      <c r="D3685" s="81">
        <v>61</v>
      </c>
      <c r="E3685" s="81">
        <v>57.3</v>
      </c>
      <c r="F3685" s="81">
        <v>55</v>
      </c>
      <c r="G3685" s="81">
        <v>67.2</v>
      </c>
      <c r="H3685" s="79">
        <v>25.08</v>
      </c>
      <c r="I3685" s="80">
        <v>7.3099999999999998E-2</v>
      </c>
      <c r="J3685" s="79">
        <v>0.44</v>
      </c>
      <c r="K3685" s="79">
        <v>13.82</v>
      </c>
      <c r="L3685" s="78">
        <v>1</v>
      </c>
    </row>
    <row r="3686" spans="1:12" hidden="1" x14ac:dyDescent="0.85">
      <c r="A3686" s="83" t="s">
        <v>189</v>
      </c>
      <c r="B3686" s="82">
        <v>2</v>
      </c>
      <c r="C3686" s="82" t="s">
        <v>179</v>
      </c>
      <c r="D3686" s="81">
        <v>59</v>
      </c>
      <c r="E3686" s="81">
        <v>56.6</v>
      </c>
      <c r="F3686" s="81">
        <v>55</v>
      </c>
      <c r="G3686" s="81">
        <v>67.2</v>
      </c>
      <c r="H3686" s="79">
        <v>24.6</v>
      </c>
      <c r="I3686" s="80">
        <v>7.3300000000000004E-2</v>
      </c>
      <c r="J3686" s="79">
        <v>0.44</v>
      </c>
      <c r="K3686" s="79">
        <v>13.77</v>
      </c>
      <c r="L3686" s="78">
        <v>1</v>
      </c>
    </row>
    <row r="3687" spans="1:12" hidden="1" x14ac:dyDescent="0.85">
      <c r="A3687" s="83" t="s">
        <v>189</v>
      </c>
      <c r="B3687" s="82">
        <v>2</v>
      </c>
      <c r="C3687" s="82" t="s">
        <v>178</v>
      </c>
      <c r="D3687" s="81">
        <v>61</v>
      </c>
      <c r="E3687" s="81">
        <v>57.3</v>
      </c>
      <c r="F3687" s="81">
        <v>55</v>
      </c>
      <c r="G3687" s="81">
        <v>67.2</v>
      </c>
      <c r="H3687" s="79">
        <v>25.08</v>
      </c>
      <c r="I3687" s="80">
        <v>7.3099999999999998E-2</v>
      </c>
      <c r="J3687" s="79">
        <v>0.44</v>
      </c>
      <c r="K3687" s="79">
        <v>13.82</v>
      </c>
      <c r="L3687" s="78">
        <v>1</v>
      </c>
    </row>
    <row r="3688" spans="1:12" hidden="1" x14ac:dyDescent="0.85">
      <c r="A3688" s="83" t="s">
        <v>189</v>
      </c>
      <c r="B3688" s="82">
        <v>2</v>
      </c>
      <c r="C3688" s="82" t="s">
        <v>177</v>
      </c>
      <c r="D3688" s="81">
        <v>66</v>
      </c>
      <c r="E3688" s="81">
        <v>58.6</v>
      </c>
      <c r="F3688" s="81">
        <v>54</v>
      </c>
      <c r="G3688" s="81">
        <v>64.5</v>
      </c>
      <c r="H3688" s="79">
        <v>25.9</v>
      </c>
      <c r="I3688" s="80">
        <v>7.2400000000000006E-2</v>
      </c>
      <c r="J3688" s="79">
        <v>0.42</v>
      </c>
      <c r="K3688" s="79">
        <v>13.95</v>
      </c>
      <c r="L3688" s="78">
        <v>1</v>
      </c>
    </row>
    <row r="3689" spans="1:12" hidden="1" x14ac:dyDescent="0.85">
      <c r="A3689" s="83" t="s">
        <v>189</v>
      </c>
      <c r="B3689" s="82">
        <v>2</v>
      </c>
      <c r="C3689" s="82" t="s">
        <v>176</v>
      </c>
      <c r="D3689" s="81">
        <v>72</v>
      </c>
      <c r="E3689" s="81">
        <v>60.7</v>
      </c>
      <c r="F3689" s="81">
        <v>54</v>
      </c>
      <c r="G3689" s="81">
        <v>64.5</v>
      </c>
      <c r="H3689" s="79">
        <v>27.35</v>
      </c>
      <c r="I3689" s="80">
        <v>7.1599999999999997E-2</v>
      </c>
      <c r="J3689" s="79">
        <v>0.42</v>
      </c>
      <c r="K3689" s="79">
        <v>14.1</v>
      </c>
      <c r="L3689" s="78">
        <v>1</v>
      </c>
    </row>
    <row r="3690" spans="1:12" hidden="1" x14ac:dyDescent="0.85">
      <c r="A3690" s="83" t="s">
        <v>189</v>
      </c>
      <c r="B3690" s="82">
        <v>2</v>
      </c>
      <c r="C3690" s="82" t="s">
        <v>175</v>
      </c>
      <c r="D3690" s="81">
        <v>75</v>
      </c>
      <c r="E3690" s="81">
        <v>61.3</v>
      </c>
      <c r="F3690" s="81">
        <v>53.1</v>
      </c>
      <c r="G3690" s="81">
        <v>62.4</v>
      </c>
      <c r="H3690" s="79">
        <v>27.77</v>
      </c>
      <c r="I3690" s="80">
        <v>7.1199999999999999E-2</v>
      </c>
      <c r="J3690" s="79">
        <v>0.41</v>
      </c>
      <c r="K3690" s="79">
        <v>14.18</v>
      </c>
      <c r="L3690" s="78">
        <v>1</v>
      </c>
    </row>
    <row r="3691" spans="1:12" hidden="1" x14ac:dyDescent="0.85">
      <c r="A3691" s="83" t="s">
        <v>189</v>
      </c>
      <c r="B3691" s="82">
        <v>2</v>
      </c>
      <c r="C3691" s="82" t="s">
        <v>174</v>
      </c>
      <c r="D3691" s="81">
        <v>78.099999999999994</v>
      </c>
      <c r="E3691" s="81">
        <v>62.8</v>
      </c>
      <c r="F3691" s="81">
        <v>54</v>
      </c>
      <c r="G3691" s="81">
        <v>64.5</v>
      </c>
      <c r="H3691" s="79">
        <v>28.84</v>
      </c>
      <c r="I3691" s="80">
        <v>7.0699999999999999E-2</v>
      </c>
      <c r="J3691" s="79">
        <v>0.42</v>
      </c>
      <c r="K3691" s="79">
        <v>14.27</v>
      </c>
      <c r="L3691" s="78">
        <v>1</v>
      </c>
    </row>
    <row r="3692" spans="1:12" hidden="1" x14ac:dyDescent="0.85">
      <c r="A3692" s="83" t="s">
        <v>189</v>
      </c>
      <c r="B3692" s="82">
        <v>2</v>
      </c>
      <c r="C3692" s="82" t="s">
        <v>173</v>
      </c>
      <c r="D3692" s="81">
        <v>80.099999999999994</v>
      </c>
      <c r="E3692" s="81">
        <v>62.5</v>
      </c>
      <c r="F3692" s="81">
        <v>52</v>
      </c>
      <c r="G3692" s="81">
        <v>59.9</v>
      </c>
      <c r="H3692" s="79">
        <v>28.61</v>
      </c>
      <c r="I3692" s="80">
        <v>7.0499999999999993E-2</v>
      </c>
      <c r="J3692" s="79">
        <v>0.39</v>
      </c>
      <c r="K3692" s="79">
        <v>14.3</v>
      </c>
      <c r="L3692" s="78">
        <v>1</v>
      </c>
    </row>
    <row r="3693" spans="1:12" hidden="1" x14ac:dyDescent="0.85">
      <c r="A3693" s="83" t="s">
        <v>189</v>
      </c>
      <c r="B3693" s="82">
        <v>2</v>
      </c>
      <c r="C3693" s="82" t="s">
        <v>172</v>
      </c>
      <c r="D3693" s="81">
        <v>78.099999999999994</v>
      </c>
      <c r="E3693" s="81">
        <v>60.9</v>
      </c>
      <c r="F3693" s="81">
        <v>50</v>
      </c>
      <c r="G3693" s="81">
        <v>55.6</v>
      </c>
      <c r="H3693" s="79">
        <v>27.45</v>
      </c>
      <c r="I3693" s="80">
        <v>7.0800000000000002E-2</v>
      </c>
      <c r="J3693" s="79">
        <v>0.36</v>
      </c>
      <c r="K3693" s="79">
        <v>14.24</v>
      </c>
      <c r="L3693" s="78">
        <v>1</v>
      </c>
    </row>
    <row r="3694" spans="1:12" hidden="1" x14ac:dyDescent="0.85">
      <c r="A3694" s="83" t="s">
        <v>189</v>
      </c>
      <c r="B3694" s="82">
        <v>2</v>
      </c>
      <c r="C3694" s="82" t="s">
        <v>171</v>
      </c>
      <c r="D3694" s="81">
        <v>77</v>
      </c>
      <c r="E3694" s="81">
        <v>62</v>
      </c>
      <c r="F3694" s="81">
        <v>53.1</v>
      </c>
      <c r="G3694" s="81">
        <v>62.4</v>
      </c>
      <c r="H3694" s="79">
        <v>28.25</v>
      </c>
      <c r="I3694" s="80">
        <v>7.0900000000000005E-2</v>
      </c>
      <c r="J3694" s="79">
        <v>0.41</v>
      </c>
      <c r="K3694" s="79">
        <v>14.23</v>
      </c>
      <c r="L3694" s="78">
        <v>1</v>
      </c>
    </row>
    <row r="3695" spans="1:12" hidden="1" x14ac:dyDescent="0.85">
      <c r="A3695" s="83" t="s">
        <v>189</v>
      </c>
      <c r="B3695" s="82">
        <v>2</v>
      </c>
      <c r="C3695" s="82" t="s">
        <v>170</v>
      </c>
      <c r="D3695" s="81">
        <v>82</v>
      </c>
      <c r="E3695" s="81">
        <v>63.2</v>
      </c>
      <c r="F3695" s="81">
        <v>52</v>
      </c>
      <c r="G3695" s="81">
        <v>59.9</v>
      </c>
      <c r="H3695" s="79">
        <v>29.09</v>
      </c>
      <c r="I3695" s="80">
        <v>7.0300000000000001E-2</v>
      </c>
      <c r="J3695" s="79">
        <v>0.39</v>
      </c>
      <c r="K3695" s="79">
        <v>14.36</v>
      </c>
      <c r="L3695" s="78">
        <v>1</v>
      </c>
    </row>
    <row r="3696" spans="1:12" hidden="1" x14ac:dyDescent="0.85">
      <c r="A3696" s="83" t="s">
        <v>189</v>
      </c>
      <c r="B3696" s="82">
        <v>2</v>
      </c>
      <c r="C3696" s="82" t="s">
        <v>169</v>
      </c>
      <c r="D3696" s="81">
        <v>81</v>
      </c>
      <c r="E3696" s="81">
        <v>62.8</v>
      </c>
      <c r="F3696" s="81">
        <v>52</v>
      </c>
      <c r="G3696" s="81">
        <v>59.9</v>
      </c>
      <c r="H3696" s="79">
        <v>28.83</v>
      </c>
      <c r="I3696" s="80">
        <v>7.0400000000000004E-2</v>
      </c>
      <c r="J3696" s="79">
        <v>0.39</v>
      </c>
      <c r="K3696" s="79">
        <v>14.33</v>
      </c>
      <c r="L3696" s="78">
        <v>1</v>
      </c>
    </row>
    <row r="3697" spans="1:12" hidden="1" x14ac:dyDescent="0.85">
      <c r="A3697" s="83" t="s">
        <v>189</v>
      </c>
      <c r="B3697" s="82">
        <v>2</v>
      </c>
      <c r="C3697" s="82" t="s">
        <v>168</v>
      </c>
      <c r="D3697" s="81">
        <v>81</v>
      </c>
      <c r="E3697" s="81">
        <v>63.3</v>
      </c>
      <c r="F3697" s="81">
        <v>53.1</v>
      </c>
      <c r="G3697" s="81">
        <v>62.4</v>
      </c>
      <c r="H3697" s="79">
        <v>29.21</v>
      </c>
      <c r="I3697" s="80">
        <v>7.0400000000000004E-2</v>
      </c>
      <c r="J3697" s="79">
        <v>0.41</v>
      </c>
      <c r="K3697" s="79">
        <v>14.33</v>
      </c>
      <c r="L3697" s="78">
        <v>1</v>
      </c>
    </row>
    <row r="3698" spans="1:12" hidden="1" x14ac:dyDescent="0.85">
      <c r="A3698" s="83" t="s">
        <v>189</v>
      </c>
      <c r="B3698" s="82">
        <v>2</v>
      </c>
      <c r="C3698" s="82" t="s">
        <v>167</v>
      </c>
      <c r="D3698" s="81">
        <v>82</v>
      </c>
      <c r="E3698" s="81">
        <v>63.7</v>
      </c>
      <c r="F3698" s="81">
        <v>53.1</v>
      </c>
      <c r="G3698" s="81">
        <v>62.4</v>
      </c>
      <c r="H3698" s="79">
        <v>29.48</v>
      </c>
      <c r="I3698" s="80">
        <v>7.0199999999999999E-2</v>
      </c>
      <c r="J3698" s="79">
        <v>0.41</v>
      </c>
      <c r="K3698" s="79">
        <v>14.36</v>
      </c>
      <c r="L3698" s="78">
        <v>1</v>
      </c>
    </row>
    <row r="3699" spans="1:12" hidden="1" x14ac:dyDescent="0.85">
      <c r="A3699" s="83" t="s">
        <v>189</v>
      </c>
      <c r="B3699" s="82">
        <v>2</v>
      </c>
      <c r="C3699" s="82" t="s">
        <v>166</v>
      </c>
      <c r="D3699" s="81">
        <v>80.099999999999994</v>
      </c>
      <c r="E3699" s="81">
        <v>63</v>
      </c>
      <c r="F3699" s="81">
        <v>53.1</v>
      </c>
      <c r="G3699" s="81">
        <v>62.4</v>
      </c>
      <c r="H3699" s="79">
        <v>29</v>
      </c>
      <c r="I3699" s="80">
        <v>7.0499999999999993E-2</v>
      </c>
      <c r="J3699" s="79">
        <v>0.41</v>
      </c>
      <c r="K3699" s="79">
        <v>14.31</v>
      </c>
      <c r="L3699" s="78">
        <v>1</v>
      </c>
    </row>
    <row r="3700" spans="1:12" hidden="1" x14ac:dyDescent="0.85">
      <c r="A3700" s="83" t="s">
        <v>189</v>
      </c>
      <c r="B3700" s="82">
        <v>2</v>
      </c>
      <c r="C3700" s="82" t="s">
        <v>165</v>
      </c>
      <c r="D3700" s="81">
        <v>79</v>
      </c>
      <c r="E3700" s="81">
        <v>62.7</v>
      </c>
      <c r="F3700" s="81">
        <v>53.1</v>
      </c>
      <c r="G3700" s="81">
        <v>62.4</v>
      </c>
      <c r="H3700" s="79">
        <v>28.73</v>
      </c>
      <c r="I3700" s="80">
        <v>7.0599999999999996E-2</v>
      </c>
      <c r="J3700" s="79">
        <v>0.41</v>
      </c>
      <c r="K3700" s="79">
        <v>14.28</v>
      </c>
      <c r="L3700" s="78">
        <v>1</v>
      </c>
    </row>
    <row r="3701" spans="1:12" hidden="1" x14ac:dyDescent="0.85">
      <c r="A3701" s="83" t="s">
        <v>189</v>
      </c>
      <c r="B3701" s="82">
        <v>2</v>
      </c>
      <c r="C3701" s="82" t="s">
        <v>164</v>
      </c>
      <c r="D3701" s="81">
        <v>73.900000000000006</v>
      </c>
      <c r="E3701" s="81">
        <v>60.4</v>
      </c>
      <c r="F3701" s="81">
        <v>52</v>
      </c>
      <c r="G3701" s="81">
        <v>59.9</v>
      </c>
      <c r="H3701" s="79">
        <v>27.12</v>
      </c>
      <c r="I3701" s="80">
        <v>7.1300000000000002E-2</v>
      </c>
      <c r="J3701" s="79">
        <v>0.39</v>
      </c>
      <c r="K3701" s="79">
        <v>14.14</v>
      </c>
      <c r="L3701" s="78">
        <v>1</v>
      </c>
    </row>
    <row r="3702" spans="1:12" hidden="1" x14ac:dyDescent="0.85">
      <c r="A3702" s="83" t="s">
        <v>189</v>
      </c>
      <c r="B3702" s="82">
        <v>2</v>
      </c>
      <c r="C3702" s="82" t="s">
        <v>163</v>
      </c>
      <c r="D3702" s="81">
        <v>69.099999999999994</v>
      </c>
      <c r="E3702" s="81">
        <v>59.2</v>
      </c>
      <c r="F3702" s="81">
        <v>53.1</v>
      </c>
      <c r="G3702" s="81">
        <v>62.4</v>
      </c>
      <c r="H3702" s="79">
        <v>26.32</v>
      </c>
      <c r="I3702" s="80">
        <v>7.1999999999999995E-2</v>
      </c>
      <c r="J3702" s="79">
        <v>0.41</v>
      </c>
      <c r="K3702" s="79">
        <v>14.02</v>
      </c>
      <c r="L3702" s="78">
        <v>1</v>
      </c>
    </row>
    <row r="3703" spans="1:12" hidden="1" x14ac:dyDescent="0.85">
      <c r="A3703" s="83" t="s">
        <v>189</v>
      </c>
      <c r="B3703" s="82">
        <v>2</v>
      </c>
      <c r="C3703" s="82" t="s">
        <v>162</v>
      </c>
      <c r="D3703" s="81">
        <v>68</v>
      </c>
      <c r="E3703" s="81">
        <v>59.3</v>
      </c>
      <c r="F3703" s="81">
        <v>54</v>
      </c>
      <c r="G3703" s="81">
        <v>64.5</v>
      </c>
      <c r="H3703" s="79">
        <v>26.38</v>
      </c>
      <c r="I3703" s="80">
        <v>7.2099999999999997E-2</v>
      </c>
      <c r="J3703" s="79">
        <v>0.42</v>
      </c>
      <c r="K3703" s="79">
        <v>14</v>
      </c>
      <c r="L3703" s="78">
        <v>1</v>
      </c>
    </row>
    <row r="3704" spans="1:12" hidden="1" x14ac:dyDescent="0.85">
      <c r="A3704" s="83" t="s">
        <v>189</v>
      </c>
      <c r="B3704" s="82">
        <v>2</v>
      </c>
      <c r="C3704" s="82" t="s">
        <v>161</v>
      </c>
      <c r="D3704" s="81">
        <v>70</v>
      </c>
      <c r="E3704" s="81">
        <v>60.6</v>
      </c>
      <c r="F3704" s="81">
        <v>55</v>
      </c>
      <c r="G3704" s="81">
        <v>67.2</v>
      </c>
      <c r="H3704" s="79">
        <v>27.28</v>
      </c>
      <c r="I3704" s="80">
        <v>7.1800000000000003E-2</v>
      </c>
      <c r="J3704" s="79">
        <v>0.44</v>
      </c>
      <c r="K3704" s="79">
        <v>14.06</v>
      </c>
      <c r="L3704" s="78">
        <v>1</v>
      </c>
    </row>
    <row r="3705" spans="1:12" hidden="1" x14ac:dyDescent="0.85">
      <c r="A3705" s="83" t="s">
        <v>189</v>
      </c>
      <c r="B3705" s="82">
        <v>2</v>
      </c>
      <c r="C3705" s="82" t="s">
        <v>159</v>
      </c>
      <c r="D3705" s="81">
        <v>68</v>
      </c>
      <c r="E3705" s="81">
        <v>59.9</v>
      </c>
      <c r="F3705" s="81">
        <v>55</v>
      </c>
      <c r="G3705" s="81">
        <v>67.2</v>
      </c>
      <c r="H3705" s="79">
        <v>26.79</v>
      </c>
      <c r="I3705" s="80">
        <v>7.2099999999999997E-2</v>
      </c>
      <c r="J3705" s="79">
        <v>0.44</v>
      </c>
      <c r="K3705" s="79">
        <v>14.01</v>
      </c>
      <c r="L3705" s="78">
        <v>1</v>
      </c>
    </row>
    <row r="3706" spans="1:12" hidden="1" x14ac:dyDescent="0.85">
      <c r="A3706" s="83" t="s">
        <v>189</v>
      </c>
      <c r="B3706" s="82">
        <v>3</v>
      </c>
      <c r="C3706" s="82" t="s">
        <v>183</v>
      </c>
      <c r="D3706" s="81">
        <v>66</v>
      </c>
      <c r="E3706" s="81">
        <v>59.2</v>
      </c>
      <c r="F3706" s="81">
        <v>55</v>
      </c>
      <c r="G3706" s="81">
        <v>67.2</v>
      </c>
      <c r="H3706" s="79">
        <v>26.31</v>
      </c>
      <c r="I3706" s="80">
        <v>7.2400000000000006E-2</v>
      </c>
      <c r="J3706" s="79">
        <v>0.44</v>
      </c>
      <c r="K3706" s="79">
        <v>13.95</v>
      </c>
      <c r="L3706" s="78">
        <v>1</v>
      </c>
    </row>
    <row r="3707" spans="1:12" hidden="1" x14ac:dyDescent="0.85">
      <c r="A3707" s="83" t="s">
        <v>189</v>
      </c>
      <c r="B3707" s="82">
        <v>3</v>
      </c>
      <c r="C3707" s="82" t="s">
        <v>182</v>
      </c>
      <c r="D3707" s="81">
        <v>66.900000000000006</v>
      </c>
      <c r="E3707" s="81">
        <v>59.5</v>
      </c>
      <c r="F3707" s="81">
        <v>55</v>
      </c>
      <c r="G3707" s="81">
        <v>67.2</v>
      </c>
      <c r="H3707" s="79">
        <v>26.53</v>
      </c>
      <c r="I3707" s="80">
        <v>7.22E-2</v>
      </c>
      <c r="J3707" s="79">
        <v>0.44</v>
      </c>
      <c r="K3707" s="79">
        <v>13.98</v>
      </c>
      <c r="L3707" s="78">
        <v>1</v>
      </c>
    </row>
    <row r="3708" spans="1:12" hidden="1" x14ac:dyDescent="0.85">
      <c r="A3708" s="83" t="s">
        <v>189</v>
      </c>
      <c r="B3708" s="82">
        <v>3</v>
      </c>
      <c r="C3708" s="82" t="s">
        <v>181</v>
      </c>
      <c r="D3708" s="81">
        <v>61</v>
      </c>
      <c r="E3708" s="81">
        <v>57.3</v>
      </c>
      <c r="F3708" s="81">
        <v>55</v>
      </c>
      <c r="G3708" s="81">
        <v>67.2</v>
      </c>
      <c r="H3708" s="79">
        <v>25.08</v>
      </c>
      <c r="I3708" s="80">
        <v>7.3099999999999998E-2</v>
      </c>
      <c r="J3708" s="79">
        <v>0.44</v>
      </c>
      <c r="K3708" s="79">
        <v>13.82</v>
      </c>
      <c r="L3708" s="78">
        <v>1</v>
      </c>
    </row>
    <row r="3709" spans="1:12" hidden="1" x14ac:dyDescent="0.85">
      <c r="A3709" s="83" t="s">
        <v>189</v>
      </c>
      <c r="B3709" s="82">
        <v>3</v>
      </c>
      <c r="C3709" s="82" t="s">
        <v>180</v>
      </c>
      <c r="D3709" s="81">
        <v>63</v>
      </c>
      <c r="E3709" s="81">
        <v>58.1</v>
      </c>
      <c r="F3709" s="81">
        <v>55</v>
      </c>
      <c r="G3709" s="81">
        <v>67.2</v>
      </c>
      <c r="H3709" s="79">
        <v>25.56</v>
      </c>
      <c r="I3709" s="80">
        <v>7.2800000000000004E-2</v>
      </c>
      <c r="J3709" s="79">
        <v>0.44</v>
      </c>
      <c r="K3709" s="79">
        <v>13.87</v>
      </c>
      <c r="L3709" s="78">
        <v>1</v>
      </c>
    </row>
    <row r="3710" spans="1:12" hidden="1" x14ac:dyDescent="0.85">
      <c r="A3710" s="83" t="s">
        <v>189</v>
      </c>
      <c r="B3710" s="82">
        <v>3</v>
      </c>
      <c r="C3710" s="82" t="s">
        <v>179</v>
      </c>
      <c r="D3710" s="81">
        <v>60.1</v>
      </c>
      <c r="E3710" s="81">
        <v>57</v>
      </c>
      <c r="F3710" s="81">
        <v>55</v>
      </c>
      <c r="G3710" s="81">
        <v>67.2</v>
      </c>
      <c r="H3710" s="79">
        <v>24.86</v>
      </c>
      <c r="I3710" s="80">
        <v>7.3200000000000001E-2</v>
      </c>
      <c r="J3710" s="79">
        <v>0.44</v>
      </c>
      <c r="K3710" s="79">
        <v>13.8</v>
      </c>
      <c r="L3710" s="78">
        <v>1</v>
      </c>
    </row>
    <row r="3711" spans="1:12" hidden="1" x14ac:dyDescent="0.85">
      <c r="A3711" s="83" t="s">
        <v>189</v>
      </c>
      <c r="B3711" s="82">
        <v>3</v>
      </c>
      <c r="C3711" s="82" t="s">
        <v>178</v>
      </c>
      <c r="D3711" s="81">
        <v>64.900000000000006</v>
      </c>
      <c r="E3711" s="81">
        <v>58.8</v>
      </c>
      <c r="F3711" s="81">
        <v>55</v>
      </c>
      <c r="G3711" s="81">
        <v>67.2</v>
      </c>
      <c r="H3711" s="79">
        <v>26.05</v>
      </c>
      <c r="I3711" s="80">
        <v>7.2499999999999995E-2</v>
      </c>
      <c r="J3711" s="79">
        <v>0.44</v>
      </c>
      <c r="K3711" s="79">
        <v>13.93</v>
      </c>
      <c r="L3711" s="78">
        <v>1</v>
      </c>
    </row>
    <row r="3712" spans="1:12" hidden="1" x14ac:dyDescent="0.85">
      <c r="A3712" s="83" t="s">
        <v>189</v>
      </c>
      <c r="B3712" s="82">
        <v>3</v>
      </c>
      <c r="C3712" s="82" t="s">
        <v>177</v>
      </c>
      <c r="D3712" s="81">
        <v>69.099999999999994</v>
      </c>
      <c r="E3712" s="81">
        <v>61.4</v>
      </c>
      <c r="F3712" s="81">
        <v>57</v>
      </c>
      <c r="G3712" s="81">
        <v>72.3</v>
      </c>
      <c r="H3712" s="79">
        <v>27.85</v>
      </c>
      <c r="I3712" s="80">
        <v>7.1900000000000006E-2</v>
      </c>
      <c r="J3712" s="79">
        <v>0.47</v>
      </c>
      <c r="K3712" s="79">
        <v>14.05</v>
      </c>
      <c r="L3712" s="78">
        <v>1</v>
      </c>
    </row>
    <row r="3713" spans="1:12" hidden="1" x14ac:dyDescent="0.85">
      <c r="A3713" s="83" t="s">
        <v>189</v>
      </c>
      <c r="B3713" s="82">
        <v>3</v>
      </c>
      <c r="C3713" s="82" t="s">
        <v>176</v>
      </c>
      <c r="D3713" s="81">
        <v>75</v>
      </c>
      <c r="E3713" s="81">
        <v>63.4</v>
      </c>
      <c r="F3713" s="81">
        <v>57</v>
      </c>
      <c r="G3713" s="81">
        <v>72.3</v>
      </c>
      <c r="H3713" s="79">
        <v>29.3</v>
      </c>
      <c r="I3713" s="80">
        <v>7.1099999999999997E-2</v>
      </c>
      <c r="J3713" s="79">
        <v>0.47</v>
      </c>
      <c r="K3713" s="79">
        <v>14.21</v>
      </c>
      <c r="L3713" s="78">
        <v>1</v>
      </c>
    </row>
    <row r="3714" spans="1:12" hidden="1" x14ac:dyDescent="0.85">
      <c r="A3714" s="83" t="s">
        <v>189</v>
      </c>
      <c r="B3714" s="82">
        <v>3</v>
      </c>
      <c r="C3714" s="82" t="s">
        <v>175</v>
      </c>
      <c r="D3714" s="81">
        <v>78.099999999999994</v>
      </c>
      <c r="E3714" s="81">
        <v>64.400000000000006</v>
      </c>
      <c r="F3714" s="81">
        <v>57</v>
      </c>
      <c r="G3714" s="81">
        <v>72.3</v>
      </c>
      <c r="H3714" s="79">
        <v>30.05</v>
      </c>
      <c r="I3714" s="80">
        <v>7.0699999999999999E-2</v>
      </c>
      <c r="J3714" s="79">
        <v>0.47</v>
      </c>
      <c r="K3714" s="79">
        <v>14.29</v>
      </c>
      <c r="L3714" s="78">
        <v>1</v>
      </c>
    </row>
    <row r="3715" spans="1:12" hidden="1" x14ac:dyDescent="0.85">
      <c r="A3715" s="83" t="s">
        <v>189</v>
      </c>
      <c r="B3715" s="82">
        <v>3</v>
      </c>
      <c r="C3715" s="82" t="s">
        <v>174</v>
      </c>
      <c r="D3715" s="81">
        <v>81</v>
      </c>
      <c r="E3715" s="81">
        <v>64.8</v>
      </c>
      <c r="F3715" s="81">
        <v>55.9</v>
      </c>
      <c r="G3715" s="81">
        <v>69.400000000000006</v>
      </c>
      <c r="H3715" s="79">
        <v>30.32</v>
      </c>
      <c r="I3715" s="80">
        <v>7.0300000000000001E-2</v>
      </c>
      <c r="J3715" s="79">
        <v>0.45</v>
      </c>
      <c r="K3715" s="79">
        <v>14.36</v>
      </c>
      <c r="L3715" s="78">
        <v>1</v>
      </c>
    </row>
    <row r="3716" spans="1:12" hidden="1" x14ac:dyDescent="0.85">
      <c r="A3716" s="83" t="s">
        <v>189</v>
      </c>
      <c r="B3716" s="82">
        <v>3</v>
      </c>
      <c r="C3716" s="82" t="s">
        <v>173</v>
      </c>
      <c r="D3716" s="81">
        <v>81</v>
      </c>
      <c r="E3716" s="81">
        <v>64.8</v>
      </c>
      <c r="F3716" s="81">
        <v>55.9</v>
      </c>
      <c r="G3716" s="81">
        <v>69.400000000000006</v>
      </c>
      <c r="H3716" s="79">
        <v>30.32</v>
      </c>
      <c r="I3716" s="80">
        <v>7.0300000000000001E-2</v>
      </c>
      <c r="J3716" s="79">
        <v>0.45</v>
      </c>
      <c r="K3716" s="79">
        <v>14.36</v>
      </c>
      <c r="L3716" s="78">
        <v>1</v>
      </c>
    </row>
    <row r="3717" spans="1:12" hidden="1" x14ac:dyDescent="0.85">
      <c r="A3717" s="83" t="s">
        <v>189</v>
      </c>
      <c r="B3717" s="82">
        <v>3</v>
      </c>
      <c r="C3717" s="82" t="s">
        <v>172</v>
      </c>
      <c r="D3717" s="81">
        <v>82.9</v>
      </c>
      <c r="E3717" s="81">
        <v>64</v>
      </c>
      <c r="F3717" s="81">
        <v>53.1</v>
      </c>
      <c r="G3717" s="81">
        <v>62.4</v>
      </c>
      <c r="H3717" s="79">
        <v>29.7</v>
      </c>
      <c r="I3717" s="80">
        <v>7.0099999999999996E-2</v>
      </c>
      <c r="J3717" s="79">
        <v>0.41</v>
      </c>
      <c r="K3717" s="79">
        <v>14.39</v>
      </c>
      <c r="L3717" s="78">
        <v>1</v>
      </c>
    </row>
    <row r="3718" spans="1:12" hidden="1" x14ac:dyDescent="0.85">
      <c r="A3718" s="83" t="s">
        <v>189</v>
      </c>
      <c r="B3718" s="82">
        <v>3</v>
      </c>
      <c r="C3718" s="82" t="s">
        <v>171</v>
      </c>
      <c r="D3718" s="81">
        <v>84</v>
      </c>
      <c r="E3718" s="81">
        <v>65.8</v>
      </c>
      <c r="F3718" s="81">
        <v>55.9</v>
      </c>
      <c r="G3718" s="81">
        <v>69.400000000000006</v>
      </c>
      <c r="H3718" s="79">
        <v>31.06</v>
      </c>
      <c r="I3718" s="80">
        <v>6.9900000000000004E-2</v>
      </c>
      <c r="J3718" s="79">
        <v>0.45</v>
      </c>
      <c r="K3718" s="79">
        <v>14.44</v>
      </c>
      <c r="L3718" s="78">
        <v>1</v>
      </c>
    </row>
    <row r="3719" spans="1:12" hidden="1" x14ac:dyDescent="0.85">
      <c r="A3719" s="83" t="s">
        <v>189</v>
      </c>
      <c r="B3719" s="82">
        <v>3</v>
      </c>
      <c r="C3719" s="82" t="s">
        <v>170</v>
      </c>
      <c r="D3719" s="81">
        <v>84.9</v>
      </c>
      <c r="E3719" s="81">
        <v>65.599999999999994</v>
      </c>
      <c r="F3719" s="81">
        <v>55</v>
      </c>
      <c r="G3719" s="81">
        <v>67.2</v>
      </c>
      <c r="H3719" s="79">
        <v>30.93</v>
      </c>
      <c r="I3719" s="80">
        <v>6.9800000000000001E-2</v>
      </c>
      <c r="J3719" s="79">
        <v>0.44</v>
      </c>
      <c r="K3719" s="79">
        <v>14.46</v>
      </c>
      <c r="L3719" s="78">
        <v>1</v>
      </c>
    </row>
    <row r="3720" spans="1:12" hidden="1" x14ac:dyDescent="0.85">
      <c r="A3720" s="83" t="s">
        <v>189</v>
      </c>
      <c r="B3720" s="82">
        <v>3</v>
      </c>
      <c r="C3720" s="82" t="s">
        <v>169</v>
      </c>
      <c r="D3720" s="81">
        <v>86</v>
      </c>
      <c r="E3720" s="81">
        <v>65.900000000000006</v>
      </c>
      <c r="F3720" s="81">
        <v>55</v>
      </c>
      <c r="G3720" s="81">
        <v>67.2</v>
      </c>
      <c r="H3720" s="79">
        <v>31.19</v>
      </c>
      <c r="I3720" s="80">
        <v>6.9699999999999998E-2</v>
      </c>
      <c r="J3720" s="79">
        <v>0.44</v>
      </c>
      <c r="K3720" s="79">
        <v>14.48</v>
      </c>
      <c r="L3720" s="78">
        <v>1</v>
      </c>
    </row>
    <row r="3721" spans="1:12" hidden="1" x14ac:dyDescent="0.85">
      <c r="A3721" s="83" t="s">
        <v>189</v>
      </c>
      <c r="B3721" s="82">
        <v>3</v>
      </c>
      <c r="C3721" s="82" t="s">
        <v>168</v>
      </c>
      <c r="D3721" s="81">
        <v>86</v>
      </c>
      <c r="E3721" s="81">
        <v>65.400000000000006</v>
      </c>
      <c r="F3721" s="81">
        <v>54</v>
      </c>
      <c r="G3721" s="81">
        <v>64.5</v>
      </c>
      <c r="H3721" s="79">
        <v>30.78</v>
      </c>
      <c r="I3721" s="80">
        <v>6.9699999999999998E-2</v>
      </c>
      <c r="J3721" s="79">
        <v>0.42</v>
      </c>
      <c r="K3721" s="79">
        <v>14.48</v>
      </c>
      <c r="L3721" s="78">
        <v>1</v>
      </c>
    </row>
    <row r="3722" spans="1:12" hidden="1" x14ac:dyDescent="0.85">
      <c r="A3722" s="83" t="s">
        <v>189</v>
      </c>
      <c r="B3722" s="82">
        <v>3</v>
      </c>
      <c r="C3722" s="82" t="s">
        <v>167</v>
      </c>
      <c r="D3722" s="81">
        <v>84.9</v>
      </c>
      <c r="E3722" s="81">
        <v>65.099999999999994</v>
      </c>
      <c r="F3722" s="81">
        <v>54</v>
      </c>
      <c r="G3722" s="81">
        <v>64.5</v>
      </c>
      <c r="H3722" s="79">
        <v>30.51</v>
      </c>
      <c r="I3722" s="80">
        <v>6.9900000000000004E-2</v>
      </c>
      <c r="J3722" s="79">
        <v>0.42</v>
      </c>
      <c r="K3722" s="79">
        <v>14.45</v>
      </c>
      <c r="L3722" s="78">
        <v>1</v>
      </c>
    </row>
    <row r="3723" spans="1:12" hidden="1" x14ac:dyDescent="0.85">
      <c r="A3723" s="83" t="s">
        <v>189</v>
      </c>
      <c r="B3723" s="82">
        <v>3</v>
      </c>
      <c r="C3723" s="82" t="s">
        <v>166</v>
      </c>
      <c r="D3723" s="81">
        <v>84.9</v>
      </c>
      <c r="E3723" s="81">
        <v>65.099999999999994</v>
      </c>
      <c r="F3723" s="81">
        <v>54</v>
      </c>
      <c r="G3723" s="81">
        <v>64.5</v>
      </c>
      <c r="H3723" s="79">
        <v>30.51</v>
      </c>
      <c r="I3723" s="80">
        <v>6.9900000000000004E-2</v>
      </c>
      <c r="J3723" s="79">
        <v>0.42</v>
      </c>
      <c r="K3723" s="79">
        <v>14.45</v>
      </c>
      <c r="L3723" s="78">
        <v>1</v>
      </c>
    </row>
    <row r="3724" spans="1:12" hidden="1" x14ac:dyDescent="0.85">
      <c r="A3724" s="83" t="s">
        <v>189</v>
      </c>
      <c r="B3724" s="82">
        <v>3</v>
      </c>
      <c r="C3724" s="82" t="s">
        <v>165</v>
      </c>
      <c r="D3724" s="81">
        <v>82</v>
      </c>
      <c r="E3724" s="81">
        <v>63.7</v>
      </c>
      <c r="F3724" s="81">
        <v>53.1</v>
      </c>
      <c r="G3724" s="81">
        <v>62.4</v>
      </c>
      <c r="H3724" s="79">
        <v>29.48</v>
      </c>
      <c r="I3724" s="80">
        <v>7.0199999999999999E-2</v>
      </c>
      <c r="J3724" s="79">
        <v>0.41</v>
      </c>
      <c r="K3724" s="79">
        <v>14.36</v>
      </c>
      <c r="L3724" s="78">
        <v>1</v>
      </c>
    </row>
    <row r="3725" spans="1:12" hidden="1" x14ac:dyDescent="0.85">
      <c r="A3725" s="83" t="s">
        <v>189</v>
      </c>
      <c r="B3725" s="82">
        <v>3</v>
      </c>
      <c r="C3725" s="82" t="s">
        <v>164</v>
      </c>
      <c r="D3725" s="81">
        <v>77</v>
      </c>
      <c r="E3725" s="81">
        <v>62</v>
      </c>
      <c r="F3725" s="81">
        <v>53.1</v>
      </c>
      <c r="G3725" s="81">
        <v>62.4</v>
      </c>
      <c r="H3725" s="79">
        <v>28.25</v>
      </c>
      <c r="I3725" s="80">
        <v>7.0900000000000005E-2</v>
      </c>
      <c r="J3725" s="79">
        <v>0.41</v>
      </c>
      <c r="K3725" s="79">
        <v>14.23</v>
      </c>
      <c r="L3725" s="78">
        <v>1</v>
      </c>
    </row>
    <row r="3726" spans="1:12" hidden="1" x14ac:dyDescent="0.85">
      <c r="A3726" s="83" t="s">
        <v>189</v>
      </c>
      <c r="B3726" s="82">
        <v>3</v>
      </c>
      <c r="C3726" s="82" t="s">
        <v>163</v>
      </c>
      <c r="D3726" s="81">
        <v>73.900000000000006</v>
      </c>
      <c r="E3726" s="81">
        <v>61.4</v>
      </c>
      <c r="F3726" s="81">
        <v>54</v>
      </c>
      <c r="G3726" s="81">
        <v>64.5</v>
      </c>
      <c r="H3726" s="79">
        <v>27.83</v>
      </c>
      <c r="I3726" s="80">
        <v>7.1300000000000002E-2</v>
      </c>
      <c r="J3726" s="79">
        <v>0.42</v>
      </c>
      <c r="K3726" s="79">
        <v>14.16</v>
      </c>
      <c r="L3726" s="78">
        <v>1</v>
      </c>
    </row>
    <row r="3727" spans="1:12" hidden="1" x14ac:dyDescent="0.85">
      <c r="A3727" s="83" t="s">
        <v>189</v>
      </c>
      <c r="B3727" s="82">
        <v>3</v>
      </c>
      <c r="C3727" s="82" t="s">
        <v>162</v>
      </c>
      <c r="D3727" s="81">
        <v>69.099999999999994</v>
      </c>
      <c r="E3727" s="81">
        <v>59.2</v>
      </c>
      <c r="F3727" s="81">
        <v>53.1</v>
      </c>
      <c r="G3727" s="81">
        <v>62.4</v>
      </c>
      <c r="H3727" s="79">
        <v>26.32</v>
      </c>
      <c r="I3727" s="80">
        <v>7.1999999999999995E-2</v>
      </c>
      <c r="J3727" s="79">
        <v>0.41</v>
      </c>
      <c r="K3727" s="79">
        <v>14.02</v>
      </c>
      <c r="L3727" s="78">
        <v>1</v>
      </c>
    </row>
    <row r="3728" spans="1:12" hidden="1" x14ac:dyDescent="0.85">
      <c r="A3728" s="83" t="s">
        <v>189</v>
      </c>
      <c r="B3728" s="82">
        <v>3</v>
      </c>
      <c r="C3728" s="82" t="s">
        <v>161</v>
      </c>
      <c r="D3728" s="81">
        <v>72</v>
      </c>
      <c r="E3728" s="81">
        <v>60.3</v>
      </c>
      <c r="F3728" s="81">
        <v>53.1</v>
      </c>
      <c r="G3728" s="81">
        <v>62.4</v>
      </c>
      <c r="H3728" s="79">
        <v>27.02</v>
      </c>
      <c r="I3728" s="80">
        <v>7.1599999999999997E-2</v>
      </c>
      <c r="J3728" s="79">
        <v>0.41</v>
      </c>
      <c r="K3728" s="79">
        <v>14.1</v>
      </c>
      <c r="L3728" s="78">
        <v>1</v>
      </c>
    </row>
    <row r="3729" spans="1:12" hidden="1" x14ac:dyDescent="0.85">
      <c r="A3729" s="83" t="s">
        <v>189</v>
      </c>
      <c r="B3729" s="82">
        <v>3</v>
      </c>
      <c r="C3729" s="82" t="s">
        <v>159</v>
      </c>
      <c r="D3729" s="81">
        <v>72</v>
      </c>
      <c r="E3729" s="81">
        <v>60.7</v>
      </c>
      <c r="F3729" s="81">
        <v>54</v>
      </c>
      <c r="G3729" s="81">
        <v>64.5</v>
      </c>
      <c r="H3729" s="79">
        <v>27.35</v>
      </c>
      <c r="I3729" s="80">
        <v>7.1599999999999997E-2</v>
      </c>
      <c r="J3729" s="79">
        <v>0.42</v>
      </c>
      <c r="K3729" s="79">
        <v>14.1</v>
      </c>
      <c r="L3729" s="78">
        <v>1</v>
      </c>
    </row>
    <row r="3730" spans="1:12" hidden="1" x14ac:dyDescent="0.85">
      <c r="A3730" s="83" t="s">
        <v>189</v>
      </c>
      <c r="B3730" s="82">
        <v>4</v>
      </c>
      <c r="C3730" s="82" t="s">
        <v>183</v>
      </c>
      <c r="D3730" s="81">
        <v>70</v>
      </c>
      <c r="E3730" s="81">
        <v>59.5</v>
      </c>
      <c r="F3730" s="81">
        <v>53.1</v>
      </c>
      <c r="G3730" s="81">
        <v>62.4</v>
      </c>
      <c r="H3730" s="79">
        <v>26.54</v>
      </c>
      <c r="I3730" s="80">
        <v>7.1800000000000003E-2</v>
      </c>
      <c r="J3730" s="79">
        <v>0.41</v>
      </c>
      <c r="K3730" s="79">
        <v>14.04</v>
      </c>
      <c r="L3730" s="78">
        <v>1</v>
      </c>
    </row>
    <row r="3731" spans="1:12" hidden="1" x14ac:dyDescent="0.85">
      <c r="A3731" s="83" t="s">
        <v>189</v>
      </c>
      <c r="B3731" s="82">
        <v>4</v>
      </c>
      <c r="C3731" s="82" t="s">
        <v>182</v>
      </c>
      <c r="D3731" s="81">
        <v>70</v>
      </c>
      <c r="E3731" s="81">
        <v>59.5</v>
      </c>
      <c r="F3731" s="81">
        <v>53.1</v>
      </c>
      <c r="G3731" s="81">
        <v>62.4</v>
      </c>
      <c r="H3731" s="79">
        <v>26.54</v>
      </c>
      <c r="I3731" s="80">
        <v>7.1800000000000003E-2</v>
      </c>
      <c r="J3731" s="79">
        <v>0.41</v>
      </c>
      <c r="K3731" s="79">
        <v>14.04</v>
      </c>
      <c r="L3731" s="78">
        <v>1</v>
      </c>
    </row>
    <row r="3732" spans="1:12" hidden="1" x14ac:dyDescent="0.85">
      <c r="A3732" s="83" t="s">
        <v>189</v>
      </c>
      <c r="B3732" s="82">
        <v>4</v>
      </c>
      <c r="C3732" s="82" t="s">
        <v>181</v>
      </c>
      <c r="D3732" s="81">
        <v>69.099999999999994</v>
      </c>
      <c r="E3732" s="81">
        <v>59.2</v>
      </c>
      <c r="F3732" s="81">
        <v>53.1</v>
      </c>
      <c r="G3732" s="81">
        <v>62.4</v>
      </c>
      <c r="H3732" s="79">
        <v>26.32</v>
      </c>
      <c r="I3732" s="80">
        <v>7.1999999999999995E-2</v>
      </c>
      <c r="J3732" s="79">
        <v>0.41</v>
      </c>
      <c r="K3732" s="79">
        <v>14.02</v>
      </c>
      <c r="L3732" s="78">
        <v>1</v>
      </c>
    </row>
    <row r="3733" spans="1:12" hidden="1" x14ac:dyDescent="0.85">
      <c r="A3733" s="83" t="s">
        <v>189</v>
      </c>
      <c r="B3733" s="82">
        <v>4</v>
      </c>
      <c r="C3733" s="82" t="s">
        <v>180</v>
      </c>
      <c r="D3733" s="81">
        <v>68</v>
      </c>
      <c r="E3733" s="81">
        <v>58.8</v>
      </c>
      <c r="F3733" s="81">
        <v>53.1</v>
      </c>
      <c r="G3733" s="81">
        <v>62.4</v>
      </c>
      <c r="H3733" s="79">
        <v>26.05</v>
      </c>
      <c r="I3733" s="80">
        <v>7.2099999999999997E-2</v>
      </c>
      <c r="J3733" s="79">
        <v>0.41</v>
      </c>
      <c r="K3733" s="79">
        <v>13.99</v>
      </c>
      <c r="L3733" s="78">
        <v>1</v>
      </c>
    </row>
    <row r="3734" spans="1:12" hidden="1" x14ac:dyDescent="0.85">
      <c r="A3734" s="83" t="s">
        <v>189</v>
      </c>
      <c r="B3734" s="82">
        <v>4</v>
      </c>
      <c r="C3734" s="82" t="s">
        <v>179</v>
      </c>
      <c r="D3734" s="81">
        <v>66.900000000000006</v>
      </c>
      <c r="E3734" s="81">
        <v>58.9</v>
      </c>
      <c r="F3734" s="81">
        <v>54</v>
      </c>
      <c r="G3734" s="81">
        <v>64.5</v>
      </c>
      <c r="H3734" s="79">
        <v>26.12</v>
      </c>
      <c r="I3734" s="80">
        <v>7.22E-2</v>
      </c>
      <c r="J3734" s="79">
        <v>0.42</v>
      </c>
      <c r="K3734" s="79">
        <v>13.97</v>
      </c>
      <c r="L3734" s="78">
        <v>1</v>
      </c>
    </row>
    <row r="3735" spans="1:12" hidden="1" x14ac:dyDescent="0.85">
      <c r="A3735" s="83" t="s">
        <v>189</v>
      </c>
      <c r="B3735" s="82">
        <v>4</v>
      </c>
      <c r="C3735" s="82" t="s">
        <v>178</v>
      </c>
      <c r="D3735" s="81">
        <v>69.099999999999994</v>
      </c>
      <c r="E3735" s="81">
        <v>59.7</v>
      </c>
      <c r="F3735" s="81">
        <v>54</v>
      </c>
      <c r="G3735" s="81">
        <v>64.5</v>
      </c>
      <c r="H3735" s="79">
        <v>26.65</v>
      </c>
      <c r="I3735" s="80">
        <v>7.1999999999999995E-2</v>
      </c>
      <c r="J3735" s="79">
        <v>0.42</v>
      </c>
      <c r="K3735" s="79">
        <v>14.03</v>
      </c>
      <c r="L3735" s="78">
        <v>1</v>
      </c>
    </row>
    <row r="3736" spans="1:12" hidden="1" x14ac:dyDescent="0.85">
      <c r="A3736" s="83" t="s">
        <v>189</v>
      </c>
      <c r="B3736" s="82">
        <v>4</v>
      </c>
      <c r="C3736" s="82" t="s">
        <v>177</v>
      </c>
      <c r="D3736" s="81">
        <v>68</v>
      </c>
      <c r="E3736" s="81">
        <v>59.9</v>
      </c>
      <c r="F3736" s="81">
        <v>55</v>
      </c>
      <c r="G3736" s="81">
        <v>67.2</v>
      </c>
      <c r="H3736" s="79">
        <v>26.79</v>
      </c>
      <c r="I3736" s="80">
        <v>7.2099999999999997E-2</v>
      </c>
      <c r="J3736" s="79">
        <v>0.44</v>
      </c>
      <c r="K3736" s="79">
        <v>14.01</v>
      </c>
      <c r="L3736" s="78">
        <v>1</v>
      </c>
    </row>
    <row r="3737" spans="1:12" hidden="1" x14ac:dyDescent="0.85">
      <c r="A3737" s="83" t="s">
        <v>189</v>
      </c>
      <c r="B3737" s="82">
        <v>4</v>
      </c>
      <c r="C3737" s="82" t="s">
        <v>176</v>
      </c>
      <c r="D3737" s="81">
        <v>72</v>
      </c>
      <c r="E3737" s="81">
        <v>62.4</v>
      </c>
      <c r="F3737" s="81">
        <v>57</v>
      </c>
      <c r="G3737" s="81">
        <v>72.3</v>
      </c>
      <c r="H3737" s="79">
        <v>28.56</v>
      </c>
      <c r="I3737" s="80">
        <v>7.1499999999999994E-2</v>
      </c>
      <c r="J3737" s="79">
        <v>0.47</v>
      </c>
      <c r="K3737" s="79">
        <v>14.13</v>
      </c>
      <c r="L3737" s="78">
        <v>1</v>
      </c>
    </row>
    <row r="3738" spans="1:12" hidden="1" x14ac:dyDescent="0.85">
      <c r="A3738" s="83" t="s">
        <v>189</v>
      </c>
      <c r="B3738" s="82">
        <v>4</v>
      </c>
      <c r="C3738" s="82" t="s">
        <v>175</v>
      </c>
      <c r="D3738" s="81">
        <v>75.900000000000006</v>
      </c>
      <c r="E3738" s="81">
        <v>64.8</v>
      </c>
      <c r="F3738" s="81">
        <v>59</v>
      </c>
      <c r="G3738" s="81">
        <v>77.7</v>
      </c>
      <c r="H3738" s="79">
        <v>30.37</v>
      </c>
      <c r="I3738" s="80">
        <v>7.0999999999999994E-2</v>
      </c>
      <c r="J3738" s="79">
        <v>0.5</v>
      </c>
      <c r="K3738" s="79">
        <v>14.25</v>
      </c>
      <c r="L3738" s="78">
        <v>1</v>
      </c>
    </row>
    <row r="3739" spans="1:12" hidden="1" x14ac:dyDescent="0.85">
      <c r="A3739" s="83" t="s">
        <v>189</v>
      </c>
      <c r="B3739" s="82">
        <v>4</v>
      </c>
      <c r="C3739" s="82" t="s">
        <v>174</v>
      </c>
      <c r="D3739" s="81">
        <v>80.099999999999994</v>
      </c>
      <c r="E3739" s="81">
        <v>66.7</v>
      </c>
      <c r="F3739" s="81">
        <v>60.1</v>
      </c>
      <c r="G3739" s="81">
        <v>80.8</v>
      </c>
      <c r="H3739" s="79">
        <v>31.87</v>
      </c>
      <c r="I3739" s="80">
        <v>7.0400000000000004E-2</v>
      </c>
      <c r="J3739" s="79">
        <v>0.52</v>
      </c>
      <c r="K3739" s="79">
        <v>14.37</v>
      </c>
      <c r="L3739" s="78">
        <v>1</v>
      </c>
    </row>
    <row r="3740" spans="1:12" hidden="1" x14ac:dyDescent="0.85">
      <c r="A3740" s="83" t="s">
        <v>189</v>
      </c>
      <c r="B3740" s="82">
        <v>4</v>
      </c>
      <c r="C3740" s="82" t="s">
        <v>173</v>
      </c>
      <c r="D3740" s="81">
        <v>84.9</v>
      </c>
      <c r="E3740" s="81">
        <v>68.2</v>
      </c>
      <c r="F3740" s="81">
        <v>60.1</v>
      </c>
      <c r="G3740" s="81">
        <v>80.8</v>
      </c>
      <c r="H3740" s="79">
        <v>33.06</v>
      </c>
      <c r="I3740" s="80">
        <v>6.9800000000000001E-2</v>
      </c>
      <c r="J3740" s="79">
        <v>0.52</v>
      </c>
      <c r="K3740" s="79">
        <v>14.5</v>
      </c>
      <c r="L3740" s="78">
        <v>1</v>
      </c>
    </row>
    <row r="3741" spans="1:12" hidden="1" x14ac:dyDescent="0.85">
      <c r="A3741" s="83" t="s">
        <v>189</v>
      </c>
      <c r="B3741" s="82">
        <v>4</v>
      </c>
      <c r="C3741" s="82" t="s">
        <v>172</v>
      </c>
      <c r="D3741" s="81">
        <v>84.9</v>
      </c>
      <c r="E3741" s="81">
        <v>66.599999999999994</v>
      </c>
      <c r="F3741" s="81">
        <v>57</v>
      </c>
      <c r="G3741" s="81">
        <v>72.3</v>
      </c>
      <c r="H3741" s="79">
        <v>31.73</v>
      </c>
      <c r="I3741" s="80">
        <v>6.9800000000000001E-2</v>
      </c>
      <c r="J3741" s="79">
        <v>0.47</v>
      </c>
      <c r="K3741" s="79">
        <v>14.47</v>
      </c>
      <c r="L3741" s="78">
        <v>1</v>
      </c>
    </row>
    <row r="3742" spans="1:12" hidden="1" x14ac:dyDescent="0.85">
      <c r="A3742" s="83" t="s">
        <v>189</v>
      </c>
      <c r="B3742" s="82">
        <v>4</v>
      </c>
      <c r="C3742" s="82" t="s">
        <v>171</v>
      </c>
      <c r="D3742" s="81">
        <v>87.1</v>
      </c>
      <c r="E3742" s="81">
        <v>66.7</v>
      </c>
      <c r="F3742" s="81">
        <v>55.9</v>
      </c>
      <c r="G3742" s="81">
        <v>69.400000000000006</v>
      </c>
      <c r="H3742" s="79">
        <v>31.81</v>
      </c>
      <c r="I3742" s="80">
        <v>6.9599999999999995E-2</v>
      </c>
      <c r="J3742" s="79">
        <v>0.45</v>
      </c>
      <c r="K3742" s="79">
        <v>14.52</v>
      </c>
      <c r="L3742" s="78">
        <v>1</v>
      </c>
    </row>
    <row r="3743" spans="1:12" hidden="1" x14ac:dyDescent="0.85">
      <c r="A3743" s="83" t="s">
        <v>189</v>
      </c>
      <c r="B3743" s="82">
        <v>4</v>
      </c>
      <c r="C3743" s="82" t="s">
        <v>170</v>
      </c>
      <c r="D3743" s="81">
        <v>87.1</v>
      </c>
      <c r="E3743" s="81">
        <v>66.7</v>
      </c>
      <c r="F3743" s="81">
        <v>55.9</v>
      </c>
      <c r="G3743" s="81">
        <v>69.400000000000006</v>
      </c>
      <c r="H3743" s="79">
        <v>31.81</v>
      </c>
      <c r="I3743" s="80">
        <v>6.9599999999999995E-2</v>
      </c>
      <c r="J3743" s="79">
        <v>0.45</v>
      </c>
      <c r="K3743" s="79">
        <v>14.52</v>
      </c>
      <c r="L3743" s="78">
        <v>1</v>
      </c>
    </row>
    <row r="3744" spans="1:12" hidden="1" x14ac:dyDescent="0.85">
      <c r="A3744" s="83" t="s">
        <v>189</v>
      </c>
      <c r="B3744" s="82">
        <v>4</v>
      </c>
      <c r="C3744" s="82" t="s">
        <v>169</v>
      </c>
      <c r="D3744" s="81">
        <v>88</v>
      </c>
      <c r="E3744" s="81">
        <v>66.599999999999994</v>
      </c>
      <c r="F3744" s="81">
        <v>55</v>
      </c>
      <c r="G3744" s="81">
        <v>67.2</v>
      </c>
      <c r="H3744" s="79">
        <v>31.68</v>
      </c>
      <c r="I3744" s="80">
        <v>6.9500000000000006E-2</v>
      </c>
      <c r="J3744" s="79">
        <v>0.44</v>
      </c>
      <c r="K3744" s="79">
        <v>14.54</v>
      </c>
      <c r="L3744" s="78">
        <v>1</v>
      </c>
    </row>
    <row r="3745" spans="1:12" hidden="1" x14ac:dyDescent="0.85">
      <c r="A3745" s="83" t="s">
        <v>189</v>
      </c>
      <c r="B3745" s="82">
        <v>4</v>
      </c>
      <c r="C3745" s="82" t="s">
        <v>168</v>
      </c>
      <c r="D3745" s="81">
        <v>88</v>
      </c>
      <c r="E3745" s="81">
        <v>66.599999999999994</v>
      </c>
      <c r="F3745" s="81">
        <v>55</v>
      </c>
      <c r="G3745" s="81">
        <v>67.2</v>
      </c>
      <c r="H3745" s="79">
        <v>31.68</v>
      </c>
      <c r="I3745" s="80">
        <v>6.9500000000000006E-2</v>
      </c>
      <c r="J3745" s="79">
        <v>0.44</v>
      </c>
      <c r="K3745" s="79">
        <v>14.54</v>
      </c>
      <c r="L3745" s="78">
        <v>1</v>
      </c>
    </row>
    <row r="3746" spans="1:12" hidden="1" x14ac:dyDescent="0.85">
      <c r="A3746" s="83" t="s">
        <v>189</v>
      </c>
      <c r="B3746" s="82">
        <v>4</v>
      </c>
      <c r="C3746" s="82" t="s">
        <v>167</v>
      </c>
      <c r="D3746" s="81">
        <v>89.1</v>
      </c>
      <c r="E3746" s="81">
        <v>67.3</v>
      </c>
      <c r="F3746" s="81">
        <v>55.9</v>
      </c>
      <c r="G3746" s="81">
        <v>69.400000000000006</v>
      </c>
      <c r="H3746" s="79">
        <v>32.299999999999997</v>
      </c>
      <c r="I3746" s="80">
        <v>6.93E-2</v>
      </c>
      <c r="J3746" s="79">
        <v>0.45</v>
      </c>
      <c r="K3746" s="79">
        <v>14.57</v>
      </c>
      <c r="L3746" s="78">
        <v>1</v>
      </c>
    </row>
    <row r="3747" spans="1:12" hidden="1" x14ac:dyDescent="0.85">
      <c r="A3747" s="83" t="s">
        <v>189</v>
      </c>
      <c r="B3747" s="82">
        <v>4</v>
      </c>
      <c r="C3747" s="82" t="s">
        <v>166</v>
      </c>
      <c r="D3747" s="81">
        <v>87.1</v>
      </c>
      <c r="E3747" s="81">
        <v>66.7</v>
      </c>
      <c r="F3747" s="81">
        <v>55.9</v>
      </c>
      <c r="G3747" s="81">
        <v>69.400000000000006</v>
      </c>
      <c r="H3747" s="79">
        <v>31.81</v>
      </c>
      <c r="I3747" s="80">
        <v>6.9599999999999995E-2</v>
      </c>
      <c r="J3747" s="79">
        <v>0.45</v>
      </c>
      <c r="K3747" s="79">
        <v>14.52</v>
      </c>
      <c r="L3747" s="78">
        <v>1</v>
      </c>
    </row>
    <row r="3748" spans="1:12" hidden="1" x14ac:dyDescent="0.85">
      <c r="A3748" s="83" t="s">
        <v>189</v>
      </c>
      <c r="B3748" s="82">
        <v>4</v>
      </c>
      <c r="C3748" s="82" t="s">
        <v>165</v>
      </c>
      <c r="D3748" s="81">
        <v>84.9</v>
      </c>
      <c r="E3748" s="81">
        <v>66</v>
      </c>
      <c r="F3748" s="81">
        <v>55.9</v>
      </c>
      <c r="G3748" s="81">
        <v>69.400000000000006</v>
      </c>
      <c r="H3748" s="79">
        <v>31.28</v>
      </c>
      <c r="I3748" s="80">
        <v>6.9800000000000001E-2</v>
      </c>
      <c r="J3748" s="79">
        <v>0.45</v>
      </c>
      <c r="K3748" s="79">
        <v>14.46</v>
      </c>
      <c r="L3748" s="78">
        <v>1</v>
      </c>
    </row>
    <row r="3749" spans="1:12" hidden="1" x14ac:dyDescent="0.85">
      <c r="A3749" s="83" t="s">
        <v>189</v>
      </c>
      <c r="B3749" s="82">
        <v>4</v>
      </c>
      <c r="C3749" s="82" t="s">
        <v>164</v>
      </c>
      <c r="D3749" s="81">
        <v>82</v>
      </c>
      <c r="E3749" s="81">
        <v>65.7</v>
      </c>
      <c r="F3749" s="81">
        <v>57</v>
      </c>
      <c r="G3749" s="81">
        <v>72.3</v>
      </c>
      <c r="H3749" s="79">
        <v>31.02</v>
      </c>
      <c r="I3749" s="80">
        <v>7.0199999999999999E-2</v>
      </c>
      <c r="J3749" s="79">
        <v>0.47</v>
      </c>
      <c r="K3749" s="79">
        <v>14.4</v>
      </c>
      <c r="L3749" s="78">
        <v>1</v>
      </c>
    </row>
    <row r="3750" spans="1:12" hidden="1" x14ac:dyDescent="0.85">
      <c r="A3750" s="83" t="s">
        <v>189</v>
      </c>
      <c r="B3750" s="82">
        <v>4</v>
      </c>
      <c r="C3750" s="82" t="s">
        <v>163</v>
      </c>
      <c r="D3750" s="81">
        <v>78.099999999999994</v>
      </c>
      <c r="E3750" s="81">
        <v>65.5</v>
      </c>
      <c r="F3750" s="81">
        <v>59</v>
      </c>
      <c r="G3750" s="81">
        <v>77.7</v>
      </c>
      <c r="H3750" s="79">
        <v>30.9</v>
      </c>
      <c r="I3750" s="80">
        <v>7.0699999999999999E-2</v>
      </c>
      <c r="J3750" s="79">
        <v>0.5</v>
      </c>
      <c r="K3750" s="79">
        <v>14.31</v>
      </c>
      <c r="L3750" s="78">
        <v>1</v>
      </c>
    </row>
    <row r="3751" spans="1:12" hidden="1" x14ac:dyDescent="0.85">
      <c r="A3751" s="83" t="s">
        <v>189</v>
      </c>
      <c r="B3751" s="82">
        <v>4</v>
      </c>
      <c r="C3751" s="82" t="s">
        <v>162</v>
      </c>
      <c r="D3751" s="81">
        <v>75.900000000000006</v>
      </c>
      <c r="E3751" s="81">
        <v>65.400000000000006</v>
      </c>
      <c r="F3751" s="81">
        <v>60.1</v>
      </c>
      <c r="G3751" s="81">
        <v>80.8</v>
      </c>
      <c r="H3751" s="79">
        <v>30.86</v>
      </c>
      <c r="I3751" s="80">
        <v>7.0900000000000005E-2</v>
      </c>
      <c r="J3751" s="79">
        <v>0.52</v>
      </c>
      <c r="K3751" s="79">
        <v>14.26</v>
      </c>
      <c r="L3751" s="78">
        <v>1</v>
      </c>
    </row>
    <row r="3752" spans="1:12" hidden="1" x14ac:dyDescent="0.85">
      <c r="A3752" s="83" t="s">
        <v>189</v>
      </c>
      <c r="B3752" s="82">
        <v>4</v>
      </c>
      <c r="C3752" s="82" t="s">
        <v>161</v>
      </c>
      <c r="D3752" s="81">
        <v>73</v>
      </c>
      <c r="E3752" s="81">
        <v>64.5</v>
      </c>
      <c r="F3752" s="81">
        <v>60.1</v>
      </c>
      <c r="G3752" s="81">
        <v>80.8</v>
      </c>
      <c r="H3752" s="79">
        <v>30.15</v>
      </c>
      <c r="I3752" s="80">
        <v>7.1300000000000002E-2</v>
      </c>
      <c r="J3752" s="79">
        <v>0.52</v>
      </c>
      <c r="K3752" s="79">
        <v>14.18</v>
      </c>
      <c r="L3752" s="78">
        <v>1</v>
      </c>
    </row>
    <row r="3753" spans="1:12" hidden="1" x14ac:dyDescent="0.85">
      <c r="A3753" s="83" t="s">
        <v>189</v>
      </c>
      <c r="B3753" s="82">
        <v>4</v>
      </c>
      <c r="C3753" s="82" t="s">
        <v>159</v>
      </c>
      <c r="D3753" s="81">
        <v>73.900000000000006</v>
      </c>
      <c r="E3753" s="81">
        <v>64.8</v>
      </c>
      <c r="F3753" s="81">
        <v>60.1</v>
      </c>
      <c r="G3753" s="81">
        <v>80.8</v>
      </c>
      <c r="H3753" s="79">
        <v>30.37</v>
      </c>
      <c r="I3753" s="80">
        <v>7.1199999999999999E-2</v>
      </c>
      <c r="J3753" s="79">
        <v>0.52</v>
      </c>
      <c r="K3753" s="79">
        <v>14.21</v>
      </c>
      <c r="L3753" s="78">
        <v>1</v>
      </c>
    </row>
    <row r="3754" spans="1:12" hidden="1" x14ac:dyDescent="0.85">
      <c r="A3754" s="83" t="s">
        <v>189</v>
      </c>
      <c r="B3754" s="82">
        <v>5</v>
      </c>
      <c r="C3754" s="82" t="s">
        <v>183</v>
      </c>
      <c r="D3754" s="81">
        <v>72</v>
      </c>
      <c r="E3754" s="81">
        <v>64.099999999999994</v>
      </c>
      <c r="F3754" s="81">
        <v>60.1</v>
      </c>
      <c r="G3754" s="81">
        <v>80.8</v>
      </c>
      <c r="H3754" s="79">
        <v>29.89</v>
      </c>
      <c r="I3754" s="80">
        <v>7.1499999999999994E-2</v>
      </c>
      <c r="J3754" s="79">
        <v>0.52</v>
      </c>
      <c r="K3754" s="79">
        <v>14.15</v>
      </c>
      <c r="L3754" s="78">
        <v>1</v>
      </c>
    </row>
    <row r="3755" spans="1:12" hidden="1" x14ac:dyDescent="0.85">
      <c r="A3755" s="83" t="s">
        <v>189</v>
      </c>
      <c r="B3755" s="82">
        <v>5</v>
      </c>
      <c r="C3755" s="82" t="s">
        <v>182</v>
      </c>
      <c r="D3755" s="81">
        <v>70</v>
      </c>
      <c r="E3755" s="81">
        <v>63.5</v>
      </c>
      <c r="F3755" s="81">
        <v>60.1</v>
      </c>
      <c r="G3755" s="81">
        <v>80.8</v>
      </c>
      <c r="H3755" s="79">
        <v>29.4</v>
      </c>
      <c r="I3755" s="80">
        <v>7.17E-2</v>
      </c>
      <c r="J3755" s="79">
        <v>0.52</v>
      </c>
      <c r="K3755" s="79">
        <v>14.1</v>
      </c>
      <c r="L3755" s="78">
        <v>1</v>
      </c>
    </row>
    <row r="3756" spans="1:12" hidden="1" x14ac:dyDescent="0.85">
      <c r="A3756" s="83" t="s">
        <v>189</v>
      </c>
      <c r="B3756" s="82">
        <v>5</v>
      </c>
      <c r="C3756" s="82" t="s">
        <v>181</v>
      </c>
      <c r="D3756" s="81">
        <v>71.099999999999994</v>
      </c>
      <c r="E3756" s="81">
        <v>63.8</v>
      </c>
      <c r="F3756" s="81">
        <v>60.1</v>
      </c>
      <c r="G3756" s="81">
        <v>80.8</v>
      </c>
      <c r="H3756" s="79">
        <v>29.67</v>
      </c>
      <c r="I3756" s="80">
        <v>7.1599999999999997E-2</v>
      </c>
      <c r="J3756" s="79">
        <v>0.52</v>
      </c>
      <c r="K3756" s="79">
        <v>14.13</v>
      </c>
      <c r="L3756" s="78">
        <v>1</v>
      </c>
    </row>
    <row r="3757" spans="1:12" hidden="1" x14ac:dyDescent="0.85">
      <c r="A3757" s="83" t="s">
        <v>189</v>
      </c>
      <c r="B3757" s="82">
        <v>5</v>
      </c>
      <c r="C3757" s="82" t="s">
        <v>180</v>
      </c>
      <c r="D3757" s="81">
        <v>70</v>
      </c>
      <c r="E3757" s="81">
        <v>63.5</v>
      </c>
      <c r="F3757" s="81">
        <v>60.1</v>
      </c>
      <c r="G3757" s="81">
        <v>80.8</v>
      </c>
      <c r="H3757" s="79">
        <v>29.4</v>
      </c>
      <c r="I3757" s="80">
        <v>7.17E-2</v>
      </c>
      <c r="J3757" s="79">
        <v>0.52</v>
      </c>
      <c r="K3757" s="79">
        <v>14.1</v>
      </c>
      <c r="L3757" s="78">
        <v>1</v>
      </c>
    </row>
    <row r="3758" spans="1:12" hidden="1" x14ac:dyDescent="0.85">
      <c r="A3758" s="83" t="s">
        <v>189</v>
      </c>
      <c r="B3758" s="82">
        <v>5</v>
      </c>
      <c r="C3758" s="82" t="s">
        <v>179</v>
      </c>
      <c r="D3758" s="81">
        <v>66.900000000000006</v>
      </c>
      <c r="E3758" s="81">
        <v>62.5</v>
      </c>
      <c r="F3758" s="81">
        <v>60.1</v>
      </c>
      <c r="G3758" s="81">
        <v>80.8</v>
      </c>
      <c r="H3758" s="79">
        <v>28.65</v>
      </c>
      <c r="I3758" s="80">
        <v>7.2099999999999997E-2</v>
      </c>
      <c r="J3758" s="79">
        <v>0.52</v>
      </c>
      <c r="K3758" s="79">
        <v>14.02</v>
      </c>
      <c r="L3758" s="78">
        <v>1</v>
      </c>
    </row>
    <row r="3759" spans="1:12" hidden="1" x14ac:dyDescent="0.85">
      <c r="A3759" s="83" t="s">
        <v>189</v>
      </c>
      <c r="B3759" s="82">
        <v>5</v>
      </c>
      <c r="C3759" s="82" t="s">
        <v>178</v>
      </c>
      <c r="D3759" s="81">
        <v>66.900000000000006</v>
      </c>
      <c r="E3759" s="81">
        <v>62.5</v>
      </c>
      <c r="F3759" s="81">
        <v>60.1</v>
      </c>
      <c r="G3759" s="81">
        <v>80.8</v>
      </c>
      <c r="H3759" s="79">
        <v>28.65</v>
      </c>
      <c r="I3759" s="80">
        <v>7.2099999999999997E-2</v>
      </c>
      <c r="J3759" s="79">
        <v>0.52</v>
      </c>
      <c r="K3759" s="79">
        <v>14.02</v>
      </c>
      <c r="L3759" s="78">
        <v>1</v>
      </c>
    </row>
    <row r="3760" spans="1:12" hidden="1" x14ac:dyDescent="0.85">
      <c r="A3760" s="83" t="s">
        <v>189</v>
      </c>
      <c r="B3760" s="82">
        <v>5</v>
      </c>
      <c r="C3760" s="82" t="s">
        <v>177</v>
      </c>
      <c r="D3760" s="81">
        <v>69.099999999999994</v>
      </c>
      <c r="E3760" s="81">
        <v>63.7</v>
      </c>
      <c r="F3760" s="81">
        <v>61</v>
      </c>
      <c r="G3760" s="81">
        <v>83.5</v>
      </c>
      <c r="H3760" s="79">
        <v>29.6</v>
      </c>
      <c r="I3760" s="80">
        <v>7.1800000000000003E-2</v>
      </c>
      <c r="J3760" s="79">
        <v>0.54</v>
      </c>
      <c r="K3760" s="79">
        <v>14.09</v>
      </c>
      <c r="L3760" s="78">
        <v>1</v>
      </c>
    </row>
    <row r="3761" spans="1:12" hidden="1" x14ac:dyDescent="0.85">
      <c r="A3761" s="83" t="s">
        <v>189</v>
      </c>
      <c r="B3761" s="82">
        <v>5</v>
      </c>
      <c r="C3761" s="82" t="s">
        <v>176</v>
      </c>
      <c r="D3761" s="81">
        <v>73.900000000000006</v>
      </c>
      <c r="E3761" s="81">
        <v>65.3</v>
      </c>
      <c r="F3761" s="81">
        <v>61</v>
      </c>
      <c r="G3761" s="81">
        <v>83.5</v>
      </c>
      <c r="H3761" s="79">
        <v>30.79</v>
      </c>
      <c r="I3761" s="80">
        <v>7.1199999999999999E-2</v>
      </c>
      <c r="J3761" s="79">
        <v>0.54</v>
      </c>
      <c r="K3761" s="79">
        <v>14.22</v>
      </c>
      <c r="L3761" s="78">
        <v>1</v>
      </c>
    </row>
    <row r="3762" spans="1:12" hidden="1" x14ac:dyDescent="0.85">
      <c r="A3762" s="83" t="s">
        <v>189</v>
      </c>
      <c r="B3762" s="82">
        <v>5</v>
      </c>
      <c r="C3762" s="82" t="s">
        <v>175</v>
      </c>
      <c r="D3762" s="81">
        <v>79</v>
      </c>
      <c r="E3762" s="81">
        <v>67.5</v>
      </c>
      <c r="F3762" s="81">
        <v>62.1</v>
      </c>
      <c r="G3762" s="81">
        <v>86.8</v>
      </c>
      <c r="H3762" s="79">
        <v>32.549999999999997</v>
      </c>
      <c r="I3762" s="80">
        <v>7.0499999999999993E-2</v>
      </c>
      <c r="J3762" s="79">
        <v>0.56000000000000005</v>
      </c>
      <c r="K3762" s="79">
        <v>14.36</v>
      </c>
      <c r="L3762" s="78">
        <v>1</v>
      </c>
    </row>
    <row r="3763" spans="1:12" hidden="1" x14ac:dyDescent="0.85">
      <c r="A3763" s="83" t="s">
        <v>189</v>
      </c>
      <c r="B3763" s="82">
        <v>5</v>
      </c>
      <c r="C3763" s="82" t="s">
        <v>174</v>
      </c>
      <c r="D3763" s="81">
        <v>84</v>
      </c>
      <c r="E3763" s="81">
        <v>69</v>
      </c>
      <c r="F3763" s="81">
        <v>62.1</v>
      </c>
      <c r="G3763" s="81">
        <v>86.8</v>
      </c>
      <c r="H3763" s="79">
        <v>33.78</v>
      </c>
      <c r="I3763" s="80">
        <v>6.9800000000000001E-2</v>
      </c>
      <c r="J3763" s="79">
        <v>0.56000000000000005</v>
      </c>
      <c r="K3763" s="79">
        <v>14.5</v>
      </c>
      <c r="L3763" s="78">
        <v>1</v>
      </c>
    </row>
    <row r="3764" spans="1:12" hidden="1" x14ac:dyDescent="0.85">
      <c r="A3764" s="83" t="s">
        <v>189</v>
      </c>
      <c r="B3764" s="82">
        <v>5</v>
      </c>
      <c r="C3764" s="82" t="s">
        <v>173</v>
      </c>
      <c r="D3764" s="81">
        <v>86</v>
      </c>
      <c r="E3764" s="81">
        <v>67.900000000000006</v>
      </c>
      <c r="F3764" s="81">
        <v>59</v>
      </c>
      <c r="G3764" s="81">
        <v>77.7</v>
      </c>
      <c r="H3764" s="79">
        <v>32.840000000000003</v>
      </c>
      <c r="I3764" s="80">
        <v>6.9599999999999995E-2</v>
      </c>
      <c r="J3764" s="79">
        <v>0.5</v>
      </c>
      <c r="K3764" s="79">
        <v>14.52</v>
      </c>
      <c r="L3764" s="78">
        <v>1</v>
      </c>
    </row>
    <row r="3765" spans="1:12" hidden="1" x14ac:dyDescent="0.85">
      <c r="A3765" s="83" t="s">
        <v>189</v>
      </c>
      <c r="B3765" s="82">
        <v>5</v>
      </c>
      <c r="C3765" s="82" t="s">
        <v>172</v>
      </c>
      <c r="D3765" s="81">
        <v>87.1</v>
      </c>
      <c r="E3765" s="81">
        <v>67.2</v>
      </c>
      <c r="F3765" s="81">
        <v>57</v>
      </c>
      <c r="G3765" s="81">
        <v>72.3</v>
      </c>
      <c r="H3765" s="79">
        <v>32.25</v>
      </c>
      <c r="I3765" s="80">
        <v>6.9500000000000006E-2</v>
      </c>
      <c r="J3765" s="79">
        <v>0.47</v>
      </c>
      <c r="K3765" s="79">
        <v>14.53</v>
      </c>
      <c r="L3765" s="78">
        <v>1</v>
      </c>
    </row>
    <row r="3766" spans="1:12" hidden="1" x14ac:dyDescent="0.85">
      <c r="A3766" s="83" t="s">
        <v>189</v>
      </c>
      <c r="B3766" s="82">
        <v>5</v>
      </c>
      <c r="C3766" s="82" t="s">
        <v>171</v>
      </c>
      <c r="D3766" s="81">
        <v>89.1</v>
      </c>
      <c r="E3766" s="81">
        <v>68.3</v>
      </c>
      <c r="F3766" s="81">
        <v>57.9</v>
      </c>
      <c r="G3766" s="81">
        <v>74.7</v>
      </c>
      <c r="H3766" s="79">
        <v>33.119999999999997</v>
      </c>
      <c r="I3766" s="80">
        <v>6.93E-2</v>
      </c>
      <c r="J3766" s="79">
        <v>0.48</v>
      </c>
      <c r="K3766" s="79">
        <v>14.59</v>
      </c>
      <c r="L3766" s="78">
        <v>1</v>
      </c>
    </row>
    <row r="3767" spans="1:12" hidden="1" x14ac:dyDescent="0.85">
      <c r="A3767" s="83" t="s">
        <v>189</v>
      </c>
      <c r="B3767" s="82">
        <v>5</v>
      </c>
      <c r="C3767" s="82" t="s">
        <v>170</v>
      </c>
      <c r="D3767" s="81">
        <v>89.1</v>
      </c>
      <c r="E3767" s="81">
        <v>68.3</v>
      </c>
      <c r="F3767" s="81">
        <v>57.9</v>
      </c>
      <c r="G3767" s="81">
        <v>74.7</v>
      </c>
      <c r="H3767" s="79">
        <v>33.119999999999997</v>
      </c>
      <c r="I3767" s="80">
        <v>6.93E-2</v>
      </c>
      <c r="J3767" s="79">
        <v>0.48</v>
      </c>
      <c r="K3767" s="79">
        <v>14.59</v>
      </c>
      <c r="L3767" s="78">
        <v>1</v>
      </c>
    </row>
    <row r="3768" spans="1:12" hidden="1" x14ac:dyDescent="0.85">
      <c r="A3768" s="83" t="s">
        <v>189</v>
      </c>
      <c r="B3768" s="82">
        <v>5</v>
      </c>
      <c r="C3768" s="82" t="s">
        <v>169</v>
      </c>
      <c r="D3768" s="81">
        <v>89.1</v>
      </c>
      <c r="E3768" s="81">
        <v>68.3</v>
      </c>
      <c r="F3768" s="81">
        <v>57.9</v>
      </c>
      <c r="G3768" s="81">
        <v>74.7</v>
      </c>
      <c r="H3768" s="79">
        <v>33.119999999999997</v>
      </c>
      <c r="I3768" s="80">
        <v>6.93E-2</v>
      </c>
      <c r="J3768" s="79">
        <v>0.48</v>
      </c>
      <c r="K3768" s="79">
        <v>14.59</v>
      </c>
      <c r="L3768" s="78">
        <v>1</v>
      </c>
    </row>
    <row r="3769" spans="1:12" hidden="1" x14ac:dyDescent="0.85">
      <c r="A3769" s="83" t="s">
        <v>189</v>
      </c>
      <c r="B3769" s="82">
        <v>5</v>
      </c>
      <c r="C3769" s="82" t="s">
        <v>168</v>
      </c>
      <c r="D3769" s="81">
        <v>90</v>
      </c>
      <c r="E3769" s="81">
        <v>68.099999999999994</v>
      </c>
      <c r="F3769" s="81">
        <v>57</v>
      </c>
      <c r="G3769" s="81">
        <v>72.3</v>
      </c>
      <c r="H3769" s="79">
        <v>32.96</v>
      </c>
      <c r="I3769" s="80">
        <v>6.9199999999999998E-2</v>
      </c>
      <c r="J3769" s="79">
        <v>0.47</v>
      </c>
      <c r="K3769" s="79">
        <v>14.61</v>
      </c>
      <c r="L3769" s="78">
        <v>1</v>
      </c>
    </row>
    <row r="3770" spans="1:12" hidden="1" x14ac:dyDescent="0.85">
      <c r="A3770" s="83" t="s">
        <v>189</v>
      </c>
      <c r="B3770" s="82">
        <v>5</v>
      </c>
      <c r="C3770" s="82" t="s">
        <v>167</v>
      </c>
      <c r="D3770" s="81">
        <v>90</v>
      </c>
      <c r="E3770" s="81">
        <v>68.099999999999994</v>
      </c>
      <c r="F3770" s="81">
        <v>57</v>
      </c>
      <c r="G3770" s="81">
        <v>72.3</v>
      </c>
      <c r="H3770" s="79">
        <v>32.96</v>
      </c>
      <c r="I3770" s="80">
        <v>6.9199999999999998E-2</v>
      </c>
      <c r="J3770" s="79">
        <v>0.47</v>
      </c>
      <c r="K3770" s="79">
        <v>14.61</v>
      </c>
      <c r="L3770" s="78">
        <v>1</v>
      </c>
    </row>
    <row r="3771" spans="1:12" hidden="1" x14ac:dyDescent="0.85">
      <c r="A3771" s="83" t="s">
        <v>189</v>
      </c>
      <c r="B3771" s="82">
        <v>5</v>
      </c>
      <c r="C3771" s="82" t="s">
        <v>166</v>
      </c>
      <c r="D3771" s="81">
        <v>88</v>
      </c>
      <c r="E3771" s="81">
        <v>68</v>
      </c>
      <c r="F3771" s="81">
        <v>57.9</v>
      </c>
      <c r="G3771" s="81">
        <v>74.7</v>
      </c>
      <c r="H3771" s="79">
        <v>32.85</v>
      </c>
      <c r="I3771" s="80">
        <v>6.9400000000000003E-2</v>
      </c>
      <c r="J3771" s="79">
        <v>0.48</v>
      </c>
      <c r="K3771" s="79">
        <v>14.56</v>
      </c>
      <c r="L3771" s="78">
        <v>1</v>
      </c>
    </row>
    <row r="3772" spans="1:12" hidden="1" x14ac:dyDescent="0.85">
      <c r="A3772" s="83" t="s">
        <v>189</v>
      </c>
      <c r="B3772" s="82">
        <v>5</v>
      </c>
      <c r="C3772" s="82" t="s">
        <v>165</v>
      </c>
      <c r="D3772" s="81">
        <v>84.9</v>
      </c>
      <c r="E3772" s="81">
        <v>67</v>
      </c>
      <c r="F3772" s="81">
        <v>57.9</v>
      </c>
      <c r="G3772" s="81">
        <v>74.7</v>
      </c>
      <c r="H3772" s="79">
        <v>32.11</v>
      </c>
      <c r="I3772" s="80">
        <v>6.9800000000000001E-2</v>
      </c>
      <c r="J3772" s="79">
        <v>0.48</v>
      </c>
      <c r="K3772" s="79">
        <v>14.48</v>
      </c>
      <c r="L3772" s="78">
        <v>1</v>
      </c>
    </row>
    <row r="3773" spans="1:12" hidden="1" x14ac:dyDescent="0.85">
      <c r="A3773" s="83" t="s">
        <v>189</v>
      </c>
      <c r="B3773" s="82">
        <v>5</v>
      </c>
      <c r="C3773" s="82" t="s">
        <v>164</v>
      </c>
      <c r="D3773" s="81">
        <v>81</v>
      </c>
      <c r="E3773" s="81">
        <v>65.8</v>
      </c>
      <c r="F3773" s="81">
        <v>57.9</v>
      </c>
      <c r="G3773" s="81">
        <v>74.7</v>
      </c>
      <c r="H3773" s="79">
        <v>31.14</v>
      </c>
      <c r="I3773" s="80">
        <v>7.0300000000000001E-2</v>
      </c>
      <c r="J3773" s="79">
        <v>0.48</v>
      </c>
      <c r="K3773" s="79">
        <v>14.37</v>
      </c>
      <c r="L3773" s="78">
        <v>1</v>
      </c>
    </row>
    <row r="3774" spans="1:12" hidden="1" x14ac:dyDescent="0.85">
      <c r="A3774" s="83" t="s">
        <v>189</v>
      </c>
      <c r="B3774" s="82">
        <v>5</v>
      </c>
      <c r="C3774" s="82" t="s">
        <v>163</v>
      </c>
      <c r="D3774" s="81">
        <v>75</v>
      </c>
      <c r="E3774" s="81">
        <v>64.5</v>
      </c>
      <c r="F3774" s="81">
        <v>59</v>
      </c>
      <c r="G3774" s="81">
        <v>77.7</v>
      </c>
      <c r="H3774" s="79">
        <v>30.15</v>
      </c>
      <c r="I3774" s="80">
        <v>7.1099999999999997E-2</v>
      </c>
      <c r="J3774" s="79">
        <v>0.5</v>
      </c>
      <c r="K3774" s="79">
        <v>14.23</v>
      </c>
      <c r="L3774" s="78">
        <v>1</v>
      </c>
    </row>
    <row r="3775" spans="1:12" hidden="1" x14ac:dyDescent="0.85">
      <c r="A3775" s="83" t="s">
        <v>189</v>
      </c>
      <c r="B3775" s="82">
        <v>5</v>
      </c>
      <c r="C3775" s="82" t="s">
        <v>162</v>
      </c>
      <c r="D3775" s="81">
        <v>72</v>
      </c>
      <c r="E3775" s="81">
        <v>63.5</v>
      </c>
      <c r="F3775" s="81">
        <v>59</v>
      </c>
      <c r="G3775" s="81">
        <v>77.7</v>
      </c>
      <c r="H3775" s="79">
        <v>29.4</v>
      </c>
      <c r="I3775" s="80">
        <v>7.1499999999999994E-2</v>
      </c>
      <c r="J3775" s="79">
        <v>0.5</v>
      </c>
      <c r="K3775" s="79">
        <v>14.14</v>
      </c>
      <c r="L3775" s="78">
        <v>1</v>
      </c>
    </row>
    <row r="3776" spans="1:12" hidden="1" x14ac:dyDescent="0.85">
      <c r="A3776" s="83" t="s">
        <v>189</v>
      </c>
      <c r="B3776" s="82">
        <v>5</v>
      </c>
      <c r="C3776" s="82" t="s">
        <v>161</v>
      </c>
      <c r="D3776" s="81">
        <v>69.099999999999994</v>
      </c>
      <c r="E3776" s="81">
        <v>62.5</v>
      </c>
      <c r="F3776" s="81">
        <v>59</v>
      </c>
      <c r="G3776" s="81">
        <v>77.7</v>
      </c>
      <c r="H3776" s="79">
        <v>28.7</v>
      </c>
      <c r="I3776" s="80">
        <v>7.1900000000000006E-2</v>
      </c>
      <c r="J3776" s="79">
        <v>0.5</v>
      </c>
      <c r="K3776" s="79">
        <v>14.07</v>
      </c>
      <c r="L3776" s="78">
        <v>1</v>
      </c>
    </row>
    <row r="3777" spans="1:12" hidden="1" x14ac:dyDescent="0.85">
      <c r="A3777" s="83" t="s">
        <v>189</v>
      </c>
      <c r="B3777" s="82">
        <v>5</v>
      </c>
      <c r="C3777" s="82" t="s">
        <v>159</v>
      </c>
      <c r="D3777" s="81">
        <v>66.900000000000006</v>
      </c>
      <c r="E3777" s="81">
        <v>61.2</v>
      </c>
      <c r="F3777" s="81">
        <v>57.9</v>
      </c>
      <c r="G3777" s="81">
        <v>74.7</v>
      </c>
      <c r="H3777" s="79">
        <v>27.7</v>
      </c>
      <c r="I3777" s="80">
        <v>7.22E-2</v>
      </c>
      <c r="J3777" s="79">
        <v>0.48</v>
      </c>
      <c r="K3777" s="79">
        <v>14</v>
      </c>
      <c r="L3777" s="78">
        <v>1</v>
      </c>
    </row>
    <row r="3778" spans="1:12" hidden="1" x14ac:dyDescent="0.85">
      <c r="A3778" s="83" t="s">
        <v>189</v>
      </c>
      <c r="B3778" s="82">
        <v>6</v>
      </c>
      <c r="C3778" s="82" t="s">
        <v>183</v>
      </c>
      <c r="D3778" s="81">
        <v>64.900000000000006</v>
      </c>
      <c r="E3778" s="81">
        <v>60.5</v>
      </c>
      <c r="F3778" s="81">
        <v>57.9</v>
      </c>
      <c r="G3778" s="81">
        <v>74.7</v>
      </c>
      <c r="H3778" s="79">
        <v>27.22</v>
      </c>
      <c r="I3778" s="80">
        <v>7.2499999999999995E-2</v>
      </c>
      <c r="J3778" s="79">
        <v>0.48</v>
      </c>
      <c r="K3778" s="79">
        <v>13.95</v>
      </c>
      <c r="L3778" s="78">
        <v>1</v>
      </c>
    </row>
    <row r="3779" spans="1:12" hidden="1" x14ac:dyDescent="0.85">
      <c r="A3779" s="83" t="s">
        <v>189</v>
      </c>
      <c r="B3779" s="82">
        <v>6</v>
      </c>
      <c r="C3779" s="82" t="s">
        <v>182</v>
      </c>
      <c r="D3779" s="81">
        <v>64.900000000000006</v>
      </c>
      <c r="E3779" s="81">
        <v>59.9</v>
      </c>
      <c r="F3779" s="81">
        <v>57</v>
      </c>
      <c r="G3779" s="81">
        <v>72.3</v>
      </c>
      <c r="H3779" s="79">
        <v>26.84</v>
      </c>
      <c r="I3779" s="80">
        <v>7.2499999999999995E-2</v>
      </c>
      <c r="J3779" s="79">
        <v>0.47</v>
      </c>
      <c r="K3779" s="79">
        <v>13.94</v>
      </c>
      <c r="L3779" s="78">
        <v>1</v>
      </c>
    </row>
    <row r="3780" spans="1:12" hidden="1" x14ac:dyDescent="0.85">
      <c r="A3780" s="83" t="s">
        <v>189</v>
      </c>
      <c r="B3780" s="82">
        <v>6</v>
      </c>
      <c r="C3780" s="82" t="s">
        <v>181</v>
      </c>
      <c r="D3780" s="81">
        <v>66.900000000000006</v>
      </c>
      <c r="E3780" s="81">
        <v>59.5</v>
      </c>
      <c r="F3780" s="81">
        <v>55</v>
      </c>
      <c r="G3780" s="81">
        <v>67.2</v>
      </c>
      <c r="H3780" s="79">
        <v>26.53</v>
      </c>
      <c r="I3780" s="80">
        <v>7.22E-2</v>
      </c>
      <c r="J3780" s="79">
        <v>0.44</v>
      </c>
      <c r="K3780" s="79">
        <v>13.98</v>
      </c>
      <c r="L3780" s="78">
        <v>1</v>
      </c>
    </row>
    <row r="3781" spans="1:12" hidden="1" x14ac:dyDescent="0.85">
      <c r="A3781" s="83" t="s">
        <v>189</v>
      </c>
      <c r="B3781" s="82">
        <v>6</v>
      </c>
      <c r="C3781" s="82" t="s">
        <v>180</v>
      </c>
      <c r="D3781" s="81">
        <v>66</v>
      </c>
      <c r="E3781" s="81">
        <v>59.2</v>
      </c>
      <c r="F3781" s="81">
        <v>55</v>
      </c>
      <c r="G3781" s="81">
        <v>67.2</v>
      </c>
      <c r="H3781" s="79">
        <v>26.31</v>
      </c>
      <c r="I3781" s="80">
        <v>7.2400000000000006E-2</v>
      </c>
      <c r="J3781" s="79">
        <v>0.44</v>
      </c>
      <c r="K3781" s="79">
        <v>13.95</v>
      </c>
      <c r="L3781" s="78">
        <v>1</v>
      </c>
    </row>
    <row r="3782" spans="1:12" hidden="1" x14ac:dyDescent="0.85">
      <c r="A3782" s="83" t="s">
        <v>189</v>
      </c>
      <c r="B3782" s="82">
        <v>6</v>
      </c>
      <c r="C3782" s="82" t="s">
        <v>179</v>
      </c>
      <c r="D3782" s="81">
        <v>66</v>
      </c>
      <c r="E3782" s="81">
        <v>59.7</v>
      </c>
      <c r="F3782" s="81">
        <v>55.9</v>
      </c>
      <c r="G3782" s="81">
        <v>69.400000000000006</v>
      </c>
      <c r="H3782" s="79">
        <v>26.66</v>
      </c>
      <c r="I3782" s="80">
        <v>7.2300000000000003E-2</v>
      </c>
      <c r="J3782" s="79">
        <v>0.45</v>
      </c>
      <c r="K3782" s="79">
        <v>13.96</v>
      </c>
      <c r="L3782" s="78">
        <v>1</v>
      </c>
    </row>
    <row r="3783" spans="1:12" hidden="1" x14ac:dyDescent="0.85">
      <c r="A3783" s="83" t="s">
        <v>189</v>
      </c>
      <c r="B3783" s="82">
        <v>6</v>
      </c>
      <c r="C3783" s="82" t="s">
        <v>178</v>
      </c>
      <c r="D3783" s="81">
        <v>66</v>
      </c>
      <c r="E3783" s="81">
        <v>59.7</v>
      </c>
      <c r="F3783" s="81">
        <v>55.9</v>
      </c>
      <c r="G3783" s="81">
        <v>69.400000000000006</v>
      </c>
      <c r="H3783" s="79">
        <v>26.66</v>
      </c>
      <c r="I3783" s="80">
        <v>7.2300000000000003E-2</v>
      </c>
      <c r="J3783" s="79">
        <v>0.45</v>
      </c>
      <c r="K3783" s="79">
        <v>13.96</v>
      </c>
      <c r="L3783" s="78">
        <v>1</v>
      </c>
    </row>
    <row r="3784" spans="1:12" hidden="1" x14ac:dyDescent="0.85">
      <c r="A3784" s="83" t="s">
        <v>189</v>
      </c>
      <c r="B3784" s="82">
        <v>6</v>
      </c>
      <c r="C3784" s="82" t="s">
        <v>177</v>
      </c>
      <c r="D3784" s="81">
        <v>70</v>
      </c>
      <c r="E3784" s="81">
        <v>60</v>
      </c>
      <c r="F3784" s="81">
        <v>54</v>
      </c>
      <c r="G3784" s="81">
        <v>64.5</v>
      </c>
      <c r="H3784" s="79">
        <v>26.87</v>
      </c>
      <c r="I3784" s="80">
        <v>7.1800000000000003E-2</v>
      </c>
      <c r="J3784" s="79">
        <v>0.42</v>
      </c>
      <c r="K3784" s="79">
        <v>14.05</v>
      </c>
      <c r="L3784" s="78">
        <v>1</v>
      </c>
    </row>
    <row r="3785" spans="1:12" hidden="1" x14ac:dyDescent="0.85">
      <c r="A3785" s="83" t="s">
        <v>189</v>
      </c>
      <c r="B3785" s="82">
        <v>6</v>
      </c>
      <c r="C3785" s="82" t="s">
        <v>176</v>
      </c>
      <c r="D3785" s="81">
        <v>75</v>
      </c>
      <c r="E3785" s="81">
        <v>65.099999999999994</v>
      </c>
      <c r="F3785" s="81">
        <v>60.1</v>
      </c>
      <c r="G3785" s="81">
        <v>80.8</v>
      </c>
      <c r="H3785" s="79">
        <v>30.64</v>
      </c>
      <c r="I3785" s="80">
        <v>7.1099999999999997E-2</v>
      </c>
      <c r="J3785" s="79">
        <v>0.52</v>
      </c>
      <c r="K3785" s="79">
        <v>14.24</v>
      </c>
      <c r="L3785" s="78">
        <v>1</v>
      </c>
    </row>
    <row r="3786" spans="1:12" hidden="1" x14ac:dyDescent="0.85">
      <c r="A3786" s="83" t="s">
        <v>189</v>
      </c>
      <c r="B3786" s="82">
        <v>6</v>
      </c>
      <c r="C3786" s="82" t="s">
        <v>175</v>
      </c>
      <c r="D3786" s="81">
        <v>79</v>
      </c>
      <c r="E3786" s="81">
        <v>67.5</v>
      </c>
      <c r="F3786" s="81">
        <v>62.1</v>
      </c>
      <c r="G3786" s="81">
        <v>86.8</v>
      </c>
      <c r="H3786" s="79">
        <v>32.549999999999997</v>
      </c>
      <c r="I3786" s="80">
        <v>7.0499999999999993E-2</v>
      </c>
      <c r="J3786" s="79">
        <v>0.56000000000000005</v>
      </c>
      <c r="K3786" s="79">
        <v>14.36</v>
      </c>
      <c r="L3786" s="78">
        <v>1</v>
      </c>
    </row>
    <row r="3787" spans="1:12" hidden="1" x14ac:dyDescent="0.85">
      <c r="A3787" s="83" t="s">
        <v>189</v>
      </c>
      <c r="B3787" s="82">
        <v>6</v>
      </c>
      <c r="C3787" s="82" t="s">
        <v>174</v>
      </c>
      <c r="D3787" s="81">
        <v>84</v>
      </c>
      <c r="E3787" s="81">
        <v>70.7</v>
      </c>
      <c r="F3787" s="81">
        <v>64.900000000000006</v>
      </c>
      <c r="G3787" s="81">
        <v>96.2</v>
      </c>
      <c r="H3787" s="79">
        <v>35.26</v>
      </c>
      <c r="I3787" s="80">
        <v>6.9800000000000001E-2</v>
      </c>
      <c r="J3787" s="79">
        <v>0.62</v>
      </c>
      <c r="K3787" s="79">
        <v>14.53</v>
      </c>
      <c r="L3787" s="78">
        <v>1</v>
      </c>
    </row>
    <row r="3788" spans="1:12" hidden="1" x14ac:dyDescent="0.85">
      <c r="A3788" s="83" t="s">
        <v>189</v>
      </c>
      <c r="B3788" s="82">
        <v>6</v>
      </c>
      <c r="C3788" s="82" t="s">
        <v>173</v>
      </c>
      <c r="D3788" s="81">
        <v>88</v>
      </c>
      <c r="E3788" s="81">
        <v>71.8</v>
      </c>
      <c r="F3788" s="81">
        <v>64.900000000000006</v>
      </c>
      <c r="G3788" s="81">
        <v>96.2</v>
      </c>
      <c r="H3788" s="79">
        <v>36.24</v>
      </c>
      <c r="I3788" s="80">
        <v>6.93E-2</v>
      </c>
      <c r="J3788" s="79">
        <v>0.62</v>
      </c>
      <c r="K3788" s="79">
        <v>14.63</v>
      </c>
      <c r="L3788" s="78">
        <v>1</v>
      </c>
    </row>
    <row r="3789" spans="1:12" hidden="1" x14ac:dyDescent="0.85">
      <c r="A3789" s="83" t="s">
        <v>189</v>
      </c>
      <c r="B3789" s="82">
        <v>6</v>
      </c>
      <c r="C3789" s="82" t="s">
        <v>172</v>
      </c>
      <c r="D3789" s="81">
        <v>91</v>
      </c>
      <c r="E3789" s="81">
        <v>72.2</v>
      </c>
      <c r="F3789" s="81">
        <v>64</v>
      </c>
      <c r="G3789" s="81">
        <v>93.2</v>
      </c>
      <c r="H3789" s="79">
        <v>36.51</v>
      </c>
      <c r="I3789" s="80">
        <v>6.8900000000000003E-2</v>
      </c>
      <c r="J3789" s="79">
        <v>0.6</v>
      </c>
      <c r="K3789" s="79">
        <v>14.7</v>
      </c>
      <c r="L3789" s="78">
        <v>1</v>
      </c>
    </row>
    <row r="3790" spans="1:12" hidden="1" x14ac:dyDescent="0.85">
      <c r="A3790" s="83" t="s">
        <v>189</v>
      </c>
      <c r="B3790" s="82">
        <v>6</v>
      </c>
      <c r="C3790" s="82" t="s">
        <v>171</v>
      </c>
      <c r="D3790" s="81">
        <v>91.9</v>
      </c>
      <c r="E3790" s="81">
        <v>71.8</v>
      </c>
      <c r="F3790" s="81">
        <v>63</v>
      </c>
      <c r="G3790" s="81">
        <v>89.6</v>
      </c>
      <c r="H3790" s="79">
        <v>36.18</v>
      </c>
      <c r="I3790" s="80">
        <v>6.88E-2</v>
      </c>
      <c r="J3790" s="79">
        <v>0.57999999999999996</v>
      </c>
      <c r="K3790" s="79">
        <v>14.72</v>
      </c>
      <c r="L3790" s="78">
        <v>1</v>
      </c>
    </row>
    <row r="3791" spans="1:12" hidden="1" x14ac:dyDescent="0.85">
      <c r="A3791" s="83" t="s">
        <v>189</v>
      </c>
      <c r="B3791" s="82">
        <v>6</v>
      </c>
      <c r="C3791" s="82" t="s">
        <v>170</v>
      </c>
      <c r="D3791" s="81">
        <v>93</v>
      </c>
      <c r="E3791" s="81">
        <v>71.599999999999994</v>
      </c>
      <c r="F3791" s="81">
        <v>62.1</v>
      </c>
      <c r="G3791" s="81">
        <v>86.8</v>
      </c>
      <c r="H3791" s="79">
        <v>35.99</v>
      </c>
      <c r="I3791" s="80">
        <v>6.8699999999999997E-2</v>
      </c>
      <c r="J3791" s="79">
        <v>0.56000000000000005</v>
      </c>
      <c r="K3791" s="79">
        <v>14.74</v>
      </c>
      <c r="L3791" s="78">
        <v>1</v>
      </c>
    </row>
    <row r="3792" spans="1:12" hidden="1" x14ac:dyDescent="0.85">
      <c r="A3792" s="83" t="s">
        <v>189</v>
      </c>
      <c r="B3792" s="82">
        <v>6</v>
      </c>
      <c r="C3792" s="82" t="s">
        <v>169</v>
      </c>
      <c r="D3792" s="81">
        <v>93.9</v>
      </c>
      <c r="E3792" s="81">
        <v>72.400000000000006</v>
      </c>
      <c r="F3792" s="81">
        <v>63</v>
      </c>
      <c r="G3792" s="81">
        <v>89.6</v>
      </c>
      <c r="H3792" s="79">
        <v>36.659999999999997</v>
      </c>
      <c r="I3792" s="80">
        <v>6.8599999999999994E-2</v>
      </c>
      <c r="J3792" s="79">
        <v>0.57999999999999996</v>
      </c>
      <c r="K3792" s="79">
        <v>14.77</v>
      </c>
      <c r="L3792" s="78">
        <v>1</v>
      </c>
    </row>
    <row r="3793" spans="1:12" hidden="1" x14ac:dyDescent="0.85">
      <c r="A3793" s="83" t="s">
        <v>189</v>
      </c>
      <c r="B3793" s="82">
        <v>6</v>
      </c>
      <c r="C3793" s="82" t="s">
        <v>168</v>
      </c>
      <c r="D3793" s="81">
        <v>93</v>
      </c>
      <c r="E3793" s="81">
        <v>71.599999999999994</v>
      </c>
      <c r="F3793" s="81">
        <v>62.1</v>
      </c>
      <c r="G3793" s="81">
        <v>86.8</v>
      </c>
      <c r="H3793" s="79">
        <v>35.99</v>
      </c>
      <c r="I3793" s="80">
        <v>6.8699999999999997E-2</v>
      </c>
      <c r="J3793" s="79">
        <v>0.56000000000000005</v>
      </c>
      <c r="K3793" s="79">
        <v>14.74</v>
      </c>
      <c r="L3793" s="78">
        <v>1</v>
      </c>
    </row>
    <row r="3794" spans="1:12" hidden="1" x14ac:dyDescent="0.85">
      <c r="A3794" s="83" t="s">
        <v>189</v>
      </c>
      <c r="B3794" s="82">
        <v>6</v>
      </c>
      <c r="C3794" s="82" t="s">
        <v>167</v>
      </c>
      <c r="D3794" s="81">
        <v>93</v>
      </c>
      <c r="E3794" s="81">
        <v>71</v>
      </c>
      <c r="F3794" s="81">
        <v>61</v>
      </c>
      <c r="G3794" s="81">
        <v>83.5</v>
      </c>
      <c r="H3794" s="79">
        <v>35.47</v>
      </c>
      <c r="I3794" s="80">
        <v>6.8699999999999997E-2</v>
      </c>
      <c r="J3794" s="79">
        <v>0.54</v>
      </c>
      <c r="K3794" s="79">
        <v>14.72</v>
      </c>
      <c r="L3794" s="78">
        <v>1</v>
      </c>
    </row>
    <row r="3795" spans="1:12" hidden="1" x14ac:dyDescent="0.85">
      <c r="A3795" s="83" t="s">
        <v>189</v>
      </c>
      <c r="B3795" s="82">
        <v>6</v>
      </c>
      <c r="C3795" s="82" t="s">
        <v>166</v>
      </c>
      <c r="D3795" s="81">
        <v>91</v>
      </c>
      <c r="E3795" s="81">
        <v>70</v>
      </c>
      <c r="F3795" s="81">
        <v>60.1</v>
      </c>
      <c r="G3795" s="81">
        <v>80.8</v>
      </c>
      <c r="H3795" s="79">
        <v>34.56</v>
      </c>
      <c r="I3795" s="80">
        <v>6.9000000000000006E-2</v>
      </c>
      <c r="J3795" s="79">
        <v>0.52</v>
      </c>
      <c r="K3795" s="79">
        <v>14.66</v>
      </c>
      <c r="L3795" s="78">
        <v>1</v>
      </c>
    </row>
    <row r="3796" spans="1:12" hidden="1" x14ac:dyDescent="0.85">
      <c r="A3796" s="83" t="s">
        <v>189</v>
      </c>
      <c r="B3796" s="82">
        <v>6</v>
      </c>
      <c r="C3796" s="82" t="s">
        <v>165</v>
      </c>
      <c r="D3796" s="81">
        <v>82</v>
      </c>
      <c r="E3796" s="81">
        <v>65.099999999999994</v>
      </c>
      <c r="F3796" s="81">
        <v>55.9</v>
      </c>
      <c r="G3796" s="81">
        <v>69.400000000000006</v>
      </c>
      <c r="H3796" s="79">
        <v>30.58</v>
      </c>
      <c r="I3796" s="80">
        <v>7.0199999999999999E-2</v>
      </c>
      <c r="J3796" s="79">
        <v>0.45</v>
      </c>
      <c r="K3796" s="79">
        <v>14.39</v>
      </c>
      <c r="L3796" s="78">
        <v>1</v>
      </c>
    </row>
    <row r="3797" spans="1:12" hidden="1" x14ac:dyDescent="0.85">
      <c r="A3797" s="83" t="s">
        <v>189</v>
      </c>
      <c r="B3797" s="82">
        <v>6</v>
      </c>
      <c r="C3797" s="82" t="s">
        <v>164</v>
      </c>
      <c r="D3797" s="81">
        <v>68</v>
      </c>
      <c r="E3797" s="81">
        <v>64.599999999999994</v>
      </c>
      <c r="F3797" s="81">
        <v>63</v>
      </c>
      <c r="G3797" s="81">
        <v>89.6</v>
      </c>
      <c r="H3797" s="79">
        <v>30.3</v>
      </c>
      <c r="I3797" s="80">
        <v>7.1900000000000006E-2</v>
      </c>
      <c r="J3797" s="79">
        <v>0.57999999999999996</v>
      </c>
      <c r="K3797" s="79">
        <v>14.08</v>
      </c>
      <c r="L3797" s="78">
        <v>1</v>
      </c>
    </row>
    <row r="3798" spans="1:12" hidden="1" x14ac:dyDescent="0.85">
      <c r="A3798" s="83" t="s">
        <v>189</v>
      </c>
      <c r="B3798" s="82">
        <v>6</v>
      </c>
      <c r="C3798" s="82" t="s">
        <v>163</v>
      </c>
      <c r="D3798" s="81">
        <v>68</v>
      </c>
      <c r="E3798" s="81">
        <v>65.3</v>
      </c>
      <c r="F3798" s="81">
        <v>64</v>
      </c>
      <c r="G3798" s="81">
        <v>93.2</v>
      </c>
      <c r="H3798" s="79">
        <v>30.85</v>
      </c>
      <c r="I3798" s="80">
        <v>7.1900000000000006E-2</v>
      </c>
      <c r="J3798" s="79">
        <v>0.6</v>
      </c>
      <c r="K3798" s="79">
        <v>14.09</v>
      </c>
      <c r="L3798" s="78">
        <v>1</v>
      </c>
    </row>
    <row r="3799" spans="1:12" hidden="1" x14ac:dyDescent="0.85">
      <c r="A3799" s="83" t="s">
        <v>189</v>
      </c>
      <c r="B3799" s="82">
        <v>6</v>
      </c>
      <c r="C3799" s="82" t="s">
        <v>162</v>
      </c>
      <c r="D3799" s="81">
        <v>68</v>
      </c>
      <c r="E3799" s="81">
        <v>65.900000000000006</v>
      </c>
      <c r="F3799" s="81">
        <v>64.900000000000006</v>
      </c>
      <c r="G3799" s="81">
        <v>96.2</v>
      </c>
      <c r="H3799" s="79">
        <v>31.32</v>
      </c>
      <c r="I3799" s="80">
        <v>7.1900000000000006E-2</v>
      </c>
      <c r="J3799" s="79">
        <v>0.62</v>
      </c>
      <c r="K3799" s="79">
        <v>14.1</v>
      </c>
      <c r="L3799" s="78">
        <v>1</v>
      </c>
    </row>
    <row r="3800" spans="1:12" hidden="1" x14ac:dyDescent="0.85">
      <c r="A3800" s="83" t="s">
        <v>189</v>
      </c>
      <c r="B3800" s="82">
        <v>6</v>
      </c>
      <c r="C3800" s="82" t="s">
        <v>161</v>
      </c>
      <c r="D3800" s="81">
        <v>69.099999999999994</v>
      </c>
      <c r="E3800" s="81">
        <v>66.3</v>
      </c>
      <c r="F3800" s="81">
        <v>64.900000000000006</v>
      </c>
      <c r="G3800" s="81">
        <v>96.2</v>
      </c>
      <c r="H3800" s="79">
        <v>31.59</v>
      </c>
      <c r="I3800" s="80">
        <v>7.1800000000000003E-2</v>
      </c>
      <c r="J3800" s="79">
        <v>0.62</v>
      </c>
      <c r="K3800" s="79">
        <v>14.13</v>
      </c>
      <c r="L3800" s="78">
        <v>1</v>
      </c>
    </row>
    <row r="3801" spans="1:12" hidden="1" x14ac:dyDescent="0.85">
      <c r="A3801" s="83" t="s">
        <v>189</v>
      </c>
      <c r="B3801" s="82">
        <v>6</v>
      </c>
      <c r="C3801" s="82" t="s">
        <v>159</v>
      </c>
      <c r="D3801" s="81">
        <v>68</v>
      </c>
      <c r="E3801" s="81">
        <v>65.3</v>
      </c>
      <c r="F3801" s="81">
        <v>64</v>
      </c>
      <c r="G3801" s="81">
        <v>93.2</v>
      </c>
      <c r="H3801" s="79">
        <v>30.85</v>
      </c>
      <c r="I3801" s="80">
        <v>7.1900000000000006E-2</v>
      </c>
      <c r="J3801" s="79">
        <v>0.6</v>
      </c>
      <c r="K3801" s="79">
        <v>14.09</v>
      </c>
      <c r="L3801" s="78">
        <v>1</v>
      </c>
    </row>
    <row r="3802" spans="1:12" hidden="1" x14ac:dyDescent="0.85">
      <c r="A3802" s="83" t="s">
        <v>189</v>
      </c>
      <c r="B3802" s="82">
        <v>7</v>
      </c>
      <c r="C3802" s="82" t="s">
        <v>183</v>
      </c>
      <c r="D3802" s="81">
        <v>66</v>
      </c>
      <c r="E3802" s="81">
        <v>63.4</v>
      </c>
      <c r="F3802" s="81">
        <v>62.1</v>
      </c>
      <c r="G3802" s="81">
        <v>86.8</v>
      </c>
      <c r="H3802" s="79">
        <v>29.37</v>
      </c>
      <c r="I3802" s="80">
        <v>7.22E-2</v>
      </c>
      <c r="J3802" s="79">
        <v>0.56000000000000005</v>
      </c>
      <c r="K3802" s="79">
        <v>14.02</v>
      </c>
      <c r="L3802" s="78">
        <v>1</v>
      </c>
    </row>
    <row r="3803" spans="1:12" x14ac:dyDescent="0.85">
      <c r="A3803" s="83" t="s">
        <v>189</v>
      </c>
      <c r="B3803" s="82">
        <v>7</v>
      </c>
      <c r="C3803" s="82" t="s">
        <v>182</v>
      </c>
      <c r="D3803" s="81">
        <v>64</v>
      </c>
      <c r="E3803" s="81">
        <v>60.1</v>
      </c>
      <c r="F3803" s="81">
        <v>57.9</v>
      </c>
      <c r="G3803" s="81">
        <v>74.7</v>
      </c>
      <c r="H3803" s="79">
        <v>27</v>
      </c>
      <c r="I3803" s="80">
        <v>7.2599999999999998E-2</v>
      </c>
      <c r="J3803" s="79">
        <v>0.48</v>
      </c>
      <c r="K3803" s="79">
        <v>13.92</v>
      </c>
      <c r="L3803" s="78">
        <v>1</v>
      </c>
    </row>
    <row r="3804" spans="1:12" hidden="1" x14ac:dyDescent="0.85">
      <c r="A3804" s="83" t="s">
        <v>189</v>
      </c>
      <c r="B3804" s="82">
        <v>7</v>
      </c>
      <c r="C3804" s="82" t="s">
        <v>181</v>
      </c>
      <c r="D3804" s="81">
        <v>61</v>
      </c>
      <c r="E3804" s="81">
        <v>57.3</v>
      </c>
      <c r="F3804" s="81">
        <v>55</v>
      </c>
      <c r="G3804" s="81">
        <v>67.2</v>
      </c>
      <c r="H3804" s="79">
        <v>25.08</v>
      </c>
      <c r="I3804" s="80">
        <v>7.3099999999999998E-2</v>
      </c>
      <c r="J3804" s="79">
        <v>0.44</v>
      </c>
      <c r="K3804" s="79">
        <v>13.82</v>
      </c>
      <c r="L3804" s="78">
        <v>1</v>
      </c>
    </row>
    <row r="3805" spans="1:12" hidden="1" x14ac:dyDescent="0.85">
      <c r="A3805" s="83" t="s">
        <v>189</v>
      </c>
      <c r="B3805" s="82">
        <v>7</v>
      </c>
      <c r="C3805" s="82" t="s">
        <v>180</v>
      </c>
      <c r="D3805" s="81">
        <v>60.1</v>
      </c>
      <c r="E3805" s="81">
        <v>54.8</v>
      </c>
      <c r="F3805" s="81">
        <v>51.1</v>
      </c>
      <c r="G3805" s="81">
        <v>58</v>
      </c>
      <c r="H3805" s="79">
        <v>23.43</v>
      </c>
      <c r="I3805" s="80">
        <v>7.3200000000000001E-2</v>
      </c>
      <c r="J3805" s="79">
        <v>0.38</v>
      </c>
      <c r="K3805" s="79">
        <v>13.77</v>
      </c>
      <c r="L3805" s="78">
        <v>1</v>
      </c>
    </row>
    <row r="3806" spans="1:12" hidden="1" x14ac:dyDescent="0.85">
      <c r="A3806" s="83" t="s">
        <v>189</v>
      </c>
      <c r="B3806" s="82">
        <v>7</v>
      </c>
      <c r="C3806" s="82" t="s">
        <v>179</v>
      </c>
      <c r="D3806" s="81">
        <v>57</v>
      </c>
      <c r="E3806" s="81">
        <v>54</v>
      </c>
      <c r="F3806" s="81">
        <v>52</v>
      </c>
      <c r="G3806" s="81">
        <v>59.9</v>
      </c>
      <c r="H3806" s="79">
        <v>22.99</v>
      </c>
      <c r="I3806" s="80">
        <v>7.3700000000000002E-2</v>
      </c>
      <c r="J3806" s="79">
        <v>0.39</v>
      </c>
      <c r="K3806" s="79">
        <v>13.69</v>
      </c>
      <c r="L3806" s="78">
        <v>1</v>
      </c>
    </row>
    <row r="3807" spans="1:12" hidden="1" x14ac:dyDescent="0.85">
      <c r="A3807" s="83" t="s">
        <v>189</v>
      </c>
      <c r="B3807" s="82">
        <v>7</v>
      </c>
      <c r="C3807" s="82" t="s">
        <v>178</v>
      </c>
      <c r="D3807" s="81">
        <v>55.9</v>
      </c>
      <c r="E3807" s="81">
        <v>53.1</v>
      </c>
      <c r="F3807" s="81">
        <v>51.1</v>
      </c>
      <c r="G3807" s="81">
        <v>58</v>
      </c>
      <c r="H3807" s="79">
        <v>22.42</v>
      </c>
      <c r="I3807" s="80">
        <v>7.3800000000000004E-2</v>
      </c>
      <c r="J3807" s="79">
        <v>0.38</v>
      </c>
      <c r="K3807" s="79">
        <v>13.66</v>
      </c>
      <c r="L3807" s="78">
        <v>1</v>
      </c>
    </row>
    <row r="3808" spans="1:12" hidden="1" x14ac:dyDescent="0.85">
      <c r="A3808" s="83" t="s">
        <v>189</v>
      </c>
      <c r="B3808" s="82">
        <v>7</v>
      </c>
      <c r="C3808" s="82" t="s">
        <v>177</v>
      </c>
      <c r="D3808" s="81">
        <v>57.9</v>
      </c>
      <c r="E3808" s="81">
        <v>52.8</v>
      </c>
      <c r="F3808" s="81">
        <v>48.9</v>
      </c>
      <c r="G3808" s="81">
        <v>53.4</v>
      </c>
      <c r="H3808" s="79">
        <v>22.2</v>
      </c>
      <c r="I3808" s="80">
        <v>7.3599999999999999E-2</v>
      </c>
      <c r="J3808" s="79">
        <v>0.35</v>
      </c>
      <c r="K3808" s="79">
        <v>13.7</v>
      </c>
      <c r="L3808" s="78">
        <v>1</v>
      </c>
    </row>
    <row r="3809" spans="1:12" hidden="1" x14ac:dyDescent="0.85">
      <c r="A3809" s="83" t="s">
        <v>189</v>
      </c>
      <c r="B3809" s="82">
        <v>7</v>
      </c>
      <c r="C3809" s="82" t="s">
        <v>176</v>
      </c>
      <c r="D3809" s="81">
        <v>61</v>
      </c>
      <c r="E3809" s="81">
        <v>54</v>
      </c>
      <c r="F3809" s="81">
        <v>48.9</v>
      </c>
      <c r="G3809" s="81">
        <v>53.4</v>
      </c>
      <c r="H3809" s="79">
        <v>22.94</v>
      </c>
      <c r="I3809" s="80">
        <v>7.3099999999999998E-2</v>
      </c>
      <c r="J3809" s="79">
        <v>0.35</v>
      </c>
      <c r="K3809" s="79">
        <v>13.78</v>
      </c>
      <c r="L3809" s="78">
        <v>1</v>
      </c>
    </row>
    <row r="3810" spans="1:12" hidden="1" x14ac:dyDescent="0.85">
      <c r="A3810" s="83" t="s">
        <v>189</v>
      </c>
      <c r="B3810" s="82">
        <v>7</v>
      </c>
      <c r="C3810" s="82" t="s">
        <v>175</v>
      </c>
      <c r="D3810" s="81">
        <v>66</v>
      </c>
      <c r="E3810" s="81">
        <v>55.5</v>
      </c>
      <c r="F3810" s="81">
        <v>48</v>
      </c>
      <c r="G3810" s="81">
        <v>51.6</v>
      </c>
      <c r="H3810" s="79">
        <v>23.89</v>
      </c>
      <c r="I3810" s="80">
        <v>7.2400000000000006E-2</v>
      </c>
      <c r="J3810" s="79">
        <v>0.34</v>
      </c>
      <c r="K3810" s="79">
        <v>13.9</v>
      </c>
      <c r="L3810" s="78">
        <v>1</v>
      </c>
    </row>
    <row r="3811" spans="1:12" hidden="1" x14ac:dyDescent="0.85">
      <c r="A3811" s="83" t="s">
        <v>189</v>
      </c>
      <c r="B3811" s="82">
        <v>7</v>
      </c>
      <c r="C3811" s="82" t="s">
        <v>174</v>
      </c>
      <c r="D3811" s="81">
        <v>68</v>
      </c>
      <c r="E3811" s="81">
        <v>56.3</v>
      </c>
      <c r="F3811" s="81">
        <v>48</v>
      </c>
      <c r="G3811" s="81">
        <v>51.6</v>
      </c>
      <c r="H3811" s="79">
        <v>24.37</v>
      </c>
      <c r="I3811" s="80">
        <v>7.22E-2</v>
      </c>
      <c r="J3811" s="79">
        <v>0.34</v>
      </c>
      <c r="K3811" s="79">
        <v>13.96</v>
      </c>
      <c r="L3811" s="78">
        <v>1</v>
      </c>
    </row>
    <row r="3812" spans="1:12" hidden="1" x14ac:dyDescent="0.85">
      <c r="A3812" s="83" t="s">
        <v>189</v>
      </c>
      <c r="B3812" s="82">
        <v>7</v>
      </c>
      <c r="C3812" s="82" t="s">
        <v>173</v>
      </c>
      <c r="D3812" s="81">
        <v>70</v>
      </c>
      <c r="E3812" s="81">
        <v>56.6</v>
      </c>
      <c r="F3812" s="81">
        <v>46.9</v>
      </c>
      <c r="G3812" s="81">
        <v>49.6</v>
      </c>
      <c r="H3812" s="79">
        <v>24.53</v>
      </c>
      <c r="I3812" s="80">
        <v>7.1900000000000006E-2</v>
      </c>
      <c r="J3812" s="79">
        <v>0.32</v>
      </c>
      <c r="K3812" s="79">
        <v>14</v>
      </c>
      <c r="L3812" s="78">
        <v>1</v>
      </c>
    </row>
    <row r="3813" spans="1:12" hidden="1" x14ac:dyDescent="0.85">
      <c r="A3813" s="83" t="s">
        <v>189</v>
      </c>
      <c r="B3813" s="82">
        <v>7</v>
      </c>
      <c r="C3813" s="82" t="s">
        <v>172</v>
      </c>
      <c r="D3813" s="81">
        <v>72</v>
      </c>
      <c r="E3813" s="81">
        <v>57.8</v>
      </c>
      <c r="F3813" s="81">
        <v>48</v>
      </c>
      <c r="G3813" s="81">
        <v>51.6</v>
      </c>
      <c r="H3813" s="79">
        <v>25.34</v>
      </c>
      <c r="I3813" s="80">
        <v>7.1599999999999997E-2</v>
      </c>
      <c r="J3813" s="79">
        <v>0.34</v>
      </c>
      <c r="K3813" s="79">
        <v>14.06</v>
      </c>
      <c r="L3813" s="78">
        <v>1</v>
      </c>
    </row>
    <row r="3814" spans="1:12" hidden="1" x14ac:dyDescent="0.85">
      <c r="A3814" s="83" t="s">
        <v>189</v>
      </c>
      <c r="B3814" s="82">
        <v>7</v>
      </c>
      <c r="C3814" s="82" t="s">
        <v>171</v>
      </c>
      <c r="D3814" s="81">
        <v>73</v>
      </c>
      <c r="E3814" s="81">
        <v>58.6</v>
      </c>
      <c r="F3814" s="81">
        <v>48.9</v>
      </c>
      <c r="G3814" s="81">
        <v>53.4</v>
      </c>
      <c r="H3814" s="79">
        <v>25.88</v>
      </c>
      <c r="I3814" s="80">
        <v>7.1499999999999994E-2</v>
      </c>
      <c r="J3814" s="79">
        <v>0.35</v>
      </c>
      <c r="K3814" s="79">
        <v>14.1</v>
      </c>
      <c r="L3814" s="78">
        <v>1</v>
      </c>
    </row>
    <row r="3815" spans="1:12" hidden="1" x14ac:dyDescent="0.85">
      <c r="A3815" s="83" t="s">
        <v>189</v>
      </c>
      <c r="B3815" s="82">
        <v>7</v>
      </c>
      <c r="C3815" s="82" t="s">
        <v>170</v>
      </c>
      <c r="D3815" s="81">
        <v>73.900000000000006</v>
      </c>
      <c r="E3815" s="81">
        <v>58.9</v>
      </c>
      <c r="F3815" s="81">
        <v>48.9</v>
      </c>
      <c r="G3815" s="81">
        <v>53.4</v>
      </c>
      <c r="H3815" s="79">
        <v>26.1</v>
      </c>
      <c r="I3815" s="80">
        <v>7.1400000000000005E-2</v>
      </c>
      <c r="J3815" s="79">
        <v>0.35</v>
      </c>
      <c r="K3815" s="79">
        <v>14.12</v>
      </c>
      <c r="L3815" s="78">
        <v>1</v>
      </c>
    </row>
    <row r="3816" spans="1:12" hidden="1" x14ac:dyDescent="0.85">
      <c r="A3816" s="83" t="s">
        <v>189</v>
      </c>
      <c r="B3816" s="82">
        <v>7</v>
      </c>
      <c r="C3816" s="82" t="s">
        <v>169</v>
      </c>
      <c r="D3816" s="81">
        <v>75</v>
      </c>
      <c r="E3816" s="81">
        <v>59.3</v>
      </c>
      <c r="F3816" s="81">
        <v>48.9</v>
      </c>
      <c r="G3816" s="81">
        <v>53.4</v>
      </c>
      <c r="H3816" s="79">
        <v>26.36</v>
      </c>
      <c r="I3816" s="80">
        <v>7.1199999999999999E-2</v>
      </c>
      <c r="J3816" s="79">
        <v>0.35</v>
      </c>
      <c r="K3816" s="79">
        <v>14.15</v>
      </c>
      <c r="L3816" s="78">
        <v>1</v>
      </c>
    </row>
    <row r="3817" spans="1:12" hidden="1" x14ac:dyDescent="0.85">
      <c r="A3817" s="83" t="s">
        <v>189</v>
      </c>
      <c r="B3817" s="82">
        <v>7</v>
      </c>
      <c r="C3817" s="82" t="s">
        <v>168</v>
      </c>
      <c r="D3817" s="81">
        <v>75.900000000000006</v>
      </c>
      <c r="E3817" s="81">
        <v>58.8</v>
      </c>
      <c r="F3817" s="81">
        <v>46.9</v>
      </c>
      <c r="G3817" s="81">
        <v>49.6</v>
      </c>
      <c r="H3817" s="79">
        <v>25.97</v>
      </c>
      <c r="I3817" s="80">
        <v>7.1099999999999997E-2</v>
      </c>
      <c r="J3817" s="79">
        <v>0.32</v>
      </c>
      <c r="K3817" s="79">
        <v>14.16</v>
      </c>
      <c r="L3817" s="78">
        <v>1</v>
      </c>
    </row>
    <row r="3818" spans="1:12" hidden="1" x14ac:dyDescent="0.85">
      <c r="A3818" s="83" t="s">
        <v>189</v>
      </c>
      <c r="B3818" s="82">
        <v>7</v>
      </c>
      <c r="C3818" s="82" t="s">
        <v>167</v>
      </c>
      <c r="D3818" s="81">
        <v>75</v>
      </c>
      <c r="E3818" s="81">
        <v>57.6</v>
      </c>
      <c r="F3818" s="81">
        <v>45</v>
      </c>
      <c r="G3818" s="81">
        <v>45.9</v>
      </c>
      <c r="H3818" s="79">
        <v>25.19</v>
      </c>
      <c r="I3818" s="80">
        <v>7.1300000000000002E-2</v>
      </c>
      <c r="J3818" s="79">
        <v>0.3</v>
      </c>
      <c r="K3818" s="79">
        <v>14.12</v>
      </c>
      <c r="L3818" s="78">
        <v>1</v>
      </c>
    </row>
    <row r="3819" spans="1:12" hidden="1" x14ac:dyDescent="0.85">
      <c r="A3819" s="83" t="s">
        <v>189</v>
      </c>
      <c r="B3819" s="82">
        <v>7</v>
      </c>
      <c r="C3819" s="82" t="s">
        <v>166</v>
      </c>
      <c r="D3819" s="81">
        <v>73.900000000000006</v>
      </c>
      <c r="E3819" s="81">
        <v>56.8</v>
      </c>
      <c r="F3819" s="81">
        <v>44.1</v>
      </c>
      <c r="G3819" s="81">
        <v>44.4</v>
      </c>
      <c r="H3819" s="79">
        <v>24.68</v>
      </c>
      <c r="I3819" s="80">
        <v>7.1400000000000005E-2</v>
      </c>
      <c r="J3819" s="79">
        <v>0.28999999999999998</v>
      </c>
      <c r="K3819" s="79">
        <v>14.09</v>
      </c>
      <c r="L3819" s="78">
        <v>1</v>
      </c>
    </row>
    <row r="3820" spans="1:12" hidden="1" x14ac:dyDescent="0.85">
      <c r="A3820" s="83" t="s">
        <v>189</v>
      </c>
      <c r="B3820" s="82">
        <v>7</v>
      </c>
      <c r="C3820" s="82" t="s">
        <v>165</v>
      </c>
      <c r="D3820" s="81">
        <v>72</v>
      </c>
      <c r="E3820" s="81">
        <v>56.1</v>
      </c>
      <c r="F3820" s="81">
        <v>44.1</v>
      </c>
      <c r="G3820" s="81">
        <v>44.4</v>
      </c>
      <c r="H3820" s="79">
        <v>24.2</v>
      </c>
      <c r="I3820" s="80">
        <v>7.17E-2</v>
      </c>
      <c r="J3820" s="79">
        <v>0.28999999999999998</v>
      </c>
      <c r="K3820" s="79">
        <v>14.04</v>
      </c>
      <c r="L3820" s="78">
        <v>1</v>
      </c>
    </row>
    <row r="3821" spans="1:12" hidden="1" x14ac:dyDescent="0.85">
      <c r="A3821" s="83" t="s">
        <v>189</v>
      </c>
      <c r="B3821" s="82">
        <v>7</v>
      </c>
      <c r="C3821" s="82" t="s">
        <v>164</v>
      </c>
      <c r="D3821" s="81">
        <v>69.099999999999994</v>
      </c>
      <c r="E3821" s="81">
        <v>55.3</v>
      </c>
      <c r="F3821" s="81">
        <v>45</v>
      </c>
      <c r="G3821" s="81">
        <v>45.9</v>
      </c>
      <c r="H3821" s="79">
        <v>23.75</v>
      </c>
      <c r="I3821" s="80">
        <v>7.2099999999999997E-2</v>
      </c>
      <c r="J3821" s="79">
        <v>0.3</v>
      </c>
      <c r="K3821" s="79">
        <v>13.97</v>
      </c>
      <c r="L3821" s="78">
        <v>1</v>
      </c>
    </row>
    <row r="3822" spans="1:12" hidden="1" x14ac:dyDescent="0.85">
      <c r="A3822" s="83" t="s">
        <v>189</v>
      </c>
      <c r="B3822" s="82">
        <v>7</v>
      </c>
      <c r="C3822" s="82" t="s">
        <v>163</v>
      </c>
      <c r="D3822" s="81">
        <v>66</v>
      </c>
      <c r="E3822" s="81">
        <v>54.6</v>
      </c>
      <c r="F3822" s="81">
        <v>46</v>
      </c>
      <c r="G3822" s="81">
        <v>47.9</v>
      </c>
      <c r="H3822" s="79">
        <v>23.31</v>
      </c>
      <c r="I3822" s="80">
        <v>7.2499999999999995E-2</v>
      </c>
      <c r="J3822" s="79">
        <v>0.31</v>
      </c>
      <c r="K3822" s="79">
        <v>13.89</v>
      </c>
      <c r="L3822" s="78">
        <v>1</v>
      </c>
    </row>
    <row r="3823" spans="1:12" x14ac:dyDescent="0.85">
      <c r="A3823" s="83" t="s">
        <v>189</v>
      </c>
      <c r="B3823" s="82">
        <v>7</v>
      </c>
      <c r="C3823" s="82" t="s">
        <v>162</v>
      </c>
      <c r="D3823" s="81">
        <v>64</v>
      </c>
      <c r="E3823" s="81">
        <v>53.8</v>
      </c>
      <c r="F3823" s="81">
        <v>46</v>
      </c>
      <c r="G3823" s="81">
        <v>47.9</v>
      </c>
      <c r="H3823" s="79">
        <v>22.82</v>
      </c>
      <c r="I3823" s="80">
        <v>7.2700000000000001E-2</v>
      </c>
      <c r="J3823" s="79">
        <v>0.31</v>
      </c>
      <c r="K3823" s="79">
        <v>13.84</v>
      </c>
      <c r="L3823" s="78">
        <v>1</v>
      </c>
    </row>
    <row r="3824" spans="1:12" hidden="1" x14ac:dyDescent="0.85">
      <c r="A3824" s="83" t="s">
        <v>189</v>
      </c>
      <c r="B3824" s="82">
        <v>7</v>
      </c>
      <c r="C3824" s="82" t="s">
        <v>161</v>
      </c>
      <c r="D3824" s="81">
        <v>63</v>
      </c>
      <c r="E3824" s="81">
        <v>52.9</v>
      </c>
      <c r="F3824" s="81">
        <v>45</v>
      </c>
      <c r="G3824" s="81">
        <v>45.9</v>
      </c>
      <c r="H3824" s="79">
        <v>22.26</v>
      </c>
      <c r="I3824" s="80">
        <v>7.2900000000000006E-2</v>
      </c>
      <c r="J3824" s="79">
        <v>0.3</v>
      </c>
      <c r="K3824" s="79">
        <v>13.81</v>
      </c>
      <c r="L3824" s="78">
        <v>1</v>
      </c>
    </row>
    <row r="3825" spans="1:12" hidden="1" x14ac:dyDescent="0.85">
      <c r="A3825" s="83" t="s">
        <v>189</v>
      </c>
      <c r="B3825" s="82">
        <v>7</v>
      </c>
      <c r="C3825" s="82" t="s">
        <v>159</v>
      </c>
      <c r="D3825" s="81">
        <v>60.1</v>
      </c>
      <c r="E3825" s="81">
        <v>51.3</v>
      </c>
      <c r="F3825" s="81">
        <v>44.1</v>
      </c>
      <c r="G3825" s="81">
        <v>44.4</v>
      </c>
      <c r="H3825" s="79">
        <v>21.32</v>
      </c>
      <c r="I3825" s="80">
        <v>7.3300000000000004E-2</v>
      </c>
      <c r="J3825" s="79">
        <v>0.28999999999999998</v>
      </c>
      <c r="K3825" s="79">
        <v>13.73</v>
      </c>
      <c r="L3825" s="78">
        <v>1</v>
      </c>
    </row>
    <row r="3826" spans="1:12" hidden="1" x14ac:dyDescent="0.85">
      <c r="A3826" s="83" t="s">
        <v>189</v>
      </c>
      <c r="B3826" s="82">
        <v>8</v>
      </c>
      <c r="C3826" s="82" t="s">
        <v>183</v>
      </c>
      <c r="D3826" s="81">
        <v>57</v>
      </c>
      <c r="E3826" s="81">
        <v>50</v>
      </c>
      <c r="F3826" s="81">
        <v>44.1</v>
      </c>
      <c r="G3826" s="81">
        <v>44.4</v>
      </c>
      <c r="H3826" s="79">
        <v>20.57</v>
      </c>
      <c r="I3826" s="80">
        <v>7.3800000000000004E-2</v>
      </c>
      <c r="J3826" s="79">
        <v>0.28999999999999998</v>
      </c>
      <c r="K3826" s="79">
        <v>13.64</v>
      </c>
      <c r="L3826" s="78">
        <v>1</v>
      </c>
    </row>
    <row r="3827" spans="1:12" hidden="1" x14ac:dyDescent="0.85">
      <c r="A3827" s="83" t="s">
        <v>189</v>
      </c>
      <c r="B3827" s="82">
        <v>8</v>
      </c>
      <c r="C3827" s="82" t="s">
        <v>182</v>
      </c>
      <c r="D3827" s="81">
        <v>53.1</v>
      </c>
      <c r="E3827" s="81">
        <v>49.2</v>
      </c>
      <c r="F3827" s="81">
        <v>46</v>
      </c>
      <c r="G3827" s="81">
        <v>47.9</v>
      </c>
      <c r="H3827" s="79">
        <v>20.16</v>
      </c>
      <c r="I3827" s="80">
        <v>7.4300000000000005E-2</v>
      </c>
      <c r="J3827" s="79">
        <v>0.31</v>
      </c>
      <c r="K3827" s="79">
        <v>13.55</v>
      </c>
      <c r="L3827" s="78">
        <v>1</v>
      </c>
    </row>
    <row r="3828" spans="1:12" hidden="1" x14ac:dyDescent="0.85">
      <c r="A3828" s="83" t="s">
        <v>189</v>
      </c>
      <c r="B3828" s="82">
        <v>8</v>
      </c>
      <c r="C3828" s="82" t="s">
        <v>181</v>
      </c>
      <c r="D3828" s="81">
        <v>55</v>
      </c>
      <c r="E3828" s="81">
        <v>49.1</v>
      </c>
      <c r="F3828" s="81">
        <v>44.1</v>
      </c>
      <c r="G3828" s="81">
        <v>44.4</v>
      </c>
      <c r="H3828" s="79">
        <v>20.09</v>
      </c>
      <c r="I3828" s="80">
        <v>7.3999999999999996E-2</v>
      </c>
      <c r="J3828" s="79">
        <v>0.28999999999999998</v>
      </c>
      <c r="K3828" s="79">
        <v>13.59</v>
      </c>
      <c r="L3828" s="78">
        <v>1</v>
      </c>
    </row>
    <row r="3829" spans="1:12" hidden="1" x14ac:dyDescent="0.85">
      <c r="A3829" s="83" t="s">
        <v>189</v>
      </c>
      <c r="B3829" s="82">
        <v>8</v>
      </c>
      <c r="C3829" s="82" t="s">
        <v>180</v>
      </c>
      <c r="D3829" s="81">
        <v>53.1</v>
      </c>
      <c r="E3829" s="81">
        <v>47.7</v>
      </c>
      <c r="F3829" s="81">
        <v>43</v>
      </c>
      <c r="G3829" s="81">
        <v>42.5</v>
      </c>
      <c r="H3829" s="79">
        <v>19.329999999999998</v>
      </c>
      <c r="I3829" s="80">
        <v>7.4300000000000005E-2</v>
      </c>
      <c r="J3829" s="79">
        <v>0.28000000000000003</v>
      </c>
      <c r="K3829" s="79">
        <v>13.53</v>
      </c>
      <c r="L3829" s="78">
        <v>1</v>
      </c>
    </row>
    <row r="3830" spans="1:12" hidden="1" x14ac:dyDescent="0.85">
      <c r="A3830" s="83" t="s">
        <v>189</v>
      </c>
      <c r="B3830" s="82">
        <v>8</v>
      </c>
      <c r="C3830" s="82" t="s">
        <v>179</v>
      </c>
      <c r="D3830" s="81">
        <v>53.1</v>
      </c>
      <c r="E3830" s="81">
        <v>47.3</v>
      </c>
      <c r="F3830" s="81">
        <v>42.1</v>
      </c>
      <c r="G3830" s="81">
        <v>41.1</v>
      </c>
      <c r="H3830" s="79">
        <v>19.100000000000001</v>
      </c>
      <c r="I3830" s="80">
        <v>7.4300000000000005E-2</v>
      </c>
      <c r="J3830" s="79">
        <v>0.27</v>
      </c>
      <c r="K3830" s="79">
        <v>13.53</v>
      </c>
      <c r="L3830" s="78">
        <v>1</v>
      </c>
    </row>
    <row r="3831" spans="1:12" hidden="1" x14ac:dyDescent="0.85">
      <c r="A3831" s="83" t="s">
        <v>189</v>
      </c>
      <c r="B3831" s="82">
        <v>8</v>
      </c>
      <c r="C3831" s="82" t="s">
        <v>178</v>
      </c>
      <c r="D3831" s="81">
        <v>53.1</v>
      </c>
      <c r="E3831" s="81">
        <v>46.8</v>
      </c>
      <c r="F3831" s="81">
        <v>41</v>
      </c>
      <c r="G3831" s="81">
        <v>39.4</v>
      </c>
      <c r="H3831" s="79">
        <v>18.84</v>
      </c>
      <c r="I3831" s="80">
        <v>7.4399999999999994E-2</v>
      </c>
      <c r="J3831" s="79">
        <v>0.26</v>
      </c>
      <c r="K3831" s="79">
        <v>13.52</v>
      </c>
      <c r="L3831" s="78">
        <v>1</v>
      </c>
    </row>
    <row r="3832" spans="1:12" hidden="1" x14ac:dyDescent="0.85">
      <c r="A3832" s="83" t="s">
        <v>189</v>
      </c>
      <c r="B3832" s="82">
        <v>8</v>
      </c>
      <c r="C3832" s="82" t="s">
        <v>177</v>
      </c>
      <c r="D3832" s="81">
        <v>57</v>
      </c>
      <c r="E3832" s="81">
        <v>48.6</v>
      </c>
      <c r="F3832" s="81">
        <v>41</v>
      </c>
      <c r="G3832" s="81">
        <v>39.4</v>
      </c>
      <c r="H3832" s="79">
        <v>19.8</v>
      </c>
      <c r="I3832" s="80">
        <v>7.3800000000000004E-2</v>
      </c>
      <c r="J3832" s="79">
        <v>0.26</v>
      </c>
      <c r="K3832" s="79">
        <v>13.63</v>
      </c>
      <c r="L3832" s="78">
        <v>1</v>
      </c>
    </row>
    <row r="3833" spans="1:12" hidden="1" x14ac:dyDescent="0.85">
      <c r="A3833" s="83" t="s">
        <v>189</v>
      </c>
      <c r="B3833" s="82">
        <v>8</v>
      </c>
      <c r="C3833" s="82" t="s">
        <v>176</v>
      </c>
      <c r="D3833" s="81">
        <v>63</v>
      </c>
      <c r="E3833" s="81">
        <v>51.6</v>
      </c>
      <c r="F3833" s="81">
        <v>42.1</v>
      </c>
      <c r="G3833" s="81">
        <v>41.1</v>
      </c>
      <c r="H3833" s="79">
        <v>21.51</v>
      </c>
      <c r="I3833" s="80">
        <v>7.2900000000000006E-2</v>
      </c>
      <c r="J3833" s="79">
        <v>0.27</v>
      </c>
      <c r="K3833" s="79">
        <v>13.79</v>
      </c>
      <c r="L3833" s="78">
        <v>1</v>
      </c>
    </row>
    <row r="3834" spans="1:12" hidden="1" x14ac:dyDescent="0.85">
      <c r="A3834" s="83" t="s">
        <v>189</v>
      </c>
      <c r="B3834" s="82">
        <v>8</v>
      </c>
      <c r="C3834" s="82" t="s">
        <v>175</v>
      </c>
      <c r="D3834" s="81">
        <v>66.900000000000006</v>
      </c>
      <c r="E3834" s="81">
        <v>53.6</v>
      </c>
      <c r="F3834" s="81">
        <v>43</v>
      </c>
      <c r="G3834" s="81">
        <v>42.5</v>
      </c>
      <c r="H3834" s="79">
        <v>22.69</v>
      </c>
      <c r="I3834" s="80">
        <v>7.2400000000000006E-2</v>
      </c>
      <c r="J3834" s="79">
        <v>0.28000000000000003</v>
      </c>
      <c r="K3834" s="79">
        <v>13.9</v>
      </c>
      <c r="L3834" s="78">
        <v>1</v>
      </c>
    </row>
    <row r="3835" spans="1:12" hidden="1" x14ac:dyDescent="0.85">
      <c r="A3835" s="83" t="s">
        <v>189</v>
      </c>
      <c r="B3835" s="82">
        <v>8</v>
      </c>
      <c r="C3835" s="82" t="s">
        <v>174</v>
      </c>
      <c r="D3835" s="81">
        <v>68</v>
      </c>
      <c r="E3835" s="81">
        <v>54.5</v>
      </c>
      <c r="F3835" s="81">
        <v>44.1</v>
      </c>
      <c r="G3835" s="81">
        <v>44.4</v>
      </c>
      <c r="H3835" s="79">
        <v>23.24</v>
      </c>
      <c r="I3835" s="80">
        <v>7.22E-2</v>
      </c>
      <c r="J3835" s="79">
        <v>0.28999999999999998</v>
      </c>
      <c r="K3835" s="79">
        <v>13.93</v>
      </c>
      <c r="L3835" s="78">
        <v>1</v>
      </c>
    </row>
    <row r="3836" spans="1:12" hidden="1" x14ac:dyDescent="0.85">
      <c r="A3836" s="83" t="s">
        <v>189</v>
      </c>
      <c r="B3836" s="82">
        <v>8</v>
      </c>
      <c r="C3836" s="82" t="s">
        <v>173</v>
      </c>
      <c r="D3836" s="81">
        <v>71.099999999999994</v>
      </c>
      <c r="E3836" s="81">
        <v>55.7</v>
      </c>
      <c r="F3836" s="81">
        <v>44.1</v>
      </c>
      <c r="G3836" s="81">
        <v>44.4</v>
      </c>
      <c r="H3836" s="79">
        <v>23.98</v>
      </c>
      <c r="I3836" s="80">
        <v>7.1800000000000003E-2</v>
      </c>
      <c r="J3836" s="79">
        <v>0.28999999999999998</v>
      </c>
      <c r="K3836" s="79">
        <v>14.01</v>
      </c>
      <c r="L3836" s="78">
        <v>1</v>
      </c>
    </row>
    <row r="3837" spans="1:12" hidden="1" x14ac:dyDescent="0.85">
      <c r="A3837" s="83" t="s">
        <v>189</v>
      </c>
      <c r="B3837" s="82">
        <v>8</v>
      </c>
      <c r="C3837" s="82" t="s">
        <v>172</v>
      </c>
      <c r="D3837" s="81">
        <v>73</v>
      </c>
      <c r="E3837" s="81">
        <v>56.1</v>
      </c>
      <c r="F3837" s="81">
        <v>43</v>
      </c>
      <c r="G3837" s="81">
        <v>42.5</v>
      </c>
      <c r="H3837" s="79">
        <v>24.18</v>
      </c>
      <c r="I3837" s="80">
        <v>7.1499999999999994E-2</v>
      </c>
      <c r="J3837" s="79">
        <v>0.28000000000000003</v>
      </c>
      <c r="K3837" s="79">
        <v>14.06</v>
      </c>
      <c r="L3837" s="78">
        <v>1</v>
      </c>
    </row>
    <row r="3838" spans="1:12" hidden="1" x14ac:dyDescent="0.85">
      <c r="A3838" s="83" t="s">
        <v>189</v>
      </c>
      <c r="B3838" s="82">
        <v>8</v>
      </c>
      <c r="C3838" s="82" t="s">
        <v>171</v>
      </c>
      <c r="D3838" s="81">
        <v>73</v>
      </c>
      <c r="E3838" s="81">
        <v>54.9</v>
      </c>
      <c r="F3838" s="81">
        <v>39.9</v>
      </c>
      <c r="G3838" s="81">
        <v>37.799999999999997</v>
      </c>
      <c r="H3838" s="79">
        <v>23.43</v>
      </c>
      <c r="I3838" s="80">
        <v>7.1599999999999997E-2</v>
      </c>
      <c r="J3838" s="79">
        <v>0.25</v>
      </c>
      <c r="K3838" s="79">
        <v>14.05</v>
      </c>
      <c r="L3838" s="78">
        <v>1</v>
      </c>
    </row>
    <row r="3839" spans="1:12" hidden="1" x14ac:dyDescent="0.85">
      <c r="A3839" s="83" t="s">
        <v>189</v>
      </c>
      <c r="B3839" s="82">
        <v>8</v>
      </c>
      <c r="C3839" s="82" t="s">
        <v>170</v>
      </c>
      <c r="D3839" s="81">
        <v>75</v>
      </c>
      <c r="E3839" s="81">
        <v>56.1</v>
      </c>
      <c r="F3839" s="81">
        <v>41</v>
      </c>
      <c r="G3839" s="81">
        <v>39.4</v>
      </c>
      <c r="H3839" s="79">
        <v>24.17</v>
      </c>
      <c r="I3839" s="80">
        <v>7.1300000000000002E-2</v>
      </c>
      <c r="J3839" s="79">
        <v>0.26</v>
      </c>
      <c r="K3839" s="79">
        <v>14.1</v>
      </c>
      <c r="L3839" s="78">
        <v>1</v>
      </c>
    </row>
    <row r="3840" spans="1:12" hidden="1" x14ac:dyDescent="0.85">
      <c r="A3840" s="83" t="s">
        <v>189</v>
      </c>
      <c r="B3840" s="82">
        <v>8</v>
      </c>
      <c r="C3840" s="82" t="s">
        <v>169</v>
      </c>
      <c r="D3840" s="81">
        <v>78.099999999999994</v>
      </c>
      <c r="E3840" s="81">
        <v>57.6</v>
      </c>
      <c r="F3840" s="81">
        <v>42.1</v>
      </c>
      <c r="G3840" s="81">
        <v>41.1</v>
      </c>
      <c r="H3840" s="79">
        <v>25.17</v>
      </c>
      <c r="I3840" s="80">
        <v>7.0900000000000005E-2</v>
      </c>
      <c r="J3840" s="79">
        <v>0.27</v>
      </c>
      <c r="K3840" s="79">
        <v>14.19</v>
      </c>
      <c r="L3840" s="78">
        <v>1</v>
      </c>
    </row>
    <row r="3841" spans="1:12" hidden="1" x14ac:dyDescent="0.85">
      <c r="A3841" s="83" t="s">
        <v>189</v>
      </c>
      <c r="B3841" s="82">
        <v>8</v>
      </c>
      <c r="C3841" s="82" t="s">
        <v>168</v>
      </c>
      <c r="D3841" s="81">
        <v>79</v>
      </c>
      <c r="E3841" s="81">
        <v>56.9</v>
      </c>
      <c r="F3841" s="81">
        <v>39</v>
      </c>
      <c r="G3841" s="81">
        <v>36.4</v>
      </c>
      <c r="H3841" s="79">
        <v>24.67</v>
      </c>
      <c r="I3841" s="80">
        <v>7.0800000000000002E-2</v>
      </c>
      <c r="J3841" s="79">
        <v>0.24</v>
      </c>
      <c r="K3841" s="79">
        <v>14.2</v>
      </c>
      <c r="L3841" s="78">
        <v>1</v>
      </c>
    </row>
    <row r="3842" spans="1:12" hidden="1" x14ac:dyDescent="0.85">
      <c r="A3842" s="83" t="s">
        <v>189</v>
      </c>
      <c r="B3842" s="82">
        <v>8</v>
      </c>
      <c r="C3842" s="82" t="s">
        <v>167</v>
      </c>
      <c r="D3842" s="81">
        <v>80.099999999999994</v>
      </c>
      <c r="E3842" s="81">
        <v>57.3</v>
      </c>
      <c r="F3842" s="81">
        <v>39</v>
      </c>
      <c r="G3842" s="81">
        <v>36.4</v>
      </c>
      <c r="H3842" s="79">
        <v>24.93</v>
      </c>
      <c r="I3842" s="80">
        <v>7.0699999999999999E-2</v>
      </c>
      <c r="J3842" s="79">
        <v>0.24</v>
      </c>
      <c r="K3842" s="79">
        <v>14.23</v>
      </c>
      <c r="L3842" s="78">
        <v>1</v>
      </c>
    </row>
    <row r="3843" spans="1:12" hidden="1" x14ac:dyDescent="0.85">
      <c r="A3843" s="83" t="s">
        <v>189</v>
      </c>
      <c r="B3843" s="82">
        <v>8</v>
      </c>
      <c r="C3843" s="82" t="s">
        <v>166</v>
      </c>
      <c r="D3843" s="81">
        <v>79</v>
      </c>
      <c r="E3843" s="81">
        <v>55.6</v>
      </c>
      <c r="F3843" s="81">
        <v>35.1</v>
      </c>
      <c r="G3843" s="81">
        <v>31.1</v>
      </c>
      <c r="H3843" s="79">
        <v>23.83</v>
      </c>
      <c r="I3843" s="80">
        <v>7.0800000000000002E-2</v>
      </c>
      <c r="J3843" s="79">
        <v>0.2</v>
      </c>
      <c r="K3843" s="79">
        <v>14.18</v>
      </c>
      <c r="L3843" s="78">
        <v>1</v>
      </c>
    </row>
    <row r="3844" spans="1:12" hidden="1" x14ac:dyDescent="0.85">
      <c r="A3844" s="83" t="s">
        <v>189</v>
      </c>
      <c r="B3844" s="82">
        <v>8</v>
      </c>
      <c r="C3844" s="82" t="s">
        <v>165</v>
      </c>
      <c r="D3844" s="81">
        <v>77</v>
      </c>
      <c r="E3844" s="81">
        <v>55.7</v>
      </c>
      <c r="F3844" s="81">
        <v>37.9</v>
      </c>
      <c r="G3844" s="81">
        <v>34.9</v>
      </c>
      <c r="H3844" s="79">
        <v>23.95</v>
      </c>
      <c r="I3844" s="80">
        <v>7.1099999999999997E-2</v>
      </c>
      <c r="J3844" s="79">
        <v>0.23</v>
      </c>
      <c r="K3844" s="79">
        <v>14.14</v>
      </c>
      <c r="L3844" s="78">
        <v>1</v>
      </c>
    </row>
    <row r="3845" spans="1:12" hidden="1" x14ac:dyDescent="0.85">
      <c r="A3845" s="83" t="s">
        <v>189</v>
      </c>
      <c r="B3845" s="82">
        <v>8</v>
      </c>
      <c r="C3845" s="82" t="s">
        <v>164</v>
      </c>
      <c r="D3845" s="81">
        <v>71.099999999999994</v>
      </c>
      <c r="E3845" s="81">
        <v>54.1</v>
      </c>
      <c r="F3845" s="81">
        <v>39.9</v>
      </c>
      <c r="G3845" s="81">
        <v>37.799999999999997</v>
      </c>
      <c r="H3845" s="79">
        <v>22.95</v>
      </c>
      <c r="I3845" s="80">
        <v>7.1800000000000003E-2</v>
      </c>
      <c r="J3845" s="79">
        <v>0.25</v>
      </c>
      <c r="K3845" s="79">
        <v>13.99</v>
      </c>
      <c r="L3845" s="78">
        <v>1</v>
      </c>
    </row>
    <row r="3846" spans="1:12" hidden="1" x14ac:dyDescent="0.85">
      <c r="A3846" s="83" t="s">
        <v>189</v>
      </c>
      <c r="B3846" s="82">
        <v>8</v>
      </c>
      <c r="C3846" s="82" t="s">
        <v>163</v>
      </c>
      <c r="D3846" s="81">
        <v>69.099999999999994</v>
      </c>
      <c r="E3846" s="81">
        <v>54.1</v>
      </c>
      <c r="F3846" s="81">
        <v>42.1</v>
      </c>
      <c r="G3846" s="81">
        <v>41.1</v>
      </c>
      <c r="H3846" s="79">
        <v>22.99</v>
      </c>
      <c r="I3846" s="80">
        <v>7.2099999999999997E-2</v>
      </c>
      <c r="J3846" s="79">
        <v>0.27</v>
      </c>
      <c r="K3846" s="79">
        <v>13.95</v>
      </c>
      <c r="L3846" s="78">
        <v>1</v>
      </c>
    </row>
    <row r="3847" spans="1:12" hidden="1" x14ac:dyDescent="0.85">
      <c r="A3847" s="83" t="s">
        <v>189</v>
      </c>
      <c r="B3847" s="82">
        <v>8</v>
      </c>
      <c r="C3847" s="82" t="s">
        <v>162</v>
      </c>
      <c r="D3847" s="81">
        <v>66</v>
      </c>
      <c r="E3847" s="81">
        <v>54.1</v>
      </c>
      <c r="F3847" s="81">
        <v>45</v>
      </c>
      <c r="G3847" s="81">
        <v>45.9</v>
      </c>
      <c r="H3847" s="79">
        <v>23</v>
      </c>
      <c r="I3847" s="80">
        <v>7.2499999999999995E-2</v>
      </c>
      <c r="J3847" s="79">
        <v>0.3</v>
      </c>
      <c r="K3847" s="79">
        <v>13.89</v>
      </c>
      <c r="L3847" s="78">
        <v>1</v>
      </c>
    </row>
    <row r="3848" spans="1:12" hidden="1" x14ac:dyDescent="0.85">
      <c r="A3848" s="83" t="s">
        <v>189</v>
      </c>
      <c r="B3848" s="82">
        <v>8</v>
      </c>
      <c r="C3848" s="82" t="s">
        <v>161</v>
      </c>
      <c r="D3848" s="81">
        <v>63</v>
      </c>
      <c r="E3848" s="81">
        <v>53.4</v>
      </c>
      <c r="F3848" s="81">
        <v>46</v>
      </c>
      <c r="G3848" s="81">
        <v>47.9</v>
      </c>
      <c r="H3848" s="79">
        <v>22.56</v>
      </c>
      <c r="I3848" s="80">
        <v>7.2900000000000006E-2</v>
      </c>
      <c r="J3848" s="79">
        <v>0.31</v>
      </c>
      <c r="K3848" s="79">
        <v>13.81</v>
      </c>
      <c r="L3848" s="78">
        <v>1</v>
      </c>
    </row>
    <row r="3849" spans="1:12" hidden="1" x14ac:dyDescent="0.85">
      <c r="A3849" s="83" t="s">
        <v>189</v>
      </c>
      <c r="B3849" s="82">
        <v>8</v>
      </c>
      <c r="C3849" s="82" t="s">
        <v>159</v>
      </c>
      <c r="D3849" s="81">
        <v>62.1</v>
      </c>
      <c r="E3849" s="81">
        <v>52.1</v>
      </c>
      <c r="F3849" s="81">
        <v>44.1</v>
      </c>
      <c r="G3849" s="81">
        <v>44.4</v>
      </c>
      <c r="H3849" s="79">
        <v>21.8</v>
      </c>
      <c r="I3849" s="80">
        <v>7.2999999999999995E-2</v>
      </c>
      <c r="J3849" s="79">
        <v>0.28999999999999998</v>
      </c>
      <c r="K3849" s="79">
        <v>13.78</v>
      </c>
      <c r="L3849" s="78">
        <v>1</v>
      </c>
    </row>
    <row r="3850" spans="1:12" hidden="1" x14ac:dyDescent="0.85">
      <c r="A3850" s="83" t="s">
        <v>189</v>
      </c>
      <c r="B3850" s="82">
        <v>9</v>
      </c>
      <c r="C3850" s="82" t="s">
        <v>183</v>
      </c>
      <c r="D3850" s="81">
        <v>60.1</v>
      </c>
      <c r="E3850" s="81">
        <v>49.9</v>
      </c>
      <c r="F3850" s="81">
        <v>41</v>
      </c>
      <c r="G3850" s="81">
        <v>39.4</v>
      </c>
      <c r="H3850" s="79">
        <v>20.54</v>
      </c>
      <c r="I3850" s="80">
        <v>7.3400000000000007E-2</v>
      </c>
      <c r="J3850" s="79">
        <v>0.26</v>
      </c>
      <c r="K3850" s="79">
        <v>13.71</v>
      </c>
      <c r="L3850" s="78">
        <v>1</v>
      </c>
    </row>
    <row r="3851" spans="1:12" hidden="1" x14ac:dyDescent="0.85">
      <c r="A3851" s="83" t="s">
        <v>189</v>
      </c>
      <c r="B3851" s="82">
        <v>9</v>
      </c>
      <c r="C3851" s="82" t="s">
        <v>182</v>
      </c>
      <c r="D3851" s="81">
        <v>60.1</v>
      </c>
      <c r="E3851" s="81">
        <v>50.4</v>
      </c>
      <c r="F3851" s="81">
        <v>42.1</v>
      </c>
      <c r="G3851" s="81">
        <v>41.1</v>
      </c>
      <c r="H3851" s="79">
        <v>20.81</v>
      </c>
      <c r="I3851" s="80">
        <v>7.3300000000000004E-2</v>
      </c>
      <c r="J3851" s="79">
        <v>0.27</v>
      </c>
      <c r="K3851" s="79">
        <v>13.71</v>
      </c>
      <c r="L3851" s="78">
        <v>1</v>
      </c>
    </row>
    <row r="3852" spans="1:12" hidden="1" x14ac:dyDescent="0.85">
      <c r="A3852" s="83" t="s">
        <v>189</v>
      </c>
      <c r="B3852" s="82">
        <v>9</v>
      </c>
      <c r="C3852" s="82" t="s">
        <v>181</v>
      </c>
      <c r="D3852" s="81">
        <v>60.1</v>
      </c>
      <c r="E3852" s="81">
        <v>50.4</v>
      </c>
      <c r="F3852" s="81">
        <v>42.1</v>
      </c>
      <c r="G3852" s="81">
        <v>41.1</v>
      </c>
      <c r="H3852" s="79">
        <v>20.81</v>
      </c>
      <c r="I3852" s="80">
        <v>7.3300000000000004E-2</v>
      </c>
      <c r="J3852" s="79">
        <v>0.27</v>
      </c>
      <c r="K3852" s="79">
        <v>13.71</v>
      </c>
      <c r="L3852" s="78">
        <v>1</v>
      </c>
    </row>
    <row r="3853" spans="1:12" hidden="1" x14ac:dyDescent="0.85">
      <c r="A3853" s="83" t="s">
        <v>189</v>
      </c>
      <c r="B3853" s="82">
        <v>9</v>
      </c>
      <c r="C3853" s="82" t="s">
        <v>180</v>
      </c>
      <c r="D3853" s="81">
        <v>57.9</v>
      </c>
      <c r="E3853" s="81">
        <v>48.5</v>
      </c>
      <c r="F3853" s="81">
        <v>39.9</v>
      </c>
      <c r="G3853" s="81">
        <v>37.799999999999997</v>
      </c>
      <c r="H3853" s="79">
        <v>19.77</v>
      </c>
      <c r="I3853" s="80">
        <v>7.3700000000000002E-2</v>
      </c>
      <c r="J3853" s="79">
        <v>0.25</v>
      </c>
      <c r="K3853" s="79">
        <v>13.65</v>
      </c>
      <c r="L3853" s="78">
        <v>1</v>
      </c>
    </row>
    <row r="3854" spans="1:12" hidden="1" x14ac:dyDescent="0.85">
      <c r="A3854" s="83" t="s">
        <v>189</v>
      </c>
      <c r="B3854" s="82">
        <v>9</v>
      </c>
      <c r="C3854" s="82" t="s">
        <v>179</v>
      </c>
      <c r="D3854" s="81">
        <v>57</v>
      </c>
      <c r="E3854" s="81">
        <v>48.6</v>
      </c>
      <c r="F3854" s="81">
        <v>41</v>
      </c>
      <c r="G3854" s="81">
        <v>39.4</v>
      </c>
      <c r="H3854" s="79">
        <v>19.8</v>
      </c>
      <c r="I3854" s="80">
        <v>7.3800000000000004E-2</v>
      </c>
      <c r="J3854" s="79">
        <v>0.26</v>
      </c>
      <c r="K3854" s="79">
        <v>13.63</v>
      </c>
      <c r="L3854" s="78">
        <v>1</v>
      </c>
    </row>
    <row r="3855" spans="1:12" hidden="1" x14ac:dyDescent="0.85">
      <c r="A3855" s="83" t="s">
        <v>189</v>
      </c>
      <c r="B3855" s="82">
        <v>9</v>
      </c>
      <c r="C3855" s="82" t="s">
        <v>178</v>
      </c>
      <c r="D3855" s="81">
        <v>55.9</v>
      </c>
      <c r="E3855" s="81">
        <v>48.6</v>
      </c>
      <c r="F3855" s="81">
        <v>42.1</v>
      </c>
      <c r="G3855" s="81">
        <v>41.1</v>
      </c>
      <c r="H3855" s="79">
        <v>19.8</v>
      </c>
      <c r="I3855" s="80">
        <v>7.3899999999999993E-2</v>
      </c>
      <c r="J3855" s="79">
        <v>0.27</v>
      </c>
      <c r="K3855" s="79">
        <v>13.61</v>
      </c>
      <c r="L3855" s="78">
        <v>1</v>
      </c>
    </row>
    <row r="3856" spans="1:12" hidden="1" x14ac:dyDescent="0.85">
      <c r="A3856" s="83" t="s">
        <v>189</v>
      </c>
      <c r="B3856" s="82">
        <v>9</v>
      </c>
      <c r="C3856" s="82" t="s">
        <v>177</v>
      </c>
      <c r="D3856" s="81">
        <v>63</v>
      </c>
      <c r="E3856" s="81">
        <v>52.5</v>
      </c>
      <c r="F3856" s="81">
        <v>44.1</v>
      </c>
      <c r="G3856" s="81">
        <v>44.4</v>
      </c>
      <c r="H3856" s="79">
        <v>22.02</v>
      </c>
      <c r="I3856" s="80">
        <v>7.2900000000000006E-2</v>
      </c>
      <c r="J3856" s="79">
        <v>0.28999999999999998</v>
      </c>
      <c r="K3856" s="79">
        <v>13.8</v>
      </c>
      <c r="L3856" s="78">
        <v>1</v>
      </c>
    </row>
    <row r="3857" spans="1:12" hidden="1" x14ac:dyDescent="0.85">
      <c r="A3857" s="83" t="s">
        <v>189</v>
      </c>
      <c r="B3857" s="82">
        <v>9</v>
      </c>
      <c r="C3857" s="82" t="s">
        <v>176</v>
      </c>
      <c r="D3857" s="81">
        <v>70</v>
      </c>
      <c r="E3857" s="81">
        <v>55.3</v>
      </c>
      <c r="F3857" s="81">
        <v>44.1</v>
      </c>
      <c r="G3857" s="81">
        <v>44.4</v>
      </c>
      <c r="H3857" s="79">
        <v>23.72</v>
      </c>
      <c r="I3857" s="80">
        <v>7.1999999999999995E-2</v>
      </c>
      <c r="J3857" s="79">
        <v>0.28999999999999998</v>
      </c>
      <c r="K3857" s="79">
        <v>13.99</v>
      </c>
      <c r="L3857" s="78">
        <v>1</v>
      </c>
    </row>
    <row r="3858" spans="1:12" hidden="1" x14ac:dyDescent="0.85">
      <c r="A3858" s="83" t="s">
        <v>189</v>
      </c>
      <c r="B3858" s="82">
        <v>9</v>
      </c>
      <c r="C3858" s="82" t="s">
        <v>175</v>
      </c>
      <c r="D3858" s="81">
        <v>73</v>
      </c>
      <c r="E3858" s="81">
        <v>57.3</v>
      </c>
      <c r="F3858" s="81">
        <v>46</v>
      </c>
      <c r="G3858" s="81">
        <v>47.9</v>
      </c>
      <c r="H3858" s="79">
        <v>25.01</v>
      </c>
      <c r="I3858" s="80">
        <v>7.1499999999999994E-2</v>
      </c>
      <c r="J3858" s="79">
        <v>0.31</v>
      </c>
      <c r="K3858" s="79">
        <v>14.08</v>
      </c>
      <c r="L3858" s="78">
        <v>1</v>
      </c>
    </row>
    <row r="3859" spans="1:12" hidden="1" x14ac:dyDescent="0.85">
      <c r="A3859" s="83" t="s">
        <v>189</v>
      </c>
      <c r="B3859" s="82">
        <v>9</v>
      </c>
      <c r="C3859" s="82" t="s">
        <v>174</v>
      </c>
      <c r="D3859" s="81">
        <v>75.900000000000006</v>
      </c>
      <c r="E3859" s="81">
        <v>59.7</v>
      </c>
      <c r="F3859" s="81">
        <v>48.9</v>
      </c>
      <c r="G3859" s="81">
        <v>53.4</v>
      </c>
      <c r="H3859" s="79">
        <v>26.58</v>
      </c>
      <c r="I3859" s="80">
        <v>7.1099999999999997E-2</v>
      </c>
      <c r="J3859" s="79">
        <v>0.35</v>
      </c>
      <c r="K3859" s="79">
        <v>14.17</v>
      </c>
      <c r="L3859" s="78">
        <v>1</v>
      </c>
    </row>
    <row r="3860" spans="1:12" hidden="1" x14ac:dyDescent="0.85">
      <c r="A3860" s="83" t="s">
        <v>189</v>
      </c>
      <c r="B3860" s="82">
        <v>9</v>
      </c>
      <c r="C3860" s="82" t="s">
        <v>173</v>
      </c>
      <c r="D3860" s="81">
        <v>80.099999999999994</v>
      </c>
      <c r="E3860" s="81">
        <v>62.1</v>
      </c>
      <c r="F3860" s="81">
        <v>51.1</v>
      </c>
      <c r="G3860" s="81">
        <v>58</v>
      </c>
      <c r="H3860" s="79">
        <v>28.3</v>
      </c>
      <c r="I3860" s="80">
        <v>7.0499999999999993E-2</v>
      </c>
      <c r="J3860" s="79">
        <v>0.38</v>
      </c>
      <c r="K3860" s="79">
        <v>14.3</v>
      </c>
      <c r="L3860" s="78">
        <v>1</v>
      </c>
    </row>
    <row r="3861" spans="1:12" hidden="1" x14ac:dyDescent="0.85">
      <c r="A3861" s="83" t="s">
        <v>189</v>
      </c>
      <c r="B3861" s="82">
        <v>9</v>
      </c>
      <c r="C3861" s="82" t="s">
        <v>172</v>
      </c>
      <c r="D3861" s="81">
        <v>82.9</v>
      </c>
      <c r="E3861" s="81">
        <v>63.5</v>
      </c>
      <c r="F3861" s="81">
        <v>52</v>
      </c>
      <c r="G3861" s="81">
        <v>59.9</v>
      </c>
      <c r="H3861" s="79">
        <v>29.31</v>
      </c>
      <c r="I3861" s="80">
        <v>7.0099999999999996E-2</v>
      </c>
      <c r="J3861" s="79">
        <v>0.39</v>
      </c>
      <c r="K3861" s="79">
        <v>14.38</v>
      </c>
      <c r="L3861" s="78">
        <v>1</v>
      </c>
    </row>
    <row r="3862" spans="1:12" hidden="1" x14ac:dyDescent="0.85">
      <c r="A3862" s="83" t="s">
        <v>189</v>
      </c>
      <c r="B3862" s="82">
        <v>9</v>
      </c>
      <c r="C3862" s="82" t="s">
        <v>171</v>
      </c>
      <c r="D3862" s="81">
        <v>84.9</v>
      </c>
      <c r="E3862" s="81">
        <v>65.099999999999994</v>
      </c>
      <c r="F3862" s="81">
        <v>54</v>
      </c>
      <c r="G3862" s="81">
        <v>64.5</v>
      </c>
      <c r="H3862" s="79">
        <v>30.51</v>
      </c>
      <c r="I3862" s="80">
        <v>6.9900000000000004E-2</v>
      </c>
      <c r="J3862" s="79">
        <v>0.42</v>
      </c>
      <c r="K3862" s="79">
        <v>14.45</v>
      </c>
      <c r="L3862" s="78">
        <v>1</v>
      </c>
    </row>
    <row r="3863" spans="1:12" hidden="1" x14ac:dyDescent="0.85">
      <c r="A3863" s="83" t="s">
        <v>189</v>
      </c>
      <c r="B3863" s="82">
        <v>9</v>
      </c>
      <c r="C3863" s="82" t="s">
        <v>170</v>
      </c>
      <c r="D3863" s="81">
        <v>86</v>
      </c>
      <c r="E3863" s="81">
        <v>65.900000000000006</v>
      </c>
      <c r="F3863" s="81">
        <v>55</v>
      </c>
      <c r="G3863" s="81">
        <v>67.2</v>
      </c>
      <c r="H3863" s="79">
        <v>31.19</v>
      </c>
      <c r="I3863" s="80">
        <v>6.9699999999999998E-2</v>
      </c>
      <c r="J3863" s="79">
        <v>0.44</v>
      </c>
      <c r="K3863" s="79">
        <v>14.48</v>
      </c>
      <c r="L3863" s="78">
        <v>1</v>
      </c>
    </row>
    <row r="3864" spans="1:12" hidden="1" x14ac:dyDescent="0.85">
      <c r="A3864" s="83" t="s">
        <v>189</v>
      </c>
      <c r="B3864" s="82">
        <v>9</v>
      </c>
      <c r="C3864" s="82" t="s">
        <v>169</v>
      </c>
      <c r="D3864" s="81">
        <v>84.9</v>
      </c>
      <c r="E3864" s="81">
        <v>66</v>
      </c>
      <c r="F3864" s="81">
        <v>55.9</v>
      </c>
      <c r="G3864" s="81">
        <v>69.400000000000006</v>
      </c>
      <c r="H3864" s="79">
        <v>31.28</v>
      </c>
      <c r="I3864" s="80">
        <v>6.9800000000000001E-2</v>
      </c>
      <c r="J3864" s="79">
        <v>0.45</v>
      </c>
      <c r="K3864" s="79">
        <v>14.46</v>
      </c>
      <c r="L3864" s="78">
        <v>1</v>
      </c>
    </row>
    <row r="3865" spans="1:12" hidden="1" x14ac:dyDescent="0.85">
      <c r="A3865" s="83" t="s">
        <v>189</v>
      </c>
      <c r="B3865" s="82">
        <v>9</v>
      </c>
      <c r="C3865" s="82" t="s">
        <v>168</v>
      </c>
      <c r="D3865" s="81">
        <v>84.9</v>
      </c>
      <c r="E3865" s="81">
        <v>66.599999999999994</v>
      </c>
      <c r="F3865" s="81">
        <v>57</v>
      </c>
      <c r="G3865" s="81">
        <v>72.3</v>
      </c>
      <c r="H3865" s="79">
        <v>31.73</v>
      </c>
      <c r="I3865" s="80">
        <v>6.9800000000000001E-2</v>
      </c>
      <c r="J3865" s="79">
        <v>0.47</v>
      </c>
      <c r="K3865" s="79">
        <v>14.47</v>
      </c>
      <c r="L3865" s="78">
        <v>1</v>
      </c>
    </row>
    <row r="3866" spans="1:12" hidden="1" x14ac:dyDescent="0.85">
      <c r="A3866" s="83" t="s">
        <v>189</v>
      </c>
      <c r="B3866" s="82">
        <v>9</v>
      </c>
      <c r="C3866" s="82" t="s">
        <v>167</v>
      </c>
      <c r="D3866" s="81">
        <v>84.9</v>
      </c>
      <c r="E3866" s="81">
        <v>66.599999999999994</v>
      </c>
      <c r="F3866" s="81">
        <v>57</v>
      </c>
      <c r="G3866" s="81">
        <v>72.3</v>
      </c>
      <c r="H3866" s="79">
        <v>31.73</v>
      </c>
      <c r="I3866" s="80">
        <v>6.9800000000000001E-2</v>
      </c>
      <c r="J3866" s="79">
        <v>0.47</v>
      </c>
      <c r="K3866" s="79">
        <v>14.47</v>
      </c>
      <c r="L3866" s="78">
        <v>1</v>
      </c>
    </row>
    <row r="3867" spans="1:12" hidden="1" x14ac:dyDescent="0.85">
      <c r="A3867" s="83" t="s">
        <v>189</v>
      </c>
      <c r="B3867" s="82">
        <v>9</v>
      </c>
      <c r="C3867" s="82" t="s">
        <v>166</v>
      </c>
      <c r="D3867" s="81">
        <v>82.9</v>
      </c>
      <c r="E3867" s="81">
        <v>65</v>
      </c>
      <c r="F3867" s="81">
        <v>55</v>
      </c>
      <c r="G3867" s="81">
        <v>67.2</v>
      </c>
      <c r="H3867" s="79">
        <v>30.44</v>
      </c>
      <c r="I3867" s="80">
        <v>7.0099999999999996E-2</v>
      </c>
      <c r="J3867" s="79">
        <v>0.44</v>
      </c>
      <c r="K3867" s="79">
        <v>14.4</v>
      </c>
      <c r="L3867" s="78">
        <v>1</v>
      </c>
    </row>
    <row r="3868" spans="1:12" hidden="1" x14ac:dyDescent="0.85">
      <c r="A3868" s="83" t="s">
        <v>189</v>
      </c>
      <c r="B3868" s="82">
        <v>9</v>
      </c>
      <c r="C3868" s="82" t="s">
        <v>165</v>
      </c>
      <c r="D3868" s="81">
        <v>81</v>
      </c>
      <c r="E3868" s="81">
        <v>64.3</v>
      </c>
      <c r="F3868" s="81">
        <v>55</v>
      </c>
      <c r="G3868" s="81">
        <v>67.2</v>
      </c>
      <c r="H3868" s="79">
        <v>29.96</v>
      </c>
      <c r="I3868" s="80">
        <v>7.0400000000000004E-2</v>
      </c>
      <c r="J3868" s="79">
        <v>0.44</v>
      </c>
      <c r="K3868" s="79">
        <v>14.35</v>
      </c>
      <c r="L3868" s="78">
        <v>1</v>
      </c>
    </row>
    <row r="3869" spans="1:12" hidden="1" x14ac:dyDescent="0.85">
      <c r="A3869" s="83" t="s">
        <v>189</v>
      </c>
      <c r="B3869" s="82">
        <v>9</v>
      </c>
      <c r="C3869" s="82" t="s">
        <v>164</v>
      </c>
      <c r="D3869" s="81">
        <v>77</v>
      </c>
      <c r="E3869" s="81">
        <v>62.5</v>
      </c>
      <c r="F3869" s="81">
        <v>54</v>
      </c>
      <c r="G3869" s="81">
        <v>64.5</v>
      </c>
      <c r="H3869" s="79">
        <v>28.58</v>
      </c>
      <c r="I3869" s="80">
        <v>7.0900000000000005E-2</v>
      </c>
      <c r="J3869" s="79">
        <v>0.42</v>
      </c>
      <c r="K3869" s="79">
        <v>14.24</v>
      </c>
      <c r="L3869" s="78">
        <v>1</v>
      </c>
    </row>
    <row r="3870" spans="1:12" hidden="1" x14ac:dyDescent="0.85">
      <c r="A3870" s="83" t="s">
        <v>189</v>
      </c>
      <c r="B3870" s="82">
        <v>9</v>
      </c>
      <c r="C3870" s="82" t="s">
        <v>163</v>
      </c>
      <c r="D3870" s="81">
        <v>73</v>
      </c>
      <c r="E3870" s="81">
        <v>56.5</v>
      </c>
      <c r="F3870" s="81">
        <v>44.1</v>
      </c>
      <c r="G3870" s="81">
        <v>44.4</v>
      </c>
      <c r="H3870" s="79">
        <v>24.46</v>
      </c>
      <c r="I3870" s="80">
        <v>7.1499999999999994E-2</v>
      </c>
      <c r="J3870" s="79">
        <v>0.28999999999999998</v>
      </c>
      <c r="K3870" s="79">
        <v>14.07</v>
      </c>
      <c r="L3870" s="78">
        <v>1</v>
      </c>
    </row>
    <row r="3871" spans="1:12" hidden="1" x14ac:dyDescent="0.85">
      <c r="A3871" s="83" t="s">
        <v>189</v>
      </c>
      <c r="B3871" s="82">
        <v>9</v>
      </c>
      <c r="C3871" s="82" t="s">
        <v>162</v>
      </c>
      <c r="D3871" s="81">
        <v>71.099999999999994</v>
      </c>
      <c r="E3871" s="81">
        <v>54.5</v>
      </c>
      <c r="F3871" s="81">
        <v>41</v>
      </c>
      <c r="G3871" s="81">
        <v>39.4</v>
      </c>
      <c r="H3871" s="79">
        <v>23.21</v>
      </c>
      <c r="I3871" s="80">
        <v>7.1800000000000003E-2</v>
      </c>
      <c r="J3871" s="79">
        <v>0.26</v>
      </c>
      <c r="K3871" s="79">
        <v>14</v>
      </c>
      <c r="L3871" s="78">
        <v>1</v>
      </c>
    </row>
    <row r="3872" spans="1:12" hidden="1" x14ac:dyDescent="0.85">
      <c r="A3872" s="83" t="s">
        <v>189</v>
      </c>
      <c r="B3872" s="82">
        <v>9</v>
      </c>
      <c r="C3872" s="82" t="s">
        <v>161</v>
      </c>
      <c r="D3872" s="81">
        <v>69.099999999999994</v>
      </c>
      <c r="E3872" s="81">
        <v>53.3</v>
      </c>
      <c r="F3872" s="81">
        <v>39.9</v>
      </c>
      <c r="G3872" s="81">
        <v>37.799999999999997</v>
      </c>
      <c r="H3872" s="79">
        <v>22.47</v>
      </c>
      <c r="I3872" s="80">
        <v>7.2099999999999997E-2</v>
      </c>
      <c r="J3872" s="79">
        <v>0.25</v>
      </c>
      <c r="K3872" s="79">
        <v>13.94</v>
      </c>
      <c r="L3872" s="78">
        <v>1</v>
      </c>
    </row>
    <row r="3873" spans="1:12" hidden="1" x14ac:dyDescent="0.85">
      <c r="A3873" s="83" t="s">
        <v>189</v>
      </c>
      <c r="B3873" s="82">
        <v>9</v>
      </c>
      <c r="C3873" s="82" t="s">
        <v>159</v>
      </c>
      <c r="D3873" s="81">
        <v>64.900000000000006</v>
      </c>
      <c r="E3873" s="81">
        <v>51.6</v>
      </c>
      <c r="F3873" s="81">
        <v>39.9</v>
      </c>
      <c r="G3873" s="81">
        <v>37.799999999999997</v>
      </c>
      <c r="H3873" s="79">
        <v>21.47</v>
      </c>
      <c r="I3873" s="80">
        <v>7.2700000000000001E-2</v>
      </c>
      <c r="J3873" s="79">
        <v>0.25</v>
      </c>
      <c r="K3873" s="79">
        <v>13.83</v>
      </c>
      <c r="L3873" s="78">
        <v>1</v>
      </c>
    </row>
    <row r="3874" spans="1:12" hidden="1" x14ac:dyDescent="0.85">
      <c r="A3874" s="83" t="s">
        <v>189</v>
      </c>
      <c r="B3874" s="82">
        <v>10</v>
      </c>
      <c r="C3874" s="82" t="s">
        <v>183</v>
      </c>
      <c r="D3874" s="81">
        <v>60.1</v>
      </c>
      <c r="E3874" s="81">
        <v>49.5</v>
      </c>
      <c r="F3874" s="81">
        <v>39.9</v>
      </c>
      <c r="G3874" s="81">
        <v>37.799999999999997</v>
      </c>
      <c r="H3874" s="79">
        <v>20.29</v>
      </c>
      <c r="I3874" s="80">
        <v>7.3400000000000007E-2</v>
      </c>
      <c r="J3874" s="79">
        <v>0.25</v>
      </c>
      <c r="K3874" s="79">
        <v>13.7</v>
      </c>
      <c r="L3874" s="78">
        <v>1</v>
      </c>
    </row>
    <row r="3875" spans="1:12" hidden="1" x14ac:dyDescent="0.85">
      <c r="A3875" s="83" t="s">
        <v>189</v>
      </c>
      <c r="B3875" s="82">
        <v>10</v>
      </c>
      <c r="C3875" s="82" t="s">
        <v>182</v>
      </c>
      <c r="D3875" s="81">
        <v>60.1</v>
      </c>
      <c r="E3875" s="81">
        <v>49.5</v>
      </c>
      <c r="F3875" s="81">
        <v>39.9</v>
      </c>
      <c r="G3875" s="81">
        <v>37.799999999999997</v>
      </c>
      <c r="H3875" s="79">
        <v>20.29</v>
      </c>
      <c r="I3875" s="80">
        <v>7.3400000000000007E-2</v>
      </c>
      <c r="J3875" s="79">
        <v>0.25</v>
      </c>
      <c r="K3875" s="79">
        <v>13.7</v>
      </c>
      <c r="L3875" s="78">
        <v>1</v>
      </c>
    </row>
    <row r="3876" spans="1:12" hidden="1" x14ac:dyDescent="0.85">
      <c r="A3876" s="83" t="s">
        <v>189</v>
      </c>
      <c r="B3876" s="82">
        <v>10</v>
      </c>
      <c r="C3876" s="82" t="s">
        <v>181</v>
      </c>
      <c r="D3876" s="81">
        <v>53.1</v>
      </c>
      <c r="E3876" s="81">
        <v>46.8</v>
      </c>
      <c r="F3876" s="81">
        <v>41</v>
      </c>
      <c r="G3876" s="81">
        <v>39.4</v>
      </c>
      <c r="H3876" s="79">
        <v>18.84</v>
      </c>
      <c r="I3876" s="80">
        <v>7.4399999999999994E-2</v>
      </c>
      <c r="J3876" s="79">
        <v>0.26</v>
      </c>
      <c r="K3876" s="79">
        <v>13.52</v>
      </c>
      <c r="L3876" s="78">
        <v>1</v>
      </c>
    </row>
    <row r="3877" spans="1:12" hidden="1" x14ac:dyDescent="0.85">
      <c r="A3877" s="83" t="s">
        <v>189</v>
      </c>
      <c r="B3877" s="82">
        <v>10</v>
      </c>
      <c r="C3877" s="82" t="s">
        <v>180</v>
      </c>
      <c r="D3877" s="81">
        <v>54</v>
      </c>
      <c r="E3877" s="81">
        <v>47.2</v>
      </c>
      <c r="F3877" s="81">
        <v>41</v>
      </c>
      <c r="G3877" s="81">
        <v>39.4</v>
      </c>
      <c r="H3877" s="79">
        <v>19.059999999999999</v>
      </c>
      <c r="I3877" s="80">
        <v>7.4200000000000002E-2</v>
      </c>
      <c r="J3877" s="79">
        <v>0.26</v>
      </c>
      <c r="K3877" s="79">
        <v>13.55</v>
      </c>
      <c r="L3877" s="78">
        <v>1</v>
      </c>
    </row>
    <row r="3878" spans="1:12" hidden="1" x14ac:dyDescent="0.85">
      <c r="A3878" s="83" t="s">
        <v>189</v>
      </c>
      <c r="B3878" s="82">
        <v>10</v>
      </c>
      <c r="C3878" s="82" t="s">
        <v>179</v>
      </c>
      <c r="D3878" s="81">
        <v>52</v>
      </c>
      <c r="E3878" s="81">
        <v>47.8</v>
      </c>
      <c r="F3878" s="81">
        <v>44.1</v>
      </c>
      <c r="G3878" s="81">
        <v>44.4</v>
      </c>
      <c r="H3878" s="79">
        <v>19.350000000000001</v>
      </c>
      <c r="I3878" s="80">
        <v>7.4499999999999997E-2</v>
      </c>
      <c r="J3878" s="79">
        <v>0.28999999999999998</v>
      </c>
      <c r="K3878" s="79">
        <v>13.51</v>
      </c>
      <c r="L3878" s="78">
        <v>1</v>
      </c>
    </row>
    <row r="3879" spans="1:12" hidden="1" x14ac:dyDescent="0.85">
      <c r="A3879" s="83" t="s">
        <v>189</v>
      </c>
      <c r="B3879" s="82">
        <v>10</v>
      </c>
      <c r="C3879" s="82" t="s">
        <v>178</v>
      </c>
      <c r="D3879" s="81">
        <v>54</v>
      </c>
      <c r="E3879" s="81">
        <v>48.1</v>
      </c>
      <c r="F3879" s="81">
        <v>43</v>
      </c>
      <c r="G3879" s="81">
        <v>42.5</v>
      </c>
      <c r="H3879" s="79">
        <v>19.55</v>
      </c>
      <c r="I3879" s="80">
        <v>7.4200000000000002E-2</v>
      </c>
      <c r="J3879" s="79">
        <v>0.28000000000000003</v>
      </c>
      <c r="K3879" s="79">
        <v>13.56</v>
      </c>
      <c r="L3879" s="78">
        <v>1</v>
      </c>
    </row>
    <row r="3880" spans="1:12" hidden="1" x14ac:dyDescent="0.85">
      <c r="A3880" s="83" t="s">
        <v>189</v>
      </c>
      <c r="B3880" s="82">
        <v>10</v>
      </c>
      <c r="C3880" s="82" t="s">
        <v>177</v>
      </c>
      <c r="D3880" s="81">
        <v>57</v>
      </c>
      <c r="E3880" s="81">
        <v>50</v>
      </c>
      <c r="F3880" s="81">
        <v>44.1</v>
      </c>
      <c r="G3880" s="81">
        <v>44.4</v>
      </c>
      <c r="H3880" s="79">
        <v>20.57</v>
      </c>
      <c r="I3880" s="80">
        <v>7.3800000000000004E-2</v>
      </c>
      <c r="J3880" s="79">
        <v>0.28999999999999998</v>
      </c>
      <c r="K3880" s="79">
        <v>13.64</v>
      </c>
      <c r="L3880" s="78">
        <v>1</v>
      </c>
    </row>
    <row r="3881" spans="1:12" hidden="1" x14ac:dyDescent="0.85">
      <c r="A3881" s="83" t="s">
        <v>189</v>
      </c>
      <c r="B3881" s="82">
        <v>10</v>
      </c>
      <c r="C3881" s="82" t="s">
        <v>176</v>
      </c>
      <c r="D3881" s="81">
        <v>61</v>
      </c>
      <c r="E3881" s="81">
        <v>53</v>
      </c>
      <c r="F3881" s="81">
        <v>46.9</v>
      </c>
      <c r="G3881" s="81">
        <v>49.6</v>
      </c>
      <c r="H3881" s="79">
        <v>22.34</v>
      </c>
      <c r="I3881" s="80">
        <v>7.3200000000000001E-2</v>
      </c>
      <c r="J3881" s="79">
        <v>0.32</v>
      </c>
      <c r="K3881" s="79">
        <v>13.76</v>
      </c>
      <c r="L3881" s="78">
        <v>1</v>
      </c>
    </row>
    <row r="3882" spans="1:12" hidden="1" x14ac:dyDescent="0.85">
      <c r="A3882" s="83" t="s">
        <v>189</v>
      </c>
      <c r="B3882" s="82">
        <v>10</v>
      </c>
      <c r="C3882" s="82" t="s">
        <v>175</v>
      </c>
      <c r="D3882" s="81">
        <v>69.099999999999994</v>
      </c>
      <c r="E3882" s="81">
        <v>55.8</v>
      </c>
      <c r="F3882" s="81">
        <v>46</v>
      </c>
      <c r="G3882" s="81">
        <v>47.9</v>
      </c>
      <c r="H3882" s="79">
        <v>24.05</v>
      </c>
      <c r="I3882" s="80">
        <v>7.2099999999999997E-2</v>
      </c>
      <c r="J3882" s="79">
        <v>0.31</v>
      </c>
      <c r="K3882" s="79">
        <v>13.97</v>
      </c>
      <c r="L3882" s="78">
        <v>1</v>
      </c>
    </row>
    <row r="3883" spans="1:12" hidden="1" x14ac:dyDescent="0.85">
      <c r="A3883" s="83" t="s">
        <v>189</v>
      </c>
      <c r="B3883" s="82">
        <v>10</v>
      </c>
      <c r="C3883" s="82" t="s">
        <v>174</v>
      </c>
      <c r="D3883" s="81">
        <v>71.099999999999994</v>
      </c>
      <c r="E3883" s="81">
        <v>55.3</v>
      </c>
      <c r="F3883" s="81">
        <v>43</v>
      </c>
      <c r="G3883" s="81">
        <v>42.5</v>
      </c>
      <c r="H3883" s="79">
        <v>23.7</v>
      </c>
      <c r="I3883" s="80">
        <v>7.1800000000000003E-2</v>
      </c>
      <c r="J3883" s="79">
        <v>0.28000000000000003</v>
      </c>
      <c r="K3883" s="79">
        <v>14.01</v>
      </c>
      <c r="L3883" s="78">
        <v>1</v>
      </c>
    </row>
    <row r="3884" spans="1:12" hidden="1" x14ac:dyDescent="0.85">
      <c r="A3884" s="83" t="s">
        <v>189</v>
      </c>
      <c r="B3884" s="82">
        <v>10</v>
      </c>
      <c r="C3884" s="82" t="s">
        <v>173</v>
      </c>
      <c r="D3884" s="81">
        <v>75</v>
      </c>
      <c r="E3884" s="81">
        <v>56.8</v>
      </c>
      <c r="F3884" s="81">
        <v>43</v>
      </c>
      <c r="G3884" s="81">
        <v>42.5</v>
      </c>
      <c r="H3884" s="79">
        <v>24.66</v>
      </c>
      <c r="I3884" s="80">
        <v>7.1300000000000002E-2</v>
      </c>
      <c r="J3884" s="79">
        <v>0.28000000000000003</v>
      </c>
      <c r="K3884" s="79">
        <v>14.11</v>
      </c>
      <c r="L3884" s="78">
        <v>1</v>
      </c>
    </row>
    <row r="3885" spans="1:12" hidden="1" x14ac:dyDescent="0.85">
      <c r="A3885" s="83" t="s">
        <v>189</v>
      </c>
      <c r="B3885" s="82">
        <v>10</v>
      </c>
      <c r="C3885" s="82" t="s">
        <v>172</v>
      </c>
      <c r="D3885" s="81">
        <v>78.099999999999994</v>
      </c>
      <c r="E3885" s="81">
        <v>56.5</v>
      </c>
      <c r="F3885" s="81">
        <v>39</v>
      </c>
      <c r="G3885" s="81">
        <v>36.4</v>
      </c>
      <c r="H3885" s="79">
        <v>24.45</v>
      </c>
      <c r="I3885" s="80">
        <v>7.0900000000000005E-2</v>
      </c>
      <c r="J3885" s="79">
        <v>0.24</v>
      </c>
      <c r="K3885" s="79">
        <v>14.17</v>
      </c>
      <c r="L3885" s="78">
        <v>1</v>
      </c>
    </row>
    <row r="3886" spans="1:12" hidden="1" x14ac:dyDescent="0.85">
      <c r="A3886" s="83" t="s">
        <v>189</v>
      </c>
      <c r="B3886" s="82">
        <v>10</v>
      </c>
      <c r="C3886" s="82" t="s">
        <v>171</v>
      </c>
      <c r="D3886" s="81">
        <v>80.099999999999994</v>
      </c>
      <c r="E3886" s="81">
        <v>56.9</v>
      </c>
      <c r="F3886" s="81">
        <v>37.9</v>
      </c>
      <c r="G3886" s="81">
        <v>34.9</v>
      </c>
      <c r="H3886" s="79">
        <v>24.69</v>
      </c>
      <c r="I3886" s="80">
        <v>7.0699999999999999E-2</v>
      </c>
      <c r="J3886" s="79">
        <v>0.23</v>
      </c>
      <c r="K3886" s="79">
        <v>14.22</v>
      </c>
      <c r="L3886" s="78">
        <v>1</v>
      </c>
    </row>
    <row r="3887" spans="1:12" hidden="1" x14ac:dyDescent="0.85">
      <c r="A3887" s="83" t="s">
        <v>189</v>
      </c>
      <c r="B3887" s="82">
        <v>10</v>
      </c>
      <c r="C3887" s="82" t="s">
        <v>170</v>
      </c>
      <c r="D3887" s="81">
        <v>84</v>
      </c>
      <c r="E3887" s="81">
        <v>58.4</v>
      </c>
      <c r="F3887" s="81">
        <v>37.9</v>
      </c>
      <c r="G3887" s="81">
        <v>34.9</v>
      </c>
      <c r="H3887" s="79">
        <v>25.65</v>
      </c>
      <c r="I3887" s="80">
        <v>7.0099999999999996E-2</v>
      </c>
      <c r="J3887" s="79">
        <v>0.23</v>
      </c>
      <c r="K3887" s="79">
        <v>14.33</v>
      </c>
      <c r="L3887" s="78">
        <v>1</v>
      </c>
    </row>
    <row r="3888" spans="1:12" hidden="1" x14ac:dyDescent="0.85">
      <c r="A3888" s="83" t="s">
        <v>189</v>
      </c>
      <c r="B3888" s="82">
        <v>10</v>
      </c>
      <c r="C3888" s="82" t="s">
        <v>169</v>
      </c>
      <c r="D3888" s="81">
        <v>84.9</v>
      </c>
      <c r="E3888" s="81">
        <v>58.1</v>
      </c>
      <c r="F3888" s="81">
        <v>36</v>
      </c>
      <c r="G3888" s="81">
        <v>32.299999999999997</v>
      </c>
      <c r="H3888" s="79">
        <v>25.45</v>
      </c>
      <c r="I3888" s="80">
        <v>7.0000000000000007E-2</v>
      </c>
      <c r="J3888" s="79">
        <v>0.21</v>
      </c>
      <c r="K3888" s="79">
        <v>14.34</v>
      </c>
      <c r="L3888" s="78">
        <v>1</v>
      </c>
    </row>
    <row r="3889" spans="1:12" hidden="1" x14ac:dyDescent="0.85">
      <c r="A3889" s="83" t="s">
        <v>189</v>
      </c>
      <c r="B3889" s="82">
        <v>10</v>
      </c>
      <c r="C3889" s="82" t="s">
        <v>168</v>
      </c>
      <c r="D3889" s="81">
        <v>86</v>
      </c>
      <c r="E3889" s="81">
        <v>58.2</v>
      </c>
      <c r="F3889" s="81">
        <v>35.1</v>
      </c>
      <c r="G3889" s="81">
        <v>31.1</v>
      </c>
      <c r="H3889" s="79">
        <v>25.53</v>
      </c>
      <c r="I3889" s="80">
        <v>6.9900000000000004E-2</v>
      </c>
      <c r="J3889" s="79">
        <v>0.2</v>
      </c>
      <c r="K3889" s="79">
        <v>14.37</v>
      </c>
      <c r="L3889" s="78">
        <v>1</v>
      </c>
    </row>
    <row r="3890" spans="1:12" hidden="1" x14ac:dyDescent="0.85">
      <c r="A3890" s="83" t="s">
        <v>189</v>
      </c>
      <c r="B3890" s="82">
        <v>10</v>
      </c>
      <c r="C3890" s="82" t="s">
        <v>167</v>
      </c>
      <c r="D3890" s="81">
        <v>84.9</v>
      </c>
      <c r="E3890" s="81">
        <v>57.3</v>
      </c>
      <c r="F3890" s="81">
        <v>33.1</v>
      </c>
      <c r="G3890" s="81">
        <v>28.8</v>
      </c>
      <c r="H3890" s="79">
        <v>24.9</v>
      </c>
      <c r="I3890" s="80">
        <v>7.0099999999999996E-2</v>
      </c>
      <c r="J3890" s="79">
        <v>0.19</v>
      </c>
      <c r="K3890" s="79">
        <v>14.33</v>
      </c>
      <c r="L3890" s="78">
        <v>1</v>
      </c>
    </row>
    <row r="3891" spans="1:12" hidden="1" x14ac:dyDescent="0.85">
      <c r="A3891" s="83" t="s">
        <v>189</v>
      </c>
      <c r="B3891" s="82">
        <v>10</v>
      </c>
      <c r="C3891" s="82" t="s">
        <v>166</v>
      </c>
      <c r="D3891" s="81">
        <v>84</v>
      </c>
      <c r="E3891" s="81">
        <v>56.9</v>
      </c>
      <c r="F3891" s="81">
        <v>33.1</v>
      </c>
      <c r="G3891" s="81">
        <v>28.8</v>
      </c>
      <c r="H3891" s="79">
        <v>24.68</v>
      </c>
      <c r="I3891" s="80">
        <v>7.0199999999999999E-2</v>
      </c>
      <c r="J3891" s="79">
        <v>0.19</v>
      </c>
      <c r="K3891" s="79">
        <v>14.31</v>
      </c>
      <c r="L3891" s="78">
        <v>1</v>
      </c>
    </row>
    <row r="3892" spans="1:12" hidden="1" x14ac:dyDescent="0.85">
      <c r="A3892" s="83" t="s">
        <v>189</v>
      </c>
      <c r="B3892" s="82">
        <v>10</v>
      </c>
      <c r="C3892" s="82" t="s">
        <v>165</v>
      </c>
      <c r="D3892" s="81">
        <v>81</v>
      </c>
      <c r="E3892" s="81">
        <v>56.6</v>
      </c>
      <c r="F3892" s="81">
        <v>36</v>
      </c>
      <c r="G3892" s="81">
        <v>32.299999999999997</v>
      </c>
      <c r="H3892" s="79">
        <v>24.49</v>
      </c>
      <c r="I3892" s="80">
        <v>7.0599999999999996E-2</v>
      </c>
      <c r="J3892" s="79">
        <v>0.21</v>
      </c>
      <c r="K3892" s="79">
        <v>14.24</v>
      </c>
      <c r="L3892" s="78">
        <v>1</v>
      </c>
    </row>
    <row r="3893" spans="1:12" hidden="1" x14ac:dyDescent="0.85">
      <c r="A3893" s="83" t="s">
        <v>189</v>
      </c>
      <c r="B3893" s="82">
        <v>10</v>
      </c>
      <c r="C3893" s="82" t="s">
        <v>164</v>
      </c>
      <c r="D3893" s="81">
        <v>75.900000000000006</v>
      </c>
      <c r="E3893" s="81">
        <v>55.3</v>
      </c>
      <c r="F3893" s="81">
        <v>37.9</v>
      </c>
      <c r="G3893" s="81">
        <v>34.9</v>
      </c>
      <c r="H3893" s="79">
        <v>23.69</v>
      </c>
      <c r="I3893" s="80">
        <v>7.1199999999999999E-2</v>
      </c>
      <c r="J3893" s="79">
        <v>0.23</v>
      </c>
      <c r="K3893" s="79">
        <v>14.11</v>
      </c>
      <c r="L3893" s="78">
        <v>1</v>
      </c>
    </row>
    <row r="3894" spans="1:12" hidden="1" x14ac:dyDescent="0.85">
      <c r="A3894" s="83" t="s">
        <v>189</v>
      </c>
      <c r="B3894" s="82">
        <v>10</v>
      </c>
      <c r="C3894" s="82" t="s">
        <v>163</v>
      </c>
      <c r="D3894" s="81">
        <v>72</v>
      </c>
      <c r="E3894" s="81">
        <v>54.1</v>
      </c>
      <c r="F3894" s="81">
        <v>39</v>
      </c>
      <c r="G3894" s="81">
        <v>36.4</v>
      </c>
      <c r="H3894" s="79">
        <v>22.96</v>
      </c>
      <c r="I3894" s="80">
        <v>7.17E-2</v>
      </c>
      <c r="J3894" s="79">
        <v>0.24</v>
      </c>
      <c r="K3894" s="79">
        <v>14.01</v>
      </c>
      <c r="L3894" s="78">
        <v>1</v>
      </c>
    </row>
    <row r="3895" spans="1:12" hidden="1" x14ac:dyDescent="0.85">
      <c r="A3895" s="83" t="s">
        <v>189</v>
      </c>
      <c r="B3895" s="82">
        <v>10</v>
      </c>
      <c r="C3895" s="82" t="s">
        <v>162</v>
      </c>
      <c r="D3895" s="81">
        <v>70</v>
      </c>
      <c r="E3895" s="81">
        <v>53.3</v>
      </c>
      <c r="F3895" s="81">
        <v>39</v>
      </c>
      <c r="G3895" s="81">
        <v>36.4</v>
      </c>
      <c r="H3895" s="79">
        <v>22.49</v>
      </c>
      <c r="I3895" s="80">
        <v>7.1999999999999995E-2</v>
      </c>
      <c r="J3895" s="79">
        <v>0.24</v>
      </c>
      <c r="K3895" s="79">
        <v>13.96</v>
      </c>
      <c r="L3895" s="78">
        <v>1</v>
      </c>
    </row>
    <row r="3896" spans="1:12" hidden="1" x14ac:dyDescent="0.85">
      <c r="A3896" s="83" t="s">
        <v>189</v>
      </c>
      <c r="B3896" s="82">
        <v>10</v>
      </c>
      <c r="C3896" s="82" t="s">
        <v>161</v>
      </c>
      <c r="D3896" s="81">
        <v>70</v>
      </c>
      <c r="E3896" s="81">
        <v>53.3</v>
      </c>
      <c r="F3896" s="81">
        <v>39</v>
      </c>
      <c r="G3896" s="81">
        <v>36.4</v>
      </c>
      <c r="H3896" s="79">
        <v>22.49</v>
      </c>
      <c r="I3896" s="80">
        <v>7.1999999999999995E-2</v>
      </c>
      <c r="J3896" s="79">
        <v>0.24</v>
      </c>
      <c r="K3896" s="79">
        <v>13.96</v>
      </c>
      <c r="L3896" s="78">
        <v>1</v>
      </c>
    </row>
    <row r="3897" spans="1:12" hidden="1" x14ac:dyDescent="0.85">
      <c r="A3897" s="83" t="s">
        <v>189</v>
      </c>
      <c r="B3897" s="82">
        <v>10</v>
      </c>
      <c r="C3897" s="82" t="s">
        <v>159</v>
      </c>
      <c r="D3897" s="81">
        <v>69.099999999999994</v>
      </c>
      <c r="E3897" s="81">
        <v>53</v>
      </c>
      <c r="F3897" s="81">
        <v>39</v>
      </c>
      <c r="G3897" s="81">
        <v>36.4</v>
      </c>
      <c r="H3897" s="79">
        <v>22.27</v>
      </c>
      <c r="I3897" s="80">
        <v>7.2099999999999997E-2</v>
      </c>
      <c r="J3897" s="79">
        <v>0.24</v>
      </c>
      <c r="K3897" s="79">
        <v>13.94</v>
      </c>
      <c r="L3897" s="78">
        <v>1</v>
      </c>
    </row>
    <row r="3898" spans="1:12" hidden="1" x14ac:dyDescent="0.85">
      <c r="A3898" s="83" t="s">
        <v>189</v>
      </c>
      <c r="B3898" s="82">
        <v>11</v>
      </c>
      <c r="C3898" s="82" t="s">
        <v>183</v>
      </c>
      <c r="D3898" s="81">
        <v>66.900000000000006</v>
      </c>
      <c r="E3898" s="81">
        <v>52.4</v>
      </c>
      <c r="F3898" s="81">
        <v>39.9</v>
      </c>
      <c r="G3898" s="81">
        <v>37.799999999999997</v>
      </c>
      <c r="H3898" s="79">
        <v>21.95</v>
      </c>
      <c r="I3898" s="80">
        <v>7.2400000000000006E-2</v>
      </c>
      <c r="J3898" s="79">
        <v>0.25</v>
      </c>
      <c r="K3898" s="79">
        <v>13.88</v>
      </c>
      <c r="L3898" s="78">
        <v>1</v>
      </c>
    </row>
    <row r="3899" spans="1:12" hidden="1" x14ac:dyDescent="0.85">
      <c r="A3899" s="83" t="s">
        <v>189</v>
      </c>
      <c r="B3899" s="82">
        <v>11</v>
      </c>
      <c r="C3899" s="82" t="s">
        <v>182</v>
      </c>
      <c r="D3899" s="81">
        <v>64.900000000000006</v>
      </c>
      <c r="E3899" s="81">
        <v>51.6</v>
      </c>
      <c r="F3899" s="81">
        <v>39.9</v>
      </c>
      <c r="G3899" s="81">
        <v>37.799999999999997</v>
      </c>
      <c r="H3899" s="79">
        <v>21.47</v>
      </c>
      <c r="I3899" s="80">
        <v>7.2700000000000001E-2</v>
      </c>
      <c r="J3899" s="79">
        <v>0.25</v>
      </c>
      <c r="K3899" s="79">
        <v>13.83</v>
      </c>
      <c r="L3899" s="78">
        <v>1</v>
      </c>
    </row>
    <row r="3900" spans="1:12" hidden="1" x14ac:dyDescent="0.85">
      <c r="A3900" s="83" t="s">
        <v>189</v>
      </c>
      <c r="B3900" s="82">
        <v>11</v>
      </c>
      <c r="C3900" s="82" t="s">
        <v>181</v>
      </c>
      <c r="D3900" s="81">
        <v>61</v>
      </c>
      <c r="E3900" s="81">
        <v>51.7</v>
      </c>
      <c r="F3900" s="81">
        <v>44.1</v>
      </c>
      <c r="G3900" s="81">
        <v>44.4</v>
      </c>
      <c r="H3900" s="79">
        <v>21.54</v>
      </c>
      <c r="I3900" s="80">
        <v>7.3200000000000001E-2</v>
      </c>
      <c r="J3900" s="79">
        <v>0.28999999999999998</v>
      </c>
      <c r="K3900" s="79">
        <v>13.75</v>
      </c>
      <c r="L3900" s="78">
        <v>1</v>
      </c>
    </row>
    <row r="3901" spans="1:12" hidden="1" x14ac:dyDescent="0.85">
      <c r="A3901" s="83" t="s">
        <v>189</v>
      </c>
      <c r="B3901" s="82">
        <v>11</v>
      </c>
      <c r="C3901" s="82" t="s">
        <v>180</v>
      </c>
      <c r="D3901" s="81">
        <v>61</v>
      </c>
      <c r="E3901" s="81">
        <v>51.7</v>
      </c>
      <c r="F3901" s="81">
        <v>44.1</v>
      </c>
      <c r="G3901" s="81">
        <v>44.4</v>
      </c>
      <c r="H3901" s="79">
        <v>21.54</v>
      </c>
      <c r="I3901" s="80">
        <v>7.3200000000000001E-2</v>
      </c>
      <c r="J3901" s="79">
        <v>0.28999999999999998</v>
      </c>
      <c r="K3901" s="79">
        <v>13.75</v>
      </c>
      <c r="L3901" s="78">
        <v>1</v>
      </c>
    </row>
    <row r="3902" spans="1:12" hidden="1" x14ac:dyDescent="0.85">
      <c r="A3902" s="83" t="s">
        <v>189</v>
      </c>
      <c r="B3902" s="82">
        <v>11</v>
      </c>
      <c r="C3902" s="82" t="s">
        <v>179</v>
      </c>
      <c r="D3902" s="81">
        <v>55.9</v>
      </c>
      <c r="E3902" s="81">
        <v>49.9</v>
      </c>
      <c r="F3902" s="81">
        <v>45</v>
      </c>
      <c r="G3902" s="81">
        <v>45.9</v>
      </c>
      <c r="H3902" s="79">
        <v>20.55</v>
      </c>
      <c r="I3902" s="80">
        <v>7.3899999999999993E-2</v>
      </c>
      <c r="J3902" s="79">
        <v>0.3</v>
      </c>
      <c r="K3902" s="79">
        <v>13.62</v>
      </c>
      <c r="L3902" s="78">
        <v>1</v>
      </c>
    </row>
    <row r="3903" spans="1:12" x14ac:dyDescent="0.85">
      <c r="A3903" s="83" t="s">
        <v>189</v>
      </c>
      <c r="B3903" s="82">
        <v>11</v>
      </c>
      <c r="C3903" s="82" t="s">
        <v>178</v>
      </c>
      <c r="D3903" s="81">
        <v>64</v>
      </c>
      <c r="E3903" s="81">
        <v>51.6</v>
      </c>
      <c r="F3903" s="81">
        <v>41</v>
      </c>
      <c r="G3903" s="81">
        <v>39.4</v>
      </c>
      <c r="H3903" s="79">
        <v>21.5</v>
      </c>
      <c r="I3903" s="80">
        <v>7.2800000000000004E-2</v>
      </c>
      <c r="J3903" s="79">
        <v>0.26</v>
      </c>
      <c r="K3903" s="79">
        <v>13.81</v>
      </c>
      <c r="L3903" s="78">
        <v>1</v>
      </c>
    </row>
    <row r="3904" spans="1:12" hidden="1" x14ac:dyDescent="0.85">
      <c r="A3904" s="83" t="s">
        <v>189</v>
      </c>
      <c r="B3904" s="82">
        <v>11</v>
      </c>
      <c r="C3904" s="82" t="s">
        <v>177</v>
      </c>
      <c r="D3904" s="81">
        <v>68</v>
      </c>
      <c r="E3904" s="81">
        <v>52.9</v>
      </c>
      <c r="F3904" s="81">
        <v>39.9</v>
      </c>
      <c r="G3904" s="81">
        <v>37.799999999999997</v>
      </c>
      <c r="H3904" s="79">
        <v>22.21</v>
      </c>
      <c r="I3904" s="80">
        <v>7.2300000000000003E-2</v>
      </c>
      <c r="J3904" s="79">
        <v>0.25</v>
      </c>
      <c r="K3904" s="79">
        <v>13.91</v>
      </c>
      <c r="L3904" s="78">
        <v>1</v>
      </c>
    </row>
    <row r="3905" spans="1:12" hidden="1" x14ac:dyDescent="0.85">
      <c r="A3905" s="83" t="s">
        <v>189</v>
      </c>
      <c r="B3905" s="82">
        <v>11</v>
      </c>
      <c r="C3905" s="82" t="s">
        <v>176</v>
      </c>
      <c r="D3905" s="81">
        <v>71.099999999999994</v>
      </c>
      <c r="E3905" s="81">
        <v>54.9</v>
      </c>
      <c r="F3905" s="81">
        <v>42.1</v>
      </c>
      <c r="G3905" s="81">
        <v>41.1</v>
      </c>
      <c r="H3905" s="79">
        <v>23.47</v>
      </c>
      <c r="I3905" s="80">
        <v>7.1800000000000003E-2</v>
      </c>
      <c r="J3905" s="79">
        <v>0.27</v>
      </c>
      <c r="K3905" s="79">
        <v>14</v>
      </c>
      <c r="L3905" s="78">
        <v>1</v>
      </c>
    </row>
    <row r="3906" spans="1:12" hidden="1" x14ac:dyDescent="0.85">
      <c r="A3906" s="83" t="s">
        <v>189</v>
      </c>
      <c r="B3906" s="82">
        <v>11</v>
      </c>
      <c r="C3906" s="82" t="s">
        <v>175</v>
      </c>
      <c r="D3906" s="81">
        <v>73.900000000000006</v>
      </c>
      <c r="E3906" s="81">
        <v>57.2</v>
      </c>
      <c r="F3906" s="81">
        <v>45</v>
      </c>
      <c r="G3906" s="81">
        <v>45.9</v>
      </c>
      <c r="H3906" s="79">
        <v>24.93</v>
      </c>
      <c r="I3906" s="80">
        <v>7.1400000000000005E-2</v>
      </c>
      <c r="J3906" s="79">
        <v>0.3</v>
      </c>
      <c r="K3906" s="79">
        <v>14.1</v>
      </c>
      <c r="L3906" s="78">
        <v>1</v>
      </c>
    </row>
    <row r="3907" spans="1:12" hidden="1" x14ac:dyDescent="0.85">
      <c r="A3907" s="83" t="s">
        <v>189</v>
      </c>
      <c r="B3907" s="82">
        <v>11</v>
      </c>
      <c r="C3907" s="82" t="s">
        <v>174</v>
      </c>
      <c r="D3907" s="81">
        <v>77</v>
      </c>
      <c r="E3907" s="81">
        <v>58.3</v>
      </c>
      <c r="F3907" s="81">
        <v>45</v>
      </c>
      <c r="G3907" s="81">
        <v>45.9</v>
      </c>
      <c r="H3907" s="79">
        <v>25.67</v>
      </c>
      <c r="I3907" s="80">
        <v>7.0999999999999994E-2</v>
      </c>
      <c r="J3907" s="79">
        <v>0.3</v>
      </c>
      <c r="K3907" s="79">
        <v>14.18</v>
      </c>
      <c r="L3907" s="78">
        <v>1</v>
      </c>
    </row>
    <row r="3908" spans="1:12" hidden="1" x14ac:dyDescent="0.85">
      <c r="A3908" s="83" t="s">
        <v>189</v>
      </c>
      <c r="B3908" s="82">
        <v>11</v>
      </c>
      <c r="C3908" s="82" t="s">
        <v>173</v>
      </c>
      <c r="D3908" s="81">
        <v>80.099999999999994</v>
      </c>
      <c r="E3908" s="81">
        <v>59.9</v>
      </c>
      <c r="F3908" s="81">
        <v>46</v>
      </c>
      <c r="G3908" s="81">
        <v>47.9</v>
      </c>
      <c r="H3908" s="79">
        <v>26.72</v>
      </c>
      <c r="I3908" s="80">
        <v>7.0599999999999996E-2</v>
      </c>
      <c r="J3908" s="79">
        <v>0.31</v>
      </c>
      <c r="K3908" s="79">
        <v>14.26</v>
      </c>
      <c r="L3908" s="78">
        <v>1</v>
      </c>
    </row>
    <row r="3909" spans="1:12" hidden="1" x14ac:dyDescent="0.85">
      <c r="A3909" s="83" t="s">
        <v>189</v>
      </c>
      <c r="B3909" s="82">
        <v>11</v>
      </c>
      <c r="C3909" s="82" t="s">
        <v>172</v>
      </c>
      <c r="D3909" s="81">
        <v>82.9</v>
      </c>
      <c r="E3909" s="81">
        <v>62.6</v>
      </c>
      <c r="F3909" s="81">
        <v>50</v>
      </c>
      <c r="G3909" s="81">
        <v>55.6</v>
      </c>
      <c r="H3909" s="79">
        <v>28.64</v>
      </c>
      <c r="I3909" s="80">
        <v>7.0199999999999999E-2</v>
      </c>
      <c r="J3909" s="79">
        <v>0.36</v>
      </c>
      <c r="K3909" s="79">
        <v>14.37</v>
      </c>
      <c r="L3909" s="78">
        <v>1</v>
      </c>
    </row>
    <row r="3910" spans="1:12" hidden="1" x14ac:dyDescent="0.85">
      <c r="A3910" s="83" t="s">
        <v>189</v>
      </c>
      <c r="B3910" s="82">
        <v>11</v>
      </c>
      <c r="C3910" s="82" t="s">
        <v>171</v>
      </c>
      <c r="D3910" s="81">
        <v>86</v>
      </c>
      <c r="E3910" s="81">
        <v>65.900000000000006</v>
      </c>
      <c r="F3910" s="81">
        <v>55</v>
      </c>
      <c r="G3910" s="81">
        <v>67.2</v>
      </c>
      <c r="H3910" s="79">
        <v>31.19</v>
      </c>
      <c r="I3910" s="80">
        <v>6.9699999999999998E-2</v>
      </c>
      <c r="J3910" s="79">
        <v>0.44</v>
      </c>
      <c r="K3910" s="79">
        <v>14.48</v>
      </c>
      <c r="L3910" s="78">
        <v>1</v>
      </c>
    </row>
    <row r="3911" spans="1:12" hidden="1" x14ac:dyDescent="0.85">
      <c r="A3911" s="83" t="s">
        <v>189</v>
      </c>
      <c r="B3911" s="82">
        <v>11</v>
      </c>
      <c r="C3911" s="82" t="s">
        <v>170</v>
      </c>
      <c r="D3911" s="81">
        <v>88</v>
      </c>
      <c r="E3911" s="81">
        <v>67.5</v>
      </c>
      <c r="F3911" s="81">
        <v>57</v>
      </c>
      <c r="G3911" s="81">
        <v>72.3</v>
      </c>
      <c r="H3911" s="79">
        <v>32.47</v>
      </c>
      <c r="I3911" s="80">
        <v>6.9400000000000003E-2</v>
      </c>
      <c r="J3911" s="79">
        <v>0.47</v>
      </c>
      <c r="K3911" s="79">
        <v>14.55</v>
      </c>
      <c r="L3911" s="78">
        <v>1</v>
      </c>
    </row>
    <row r="3912" spans="1:12" hidden="1" x14ac:dyDescent="0.85">
      <c r="A3912" s="83" t="s">
        <v>189</v>
      </c>
      <c r="B3912" s="82">
        <v>11</v>
      </c>
      <c r="C3912" s="82" t="s">
        <v>169</v>
      </c>
      <c r="D3912" s="81">
        <v>90</v>
      </c>
      <c r="E3912" s="81">
        <v>70.2</v>
      </c>
      <c r="F3912" s="81">
        <v>61</v>
      </c>
      <c r="G3912" s="81">
        <v>83.5</v>
      </c>
      <c r="H3912" s="79">
        <v>34.72</v>
      </c>
      <c r="I3912" s="80">
        <v>6.9099999999999995E-2</v>
      </c>
      <c r="J3912" s="79">
        <v>0.54</v>
      </c>
      <c r="K3912" s="79">
        <v>14.64</v>
      </c>
      <c r="L3912" s="78">
        <v>1</v>
      </c>
    </row>
    <row r="3913" spans="1:12" hidden="1" x14ac:dyDescent="0.85">
      <c r="A3913" s="83" t="s">
        <v>189</v>
      </c>
      <c r="B3913" s="82">
        <v>11</v>
      </c>
      <c r="C3913" s="82" t="s">
        <v>168</v>
      </c>
      <c r="D3913" s="81">
        <v>91</v>
      </c>
      <c r="E3913" s="81">
        <v>70.5</v>
      </c>
      <c r="F3913" s="81">
        <v>61</v>
      </c>
      <c r="G3913" s="81">
        <v>83.5</v>
      </c>
      <c r="H3913" s="79">
        <v>34.99</v>
      </c>
      <c r="I3913" s="80">
        <v>6.9000000000000006E-2</v>
      </c>
      <c r="J3913" s="79">
        <v>0.54</v>
      </c>
      <c r="K3913" s="79">
        <v>14.67</v>
      </c>
      <c r="L3913" s="78">
        <v>1</v>
      </c>
    </row>
    <row r="3914" spans="1:12" hidden="1" x14ac:dyDescent="0.85">
      <c r="A3914" s="83" t="s">
        <v>189</v>
      </c>
      <c r="B3914" s="82">
        <v>11</v>
      </c>
      <c r="C3914" s="82" t="s">
        <v>167</v>
      </c>
      <c r="D3914" s="81">
        <v>90</v>
      </c>
      <c r="E3914" s="81">
        <v>69.7</v>
      </c>
      <c r="F3914" s="81">
        <v>60.1</v>
      </c>
      <c r="G3914" s="81">
        <v>80.8</v>
      </c>
      <c r="H3914" s="79">
        <v>34.299999999999997</v>
      </c>
      <c r="I3914" s="80">
        <v>6.9099999999999995E-2</v>
      </c>
      <c r="J3914" s="79">
        <v>0.52</v>
      </c>
      <c r="K3914" s="79">
        <v>14.63</v>
      </c>
      <c r="L3914" s="78">
        <v>1</v>
      </c>
    </row>
    <row r="3915" spans="1:12" hidden="1" x14ac:dyDescent="0.85">
      <c r="A3915" s="83" t="s">
        <v>189</v>
      </c>
      <c r="B3915" s="82">
        <v>11</v>
      </c>
      <c r="C3915" s="82" t="s">
        <v>166</v>
      </c>
      <c r="D3915" s="81">
        <v>90</v>
      </c>
      <c r="E3915" s="81">
        <v>69.7</v>
      </c>
      <c r="F3915" s="81">
        <v>60.1</v>
      </c>
      <c r="G3915" s="81">
        <v>80.8</v>
      </c>
      <c r="H3915" s="79">
        <v>34.299999999999997</v>
      </c>
      <c r="I3915" s="80">
        <v>6.9099999999999995E-2</v>
      </c>
      <c r="J3915" s="79">
        <v>0.52</v>
      </c>
      <c r="K3915" s="79">
        <v>14.63</v>
      </c>
      <c r="L3915" s="78">
        <v>1</v>
      </c>
    </row>
    <row r="3916" spans="1:12" hidden="1" x14ac:dyDescent="0.85">
      <c r="A3916" s="83" t="s">
        <v>189</v>
      </c>
      <c r="B3916" s="82">
        <v>11</v>
      </c>
      <c r="C3916" s="82" t="s">
        <v>165</v>
      </c>
      <c r="D3916" s="81">
        <v>88</v>
      </c>
      <c r="E3916" s="81">
        <v>69.099999999999994</v>
      </c>
      <c r="F3916" s="81">
        <v>60.1</v>
      </c>
      <c r="G3916" s="81">
        <v>80.8</v>
      </c>
      <c r="H3916" s="79">
        <v>33.81</v>
      </c>
      <c r="I3916" s="80">
        <v>6.9400000000000003E-2</v>
      </c>
      <c r="J3916" s="79">
        <v>0.52</v>
      </c>
      <c r="K3916" s="79">
        <v>14.58</v>
      </c>
      <c r="L3916" s="78">
        <v>1</v>
      </c>
    </row>
    <row r="3917" spans="1:12" hidden="1" x14ac:dyDescent="0.85">
      <c r="A3917" s="83" t="s">
        <v>189</v>
      </c>
      <c r="B3917" s="82">
        <v>11</v>
      </c>
      <c r="C3917" s="82" t="s">
        <v>164</v>
      </c>
      <c r="D3917" s="81">
        <v>82.9</v>
      </c>
      <c r="E3917" s="81">
        <v>68.099999999999994</v>
      </c>
      <c r="F3917" s="81">
        <v>61</v>
      </c>
      <c r="G3917" s="81">
        <v>83.5</v>
      </c>
      <c r="H3917" s="79">
        <v>33</v>
      </c>
      <c r="I3917" s="80">
        <v>7.0000000000000007E-2</v>
      </c>
      <c r="J3917" s="79">
        <v>0.54</v>
      </c>
      <c r="K3917" s="79">
        <v>14.46</v>
      </c>
      <c r="L3917" s="78">
        <v>1</v>
      </c>
    </row>
    <row r="3918" spans="1:12" hidden="1" x14ac:dyDescent="0.85">
      <c r="A3918" s="83" t="s">
        <v>189</v>
      </c>
      <c r="B3918" s="82">
        <v>11</v>
      </c>
      <c r="C3918" s="82" t="s">
        <v>163</v>
      </c>
      <c r="D3918" s="81">
        <v>81</v>
      </c>
      <c r="E3918" s="81">
        <v>68.099999999999994</v>
      </c>
      <c r="F3918" s="81">
        <v>62.1</v>
      </c>
      <c r="G3918" s="81">
        <v>86.8</v>
      </c>
      <c r="H3918" s="79">
        <v>33.03</v>
      </c>
      <c r="I3918" s="80">
        <v>7.0199999999999999E-2</v>
      </c>
      <c r="J3918" s="79">
        <v>0.56000000000000005</v>
      </c>
      <c r="K3918" s="79">
        <v>14.41</v>
      </c>
      <c r="L3918" s="78">
        <v>1</v>
      </c>
    </row>
    <row r="3919" spans="1:12" hidden="1" x14ac:dyDescent="0.85">
      <c r="A3919" s="83" t="s">
        <v>189</v>
      </c>
      <c r="B3919" s="82">
        <v>11</v>
      </c>
      <c r="C3919" s="82" t="s">
        <v>162</v>
      </c>
      <c r="D3919" s="81">
        <v>79</v>
      </c>
      <c r="E3919" s="81">
        <v>67.5</v>
      </c>
      <c r="F3919" s="81">
        <v>62.1</v>
      </c>
      <c r="G3919" s="81">
        <v>86.8</v>
      </c>
      <c r="H3919" s="79">
        <v>32.549999999999997</v>
      </c>
      <c r="I3919" s="80">
        <v>7.0499999999999993E-2</v>
      </c>
      <c r="J3919" s="79">
        <v>0.56000000000000005</v>
      </c>
      <c r="K3919" s="79">
        <v>14.36</v>
      </c>
      <c r="L3919" s="78">
        <v>1</v>
      </c>
    </row>
    <row r="3920" spans="1:12" hidden="1" x14ac:dyDescent="0.85">
      <c r="A3920" s="83" t="s">
        <v>189</v>
      </c>
      <c r="B3920" s="82">
        <v>11</v>
      </c>
      <c r="C3920" s="82" t="s">
        <v>161</v>
      </c>
      <c r="D3920" s="81">
        <v>78.099999999999994</v>
      </c>
      <c r="E3920" s="81">
        <v>67.2</v>
      </c>
      <c r="F3920" s="81">
        <v>62.1</v>
      </c>
      <c r="G3920" s="81">
        <v>86.8</v>
      </c>
      <c r="H3920" s="79">
        <v>32.33</v>
      </c>
      <c r="I3920" s="80">
        <v>7.0599999999999996E-2</v>
      </c>
      <c r="J3920" s="79">
        <v>0.56000000000000005</v>
      </c>
      <c r="K3920" s="79">
        <v>14.34</v>
      </c>
      <c r="L3920" s="78">
        <v>1</v>
      </c>
    </row>
    <row r="3921" spans="1:12" hidden="1" x14ac:dyDescent="0.85">
      <c r="A3921" s="83" t="s">
        <v>189</v>
      </c>
      <c r="B3921" s="82">
        <v>11</v>
      </c>
      <c r="C3921" s="82" t="s">
        <v>159</v>
      </c>
      <c r="D3921" s="81">
        <v>72</v>
      </c>
      <c r="E3921" s="81">
        <v>68.5</v>
      </c>
      <c r="F3921" s="81">
        <v>66.900000000000006</v>
      </c>
      <c r="G3921" s="81">
        <v>103.2</v>
      </c>
      <c r="H3921" s="79">
        <v>33.39</v>
      </c>
      <c r="I3921" s="80">
        <v>7.1300000000000002E-2</v>
      </c>
      <c r="J3921" s="79">
        <v>0.67</v>
      </c>
      <c r="K3921" s="79">
        <v>14.23</v>
      </c>
      <c r="L3921" s="78">
        <v>1</v>
      </c>
    </row>
    <row r="3922" spans="1:12" hidden="1" x14ac:dyDescent="0.85">
      <c r="A3922" s="83" t="s">
        <v>189</v>
      </c>
      <c r="B3922" s="82">
        <v>12</v>
      </c>
      <c r="C3922" s="82" t="s">
        <v>183</v>
      </c>
      <c r="D3922" s="81">
        <v>70</v>
      </c>
      <c r="E3922" s="81">
        <v>67.900000000000006</v>
      </c>
      <c r="F3922" s="81">
        <v>66.900000000000006</v>
      </c>
      <c r="G3922" s="81">
        <v>103.2</v>
      </c>
      <c r="H3922" s="79">
        <v>32.9</v>
      </c>
      <c r="I3922" s="80">
        <v>7.1599999999999997E-2</v>
      </c>
      <c r="J3922" s="79">
        <v>0.67</v>
      </c>
      <c r="K3922" s="79">
        <v>14.17</v>
      </c>
      <c r="L3922" s="78">
        <v>1</v>
      </c>
    </row>
    <row r="3923" spans="1:12" hidden="1" x14ac:dyDescent="0.85">
      <c r="A3923" s="83" t="s">
        <v>189</v>
      </c>
      <c r="B3923" s="82">
        <v>12</v>
      </c>
      <c r="C3923" s="82" t="s">
        <v>182</v>
      </c>
      <c r="D3923" s="81">
        <v>70</v>
      </c>
      <c r="E3923" s="81">
        <v>67.900000000000006</v>
      </c>
      <c r="F3923" s="81">
        <v>66.900000000000006</v>
      </c>
      <c r="G3923" s="81">
        <v>103.2</v>
      </c>
      <c r="H3923" s="79">
        <v>32.9</v>
      </c>
      <c r="I3923" s="80">
        <v>7.1599999999999997E-2</v>
      </c>
      <c r="J3923" s="79">
        <v>0.67</v>
      </c>
      <c r="K3923" s="79">
        <v>14.17</v>
      </c>
      <c r="L3923" s="78">
        <v>1</v>
      </c>
    </row>
    <row r="3924" spans="1:12" hidden="1" x14ac:dyDescent="0.85">
      <c r="A3924" s="83" t="s">
        <v>189</v>
      </c>
      <c r="B3924" s="82">
        <v>12</v>
      </c>
      <c r="C3924" s="82" t="s">
        <v>181</v>
      </c>
      <c r="D3924" s="81">
        <v>70</v>
      </c>
      <c r="E3924" s="81">
        <v>67.3</v>
      </c>
      <c r="F3924" s="81">
        <v>66</v>
      </c>
      <c r="G3924" s="81">
        <v>100</v>
      </c>
      <c r="H3924" s="79">
        <v>32.4</v>
      </c>
      <c r="I3924" s="80">
        <v>7.1599999999999997E-2</v>
      </c>
      <c r="J3924" s="79">
        <v>0.64</v>
      </c>
      <c r="K3924" s="79">
        <v>14.16</v>
      </c>
      <c r="L3924" s="78">
        <v>1</v>
      </c>
    </row>
    <row r="3925" spans="1:12" hidden="1" x14ac:dyDescent="0.85">
      <c r="A3925" s="83" t="s">
        <v>189</v>
      </c>
      <c r="B3925" s="82">
        <v>12</v>
      </c>
      <c r="C3925" s="82" t="s">
        <v>180</v>
      </c>
      <c r="D3925" s="81">
        <v>70</v>
      </c>
      <c r="E3925" s="81">
        <v>67.3</v>
      </c>
      <c r="F3925" s="81">
        <v>66</v>
      </c>
      <c r="G3925" s="81">
        <v>100</v>
      </c>
      <c r="H3925" s="79">
        <v>32.4</v>
      </c>
      <c r="I3925" s="80">
        <v>7.1599999999999997E-2</v>
      </c>
      <c r="J3925" s="79">
        <v>0.64</v>
      </c>
      <c r="K3925" s="79">
        <v>14.16</v>
      </c>
      <c r="L3925" s="78">
        <v>1</v>
      </c>
    </row>
    <row r="3926" spans="1:12" hidden="1" x14ac:dyDescent="0.85">
      <c r="A3926" s="83" t="s">
        <v>189</v>
      </c>
      <c r="B3926" s="82">
        <v>12</v>
      </c>
      <c r="C3926" s="82" t="s">
        <v>179</v>
      </c>
      <c r="D3926" s="81">
        <v>71.099999999999994</v>
      </c>
      <c r="E3926" s="81">
        <v>68.2</v>
      </c>
      <c r="F3926" s="81">
        <v>66.900000000000006</v>
      </c>
      <c r="G3926" s="81">
        <v>103.2</v>
      </c>
      <c r="H3926" s="79">
        <v>33.17</v>
      </c>
      <c r="I3926" s="80">
        <v>7.1400000000000005E-2</v>
      </c>
      <c r="J3926" s="79">
        <v>0.67</v>
      </c>
      <c r="K3926" s="79">
        <v>14.2</v>
      </c>
      <c r="L3926" s="78">
        <v>1</v>
      </c>
    </row>
    <row r="3927" spans="1:12" hidden="1" x14ac:dyDescent="0.85">
      <c r="A3927" s="83" t="s">
        <v>189</v>
      </c>
      <c r="B3927" s="82">
        <v>12</v>
      </c>
      <c r="C3927" s="82" t="s">
        <v>178</v>
      </c>
      <c r="D3927" s="81">
        <v>71.099999999999994</v>
      </c>
      <c r="E3927" s="81">
        <v>67.599999999999994</v>
      </c>
      <c r="F3927" s="81">
        <v>66</v>
      </c>
      <c r="G3927" s="81">
        <v>100</v>
      </c>
      <c r="H3927" s="79">
        <v>32.659999999999997</v>
      </c>
      <c r="I3927" s="80">
        <v>7.1499999999999994E-2</v>
      </c>
      <c r="J3927" s="79">
        <v>0.64</v>
      </c>
      <c r="K3927" s="79">
        <v>14.19</v>
      </c>
      <c r="L3927" s="78">
        <v>1</v>
      </c>
    </row>
    <row r="3928" spans="1:12" hidden="1" x14ac:dyDescent="0.85">
      <c r="A3928" s="83" t="s">
        <v>189</v>
      </c>
      <c r="B3928" s="82">
        <v>12</v>
      </c>
      <c r="C3928" s="82" t="s">
        <v>177</v>
      </c>
      <c r="D3928" s="81">
        <v>71.099999999999994</v>
      </c>
      <c r="E3928" s="81">
        <v>68.2</v>
      </c>
      <c r="F3928" s="81">
        <v>66.900000000000006</v>
      </c>
      <c r="G3928" s="81">
        <v>103.2</v>
      </c>
      <c r="H3928" s="79">
        <v>33.17</v>
      </c>
      <c r="I3928" s="80">
        <v>7.1400000000000005E-2</v>
      </c>
      <c r="J3928" s="79">
        <v>0.67</v>
      </c>
      <c r="K3928" s="79">
        <v>14.2</v>
      </c>
      <c r="L3928" s="78">
        <v>1</v>
      </c>
    </row>
    <row r="3929" spans="1:12" hidden="1" x14ac:dyDescent="0.85">
      <c r="A3929" s="83" t="s">
        <v>189</v>
      </c>
      <c r="B3929" s="82">
        <v>12</v>
      </c>
      <c r="C3929" s="82" t="s">
        <v>176</v>
      </c>
      <c r="D3929" s="81">
        <v>75</v>
      </c>
      <c r="E3929" s="81">
        <v>70.099999999999994</v>
      </c>
      <c r="F3929" s="81">
        <v>68</v>
      </c>
      <c r="G3929" s="81">
        <v>107.2</v>
      </c>
      <c r="H3929" s="79">
        <v>34.770000000000003</v>
      </c>
      <c r="I3929" s="80">
        <v>7.0900000000000005E-2</v>
      </c>
      <c r="J3929" s="79">
        <v>0.69</v>
      </c>
      <c r="K3929" s="79">
        <v>14.32</v>
      </c>
      <c r="L3929" s="78">
        <v>1</v>
      </c>
    </row>
    <row r="3930" spans="1:12" hidden="1" x14ac:dyDescent="0.85">
      <c r="A3930" s="83" t="s">
        <v>189</v>
      </c>
      <c r="B3930" s="82">
        <v>12</v>
      </c>
      <c r="C3930" s="82" t="s">
        <v>175</v>
      </c>
      <c r="D3930" s="81">
        <v>79</v>
      </c>
      <c r="E3930" s="81">
        <v>71.900000000000006</v>
      </c>
      <c r="F3930" s="81">
        <v>69.099999999999994</v>
      </c>
      <c r="G3930" s="81">
        <v>111.4</v>
      </c>
      <c r="H3930" s="79">
        <v>36.4</v>
      </c>
      <c r="I3930" s="80">
        <v>7.0400000000000004E-2</v>
      </c>
      <c r="J3930" s="79">
        <v>0.72</v>
      </c>
      <c r="K3930" s="79">
        <v>14.44</v>
      </c>
      <c r="L3930" s="78">
        <v>1</v>
      </c>
    </row>
    <row r="3931" spans="1:12" hidden="1" x14ac:dyDescent="0.85">
      <c r="A3931" s="83" t="s">
        <v>189</v>
      </c>
      <c r="B3931" s="82">
        <v>12</v>
      </c>
      <c r="C3931" s="82" t="s">
        <v>174</v>
      </c>
      <c r="D3931" s="81">
        <v>84</v>
      </c>
      <c r="E3931" s="81">
        <v>73.3</v>
      </c>
      <c r="F3931" s="81">
        <v>69.099999999999994</v>
      </c>
      <c r="G3931" s="81">
        <v>111.4</v>
      </c>
      <c r="H3931" s="79">
        <v>37.65</v>
      </c>
      <c r="I3931" s="80">
        <v>6.9699999999999998E-2</v>
      </c>
      <c r="J3931" s="79">
        <v>0.72</v>
      </c>
      <c r="K3931" s="79">
        <v>14.58</v>
      </c>
      <c r="L3931" s="78">
        <v>1</v>
      </c>
    </row>
    <row r="3932" spans="1:12" hidden="1" x14ac:dyDescent="0.85">
      <c r="A3932" s="83" t="s">
        <v>189</v>
      </c>
      <c r="B3932" s="82">
        <v>12</v>
      </c>
      <c r="C3932" s="82" t="s">
        <v>173</v>
      </c>
      <c r="D3932" s="81">
        <v>86</v>
      </c>
      <c r="E3932" s="81">
        <v>73.8</v>
      </c>
      <c r="F3932" s="81">
        <v>69.099999999999994</v>
      </c>
      <c r="G3932" s="81">
        <v>111.4</v>
      </c>
      <c r="H3932" s="79">
        <v>38.14</v>
      </c>
      <c r="I3932" s="80">
        <v>6.9400000000000003E-2</v>
      </c>
      <c r="J3932" s="79">
        <v>0.72</v>
      </c>
      <c r="K3932" s="79">
        <v>14.63</v>
      </c>
      <c r="L3932" s="78">
        <v>1</v>
      </c>
    </row>
    <row r="3933" spans="1:12" hidden="1" x14ac:dyDescent="0.85">
      <c r="A3933" s="83" t="s">
        <v>189</v>
      </c>
      <c r="B3933" s="82">
        <v>12</v>
      </c>
      <c r="C3933" s="82" t="s">
        <v>172</v>
      </c>
      <c r="D3933" s="81">
        <v>88</v>
      </c>
      <c r="E3933" s="81">
        <v>73.7</v>
      </c>
      <c r="F3933" s="81">
        <v>68</v>
      </c>
      <c r="G3933" s="81">
        <v>107.2</v>
      </c>
      <c r="H3933" s="79">
        <v>37.97</v>
      </c>
      <c r="I3933" s="80">
        <v>6.9199999999999998E-2</v>
      </c>
      <c r="J3933" s="79">
        <v>0.69</v>
      </c>
      <c r="K3933" s="79">
        <v>14.67</v>
      </c>
      <c r="L3933" s="78">
        <v>1</v>
      </c>
    </row>
    <row r="3934" spans="1:12" hidden="1" x14ac:dyDescent="0.85">
      <c r="A3934" s="83" t="s">
        <v>189</v>
      </c>
      <c r="B3934" s="82">
        <v>12</v>
      </c>
      <c r="C3934" s="82" t="s">
        <v>171</v>
      </c>
      <c r="D3934" s="81">
        <v>90</v>
      </c>
      <c r="E3934" s="81">
        <v>72.400000000000006</v>
      </c>
      <c r="F3934" s="81">
        <v>64.900000000000006</v>
      </c>
      <c r="G3934" s="81">
        <v>96.2</v>
      </c>
      <c r="H3934" s="79">
        <v>36.729999999999997</v>
      </c>
      <c r="I3934" s="80">
        <v>6.9000000000000006E-2</v>
      </c>
      <c r="J3934" s="79">
        <v>0.62</v>
      </c>
      <c r="K3934" s="79">
        <v>14.68</v>
      </c>
      <c r="L3934" s="78">
        <v>1</v>
      </c>
    </row>
    <row r="3935" spans="1:12" hidden="1" x14ac:dyDescent="0.85">
      <c r="A3935" s="83" t="s">
        <v>189</v>
      </c>
      <c r="B3935" s="82">
        <v>12</v>
      </c>
      <c r="C3935" s="82" t="s">
        <v>170</v>
      </c>
      <c r="D3935" s="81">
        <v>90</v>
      </c>
      <c r="E3935" s="81">
        <v>72.400000000000006</v>
      </c>
      <c r="F3935" s="81">
        <v>64.900000000000006</v>
      </c>
      <c r="G3935" s="81">
        <v>96.2</v>
      </c>
      <c r="H3935" s="79">
        <v>36.729999999999997</v>
      </c>
      <c r="I3935" s="80">
        <v>6.9000000000000006E-2</v>
      </c>
      <c r="J3935" s="79">
        <v>0.62</v>
      </c>
      <c r="K3935" s="79">
        <v>14.68</v>
      </c>
      <c r="L3935" s="78">
        <v>1</v>
      </c>
    </row>
    <row r="3936" spans="1:12" hidden="1" x14ac:dyDescent="0.85">
      <c r="A3936" s="83" t="s">
        <v>189</v>
      </c>
      <c r="B3936" s="82">
        <v>12</v>
      </c>
      <c r="C3936" s="82" t="s">
        <v>169</v>
      </c>
      <c r="D3936" s="81">
        <v>91.9</v>
      </c>
      <c r="E3936" s="81">
        <v>72.900000000000006</v>
      </c>
      <c r="F3936" s="81">
        <v>64.900000000000006</v>
      </c>
      <c r="G3936" s="81">
        <v>96.2</v>
      </c>
      <c r="H3936" s="79">
        <v>37.21</v>
      </c>
      <c r="I3936" s="80">
        <v>6.88E-2</v>
      </c>
      <c r="J3936" s="79">
        <v>0.62</v>
      </c>
      <c r="K3936" s="79">
        <v>14.74</v>
      </c>
      <c r="L3936" s="78">
        <v>1</v>
      </c>
    </row>
    <row r="3937" spans="1:12" hidden="1" x14ac:dyDescent="0.85">
      <c r="A3937" s="83" t="s">
        <v>189</v>
      </c>
      <c r="B3937" s="82">
        <v>12</v>
      </c>
      <c r="C3937" s="82" t="s">
        <v>168</v>
      </c>
      <c r="D3937" s="81">
        <v>91.9</v>
      </c>
      <c r="E3937" s="81">
        <v>71.3</v>
      </c>
      <c r="F3937" s="81">
        <v>62.1</v>
      </c>
      <c r="G3937" s="81">
        <v>86.8</v>
      </c>
      <c r="H3937" s="79">
        <v>35.729999999999997</v>
      </c>
      <c r="I3937" s="80">
        <v>6.88E-2</v>
      </c>
      <c r="J3937" s="79">
        <v>0.56000000000000005</v>
      </c>
      <c r="K3937" s="79">
        <v>14.71</v>
      </c>
      <c r="L3937" s="78">
        <v>1</v>
      </c>
    </row>
    <row r="3938" spans="1:12" hidden="1" x14ac:dyDescent="0.85">
      <c r="A3938" s="83" t="s">
        <v>189</v>
      </c>
      <c r="B3938" s="82">
        <v>12</v>
      </c>
      <c r="C3938" s="82" t="s">
        <v>167</v>
      </c>
      <c r="D3938" s="81">
        <v>90</v>
      </c>
      <c r="E3938" s="81">
        <v>71.3</v>
      </c>
      <c r="F3938" s="81">
        <v>63</v>
      </c>
      <c r="G3938" s="81">
        <v>89.6</v>
      </c>
      <c r="H3938" s="79">
        <v>35.69</v>
      </c>
      <c r="I3938" s="80">
        <v>6.9099999999999995E-2</v>
      </c>
      <c r="J3938" s="79">
        <v>0.57999999999999996</v>
      </c>
      <c r="K3938" s="79">
        <v>14.66</v>
      </c>
      <c r="L3938" s="78">
        <v>1</v>
      </c>
    </row>
    <row r="3939" spans="1:12" hidden="1" x14ac:dyDescent="0.85">
      <c r="A3939" s="83" t="s">
        <v>189</v>
      </c>
      <c r="B3939" s="82">
        <v>12</v>
      </c>
      <c r="C3939" s="82" t="s">
        <v>166</v>
      </c>
      <c r="D3939" s="81">
        <v>89.1</v>
      </c>
      <c r="E3939" s="81">
        <v>71</v>
      </c>
      <c r="F3939" s="81">
        <v>63</v>
      </c>
      <c r="G3939" s="81">
        <v>89.6</v>
      </c>
      <c r="H3939" s="79">
        <v>35.47</v>
      </c>
      <c r="I3939" s="80">
        <v>6.9199999999999998E-2</v>
      </c>
      <c r="J3939" s="79">
        <v>0.57999999999999996</v>
      </c>
      <c r="K3939" s="79">
        <v>14.64</v>
      </c>
      <c r="L3939" s="78">
        <v>1</v>
      </c>
    </row>
    <row r="3940" spans="1:12" hidden="1" x14ac:dyDescent="0.85">
      <c r="A3940" s="83" t="s">
        <v>189</v>
      </c>
      <c r="B3940" s="82">
        <v>12</v>
      </c>
      <c r="C3940" s="82" t="s">
        <v>165</v>
      </c>
      <c r="D3940" s="81">
        <v>88</v>
      </c>
      <c r="E3940" s="81">
        <v>71.3</v>
      </c>
      <c r="F3940" s="81">
        <v>64</v>
      </c>
      <c r="G3940" s="81">
        <v>93.2</v>
      </c>
      <c r="H3940" s="79">
        <v>35.76</v>
      </c>
      <c r="I3940" s="80">
        <v>6.93E-2</v>
      </c>
      <c r="J3940" s="79">
        <v>0.6</v>
      </c>
      <c r="K3940" s="79">
        <v>14.62</v>
      </c>
      <c r="L3940" s="78">
        <v>1</v>
      </c>
    </row>
    <row r="3941" spans="1:12" hidden="1" x14ac:dyDescent="0.85">
      <c r="A3941" s="83" t="s">
        <v>189</v>
      </c>
      <c r="B3941" s="82">
        <v>12</v>
      </c>
      <c r="C3941" s="82" t="s">
        <v>164</v>
      </c>
      <c r="D3941" s="81">
        <v>82.9</v>
      </c>
      <c r="E3941" s="81">
        <v>71.099999999999994</v>
      </c>
      <c r="F3941" s="81">
        <v>66</v>
      </c>
      <c r="G3941" s="81">
        <v>100</v>
      </c>
      <c r="H3941" s="79">
        <v>35.590000000000003</v>
      </c>
      <c r="I3941" s="80">
        <v>6.9900000000000004E-2</v>
      </c>
      <c r="J3941" s="79">
        <v>0.64</v>
      </c>
      <c r="K3941" s="79">
        <v>14.51</v>
      </c>
      <c r="L3941" s="78">
        <v>1</v>
      </c>
    </row>
    <row r="3942" spans="1:12" hidden="1" x14ac:dyDescent="0.85">
      <c r="A3942" s="83" t="s">
        <v>189</v>
      </c>
      <c r="B3942" s="82">
        <v>12</v>
      </c>
      <c r="C3942" s="82" t="s">
        <v>163</v>
      </c>
      <c r="D3942" s="81">
        <v>80.099999999999994</v>
      </c>
      <c r="E3942" s="81">
        <v>70.2</v>
      </c>
      <c r="F3942" s="81">
        <v>66</v>
      </c>
      <c r="G3942" s="81">
        <v>100</v>
      </c>
      <c r="H3942" s="79">
        <v>34.880000000000003</v>
      </c>
      <c r="I3942" s="80">
        <v>7.0300000000000001E-2</v>
      </c>
      <c r="J3942" s="79">
        <v>0.64</v>
      </c>
      <c r="K3942" s="79">
        <v>14.43</v>
      </c>
      <c r="L3942" s="78">
        <v>1</v>
      </c>
    </row>
    <row r="3943" spans="1:12" hidden="1" x14ac:dyDescent="0.85">
      <c r="A3943" s="83" t="s">
        <v>189</v>
      </c>
      <c r="B3943" s="82">
        <v>12</v>
      </c>
      <c r="C3943" s="82" t="s">
        <v>162</v>
      </c>
      <c r="D3943" s="81">
        <v>78.099999999999994</v>
      </c>
      <c r="E3943" s="81">
        <v>69.7</v>
      </c>
      <c r="F3943" s="81">
        <v>66</v>
      </c>
      <c r="G3943" s="81">
        <v>100</v>
      </c>
      <c r="H3943" s="79">
        <v>34.39</v>
      </c>
      <c r="I3943" s="80">
        <v>7.0499999999999993E-2</v>
      </c>
      <c r="J3943" s="79">
        <v>0.64</v>
      </c>
      <c r="K3943" s="79">
        <v>14.38</v>
      </c>
      <c r="L3943" s="78">
        <v>1</v>
      </c>
    </row>
    <row r="3944" spans="1:12" hidden="1" x14ac:dyDescent="0.85">
      <c r="A3944" s="83" t="s">
        <v>189</v>
      </c>
      <c r="B3944" s="82">
        <v>12</v>
      </c>
      <c r="C3944" s="82" t="s">
        <v>161</v>
      </c>
      <c r="D3944" s="81">
        <v>75.900000000000006</v>
      </c>
      <c r="E3944" s="81">
        <v>67.8</v>
      </c>
      <c r="F3944" s="81">
        <v>64</v>
      </c>
      <c r="G3944" s="81">
        <v>93.2</v>
      </c>
      <c r="H3944" s="79">
        <v>32.799999999999997</v>
      </c>
      <c r="I3944" s="80">
        <v>7.0900000000000005E-2</v>
      </c>
      <c r="J3944" s="79">
        <v>0.6</v>
      </c>
      <c r="K3944" s="79">
        <v>14.3</v>
      </c>
      <c r="L3944" s="78">
        <v>1</v>
      </c>
    </row>
    <row r="3945" spans="1:12" hidden="1" x14ac:dyDescent="0.85">
      <c r="A3945" s="83" t="s">
        <v>189</v>
      </c>
      <c r="B3945" s="82">
        <v>12</v>
      </c>
      <c r="C3945" s="82" t="s">
        <v>159</v>
      </c>
      <c r="D3945" s="81">
        <v>75</v>
      </c>
      <c r="E3945" s="81">
        <v>67.5</v>
      </c>
      <c r="F3945" s="81">
        <v>64</v>
      </c>
      <c r="G3945" s="81">
        <v>93.2</v>
      </c>
      <c r="H3945" s="79">
        <v>32.57</v>
      </c>
      <c r="I3945" s="80">
        <v>7.0999999999999994E-2</v>
      </c>
      <c r="J3945" s="79">
        <v>0.6</v>
      </c>
      <c r="K3945" s="79">
        <v>14.28</v>
      </c>
      <c r="L3945" s="78">
        <v>1</v>
      </c>
    </row>
    <row r="3946" spans="1:12" hidden="1" x14ac:dyDescent="0.85">
      <c r="A3946" s="83" t="s">
        <v>189</v>
      </c>
      <c r="B3946" s="82">
        <v>13</v>
      </c>
      <c r="C3946" s="82" t="s">
        <v>183</v>
      </c>
      <c r="D3946" s="81">
        <v>75</v>
      </c>
      <c r="E3946" s="81">
        <v>67.5</v>
      </c>
      <c r="F3946" s="81">
        <v>64</v>
      </c>
      <c r="G3946" s="81">
        <v>93.2</v>
      </c>
      <c r="H3946" s="79">
        <v>32.57</v>
      </c>
      <c r="I3946" s="80">
        <v>7.0999999999999994E-2</v>
      </c>
      <c r="J3946" s="79">
        <v>0.6</v>
      </c>
      <c r="K3946" s="79">
        <v>14.28</v>
      </c>
      <c r="L3946" s="78">
        <v>1</v>
      </c>
    </row>
    <row r="3947" spans="1:12" hidden="1" x14ac:dyDescent="0.85">
      <c r="A3947" s="83" t="s">
        <v>189</v>
      </c>
      <c r="B3947" s="82">
        <v>13</v>
      </c>
      <c r="C3947" s="82" t="s">
        <v>182</v>
      </c>
      <c r="D3947" s="81">
        <v>73</v>
      </c>
      <c r="E3947" s="81">
        <v>66.900000000000006</v>
      </c>
      <c r="F3947" s="81">
        <v>64</v>
      </c>
      <c r="G3947" s="81">
        <v>93.2</v>
      </c>
      <c r="H3947" s="79">
        <v>32.090000000000003</v>
      </c>
      <c r="I3947" s="80">
        <v>7.1199999999999999E-2</v>
      </c>
      <c r="J3947" s="79">
        <v>0.6</v>
      </c>
      <c r="K3947" s="79">
        <v>14.22</v>
      </c>
      <c r="L3947" s="78">
        <v>1</v>
      </c>
    </row>
    <row r="3948" spans="1:12" hidden="1" x14ac:dyDescent="0.85">
      <c r="A3948" s="83" t="s">
        <v>189</v>
      </c>
      <c r="B3948" s="82">
        <v>13</v>
      </c>
      <c r="C3948" s="82" t="s">
        <v>181</v>
      </c>
      <c r="D3948" s="81">
        <v>72</v>
      </c>
      <c r="E3948" s="81">
        <v>66.599999999999994</v>
      </c>
      <c r="F3948" s="81">
        <v>64</v>
      </c>
      <c r="G3948" s="81">
        <v>93.2</v>
      </c>
      <c r="H3948" s="79">
        <v>31.82</v>
      </c>
      <c r="I3948" s="80">
        <v>7.1400000000000005E-2</v>
      </c>
      <c r="J3948" s="79">
        <v>0.6</v>
      </c>
      <c r="K3948" s="79">
        <v>14.19</v>
      </c>
      <c r="L3948" s="78">
        <v>1</v>
      </c>
    </row>
    <row r="3949" spans="1:12" hidden="1" x14ac:dyDescent="0.85">
      <c r="A3949" s="83" t="s">
        <v>189</v>
      </c>
      <c r="B3949" s="82">
        <v>13</v>
      </c>
      <c r="C3949" s="82" t="s">
        <v>180</v>
      </c>
      <c r="D3949" s="81">
        <v>72</v>
      </c>
      <c r="E3949" s="81">
        <v>66.599999999999994</v>
      </c>
      <c r="F3949" s="81">
        <v>64</v>
      </c>
      <c r="G3949" s="81">
        <v>93.2</v>
      </c>
      <c r="H3949" s="79">
        <v>31.82</v>
      </c>
      <c r="I3949" s="80">
        <v>7.1400000000000005E-2</v>
      </c>
      <c r="J3949" s="79">
        <v>0.6</v>
      </c>
      <c r="K3949" s="79">
        <v>14.19</v>
      </c>
      <c r="L3949" s="78">
        <v>1</v>
      </c>
    </row>
    <row r="3950" spans="1:12" hidden="1" x14ac:dyDescent="0.85">
      <c r="A3950" s="83" t="s">
        <v>189</v>
      </c>
      <c r="B3950" s="82">
        <v>13</v>
      </c>
      <c r="C3950" s="82" t="s">
        <v>179</v>
      </c>
      <c r="D3950" s="81">
        <v>69.099999999999994</v>
      </c>
      <c r="E3950" s="81">
        <v>65.7</v>
      </c>
      <c r="F3950" s="81">
        <v>64</v>
      </c>
      <c r="G3950" s="81">
        <v>93.2</v>
      </c>
      <c r="H3950" s="79">
        <v>31.11</v>
      </c>
      <c r="I3950" s="80">
        <v>7.1800000000000003E-2</v>
      </c>
      <c r="J3950" s="79">
        <v>0.6</v>
      </c>
      <c r="K3950" s="79">
        <v>14.12</v>
      </c>
      <c r="L3950" s="78">
        <v>1</v>
      </c>
    </row>
    <row r="3951" spans="1:12" hidden="1" x14ac:dyDescent="0.85">
      <c r="A3951" s="83" t="s">
        <v>189</v>
      </c>
      <c r="B3951" s="82">
        <v>13</v>
      </c>
      <c r="C3951" s="82" t="s">
        <v>178</v>
      </c>
      <c r="D3951" s="81">
        <v>68</v>
      </c>
      <c r="E3951" s="81">
        <v>65.3</v>
      </c>
      <c r="F3951" s="81">
        <v>64</v>
      </c>
      <c r="G3951" s="81">
        <v>93.2</v>
      </c>
      <c r="H3951" s="79">
        <v>30.85</v>
      </c>
      <c r="I3951" s="80">
        <v>7.1900000000000006E-2</v>
      </c>
      <c r="J3951" s="79">
        <v>0.6</v>
      </c>
      <c r="K3951" s="79">
        <v>14.09</v>
      </c>
      <c r="L3951" s="78">
        <v>1</v>
      </c>
    </row>
    <row r="3952" spans="1:12" hidden="1" x14ac:dyDescent="0.85">
      <c r="A3952" s="83" t="s">
        <v>189</v>
      </c>
      <c r="B3952" s="82">
        <v>13</v>
      </c>
      <c r="C3952" s="82" t="s">
        <v>177</v>
      </c>
      <c r="D3952" s="81">
        <v>72</v>
      </c>
      <c r="E3952" s="81">
        <v>67.099999999999994</v>
      </c>
      <c r="F3952" s="81">
        <v>64.900000000000006</v>
      </c>
      <c r="G3952" s="81">
        <v>96.2</v>
      </c>
      <c r="H3952" s="79">
        <v>32.299999999999997</v>
      </c>
      <c r="I3952" s="80">
        <v>7.1400000000000005E-2</v>
      </c>
      <c r="J3952" s="79">
        <v>0.62</v>
      </c>
      <c r="K3952" s="79">
        <v>14.2</v>
      </c>
      <c r="L3952" s="78">
        <v>1</v>
      </c>
    </row>
    <row r="3953" spans="1:12" hidden="1" x14ac:dyDescent="0.85">
      <c r="A3953" s="83" t="s">
        <v>189</v>
      </c>
      <c r="B3953" s="82">
        <v>13</v>
      </c>
      <c r="C3953" s="82" t="s">
        <v>176</v>
      </c>
      <c r="D3953" s="81">
        <v>77</v>
      </c>
      <c r="E3953" s="81">
        <v>68.7</v>
      </c>
      <c r="F3953" s="81">
        <v>64.900000000000006</v>
      </c>
      <c r="G3953" s="81">
        <v>96.2</v>
      </c>
      <c r="H3953" s="79">
        <v>33.54</v>
      </c>
      <c r="I3953" s="80">
        <v>7.0699999999999999E-2</v>
      </c>
      <c r="J3953" s="79">
        <v>0.62</v>
      </c>
      <c r="K3953" s="79">
        <v>14.34</v>
      </c>
      <c r="L3953" s="78">
        <v>1</v>
      </c>
    </row>
    <row r="3954" spans="1:12" hidden="1" x14ac:dyDescent="0.85">
      <c r="A3954" s="83" t="s">
        <v>189</v>
      </c>
      <c r="B3954" s="82">
        <v>13</v>
      </c>
      <c r="C3954" s="82" t="s">
        <v>175</v>
      </c>
      <c r="D3954" s="81">
        <v>81</v>
      </c>
      <c r="E3954" s="81">
        <v>70.5</v>
      </c>
      <c r="F3954" s="81">
        <v>66</v>
      </c>
      <c r="G3954" s="81">
        <v>100</v>
      </c>
      <c r="H3954" s="79">
        <v>35.1</v>
      </c>
      <c r="I3954" s="80">
        <v>7.0199999999999999E-2</v>
      </c>
      <c r="J3954" s="79">
        <v>0.64</v>
      </c>
      <c r="K3954" s="79">
        <v>14.46</v>
      </c>
      <c r="L3954" s="78">
        <v>1</v>
      </c>
    </row>
    <row r="3955" spans="1:12" hidden="1" x14ac:dyDescent="0.85">
      <c r="A3955" s="83" t="s">
        <v>189</v>
      </c>
      <c r="B3955" s="82">
        <v>13</v>
      </c>
      <c r="C3955" s="82" t="s">
        <v>174</v>
      </c>
      <c r="D3955" s="81">
        <v>86</v>
      </c>
      <c r="E3955" s="81">
        <v>71.900000000000006</v>
      </c>
      <c r="F3955" s="81">
        <v>66</v>
      </c>
      <c r="G3955" s="81">
        <v>100</v>
      </c>
      <c r="H3955" s="79">
        <v>36.340000000000003</v>
      </c>
      <c r="I3955" s="80">
        <v>6.9500000000000006E-2</v>
      </c>
      <c r="J3955" s="79">
        <v>0.64</v>
      </c>
      <c r="K3955" s="79">
        <v>14.59</v>
      </c>
      <c r="L3955" s="78">
        <v>1</v>
      </c>
    </row>
    <row r="3956" spans="1:12" hidden="1" x14ac:dyDescent="0.85">
      <c r="A3956" s="83" t="s">
        <v>189</v>
      </c>
      <c r="B3956" s="82">
        <v>13</v>
      </c>
      <c r="C3956" s="82" t="s">
        <v>173</v>
      </c>
      <c r="D3956" s="81">
        <v>89.1</v>
      </c>
      <c r="E3956" s="81">
        <v>73.3</v>
      </c>
      <c r="F3956" s="81">
        <v>66.900000000000006</v>
      </c>
      <c r="G3956" s="81">
        <v>103.2</v>
      </c>
      <c r="H3956" s="79">
        <v>37.61</v>
      </c>
      <c r="I3956" s="80">
        <v>6.9099999999999995E-2</v>
      </c>
      <c r="J3956" s="79">
        <v>0.67</v>
      </c>
      <c r="K3956" s="79">
        <v>14.68</v>
      </c>
      <c r="L3956" s="78">
        <v>1</v>
      </c>
    </row>
    <row r="3957" spans="1:12" hidden="1" x14ac:dyDescent="0.85">
      <c r="A3957" s="83" t="s">
        <v>189</v>
      </c>
      <c r="B3957" s="82">
        <v>13</v>
      </c>
      <c r="C3957" s="82" t="s">
        <v>172</v>
      </c>
      <c r="D3957" s="81">
        <v>90</v>
      </c>
      <c r="E3957" s="81">
        <v>73</v>
      </c>
      <c r="F3957" s="81">
        <v>66</v>
      </c>
      <c r="G3957" s="81">
        <v>100</v>
      </c>
      <c r="H3957" s="79">
        <v>37.32</v>
      </c>
      <c r="I3957" s="80">
        <v>6.9000000000000006E-2</v>
      </c>
      <c r="J3957" s="79">
        <v>0.64</v>
      </c>
      <c r="K3957" s="79">
        <v>14.7</v>
      </c>
      <c r="L3957" s="78">
        <v>1</v>
      </c>
    </row>
    <row r="3958" spans="1:12" hidden="1" x14ac:dyDescent="0.85">
      <c r="A3958" s="83" t="s">
        <v>189</v>
      </c>
      <c r="B3958" s="82">
        <v>13</v>
      </c>
      <c r="C3958" s="82" t="s">
        <v>171</v>
      </c>
      <c r="D3958" s="81">
        <v>91.9</v>
      </c>
      <c r="E3958" s="81">
        <v>72.400000000000006</v>
      </c>
      <c r="F3958" s="81">
        <v>64</v>
      </c>
      <c r="G3958" s="81">
        <v>93.2</v>
      </c>
      <c r="H3958" s="79">
        <v>36.729999999999997</v>
      </c>
      <c r="I3958" s="80">
        <v>6.88E-2</v>
      </c>
      <c r="J3958" s="79">
        <v>0.6</v>
      </c>
      <c r="K3958" s="79">
        <v>14.73</v>
      </c>
      <c r="L3958" s="78">
        <v>1</v>
      </c>
    </row>
    <row r="3959" spans="1:12" hidden="1" x14ac:dyDescent="0.85">
      <c r="A3959" s="83" t="s">
        <v>189</v>
      </c>
      <c r="B3959" s="82">
        <v>13</v>
      </c>
      <c r="C3959" s="82" t="s">
        <v>170</v>
      </c>
      <c r="D3959" s="81">
        <v>93</v>
      </c>
      <c r="E3959" s="81">
        <v>72.099999999999994</v>
      </c>
      <c r="F3959" s="81">
        <v>63</v>
      </c>
      <c r="G3959" s="81">
        <v>89.6</v>
      </c>
      <c r="H3959" s="79">
        <v>36.44</v>
      </c>
      <c r="I3959" s="80">
        <v>6.8699999999999997E-2</v>
      </c>
      <c r="J3959" s="79">
        <v>0.57999999999999996</v>
      </c>
      <c r="K3959" s="79">
        <v>14.74</v>
      </c>
      <c r="L3959" s="78">
        <v>1</v>
      </c>
    </row>
    <row r="3960" spans="1:12" hidden="1" x14ac:dyDescent="0.85">
      <c r="A3960" s="83" t="s">
        <v>189</v>
      </c>
      <c r="B3960" s="82">
        <v>13</v>
      </c>
      <c r="C3960" s="82" t="s">
        <v>169</v>
      </c>
      <c r="D3960" s="81">
        <v>91</v>
      </c>
      <c r="E3960" s="81">
        <v>71.099999999999994</v>
      </c>
      <c r="F3960" s="81">
        <v>62.1</v>
      </c>
      <c r="G3960" s="81">
        <v>86.8</v>
      </c>
      <c r="H3960" s="79">
        <v>35.51</v>
      </c>
      <c r="I3960" s="80">
        <v>6.9000000000000006E-2</v>
      </c>
      <c r="J3960" s="79">
        <v>0.56000000000000005</v>
      </c>
      <c r="K3960" s="79">
        <v>14.68</v>
      </c>
      <c r="L3960" s="78">
        <v>1</v>
      </c>
    </row>
    <row r="3961" spans="1:12" hidden="1" x14ac:dyDescent="0.85">
      <c r="A3961" s="83" t="s">
        <v>189</v>
      </c>
      <c r="B3961" s="82">
        <v>13</v>
      </c>
      <c r="C3961" s="82" t="s">
        <v>168</v>
      </c>
      <c r="D3961" s="81">
        <v>90</v>
      </c>
      <c r="E3961" s="81">
        <v>72.400000000000006</v>
      </c>
      <c r="F3961" s="81">
        <v>64.900000000000006</v>
      </c>
      <c r="G3961" s="81">
        <v>96.2</v>
      </c>
      <c r="H3961" s="79">
        <v>36.729999999999997</v>
      </c>
      <c r="I3961" s="80">
        <v>6.9000000000000006E-2</v>
      </c>
      <c r="J3961" s="79">
        <v>0.62</v>
      </c>
      <c r="K3961" s="79">
        <v>14.68</v>
      </c>
      <c r="L3961" s="78">
        <v>1</v>
      </c>
    </row>
    <row r="3962" spans="1:12" hidden="1" x14ac:dyDescent="0.85">
      <c r="A3962" s="83" t="s">
        <v>189</v>
      </c>
      <c r="B3962" s="82">
        <v>13</v>
      </c>
      <c r="C3962" s="82" t="s">
        <v>167</v>
      </c>
      <c r="D3962" s="81">
        <v>91</v>
      </c>
      <c r="E3962" s="81">
        <v>72.2</v>
      </c>
      <c r="F3962" s="81">
        <v>64</v>
      </c>
      <c r="G3962" s="81">
        <v>93.2</v>
      </c>
      <c r="H3962" s="79">
        <v>36.51</v>
      </c>
      <c r="I3962" s="80">
        <v>6.8900000000000003E-2</v>
      </c>
      <c r="J3962" s="79">
        <v>0.6</v>
      </c>
      <c r="K3962" s="79">
        <v>14.7</v>
      </c>
      <c r="L3962" s="78">
        <v>1</v>
      </c>
    </row>
    <row r="3963" spans="1:12" hidden="1" x14ac:dyDescent="0.85">
      <c r="A3963" s="83" t="s">
        <v>189</v>
      </c>
      <c r="B3963" s="82">
        <v>13</v>
      </c>
      <c r="C3963" s="82" t="s">
        <v>166</v>
      </c>
      <c r="D3963" s="81">
        <v>90</v>
      </c>
      <c r="E3963" s="81">
        <v>71.3</v>
      </c>
      <c r="F3963" s="81">
        <v>63</v>
      </c>
      <c r="G3963" s="81">
        <v>89.6</v>
      </c>
      <c r="H3963" s="79">
        <v>35.69</v>
      </c>
      <c r="I3963" s="80">
        <v>6.9099999999999995E-2</v>
      </c>
      <c r="J3963" s="79">
        <v>0.57999999999999996</v>
      </c>
      <c r="K3963" s="79">
        <v>14.66</v>
      </c>
      <c r="L3963" s="78">
        <v>1</v>
      </c>
    </row>
    <row r="3964" spans="1:12" hidden="1" x14ac:dyDescent="0.85">
      <c r="A3964" s="83" t="s">
        <v>189</v>
      </c>
      <c r="B3964" s="82">
        <v>13</v>
      </c>
      <c r="C3964" s="82" t="s">
        <v>165</v>
      </c>
      <c r="D3964" s="81">
        <v>87.1</v>
      </c>
      <c r="E3964" s="81">
        <v>71.599999999999994</v>
      </c>
      <c r="F3964" s="81">
        <v>64.900000000000006</v>
      </c>
      <c r="G3964" s="81">
        <v>96.2</v>
      </c>
      <c r="H3964" s="79">
        <v>36.020000000000003</v>
      </c>
      <c r="I3964" s="80">
        <v>6.9400000000000003E-2</v>
      </c>
      <c r="J3964" s="79">
        <v>0.62</v>
      </c>
      <c r="K3964" s="79">
        <v>14.61</v>
      </c>
      <c r="L3964" s="78">
        <v>1</v>
      </c>
    </row>
    <row r="3965" spans="1:12" hidden="1" x14ac:dyDescent="0.85">
      <c r="A3965" s="83" t="s">
        <v>189</v>
      </c>
      <c r="B3965" s="82">
        <v>13</v>
      </c>
      <c r="C3965" s="82" t="s">
        <v>164</v>
      </c>
      <c r="D3965" s="81">
        <v>84.9</v>
      </c>
      <c r="E3965" s="81">
        <v>71.599999999999994</v>
      </c>
      <c r="F3965" s="81">
        <v>66</v>
      </c>
      <c r="G3965" s="81">
        <v>100</v>
      </c>
      <c r="H3965" s="79">
        <v>36.08</v>
      </c>
      <c r="I3965" s="80">
        <v>6.9699999999999998E-2</v>
      </c>
      <c r="J3965" s="79">
        <v>0.64</v>
      </c>
      <c r="K3965" s="79">
        <v>14.56</v>
      </c>
      <c r="L3965" s="78">
        <v>1</v>
      </c>
    </row>
    <row r="3966" spans="1:12" hidden="1" x14ac:dyDescent="0.85">
      <c r="A3966" s="83" t="s">
        <v>189</v>
      </c>
      <c r="B3966" s="82">
        <v>13</v>
      </c>
      <c r="C3966" s="82" t="s">
        <v>163</v>
      </c>
      <c r="D3966" s="81">
        <v>82.9</v>
      </c>
      <c r="E3966" s="81">
        <v>71.099999999999994</v>
      </c>
      <c r="F3966" s="81">
        <v>66</v>
      </c>
      <c r="G3966" s="81">
        <v>100</v>
      </c>
      <c r="H3966" s="79">
        <v>35.590000000000003</v>
      </c>
      <c r="I3966" s="80">
        <v>6.9900000000000004E-2</v>
      </c>
      <c r="J3966" s="79">
        <v>0.64</v>
      </c>
      <c r="K3966" s="79">
        <v>14.51</v>
      </c>
      <c r="L3966" s="78">
        <v>1</v>
      </c>
    </row>
    <row r="3967" spans="1:12" hidden="1" x14ac:dyDescent="0.85">
      <c r="A3967" s="83" t="s">
        <v>189</v>
      </c>
      <c r="B3967" s="82">
        <v>13</v>
      </c>
      <c r="C3967" s="82" t="s">
        <v>162</v>
      </c>
      <c r="D3967" s="81">
        <v>81</v>
      </c>
      <c r="E3967" s="81">
        <v>69.8</v>
      </c>
      <c r="F3967" s="81">
        <v>64.900000000000006</v>
      </c>
      <c r="G3967" s="81">
        <v>96.2</v>
      </c>
      <c r="H3967" s="79">
        <v>34.51</v>
      </c>
      <c r="I3967" s="80">
        <v>7.0199999999999999E-2</v>
      </c>
      <c r="J3967" s="79">
        <v>0.62</v>
      </c>
      <c r="K3967" s="79">
        <v>14.44</v>
      </c>
      <c r="L3967" s="78">
        <v>1</v>
      </c>
    </row>
    <row r="3968" spans="1:12" hidden="1" x14ac:dyDescent="0.85">
      <c r="A3968" s="83" t="s">
        <v>189</v>
      </c>
      <c r="B3968" s="82">
        <v>13</v>
      </c>
      <c r="C3968" s="82" t="s">
        <v>161</v>
      </c>
      <c r="D3968" s="81">
        <v>80.099999999999994</v>
      </c>
      <c r="E3968" s="81">
        <v>69</v>
      </c>
      <c r="F3968" s="81">
        <v>64</v>
      </c>
      <c r="G3968" s="81">
        <v>93.2</v>
      </c>
      <c r="H3968" s="79">
        <v>33.81</v>
      </c>
      <c r="I3968" s="80">
        <v>7.0300000000000001E-2</v>
      </c>
      <c r="J3968" s="79">
        <v>0.6</v>
      </c>
      <c r="K3968" s="79">
        <v>14.41</v>
      </c>
      <c r="L3968" s="78">
        <v>1</v>
      </c>
    </row>
    <row r="3969" spans="1:12" hidden="1" x14ac:dyDescent="0.85">
      <c r="A3969" s="83" t="s">
        <v>189</v>
      </c>
      <c r="B3969" s="82">
        <v>13</v>
      </c>
      <c r="C3969" s="82" t="s">
        <v>159</v>
      </c>
      <c r="D3969" s="81">
        <v>78.099999999999994</v>
      </c>
      <c r="E3969" s="81">
        <v>67.2</v>
      </c>
      <c r="F3969" s="81">
        <v>62.1</v>
      </c>
      <c r="G3969" s="81">
        <v>86.8</v>
      </c>
      <c r="H3969" s="79">
        <v>32.33</v>
      </c>
      <c r="I3969" s="80">
        <v>7.0599999999999996E-2</v>
      </c>
      <c r="J3969" s="79">
        <v>0.56000000000000005</v>
      </c>
      <c r="K3969" s="79">
        <v>14.34</v>
      </c>
      <c r="L3969" s="78">
        <v>1</v>
      </c>
    </row>
    <row r="3970" spans="1:12" hidden="1" x14ac:dyDescent="0.85">
      <c r="A3970" s="83" t="s">
        <v>189</v>
      </c>
      <c r="B3970" s="82">
        <v>14</v>
      </c>
      <c r="C3970" s="82" t="s">
        <v>183</v>
      </c>
      <c r="D3970" s="81">
        <v>78.099999999999994</v>
      </c>
      <c r="E3970" s="81">
        <v>67.2</v>
      </c>
      <c r="F3970" s="81">
        <v>62.1</v>
      </c>
      <c r="G3970" s="81">
        <v>86.8</v>
      </c>
      <c r="H3970" s="79">
        <v>32.33</v>
      </c>
      <c r="I3970" s="80">
        <v>7.0599999999999996E-2</v>
      </c>
      <c r="J3970" s="79">
        <v>0.56000000000000005</v>
      </c>
      <c r="K3970" s="79">
        <v>14.34</v>
      </c>
      <c r="L3970" s="78">
        <v>1</v>
      </c>
    </row>
    <row r="3971" spans="1:12" hidden="1" x14ac:dyDescent="0.85">
      <c r="A3971" s="83" t="s">
        <v>189</v>
      </c>
      <c r="B3971" s="82">
        <v>14</v>
      </c>
      <c r="C3971" s="82" t="s">
        <v>182</v>
      </c>
      <c r="D3971" s="81">
        <v>75</v>
      </c>
      <c r="E3971" s="81">
        <v>66.8</v>
      </c>
      <c r="F3971" s="81">
        <v>63</v>
      </c>
      <c r="G3971" s="81">
        <v>89.6</v>
      </c>
      <c r="H3971" s="79">
        <v>32.020000000000003</v>
      </c>
      <c r="I3971" s="80">
        <v>7.0999999999999994E-2</v>
      </c>
      <c r="J3971" s="79">
        <v>0.57999999999999996</v>
      </c>
      <c r="K3971" s="79">
        <v>14.26</v>
      </c>
      <c r="L3971" s="78">
        <v>1</v>
      </c>
    </row>
    <row r="3972" spans="1:12" hidden="1" x14ac:dyDescent="0.85">
      <c r="A3972" s="83" t="s">
        <v>189</v>
      </c>
      <c r="B3972" s="82">
        <v>14</v>
      </c>
      <c r="C3972" s="82" t="s">
        <v>181</v>
      </c>
      <c r="D3972" s="81">
        <v>73</v>
      </c>
      <c r="E3972" s="81">
        <v>66.900000000000006</v>
      </c>
      <c r="F3972" s="81">
        <v>64</v>
      </c>
      <c r="G3972" s="81">
        <v>93.2</v>
      </c>
      <c r="H3972" s="79">
        <v>32.090000000000003</v>
      </c>
      <c r="I3972" s="80">
        <v>7.1199999999999999E-2</v>
      </c>
      <c r="J3972" s="79">
        <v>0.6</v>
      </c>
      <c r="K3972" s="79">
        <v>14.22</v>
      </c>
      <c r="L3972" s="78">
        <v>1</v>
      </c>
    </row>
    <row r="3973" spans="1:12" hidden="1" x14ac:dyDescent="0.85">
      <c r="A3973" s="83" t="s">
        <v>189</v>
      </c>
      <c r="B3973" s="82">
        <v>14</v>
      </c>
      <c r="C3973" s="82" t="s">
        <v>180</v>
      </c>
      <c r="D3973" s="81">
        <v>71.099999999999994</v>
      </c>
      <c r="E3973" s="81">
        <v>66.900000000000006</v>
      </c>
      <c r="F3973" s="81">
        <v>64.900000000000006</v>
      </c>
      <c r="G3973" s="81">
        <v>96.2</v>
      </c>
      <c r="H3973" s="79">
        <v>32.08</v>
      </c>
      <c r="I3973" s="80">
        <v>7.1499999999999994E-2</v>
      </c>
      <c r="J3973" s="79">
        <v>0.62</v>
      </c>
      <c r="K3973" s="79">
        <v>14.18</v>
      </c>
      <c r="L3973" s="78">
        <v>1</v>
      </c>
    </row>
    <row r="3974" spans="1:12" hidden="1" x14ac:dyDescent="0.85">
      <c r="A3974" s="83" t="s">
        <v>189</v>
      </c>
      <c r="B3974" s="82">
        <v>14</v>
      </c>
      <c r="C3974" s="82" t="s">
        <v>179</v>
      </c>
      <c r="D3974" s="81">
        <v>71.099999999999994</v>
      </c>
      <c r="E3974" s="81">
        <v>66.900000000000006</v>
      </c>
      <c r="F3974" s="81">
        <v>64.900000000000006</v>
      </c>
      <c r="G3974" s="81">
        <v>96.2</v>
      </c>
      <c r="H3974" s="79">
        <v>32.08</v>
      </c>
      <c r="I3974" s="80">
        <v>7.1499999999999994E-2</v>
      </c>
      <c r="J3974" s="79">
        <v>0.62</v>
      </c>
      <c r="K3974" s="79">
        <v>14.18</v>
      </c>
      <c r="L3974" s="78">
        <v>1</v>
      </c>
    </row>
    <row r="3975" spans="1:12" hidden="1" x14ac:dyDescent="0.85">
      <c r="A3975" s="83" t="s">
        <v>189</v>
      </c>
      <c r="B3975" s="82">
        <v>14</v>
      </c>
      <c r="C3975" s="82" t="s">
        <v>178</v>
      </c>
      <c r="D3975" s="81">
        <v>71.099999999999994</v>
      </c>
      <c r="E3975" s="81">
        <v>66.900000000000006</v>
      </c>
      <c r="F3975" s="81">
        <v>64.900000000000006</v>
      </c>
      <c r="G3975" s="81">
        <v>96.2</v>
      </c>
      <c r="H3975" s="79">
        <v>32.08</v>
      </c>
      <c r="I3975" s="80">
        <v>7.1499999999999994E-2</v>
      </c>
      <c r="J3975" s="79">
        <v>0.62</v>
      </c>
      <c r="K3975" s="79">
        <v>14.18</v>
      </c>
      <c r="L3975" s="78">
        <v>1</v>
      </c>
    </row>
    <row r="3976" spans="1:12" hidden="1" x14ac:dyDescent="0.85">
      <c r="A3976" s="83" t="s">
        <v>189</v>
      </c>
      <c r="B3976" s="82">
        <v>14</v>
      </c>
      <c r="C3976" s="82" t="s">
        <v>177</v>
      </c>
      <c r="D3976" s="81">
        <v>72</v>
      </c>
      <c r="E3976" s="81">
        <v>67.900000000000006</v>
      </c>
      <c r="F3976" s="81">
        <v>66</v>
      </c>
      <c r="G3976" s="81">
        <v>100</v>
      </c>
      <c r="H3976" s="79">
        <v>32.89</v>
      </c>
      <c r="I3976" s="80">
        <v>7.1300000000000002E-2</v>
      </c>
      <c r="J3976" s="79">
        <v>0.64</v>
      </c>
      <c r="K3976" s="79">
        <v>14.22</v>
      </c>
      <c r="L3976" s="78">
        <v>1</v>
      </c>
    </row>
    <row r="3977" spans="1:12" hidden="1" x14ac:dyDescent="0.85">
      <c r="A3977" s="83" t="s">
        <v>189</v>
      </c>
      <c r="B3977" s="82">
        <v>14</v>
      </c>
      <c r="C3977" s="82" t="s">
        <v>176</v>
      </c>
      <c r="D3977" s="81">
        <v>73</v>
      </c>
      <c r="E3977" s="81">
        <v>68.2</v>
      </c>
      <c r="F3977" s="81">
        <v>66</v>
      </c>
      <c r="G3977" s="81">
        <v>100</v>
      </c>
      <c r="H3977" s="79">
        <v>33.15</v>
      </c>
      <c r="I3977" s="80">
        <v>7.1199999999999999E-2</v>
      </c>
      <c r="J3977" s="79">
        <v>0.64</v>
      </c>
      <c r="K3977" s="79">
        <v>14.24</v>
      </c>
      <c r="L3977" s="78">
        <v>1</v>
      </c>
    </row>
    <row r="3978" spans="1:12" hidden="1" x14ac:dyDescent="0.85">
      <c r="A3978" s="83" t="s">
        <v>189</v>
      </c>
      <c r="B3978" s="82">
        <v>14</v>
      </c>
      <c r="C3978" s="82" t="s">
        <v>175</v>
      </c>
      <c r="D3978" s="81">
        <v>77</v>
      </c>
      <c r="E3978" s="81">
        <v>69.900000000000006</v>
      </c>
      <c r="F3978" s="81">
        <v>66.900000000000006</v>
      </c>
      <c r="G3978" s="81">
        <v>103.2</v>
      </c>
      <c r="H3978" s="79">
        <v>34.630000000000003</v>
      </c>
      <c r="I3978" s="80">
        <v>7.0699999999999999E-2</v>
      </c>
      <c r="J3978" s="79">
        <v>0.67</v>
      </c>
      <c r="K3978" s="79">
        <v>14.36</v>
      </c>
      <c r="L3978" s="78">
        <v>1</v>
      </c>
    </row>
    <row r="3979" spans="1:12" hidden="1" x14ac:dyDescent="0.85">
      <c r="A3979" s="83" t="s">
        <v>189</v>
      </c>
      <c r="B3979" s="82">
        <v>14</v>
      </c>
      <c r="C3979" s="82" t="s">
        <v>174</v>
      </c>
      <c r="D3979" s="81">
        <v>78.099999999999994</v>
      </c>
      <c r="E3979" s="81">
        <v>70.2</v>
      </c>
      <c r="F3979" s="81">
        <v>66.900000000000006</v>
      </c>
      <c r="G3979" s="81">
        <v>103.2</v>
      </c>
      <c r="H3979" s="79">
        <v>34.9</v>
      </c>
      <c r="I3979" s="80">
        <v>7.0499999999999993E-2</v>
      </c>
      <c r="J3979" s="79">
        <v>0.67</v>
      </c>
      <c r="K3979" s="79">
        <v>14.39</v>
      </c>
      <c r="L3979" s="78">
        <v>1</v>
      </c>
    </row>
    <row r="3980" spans="1:12" hidden="1" x14ac:dyDescent="0.85">
      <c r="A3980" s="83" t="s">
        <v>189</v>
      </c>
      <c r="B3980" s="82">
        <v>14</v>
      </c>
      <c r="C3980" s="82" t="s">
        <v>173</v>
      </c>
      <c r="D3980" s="81">
        <v>82</v>
      </c>
      <c r="E3980" s="81">
        <v>72.099999999999994</v>
      </c>
      <c r="F3980" s="81">
        <v>68</v>
      </c>
      <c r="G3980" s="81">
        <v>107.2</v>
      </c>
      <c r="H3980" s="79">
        <v>36.51</v>
      </c>
      <c r="I3980" s="80">
        <v>7.0000000000000007E-2</v>
      </c>
      <c r="J3980" s="79">
        <v>0.69</v>
      </c>
      <c r="K3980" s="79">
        <v>14.51</v>
      </c>
      <c r="L3980" s="78">
        <v>1</v>
      </c>
    </row>
    <row r="3981" spans="1:12" hidden="1" x14ac:dyDescent="0.85">
      <c r="A3981" s="83" t="s">
        <v>189</v>
      </c>
      <c r="B3981" s="82">
        <v>14</v>
      </c>
      <c r="C3981" s="82" t="s">
        <v>172</v>
      </c>
      <c r="D3981" s="81">
        <v>84.9</v>
      </c>
      <c r="E3981" s="81">
        <v>72.2</v>
      </c>
      <c r="F3981" s="81">
        <v>66.900000000000006</v>
      </c>
      <c r="G3981" s="81">
        <v>103.2</v>
      </c>
      <c r="H3981" s="79">
        <v>36.590000000000003</v>
      </c>
      <c r="I3981" s="80">
        <v>6.9599999999999995E-2</v>
      </c>
      <c r="J3981" s="79">
        <v>0.67</v>
      </c>
      <c r="K3981" s="79">
        <v>14.57</v>
      </c>
      <c r="L3981" s="78">
        <v>1</v>
      </c>
    </row>
    <row r="3982" spans="1:12" hidden="1" x14ac:dyDescent="0.85">
      <c r="A3982" s="83" t="s">
        <v>189</v>
      </c>
      <c r="B3982" s="82">
        <v>14</v>
      </c>
      <c r="C3982" s="82" t="s">
        <v>171</v>
      </c>
      <c r="D3982" s="81">
        <v>84.9</v>
      </c>
      <c r="E3982" s="81">
        <v>71.599999999999994</v>
      </c>
      <c r="F3982" s="81">
        <v>66</v>
      </c>
      <c r="G3982" s="81">
        <v>100</v>
      </c>
      <c r="H3982" s="79">
        <v>36.08</v>
      </c>
      <c r="I3982" s="80">
        <v>6.9699999999999998E-2</v>
      </c>
      <c r="J3982" s="79">
        <v>0.64</v>
      </c>
      <c r="K3982" s="79">
        <v>14.56</v>
      </c>
      <c r="L3982" s="78">
        <v>1</v>
      </c>
    </row>
    <row r="3983" spans="1:12" hidden="1" x14ac:dyDescent="0.85">
      <c r="A3983" s="83" t="s">
        <v>189</v>
      </c>
      <c r="B3983" s="82">
        <v>14</v>
      </c>
      <c r="C3983" s="82" t="s">
        <v>170</v>
      </c>
      <c r="D3983" s="81">
        <v>86</v>
      </c>
      <c r="E3983" s="81">
        <v>73.099999999999994</v>
      </c>
      <c r="F3983" s="81">
        <v>68</v>
      </c>
      <c r="G3983" s="81">
        <v>107.2</v>
      </c>
      <c r="H3983" s="79">
        <v>37.479999999999997</v>
      </c>
      <c r="I3983" s="80">
        <v>6.9500000000000006E-2</v>
      </c>
      <c r="J3983" s="79">
        <v>0.69</v>
      </c>
      <c r="K3983" s="79">
        <v>14.62</v>
      </c>
      <c r="L3983" s="78">
        <v>1</v>
      </c>
    </row>
    <row r="3984" spans="1:12" hidden="1" x14ac:dyDescent="0.85">
      <c r="A3984" s="83" t="s">
        <v>189</v>
      </c>
      <c r="B3984" s="82">
        <v>14</v>
      </c>
      <c r="C3984" s="82" t="s">
        <v>169</v>
      </c>
      <c r="D3984" s="81">
        <v>87.1</v>
      </c>
      <c r="E3984" s="81">
        <v>71.599999999999994</v>
      </c>
      <c r="F3984" s="81">
        <v>64.900000000000006</v>
      </c>
      <c r="G3984" s="81">
        <v>96.2</v>
      </c>
      <c r="H3984" s="79">
        <v>36.020000000000003</v>
      </c>
      <c r="I3984" s="80">
        <v>6.9400000000000003E-2</v>
      </c>
      <c r="J3984" s="79">
        <v>0.62</v>
      </c>
      <c r="K3984" s="79">
        <v>14.61</v>
      </c>
      <c r="L3984" s="78">
        <v>1</v>
      </c>
    </row>
    <row r="3985" spans="1:12" hidden="1" x14ac:dyDescent="0.85">
      <c r="A3985" s="83" t="s">
        <v>189</v>
      </c>
      <c r="B3985" s="82">
        <v>14</v>
      </c>
      <c r="C3985" s="82" t="s">
        <v>168</v>
      </c>
      <c r="D3985" s="81">
        <v>88</v>
      </c>
      <c r="E3985" s="81">
        <v>71.8</v>
      </c>
      <c r="F3985" s="81">
        <v>64.900000000000006</v>
      </c>
      <c r="G3985" s="81">
        <v>96.2</v>
      </c>
      <c r="H3985" s="79">
        <v>36.24</v>
      </c>
      <c r="I3985" s="80">
        <v>6.93E-2</v>
      </c>
      <c r="J3985" s="79">
        <v>0.62</v>
      </c>
      <c r="K3985" s="79">
        <v>14.63</v>
      </c>
      <c r="L3985" s="78">
        <v>1</v>
      </c>
    </row>
    <row r="3986" spans="1:12" hidden="1" x14ac:dyDescent="0.85">
      <c r="A3986" s="83" t="s">
        <v>189</v>
      </c>
      <c r="B3986" s="82">
        <v>14</v>
      </c>
      <c r="C3986" s="82" t="s">
        <v>167</v>
      </c>
      <c r="D3986" s="81">
        <v>87.1</v>
      </c>
      <c r="E3986" s="81">
        <v>70.400000000000006</v>
      </c>
      <c r="F3986" s="81">
        <v>63</v>
      </c>
      <c r="G3986" s="81">
        <v>89.6</v>
      </c>
      <c r="H3986" s="79">
        <v>34.979999999999997</v>
      </c>
      <c r="I3986" s="80">
        <v>6.9400000000000003E-2</v>
      </c>
      <c r="J3986" s="79">
        <v>0.57999999999999996</v>
      </c>
      <c r="K3986" s="79">
        <v>14.59</v>
      </c>
      <c r="L3986" s="78">
        <v>1</v>
      </c>
    </row>
    <row r="3987" spans="1:12" hidden="1" x14ac:dyDescent="0.85">
      <c r="A3987" s="83" t="s">
        <v>189</v>
      </c>
      <c r="B3987" s="82">
        <v>14</v>
      </c>
      <c r="C3987" s="82" t="s">
        <v>166</v>
      </c>
      <c r="D3987" s="81">
        <v>86</v>
      </c>
      <c r="E3987" s="81">
        <v>69</v>
      </c>
      <c r="F3987" s="81">
        <v>61</v>
      </c>
      <c r="G3987" s="81">
        <v>83.5</v>
      </c>
      <c r="H3987" s="79">
        <v>33.75</v>
      </c>
      <c r="I3987" s="80">
        <v>6.9599999999999995E-2</v>
      </c>
      <c r="J3987" s="79">
        <v>0.54</v>
      </c>
      <c r="K3987" s="79">
        <v>14.54</v>
      </c>
      <c r="L3987" s="78">
        <v>1</v>
      </c>
    </row>
    <row r="3988" spans="1:12" hidden="1" x14ac:dyDescent="0.85">
      <c r="A3988" s="83" t="s">
        <v>189</v>
      </c>
      <c r="B3988" s="82">
        <v>14</v>
      </c>
      <c r="C3988" s="82" t="s">
        <v>165</v>
      </c>
      <c r="D3988" s="81">
        <v>82.9</v>
      </c>
      <c r="E3988" s="81">
        <v>68.099999999999994</v>
      </c>
      <c r="F3988" s="81">
        <v>61</v>
      </c>
      <c r="G3988" s="81">
        <v>83.5</v>
      </c>
      <c r="H3988" s="79">
        <v>33</v>
      </c>
      <c r="I3988" s="80">
        <v>7.0000000000000007E-2</v>
      </c>
      <c r="J3988" s="79">
        <v>0.54</v>
      </c>
      <c r="K3988" s="79">
        <v>14.46</v>
      </c>
      <c r="L3988" s="78">
        <v>1</v>
      </c>
    </row>
    <row r="3989" spans="1:12" hidden="1" x14ac:dyDescent="0.85">
      <c r="A3989" s="83" t="s">
        <v>189</v>
      </c>
      <c r="B3989" s="82">
        <v>14</v>
      </c>
      <c r="C3989" s="82" t="s">
        <v>164</v>
      </c>
      <c r="D3989" s="81">
        <v>82</v>
      </c>
      <c r="E3989" s="81">
        <v>68.400000000000006</v>
      </c>
      <c r="F3989" s="81">
        <v>62.1</v>
      </c>
      <c r="G3989" s="81">
        <v>86.8</v>
      </c>
      <c r="H3989" s="79">
        <v>33.299999999999997</v>
      </c>
      <c r="I3989" s="80">
        <v>7.0099999999999996E-2</v>
      </c>
      <c r="J3989" s="79">
        <v>0.56000000000000005</v>
      </c>
      <c r="K3989" s="79">
        <v>14.44</v>
      </c>
      <c r="L3989" s="78">
        <v>1</v>
      </c>
    </row>
    <row r="3990" spans="1:12" hidden="1" x14ac:dyDescent="0.85">
      <c r="A3990" s="83" t="s">
        <v>189</v>
      </c>
      <c r="B3990" s="82">
        <v>14</v>
      </c>
      <c r="C3990" s="82" t="s">
        <v>163</v>
      </c>
      <c r="D3990" s="81">
        <v>80.099999999999994</v>
      </c>
      <c r="E3990" s="81">
        <v>70.2</v>
      </c>
      <c r="F3990" s="81">
        <v>66</v>
      </c>
      <c r="G3990" s="81">
        <v>100</v>
      </c>
      <c r="H3990" s="79">
        <v>34.880000000000003</v>
      </c>
      <c r="I3990" s="80">
        <v>7.0300000000000001E-2</v>
      </c>
      <c r="J3990" s="79">
        <v>0.64</v>
      </c>
      <c r="K3990" s="79">
        <v>14.43</v>
      </c>
      <c r="L3990" s="78">
        <v>1</v>
      </c>
    </row>
    <row r="3991" spans="1:12" hidden="1" x14ac:dyDescent="0.85">
      <c r="A3991" s="83" t="s">
        <v>189</v>
      </c>
      <c r="B3991" s="82">
        <v>14</v>
      </c>
      <c r="C3991" s="82" t="s">
        <v>162</v>
      </c>
      <c r="D3991" s="81">
        <v>78.099999999999994</v>
      </c>
      <c r="E3991" s="81">
        <v>67.8</v>
      </c>
      <c r="F3991" s="81">
        <v>63</v>
      </c>
      <c r="G3991" s="81">
        <v>89.6</v>
      </c>
      <c r="H3991" s="79">
        <v>32.770000000000003</v>
      </c>
      <c r="I3991" s="80">
        <v>7.0599999999999996E-2</v>
      </c>
      <c r="J3991" s="79">
        <v>0.57999999999999996</v>
      </c>
      <c r="K3991" s="79">
        <v>14.35</v>
      </c>
      <c r="L3991" s="78">
        <v>1</v>
      </c>
    </row>
    <row r="3992" spans="1:12" hidden="1" x14ac:dyDescent="0.85">
      <c r="A3992" s="83" t="s">
        <v>189</v>
      </c>
      <c r="B3992" s="82">
        <v>14</v>
      </c>
      <c r="C3992" s="82" t="s">
        <v>161</v>
      </c>
      <c r="D3992" s="81">
        <v>75.900000000000006</v>
      </c>
      <c r="E3992" s="81">
        <v>66.599999999999994</v>
      </c>
      <c r="F3992" s="81">
        <v>62.1</v>
      </c>
      <c r="G3992" s="81">
        <v>86.8</v>
      </c>
      <c r="H3992" s="79">
        <v>31.8</v>
      </c>
      <c r="I3992" s="80">
        <v>7.0900000000000005E-2</v>
      </c>
      <c r="J3992" s="79">
        <v>0.56000000000000005</v>
      </c>
      <c r="K3992" s="79">
        <v>14.28</v>
      </c>
      <c r="L3992" s="78">
        <v>1</v>
      </c>
    </row>
    <row r="3993" spans="1:12" hidden="1" x14ac:dyDescent="0.85">
      <c r="A3993" s="83" t="s">
        <v>189</v>
      </c>
      <c r="B3993" s="82">
        <v>14</v>
      </c>
      <c r="C3993" s="82" t="s">
        <v>159</v>
      </c>
      <c r="D3993" s="81">
        <v>75</v>
      </c>
      <c r="E3993" s="81">
        <v>65.7</v>
      </c>
      <c r="F3993" s="81">
        <v>61</v>
      </c>
      <c r="G3993" s="81">
        <v>83.5</v>
      </c>
      <c r="H3993" s="79">
        <v>31.06</v>
      </c>
      <c r="I3993" s="80">
        <v>7.0999999999999994E-2</v>
      </c>
      <c r="J3993" s="79">
        <v>0.54</v>
      </c>
      <c r="K3993" s="79">
        <v>14.24</v>
      </c>
      <c r="L3993" s="78">
        <v>1</v>
      </c>
    </row>
    <row r="3994" spans="1:12" hidden="1" x14ac:dyDescent="0.85">
      <c r="A3994" s="83" t="s">
        <v>189</v>
      </c>
      <c r="B3994" s="82">
        <v>15</v>
      </c>
      <c r="C3994" s="82" t="s">
        <v>183</v>
      </c>
      <c r="D3994" s="81">
        <v>73.900000000000006</v>
      </c>
      <c r="E3994" s="81">
        <v>66</v>
      </c>
      <c r="F3994" s="81">
        <v>62.1</v>
      </c>
      <c r="G3994" s="81">
        <v>86.8</v>
      </c>
      <c r="H3994" s="79">
        <v>31.31</v>
      </c>
      <c r="I3994" s="80">
        <v>7.1199999999999999E-2</v>
      </c>
      <c r="J3994" s="79">
        <v>0.56000000000000005</v>
      </c>
      <c r="K3994" s="79">
        <v>14.23</v>
      </c>
      <c r="L3994" s="78">
        <v>1</v>
      </c>
    </row>
    <row r="3995" spans="1:12" hidden="1" x14ac:dyDescent="0.85">
      <c r="A3995" s="83" t="s">
        <v>189</v>
      </c>
      <c r="B3995" s="82">
        <v>15</v>
      </c>
      <c r="C3995" s="82" t="s">
        <v>182</v>
      </c>
      <c r="D3995" s="81">
        <v>71.099999999999994</v>
      </c>
      <c r="E3995" s="81">
        <v>64.400000000000006</v>
      </c>
      <c r="F3995" s="81">
        <v>61</v>
      </c>
      <c r="G3995" s="81">
        <v>83.5</v>
      </c>
      <c r="H3995" s="79">
        <v>30.09</v>
      </c>
      <c r="I3995" s="80">
        <v>7.1599999999999997E-2</v>
      </c>
      <c r="J3995" s="79">
        <v>0.54</v>
      </c>
      <c r="K3995" s="79">
        <v>14.14</v>
      </c>
      <c r="L3995" s="78">
        <v>1</v>
      </c>
    </row>
    <row r="3996" spans="1:12" hidden="1" x14ac:dyDescent="0.85">
      <c r="A3996" s="83" t="s">
        <v>189</v>
      </c>
      <c r="B3996" s="82">
        <v>15</v>
      </c>
      <c r="C3996" s="82" t="s">
        <v>181</v>
      </c>
      <c r="D3996" s="81">
        <v>72</v>
      </c>
      <c r="E3996" s="81">
        <v>65.900000000000006</v>
      </c>
      <c r="F3996" s="81">
        <v>63</v>
      </c>
      <c r="G3996" s="81">
        <v>89.6</v>
      </c>
      <c r="H3996" s="79">
        <v>31.27</v>
      </c>
      <c r="I3996" s="80">
        <v>7.1400000000000005E-2</v>
      </c>
      <c r="J3996" s="79">
        <v>0.57999999999999996</v>
      </c>
      <c r="K3996" s="79">
        <v>14.18</v>
      </c>
      <c r="L3996" s="78">
        <v>1</v>
      </c>
    </row>
    <row r="3997" spans="1:12" hidden="1" x14ac:dyDescent="0.85">
      <c r="A3997" s="83" t="s">
        <v>189</v>
      </c>
      <c r="B3997" s="82">
        <v>15</v>
      </c>
      <c r="C3997" s="82" t="s">
        <v>180</v>
      </c>
      <c r="D3997" s="81">
        <v>72</v>
      </c>
      <c r="E3997" s="81">
        <v>65.900000000000006</v>
      </c>
      <c r="F3997" s="81">
        <v>63</v>
      </c>
      <c r="G3997" s="81">
        <v>89.6</v>
      </c>
      <c r="H3997" s="79">
        <v>31.27</v>
      </c>
      <c r="I3997" s="80">
        <v>7.1400000000000005E-2</v>
      </c>
      <c r="J3997" s="79">
        <v>0.57999999999999996</v>
      </c>
      <c r="K3997" s="79">
        <v>14.18</v>
      </c>
      <c r="L3997" s="78">
        <v>1</v>
      </c>
    </row>
    <row r="3998" spans="1:12" hidden="1" x14ac:dyDescent="0.85">
      <c r="A3998" s="83" t="s">
        <v>189</v>
      </c>
      <c r="B3998" s="82">
        <v>15</v>
      </c>
      <c r="C3998" s="82" t="s">
        <v>179</v>
      </c>
      <c r="D3998" s="81">
        <v>72</v>
      </c>
      <c r="E3998" s="81">
        <v>65.3</v>
      </c>
      <c r="F3998" s="81">
        <v>62.1</v>
      </c>
      <c r="G3998" s="81">
        <v>86.8</v>
      </c>
      <c r="H3998" s="79">
        <v>30.82</v>
      </c>
      <c r="I3998" s="80">
        <v>7.1400000000000005E-2</v>
      </c>
      <c r="J3998" s="79">
        <v>0.56000000000000005</v>
      </c>
      <c r="K3998" s="79">
        <v>14.17</v>
      </c>
      <c r="L3998" s="78">
        <v>1</v>
      </c>
    </row>
    <row r="3999" spans="1:12" hidden="1" x14ac:dyDescent="0.85">
      <c r="A3999" s="83" t="s">
        <v>189</v>
      </c>
      <c r="B3999" s="82">
        <v>15</v>
      </c>
      <c r="C3999" s="82" t="s">
        <v>178</v>
      </c>
      <c r="D3999" s="81">
        <v>72</v>
      </c>
      <c r="E3999" s="81">
        <v>65.3</v>
      </c>
      <c r="F3999" s="81">
        <v>62.1</v>
      </c>
      <c r="G3999" s="81">
        <v>86.8</v>
      </c>
      <c r="H3999" s="79">
        <v>30.82</v>
      </c>
      <c r="I3999" s="80">
        <v>7.1400000000000005E-2</v>
      </c>
      <c r="J3999" s="79">
        <v>0.56000000000000005</v>
      </c>
      <c r="K3999" s="79">
        <v>14.17</v>
      </c>
      <c r="L3999" s="78">
        <v>1</v>
      </c>
    </row>
    <row r="4000" spans="1:12" hidden="1" x14ac:dyDescent="0.85">
      <c r="A4000" s="83" t="s">
        <v>189</v>
      </c>
      <c r="B4000" s="82">
        <v>15</v>
      </c>
      <c r="C4000" s="82" t="s">
        <v>177</v>
      </c>
      <c r="D4000" s="81">
        <v>72</v>
      </c>
      <c r="E4000" s="81">
        <v>65.900000000000006</v>
      </c>
      <c r="F4000" s="81">
        <v>63</v>
      </c>
      <c r="G4000" s="81">
        <v>89.6</v>
      </c>
      <c r="H4000" s="79">
        <v>31.27</v>
      </c>
      <c r="I4000" s="80">
        <v>7.1400000000000005E-2</v>
      </c>
      <c r="J4000" s="79">
        <v>0.57999999999999996</v>
      </c>
      <c r="K4000" s="79">
        <v>14.18</v>
      </c>
      <c r="L4000" s="78">
        <v>1</v>
      </c>
    </row>
    <row r="4001" spans="1:12" hidden="1" x14ac:dyDescent="0.85">
      <c r="A4001" s="83" t="s">
        <v>189</v>
      </c>
      <c r="B4001" s="82">
        <v>15</v>
      </c>
      <c r="C4001" s="82" t="s">
        <v>176</v>
      </c>
      <c r="D4001" s="81">
        <v>72</v>
      </c>
      <c r="E4001" s="81">
        <v>66.599999999999994</v>
      </c>
      <c r="F4001" s="81">
        <v>64</v>
      </c>
      <c r="G4001" s="81">
        <v>93.2</v>
      </c>
      <c r="H4001" s="79">
        <v>31.82</v>
      </c>
      <c r="I4001" s="80">
        <v>7.1400000000000005E-2</v>
      </c>
      <c r="J4001" s="79">
        <v>0.6</v>
      </c>
      <c r="K4001" s="79">
        <v>14.19</v>
      </c>
      <c r="L4001" s="78">
        <v>1</v>
      </c>
    </row>
    <row r="4002" spans="1:12" hidden="1" x14ac:dyDescent="0.85">
      <c r="A4002" s="83" t="s">
        <v>189</v>
      </c>
      <c r="B4002" s="82">
        <v>15</v>
      </c>
      <c r="C4002" s="82" t="s">
        <v>175</v>
      </c>
      <c r="D4002" s="81">
        <v>75.900000000000006</v>
      </c>
      <c r="E4002" s="81">
        <v>67.8</v>
      </c>
      <c r="F4002" s="81">
        <v>64</v>
      </c>
      <c r="G4002" s="81">
        <v>93.2</v>
      </c>
      <c r="H4002" s="79">
        <v>32.799999999999997</v>
      </c>
      <c r="I4002" s="80">
        <v>7.0900000000000005E-2</v>
      </c>
      <c r="J4002" s="79">
        <v>0.6</v>
      </c>
      <c r="K4002" s="79">
        <v>14.3</v>
      </c>
      <c r="L4002" s="78">
        <v>1</v>
      </c>
    </row>
    <row r="4003" spans="1:12" hidden="1" x14ac:dyDescent="0.85">
      <c r="A4003" s="83" t="s">
        <v>189</v>
      </c>
      <c r="B4003" s="82">
        <v>15</v>
      </c>
      <c r="C4003" s="82" t="s">
        <v>174</v>
      </c>
      <c r="D4003" s="81">
        <v>75.900000000000006</v>
      </c>
      <c r="E4003" s="81">
        <v>67.8</v>
      </c>
      <c r="F4003" s="81">
        <v>64</v>
      </c>
      <c r="G4003" s="81">
        <v>93.2</v>
      </c>
      <c r="H4003" s="79">
        <v>32.799999999999997</v>
      </c>
      <c r="I4003" s="80">
        <v>7.0900000000000005E-2</v>
      </c>
      <c r="J4003" s="79">
        <v>0.6</v>
      </c>
      <c r="K4003" s="79">
        <v>14.3</v>
      </c>
      <c r="L4003" s="78">
        <v>1</v>
      </c>
    </row>
    <row r="4004" spans="1:12" hidden="1" x14ac:dyDescent="0.85">
      <c r="A4004" s="83" t="s">
        <v>189</v>
      </c>
      <c r="B4004" s="82">
        <v>15</v>
      </c>
      <c r="C4004" s="82" t="s">
        <v>173</v>
      </c>
      <c r="D4004" s="81">
        <v>79</v>
      </c>
      <c r="E4004" s="81">
        <v>68.7</v>
      </c>
      <c r="F4004" s="81">
        <v>64</v>
      </c>
      <c r="G4004" s="81">
        <v>93.2</v>
      </c>
      <c r="H4004" s="79">
        <v>33.549999999999997</v>
      </c>
      <c r="I4004" s="80">
        <v>7.0499999999999993E-2</v>
      </c>
      <c r="J4004" s="79">
        <v>0.6</v>
      </c>
      <c r="K4004" s="79">
        <v>14.38</v>
      </c>
      <c r="L4004" s="78">
        <v>1</v>
      </c>
    </row>
    <row r="4005" spans="1:12" hidden="1" x14ac:dyDescent="0.85">
      <c r="A4005" s="83" t="s">
        <v>189</v>
      </c>
      <c r="B4005" s="82">
        <v>15</v>
      </c>
      <c r="C4005" s="82" t="s">
        <v>172</v>
      </c>
      <c r="D4005" s="81">
        <v>80.099999999999994</v>
      </c>
      <c r="E4005" s="81">
        <v>69.599999999999994</v>
      </c>
      <c r="F4005" s="81">
        <v>64.900000000000006</v>
      </c>
      <c r="G4005" s="81">
        <v>96.2</v>
      </c>
      <c r="H4005" s="79">
        <v>34.29</v>
      </c>
      <c r="I4005" s="80">
        <v>7.0300000000000001E-2</v>
      </c>
      <c r="J4005" s="79">
        <v>0.62</v>
      </c>
      <c r="K4005" s="79">
        <v>14.42</v>
      </c>
      <c r="L4005" s="78">
        <v>1</v>
      </c>
    </row>
    <row r="4006" spans="1:12" hidden="1" x14ac:dyDescent="0.85">
      <c r="A4006" s="83" t="s">
        <v>189</v>
      </c>
      <c r="B4006" s="82">
        <v>15</v>
      </c>
      <c r="C4006" s="82" t="s">
        <v>171</v>
      </c>
      <c r="D4006" s="81">
        <v>80.099999999999994</v>
      </c>
      <c r="E4006" s="81">
        <v>69</v>
      </c>
      <c r="F4006" s="81">
        <v>64</v>
      </c>
      <c r="G4006" s="81">
        <v>93.2</v>
      </c>
      <c r="H4006" s="79">
        <v>33.81</v>
      </c>
      <c r="I4006" s="80">
        <v>7.0300000000000001E-2</v>
      </c>
      <c r="J4006" s="79">
        <v>0.6</v>
      </c>
      <c r="K4006" s="79">
        <v>14.41</v>
      </c>
      <c r="L4006" s="78">
        <v>1</v>
      </c>
    </row>
    <row r="4007" spans="1:12" hidden="1" x14ac:dyDescent="0.85">
      <c r="A4007" s="83" t="s">
        <v>189</v>
      </c>
      <c r="B4007" s="82">
        <v>15</v>
      </c>
      <c r="C4007" s="82" t="s">
        <v>170</v>
      </c>
      <c r="D4007" s="81">
        <v>80.099999999999994</v>
      </c>
      <c r="E4007" s="81">
        <v>69</v>
      </c>
      <c r="F4007" s="81">
        <v>64</v>
      </c>
      <c r="G4007" s="81">
        <v>93.2</v>
      </c>
      <c r="H4007" s="79">
        <v>33.81</v>
      </c>
      <c r="I4007" s="80">
        <v>7.0300000000000001E-2</v>
      </c>
      <c r="J4007" s="79">
        <v>0.6</v>
      </c>
      <c r="K4007" s="79">
        <v>14.41</v>
      </c>
      <c r="L4007" s="78">
        <v>1</v>
      </c>
    </row>
    <row r="4008" spans="1:12" hidden="1" x14ac:dyDescent="0.85">
      <c r="A4008" s="83" t="s">
        <v>189</v>
      </c>
      <c r="B4008" s="82">
        <v>15</v>
      </c>
      <c r="C4008" s="82" t="s">
        <v>169</v>
      </c>
      <c r="D4008" s="81">
        <v>79</v>
      </c>
      <c r="E4008" s="81">
        <v>69.900000000000006</v>
      </c>
      <c r="F4008" s="81">
        <v>66</v>
      </c>
      <c r="G4008" s="81">
        <v>100</v>
      </c>
      <c r="H4008" s="79">
        <v>34.61</v>
      </c>
      <c r="I4008" s="80">
        <v>7.0400000000000004E-2</v>
      </c>
      <c r="J4008" s="79">
        <v>0.64</v>
      </c>
      <c r="K4008" s="79">
        <v>14.4</v>
      </c>
      <c r="L4008" s="78">
        <v>1</v>
      </c>
    </row>
    <row r="4009" spans="1:12" hidden="1" x14ac:dyDescent="0.85">
      <c r="A4009" s="83" t="s">
        <v>189</v>
      </c>
      <c r="B4009" s="82">
        <v>15</v>
      </c>
      <c r="C4009" s="82" t="s">
        <v>168</v>
      </c>
      <c r="D4009" s="81">
        <v>79</v>
      </c>
      <c r="E4009" s="81">
        <v>69.900000000000006</v>
      </c>
      <c r="F4009" s="81">
        <v>66</v>
      </c>
      <c r="G4009" s="81">
        <v>100</v>
      </c>
      <c r="H4009" s="79">
        <v>34.61</v>
      </c>
      <c r="I4009" s="80">
        <v>7.0400000000000004E-2</v>
      </c>
      <c r="J4009" s="79">
        <v>0.64</v>
      </c>
      <c r="K4009" s="79">
        <v>14.4</v>
      </c>
      <c r="L4009" s="78">
        <v>1</v>
      </c>
    </row>
    <row r="4010" spans="1:12" hidden="1" x14ac:dyDescent="0.85">
      <c r="A4010" s="83" t="s">
        <v>189</v>
      </c>
      <c r="B4010" s="82">
        <v>15</v>
      </c>
      <c r="C4010" s="82" t="s">
        <v>167</v>
      </c>
      <c r="D4010" s="81">
        <v>79</v>
      </c>
      <c r="E4010" s="81">
        <v>69.900000000000006</v>
      </c>
      <c r="F4010" s="81">
        <v>66</v>
      </c>
      <c r="G4010" s="81">
        <v>100</v>
      </c>
      <c r="H4010" s="79">
        <v>34.61</v>
      </c>
      <c r="I4010" s="80">
        <v>7.0400000000000004E-2</v>
      </c>
      <c r="J4010" s="79">
        <v>0.64</v>
      </c>
      <c r="K4010" s="79">
        <v>14.4</v>
      </c>
      <c r="L4010" s="78">
        <v>1</v>
      </c>
    </row>
    <row r="4011" spans="1:12" hidden="1" x14ac:dyDescent="0.85">
      <c r="A4011" s="83" t="s">
        <v>189</v>
      </c>
      <c r="B4011" s="82">
        <v>15</v>
      </c>
      <c r="C4011" s="82" t="s">
        <v>166</v>
      </c>
      <c r="D4011" s="81">
        <v>78.099999999999994</v>
      </c>
      <c r="E4011" s="81">
        <v>69</v>
      </c>
      <c r="F4011" s="81">
        <v>64.900000000000006</v>
      </c>
      <c r="G4011" s="81">
        <v>96.2</v>
      </c>
      <c r="H4011" s="79">
        <v>33.799999999999997</v>
      </c>
      <c r="I4011" s="80">
        <v>7.0599999999999996E-2</v>
      </c>
      <c r="J4011" s="79">
        <v>0.62</v>
      </c>
      <c r="K4011" s="79">
        <v>14.37</v>
      </c>
      <c r="L4011" s="78">
        <v>1</v>
      </c>
    </row>
    <row r="4012" spans="1:12" hidden="1" x14ac:dyDescent="0.85">
      <c r="A4012" s="83" t="s">
        <v>189</v>
      </c>
      <c r="B4012" s="82">
        <v>15</v>
      </c>
      <c r="C4012" s="82" t="s">
        <v>165</v>
      </c>
      <c r="D4012" s="81">
        <v>75.900000000000006</v>
      </c>
      <c r="E4012" s="81">
        <v>67.8</v>
      </c>
      <c r="F4012" s="81">
        <v>64</v>
      </c>
      <c r="G4012" s="81">
        <v>93.2</v>
      </c>
      <c r="H4012" s="79">
        <v>32.799999999999997</v>
      </c>
      <c r="I4012" s="80">
        <v>7.0900000000000005E-2</v>
      </c>
      <c r="J4012" s="79">
        <v>0.6</v>
      </c>
      <c r="K4012" s="79">
        <v>14.3</v>
      </c>
      <c r="L4012" s="78">
        <v>1</v>
      </c>
    </row>
    <row r="4013" spans="1:12" hidden="1" x14ac:dyDescent="0.85">
      <c r="A4013" s="83" t="s">
        <v>189</v>
      </c>
      <c r="B4013" s="82">
        <v>15</v>
      </c>
      <c r="C4013" s="82" t="s">
        <v>164</v>
      </c>
      <c r="D4013" s="81">
        <v>73.900000000000006</v>
      </c>
      <c r="E4013" s="81">
        <v>67.2</v>
      </c>
      <c r="F4013" s="81">
        <v>64</v>
      </c>
      <c r="G4013" s="81">
        <v>93.2</v>
      </c>
      <c r="H4013" s="79">
        <v>32.31</v>
      </c>
      <c r="I4013" s="80">
        <v>7.1099999999999997E-2</v>
      </c>
      <c r="J4013" s="79">
        <v>0.6</v>
      </c>
      <c r="K4013" s="79">
        <v>14.25</v>
      </c>
      <c r="L4013" s="78">
        <v>1</v>
      </c>
    </row>
    <row r="4014" spans="1:12" hidden="1" x14ac:dyDescent="0.85">
      <c r="A4014" s="83" t="s">
        <v>189</v>
      </c>
      <c r="B4014" s="82">
        <v>15</v>
      </c>
      <c r="C4014" s="82" t="s">
        <v>163</v>
      </c>
      <c r="D4014" s="81">
        <v>73</v>
      </c>
      <c r="E4014" s="81">
        <v>66.900000000000006</v>
      </c>
      <c r="F4014" s="81">
        <v>64</v>
      </c>
      <c r="G4014" s="81">
        <v>93.2</v>
      </c>
      <c r="H4014" s="79">
        <v>32.090000000000003</v>
      </c>
      <c r="I4014" s="80">
        <v>7.1199999999999999E-2</v>
      </c>
      <c r="J4014" s="79">
        <v>0.6</v>
      </c>
      <c r="K4014" s="79">
        <v>14.22</v>
      </c>
      <c r="L4014" s="78">
        <v>1</v>
      </c>
    </row>
    <row r="4015" spans="1:12" hidden="1" x14ac:dyDescent="0.85">
      <c r="A4015" s="83" t="s">
        <v>189</v>
      </c>
      <c r="B4015" s="82">
        <v>15</v>
      </c>
      <c r="C4015" s="82" t="s">
        <v>162</v>
      </c>
      <c r="D4015" s="81">
        <v>72</v>
      </c>
      <c r="E4015" s="81">
        <v>66.599999999999994</v>
      </c>
      <c r="F4015" s="81">
        <v>64</v>
      </c>
      <c r="G4015" s="81">
        <v>93.2</v>
      </c>
      <c r="H4015" s="79">
        <v>31.82</v>
      </c>
      <c r="I4015" s="80">
        <v>7.1400000000000005E-2</v>
      </c>
      <c r="J4015" s="79">
        <v>0.6</v>
      </c>
      <c r="K4015" s="79">
        <v>14.19</v>
      </c>
      <c r="L4015" s="78">
        <v>1</v>
      </c>
    </row>
    <row r="4016" spans="1:12" hidden="1" x14ac:dyDescent="0.85">
      <c r="A4016" s="83" t="s">
        <v>189</v>
      </c>
      <c r="B4016" s="82">
        <v>15</v>
      </c>
      <c r="C4016" s="82" t="s">
        <v>161</v>
      </c>
      <c r="D4016" s="81">
        <v>71.099999999999994</v>
      </c>
      <c r="E4016" s="81">
        <v>67.599999999999994</v>
      </c>
      <c r="F4016" s="81">
        <v>66</v>
      </c>
      <c r="G4016" s="81">
        <v>100</v>
      </c>
      <c r="H4016" s="79">
        <v>32.659999999999997</v>
      </c>
      <c r="I4016" s="80">
        <v>7.1499999999999994E-2</v>
      </c>
      <c r="J4016" s="79">
        <v>0.64</v>
      </c>
      <c r="K4016" s="79">
        <v>14.19</v>
      </c>
      <c r="L4016" s="78">
        <v>1</v>
      </c>
    </row>
    <row r="4017" spans="1:12" hidden="1" x14ac:dyDescent="0.85">
      <c r="A4017" s="83" t="s">
        <v>189</v>
      </c>
      <c r="B4017" s="82">
        <v>15</v>
      </c>
      <c r="C4017" s="82" t="s">
        <v>159</v>
      </c>
      <c r="D4017" s="81">
        <v>71.099999999999994</v>
      </c>
      <c r="E4017" s="81">
        <v>67.599999999999994</v>
      </c>
      <c r="F4017" s="81">
        <v>66</v>
      </c>
      <c r="G4017" s="81">
        <v>100</v>
      </c>
      <c r="H4017" s="79">
        <v>32.659999999999997</v>
      </c>
      <c r="I4017" s="80">
        <v>7.1499999999999994E-2</v>
      </c>
      <c r="J4017" s="79">
        <v>0.64</v>
      </c>
      <c r="K4017" s="79">
        <v>14.19</v>
      </c>
      <c r="L4017" s="78">
        <v>1</v>
      </c>
    </row>
    <row r="4018" spans="1:12" hidden="1" x14ac:dyDescent="0.85">
      <c r="A4018" s="83" t="s">
        <v>189</v>
      </c>
      <c r="B4018" s="82">
        <v>16</v>
      </c>
      <c r="C4018" s="82" t="s">
        <v>183</v>
      </c>
      <c r="D4018" s="81">
        <v>70</v>
      </c>
      <c r="E4018" s="81">
        <v>67.900000000000006</v>
      </c>
      <c r="F4018" s="81">
        <v>66.900000000000006</v>
      </c>
      <c r="G4018" s="81">
        <v>103.2</v>
      </c>
      <c r="H4018" s="79">
        <v>32.9</v>
      </c>
      <c r="I4018" s="80">
        <v>7.1599999999999997E-2</v>
      </c>
      <c r="J4018" s="79">
        <v>0.67</v>
      </c>
      <c r="K4018" s="79">
        <v>14.17</v>
      </c>
      <c r="L4018" s="78">
        <v>1</v>
      </c>
    </row>
    <row r="4019" spans="1:12" hidden="1" x14ac:dyDescent="0.85">
      <c r="A4019" s="83" t="s">
        <v>189</v>
      </c>
      <c r="B4019" s="82">
        <v>16</v>
      </c>
      <c r="C4019" s="82" t="s">
        <v>182</v>
      </c>
      <c r="D4019" s="81">
        <v>70</v>
      </c>
      <c r="E4019" s="81">
        <v>67.900000000000006</v>
      </c>
      <c r="F4019" s="81">
        <v>66.900000000000006</v>
      </c>
      <c r="G4019" s="81">
        <v>103.2</v>
      </c>
      <c r="H4019" s="79">
        <v>32.9</v>
      </c>
      <c r="I4019" s="80">
        <v>7.1599999999999997E-2</v>
      </c>
      <c r="J4019" s="79">
        <v>0.67</v>
      </c>
      <c r="K4019" s="79">
        <v>14.17</v>
      </c>
      <c r="L4019" s="78">
        <v>1</v>
      </c>
    </row>
    <row r="4020" spans="1:12" hidden="1" x14ac:dyDescent="0.85">
      <c r="A4020" s="83" t="s">
        <v>189</v>
      </c>
      <c r="B4020" s="82">
        <v>16</v>
      </c>
      <c r="C4020" s="82" t="s">
        <v>181</v>
      </c>
      <c r="D4020" s="81">
        <v>70</v>
      </c>
      <c r="E4020" s="81">
        <v>67.900000000000006</v>
      </c>
      <c r="F4020" s="81">
        <v>66.900000000000006</v>
      </c>
      <c r="G4020" s="81">
        <v>103.2</v>
      </c>
      <c r="H4020" s="79">
        <v>32.9</v>
      </c>
      <c r="I4020" s="80">
        <v>7.1599999999999997E-2</v>
      </c>
      <c r="J4020" s="79">
        <v>0.67</v>
      </c>
      <c r="K4020" s="79">
        <v>14.17</v>
      </c>
      <c r="L4020" s="78">
        <v>1</v>
      </c>
    </row>
    <row r="4021" spans="1:12" hidden="1" x14ac:dyDescent="0.85">
      <c r="A4021" s="83" t="s">
        <v>189</v>
      </c>
      <c r="B4021" s="82">
        <v>16</v>
      </c>
      <c r="C4021" s="82" t="s">
        <v>180</v>
      </c>
      <c r="D4021" s="81">
        <v>69.099999999999994</v>
      </c>
      <c r="E4021" s="81">
        <v>67.599999999999994</v>
      </c>
      <c r="F4021" s="81">
        <v>66.900000000000006</v>
      </c>
      <c r="G4021" s="81">
        <v>103.2</v>
      </c>
      <c r="H4021" s="79">
        <v>32.68</v>
      </c>
      <c r="I4021" s="80">
        <v>7.17E-2</v>
      </c>
      <c r="J4021" s="79">
        <v>0.67</v>
      </c>
      <c r="K4021" s="79">
        <v>14.15</v>
      </c>
      <c r="L4021" s="78">
        <v>1</v>
      </c>
    </row>
    <row r="4022" spans="1:12" hidden="1" x14ac:dyDescent="0.85">
      <c r="A4022" s="83" t="s">
        <v>189</v>
      </c>
      <c r="B4022" s="82">
        <v>16</v>
      </c>
      <c r="C4022" s="82" t="s">
        <v>179</v>
      </c>
      <c r="D4022" s="81">
        <v>69.099999999999994</v>
      </c>
      <c r="E4022" s="81">
        <v>67.599999999999994</v>
      </c>
      <c r="F4022" s="81">
        <v>66.900000000000006</v>
      </c>
      <c r="G4022" s="81">
        <v>103.2</v>
      </c>
      <c r="H4022" s="79">
        <v>32.68</v>
      </c>
      <c r="I4022" s="80">
        <v>7.17E-2</v>
      </c>
      <c r="J4022" s="79">
        <v>0.67</v>
      </c>
      <c r="K4022" s="79">
        <v>14.15</v>
      </c>
      <c r="L4022" s="78">
        <v>1</v>
      </c>
    </row>
    <row r="4023" spans="1:12" hidden="1" x14ac:dyDescent="0.85">
      <c r="A4023" s="83" t="s">
        <v>189</v>
      </c>
      <c r="B4023" s="82">
        <v>16</v>
      </c>
      <c r="C4023" s="82" t="s">
        <v>178</v>
      </c>
      <c r="D4023" s="81">
        <v>70</v>
      </c>
      <c r="E4023" s="81">
        <v>67.900000000000006</v>
      </c>
      <c r="F4023" s="81">
        <v>66.900000000000006</v>
      </c>
      <c r="G4023" s="81">
        <v>103.2</v>
      </c>
      <c r="H4023" s="79">
        <v>32.9</v>
      </c>
      <c r="I4023" s="80">
        <v>7.1599999999999997E-2</v>
      </c>
      <c r="J4023" s="79">
        <v>0.67</v>
      </c>
      <c r="K4023" s="79">
        <v>14.17</v>
      </c>
      <c r="L4023" s="78">
        <v>1</v>
      </c>
    </row>
    <row r="4024" spans="1:12" hidden="1" x14ac:dyDescent="0.85">
      <c r="A4024" s="83" t="s">
        <v>189</v>
      </c>
      <c r="B4024" s="82">
        <v>16</v>
      </c>
      <c r="C4024" s="82" t="s">
        <v>177</v>
      </c>
      <c r="D4024" s="81">
        <v>71.099999999999994</v>
      </c>
      <c r="E4024" s="81">
        <v>68.900000000000006</v>
      </c>
      <c r="F4024" s="81">
        <v>68</v>
      </c>
      <c r="G4024" s="81">
        <v>107.2</v>
      </c>
      <c r="H4024" s="79">
        <v>33.799999999999997</v>
      </c>
      <c r="I4024" s="80">
        <v>7.1400000000000005E-2</v>
      </c>
      <c r="J4024" s="79">
        <v>0.69</v>
      </c>
      <c r="K4024" s="79">
        <v>14.22</v>
      </c>
      <c r="L4024" s="78">
        <v>1</v>
      </c>
    </row>
    <row r="4025" spans="1:12" hidden="1" x14ac:dyDescent="0.85">
      <c r="A4025" s="83" t="s">
        <v>189</v>
      </c>
      <c r="B4025" s="82">
        <v>16</v>
      </c>
      <c r="C4025" s="82" t="s">
        <v>176</v>
      </c>
      <c r="D4025" s="81">
        <v>73</v>
      </c>
      <c r="E4025" s="81">
        <v>69.5</v>
      </c>
      <c r="F4025" s="81">
        <v>68</v>
      </c>
      <c r="G4025" s="81">
        <v>107.2</v>
      </c>
      <c r="H4025" s="79">
        <v>34.29</v>
      </c>
      <c r="I4025" s="80">
        <v>7.1199999999999999E-2</v>
      </c>
      <c r="J4025" s="79">
        <v>0.69</v>
      </c>
      <c r="K4025" s="79">
        <v>14.27</v>
      </c>
      <c r="L4025" s="78">
        <v>1</v>
      </c>
    </row>
    <row r="4026" spans="1:12" hidden="1" x14ac:dyDescent="0.85">
      <c r="A4026" s="83" t="s">
        <v>189</v>
      </c>
      <c r="B4026" s="82">
        <v>16</v>
      </c>
      <c r="C4026" s="82" t="s">
        <v>175</v>
      </c>
      <c r="D4026" s="81">
        <v>77</v>
      </c>
      <c r="E4026" s="81">
        <v>70.599999999999994</v>
      </c>
      <c r="F4026" s="81">
        <v>68</v>
      </c>
      <c r="G4026" s="81">
        <v>107.2</v>
      </c>
      <c r="H4026" s="79">
        <v>35.26</v>
      </c>
      <c r="I4026" s="80">
        <v>7.0599999999999996E-2</v>
      </c>
      <c r="J4026" s="79">
        <v>0.69</v>
      </c>
      <c r="K4026" s="79">
        <v>14.37</v>
      </c>
      <c r="L4026" s="78">
        <v>1</v>
      </c>
    </row>
    <row r="4027" spans="1:12" hidden="1" x14ac:dyDescent="0.85">
      <c r="A4027" s="83" t="s">
        <v>189</v>
      </c>
      <c r="B4027" s="82">
        <v>16</v>
      </c>
      <c r="C4027" s="82" t="s">
        <v>174</v>
      </c>
      <c r="D4027" s="81">
        <v>79</v>
      </c>
      <c r="E4027" s="81">
        <v>71.900000000000006</v>
      </c>
      <c r="F4027" s="81">
        <v>69.099999999999994</v>
      </c>
      <c r="G4027" s="81">
        <v>111.4</v>
      </c>
      <c r="H4027" s="79">
        <v>36.4</v>
      </c>
      <c r="I4027" s="80">
        <v>7.0400000000000004E-2</v>
      </c>
      <c r="J4027" s="79">
        <v>0.72</v>
      </c>
      <c r="K4027" s="79">
        <v>14.44</v>
      </c>
      <c r="L4027" s="78">
        <v>1</v>
      </c>
    </row>
    <row r="4028" spans="1:12" hidden="1" x14ac:dyDescent="0.85">
      <c r="A4028" s="83" t="s">
        <v>189</v>
      </c>
      <c r="B4028" s="82">
        <v>16</v>
      </c>
      <c r="C4028" s="82" t="s">
        <v>173</v>
      </c>
      <c r="D4028" s="81">
        <v>82</v>
      </c>
      <c r="E4028" s="81">
        <v>72.099999999999994</v>
      </c>
      <c r="F4028" s="81">
        <v>68</v>
      </c>
      <c r="G4028" s="81">
        <v>107.2</v>
      </c>
      <c r="H4028" s="79">
        <v>36.51</v>
      </c>
      <c r="I4028" s="80">
        <v>7.0000000000000007E-2</v>
      </c>
      <c r="J4028" s="79">
        <v>0.69</v>
      </c>
      <c r="K4028" s="79">
        <v>14.51</v>
      </c>
      <c r="L4028" s="78">
        <v>1</v>
      </c>
    </row>
    <row r="4029" spans="1:12" hidden="1" x14ac:dyDescent="0.85">
      <c r="A4029" s="83" t="s">
        <v>189</v>
      </c>
      <c r="B4029" s="82">
        <v>16</v>
      </c>
      <c r="C4029" s="82" t="s">
        <v>172</v>
      </c>
      <c r="D4029" s="81">
        <v>81</v>
      </c>
      <c r="E4029" s="81">
        <v>72.5</v>
      </c>
      <c r="F4029" s="81">
        <v>69.099999999999994</v>
      </c>
      <c r="G4029" s="81">
        <v>111.4</v>
      </c>
      <c r="H4029" s="79">
        <v>36.89</v>
      </c>
      <c r="I4029" s="80">
        <v>7.0099999999999996E-2</v>
      </c>
      <c r="J4029" s="79">
        <v>0.72</v>
      </c>
      <c r="K4029" s="79">
        <v>14.49</v>
      </c>
      <c r="L4029" s="78">
        <v>1</v>
      </c>
    </row>
    <row r="4030" spans="1:12" hidden="1" x14ac:dyDescent="0.85">
      <c r="A4030" s="83" t="s">
        <v>189</v>
      </c>
      <c r="B4030" s="82">
        <v>16</v>
      </c>
      <c r="C4030" s="82" t="s">
        <v>171</v>
      </c>
      <c r="D4030" s="81">
        <v>84.9</v>
      </c>
      <c r="E4030" s="81">
        <v>74.099999999999994</v>
      </c>
      <c r="F4030" s="81">
        <v>70</v>
      </c>
      <c r="G4030" s="81">
        <v>115</v>
      </c>
      <c r="H4030" s="79">
        <v>38.43</v>
      </c>
      <c r="I4030" s="80">
        <v>6.9599999999999995E-2</v>
      </c>
      <c r="J4030" s="79">
        <v>0.74</v>
      </c>
      <c r="K4030" s="79">
        <v>14.61</v>
      </c>
      <c r="L4030" s="78">
        <v>1</v>
      </c>
    </row>
    <row r="4031" spans="1:12" hidden="1" x14ac:dyDescent="0.85">
      <c r="A4031" s="83" t="s">
        <v>189</v>
      </c>
      <c r="B4031" s="82">
        <v>16</v>
      </c>
      <c r="C4031" s="82" t="s">
        <v>170</v>
      </c>
      <c r="D4031" s="81">
        <v>82.9</v>
      </c>
      <c r="E4031" s="81">
        <v>73</v>
      </c>
      <c r="F4031" s="81">
        <v>69.099999999999994</v>
      </c>
      <c r="G4031" s="81">
        <v>111.4</v>
      </c>
      <c r="H4031" s="79">
        <v>37.380000000000003</v>
      </c>
      <c r="I4031" s="80">
        <v>6.9800000000000001E-2</v>
      </c>
      <c r="J4031" s="79">
        <v>0.72</v>
      </c>
      <c r="K4031" s="79">
        <v>14.55</v>
      </c>
      <c r="L4031" s="78">
        <v>1</v>
      </c>
    </row>
    <row r="4032" spans="1:12" hidden="1" x14ac:dyDescent="0.85">
      <c r="A4032" s="83" t="s">
        <v>189</v>
      </c>
      <c r="B4032" s="82">
        <v>16</v>
      </c>
      <c r="C4032" s="82" t="s">
        <v>169</v>
      </c>
      <c r="D4032" s="81">
        <v>82.9</v>
      </c>
      <c r="E4032" s="81">
        <v>69.2</v>
      </c>
      <c r="F4032" s="81">
        <v>63</v>
      </c>
      <c r="G4032" s="81">
        <v>89.6</v>
      </c>
      <c r="H4032" s="79">
        <v>33.97</v>
      </c>
      <c r="I4032" s="80">
        <v>7.0000000000000007E-2</v>
      </c>
      <c r="J4032" s="79">
        <v>0.57999999999999996</v>
      </c>
      <c r="K4032" s="79">
        <v>14.48</v>
      </c>
      <c r="L4032" s="78">
        <v>1</v>
      </c>
    </row>
    <row r="4033" spans="1:12" hidden="1" x14ac:dyDescent="0.85">
      <c r="A4033" s="83" t="s">
        <v>189</v>
      </c>
      <c r="B4033" s="82">
        <v>16</v>
      </c>
      <c r="C4033" s="82" t="s">
        <v>168</v>
      </c>
      <c r="D4033" s="81">
        <v>88</v>
      </c>
      <c r="E4033" s="81">
        <v>71.8</v>
      </c>
      <c r="F4033" s="81">
        <v>64.900000000000006</v>
      </c>
      <c r="G4033" s="81">
        <v>96.2</v>
      </c>
      <c r="H4033" s="79">
        <v>36.24</v>
      </c>
      <c r="I4033" s="80">
        <v>6.93E-2</v>
      </c>
      <c r="J4033" s="79">
        <v>0.62</v>
      </c>
      <c r="K4033" s="79">
        <v>14.63</v>
      </c>
      <c r="L4033" s="78">
        <v>1</v>
      </c>
    </row>
    <row r="4034" spans="1:12" hidden="1" x14ac:dyDescent="0.85">
      <c r="A4034" s="83" t="s">
        <v>189</v>
      </c>
      <c r="B4034" s="82">
        <v>16</v>
      </c>
      <c r="C4034" s="82" t="s">
        <v>167</v>
      </c>
      <c r="D4034" s="81">
        <v>86</v>
      </c>
      <c r="E4034" s="81">
        <v>70.7</v>
      </c>
      <c r="F4034" s="81">
        <v>64</v>
      </c>
      <c r="G4034" s="81">
        <v>93.2</v>
      </c>
      <c r="H4034" s="79">
        <v>35.270000000000003</v>
      </c>
      <c r="I4034" s="80">
        <v>6.9599999999999995E-2</v>
      </c>
      <c r="J4034" s="79">
        <v>0.6</v>
      </c>
      <c r="K4034" s="79">
        <v>14.57</v>
      </c>
      <c r="L4034" s="78">
        <v>1</v>
      </c>
    </row>
    <row r="4035" spans="1:12" hidden="1" x14ac:dyDescent="0.85">
      <c r="A4035" s="83" t="s">
        <v>189</v>
      </c>
      <c r="B4035" s="82">
        <v>16</v>
      </c>
      <c r="C4035" s="82" t="s">
        <v>166</v>
      </c>
      <c r="D4035" s="81">
        <v>82.9</v>
      </c>
      <c r="E4035" s="81">
        <v>69.2</v>
      </c>
      <c r="F4035" s="81">
        <v>63</v>
      </c>
      <c r="G4035" s="81">
        <v>89.6</v>
      </c>
      <c r="H4035" s="79">
        <v>33.97</v>
      </c>
      <c r="I4035" s="80">
        <v>7.0000000000000007E-2</v>
      </c>
      <c r="J4035" s="79">
        <v>0.57999999999999996</v>
      </c>
      <c r="K4035" s="79">
        <v>14.48</v>
      </c>
      <c r="L4035" s="78">
        <v>1</v>
      </c>
    </row>
    <row r="4036" spans="1:12" hidden="1" x14ac:dyDescent="0.85">
      <c r="A4036" s="83" t="s">
        <v>189</v>
      </c>
      <c r="B4036" s="82">
        <v>16</v>
      </c>
      <c r="C4036" s="82" t="s">
        <v>165</v>
      </c>
      <c r="D4036" s="81">
        <v>78.099999999999994</v>
      </c>
      <c r="E4036" s="81">
        <v>70.900000000000006</v>
      </c>
      <c r="F4036" s="81">
        <v>68</v>
      </c>
      <c r="G4036" s="81">
        <v>107.2</v>
      </c>
      <c r="H4036" s="79">
        <v>35.53</v>
      </c>
      <c r="I4036" s="80">
        <v>7.0499999999999993E-2</v>
      </c>
      <c r="J4036" s="79">
        <v>0.69</v>
      </c>
      <c r="K4036" s="79">
        <v>14.4</v>
      </c>
      <c r="L4036" s="78">
        <v>1</v>
      </c>
    </row>
    <row r="4037" spans="1:12" hidden="1" x14ac:dyDescent="0.85">
      <c r="A4037" s="83" t="s">
        <v>189</v>
      </c>
      <c r="B4037" s="82">
        <v>16</v>
      </c>
      <c r="C4037" s="82" t="s">
        <v>164</v>
      </c>
      <c r="D4037" s="81">
        <v>75.900000000000006</v>
      </c>
      <c r="E4037" s="81">
        <v>70.3</v>
      </c>
      <c r="F4037" s="81">
        <v>68</v>
      </c>
      <c r="G4037" s="81">
        <v>107.2</v>
      </c>
      <c r="H4037" s="79">
        <v>35</v>
      </c>
      <c r="I4037" s="80">
        <v>7.0800000000000002E-2</v>
      </c>
      <c r="J4037" s="79">
        <v>0.69</v>
      </c>
      <c r="K4037" s="79">
        <v>14.35</v>
      </c>
      <c r="L4037" s="78">
        <v>1</v>
      </c>
    </row>
    <row r="4038" spans="1:12" hidden="1" x14ac:dyDescent="0.85">
      <c r="A4038" s="83" t="s">
        <v>189</v>
      </c>
      <c r="B4038" s="82">
        <v>16</v>
      </c>
      <c r="C4038" s="82" t="s">
        <v>163</v>
      </c>
      <c r="D4038" s="81">
        <v>75</v>
      </c>
      <c r="E4038" s="81">
        <v>70.099999999999994</v>
      </c>
      <c r="F4038" s="81">
        <v>68</v>
      </c>
      <c r="G4038" s="81">
        <v>107.2</v>
      </c>
      <c r="H4038" s="79">
        <v>34.770000000000003</v>
      </c>
      <c r="I4038" s="80">
        <v>7.0900000000000005E-2</v>
      </c>
      <c r="J4038" s="79">
        <v>0.69</v>
      </c>
      <c r="K4038" s="79">
        <v>14.32</v>
      </c>
      <c r="L4038" s="78">
        <v>1</v>
      </c>
    </row>
    <row r="4039" spans="1:12" hidden="1" x14ac:dyDescent="0.85">
      <c r="A4039" s="83" t="s">
        <v>189</v>
      </c>
      <c r="B4039" s="82">
        <v>16</v>
      </c>
      <c r="C4039" s="82" t="s">
        <v>162</v>
      </c>
      <c r="D4039" s="81">
        <v>73.900000000000006</v>
      </c>
      <c r="E4039" s="81">
        <v>69</v>
      </c>
      <c r="F4039" s="81">
        <v>66.900000000000006</v>
      </c>
      <c r="G4039" s="81">
        <v>103.2</v>
      </c>
      <c r="H4039" s="79">
        <v>33.880000000000003</v>
      </c>
      <c r="I4039" s="80">
        <v>7.1099999999999997E-2</v>
      </c>
      <c r="J4039" s="79">
        <v>0.67</v>
      </c>
      <c r="K4039" s="79">
        <v>14.28</v>
      </c>
      <c r="L4039" s="78">
        <v>1</v>
      </c>
    </row>
    <row r="4040" spans="1:12" hidden="1" x14ac:dyDescent="0.85">
      <c r="A4040" s="83" t="s">
        <v>189</v>
      </c>
      <c r="B4040" s="82">
        <v>16</v>
      </c>
      <c r="C4040" s="82" t="s">
        <v>161</v>
      </c>
      <c r="D4040" s="81">
        <v>73</v>
      </c>
      <c r="E4040" s="81">
        <v>68.2</v>
      </c>
      <c r="F4040" s="81">
        <v>66</v>
      </c>
      <c r="G4040" s="81">
        <v>100</v>
      </c>
      <c r="H4040" s="79">
        <v>33.15</v>
      </c>
      <c r="I4040" s="80">
        <v>7.1199999999999999E-2</v>
      </c>
      <c r="J4040" s="79">
        <v>0.64</v>
      </c>
      <c r="K4040" s="79">
        <v>14.24</v>
      </c>
      <c r="L4040" s="78">
        <v>1</v>
      </c>
    </row>
    <row r="4041" spans="1:12" hidden="1" x14ac:dyDescent="0.85">
      <c r="A4041" s="83" t="s">
        <v>189</v>
      </c>
      <c r="B4041" s="82">
        <v>16</v>
      </c>
      <c r="C4041" s="82" t="s">
        <v>159</v>
      </c>
      <c r="D4041" s="81">
        <v>72</v>
      </c>
      <c r="E4041" s="81">
        <v>67.099999999999994</v>
      </c>
      <c r="F4041" s="81">
        <v>64.900000000000006</v>
      </c>
      <c r="G4041" s="81">
        <v>96.2</v>
      </c>
      <c r="H4041" s="79">
        <v>32.299999999999997</v>
      </c>
      <c r="I4041" s="80">
        <v>7.1400000000000005E-2</v>
      </c>
      <c r="J4041" s="79">
        <v>0.62</v>
      </c>
      <c r="K4041" s="79">
        <v>14.2</v>
      </c>
      <c r="L4041" s="78">
        <v>1</v>
      </c>
    </row>
    <row r="4042" spans="1:12" hidden="1" x14ac:dyDescent="0.85">
      <c r="A4042" s="83" t="s">
        <v>189</v>
      </c>
      <c r="B4042" s="82">
        <v>17</v>
      </c>
      <c r="C4042" s="82" t="s">
        <v>183</v>
      </c>
      <c r="D4042" s="81">
        <v>72</v>
      </c>
      <c r="E4042" s="81">
        <v>68.5</v>
      </c>
      <c r="F4042" s="81">
        <v>66.900000000000006</v>
      </c>
      <c r="G4042" s="81">
        <v>103.2</v>
      </c>
      <c r="H4042" s="79">
        <v>33.39</v>
      </c>
      <c r="I4042" s="80">
        <v>7.1300000000000002E-2</v>
      </c>
      <c r="J4042" s="79">
        <v>0.67</v>
      </c>
      <c r="K4042" s="79">
        <v>14.23</v>
      </c>
      <c r="L4042" s="78">
        <v>1</v>
      </c>
    </row>
    <row r="4043" spans="1:12" hidden="1" x14ac:dyDescent="0.85">
      <c r="A4043" s="83" t="s">
        <v>189</v>
      </c>
      <c r="B4043" s="82">
        <v>17</v>
      </c>
      <c r="C4043" s="82" t="s">
        <v>182</v>
      </c>
      <c r="D4043" s="81">
        <v>69.099999999999994</v>
      </c>
      <c r="E4043" s="81">
        <v>67</v>
      </c>
      <c r="F4043" s="81">
        <v>66</v>
      </c>
      <c r="G4043" s="81">
        <v>100</v>
      </c>
      <c r="H4043" s="79">
        <v>32.18</v>
      </c>
      <c r="I4043" s="80">
        <v>7.17E-2</v>
      </c>
      <c r="J4043" s="79">
        <v>0.64</v>
      </c>
      <c r="K4043" s="79">
        <v>14.14</v>
      </c>
      <c r="L4043" s="78">
        <v>1</v>
      </c>
    </row>
    <row r="4044" spans="1:12" hidden="1" x14ac:dyDescent="0.85">
      <c r="A4044" s="83" t="s">
        <v>189</v>
      </c>
      <c r="B4044" s="82">
        <v>17</v>
      </c>
      <c r="C4044" s="82" t="s">
        <v>181</v>
      </c>
      <c r="D4044" s="81">
        <v>68</v>
      </c>
      <c r="E4044" s="81">
        <v>67.3</v>
      </c>
      <c r="F4044" s="81">
        <v>66.900000000000006</v>
      </c>
      <c r="G4044" s="81">
        <v>103.2</v>
      </c>
      <c r="H4044" s="79">
        <v>32.42</v>
      </c>
      <c r="I4044" s="80">
        <v>7.1900000000000006E-2</v>
      </c>
      <c r="J4044" s="79">
        <v>0.67</v>
      </c>
      <c r="K4044" s="79">
        <v>14.12</v>
      </c>
      <c r="L4044" s="78">
        <v>1</v>
      </c>
    </row>
    <row r="4045" spans="1:12" hidden="1" x14ac:dyDescent="0.85">
      <c r="A4045" s="83" t="s">
        <v>189</v>
      </c>
      <c r="B4045" s="82">
        <v>17</v>
      </c>
      <c r="C4045" s="82" t="s">
        <v>180</v>
      </c>
      <c r="D4045" s="81">
        <v>68</v>
      </c>
      <c r="E4045" s="81">
        <v>68</v>
      </c>
      <c r="F4045" s="81">
        <v>68</v>
      </c>
      <c r="G4045" s="81">
        <v>107.2</v>
      </c>
      <c r="H4045" s="79">
        <v>33.04</v>
      </c>
      <c r="I4045" s="80">
        <v>7.1800000000000003E-2</v>
      </c>
      <c r="J4045" s="79">
        <v>0.69</v>
      </c>
      <c r="K4045" s="79">
        <v>14.13</v>
      </c>
      <c r="L4045" s="78">
        <v>1</v>
      </c>
    </row>
    <row r="4046" spans="1:12" hidden="1" x14ac:dyDescent="0.85">
      <c r="A4046" s="83" t="s">
        <v>189</v>
      </c>
      <c r="B4046" s="82">
        <v>17</v>
      </c>
      <c r="C4046" s="82" t="s">
        <v>179</v>
      </c>
      <c r="D4046" s="81">
        <v>68</v>
      </c>
      <c r="E4046" s="81">
        <v>68</v>
      </c>
      <c r="F4046" s="81">
        <v>68</v>
      </c>
      <c r="G4046" s="81">
        <v>107.2</v>
      </c>
      <c r="H4046" s="79">
        <v>33.04</v>
      </c>
      <c r="I4046" s="80">
        <v>7.1800000000000003E-2</v>
      </c>
      <c r="J4046" s="79">
        <v>0.69</v>
      </c>
      <c r="K4046" s="79">
        <v>14.13</v>
      </c>
      <c r="L4046" s="78">
        <v>1</v>
      </c>
    </row>
    <row r="4047" spans="1:12" hidden="1" x14ac:dyDescent="0.85">
      <c r="A4047" s="83" t="s">
        <v>189</v>
      </c>
      <c r="B4047" s="82">
        <v>17</v>
      </c>
      <c r="C4047" s="82" t="s">
        <v>178</v>
      </c>
      <c r="D4047" s="81">
        <v>68</v>
      </c>
      <c r="E4047" s="81">
        <v>68</v>
      </c>
      <c r="F4047" s="81">
        <v>68</v>
      </c>
      <c r="G4047" s="81">
        <v>107.2</v>
      </c>
      <c r="H4047" s="79">
        <v>33.04</v>
      </c>
      <c r="I4047" s="80">
        <v>7.1800000000000003E-2</v>
      </c>
      <c r="J4047" s="79">
        <v>0.69</v>
      </c>
      <c r="K4047" s="79">
        <v>14.13</v>
      </c>
      <c r="L4047" s="78">
        <v>1</v>
      </c>
    </row>
    <row r="4048" spans="1:12" hidden="1" x14ac:dyDescent="0.85">
      <c r="A4048" s="83" t="s">
        <v>189</v>
      </c>
      <c r="B4048" s="82">
        <v>17</v>
      </c>
      <c r="C4048" s="82" t="s">
        <v>177</v>
      </c>
      <c r="D4048" s="81">
        <v>69.099999999999994</v>
      </c>
      <c r="E4048" s="81">
        <v>68.3</v>
      </c>
      <c r="F4048" s="81">
        <v>68</v>
      </c>
      <c r="G4048" s="81">
        <v>107.2</v>
      </c>
      <c r="H4048" s="79">
        <v>33.31</v>
      </c>
      <c r="I4048" s="80">
        <v>7.17E-2</v>
      </c>
      <c r="J4048" s="79">
        <v>0.69</v>
      </c>
      <c r="K4048" s="79">
        <v>14.16</v>
      </c>
      <c r="L4048" s="78">
        <v>1</v>
      </c>
    </row>
    <row r="4049" spans="1:12" hidden="1" x14ac:dyDescent="0.85">
      <c r="A4049" s="83" t="s">
        <v>189</v>
      </c>
      <c r="B4049" s="82">
        <v>17</v>
      </c>
      <c r="C4049" s="82" t="s">
        <v>176</v>
      </c>
      <c r="D4049" s="81">
        <v>71.099999999999994</v>
      </c>
      <c r="E4049" s="81">
        <v>68.900000000000006</v>
      </c>
      <c r="F4049" s="81">
        <v>68</v>
      </c>
      <c r="G4049" s="81">
        <v>107.2</v>
      </c>
      <c r="H4049" s="79">
        <v>33.799999999999997</v>
      </c>
      <c r="I4049" s="80">
        <v>7.1400000000000005E-2</v>
      </c>
      <c r="J4049" s="79">
        <v>0.69</v>
      </c>
      <c r="K4049" s="79">
        <v>14.22</v>
      </c>
      <c r="L4049" s="78">
        <v>1</v>
      </c>
    </row>
    <row r="4050" spans="1:12" hidden="1" x14ac:dyDescent="0.85">
      <c r="A4050" s="83" t="s">
        <v>189</v>
      </c>
      <c r="B4050" s="82">
        <v>17</v>
      </c>
      <c r="C4050" s="82" t="s">
        <v>175</v>
      </c>
      <c r="D4050" s="81">
        <v>75.900000000000006</v>
      </c>
      <c r="E4050" s="81">
        <v>70.3</v>
      </c>
      <c r="F4050" s="81">
        <v>68</v>
      </c>
      <c r="G4050" s="81">
        <v>107.2</v>
      </c>
      <c r="H4050" s="79">
        <v>35</v>
      </c>
      <c r="I4050" s="80">
        <v>7.0800000000000002E-2</v>
      </c>
      <c r="J4050" s="79">
        <v>0.69</v>
      </c>
      <c r="K4050" s="79">
        <v>14.35</v>
      </c>
      <c r="L4050" s="78">
        <v>1</v>
      </c>
    </row>
    <row r="4051" spans="1:12" hidden="1" x14ac:dyDescent="0.85">
      <c r="A4051" s="83" t="s">
        <v>189</v>
      </c>
      <c r="B4051" s="82">
        <v>17</v>
      </c>
      <c r="C4051" s="82" t="s">
        <v>174</v>
      </c>
      <c r="D4051" s="81">
        <v>81</v>
      </c>
      <c r="E4051" s="81">
        <v>71.8</v>
      </c>
      <c r="F4051" s="81">
        <v>68</v>
      </c>
      <c r="G4051" s="81">
        <v>107.2</v>
      </c>
      <c r="H4051" s="79">
        <v>36.24</v>
      </c>
      <c r="I4051" s="80">
        <v>7.0099999999999996E-2</v>
      </c>
      <c r="J4051" s="79">
        <v>0.69</v>
      </c>
      <c r="K4051" s="79">
        <v>14.48</v>
      </c>
      <c r="L4051" s="78">
        <v>1</v>
      </c>
    </row>
    <row r="4052" spans="1:12" hidden="1" x14ac:dyDescent="0.85">
      <c r="A4052" s="83" t="s">
        <v>189</v>
      </c>
      <c r="B4052" s="82">
        <v>17</v>
      </c>
      <c r="C4052" s="82" t="s">
        <v>173</v>
      </c>
      <c r="D4052" s="81">
        <v>82.9</v>
      </c>
      <c r="E4052" s="81">
        <v>72.3</v>
      </c>
      <c r="F4052" s="81">
        <v>68</v>
      </c>
      <c r="G4052" s="81">
        <v>107.2</v>
      </c>
      <c r="H4052" s="79">
        <v>36.729999999999997</v>
      </c>
      <c r="I4052" s="80">
        <v>6.9900000000000004E-2</v>
      </c>
      <c r="J4052" s="79">
        <v>0.69</v>
      </c>
      <c r="K4052" s="79">
        <v>14.53</v>
      </c>
      <c r="L4052" s="78">
        <v>1</v>
      </c>
    </row>
    <row r="4053" spans="1:12" hidden="1" x14ac:dyDescent="0.85">
      <c r="A4053" s="83" t="s">
        <v>189</v>
      </c>
      <c r="B4053" s="82">
        <v>17</v>
      </c>
      <c r="C4053" s="82" t="s">
        <v>172</v>
      </c>
      <c r="D4053" s="81">
        <v>84</v>
      </c>
      <c r="E4053" s="81">
        <v>71.900000000000006</v>
      </c>
      <c r="F4053" s="81">
        <v>66.900000000000006</v>
      </c>
      <c r="G4053" s="81">
        <v>103.2</v>
      </c>
      <c r="H4053" s="79">
        <v>36.36</v>
      </c>
      <c r="I4053" s="80">
        <v>6.9699999999999998E-2</v>
      </c>
      <c r="J4053" s="79">
        <v>0.67</v>
      </c>
      <c r="K4053" s="79">
        <v>14.55</v>
      </c>
      <c r="L4053" s="78">
        <v>1</v>
      </c>
    </row>
    <row r="4054" spans="1:12" hidden="1" x14ac:dyDescent="0.85">
      <c r="A4054" s="83" t="s">
        <v>189</v>
      </c>
      <c r="B4054" s="82">
        <v>17</v>
      </c>
      <c r="C4054" s="82" t="s">
        <v>171</v>
      </c>
      <c r="D4054" s="81">
        <v>86</v>
      </c>
      <c r="E4054" s="81">
        <v>71.3</v>
      </c>
      <c r="F4054" s="81">
        <v>64.900000000000006</v>
      </c>
      <c r="G4054" s="81">
        <v>96.2</v>
      </c>
      <c r="H4054" s="79">
        <v>35.75</v>
      </c>
      <c r="I4054" s="80">
        <v>6.9500000000000006E-2</v>
      </c>
      <c r="J4054" s="79">
        <v>0.62</v>
      </c>
      <c r="K4054" s="79">
        <v>14.58</v>
      </c>
      <c r="L4054" s="78">
        <v>1</v>
      </c>
    </row>
    <row r="4055" spans="1:12" hidden="1" x14ac:dyDescent="0.85">
      <c r="A4055" s="83" t="s">
        <v>189</v>
      </c>
      <c r="B4055" s="82">
        <v>17</v>
      </c>
      <c r="C4055" s="82" t="s">
        <v>170</v>
      </c>
      <c r="D4055" s="81">
        <v>87.1</v>
      </c>
      <c r="E4055" s="81">
        <v>71.599999999999994</v>
      </c>
      <c r="F4055" s="81">
        <v>64.900000000000006</v>
      </c>
      <c r="G4055" s="81">
        <v>96.2</v>
      </c>
      <c r="H4055" s="79">
        <v>36.020000000000003</v>
      </c>
      <c r="I4055" s="80">
        <v>6.9400000000000003E-2</v>
      </c>
      <c r="J4055" s="79">
        <v>0.62</v>
      </c>
      <c r="K4055" s="79">
        <v>14.61</v>
      </c>
      <c r="L4055" s="78">
        <v>1</v>
      </c>
    </row>
    <row r="4056" spans="1:12" hidden="1" x14ac:dyDescent="0.85">
      <c r="A4056" s="83" t="s">
        <v>189</v>
      </c>
      <c r="B4056" s="82">
        <v>17</v>
      </c>
      <c r="C4056" s="82" t="s">
        <v>169</v>
      </c>
      <c r="D4056" s="81">
        <v>79</v>
      </c>
      <c r="E4056" s="81">
        <v>69.3</v>
      </c>
      <c r="F4056" s="81">
        <v>64.900000000000006</v>
      </c>
      <c r="G4056" s="81">
        <v>96.2</v>
      </c>
      <c r="H4056" s="79">
        <v>34.020000000000003</v>
      </c>
      <c r="I4056" s="80">
        <v>7.0400000000000004E-2</v>
      </c>
      <c r="J4056" s="79">
        <v>0.62</v>
      </c>
      <c r="K4056" s="79">
        <v>14.39</v>
      </c>
      <c r="L4056" s="78">
        <v>1</v>
      </c>
    </row>
    <row r="4057" spans="1:12" hidden="1" x14ac:dyDescent="0.85">
      <c r="A4057" s="83" t="s">
        <v>189</v>
      </c>
      <c r="B4057" s="82">
        <v>17</v>
      </c>
      <c r="C4057" s="82" t="s">
        <v>168</v>
      </c>
      <c r="D4057" s="81">
        <v>78.099999999999994</v>
      </c>
      <c r="E4057" s="81">
        <v>72.3</v>
      </c>
      <c r="F4057" s="81">
        <v>70</v>
      </c>
      <c r="G4057" s="81">
        <v>115</v>
      </c>
      <c r="H4057" s="79">
        <v>36.74</v>
      </c>
      <c r="I4057" s="80">
        <v>7.0400000000000004E-2</v>
      </c>
      <c r="J4057" s="79">
        <v>0.74</v>
      </c>
      <c r="K4057" s="79">
        <v>14.43</v>
      </c>
      <c r="L4057" s="78">
        <v>1</v>
      </c>
    </row>
    <row r="4058" spans="1:12" hidden="1" x14ac:dyDescent="0.85">
      <c r="A4058" s="83" t="s">
        <v>189</v>
      </c>
      <c r="B4058" s="82">
        <v>17</v>
      </c>
      <c r="C4058" s="82" t="s">
        <v>167</v>
      </c>
      <c r="D4058" s="81">
        <v>73.900000000000006</v>
      </c>
      <c r="E4058" s="81">
        <v>70.5</v>
      </c>
      <c r="F4058" s="81">
        <v>69.099999999999994</v>
      </c>
      <c r="G4058" s="81">
        <v>111.4</v>
      </c>
      <c r="H4058" s="79">
        <v>35.159999999999997</v>
      </c>
      <c r="I4058" s="80">
        <v>7.0999999999999994E-2</v>
      </c>
      <c r="J4058" s="79">
        <v>0.72</v>
      </c>
      <c r="K4058" s="79">
        <v>14.31</v>
      </c>
      <c r="L4058" s="78">
        <v>1</v>
      </c>
    </row>
    <row r="4059" spans="1:12" hidden="1" x14ac:dyDescent="0.85">
      <c r="A4059" s="83" t="s">
        <v>189</v>
      </c>
      <c r="B4059" s="82">
        <v>17</v>
      </c>
      <c r="C4059" s="82" t="s">
        <v>166</v>
      </c>
      <c r="D4059" s="81">
        <v>73</v>
      </c>
      <c r="E4059" s="81">
        <v>69.5</v>
      </c>
      <c r="F4059" s="81">
        <v>68</v>
      </c>
      <c r="G4059" s="81">
        <v>107.2</v>
      </c>
      <c r="H4059" s="79">
        <v>34.29</v>
      </c>
      <c r="I4059" s="80">
        <v>7.1199999999999999E-2</v>
      </c>
      <c r="J4059" s="79">
        <v>0.69</v>
      </c>
      <c r="K4059" s="79">
        <v>14.27</v>
      </c>
      <c r="L4059" s="78">
        <v>1</v>
      </c>
    </row>
    <row r="4060" spans="1:12" hidden="1" x14ac:dyDescent="0.85">
      <c r="A4060" s="83" t="s">
        <v>189</v>
      </c>
      <c r="B4060" s="82">
        <v>17</v>
      </c>
      <c r="C4060" s="82" t="s">
        <v>165</v>
      </c>
      <c r="D4060" s="81">
        <v>73</v>
      </c>
      <c r="E4060" s="81">
        <v>68.2</v>
      </c>
      <c r="F4060" s="81">
        <v>66</v>
      </c>
      <c r="G4060" s="81">
        <v>100</v>
      </c>
      <c r="H4060" s="79">
        <v>33.15</v>
      </c>
      <c r="I4060" s="80">
        <v>7.1199999999999999E-2</v>
      </c>
      <c r="J4060" s="79">
        <v>0.64</v>
      </c>
      <c r="K4060" s="79">
        <v>14.24</v>
      </c>
      <c r="L4060" s="78">
        <v>1</v>
      </c>
    </row>
    <row r="4061" spans="1:12" hidden="1" x14ac:dyDescent="0.85">
      <c r="A4061" s="83" t="s">
        <v>189</v>
      </c>
      <c r="B4061" s="82">
        <v>17</v>
      </c>
      <c r="C4061" s="82" t="s">
        <v>164</v>
      </c>
      <c r="D4061" s="81">
        <v>73</v>
      </c>
      <c r="E4061" s="81">
        <v>68.2</v>
      </c>
      <c r="F4061" s="81">
        <v>66</v>
      </c>
      <c r="G4061" s="81">
        <v>100</v>
      </c>
      <c r="H4061" s="79">
        <v>33.15</v>
      </c>
      <c r="I4061" s="80">
        <v>7.1199999999999999E-2</v>
      </c>
      <c r="J4061" s="79">
        <v>0.64</v>
      </c>
      <c r="K4061" s="79">
        <v>14.24</v>
      </c>
      <c r="L4061" s="78">
        <v>1</v>
      </c>
    </row>
    <row r="4062" spans="1:12" hidden="1" x14ac:dyDescent="0.85">
      <c r="A4062" s="83" t="s">
        <v>189</v>
      </c>
      <c r="B4062" s="82">
        <v>17</v>
      </c>
      <c r="C4062" s="82" t="s">
        <v>163</v>
      </c>
      <c r="D4062" s="81">
        <v>71.099999999999994</v>
      </c>
      <c r="E4062" s="81">
        <v>70.3</v>
      </c>
      <c r="F4062" s="81">
        <v>70</v>
      </c>
      <c r="G4062" s="81">
        <v>115</v>
      </c>
      <c r="H4062" s="79">
        <v>35</v>
      </c>
      <c r="I4062" s="80">
        <v>7.1400000000000005E-2</v>
      </c>
      <c r="J4062" s="79">
        <v>0.74</v>
      </c>
      <c r="K4062" s="79">
        <v>14.24</v>
      </c>
      <c r="L4062" s="78">
        <v>1</v>
      </c>
    </row>
    <row r="4063" spans="1:12" hidden="1" x14ac:dyDescent="0.85">
      <c r="A4063" s="83" t="s">
        <v>189</v>
      </c>
      <c r="B4063" s="82">
        <v>17</v>
      </c>
      <c r="C4063" s="82" t="s">
        <v>162</v>
      </c>
      <c r="D4063" s="81">
        <v>71.099999999999994</v>
      </c>
      <c r="E4063" s="81">
        <v>69.7</v>
      </c>
      <c r="F4063" s="81">
        <v>69.099999999999994</v>
      </c>
      <c r="G4063" s="81">
        <v>111.4</v>
      </c>
      <c r="H4063" s="79">
        <v>34.450000000000003</v>
      </c>
      <c r="I4063" s="80">
        <v>7.1400000000000005E-2</v>
      </c>
      <c r="J4063" s="79">
        <v>0.72</v>
      </c>
      <c r="K4063" s="79">
        <v>14.23</v>
      </c>
      <c r="L4063" s="78">
        <v>1</v>
      </c>
    </row>
    <row r="4064" spans="1:12" hidden="1" x14ac:dyDescent="0.85">
      <c r="A4064" s="83" t="s">
        <v>189</v>
      </c>
      <c r="B4064" s="82">
        <v>17</v>
      </c>
      <c r="C4064" s="82" t="s">
        <v>161</v>
      </c>
      <c r="D4064" s="81">
        <v>70</v>
      </c>
      <c r="E4064" s="81">
        <v>68.599999999999994</v>
      </c>
      <c r="F4064" s="81">
        <v>68</v>
      </c>
      <c r="G4064" s="81">
        <v>107.2</v>
      </c>
      <c r="H4064" s="79">
        <v>33.53</v>
      </c>
      <c r="I4064" s="80">
        <v>7.1599999999999997E-2</v>
      </c>
      <c r="J4064" s="79">
        <v>0.69</v>
      </c>
      <c r="K4064" s="79">
        <v>14.19</v>
      </c>
      <c r="L4064" s="78">
        <v>1</v>
      </c>
    </row>
    <row r="4065" spans="1:12" hidden="1" x14ac:dyDescent="0.85">
      <c r="A4065" s="83" t="s">
        <v>189</v>
      </c>
      <c r="B4065" s="82">
        <v>17</v>
      </c>
      <c r="C4065" s="82" t="s">
        <v>159</v>
      </c>
      <c r="D4065" s="81">
        <v>70</v>
      </c>
      <c r="E4065" s="81">
        <v>68.599999999999994</v>
      </c>
      <c r="F4065" s="81">
        <v>68</v>
      </c>
      <c r="G4065" s="81">
        <v>107.2</v>
      </c>
      <c r="H4065" s="79">
        <v>33.53</v>
      </c>
      <c r="I4065" s="80">
        <v>7.1599999999999997E-2</v>
      </c>
      <c r="J4065" s="79">
        <v>0.69</v>
      </c>
      <c r="K4065" s="79">
        <v>14.19</v>
      </c>
      <c r="L4065" s="78">
        <v>1</v>
      </c>
    </row>
    <row r="4066" spans="1:12" hidden="1" x14ac:dyDescent="0.85">
      <c r="A4066" s="83" t="s">
        <v>189</v>
      </c>
      <c r="B4066" s="82">
        <v>18</v>
      </c>
      <c r="C4066" s="82" t="s">
        <v>183</v>
      </c>
      <c r="D4066" s="81">
        <v>70</v>
      </c>
      <c r="E4066" s="81">
        <v>68.599999999999994</v>
      </c>
      <c r="F4066" s="81">
        <v>68</v>
      </c>
      <c r="G4066" s="81">
        <v>107.2</v>
      </c>
      <c r="H4066" s="79">
        <v>33.53</v>
      </c>
      <c r="I4066" s="80">
        <v>7.1599999999999997E-2</v>
      </c>
      <c r="J4066" s="79">
        <v>0.69</v>
      </c>
      <c r="K4066" s="79">
        <v>14.19</v>
      </c>
      <c r="L4066" s="78">
        <v>1</v>
      </c>
    </row>
    <row r="4067" spans="1:12" hidden="1" x14ac:dyDescent="0.85">
      <c r="A4067" s="83" t="s">
        <v>189</v>
      </c>
      <c r="B4067" s="82">
        <v>18</v>
      </c>
      <c r="C4067" s="82" t="s">
        <v>182</v>
      </c>
      <c r="D4067" s="81">
        <v>69.099999999999994</v>
      </c>
      <c r="E4067" s="81">
        <v>68.3</v>
      </c>
      <c r="F4067" s="81">
        <v>68</v>
      </c>
      <c r="G4067" s="81">
        <v>107.2</v>
      </c>
      <c r="H4067" s="79">
        <v>33.31</v>
      </c>
      <c r="I4067" s="80">
        <v>7.17E-2</v>
      </c>
      <c r="J4067" s="79">
        <v>0.69</v>
      </c>
      <c r="K4067" s="79">
        <v>14.16</v>
      </c>
      <c r="L4067" s="78">
        <v>1</v>
      </c>
    </row>
    <row r="4068" spans="1:12" hidden="1" x14ac:dyDescent="0.85">
      <c r="A4068" s="83" t="s">
        <v>189</v>
      </c>
      <c r="B4068" s="82">
        <v>18</v>
      </c>
      <c r="C4068" s="82" t="s">
        <v>181</v>
      </c>
      <c r="D4068" s="81">
        <v>69.099999999999994</v>
      </c>
      <c r="E4068" s="81">
        <v>68.3</v>
      </c>
      <c r="F4068" s="81">
        <v>68</v>
      </c>
      <c r="G4068" s="81">
        <v>107.2</v>
      </c>
      <c r="H4068" s="79">
        <v>33.31</v>
      </c>
      <c r="I4068" s="80">
        <v>7.17E-2</v>
      </c>
      <c r="J4068" s="79">
        <v>0.69</v>
      </c>
      <c r="K4068" s="79">
        <v>14.16</v>
      </c>
      <c r="L4068" s="78">
        <v>1</v>
      </c>
    </row>
    <row r="4069" spans="1:12" hidden="1" x14ac:dyDescent="0.85">
      <c r="A4069" s="83" t="s">
        <v>189</v>
      </c>
      <c r="B4069" s="82">
        <v>18</v>
      </c>
      <c r="C4069" s="82" t="s">
        <v>180</v>
      </c>
      <c r="D4069" s="81">
        <v>68</v>
      </c>
      <c r="E4069" s="81">
        <v>67.3</v>
      </c>
      <c r="F4069" s="81">
        <v>66.900000000000006</v>
      </c>
      <c r="G4069" s="81">
        <v>103.2</v>
      </c>
      <c r="H4069" s="79">
        <v>32.42</v>
      </c>
      <c r="I4069" s="80">
        <v>7.1900000000000006E-2</v>
      </c>
      <c r="J4069" s="79">
        <v>0.67</v>
      </c>
      <c r="K4069" s="79">
        <v>14.12</v>
      </c>
      <c r="L4069" s="78">
        <v>1</v>
      </c>
    </row>
    <row r="4070" spans="1:12" hidden="1" x14ac:dyDescent="0.85">
      <c r="A4070" s="83" t="s">
        <v>189</v>
      </c>
      <c r="B4070" s="82">
        <v>18</v>
      </c>
      <c r="C4070" s="82" t="s">
        <v>179</v>
      </c>
      <c r="D4070" s="81">
        <v>68</v>
      </c>
      <c r="E4070" s="81">
        <v>67.3</v>
      </c>
      <c r="F4070" s="81">
        <v>66.900000000000006</v>
      </c>
      <c r="G4070" s="81">
        <v>103.2</v>
      </c>
      <c r="H4070" s="79">
        <v>32.42</v>
      </c>
      <c r="I4070" s="80">
        <v>7.1900000000000006E-2</v>
      </c>
      <c r="J4070" s="79">
        <v>0.67</v>
      </c>
      <c r="K4070" s="79">
        <v>14.12</v>
      </c>
      <c r="L4070" s="78">
        <v>1</v>
      </c>
    </row>
    <row r="4071" spans="1:12" hidden="1" x14ac:dyDescent="0.85">
      <c r="A4071" s="83" t="s">
        <v>189</v>
      </c>
      <c r="B4071" s="82">
        <v>18</v>
      </c>
      <c r="C4071" s="82" t="s">
        <v>178</v>
      </c>
      <c r="D4071" s="81">
        <v>66.900000000000006</v>
      </c>
      <c r="E4071" s="81">
        <v>66.900000000000006</v>
      </c>
      <c r="F4071" s="81">
        <v>66.900000000000006</v>
      </c>
      <c r="G4071" s="81">
        <v>103.2</v>
      </c>
      <c r="H4071" s="79">
        <v>32.15</v>
      </c>
      <c r="I4071" s="80">
        <v>7.1999999999999995E-2</v>
      </c>
      <c r="J4071" s="79">
        <v>0.67</v>
      </c>
      <c r="K4071" s="79">
        <v>14.09</v>
      </c>
      <c r="L4071" s="78">
        <v>1</v>
      </c>
    </row>
    <row r="4072" spans="1:12" hidden="1" x14ac:dyDescent="0.85">
      <c r="A4072" s="83" t="s">
        <v>189</v>
      </c>
      <c r="B4072" s="82">
        <v>18</v>
      </c>
      <c r="C4072" s="82" t="s">
        <v>177</v>
      </c>
      <c r="D4072" s="81">
        <v>68</v>
      </c>
      <c r="E4072" s="81">
        <v>67.3</v>
      </c>
      <c r="F4072" s="81">
        <v>66.900000000000006</v>
      </c>
      <c r="G4072" s="81">
        <v>103.2</v>
      </c>
      <c r="H4072" s="79">
        <v>32.42</v>
      </c>
      <c r="I4072" s="80">
        <v>7.1900000000000006E-2</v>
      </c>
      <c r="J4072" s="79">
        <v>0.67</v>
      </c>
      <c r="K4072" s="79">
        <v>14.12</v>
      </c>
      <c r="L4072" s="78">
        <v>1</v>
      </c>
    </row>
    <row r="4073" spans="1:12" hidden="1" x14ac:dyDescent="0.85">
      <c r="A4073" s="83" t="s">
        <v>189</v>
      </c>
      <c r="B4073" s="82">
        <v>18</v>
      </c>
      <c r="C4073" s="82" t="s">
        <v>176</v>
      </c>
      <c r="D4073" s="81">
        <v>69.099999999999994</v>
      </c>
      <c r="E4073" s="81">
        <v>67.599999999999994</v>
      </c>
      <c r="F4073" s="81">
        <v>66.900000000000006</v>
      </c>
      <c r="G4073" s="81">
        <v>103.2</v>
      </c>
      <c r="H4073" s="79">
        <v>32.68</v>
      </c>
      <c r="I4073" s="80">
        <v>7.17E-2</v>
      </c>
      <c r="J4073" s="79">
        <v>0.67</v>
      </c>
      <c r="K4073" s="79">
        <v>14.15</v>
      </c>
      <c r="L4073" s="78">
        <v>1</v>
      </c>
    </row>
    <row r="4074" spans="1:12" hidden="1" x14ac:dyDescent="0.85">
      <c r="A4074" s="83" t="s">
        <v>189</v>
      </c>
      <c r="B4074" s="82">
        <v>18</v>
      </c>
      <c r="C4074" s="82" t="s">
        <v>175</v>
      </c>
      <c r="D4074" s="81">
        <v>71.099999999999994</v>
      </c>
      <c r="E4074" s="81">
        <v>68.900000000000006</v>
      </c>
      <c r="F4074" s="81">
        <v>68</v>
      </c>
      <c r="G4074" s="81">
        <v>107.2</v>
      </c>
      <c r="H4074" s="79">
        <v>33.799999999999997</v>
      </c>
      <c r="I4074" s="80">
        <v>7.1400000000000005E-2</v>
      </c>
      <c r="J4074" s="79">
        <v>0.69</v>
      </c>
      <c r="K4074" s="79">
        <v>14.22</v>
      </c>
      <c r="L4074" s="78">
        <v>1</v>
      </c>
    </row>
    <row r="4075" spans="1:12" hidden="1" x14ac:dyDescent="0.85">
      <c r="A4075" s="83" t="s">
        <v>189</v>
      </c>
      <c r="B4075" s="82">
        <v>18</v>
      </c>
      <c r="C4075" s="82" t="s">
        <v>174</v>
      </c>
      <c r="D4075" s="81">
        <v>75.900000000000006</v>
      </c>
      <c r="E4075" s="81">
        <v>71.7</v>
      </c>
      <c r="F4075" s="81">
        <v>70</v>
      </c>
      <c r="G4075" s="81">
        <v>115</v>
      </c>
      <c r="H4075" s="79">
        <v>36.200000000000003</v>
      </c>
      <c r="I4075" s="80">
        <v>7.0699999999999999E-2</v>
      </c>
      <c r="J4075" s="79">
        <v>0.74</v>
      </c>
      <c r="K4075" s="79">
        <v>14.37</v>
      </c>
      <c r="L4075" s="78">
        <v>1</v>
      </c>
    </row>
    <row r="4076" spans="1:12" hidden="1" x14ac:dyDescent="0.85">
      <c r="A4076" s="83" t="s">
        <v>189</v>
      </c>
      <c r="B4076" s="82">
        <v>18</v>
      </c>
      <c r="C4076" s="82" t="s">
        <v>173</v>
      </c>
      <c r="D4076" s="81">
        <v>80.099999999999994</v>
      </c>
      <c r="E4076" s="81">
        <v>74.2</v>
      </c>
      <c r="F4076" s="81">
        <v>72</v>
      </c>
      <c r="G4076" s="81">
        <v>123.2</v>
      </c>
      <c r="H4076" s="79">
        <v>38.520000000000003</v>
      </c>
      <c r="I4076" s="80">
        <v>7.0099999999999996E-2</v>
      </c>
      <c r="J4076" s="79">
        <v>0.79</v>
      </c>
      <c r="K4076" s="79">
        <v>14.51</v>
      </c>
      <c r="L4076" s="78">
        <v>1</v>
      </c>
    </row>
    <row r="4077" spans="1:12" hidden="1" x14ac:dyDescent="0.85">
      <c r="A4077" s="83" t="s">
        <v>189</v>
      </c>
      <c r="B4077" s="82">
        <v>18</v>
      </c>
      <c r="C4077" s="82" t="s">
        <v>172</v>
      </c>
      <c r="D4077" s="81">
        <v>81</v>
      </c>
      <c r="E4077" s="81">
        <v>74.400000000000006</v>
      </c>
      <c r="F4077" s="81">
        <v>72</v>
      </c>
      <c r="G4077" s="81">
        <v>123.2</v>
      </c>
      <c r="H4077" s="79">
        <v>38.74</v>
      </c>
      <c r="I4077" s="80">
        <v>7.0000000000000007E-2</v>
      </c>
      <c r="J4077" s="79">
        <v>0.79</v>
      </c>
      <c r="K4077" s="79">
        <v>14.53</v>
      </c>
      <c r="L4077" s="78">
        <v>1</v>
      </c>
    </row>
    <row r="4078" spans="1:12" hidden="1" x14ac:dyDescent="0.85">
      <c r="A4078" s="83" t="s">
        <v>189</v>
      </c>
      <c r="B4078" s="82">
        <v>18</v>
      </c>
      <c r="C4078" s="82" t="s">
        <v>171</v>
      </c>
      <c r="D4078" s="81">
        <v>82.9</v>
      </c>
      <c r="E4078" s="81">
        <v>74.3</v>
      </c>
      <c r="F4078" s="81">
        <v>71.099999999999994</v>
      </c>
      <c r="G4078" s="81">
        <v>119.4</v>
      </c>
      <c r="H4078" s="79">
        <v>38.630000000000003</v>
      </c>
      <c r="I4078" s="80">
        <v>6.9800000000000001E-2</v>
      </c>
      <c r="J4078" s="79">
        <v>0.77</v>
      </c>
      <c r="K4078" s="79">
        <v>14.57</v>
      </c>
      <c r="L4078" s="78">
        <v>1</v>
      </c>
    </row>
    <row r="4079" spans="1:12" hidden="1" x14ac:dyDescent="0.85">
      <c r="A4079" s="83" t="s">
        <v>189</v>
      </c>
      <c r="B4079" s="82">
        <v>18</v>
      </c>
      <c r="C4079" s="82" t="s">
        <v>170</v>
      </c>
      <c r="D4079" s="81">
        <v>84.9</v>
      </c>
      <c r="E4079" s="81">
        <v>74.099999999999994</v>
      </c>
      <c r="F4079" s="81">
        <v>70</v>
      </c>
      <c r="G4079" s="81">
        <v>115</v>
      </c>
      <c r="H4079" s="79">
        <v>38.43</v>
      </c>
      <c r="I4079" s="80">
        <v>6.9599999999999995E-2</v>
      </c>
      <c r="J4079" s="79">
        <v>0.74</v>
      </c>
      <c r="K4079" s="79">
        <v>14.61</v>
      </c>
      <c r="L4079" s="78">
        <v>1</v>
      </c>
    </row>
    <row r="4080" spans="1:12" hidden="1" x14ac:dyDescent="0.85">
      <c r="A4080" s="83" t="s">
        <v>189</v>
      </c>
      <c r="B4080" s="82">
        <v>18</v>
      </c>
      <c r="C4080" s="82" t="s">
        <v>169</v>
      </c>
      <c r="D4080" s="81">
        <v>88</v>
      </c>
      <c r="E4080" s="81">
        <v>74.900000000000006</v>
      </c>
      <c r="F4080" s="81">
        <v>70</v>
      </c>
      <c r="G4080" s="81">
        <v>115</v>
      </c>
      <c r="H4080" s="79">
        <v>39.19</v>
      </c>
      <c r="I4080" s="80">
        <v>6.9199999999999998E-2</v>
      </c>
      <c r="J4080" s="79">
        <v>0.74</v>
      </c>
      <c r="K4080" s="79">
        <v>14.69</v>
      </c>
      <c r="L4080" s="78">
        <v>1</v>
      </c>
    </row>
    <row r="4081" spans="1:12" hidden="1" x14ac:dyDescent="0.85">
      <c r="A4081" s="83" t="s">
        <v>189</v>
      </c>
      <c r="B4081" s="82">
        <v>18</v>
      </c>
      <c r="C4081" s="82" t="s">
        <v>168</v>
      </c>
      <c r="D4081" s="81">
        <v>89.1</v>
      </c>
      <c r="E4081" s="81">
        <v>74.599999999999994</v>
      </c>
      <c r="F4081" s="81">
        <v>69.099999999999994</v>
      </c>
      <c r="G4081" s="81">
        <v>111.4</v>
      </c>
      <c r="H4081" s="79">
        <v>38.89</v>
      </c>
      <c r="I4081" s="80">
        <v>6.9099999999999995E-2</v>
      </c>
      <c r="J4081" s="79">
        <v>0.72</v>
      </c>
      <c r="K4081" s="79">
        <v>14.71</v>
      </c>
      <c r="L4081" s="78">
        <v>1</v>
      </c>
    </row>
    <row r="4082" spans="1:12" hidden="1" x14ac:dyDescent="0.85">
      <c r="A4082" s="83" t="s">
        <v>189</v>
      </c>
      <c r="B4082" s="82">
        <v>18</v>
      </c>
      <c r="C4082" s="82" t="s">
        <v>167</v>
      </c>
      <c r="D4082" s="81">
        <v>82.9</v>
      </c>
      <c r="E4082" s="81">
        <v>75.599999999999994</v>
      </c>
      <c r="F4082" s="81">
        <v>73</v>
      </c>
      <c r="G4082" s="81">
        <v>127.9</v>
      </c>
      <c r="H4082" s="79">
        <v>39.97</v>
      </c>
      <c r="I4082" s="80">
        <v>6.9699999999999998E-2</v>
      </c>
      <c r="J4082" s="79">
        <v>0.82</v>
      </c>
      <c r="K4082" s="79">
        <v>14.6</v>
      </c>
      <c r="L4082" s="78">
        <v>1</v>
      </c>
    </row>
    <row r="4083" spans="1:12" hidden="1" x14ac:dyDescent="0.85">
      <c r="A4083" s="83" t="s">
        <v>189</v>
      </c>
      <c r="B4083" s="82">
        <v>18</v>
      </c>
      <c r="C4083" s="82" t="s">
        <v>166</v>
      </c>
      <c r="D4083" s="81">
        <v>81</v>
      </c>
      <c r="E4083" s="81">
        <v>71.8</v>
      </c>
      <c r="F4083" s="81">
        <v>68</v>
      </c>
      <c r="G4083" s="81">
        <v>107.2</v>
      </c>
      <c r="H4083" s="79">
        <v>36.24</v>
      </c>
      <c r="I4083" s="80">
        <v>7.0099999999999996E-2</v>
      </c>
      <c r="J4083" s="79">
        <v>0.69</v>
      </c>
      <c r="K4083" s="79">
        <v>14.48</v>
      </c>
      <c r="L4083" s="78">
        <v>1</v>
      </c>
    </row>
    <row r="4084" spans="1:12" hidden="1" x14ac:dyDescent="0.85">
      <c r="A4084" s="83" t="s">
        <v>189</v>
      </c>
      <c r="B4084" s="82">
        <v>18</v>
      </c>
      <c r="C4084" s="82" t="s">
        <v>165</v>
      </c>
      <c r="D4084" s="81">
        <v>78.099999999999994</v>
      </c>
      <c r="E4084" s="81">
        <v>70.900000000000006</v>
      </c>
      <c r="F4084" s="81">
        <v>68</v>
      </c>
      <c r="G4084" s="81">
        <v>107.2</v>
      </c>
      <c r="H4084" s="79">
        <v>35.53</v>
      </c>
      <c r="I4084" s="80">
        <v>7.0499999999999993E-2</v>
      </c>
      <c r="J4084" s="79">
        <v>0.69</v>
      </c>
      <c r="K4084" s="79">
        <v>14.4</v>
      </c>
      <c r="L4084" s="78">
        <v>1</v>
      </c>
    </row>
    <row r="4085" spans="1:12" hidden="1" x14ac:dyDescent="0.85">
      <c r="A4085" s="83" t="s">
        <v>189</v>
      </c>
      <c r="B4085" s="82">
        <v>18</v>
      </c>
      <c r="C4085" s="82" t="s">
        <v>164</v>
      </c>
      <c r="D4085" s="81">
        <v>75.900000000000006</v>
      </c>
      <c r="E4085" s="81">
        <v>70.3</v>
      </c>
      <c r="F4085" s="81">
        <v>68</v>
      </c>
      <c r="G4085" s="81">
        <v>107.2</v>
      </c>
      <c r="H4085" s="79">
        <v>35</v>
      </c>
      <c r="I4085" s="80">
        <v>7.0800000000000002E-2</v>
      </c>
      <c r="J4085" s="79">
        <v>0.69</v>
      </c>
      <c r="K4085" s="79">
        <v>14.35</v>
      </c>
      <c r="L4085" s="78">
        <v>1</v>
      </c>
    </row>
    <row r="4086" spans="1:12" hidden="1" x14ac:dyDescent="0.85">
      <c r="A4086" s="83" t="s">
        <v>189</v>
      </c>
      <c r="B4086" s="82">
        <v>18</v>
      </c>
      <c r="C4086" s="82" t="s">
        <v>163</v>
      </c>
      <c r="D4086" s="81">
        <v>73</v>
      </c>
      <c r="E4086" s="81">
        <v>69.5</v>
      </c>
      <c r="F4086" s="81">
        <v>68</v>
      </c>
      <c r="G4086" s="81">
        <v>107.2</v>
      </c>
      <c r="H4086" s="79">
        <v>34.29</v>
      </c>
      <c r="I4086" s="80">
        <v>7.1199999999999999E-2</v>
      </c>
      <c r="J4086" s="79">
        <v>0.69</v>
      </c>
      <c r="K4086" s="79">
        <v>14.27</v>
      </c>
      <c r="L4086" s="78">
        <v>1</v>
      </c>
    </row>
    <row r="4087" spans="1:12" hidden="1" x14ac:dyDescent="0.85">
      <c r="A4087" s="83" t="s">
        <v>189</v>
      </c>
      <c r="B4087" s="82">
        <v>18</v>
      </c>
      <c r="C4087" s="82" t="s">
        <v>162</v>
      </c>
      <c r="D4087" s="81">
        <v>73</v>
      </c>
      <c r="E4087" s="81">
        <v>70.2</v>
      </c>
      <c r="F4087" s="81">
        <v>69.099999999999994</v>
      </c>
      <c r="G4087" s="81">
        <v>111.4</v>
      </c>
      <c r="H4087" s="79">
        <v>34.93</v>
      </c>
      <c r="I4087" s="80">
        <v>7.1099999999999997E-2</v>
      </c>
      <c r="J4087" s="79">
        <v>0.72</v>
      </c>
      <c r="K4087" s="79">
        <v>14.28</v>
      </c>
      <c r="L4087" s="78">
        <v>1</v>
      </c>
    </row>
    <row r="4088" spans="1:12" hidden="1" x14ac:dyDescent="0.85">
      <c r="A4088" s="83" t="s">
        <v>189</v>
      </c>
      <c r="B4088" s="82">
        <v>18</v>
      </c>
      <c r="C4088" s="82" t="s">
        <v>161</v>
      </c>
      <c r="D4088" s="81">
        <v>72</v>
      </c>
      <c r="E4088" s="81">
        <v>69.900000000000006</v>
      </c>
      <c r="F4088" s="81">
        <v>69.099999999999994</v>
      </c>
      <c r="G4088" s="81">
        <v>111.4</v>
      </c>
      <c r="H4088" s="79">
        <v>34.67</v>
      </c>
      <c r="I4088" s="80">
        <v>7.1300000000000002E-2</v>
      </c>
      <c r="J4088" s="79">
        <v>0.72</v>
      </c>
      <c r="K4088" s="79">
        <v>14.25</v>
      </c>
      <c r="L4088" s="78">
        <v>1</v>
      </c>
    </row>
    <row r="4089" spans="1:12" hidden="1" x14ac:dyDescent="0.85">
      <c r="A4089" s="83" t="s">
        <v>189</v>
      </c>
      <c r="B4089" s="82">
        <v>18</v>
      </c>
      <c r="C4089" s="82" t="s">
        <v>159</v>
      </c>
      <c r="D4089" s="81">
        <v>71.099999999999994</v>
      </c>
      <c r="E4089" s="81">
        <v>68.900000000000006</v>
      </c>
      <c r="F4089" s="81">
        <v>68</v>
      </c>
      <c r="G4089" s="81">
        <v>107.2</v>
      </c>
      <c r="H4089" s="79">
        <v>33.799999999999997</v>
      </c>
      <c r="I4089" s="80">
        <v>7.1400000000000005E-2</v>
      </c>
      <c r="J4089" s="79">
        <v>0.69</v>
      </c>
      <c r="K4089" s="79">
        <v>14.22</v>
      </c>
      <c r="L4089" s="78">
        <v>1</v>
      </c>
    </row>
    <row r="4090" spans="1:12" hidden="1" x14ac:dyDescent="0.85">
      <c r="A4090" s="83" t="s">
        <v>189</v>
      </c>
      <c r="B4090" s="82">
        <v>19</v>
      </c>
      <c r="C4090" s="82" t="s">
        <v>183</v>
      </c>
      <c r="D4090" s="81">
        <v>70</v>
      </c>
      <c r="E4090" s="81">
        <v>68.599999999999994</v>
      </c>
      <c r="F4090" s="81">
        <v>68</v>
      </c>
      <c r="G4090" s="81">
        <v>107.2</v>
      </c>
      <c r="H4090" s="79">
        <v>33.53</v>
      </c>
      <c r="I4090" s="80">
        <v>7.1599999999999997E-2</v>
      </c>
      <c r="J4090" s="79">
        <v>0.69</v>
      </c>
      <c r="K4090" s="79">
        <v>14.19</v>
      </c>
      <c r="L4090" s="78">
        <v>1</v>
      </c>
    </row>
    <row r="4091" spans="1:12" hidden="1" x14ac:dyDescent="0.85">
      <c r="A4091" s="83" t="s">
        <v>189</v>
      </c>
      <c r="B4091" s="82">
        <v>19</v>
      </c>
      <c r="C4091" s="82" t="s">
        <v>182</v>
      </c>
      <c r="D4091" s="81">
        <v>69.099999999999994</v>
      </c>
      <c r="E4091" s="81">
        <v>67.599999999999994</v>
      </c>
      <c r="F4091" s="81">
        <v>66.900000000000006</v>
      </c>
      <c r="G4091" s="81">
        <v>103.2</v>
      </c>
      <c r="H4091" s="79">
        <v>32.68</v>
      </c>
      <c r="I4091" s="80">
        <v>7.17E-2</v>
      </c>
      <c r="J4091" s="79">
        <v>0.67</v>
      </c>
      <c r="K4091" s="79">
        <v>14.15</v>
      </c>
      <c r="L4091" s="78">
        <v>1</v>
      </c>
    </row>
    <row r="4092" spans="1:12" hidden="1" x14ac:dyDescent="0.85">
      <c r="A4092" s="83" t="s">
        <v>189</v>
      </c>
      <c r="B4092" s="82">
        <v>19</v>
      </c>
      <c r="C4092" s="82" t="s">
        <v>181</v>
      </c>
      <c r="D4092" s="81">
        <v>69.099999999999994</v>
      </c>
      <c r="E4092" s="81">
        <v>67.599999999999994</v>
      </c>
      <c r="F4092" s="81">
        <v>66.900000000000006</v>
      </c>
      <c r="G4092" s="81">
        <v>103.2</v>
      </c>
      <c r="H4092" s="79">
        <v>32.68</v>
      </c>
      <c r="I4092" s="80">
        <v>7.17E-2</v>
      </c>
      <c r="J4092" s="79">
        <v>0.67</v>
      </c>
      <c r="K4092" s="79">
        <v>14.15</v>
      </c>
      <c r="L4092" s="78">
        <v>1</v>
      </c>
    </row>
    <row r="4093" spans="1:12" hidden="1" x14ac:dyDescent="0.85">
      <c r="A4093" s="83" t="s">
        <v>189</v>
      </c>
      <c r="B4093" s="82">
        <v>19</v>
      </c>
      <c r="C4093" s="82" t="s">
        <v>180</v>
      </c>
      <c r="D4093" s="81">
        <v>69.099999999999994</v>
      </c>
      <c r="E4093" s="81">
        <v>67.599999999999994</v>
      </c>
      <c r="F4093" s="81">
        <v>66.900000000000006</v>
      </c>
      <c r="G4093" s="81">
        <v>103.2</v>
      </c>
      <c r="H4093" s="79">
        <v>32.68</v>
      </c>
      <c r="I4093" s="80">
        <v>7.17E-2</v>
      </c>
      <c r="J4093" s="79">
        <v>0.67</v>
      </c>
      <c r="K4093" s="79">
        <v>14.15</v>
      </c>
      <c r="L4093" s="78">
        <v>1</v>
      </c>
    </row>
    <row r="4094" spans="1:12" hidden="1" x14ac:dyDescent="0.85">
      <c r="A4094" s="83" t="s">
        <v>189</v>
      </c>
      <c r="B4094" s="82">
        <v>19</v>
      </c>
      <c r="C4094" s="82" t="s">
        <v>179</v>
      </c>
      <c r="D4094" s="81">
        <v>70</v>
      </c>
      <c r="E4094" s="81">
        <v>68.599999999999994</v>
      </c>
      <c r="F4094" s="81">
        <v>68</v>
      </c>
      <c r="G4094" s="81">
        <v>107.2</v>
      </c>
      <c r="H4094" s="79">
        <v>33.53</v>
      </c>
      <c r="I4094" s="80">
        <v>7.1599999999999997E-2</v>
      </c>
      <c r="J4094" s="79">
        <v>0.69</v>
      </c>
      <c r="K4094" s="79">
        <v>14.19</v>
      </c>
      <c r="L4094" s="78">
        <v>1</v>
      </c>
    </row>
    <row r="4095" spans="1:12" hidden="1" x14ac:dyDescent="0.85">
      <c r="A4095" s="83" t="s">
        <v>189</v>
      </c>
      <c r="B4095" s="82">
        <v>19</v>
      </c>
      <c r="C4095" s="82" t="s">
        <v>178</v>
      </c>
      <c r="D4095" s="81">
        <v>69.099999999999994</v>
      </c>
      <c r="E4095" s="81">
        <v>67.599999999999994</v>
      </c>
      <c r="F4095" s="81">
        <v>66.900000000000006</v>
      </c>
      <c r="G4095" s="81">
        <v>103.2</v>
      </c>
      <c r="H4095" s="79">
        <v>32.68</v>
      </c>
      <c r="I4095" s="80">
        <v>7.17E-2</v>
      </c>
      <c r="J4095" s="79">
        <v>0.67</v>
      </c>
      <c r="K4095" s="79">
        <v>14.15</v>
      </c>
      <c r="L4095" s="78">
        <v>1</v>
      </c>
    </row>
    <row r="4096" spans="1:12" hidden="1" x14ac:dyDescent="0.85">
      <c r="A4096" s="83" t="s">
        <v>189</v>
      </c>
      <c r="B4096" s="82">
        <v>19</v>
      </c>
      <c r="C4096" s="82" t="s">
        <v>177</v>
      </c>
      <c r="D4096" s="81">
        <v>70</v>
      </c>
      <c r="E4096" s="81">
        <v>67.900000000000006</v>
      </c>
      <c r="F4096" s="81">
        <v>66.900000000000006</v>
      </c>
      <c r="G4096" s="81">
        <v>103.2</v>
      </c>
      <c r="H4096" s="79">
        <v>32.9</v>
      </c>
      <c r="I4096" s="80">
        <v>7.1599999999999997E-2</v>
      </c>
      <c r="J4096" s="79">
        <v>0.67</v>
      </c>
      <c r="K4096" s="79">
        <v>14.17</v>
      </c>
      <c r="L4096" s="78">
        <v>1</v>
      </c>
    </row>
    <row r="4097" spans="1:12" hidden="1" x14ac:dyDescent="0.85">
      <c r="A4097" s="83" t="s">
        <v>189</v>
      </c>
      <c r="B4097" s="82">
        <v>19</v>
      </c>
      <c r="C4097" s="82" t="s">
        <v>176</v>
      </c>
      <c r="D4097" s="81">
        <v>73</v>
      </c>
      <c r="E4097" s="81">
        <v>69.5</v>
      </c>
      <c r="F4097" s="81">
        <v>68</v>
      </c>
      <c r="G4097" s="81">
        <v>107.2</v>
      </c>
      <c r="H4097" s="79">
        <v>34.29</v>
      </c>
      <c r="I4097" s="80">
        <v>7.1199999999999999E-2</v>
      </c>
      <c r="J4097" s="79">
        <v>0.69</v>
      </c>
      <c r="K4097" s="79">
        <v>14.27</v>
      </c>
      <c r="L4097" s="78">
        <v>1</v>
      </c>
    </row>
    <row r="4098" spans="1:12" hidden="1" x14ac:dyDescent="0.85">
      <c r="A4098" s="83" t="s">
        <v>189</v>
      </c>
      <c r="B4098" s="82">
        <v>19</v>
      </c>
      <c r="C4098" s="82" t="s">
        <v>175</v>
      </c>
      <c r="D4098" s="81">
        <v>75.900000000000006</v>
      </c>
      <c r="E4098" s="81">
        <v>70.3</v>
      </c>
      <c r="F4098" s="81">
        <v>68</v>
      </c>
      <c r="G4098" s="81">
        <v>107.2</v>
      </c>
      <c r="H4098" s="79">
        <v>35</v>
      </c>
      <c r="I4098" s="80">
        <v>7.0800000000000002E-2</v>
      </c>
      <c r="J4098" s="79">
        <v>0.69</v>
      </c>
      <c r="K4098" s="79">
        <v>14.35</v>
      </c>
      <c r="L4098" s="78">
        <v>1</v>
      </c>
    </row>
    <row r="4099" spans="1:12" hidden="1" x14ac:dyDescent="0.85">
      <c r="A4099" s="83" t="s">
        <v>189</v>
      </c>
      <c r="B4099" s="82">
        <v>19</v>
      </c>
      <c r="C4099" s="82" t="s">
        <v>174</v>
      </c>
      <c r="D4099" s="81">
        <v>82.9</v>
      </c>
      <c r="E4099" s="81">
        <v>72.3</v>
      </c>
      <c r="F4099" s="81">
        <v>68</v>
      </c>
      <c r="G4099" s="81">
        <v>107.2</v>
      </c>
      <c r="H4099" s="79">
        <v>36.729999999999997</v>
      </c>
      <c r="I4099" s="80">
        <v>6.9900000000000004E-2</v>
      </c>
      <c r="J4099" s="79">
        <v>0.69</v>
      </c>
      <c r="K4099" s="79">
        <v>14.53</v>
      </c>
      <c r="L4099" s="78">
        <v>1</v>
      </c>
    </row>
    <row r="4100" spans="1:12" hidden="1" x14ac:dyDescent="0.85">
      <c r="A4100" s="83" t="s">
        <v>189</v>
      </c>
      <c r="B4100" s="82">
        <v>19</v>
      </c>
      <c r="C4100" s="82" t="s">
        <v>173</v>
      </c>
      <c r="D4100" s="81">
        <v>84.9</v>
      </c>
      <c r="E4100" s="81">
        <v>71</v>
      </c>
      <c r="F4100" s="81">
        <v>64.900000000000006</v>
      </c>
      <c r="G4100" s="81">
        <v>96.2</v>
      </c>
      <c r="H4100" s="79">
        <v>35.49</v>
      </c>
      <c r="I4100" s="80">
        <v>6.9699999999999998E-2</v>
      </c>
      <c r="J4100" s="79">
        <v>0.62</v>
      </c>
      <c r="K4100" s="79">
        <v>14.55</v>
      </c>
      <c r="L4100" s="78">
        <v>1</v>
      </c>
    </row>
    <row r="4101" spans="1:12" hidden="1" x14ac:dyDescent="0.85">
      <c r="A4101" s="83" t="s">
        <v>189</v>
      </c>
      <c r="B4101" s="82">
        <v>19</v>
      </c>
      <c r="C4101" s="82" t="s">
        <v>172</v>
      </c>
      <c r="D4101" s="81">
        <v>84</v>
      </c>
      <c r="E4101" s="81">
        <v>69</v>
      </c>
      <c r="F4101" s="81">
        <v>62.1</v>
      </c>
      <c r="G4101" s="81">
        <v>86.8</v>
      </c>
      <c r="H4101" s="79">
        <v>33.78</v>
      </c>
      <c r="I4101" s="80">
        <v>6.9800000000000001E-2</v>
      </c>
      <c r="J4101" s="79">
        <v>0.56000000000000005</v>
      </c>
      <c r="K4101" s="79">
        <v>14.5</v>
      </c>
      <c r="L4101" s="78">
        <v>1</v>
      </c>
    </row>
    <row r="4102" spans="1:12" hidden="1" x14ac:dyDescent="0.85">
      <c r="A4102" s="83" t="s">
        <v>189</v>
      </c>
      <c r="B4102" s="82">
        <v>19</v>
      </c>
      <c r="C4102" s="82" t="s">
        <v>171</v>
      </c>
      <c r="D4102" s="81">
        <v>86</v>
      </c>
      <c r="E4102" s="81">
        <v>73.099999999999994</v>
      </c>
      <c r="F4102" s="81">
        <v>68</v>
      </c>
      <c r="G4102" s="81">
        <v>107.2</v>
      </c>
      <c r="H4102" s="79">
        <v>37.479999999999997</v>
      </c>
      <c r="I4102" s="80">
        <v>6.9500000000000006E-2</v>
      </c>
      <c r="J4102" s="79">
        <v>0.69</v>
      </c>
      <c r="K4102" s="79">
        <v>14.62</v>
      </c>
      <c r="L4102" s="78">
        <v>1</v>
      </c>
    </row>
    <row r="4103" spans="1:12" hidden="1" x14ac:dyDescent="0.85">
      <c r="A4103" s="83" t="s">
        <v>189</v>
      </c>
      <c r="B4103" s="82">
        <v>19</v>
      </c>
      <c r="C4103" s="82" t="s">
        <v>170</v>
      </c>
      <c r="D4103" s="81">
        <v>89.1</v>
      </c>
      <c r="E4103" s="81">
        <v>74</v>
      </c>
      <c r="F4103" s="81">
        <v>68</v>
      </c>
      <c r="G4103" s="81">
        <v>107.2</v>
      </c>
      <c r="H4103" s="79">
        <v>38.24</v>
      </c>
      <c r="I4103" s="80">
        <v>6.9099999999999995E-2</v>
      </c>
      <c r="J4103" s="79">
        <v>0.69</v>
      </c>
      <c r="K4103" s="79">
        <v>14.7</v>
      </c>
      <c r="L4103" s="78">
        <v>1</v>
      </c>
    </row>
    <row r="4104" spans="1:12" hidden="1" x14ac:dyDescent="0.85">
      <c r="A4104" s="83" t="s">
        <v>189</v>
      </c>
      <c r="B4104" s="82">
        <v>19</v>
      </c>
      <c r="C4104" s="82" t="s">
        <v>169</v>
      </c>
      <c r="D4104" s="81">
        <v>89.1</v>
      </c>
      <c r="E4104" s="81">
        <v>74</v>
      </c>
      <c r="F4104" s="81">
        <v>68</v>
      </c>
      <c r="G4104" s="81">
        <v>107.2</v>
      </c>
      <c r="H4104" s="79">
        <v>38.24</v>
      </c>
      <c r="I4104" s="80">
        <v>6.9099999999999995E-2</v>
      </c>
      <c r="J4104" s="79">
        <v>0.69</v>
      </c>
      <c r="K4104" s="79">
        <v>14.7</v>
      </c>
      <c r="L4104" s="78">
        <v>1</v>
      </c>
    </row>
    <row r="4105" spans="1:12" hidden="1" x14ac:dyDescent="0.85">
      <c r="A4105" s="83" t="s">
        <v>189</v>
      </c>
      <c r="B4105" s="82">
        <v>19</v>
      </c>
      <c r="C4105" s="82" t="s">
        <v>168</v>
      </c>
      <c r="D4105" s="81">
        <v>90</v>
      </c>
      <c r="E4105" s="81">
        <v>74.2</v>
      </c>
      <c r="F4105" s="81">
        <v>68</v>
      </c>
      <c r="G4105" s="81">
        <v>107.2</v>
      </c>
      <c r="H4105" s="79">
        <v>38.46</v>
      </c>
      <c r="I4105" s="80">
        <v>6.9000000000000006E-2</v>
      </c>
      <c r="J4105" s="79">
        <v>0.69</v>
      </c>
      <c r="K4105" s="79">
        <v>14.72</v>
      </c>
      <c r="L4105" s="78">
        <v>1</v>
      </c>
    </row>
    <row r="4106" spans="1:12" hidden="1" x14ac:dyDescent="0.85">
      <c r="A4106" s="83" t="s">
        <v>189</v>
      </c>
      <c r="B4106" s="82">
        <v>19</v>
      </c>
      <c r="C4106" s="82" t="s">
        <v>167</v>
      </c>
      <c r="D4106" s="81">
        <v>89.1</v>
      </c>
      <c r="E4106" s="81">
        <v>71.599999999999994</v>
      </c>
      <c r="F4106" s="81">
        <v>64</v>
      </c>
      <c r="G4106" s="81">
        <v>93.2</v>
      </c>
      <c r="H4106" s="79">
        <v>36.03</v>
      </c>
      <c r="I4106" s="80">
        <v>6.9199999999999998E-2</v>
      </c>
      <c r="J4106" s="79">
        <v>0.6</v>
      </c>
      <c r="K4106" s="79">
        <v>14.65</v>
      </c>
      <c r="L4106" s="78">
        <v>1</v>
      </c>
    </row>
    <row r="4107" spans="1:12" hidden="1" x14ac:dyDescent="0.85">
      <c r="A4107" s="83" t="s">
        <v>189</v>
      </c>
      <c r="B4107" s="82">
        <v>19</v>
      </c>
      <c r="C4107" s="82" t="s">
        <v>166</v>
      </c>
      <c r="D4107" s="81">
        <v>87.1</v>
      </c>
      <c r="E4107" s="81">
        <v>71.099999999999994</v>
      </c>
      <c r="F4107" s="81">
        <v>64</v>
      </c>
      <c r="G4107" s="81">
        <v>93.2</v>
      </c>
      <c r="H4107" s="79">
        <v>35.54</v>
      </c>
      <c r="I4107" s="80">
        <v>6.9400000000000003E-2</v>
      </c>
      <c r="J4107" s="79">
        <v>0.6</v>
      </c>
      <c r="K4107" s="79">
        <v>14.6</v>
      </c>
      <c r="L4107" s="78">
        <v>1</v>
      </c>
    </row>
    <row r="4108" spans="1:12" hidden="1" x14ac:dyDescent="0.85">
      <c r="A4108" s="83" t="s">
        <v>189</v>
      </c>
      <c r="B4108" s="82">
        <v>19</v>
      </c>
      <c r="C4108" s="82" t="s">
        <v>165</v>
      </c>
      <c r="D4108" s="81">
        <v>84.9</v>
      </c>
      <c r="E4108" s="81">
        <v>71</v>
      </c>
      <c r="F4108" s="81">
        <v>64.900000000000006</v>
      </c>
      <c r="G4108" s="81">
        <v>96.2</v>
      </c>
      <c r="H4108" s="79">
        <v>35.49</v>
      </c>
      <c r="I4108" s="80">
        <v>6.9699999999999998E-2</v>
      </c>
      <c r="J4108" s="79">
        <v>0.62</v>
      </c>
      <c r="K4108" s="79">
        <v>14.55</v>
      </c>
      <c r="L4108" s="78">
        <v>1</v>
      </c>
    </row>
    <row r="4109" spans="1:12" hidden="1" x14ac:dyDescent="0.85">
      <c r="A4109" s="83" t="s">
        <v>189</v>
      </c>
      <c r="B4109" s="82">
        <v>19</v>
      </c>
      <c r="C4109" s="82" t="s">
        <v>164</v>
      </c>
      <c r="D4109" s="81">
        <v>80.099999999999994</v>
      </c>
      <c r="E4109" s="81">
        <v>69.599999999999994</v>
      </c>
      <c r="F4109" s="81">
        <v>64.900000000000006</v>
      </c>
      <c r="G4109" s="81">
        <v>96.2</v>
      </c>
      <c r="H4109" s="79">
        <v>34.29</v>
      </c>
      <c r="I4109" s="80">
        <v>7.0300000000000001E-2</v>
      </c>
      <c r="J4109" s="79">
        <v>0.62</v>
      </c>
      <c r="K4109" s="79">
        <v>14.42</v>
      </c>
      <c r="L4109" s="78">
        <v>1</v>
      </c>
    </row>
    <row r="4110" spans="1:12" hidden="1" x14ac:dyDescent="0.85">
      <c r="A4110" s="83" t="s">
        <v>189</v>
      </c>
      <c r="B4110" s="82">
        <v>19</v>
      </c>
      <c r="C4110" s="82" t="s">
        <v>163</v>
      </c>
      <c r="D4110" s="81">
        <v>78.099999999999994</v>
      </c>
      <c r="E4110" s="81">
        <v>69.7</v>
      </c>
      <c r="F4110" s="81">
        <v>66</v>
      </c>
      <c r="G4110" s="81">
        <v>100</v>
      </c>
      <c r="H4110" s="79">
        <v>34.39</v>
      </c>
      <c r="I4110" s="80">
        <v>7.0499999999999993E-2</v>
      </c>
      <c r="J4110" s="79">
        <v>0.64</v>
      </c>
      <c r="K4110" s="79">
        <v>14.38</v>
      </c>
      <c r="L4110" s="78">
        <v>1</v>
      </c>
    </row>
    <row r="4111" spans="1:12" hidden="1" x14ac:dyDescent="0.85">
      <c r="A4111" s="83" t="s">
        <v>189</v>
      </c>
      <c r="B4111" s="82">
        <v>19</v>
      </c>
      <c r="C4111" s="82" t="s">
        <v>162</v>
      </c>
      <c r="D4111" s="81">
        <v>73.900000000000006</v>
      </c>
      <c r="E4111" s="81">
        <v>68.5</v>
      </c>
      <c r="F4111" s="81">
        <v>66</v>
      </c>
      <c r="G4111" s="81">
        <v>100</v>
      </c>
      <c r="H4111" s="79">
        <v>33.369999999999997</v>
      </c>
      <c r="I4111" s="80">
        <v>7.1099999999999997E-2</v>
      </c>
      <c r="J4111" s="79">
        <v>0.64</v>
      </c>
      <c r="K4111" s="79">
        <v>14.27</v>
      </c>
      <c r="L4111" s="78">
        <v>1</v>
      </c>
    </row>
    <row r="4112" spans="1:12" hidden="1" x14ac:dyDescent="0.85">
      <c r="A4112" s="83" t="s">
        <v>189</v>
      </c>
      <c r="B4112" s="82">
        <v>19</v>
      </c>
      <c r="C4112" s="82" t="s">
        <v>161</v>
      </c>
      <c r="D4112" s="81">
        <v>71.099999999999994</v>
      </c>
      <c r="E4112" s="81">
        <v>68.2</v>
      </c>
      <c r="F4112" s="81">
        <v>66.900000000000006</v>
      </c>
      <c r="G4112" s="81">
        <v>103.2</v>
      </c>
      <c r="H4112" s="79">
        <v>33.17</v>
      </c>
      <c r="I4112" s="80">
        <v>7.1400000000000005E-2</v>
      </c>
      <c r="J4112" s="79">
        <v>0.67</v>
      </c>
      <c r="K4112" s="79">
        <v>14.2</v>
      </c>
      <c r="L4112" s="78">
        <v>1</v>
      </c>
    </row>
    <row r="4113" spans="1:12" hidden="1" x14ac:dyDescent="0.85">
      <c r="A4113" s="83" t="s">
        <v>189</v>
      </c>
      <c r="B4113" s="82">
        <v>19</v>
      </c>
      <c r="C4113" s="82" t="s">
        <v>159</v>
      </c>
      <c r="D4113" s="81">
        <v>70</v>
      </c>
      <c r="E4113" s="81">
        <v>67.900000000000006</v>
      </c>
      <c r="F4113" s="81">
        <v>66.900000000000006</v>
      </c>
      <c r="G4113" s="81">
        <v>103.2</v>
      </c>
      <c r="H4113" s="79">
        <v>32.9</v>
      </c>
      <c r="I4113" s="80">
        <v>7.1599999999999997E-2</v>
      </c>
      <c r="J4113" s="79">
        <v>0.67</v>
      </c>
      <c r="K4113" s="79">
        <v>14.17</v>
      </c>
      <c r="L4113" s="78">
        <v>1</v>
      </c>
    </row>
    <row r="4114" spans="1:12" hidden="1" x14ac:dyDescent="0.85">
      <c r="A4114" s="83" t="s">
        <v>189</v>
      </c>
      <c r="B4114" s="82">
        <v>20</v>
      </c>
      <c r="C4114" s="82" t="s">
        <v>183</v>
      </c>
      <c r="D4114" s="81">
        <v>69.099999999999994</v>
      </c>
      <c r="E4114" s="81">
        <v>67.599999999999994</v>
      </c>
      <c r="F4114" s="81">
        <v>66.900000000000006</v>
      </c>
      <c r="G4114" s="81">
        <v>103.2</v>
      </c>
      <c r="H4114" s="79">
        <v>32.68</v>
      </c>
      <c r="I4114" s="80">
        <v>7.17E-2</v>
      </c>
      <c r="J4114" s="79">
        <v>0.67</v>
      </c>
      <c r="K4114" s="79">
        <v>14.15</v>
      </c>
      <c r="L4114" s="78">
        <v>1</v>
      </c>
    </row>
    <row r="4115" spans="1:12" hidden="1" x14ac:dyDescent="0.85">
      <c r="A4115" s="83" t="s">
        <v>189</v>
      </c>
      <c r="B4115" s="82">
        <v>20</v>
      </c>
      <c r="C4115" s="82" t="s">
        <v>182</v>
      </c>
      <c r="D4115" s="81">
        <v>69.099999999999994</v>
      </c>
      <c r="E4115" s="81">
        <v>67.599999999999994</v>
      </c>
      <c r="F4115" s="81">
        <v>66.900000000000006</v>
      </c>
      <c r="G4115" s="81">
        <v>103.2</v>
      </c>
      <c r="H4115" s="79">
        <v>32.68</v>
      </c>
      <c r="I4115" s="80">
        <v>7.17E-2</v>
      </c>
      <c r="J4115" s="79">
        <v>0.67</v>
      </c>
      <c r="K4115" s="79">
        <v>14.15</v>
      </c>
      <c r="L4115" s="78">
        <v>1</v>
      </c>
    </row>
    <row r="4116" spans="1:12" hidden="1" x14ac:dyDescent="0.85">
      <c r="A4116" s="83" t="s">
        <v>189</v>
      </c>
      <c r="B4116" s="82">
        <v>20</v>
      </c>
      <c r="C4116" s="82" t="s">
        <v>181</v>
      </c>
      <c r="D4116" s="81">
        <v>69.099999999999994</v>
      </c>
      <c r="E4116" s="81">
        <v>67.599999999999994</v>
      </c>
      <c r="F4116" s="81">
        <v>66.900000000000006</v>
      </c>
      <c r="G4116" s="81">
        <v>103.2</v>
      </c>
      <c r="H4116" s="79">
        <v>32.68</v>
      </c>
      <c r="I4116" s="80">
        <v>7.17E-2</v>
      </c>
      <c r="J4116" s="79">
        <v>0.67</v>
      </c>
      <c r="K4116" s="79">
        <v>14.15</v>
      </c>
      <c r="L4116" s="78">
        <v>1</v>
      </c>
    </row>
    <row r="4117" spans="1:12" hidden="1" x14ac:dyDescent="0.85">
      <c r="A4117" s="83" t="s">
        <v>189</v>
      </c>
      <c r="B4117" s="82">
        <v>20</v>
      </c>
      <c r="C4117" s="82" t="s">
        <v>180</v>
      </c>
      <c r="D4117" s="81">
        <v>66.900000000000006</v>
      </c>
      <c r="E4117" s="81">
        <v>66.3</v>
      </c>
      <c r="F4117" s="81">
        <v>66</v>
      </c>
      <c r="G4117" s="81">
        <v>100</v>
      </c>
      <c r="H4117" s="79">
        <v>31.64</v>
      </c>
      <c r="I4117" s="80">
        <v>7.1999999999999995E-2</v>
      </c>
      <c r="J4117" s="79">
        <v>0.64</v>
      </c>
      <c r="K4117" s="79">
        <v>14.08</v>
      </c>
      <c r="L4117" s="78">
        <v>1</v>
      </c>
    </row>
    <row r="4118" spans="1:12" hidden="1" x14ac:dyDescent="0.85">
      <c r="A4118" s="83" t="s">
        <v>189</v>
      </c>
      <c r="B4118" s="82">
        <v>20</v>
      </c>
      <c r="C4118" s="82" t="s">
        <v>179</v>
      </c>
      <c r="D4118" s="81">
        <v>66.900000000000006</v>
      </c>
      <c r="E4118" s="81">
        <v>66.3</v>
      </c>
      <c r="F4118" s="81">
        <v>66</v>
      </c>
      <c r="G4118" s="81">
        <v>100</v>
      </c>
      <c r="H4118" s="79">
        <v>31.64</v>
      </c>
      <c r="I4118" s="80">
        <v>7.1999999999999995E-2</v>
      </c>
      <c r="J4118" s="79">
        <v>0.64</v>
      </c>
      <c r="K4118" s="79">
        <v>14.08</v>
      </c>
      <c r="L4118" s="78">
        <v>1</v>
      </c>
    </row>
    <row r="4119" spans="1:12" hidden="1" x14ac:dyDescent="0.85">
      <c r="A4119" s="83" t="s">
        <v>189</v>
      </c>
      <c r="B4119" s="82">
        <v>20</v>
      </c>
      <c r="C4119" s="82" t="s">
        <v>178</v>
      </c>
      <c r="D4119" s="81">
        <v>66.900000000000006</v>
      </c>
      <c r="E4119" s="81">
        <v>66.900000000000006</v>
      </c>
      <c r="F4119" s="81">
        <v>66.900000000000006</v>
      </c>
      <c r="G4119" s="81">
        <v>103.2</v>
      </c>
      <c r="H4119" s="79">
        <v>32.15</v>
      </c>
      <c r="I4119" s="80">
        <v>7.1999999999999995E-2</v>
      </c>
      <c r="J4119" s="79">
        <v>0.67</v>
      </c>
      <c r="K4119" s="79">
        <v>14.09</v>
      </c>
      <c r="L4119" s="78">
        <v>1</v>
      </c>
    </row>
    <row r="4120" spans="1:12" hidden="1" x14ac:dyDescent="0.85">
      <c r="A4120" s="83" t="s">
        <v>189</v>
      </c>
      <c r="B4120" s="82">
        <v>20</v>
      </c>
      <c r="C4120" s="82" t="s">
        <v>177</v>
      </c>
      <c r="D4120" s="81">
        <v>68</v>
      </c>
      <c r="E4120" s="81">
        <v>67.3</v>
      </c>
      <c r="F4120" s="81">
        <v>66.900000000000006</v>
      </c>
      <c r="G4120" s="81">
        <v>103.2</v>
      </c>
      <c r="H4120" s="79">
        <v>32.42</v>
      </c>
      <c r="I4120" s="80">
        <v>7.1900000000000006E-2</v>
      </c>
      <c r="J4120" s="79">
        <v>0.67</v>
      </c>
      <c r="K4120" s="79">
        <v>14.12</v>
      </c>
      <c r="L4120" s="78">
        <v>1</v>
      </c>
    </row>
    <row r="4121" spans="1:12" hidden="1" x14ac:dyDescent="0.85">
      <c r="A4121" s="83" t="s">
        <v>189</v>
      </c>
      <c r="B4121" s="82">
        <v>20</v>
      </c>
      <c r="C4121" s="82" t="s">
        <v>176</v>
      </c>
      <c r="D4121" s="81">
        <v>71.099999999999994</v>
      </c>
      <c r="E4121" s="81">
        <v>68.2</v>
      </c>
      <c r="F4121" s="81">
        <v>66.900000000000006</v>
      </c>
      <c r="G4121" s="81">
        <v>103.2</v>
      </c>
      <c r="H4121" s="79">
        <v>33.17</v>
      </c>
      <c r="I4121" s="80">
        <v>7.1400000000000005E-2</v>
      </c>
      <c r="J4121" s="79">
        <v>0.67</v>
      </c>
      <c r="K4121" s="79">
        <v>14.2</v>
      </c>
      <c r="L4121" s="78">
        <v>1</v>
      </c>
    </row>
    <row r="4122" spans="1:12" hidden="1" x14ac:dyDescent="0.85">
      <c r="A4122" s="83" t="s">
        <v>189</v>
      </c>
      <c r="B4122" s="82">
        <v>20</v>
      </c>
      <c r="C4122" s="82" t="s">
        <v>175</v>
      </c>
      <c r="D4122" s="81">
        <v>77</v>
      </c>
      <c r="E4122" s="81">
        <v>70.599999999999994</v>
      </c>
      <c r="F4122" s="81">
        <v>68</v>
      </c>
      <c r="G4122" s="81">
        <v>107.2</v>
      </c>
      <c r="H4122" s="79">
        <v>35.26</v>
      </c>
      <c r="I4122" s="80">
        <v>7.0599999999999996E-2</v>
      </c>
      <c r="J4122" s="79">
        <v>0.69</v>
      </c>
      <c r="K4122" s="79">
        <v>14.37</v>
      </c>
      <c r="L4122" s="78">
        <v>1</v>
      </c>
    </row>
    <row r="4123" spans="1:12" hidden="1" x14ac:dyDescent="0.85">
      <c r="A4123" s="83" t="s">
        <v>189</v>
      </c>
      <c r="B4123" s="82">
        <v>20</v>
      </c>
      <c r="C4123" s="82" t="s">
        <v>174</v>
      </c>
      <c r="D4123" s="81">
        <v>80.099999999999994</v>
      </c>
      <c r="E4123" s="81">
        <v>72.8</v>
      </c>
      <c r="F4123" s="81">
        <v>70</v>
      </c>
      <c r="G4123" s="81">
        <v>115</v>
      </c>
      <c r="H4123" s="79">
        <v>37.229999999999997</v>
      </c>
      <c r="I4123" s="80">
        <v>7.0199999999999999E-2</v>
      </c>
      <c r="J4123" s="79">
        <v>0.74</v>
      </c>
      <c r="K4123" s="79">
        <v>14.48</v>
      </c>
      <c r="L4123" s="78">
        <v>1</v>
      </c>
    </row>
    <row r="4124" spans="1:12" hidden="1" x14ac:dyDescent="0.85">
      <c r="A4124" s="83" t="s">
        <v>189</v>
      </c>
      <c r="B4124" s="82">
        <v>20</v>
      </c>
      <c r="C4124" s="82" t="s">
        <v>173</v>
      </c>
      <c r="D4124" s="81">
        <v>84</v>
      </c>
      <c r="E4124" s="81">
        <v>74.599999999999994</v>
      </c>
      <c r="F4124" s="81">
        <v>71.099999999999994</v>
      </c>
      <c r="G4124" s="81">
        <v>119.4</v>
      </c>
      <c r="H4124" s="79">
        <v>38.9</v>
      </c>
      <c r="I4124" s="80">
        <v>6.9699999999999998E-2</v>
      </c>
      <c r="J4124" s="79">
        <v>0.77</v>
      </c>
      <c r="K4124" s="79">
        <v>14.6</v>
      </c>
      <c r="L4124" s="78">
        <v>1</v>
      </c>
    </row>
    <row r="4125" spans="1:12" hidden="1" x14ac:dyDescent="0.85">
      <c r="A4125" s="83" t="s">
        <v>189</v>
      </c>
      <c r="B4125" s="82">
        <v>20</v>
      </c>
      <c r="C4125" s="82" t="s">
        <v>172</v>
      </c>
      <c r="D4125" s="81">
        <v>84</v>
      </c>
      <c r="E4125" s="81">
        <v>72.599999999999994</v>
      </c>
      <c r="F4125" s="81">
        <v>68</v>
      </c>
      <c r="G4125" s="81">
        <v>107.2</v>
      </c>
      <c r="H4125" s="79">
        <v>37</v>
      </c>
      <c r="I4125" s="80">
        <v>6.9699999999999998E-2</v>
      </c>
      <c r="J4125" s="79">
        <v>0.69</v>
      </c>
      <c r="K4125" s="79">
        <v>14.56</v>
      </c>
      <c r="L4125" s="78">
        <v>1</v>
      </c>
    </row>
    <row r="4126" spans="1:12" hidden="1" x14ac:dyDescent="0.85">
      <c r="A4126" s="83" t="s">
        <v>189</v>
      </c>
      <c r="B4126" s="82">
        <v>20</v>
      </c>
      <c r="C4126" s="82" t="s">
        <v>171</v>
      </c>
      <c r="D4126" s="81">
        <v>87.1</v>
      </c>
      <c r="E4126" s="81">
        <v>74.099999999999994</v>
      </c>
      <c r="F4126" s="81">
        <v>69.099999999999994</v>
      </c>
      <c r="G4126" s="81">
        <v>111.4</v>
      </c>
      <c r="H4126" s="79">
        <v>38.4</v>
      </c>
      <c r="I4126" s="80">
        <v>6.93E-2</v>
      </c>
      <c r="J4126" s="79">
        <v>0.72</v>
      </c>
      <c r="K4126" s="79">
        <v>14.66</v>
      </c>
      <c r="L4126" s="78">
        <v>1</v>
      </c>
    </row>
    <row r="4127" spans="1:12" hidden="1" x14ac:dyDescent="0.85">
      <c r="A4127" s="83" t="s">
        <v>189</v>
      </c>
      <c r="B4127" s="82">
        <v>20</v>
      </c>
      <c r="C4127" s="82" t="s">
        <v>170</v>
      </c>
      <c r="D4127" s="81">
        <v>86</v>
      </c>
      <c r="E4127" s="81">
        <v>72.5</v>
      </c>
      <c r="F4127" s="81">
        <v>66.900000000000006</v>
      </c>
      <c r="G4127" s="81">
        <v>103.2</v>
      </c>
      <c r="H4127" s="79">
        <v>36.85</v>
      </c>
      <c r="I4127" s="80">
        <v>6.9500000000000006E-2</v>
      </c>
      <c r="J4127" s="79">
        <v>0.67</v>
      </c>
      <c r="K4127" s="79">
        <v>14.6</v>
      </c>
      <c r="L4127" s="78">
        <v>1</v>
      </c>
    </row>
    <row r="4128" spans="1:12" hidden="1" x14ac:dyDescent="0.85">
      <c r="A4128" s="83" t="s">
        <v>189</v>
      </c>
      <c r="B4128" s="82">
        <v>20</v>
      </c>
      <c r="C4128" s="82" t="s">
        <v>169</v>
      </c>
      <c r="D4128" s="81">
        <v>89.1</v>
      </c>
      <c r="E4128" s="81">
        <v>72.8</v>
      </c>
      <c r="F4128" s="81">
        <v>66</v>
      </c>
      <c r="G4128" s="81">
        <v>100</v>
      </c>
      <c r="H4128" s="79">
        <v>37.1</v>
      </c>
      <c r="I4128" s="80">
        <v>6.9099999999999995E-2</v>
      </c>
      <c r="J4128" s="79">
        <v>0.64</v>
      </c>
      <c r="K4128" s="79">
        <v>14.67</v>
      </c>
      <c r="L4128" s="78">
        <v>1</v>
      </c>
    </row>
    <row r="4129" spans="1:12" hidden="1" x14ac:dyDescent="0.85">
      <c r="A4129" s="83" t="s">
        <v>189</v>
      </c>
      <c r="B4129" s="82">
        <v>20</v>
      </c>
      <c r="C4129" s="82" t="s">
        <v>168</v>
      </c>
      <c r="D4129" s="81">
        <v>89.1</v>
      </c>
      <c r="E4129" s="81">
        <v>72.099999999999994</v>
      </c>
      <c r="F4129" s="81">
        <v>64.900000000000006</v>
      </c>
      <c r="G4129" s="81">
        <v>96.2</v>
      </c>
      <c r="H4129" s="79">
        <v>36.51</v>
      </c>
      <c r="I4129" s="80">
        <v>6.9099999999999995E-2</v>
      </c>
      <c r="J4129" s="79">
        <v>0.62</v>
      </c>
      <c r="K4129" s="79">
        <v>14.66</v>
      </c>
      <c r="L4129" s="78">
        <v>1</v>
      </c>
    </row>
    <row r="4130" spans="1:12" hidden="1" x14ac:dyDescent="0.85">
      <c r="A4130" s="83" t="s">
        <v>189</v>
      </c>
      <c r="B4130" s="82">
        <v>20</v>
      </c>
      <c r="C4130" s="82" t="s">
        <v>167</v>
      </c>
      <c r="D4130" s="81">
        <v>88</v>
      </c>
      <c r="E4130" s="81">
        <v>72.5</v>
      </c>
      <c r="F4130" s="81">
        <v>66</v>
      </c>
      <c r="G4130" s="81">
        <v>100</v>
      </c>
      <c r="H4130" s="79">
        <v>36.83</v>
      </c>
      <c r="I4130" s="80">
        <v>6.93E-2</v>
      </c>
      <c r="J4130" s="79">
        <v>0.64</v>
      </c>
      <c r="K4130" s="79">
        <v>14.64</v>
      </c>
      <c r="L4130" s="78">
        <v>1</v>
      </c>
    </row>
    <row r="4131" spans="1:12" hidden="1" x14ac:dyDescent="0.85">
      <c r="A4131" s="83" t="s">
        <v>189</v>
      </c>
      <c r="B4131" s="82">
        <v>20</v>
      </c>
      <c r="C4131" s="82" t="s">
        <v>166</v>
      </c>
      <c r="D4131" s="81">
        <v>87.1</v>
      </c>
      <c r="E4131" s="81">
        <v>72.2</v>
      </c>
      <c r="F4131" s="81">
        <v>66</v>
      </c>
      <c r="G4131" s="81">
        <v>100</v>
      </c>
      <c r="H4131" s="79">
        <v>36.61</v>
      </c>
      <c r="I4131" s="80">
        <v>6.9400000000000003E-2</v>
      </c>
      <c r="J4131" s="79">
        <v>0.64</v>
      </c>
      <c r="K4131" s="79">
        <v>14.62</v>
      </c>
      <c r="L4131" s="78">
        <v>1</v>
      </c>
    </row>
    <row r="4132" spans="1:12" hidden="1" x14ac:dyDescent="0.85">
      <c r="A4132" s="83" t="s">
        <v>189</v>
      </c>
      <c r="B4132" s="82">
        <v>20</v>
      </c>
      <c r="C4132" s="82" t="s">
        <v>165</v>
      </c>
      <c r="D4132" s="81">
        <v>84</v>
      </c>
      <c r="E4132" s="81">
        <v>71.400000000000006</v>
      </c>
      <c r="F4132" s="81">
        <v>66</v>
      </c>
      <c r="G4132" s="81">
        <v>100</v>
      </c>
      <c r="H4132" s="79">
        <v>35.86</v>
      </c>
      <c r="I4132" s="80">
        <v>6.9800000000000001E-2</v>
      </c>
      <c r="J4132" s="79">
        <v>0.64</v>
      </c>
      <c r="K4132" s="79">
        <v>14.54</v>
      </c>
      <c r="L4132" s="78">
        <v>1</v>
      </c>
    </row>
    <row r="4133" spans="1:12" hidden="1" x14ac:dyDescent="0.85">
      <c r="A4133" s="83" t="s">
        <v>189</v>
      </c>
      <c r="B4133" s="82">
        <v>20</v>
      </c>
      <c r="C4133" s="82" t="s">
        <v>164</v>
      </c>
      <c r="D4133" s="81">
        <v>71.099999999999994</v>
      </c>
      <c r="E4133" s="81">
        <v>68.2</v>
      </c>
      <c r="F4133" s="81">
        <v>66.900000000000006</v>
      </c>
      <c r="G4133" s="81">
        <v>103.2</v>
      </c>
      <c r="H4133" s="79">
        <v>33.17</v>
      </c>
      <c r="I4133" s="80">
        <v>7.1400000000000005E-2</v>
      </c>
      <c r="J4133" s="79">
        <v>0.67</v>
      </c>
      <c r="K4133" s="79">
        <v>14.2</v>
      </c>
      <c r="L4133" s="78">
        <v>1</v>
      </c>
    </row>
    <row r="4134" spans="1:12" hidden="1" x14ac:dyDescent="0.85">
      <c r="A4134" s="83" t="s">
        <v>189</v>
      </c>
      <c r="B4134" s="82">
        <v>20</v>
      </c>
      <c r="C4134" s="82" t="s">
        <v>163</v>
      </c>
      <c r="D4134" s="81">
        <v>71.099999999999994</v>
      </c>
      <c r="E4134" s="81">
        <v>66.900000000000006</v>
      </c>
      <c r="F4134" s="81">
        <v>64.900000000000006</v>
      </c>
      <c r="G4134" s="81">
        <v>96.2</v>
      </c>
      <c r="H4134" s="79">
        <v>32.08</v>
      </c>
      <c r="I4134" s="80">
        <v>7.1499999999999994E-2</v>
      </c>
      <c r="J4134" s="79">
        <v>0.62</v>
      </c>
      <c r="K4134" s="79">
        <v>14.18</v>
      </c>
      <c r="L4134" s="78">
        <v>1</v>
      </c>
    </row>
    <row r="4135" spans="1:12" hidden="1" x14ac:dyDescent="0.85">
      <c r="A4135" s="83" t="s">
        <v>189</v>
      </c>
      <c r="B4135" s="82">
        <v>20</v>
      </c>
      <c r="C4135" s="82" t="s">
        <v>162</v>
      </c>
      <c r="D4135" s="81">
        <v>69.099999999999994</v>
      </c>
      <c r="E4135" s="81">
        <v>67</v>
      </c>
      <c r="F4135" s="81">
        <v>66</v>
      </c>
      <c r="G4135" s="81">
        <v>100</v>
      </c>
      <c r="H4135" s="79">
        <v>32.18</v>
      </c>
      <c r="I4135" s="80">
        <v>7.17E-2</v>
      </c>
      <c r="J4135" s="79">
        <v>0.64</v>
      </c>
      <c r="K4135" s="79">
        <v>14.14</v>
      </c>
      <c r="L4135" s="78">
        <v>1</v>
      </c>
    </row>
    <row r="4136" spans="1:12" hidden="1" x14ac:dyDescent="0.85">
      <c r="A4136" s="83" t="s">
        <v>189</v>
      </c>
      <c r="B4136" s="82">
        <v>20</v>
      </c>
      <c r="C4136" s="82" t="s">
        <v>161</v>
      </c>
      <c r="D4136" s="81">
        <v>69.099999999999994</v>
      </c>
      <c r="E4136" s="81">
        <v>67</v>
      </c>
      <c r="F4136" s="81">
        <v>66</v>
      </c>
      <c r="G4136" s="81">
        <v>100</v>
      </c>
      <c r="H4136" s="79">
        <v>32.18</v>
      </c>
      <c r="I4136" s="80">
        <v>7.17E-2</v>
      </c>
      <c r="J4136" s="79">
        <v>0.64</v>
      </c>
      <c r="K4136" s="79">
        <v>14.14</v>
      </c>
      <c r="L4136" s="78">
        <v>1</v>
      </c>
    </row>
    <row r="4137" spans="1:12" hidden="1" x14ac:dyDescent="0.85">
      <c r="A4137" s="83" t="s">
        <v>189</v>
      </c>
      <c r="B4137" s="82">
        <v>20</v>
      </c>
      <c r="C4137" s="82" t="s">
        <v>159</v>
      </c>
      <c r="D4137" s="81">
        <v>69.099999999999994</v>
      </c>
      <c r="E4137" s="81">
        <v>67</v>
      </c>
      <c r="F4137" s="81">
        <v>66</v>
      </c>
      <c r="G4137" s="81">
        <v>100</v>
      </c>
      <c r="H4137" s="79">
        <v>32.18</v>
      </c>
      <c r="I4137" s="80">
        <v>7.17E-2</v>
      </c>
      <c r="J4137" s="79">
        <v>0.64</v>
      </c>
      <c r="K4137" s="79">
        <v>14.14</v>
      </c>
      <c r="L4137" s="78">
        <v>1</v>
      </c>
    </row>
    <row r="4138" spans="1:12" hidden="1" x14ac:dyDescent="0.85">
      <c r="A4138" s="83" t="s">
        <v>189</v>
      </c>
      <c r="B4138" s="82">
        <v>21</v>
      </c>
      <c r="C4138" s="82" t="s">
        <v>183</v>
      </c>
      <c r="D4138" s="81">
        <v>69.099999999999994</v>
      </c>
      <c r="E4138" s="81">
        <v>67</v>
      </c>
      <c r="F4138" s="81">
        <v>66</v>
      </c>
      <c r="G4138" s="81">
        <v>100</v>
      </c>
      <c r="H4138" s="79">
        <v>32.18</v>
      </c>
      <c r="I4138" s="80">
        <v>7.17E-2</v>
      </c>
      <c r="J4138" s="79">
        <v>0.64</v>
      </c>
      <c r="K4138" s="79">
        <v>14.14</v>
      </c>
      <c r="L4138" s="78">
        <v>1</v>
      </c>
    </row>
    <row r="4139" spans="1:12" hidden="1" x14ac:dyDescent="0.85">
      <c r="A4139" s="83" t="s">
        <v>189</v>
      </c>
      <c r="B4139" s="82">
        <v>21</v>
      </c>
      <c r="C4139" s="82" t="s">
        <v>182</v>
      </c>
      <c r="D4139" s="81">
        <v>69.099999999999994</v>
      </c>
      <c r="E4139" s="81">
        <v>67</v>
      </c>
      <c r="F4139" s="81">
        <v>66</v>
      </c>
      <c r="G4139" s="81">
        <v>100</v>
      </c>
      <c r="H4139" s="79">
        <v>32.18</v>
      </c>
      <c r="I4139" s="80">
        <v>7.17E-2</v>
      </c>
      <c r="J4139" s="79">
        <v>0.64</v>
      </c>
      <c r="K4139" s="79">
        <v>14.14</v>
      </c>
      <c r="L4139" s="78">
        <v>1</v>
      </c>
    </row>
    <row r="4140" spans="1:12" hidden="1" x14ac:dyDescent="0.85">
      <c r="A4140" s="83" t="s">
        <v>189</v>
      </c>
      <c r="B4140" s="82">
        <v>21</v>
      </c>
      <c r="C4140" s="82" t="s">
        <v>181</v>
      </c>
      <c r="D4140" s="81">
        <v>69.099999999999994</v>
      </c>
      <c r="E4140" s="81">
        <v>66.3</v>
      </c>
      <c r="F4140" s="81">
        <v>64.900000000000006</v>
      </c>
      <c r="G4140" s="81">
        <v>96.2</v>
      </c>
      <c r="H4140" s="79">
        <v>31.59</v>
      </c>
      <c r="I4140" s="80">
        <v>7.1800000000000003E-2</v>
      </c>
      <c r="J4140" s="79">
        <v>0.62</v>
      </c>
      <c r="K4140" s="79">
        <v>14.13</v>
      </c>
      <c r="L4140" s="78">
        <v>1</v>
      </c>
    </row>
    <row r="4141" spans="1:12" hidden="1" x14ac:dyDescent="0.85">
      <c r="A4141" s="83" t="s">
        <v>189</v>
      </c>
      <c r="B4141" s="82">
        <v>21</v>
      </c>
      <c r="C4141" s="82" t="s">
        <v>180</v>
      </c>
      <c r="D4141" s="81">
        <v>68</v>
      </c>
      <c r="E4141" s="81">
        <v>65.900000000000006</v>
      </c>
      <c r="F4141" s="81">
        <v>64.900000000000006</v>
      </c>
      <c r="G4141" s="81">
        <v>96.2</v>
      </c>
      <c r="H4141" s="79">
        <v>31.32</v>
      </c>
      <c r="I4141" s="80">
        <v>7.1900000000000006E-2</v>
      </c>
      <c r="J4141" s="79">
        <v>0.62</v>
      </c>
      <c r="K4141" s="79">
        <v>14.1</v>
      </c>
      <c r="L4141" s="78">
        <v>1</v>
      </c>
    </row>
    <row r="4142" spans="1:12" hidden="1" x14ac:dyDescent="0.85">
      <c r="A4142" s="83" t="s">
        <v>189</v>
      </c>
      <c r="B4142" s="82">
        <v>21</v>
      </c>
      <c r="C4142" s="82" t="s">
        <v>179</v>
      </c>
      <c r="D4142" s="81">
        <v>66.900000000000006</v>
      </c>
      <c r="E4142" s="81">
        <v>65.599999999999994</v>
      </c>
      <c r="F4142" s="81">
        <v>64.900000000000006</v>
      </c>
      <c r="G4142" s="81">
        <v>96.2</v>
      </c>
      <c r="H4142" s="79">
        <v>31.06</v>
      </c>
      <c r="I4142" s="80">
        <v>7.2099999999999997E-2</v>
      </c>
      <c r="J4142" s="79">
        <v>0.62</v>
      </c>
      <c r="K4142" s="79">
        <v>14.07</v>
      </c>
      <c r="L4142" s="78">
        <v>1</v>
      </c>
    </row>
    <row r="4143" spans="1:12" hidden="1" x14ac:dyDescent="0.85">
      <c r="A4143" s="83" t="s">
        <v>189</v>
      </c>
      <c r="B4143" s="82">
        <v>21</v>
      </c>
      <c r="C4143" s="82" t="s">
        <v>178</v>
      </c>
      <c r="D4143" s="81">
        <v>66.900000000000006</v>
      </c>
      <c r="E4143" s="81">
        <v>65.599999999999994</v>
      </c>
      <c r="F4143" s="81">
        <v>64.900000000000006</v>
      </c>
      <c r="G4143" s="81">
        <v>96.2</v>
      </c>
      <c r="H4143" s="79">
        <v>31.06</v>
      </c>
      <c r="I4143" s="80">
        <v>7.2099999999999997E-2</v>
      </c>
      <c r="J4143" s="79">
        <v>0.62</v>
      </c>
      <c r="K4143" s="79">
        <v>14.07</v>
      </c>
      <c r="L4143" s="78">
        <v>1</v>
      </c>
    </row>
    <row r="4144" spans="1:12" hidden="1" x14ac:dyDescent="0.85">
      <c r="A4144" s="83" t="s">
        <v>189</v>
      </c>
      <c r="B4144" s="82">
        <v>21</v>
      </c>
      <c r="C4144" s="82" t="s">
        <v>177</v>
      </c>
      <c r="D4144" s="81">
        <v>70</v>
      </c>
      <c r="E4144" s="81">
        <v>66.5</v>
      </c>
      <c r="F4144" s="81">
        <v>64.900000000000006</v>
      </c>
      <c r="G4144" s="81">
        <v>96.2</v>
      </c>
      <c r="H4144" s="79">
        <v>31.81</v>
      </c>
      <c r="I4144" s="80">
        <v>7.1599999999999997E-2</v>
      </c>
      <c r="J4144" s="79">
        <v>0.62</v>
      </c>
      <c r="K4144" s="79">
        <v>14.15</v>
      </c>
      <c r="L4144" s="78">
        <v>1</v>
      </c>
    </row>
    <row r="4145" spans="1:12" hidden="1" x14ac:dyDescent="0.85">
      <c r="A4145" s="83" t="s">
        <v>189</v>
      </c>
      <c r="B4145" s="82">
        <v>21</v>
      </c>
      <c r="C4145" s="82" t="s">
        <v>176</v>
      </c>
      <c r="D4145" s="81">
        <v>75</v>
      </c>
      <c r="E4145" s="81">
        <v>69.400000000000006</v>
      </c>
      <c r="F4145" s="81">
        <v>66.900000000000006</v>
      </c>
      <c r="G4145" s="81">
        <v>103.2</v>
      </c>
      <c r="H4145" s="79">
        <v>34.15</v>
      </c>
      <c r="I4145" s="80">
        <v>7.0900000000000005E-2</v>
      </c>
      <c r="J4145" s="79">
        <v>0.67</v>
      </c>
      <c r="K4145" s="79">
        <v>14.31</v>
      </c>
      <c r="L4145" s="78">
        <v>1</v>
      </c>
    </row>
    <row r="4146" spans="1:12" hidden="1" x14ac:dyDescent="0.85">
      <c r="A4146" s="83" t="s">
        <v>189</v>
      </c>
      <c r="B4146" s="82">
        <v>21</v>
      </c>
      <c r="C4146" s="82" t="s">
        <v>175</v>
      </c>
      <c r="D4146" s="81">
        <v>79</v>
      </c>
      <c r="E4146" s="81">
        <v>71.2</v>
      </c>
      <c r="F4146" s="81">
        <v>68</v>
      </c>
      <c r="G4146" s="81">
        <v>107.2</v>
      </c>
      <c r="H4146" s="79">
        <v>35.75</v>
      </c>
      <c r="I4146" s="80">
        <v>7.0400000000000004E-2</v>
      </c>
      <c r="J4146" s="79">
        <v>0.69</v>
      </c>
      <c r="K4146" s="79">
        <v>14.43</v>
      </c>
      <c r="L4146" s="78">
        <v>1</v>
      </c>
    </row>
    <row r="4147" spans="1:12" hidden="1" x14ac:dyDescent="0.85">
      <c r="A4147" s="83" t="s">
        <v>189</v>
      </c>
      <c r="B4147" s="82">
        <v>21</v>
      </c>
      <c r="C4147" s="82" t="s">
        <v>174</v>
      </c>
      <c r="D4147" s="81">
        <v>82</v>
      </c>
      <c r="E4147" s="81">
        <v>72.099999999999994</v>
      </c>
      <c r="F4147" s="81">
        <v>68</v>
      </c>
      <c r="G4147" s="81">
        <v>107.2</v>
      </c>
      <c r="H4147" s="79">
        <v>36.51</v>
      </c>
      <c r="I4147" s="80">
        <v>7.0000000000000007E-2</v>
      </c>
      <c r="J4147" s="79">
        <v>0.69</v>
      </c>
      <c r="K4147" s="79">
        <v>14.51</v>
      </c>
      <c r="L4147" s="78">
        <v>1</v>
      </c>
    </row>
    <row r="4148" spans="1:12" hidden="1" x14ac:dyDescent="0.85">
      <c r="A4148" s="83" t="s">
        <v>189</v>
      </c>
      <c r="B4148" s="82">
        <v>21</v>
      </c>
      <c r="C4148" s="82" t="s">
        <v>173</v>
      </c>
      <c r="D4148" s="81">
        <v>84</v>
      </c>
      <c r="E4148" s="81">
        <v>71.900000000000006</v>
      </c>
      <c r="F4148" s="81">
        <v>66.900000000000006</v>
      </c>
      <c r="G4148" s="81">
        <v>103.2</v>
      </c>
      <c r="H4148" s="79">
        <v>36.36</v>
      </c>
      <c r="I4148" s="80">
        <v>6.9699999999999998E-2</v>
      </c>
      <c r="J4148" s="79">
        <v>0.67</v>
      </c>
      <c r="K4148" s="79">
        <v>14.55</v>
      </c>
      <c r="L4148" s="78">
        <v>1</v>
      </c>
    </row>
    <row r="4149" spans="1:12" hidden="1" x14ac:dyDescent="0.85">
      <c r="A4149" s="83" t="s">
        <v>189</v>
      </c>
      <c r="B4149" s="82">
        <v>21</v>
      </c>
      <c r="C4149" s="82" t="s">
        <v>172</v>
      </c>
      <c r="D4149" s="81">
        <v>86</v>
      </c>
      <c r="E4149" s="81">
        <v>71.900000000000006</v>
      </c>
      <c r="F4149" s="81">
        <v>66</v>
      </c>
      <c r="G4149" s="81">
        <v>100</v>
      </c>
      <c r="H4149" s="79">
        <v>36.340000000000003</v>
      </c>
      <c r="I4149" s="80">
        <v>6.9500000000000006E-2</v>
      </c>
      <c r="J4149" s="79">
        <v>0.64</v>
      </c>
      <c r="K4149" s="79">
        <v>14.59</v>
      </c>
      <c r="L4149" s="78">
        <v>1</v>
      </c>
    </row>
    <row r="4150" spans="1:12" hidden="1" x14ac:dyDescent="0.85">
      <c r="A4150" s="83" t="s">
        <v>189</v>
      </c>
      <c r="B4150" s="82">
        <v>21</v>
      </c>
      <c r="C4150" s="82" t="s">
        <v>171</v>
      </c>
      <c r="D4150" s="81">
        <v>86</v>
      </c>
      <c r="E4150" s="81">
        <v>71.900000000000006</v>
      </c>
      <c r="F4150" s="81">
        <v>66</v>
      </c>
      <c r="G4150" s="81">
        <v>100</v>
      </c>
      <c r="H4150" s="79">
        <v>36.340000000000003</v>
      </c>
      <c r="I4150" s="80">
        <v>6.9500000000000006E-2</v>
      </c>
      <c r="J4150" s="79">
        <v>0.64</v>
      </c>
      <c r="K4150" s="79">
        <v>14.59</v>
      </c>
      <c r="L4150" s="78">
        <v>1</v>
      </c>
    </row>
    <row r="4151" spans="1:12" hidden="1" x14ac:dyDescent="0.85">
      <c r="A4151" s="83" t="s">
        <v>189</v>
      </c>
      <c r="B4151" s="82">
        <v>21</v>
      </c>
      <c r="C4151" s="82" t="s">
        <v>170</v>
      </c>
      <c r="D4151" s="81">
        <v>89.1</v>
      </c>
      <c r="E4151" s="81">
        <v>73.3</v>
      </c>
      <c r="F4151" s="81">
        <v>66.900000000000006</v>
      </c>
      <c r="G4151" s="81">
        <v>103.2</v>
      </c>
      <c r="H4151" s="79">
        <v>37.61</v>
      </c>
      <c r="I4151" s="80">
        <v>6.9099999999999995E-2</v>
      </c>
      <c r="J4151" s="79">
        <v>0.67</v>
      </c>
      <c r="K4151" s="79">
        <v>14.68</v>
      </c>
      <c r="L4151" s="78">
        <v>1</v>
      </c>
    </row>
    <row r="4152" spans="1:12" hidden="1" x14ac:dyDescent="0.85">
      <c r="A4152" s="83" t="s">
        <v>189</v>
      </c>
      <c r="B4152" s="82">
        <v>21</v>
      </c>
      <c r="C4152" s="82" t="s">
        <v>169</v>
      </c>
      <c r="D4152" s="81">
        <v>90</v>
      </c>
      <c r="E4152" s="81">
        <v>73</v>
      </c>
      <c r="F4152" s="81">
        <v>66</v>
      </c>
      <c r="G4152" s="81">
        <v>100</v>
      </c>
      <c r="H4152" s="79">
        <v>37.32</v>
      </c>
      <c r="I4152" s="80">
        <v>6.9000000000000006E-2</v>
      </c>
      <c r="J4152" s="79">
        <v>0.64</v>
      </c>
      <c r="K4152" s="79">
        <v>14.7</v>
      </c>
      <c r="L4152" s="78">
        <v>1</v>
      </c>
    </row>
    <row r="4153" spans="1:12" hidden="1" x14ac:dyDescent="0.85">
      <c r="A4153" s="83" t="s">
        <v>189</v>
      </c>
      <c r="B4153" s="82">
        <v>21</v>
      </c>
      <c r="C4153" s="82" t="s">
        <v>168</v>
      </c>
      <c r="D4153" s="81">
        <v>89.1</v>
      </c>
      <c r="E4153" s="81">
        <v>72.099999999999994</v>
      </c>
      <c r="F4153" s="81">
        <v>64.900000000000006</v>
      </c>
      <c r="G4153" s="81">
        <v>96.2</v>
      </c>
      <c r="H4153" s="79">
        <v>36.51</v>
      </c>
      <c r="I4153" s="80">
        <v>6.9099999999999995E-2</v>
      </c>
      <c r="J4153" s="79">
        <v>0.62</v>
      </c>
      <c r="K4153" s="79">
        <v>14.66</v>
      </c>
      <c r="L4153" s="78">
        <v>1</v>
      </c>
    </row>
    <row r="4154" spans="1:12" hidden="1" x14ac:dyDescent="0.85">
      <c r="A4154" s="83" t="s">
        <v>189</v>
      </c>
      <c r="B4154" s="82">
        <v>21</v>
      </c>
      <c r="C4154" s="82" t="s">
        <v>167</v>
      </c>
      <c r="D4154" s="81">
        <v>89.1</v>
      </c>
      <c r="E4154" s="81">
        <v>72.099999999999994</v>
      </c>
      <c r="F4154" s="81">
        <v>64.900000000000006</v>
      </c>
      <c r="G4154" s="81">
        <v>96.2</v>
      </c>
      <c r="H4154" s="79">
        <v>36.51</v>
      </c>
      <c r="I4154" s="80">
        <v>6.9099999999999995E-2</v>
      </c>
      <c r="J4154" s="79">
        <v>0.62</v>
      </c>
      <c r="K4154" s="79">
        <v>14.66</v>
      </c>
      <c r="L4154" s="78">
        <v>1</v>
      </c>
    </row>
    <row r="4155" spans="1:12" hidden="1" x14ac:dyDescent="0.85">
      <c r="A4155" s="83" t="s">
        <v>189</v>
      </c>
      <c r="B4155" s="82">
        <v>21</v>
      </c>
      <c r="C4155" s="82" t="s">
        <v>166</v>
      </c>
      <c r="D4155" s="81">
        <v>87.1</v>
      </c>
      <c r="E4155" s="81">
        <v>71.099999999999994</v>
      </c>
      <c r="F4155" s="81">
        <v>64</v>
      </c>
      <c r="G4155" s="81">
        <v>93.2</v>
      </c>
      <c r="H4155" s="79">
        <v>35.54</v>
      </c>
      <c r="I4155" s="80">
        <v>6.9400000000000003E-2</v>
      </c>
      <c r="J4155" s="79">
        <v>0.6</v>
      </c>
      <c r="K4155" s="79">
        <v>14.6</v>
      </c>
      <c r="L4155" s="78">
        <v>1</v>
      </c>
    </row>
    <row r="4156" spans="1:12" hidden="1" x14ac:dyDescent="0.85">
      <c r="A4156" s="83" t="s">
        <v>189</v>
      </c>
      <c r="B4156" s="82">
        <v>21</v>
      </c>
      <c r="C4156" s="82" t="s">
        <v>165</v>
      </c>
      <c r="D4156" s="81">
        <v>86</v>
      </c>
      <c r="E4156" s="81">
        <v>71.3</v>
      </c>
      <c r="F4156" s="81">
        <v>64.900000000000006</v>
      </c>
      <c r="G4156" s="81">
        <v>96.2</v>
      </c>
      <c r="H4156" s="79">
        <v>35.75</v>
      </c>
      <c r="I4156" s="80">
        <v>6.9500000000000006E-2</v>
      </c>
      <c r="J4156" s="79">
        <v>0.62</v>
      </c>
      <c r="K4156" s="79">
        <v>14.58</v>
      </c>
      <c r="L4156" s="78">
        <v>1</v>
      </c>
    </row>
    <row r="4157" spans="1:12" hidden="1" x14ac:dyDescent="0.85">
      <c r="A4157" s="83" t="s">
        <v>189</v>
      </c>
      <c r="B4157" s="82">
        <v>21</v>
      </c>
      <c r="C4157" s="82" t="s">
        <v>164</v>
      </c>
      <c r="D4157" s="81">
        <v>84</v>
      </c>
      <c r="E4157" s="81">
        <v>70.2</v>
      </c>
      <c r="F4157" s="81">
        <v>64</v>
      </c>
      <c r="G4157" s="81">
        <v>93.2</v>
      </c>
      <c r="H4157" s="79">
        <v>34.79</v>
      </c>
      <c r="I4157" s="80">
        <v>6.9800000000000001E-2</v>
      </c>
      <c r="J4157" s="79">
        <v>0.6</v>
      </c>
      <c r="K4157" s="79">
        <v>14.52</v>
      </c>
      <c r="L4157" s="78">
        <v>1</v>
      </c>
    </row>
    <row r="4158" spans="1:12" hidden="1" x14ac:dyDescent="0.85">
      <c r="A4158" s="83" t="s">
        <v>189</v>
      </c>
      <c r="B4158" s="82">
        <v>21</v>
      </c>
      <c r="C4158" s="82" t="s">
        <v>163</v>
      </c>
      <c r="D4158" s="81">
        <v>80.099999999999994</v>
      </c>
      <c r="E4158" s="81">
        <v>69.599999999999994</v>
      </c>
      <c r="F4158" s="81">
        <v>64.900000000000006</v>
      </c>
      <c r="G4158" s="81">
        <v>96.2</v>
      </c>
      <c r="H4158" s="79">
        <v>34.29</v>
      </c>
      <c r="I4158" s="80">
        <v>7.0300000000000001E-2</v>
      </c>
      <c r="J4158" s="79">
        <v>0.62</v>
      </c>
      <c r="K4158" s="79">
        <v>14.42</v>
      </c>
      <c r="L4158" s="78">
        <v>1</v>
      </c>
    </row>
    <row r="4159" spans="1:12" hidden="1" x14ac:dyDescent="0.85">
      <c r="A4159" s="83" t="s">
        <v>189</v>
      </c>
      <c r="B4159" s="82">
        <v>21</v>
      </c>
      <c r="C4159" s="82" t="s">
        <v>162</v>
      </c>
      <c r="D4159" s="81">
        <v>78.099999999999994</v>
      </c>
      <c r="E4159" s="81">
        <v>69</v>
      </c>
      <c r="F4159" s="81">
        <v>64.900000000000006</v>
      </c>
      <c r="G4159" s="81">
        <v>96.2</v>
      </c>
      <c r="H4159" s="79">
        <v>33.799999999999997</v>
      </c>
      <c r="I4159" s="80">
        <v>7.0599999999999996E-2</v>
      </c>
      <c r="J4159" s="79">
        <v>0.62</v>
      </c>
      <c r="K4159" s="79">
        <v>14.37</v>
      </c>
      <c r="L4159" s="78">
        <v>1</v>
      </c>
    </row>
    <row r="4160" spans="1:12" hidden="1" x14ac:dyDescent="0.85">
      <c r="A4160" s="83" t="s">
        <v>189</v>
      </c>
      <c r="B4160" s="82">
        <v>21</v>
      </c>
      <c r="C4160" s="82" t="s">
        <v>161</v>
      </c>
      <c r="D4160" s="81">
        <v>73.900000000000006</v>
      </c>
      <c r="E4160" s="81">
        <v>69</v>
      </c>
      <c r="F4160" s="81">
        <v>66.900000000000006</v>
      </c>
      <c r="G4160" s="81">
        <v>103.2</v>
      </c>
      <c r="H4160" s="79">
        <v>33.880000000000003</v>
      </c>
      <c r="I4160" s="80">
        <v>7.1099999999999997E-2</v>
      </c>
      <c r="J4160" s="79">
        <v>0.67</v>
      </c>
      <c r="K4160" s="79">
        <v>14.28</v>
      </c>
      <c r="L4160" s="78">
        <v>1</v>
      </c>
    </row>
    <row r="4161" spans="1:12" hidden="1" x14ac:dyDescent="0.85">
      <c r="A4161" s="83" t="s">
        <v>189</v>
      </c>
      <c r="B4161" s="82">
        <v>21</v>
      </c>
      <c r="C4161" s="82" t="s">
        <v>159</v>
      </c>
      <c r="D4161" s="81">
        <v>77</v>
      </c>
      <c r="E4161" s="81">
        <v>69.400000000000006</v>
      </c>
      <c r="F4161" s="81">
        <v>66</v>
      </c>
      <c r="G4161" s="81">
        <v>100</v>
      </c>
      <c r="H4161" s="79">
        <v>34.130000000000003</v>
      </c>
      <c r="I4161" s="80">
        <v>7.0699999999999999E-2</v>
      </c>
      <c r="J4161" s="79">
        <v>0.64</v>
      </c>
      <c r="K4161" s="79">
        <v>14.35</v>
      </c>
      <c r="L4161" s="78">
        <v>1</v>
      </c>
    </row>
    <row r="4162" spans="1:12" hidden="1" x14ac:dyDescent="0.85">
      <c r="A4162" s="83" t="s">
        <v>189</v>
      </c>
      <c r="B4162" s="82">
        <v>22</v>
      </c>
      <c r="C4162" s="82" t="s">
        <v>183</v>
      </c>
      <c r="D4162" s="81">
        <v>75</v>
      </c>
      <c r="E4162" s="81">
        <v>68.8</v>
      </c>
      <c r="F4162" s="81">
        <v>66</v>
      </c>
      <c r="G4162" s="81">
        <v>100</v>
      </c>
      <c r="H4162" s="79">
        <v>33.64</v>
      </c>
      <c r="I4162" s="80">
        <v>7.0900000000000005E-2</v>
      </c>
      <c r="J4162" s="79">
        <v>0.64</v>
      </c>
      <c r="K4162" s="79">
        <v>14.3</v>
      </c>
      <c r="L4162" s="78">
        <v>1</v>
      </c>
    </row>
    <row r="4163" spans="1:12" hidden="1" x14ac:dyDescent="0.85">
      <c r="A4163" s="83" t="s">
        <v>189</v>
      </c>
      <c r="B4163" s="82">
        <v>22</v>
      </c>
      <c r="C4163" s="82" t="s">
        <v>182</v>
      </c>
      <c r="D4163" s="81">
        <v>72</v>
      </c>
      <c r="E4163" s="81">
        <v>67.900000000000006</v>
      </c>
      <c r="F4163" s="81">
        <v>66</v>
      </c>
      <c r="G4163" s="81">
        <v>100</v>
      </c>
      <c r="H4163" s="79">
        <v>32.89</v>
      </c>
      <c r="I4163" s="80">
        <v>7.1300000000000002E-2</v>
      </c>
      <c r="J4163" s="79">
        <v>0.64</v>
      </c>
      <c r="K4163" s="79">
        <v>14.22</v>
      </c>
      <c r="L4163" s="78">
        <v>1</v>
      </c>
    </row>
    <row r="4164" spans="1:12" hidden="1" x14ac:dyDescent="0.85">
      <c r="A4164" s="83" t="s">
        <v>189</v>
      </c>
      <c r="B4164" s="82">
        <v>22</v>
      </c>
      <c r="C4164" s="82" t="s">
        <v>181</v>
      </c>
      <c r="D4164" s="81">
        <v>72</v>
      </c>
      <c r="E4164" s="81">
        <v>67.900000000000006</v>
      </c>
      <c r="F4164" s="81">
        <v>66</v>
      </c>
      <c r="G4164" s="81">
        <v>100</v>
      </c>
      <c r="H4164" s="79">
        <v>32.89</v>
      </c>
      <c r="I4164" s="80">
        <v>7.1300000000000002E-2</v>
      </c>
      <c r="J4164" s="79">
        <v>0.64</v>
      </c>
      <c r="K4164" s="79">
        <v>14.22</v>
      </c>
      <c r="L4164" s="78">
        <v>1</v>
      </c>
    </row>
    <row r="4165" spans="1:12" hidden="1" x14ac:dyDescent="0.85">
      <c r="A4165" s="83" t="s">
        <v>189</v>
      </c>
      <c r="B4165" s="82">
        <v>22</v>
      </c>
      <c r="C4165" s="82" t="s">
        <v>180</v>
      </c>
      <c r="D4165" s="81">
        <v>70</v>
      </c>
      <c r="E4165" s="81">
        <v>67.3</v>
      </c>
      <c r="F4165" s="81">
        <v>66</v>
      </c>
      <c r="G4165" s="81">
        <v>100</v>
      </c>
      <c r="H4165" s="79">
        <v>32.4</v>
      </c>
      <c r="I4165" s="80">
        <v>7.1599999999999997E-2</v>
      </c>
      <c r="J4165" s="79">
        <v>0.64</v>
      </c>
      <c r="K4165" s="79">
        <v>14.16</v>
      </c>
      <c r="L4165" s="78">
        <v>1</v>
      </c>
    </row>
    <row r="4166" spans="1:12" hidden="1" x14ac:dyDescent="0.85">
      <c r="A4166" s="83" t="s">
        <v>189</v>
      </c>
      <c r="B4166" s="82">
        <v>22</v>
      </c>
      <c r="C4166" s="82" t="s">
        <v>179</v>
      </c>
      <c r="D4166" s="81">
        <v>68</v>
      </c>
      <c r="E4166" s="81">
        <v>66.599999999999994</v>
      </c>
      <c r="F4166" s="81">
        <v>66</v>
      </c>
      <c r="G4166" s="81">
        <v>100</v>
      </c>
      <c r="H4166" s="79">
        <v>31.91</v>
      </c>
      <c r="I4166" s="80">
        <v>7.1900000000000006E-2</v>
      </c>
      <c r="J4166" s="79">
        <v>0.64</v>
      </c>
      <c r="K4166" s="79">
        <v>14.11</v>
      </c>
      <c r="L4166" s="78">
        <v>1</v>
      </c>
    </row>
    <row r="4167" spans="1:12" hidden="1" x14ac:dyDescent="0.85">
      <c r="A4167" s="83" t="s">
        <v>189</v>
      </c>
      <c r="B4167" s="82">
        <v>22</v>
      </c>
      <c r="C4167" s="82" t="s">
        <v>178</v>
      </c>
      <c r="D4167" s="81">
        <v>69.099999999999994</v>
      </c>
      <c r="E4167" s="81">
        <v>67</v>
      </c>
      <c r="F4167" s="81">
        <v>66</v>
      </c>
      <c r="G4167" s="81">
        <v>100</v>
      </c>
      <c r="H4167" s="79">
        <v>32.18</v>
      </c>
      <c r="I4167" s="80">
        <v>7.17E-2</v>
      </c>
      <c r="J4167" s="79">
        <v>0.64</v>
      </c>
      <c r="K4167" s="79">
        <v>14.14</v>
      </c>
      <c r="L4167" s="78">
        <v>1</v>
      </c>
    </row>
    <row r="4168" spans="1:12" hidden="1" x14ac:dyDescent="0.85">
      <c r="A4168" s="83" t="s">
        <v>189</v>
      </c>
      <c r="B4168" s="82">
        <v>22</v>
      </c>
      <c r="C4168" s="82" t="s">
        <v>177</v>
      </c>
      <c r="D4168" s="81">
        <v>73</v>
      </c>
      <c r="E4168" s="81">
        <v>68.8</v>
      </c>
      <c r="F4168" s="81">
        <v>66.900000000000006</v>
      </c>
      <c r="G4168" s="81">
        <v>103.2</v>
      </c>
      <c r="H4168" s="79">
        <v>33.659999999999997</v>
      </c>
      <c r="I4168" s="80">
        <v>7.1199999999999999E-2</v>
      </c>
      <c r="J4168" s="79">
        <v>0.67</v>
      </c>
      <c r="K4168" s="79">
        <v>14.26</v>
      </c>
      <c r="L4168" s="78">
        <v>1</v>
      </c>
    </row>
    <row r="4169" spans="1:12" hidden="1" x14ac:dyDescent="0.85">
      <c r="A4169" s="83" t="s">
        <v>189</v>
      </c>
      <c r="B4169" s="82">
        <v>22</v>
      </c>
      <c r="C4169" s="82" t="s">
        <v>176</v>
      </c>
      <c r="D4169" s="81">
        <v>79</v>
      </c>
      <c r="E4169" s="81">
        <v>70.5</v>
      </c>
      <c r="F4169" s="81">
        <v>66.900000000000006</v>
      </c>
      <c r="G4169" s="81">
        <v>103.2</v>
      </c>
      <c r="H4169" s="79">
        <v>35.119999999999997</v>
      </c>
      <c r="I4169" s="80">
        <v>7.0400000000000004E-2</v>
      </c>
      <c r="J4169" s="79">
        <v>0.67</v>
      </c>
      <c r="K4169" s="79">
        <v>14.41</v>
      </c>
      <c r="L4169" s="78">
        <v>1</v>
      </c>
    </row>
    <row r="4170" spans="1:12" hidden="1" x14ac:dyDescent="0.85">
      <c r="A4170" s="83" t="s">
        <v>189</v>
      </c>
      <c r="B4170" s="82">
        <v>22</v>
      </c>
      <c r="C4170" s="82" t="s">
        <v>175</v>
      </c>
      <c r="D4170" s="81">
        <v>82.9</v>
      </c>
      <c r="E4170" s="81">
        <v>71.099999999999994</v>
      </c>
      <c r="F4170" s="81">
        <v>66</v>
      </c>
      <c r="G4170" s="81">
        <v>100</v>
      </c>
      <c r="H4170" s="79">
        <v>35.590000000000003</v>
      </c>
      <c r="I4170" s="80">
        <v>6.9900000000000004E-2</v>
      </c>
      <c r="J4170" s="79">
        <v>0.64</v>
      </c>
      <c r="K4170" s="79">
        <v>14.51</v>
      </c>
      <c r="L4170" s="78">
        <v>1</v>
      </c>
    </row>
    <row r="4171" spans="1:12" hidden="1" x14ac:dyDescent="0.85">
      <c r="A4171" s="83" t="s">
        <v>189</v>
      </c>
      <c r="B4171" s="82">
        <v>22</v>
      </c>
      <c r="C4171" s="82" t="s">
        <v>174</v>
      </c>
      <c r="D4171" s="81">
        <v>84.9</v>
      </c>
      <c r="E4171" s="81">
        <v>71.599999999999994</v>
      </c>
      <c r="F4171" s="81">
        <v>66</v>
      </c>
      <c r="G4171" s="81">
        <v>100</v>
      </c>
      <c r="H4171" s="79">
        <v>36.08</v>
      </c>
      <c r="I4171" s="80">
        <v>6.9699999999999998E-2</v>
      </c>
      <c r="J4171" s="79">
        <v>0.64</v>
      </c>
      <c r="K4171" s="79">
        <v>14.56</v>
      </c>
      <c r="L4171" s="78">
        <v>1</v>
      </c>
    </row>
    <row r="4172" spans="1:12" hidden="1" x14ac:dyDescent="0.85">
      <c r="A4172" s="83" t="s">
        <v>189</v>
      </c>
      <c r="B4172" s="82">
        <v>22</v>
      </c>
      <c r="C4172" s="82" t="s">
        <v>173</v>
      </c>
      <c r="D4172" s="81">
        <v>87.1</v>
      </c>
      <c r="E4172" s="81">
        <v>73.400000000000006</v>
      </c>
      <c r="F4172" s="81">
        <v>68</v>
      </c>
      <c r="G4172" s="81">
        <v>107.2</v>
      </c>
      <c r="H4172" s="79">
        <v>37.75</v>
      </c>
      <c r="I4172" s="80">
        <v>6.93E-2</v>
      </c>
      <c r="J4172" s="79">
        <v>0.69</v>
      </c>
      <c r="K4172" s="79">
        <v>14.64</v>
      </c>
      <c r="L4172" s="78">
        <v>1</v>
      </c>
    </row>
    <row r="4173" spans="1:12" hidden="1" x14ac:dyDescent="0.85">
      <c r="A4173" s="83" t="s">
        <v>189</v>
      </c>
      <c r="B4173" s="82">
        <v>22</v>
      </c>
      <c r="C4173" s="82" t="s">
        <v>172</v>
      </c>
      <c r="D4173" s="81">
        <v>89.1</v>
      </c>
      <c r="E4173" s="81">
        <v>74</v>
      </c>
      <c r="F4173" s="81">
        <v>68</v>
      </c>
      <c r="G4173" s="81">
        <v>107.2</v>
      </c>
      <c r="H4173" s="79">
        <v>38.24</v>
      </c>
      <c r="I4173" s="80">
        <v>6.9099999999999995E-2</v>
      </c>
      <c r="J4173" s="79">
        <v>0.69</v>
      </c>
      <c r="K4173" s="79">
        <v>14.7</v>
      </c>
      <c r="L4173" s="78">
        <v>1</v>
      </c>
    </row>
    <row r="4174" spans="1:12" hidden="1" x14ac:dyDescent="0.85">
      <c r="A4174" s="83" t="s">
        <v>189</v>
      </c>
      <c r="B4174" s="82">
        <v>22</v>
      </c>
      <c r="C4174" s="82" t="s">
        <v>171</v>
      </c>
      <c r="D4174" s="81">
        <v>90</v>
      </c>
      <c r="E4174" s="81">
        <v>73.5</v>
      </c>
      <c r="F4174" s="81">
        <v>66.900000000000006</v>
      </c>
      <c r="G4174" s="81">
        <v>103.2</v>
      </c>
      <c r="H4174" s="79">
        <v>37.83</v>
      </c>
      <c r="I4174" s="80">
        <v>6.9000000000000006E-2</v>
      </c>
      <c r="J4174" s="79">
        <v>0.67</v>
      </c>
      <c r="K4174" s="79">
        <v>14.71</v>
      </c>
      <c r="L4174" s="78">
        <v>1</v>
      </c>
    </row>
    <row r="4175" spans="1:12" hidden="1" x14ac:dyDescent="0.85">
      <c r="A4175" s="83" t="s">
        <v>189</v>
      </c>
      <c r="B4175" s="82">
        <v>22</v>
      </c>
      <c r="C4175" s="82" t="s">
        <v>170</v>
      </c>
      <c r="D4175" s="81">
        <v>89.1</v>
      </c>
      <c r="E4175" s="81">
        <v>73.3</v>
      </c>
      <c r="F4175" s="81">
        <v>66.900000000000006</v>
      </c>
      <c r="G4175" s="81">
        <v>103.2</v>
      </c>
      <c r="H4175" s="79">
        <v>37.61</v>
      </c>
      <c r="I4175" s="80">
        <v>6.9099999999999995E-2</v>
      </c>
      <c r="J4175" s="79">
        <v>0.67</v>
      </c>
      <c r="K4175" s="79">
        <v>14.68</v>
      </c>
      <c r="L4175" s="78">
        <v>1</v>
      </c>
    </row>
    <row r="4176" spans="1:12" hidden="1" x14ac:dyDescent="0.85">
      <c r="A4176" s="83" t="s">
        <v>189</v>
      </c>
      <c r="B4176" s="82">
        <v>22</v>
      </c>
      <c r="C4176" s="82" t="s">
        <v>169</v>
      </c>
      <c r="D4176" s="81">
        <v>84</v>
      </c>
      <c r="E4176" s="81">
        <v>70.7</v>
      </c>
      <c r="F4176" s="81">
        <v>64.900000000000006</v>
      </c>
      <c r="G4176" s="81">
        <v>96.2</v>
      </c>
      <c r="H4176" s="79">
        <v>35.26</v>
      </c>
      <c r="I4176" s="80">
        <v>6.9800000000000001E-2</v>
      </c>
      <c r="J4176" s="79">
        <v>0.62</v>
      </c>
      <c r="K4176" s="79">
        <v>14.53</v>
      </c>
      <c r="L4176" s="78">
        <v>1</v>
      </c>
    </row>
    <row r="4177" spans="1:12" hidden="1" x14ac:dyDescent="0.85">
      <c r="A4177" s="83" t="s">
        <v>189</v>
      </c>
      <c r="B4177" s="82">
        <v>22</v>
      </c>
      <c r="C4177" s="82" t="s">
        <v>168</v>
      </c>
      <c r="D4177" s="81">
        <v>87.1</v>
      </c>
      <c r="E4177" s="81">
        <v>73.400000000000006</v>
      </c>
      <c r="F4177" s="81">
        <v>68</v>
      </c>
      <c r="G4177" s="81">
        <v>107.2</v>
      </c>
      <c r="H4177" s="79">
        <v>37.75</v>
      </c>
      <c r="I4177" s="80">
        <v>6.93E-2</v>
      </c>
      <c r="J4177" s="79">
        <v>0.69</v>
      </c>
      <c r="K4177" s="79">
        <v>14.64</v>
      </c>
      <c r="L4177" s="78">
        <v>1</v>
      </c>
    </row>
    <row r="4178" spans="1:12" hidden="1" x14ac:dyDescent="0.85">
      <c r="A4178" s="83" t="s">
        <v>189</v>
      </c>
      <c r="B4178" s="82">
        <v>22</v>
      </c>
      <c r="C4178" s="82" t="s">
        <v>167</v>
      </c>
      <c r="D4178" s="81">
        <v>90</v>
      </c>
      <c r="E4178" s="81">
        <v>75.400000000000006</v>
      </c>
      <c r="F4178" s="81">
        <v>70</v>
      </c>
      <c r="G4178" s="81">
        <v>115</v>
      </c>
      <c r="H4178" s="79">
        <v>39.68</v>
      </c>
      <c r="I4178" s="80">
        <v>6.8900000000000003E-2</v>
      </c>
      <c r="J4178" s="79">
        <v>0.74</v>
      </c>
      <c r="K4178" s="79">
        <v>14.75</v>
      </c>
      <c r="L4178" s="78">
        <v>1</v>
      </c>
    </row>
    <row r="4179" spans="1:12" hidden="1" x14ac:dyDescent="0.85">
      <c r="A4179" s="83" t="s">
        <v>189</v>
      </c>
      <c r="B4179" s="82">
        <v>22</v>
      </c>
      <c r="C4179" s="82" t="s">
        <v>166</v>
      </c>
      <c r="D4179" s="81">
        <v>87.1</v>
      </c>
      <c r="E4179" s="81">
        <v>73.400000000000006</v>
      </c>
      <c r="F4179" s="81">
        <v>68</v>
      </c>
      <c r="G4179" s="81">
        <v>107.2</v>
      </c>
      <c r="H4179" s="79">
        <v>37.75</v>
      </c>
      <c r="I4179" s="80">
        <v>6.93E-2</v>
      </c>
      <c r="J4179" s="79">
        <v>0.69</v>
      </c>
      <c r="K4179" s="79">
        <v>14.64</v>
      </c>
      <c r="L4179" s="78">
        <v>1</v>
      </c>
    </row>
    <row r="4180" spans="1:12" hidden="1" x14ac:dyDescent="0.85">
      <c r="A4180" s="83" t="s">
        <v>189</v>
      </c>
      <c r="B4180" s="82">
        <v>22</v>
      </c>
      <c r="C4180" s="82" t="s">
        <v>165</v>
      </c>
      <c r="D4180" s="81">
        <v>84.9</v>
      </c>
      <c r="E4180" s="81">
        <v>72.8</v>
      </c>
      <c r="F4180" s="81">
        <v>68</v>
      </c>
      <c r="G4180" s="81">
        <v>107.2</v>
      </c>
      <c r="H4180" s="79">
        <v>37.22</v>
      </c>
      <c r="I4180" s="80">
        <v>6.9599999999999995E-2</v>
      </c>
      <c r="J4180" s="79">
        <v>0.69</v>
      </c>
      <c r="K4180" s="79">
        <v>14.59</v>
      </c>
      <c r="L4180" s="78">
        <v>1</v>
      </c>
    </row>
    <row r="4181" spans="1:12" hidden="1" x14ac:dyDescent="0.85">
      <c r="A4181" s="83" t="s">
        <v>189</v>
      </c>
      <c r="B4181" s="82">
        <v>22</v>
      </c>
      <c r="C4181" s="82" t="s">
        <v>164</v>
      </c>
      <c r="D4181" s="81">
        <v>81</v>
      </c>
      <c r="E4181" s="81">
        <v>73.099999999999994</v>
      </c>
      <c r="F4181" s="81">
        <v>70</v>
      </c>
      <c r="G4181" s="81">
        <v>115</v>
      </c>
      <c r="H4181" s="79">
        <v>37.450000000000003</v>
      </c>
      <c r="I4181" s="80">
        <v>7.0099999999999996E-2</v>
      </c>
      <c r="J4181" s="79">
        <v>0.74</v>
      </c>
      <c r="K4181" s="79">
        <v>14.51</v>
      </c>
      <c r="L4181" s="78">
        <v>1</v>
      </c>
    </row>
    <row r="4182" spans="1:12" hidden="1" x14ac:dyDescent="0.85">
      <c r="A4182" s="83" t="s">
        <v>189</v>
      </c>
      <c r="B4182" s="82">
        <v>22</v>
      </c>
      <c r="C4182" s="82" t="s">
        <v>163</v>
      </c>
      <c r="D4182" s="81">
        <v>69.099999999999994</v>
      </c>
      <c r="E4182" s="81">
        <v>68.3</v>
      </c>
      <c r="F4182" s="81">
        <v>68</v>
      </c>
      <c r="G4182" s="81">
        <v>107.2</v>
      </c>
      <c r="H4182" s="79">
        <v>33.31</v>
      </c>
      <c r="I4182" s="80">
        <v>7.17E-2</v>
      </c>
      <c r="J4182" s="79">
        <v>0.69</v>
      </c>
      <c r="K4182" s="79">
        <v>14.16</v>
      </c>
      <c r="L4182" s="78">
        <v>1</v>
      </c>
    </row>
    <row r="4183" spans="1:12" hidden="1" x14ac:dyDescent="0.85">
      <c r="A4183" s="83" t="s">
        <v>189</v>
      </c>
      <c r="B4183" s="82">
        <v>22</v>
      </c>
      <c r="C4183" s="82" t="s">
        <v>162</v>
      </c>
      <c r="D4183" s="81">
        <v>69.099999999999994</v>
      </c>
      <c r="E4183" s="81">
        <v>68.3</v>
      </c>
      <c r="F4183" s="81">
        <v>68</v>
      </c>
      <c r="G4183" s="81">
        <v>107.2</v>
      </c>
      <c r="H4183" s="79">
        <v>33.31</v>
      </c>
      <c r="I4183" s="80">
        <v>7.17E-2</v>
      </c>
      <c r="J4183" s="79">
        <v>0.69</v>
      </c>
      <c r="K4183" s="79">
        <v>14.16</v>
      </c>
      <c r="L4183" s="78">
        <v>1</v>
      </c>
    </row>
    <row r="4184" spans="1:12" hidden="1" x14ac:dyDescent="0.85">
      <c r="A4184" s="83" t="s">
        <v>189</v>
      </c>
      <c r="B4184" s="82">
        <v>22</v>
      </c>
      <c r="C4184" s="82" t="s">
        <v>161</v>
      </c>
      <c r="D4184" s="81">
        <v>68</v>
      </c>
      <c r="E4184" s="81">
        <v>67.3</v>
      </c>
      <c r="F4184" s="81">
        <v>66.900000000000006</v>
      </c>
      <c r="G4184" s="81">
        <v>103.2</v>
      </c>
      <c r="H4184" s="79">
        <v>32.42</v>
      </c>
      <c r="I4184" s="80">
        <v>7.1900000000000006E-2</v>
      </c>
      <c r="J4184" s="79">
        <v>0.67</v>
      </c>
      <c r="K4184" s="79">
        <v>14.12</v>
      </c>
      <c r="L4184" s="78">
        <v>1</v>
      </c>
    </row>
    <row r="4185" spans="1:12" hidden="1" x14ac:dyDescent="0.85">
      <c r="A4185" s="83" t="s">
        <v>189</v>
      </c>
      <c r="B4185" s="82">
        <v>22</v>
      </c>
      <c r="C4185" s="82" t="s">
        <v>159</v>
      </c>
      <c r="D4185" s="81">
        <v>69.099999999999994</v>
      </c>
      <c r="E4185" s="81">
        <v>68.3</v>
      </c>
      <c r="F4185" s="81">
        <v>68</v>
      </c>
      <c r="G4185" s="81">
        <v>107.2</v>
      </c>
      <c r="H4185" s="79">
        <v>33.31</v>
      </c>
      <c r="I4185" s="80">
        <v>7.17E-2</v>
      </c>
      <c r="J4185" s="79">
        <v>0.69</v>
      </c>
      <c r="K4185" s="79">
        <v>14.16</v>
      </c>
      <c r="L4185" s="78">
        <v>1</v>
      </c>
    </row>
    <row r="4186" spans="1:12" hidden="1" x14ac:dyDescent="0.85">
      <c r="A4186" s="83" t="s">
        <v>189</v>
      </c>
      <c r="B4186" s="82">
        <v>23</v>
      </c>
      <c r="C4186" s="82" t="s">
        <v>183</v>
      </c>
      <c r="D4186" s="81">
        <v>70</v>
      </c>
      <c r="E4186" s="81">
        <v>69.3</v>
      </c>
      <c r="F4186" s="81">
        <v>69.099999999999994</v>
      </c>
      <c r="G4186" s="81">
        <v>111.4</v>
      </c>
      <c r="H4186" s="79">
        <v>34.18</v>
      </c>
      <c r="I4186" s="80">
        <v>7.1499999999999994E-2</v>
      </c>
      <c r="J4186" s="79">
        <v>0.72</v>
      </c>
      <c r="K4186" s="79">
        <v>14.2</v>
      </c>
      <c r="L4186" s="78">
        <v>1</v>
      </c>
    </row>
    <row r="4187" spans="1:12" hidden="1" x14ac:dyDescent="0.85">
      <c r="A4187" s="83" t="s">
        <v>189</v>
      </c>
      <c r="B4187" s="82">
        <v>23</v>
      </c>
      <c r="C4187" s="82" t="s">
        <v>182</v>
      </c>
      <c r="D4187" s="81">
        <v>70</v>
      </c>
      <c r="E4187" s="81">
        <v>69.3</v>
      </c>
      <c r="F4187" s="81">
        <v>69.099999999999994</v>
      </c>
      <c r="G4187" s="81">
        <v>111.4</v>
      </c>
      <c r="H4187" s="79">
        <v>34.18</v>
      </c>
      <c r="I4187" s="80">
        <v>7.1499999999999994E-2</v>
      </c>
      <c r="J4187" s="79">
        <v>0.72</v>
      </c>
      <c r="K4187" s="79">
        <v>14.2</v>
      </c>
      <c r="L4187" s="78">
        <v>1</v>
      </c>
    </row>
    <row r="4188" spans="1:12" hidden="1" x14ac:dyDescent="0.85">
      <c r="A4188" s="83" t="s">
        <v>189</v>
      </c>
      <c r="B4188" s="82">
        <v>23</v>
      </c>
      <c r="C4188" s="82" t="s">
        <v>181</v>
      </c>
      <c r="D4188" s="81">
        <v>70</v>
      </c>
      <c r="E4188" s="81">
        <v>69.3</v>
      </c>
      <c r="F4188" s="81">
        <v>69.099999999999994</v>
      </c>
      <c r="G4188" s="81">
        <v>111.4</v>
      </c>
      <c r="H4188" s="79">
        <v>34.18</v>
      </c>
      <c r="I4188" s="80">
        <v>7.1499999999999994E-2</v>
      </c>
      <c r="J4188" s="79">
        <v>0.72</v>
      </c>
      <c r="K4188" s="79">
        <v>14.2</v>
      </c>
      <c r="L4188" s="78">
        <v>1</v>
      </c>
    </row>
    <row r="4189" spans="1:12" hidden="1" x14ac:dyDescent="0.85">
      <c r="A4189" s="83" t="s">
        <v>189</v>
      </c>
      <c r="B4189" s="82">
        <v>23</v>
      </c>
      <c r="C4189" s="82" t="s">
        <v>180</v>
      </c>
      <c r="D4189" s="81">
        <v>70</v>
      </c>
      <c r="E4189" s="81">
        <v>69.3</v>
      </c>
      <c r="F4189" s="81">
        <v>69.099999999999994</v>
      </c>
      <c r="G4189" s="81">
        <v>111.4</v>
      </c>
      <c r="H4189" s="79">
        <v>34.18</v>
      </c>
      <c r="I4189" s="80">
        <v>7.1499999999999994E-2</v>
      </c>
      <c r="J4189" s="79">
        <v>0.72</v>
      </c>
      <c r="K4189" s="79">
        <v>14.2</v>
      </c>
      <c r="L4189" s="78">
        <v>1</v>
      </c>
    </row>
    <row r="4190" spans="1:12" hidden="1" x14ac:dyDescent="0.85">
      <c r="A4190" s="83" t="s">
        <v>189</v>
      </c>
      <c r="B4190" s="82">
        <v>23</v>
      </c>
      <c r="C4190" s="82" t="s">
        <v>179</v>
      </c>
      <c r="D4190" s="81">
        <v>70</v>
      </c>
      <c r="E4190" s="81">
        <v>69.3</v>
      </c>
      <c r="F4190" s="81">
        <v>69.099999999999994</v>
      </c>
      <c r="G4190" s="81">
        <v>111.4</v>
      </c>
      <c r="H4190" s="79">
        <v>34.18</v>
      </c>
      <c r="I4190" s="80">
        <v>7.1499999999999994E-2</v>
      </c>
      <c r="J4190" s="79">
        <v>0.72</v>
      </c>
      <c r="K4190" s="79">
        <v>14.2</v>
      </c>
      <c r="L4190" s="78">
        <v>1</v>
      </c>
    </row>
    <row r="4191" spans="1:12" hidden="1" x14ac:dyDescent="0.85">
      <c r="A4191" s="83" t="s">
        <v>189</v>
      </c>
      <c r="B4191" s="82">
        <v>23</v>
      </c>
      <c r="C4191" s="82" t="s">
        <v>178</v>
      </c>
      <c r="D4191" s="81">
        <v>70</v>
      </c>
      <c r="E4191" s="81">
        <v>69.3</v>
      </c>
      <c r="F4191" s="81">
        <v>69.099999999999994</v>
      </c>
      <c r="G4191" s="81">
        <v>111.4</v>
      </c>
      <c r="H4191" s="79">
        <v>34.18</v>
      </c>
      <c r="I4191" s="80">
        <v>7.1499999999999994E-2</v>
      </c>
      <c r="J4191" s="79">
        <v>0.72</v>
      </c>
      <c r="K4191" s="79">
        <v>14.2</v>
      </c>
      <c r="L4191" s="78">
        <v>1</v>
      </c>
    </row>
    <row r="4192" spans="1:12" hidden="1" x14ac:dyDescent="0.85">
      <c r="A4192" s="83" t="s">
        <v>189</v>
      </c>
      <c r="B4192" s="82">
        <v>23</v>
      </c>
      <c r="C4192" s="82" t="s">
        <v>177</v>
      </c>
      <c r="D4192" s="81">
        <v>71.099999999999994</v>
      </c>
      <c r="E4192" s="81">
        <v>69.7</v>
      </c>
      <c r="F4192" s="81">
        <v>69.099999999999994</v>
      </c>
      <c r="G4192" s="81">
        <v>111.4</v>
      </c>
      <c r="H4192" s="79">
        <v>34.450000000000003</v>
      </c>
      <c r="I4192" s="80">
        <v>7.1400000000000005E-2</v>
      </c>
      <c r="J4192" s="79">
        <v>0.72</v>
      </c>
      <c r="K4192" s="79">
        <v>14.23</v>
      </c>
      <c r="L4192" s="78">
        <v>1</v>
      </c>
    </row>
    <row r="4193" spans="1:12" hidden="1" x14ac:dyDescent="0.85">
      <c r="A4193" s="83" t="s">
        <v>189</v>
      </c>
      <c r="B4193" s="82">
        <v>23</v>
      </c>
      <c r="C4193" s="82" t="s">
        <v>176</v>
      </c>
      <c r="D4193" s="81">
        <v>75</v>
      </c>
      <c r="E4193" s="81">
        <v>71.400000000000006</v>
      </c>
      <c r="F4193" s="81">
        <v>70</v>
      </c>
      <c r="G4193" s="81">
        <v>115</v>
      </c>
      <c r="H4193" s="79">
        <v>35.979999999999997</v>
      </c>
      <c r="I4193" s="80">
        <v>7.0900000000000005E-2</v>
      </c>
      <c r="J4193" s="79">
        <v>0.74</v>
      </c>
      <c r="K4193" s="79">
        <v>14.35</v>
      </c>
      <c r="L4193" s="78">
        <v>1</v>
      </c>
    </row>
    <row r="4194" spans="1:12" hidden="1" x14ac:dyDescent="0.85">
      <c r="A4194" s="83" t="s">
        <v>189</v>
      </c>
      <c r="B4194" s="82">
        <v>23</v>
      </c>
      <c r="C4194" s="82" t="s">
        <v>175</v>
      </c>
      <c r="D4194" s="81">
        <v>78.099999999999994</v>
      </c>
      <c r="E4194" s="81">
        <v>73.599999999999994</v>
      </c>
      <c r="F4194" s="81">
        <v>72</v>
      </c>
      <c r="G4194" s="81">
        <v>123.2</v>
      </c>
      <c r="H4194" s="79">
        <v>38.03</v>
      </c>
      <c r="I4194" s="80">
        <v>7.0400000000000004E-2</v>
      </c>
      <c r="J4194" s="79">
        <v>0.79</v>
      </c>
      <c r="K4194" s="79">
        <v>14.45</v>
      </c>
      <c r="L4194" s="78">
        <v>1</v>
      </c>
    </row>
    <row r="4195" spans="1:12" hidden="1" x14ac:dyDescent="0.85">
      <c r="A4195" s="83" t="s">
        <v>189</v>
      </c>
      <c r="B4195" s="82">
        <v>23</v>
      </c>
      <c r="C4195" s="82" t="s">
        <v>174</v>
      </c>
      <c r="D4195" s="81">
        <v>82</v>
      </c>
      <c r="E4195" s="81">
        <v>74.7</v>
      </c>
      <c r="F4195" s="81">
        <v>72</v>
      </c>
      <c r="G4195" s="81">
        <v>123.2</v>
      </c>
      <c r="H4195" s="79">
        <v>39.01</v>
      </c>
      <c r="I4195" s="80">
        <v>6.9900000000000004E-2</v>
      </c>
      <c r="J4195" s="79">
        <v>0.79</v>
      </c>
      <c r="K4195" s="79">
        <v>14.56</v>
      </c>
      <c r="L4195" s="78">
        <v>1</v>
      </c>
    </row>
    <row r="4196" spans="1:12" hidden="1" x14ac:dyDescent="0.85">
      <c r="A4196" s="83" t="s">
        <v>189</v>
      </c>
      <c r="B4196" s="82">
        <v>23</v>
      </c>
      <c r="C4196" s="82" t="s">
        <v>173</v>
      </c>
      <c r="D4196" s="81">
        <v>86</v>
      </c>
      <c r="E4196" s="81">
        <v>75.7</v>
      </c>
      <c r="F4196" s="81">
        <v>72</v>
      </c>
      <c r="G4196" s="81">
        <v>123.2</v>
      </c>
      <c r="H4196" s="79">
        <v>39.99</v>
      </c>
      <c r="I4196" s="80">
        <v>6.9400000000000003E-2</v>
      </c>
      <c r="J4196" s="79">
        <v>0.79</v>
      </c>
      <c r="K4196" s="79">
        <v>14.67</v>
      </c>
      <c r="L4196" s="78">
        <v>1</v>
      </c>
    </row>
    <row r="4197" spans="1:12" hidden="1" x14ac:dyDescent="0.85">
      <c r="A4197" s="83" t="s">
        <v>189</v>
      </c>
      <c r="B4197" s="82">
        <v>23</v>
      </c>
      <c r="C4197" s="82" t="s">
        <v>172</v>
      </c>
      <c r="D4197" s="81">
        <v>89.1</v>
      </c>
      <c r="E4197" s="81">
        <v>75.900000000000006</v>
      </c>
      <c r="F4197" s="81">
        <v>71.099999999999994</v>
      </c>
      <c r="G4197" s="81">
        <v>119.4</v>
      </c>
      <c r="H4197" s="79">
        <v>40.15</v>
      </c>
      <c r="I4197" s="80">
        <v>6.9000000000000006E-2</v>
      </c>
      <c r="J4197" s="79">
        <v>0.77</v>
      </c>
      <c r="K4197" s="79">
        <v>14.74</v>
      </c>
      <c r="L4197" s="78">
        <v>1</v>
      </c>
    </row>
    <row r="4198" spans="1:12" hidden="1" x14ac:dyDescent="0.85">
      <c r="A4198" s="83" t="s">
        <v>189</v>
      </c>
      <c r="B4198" s="82">
        <v>23</v>
      </c>
      <c r="C4198" s="82" t="s">
        <v>171</v>
      </c>
      <c r="D4198" s="81">
        <v>90</v>
      </c>
      <c r="E4198" s="81">
        <v>75.400000000000006</v>
      </c>
      <c r="F4198" s="81">
        <v>70</v>
      </c>
      <c r="G4198" s="81">
        <v>115</v>
      </c>
      <c r="H4198" s="79">
        <v>39.68</v>
      </c>
      <c r="I4198" s="80">
        <v>6.8900000000000003E-2</v>
      </c>
      <c r="J4198" s="79">
        <v>0.74</v>
      </c>
      <c r="K4198" s="79">
        <v>14.75</v>
      </c>
      <c r="L4198" s="78">
        <v>1</v>
      </c>
    </row>
    <row r="4199" spans="1:12" hidden="1" x14ac:dyDescent="0.85">
      <c r="A4199" s="83" t="s">
        <v>189</v>
      </c>
      <c r="B4199" s="82">
        <v>23</v>
      </c>
      <c r="C4199" s="82" t="s">
        <v>170</v>
      </c>
      <c r="D4199" s="81">
        <v>91</v>
      </c>
      <c r="E4199" s="81">
        <v>74.5</v>
      </c>
      <c r="F4199" s="81">
        <v>68</v>
      </c>
      <c r="G4199" s="81">
        <v>107.2</v>
      </c>
      <c r="H4199" s="79">
        <v>38.729999999999997</v>
      </c>
      <c r="I4199" s="80">
        <v>6.88E-2</v>
      </c>
      <c r="J4199" s="79">
        <v>0.69</v>
      </c>
      <c r="K4199" s="79">
        <v>14.75</v>
      </c>
      <c r="L4199" s="78">
        <v>1</v>
      </c>
    </row>
    <row r="4200" spans="1:12" hidden="1" x14ac:dyDescent="0.85">
      <c r="A4200" s="83" t="s">
        <v>189</v>
      </c>
      <c r="B4200" s="82">
        <v>23</v>
      </c>
      <c r="C4200" s="82" t="s">
        <v>169</v>
      </c>
      <c r="D4200" s="81">
        <v>87.1</v>
      </c>
      <c r="E4200" s="81">
        <v>72.8</v>
      </c>
      <c r="F4200" s="81">
        <v>66.900000000000006</v>
      </c>
      <c r="G4200" s="81">
        <v>103.2</v>
      </c>
      <c r="H4200" s="79">
        <v>37.119999999999997</v>
      </c>
      <c r="I4200" s="80">
        <v>6.9400000000000003E-2</v>
      </c>
      <c r="J4200" s="79">
        <v>0.67</v>
      </c>
      <c r="K4200" s="79">
        <v>14.63</v>
      </c>
      <c r="L4200" s="78">
        <v>1</v>
      </c>
    </row>
    <row r="4201" spans="1:12" hidden="1" x14ac:dyDescent="0.85">
      <c r="A4201" s="83" t="s">
        <v>189</v>
      </c>
      <c r="B4201" s="82">
        <v>23</v>
      </c>
      <c r="C4201" s="82" t="s">
        <v>168</v>
      </c>
      <c r="D4201" s="81">
        <v>87.1</v>
      </c>
      <c r="E4201" s="81">
        <v>74.7</v>
      </c>
      <c r="F4201" s="81">
        <v>70</v>
      </c>
      <c r="G4201" s="81">
        <v>115</v>
      </c>
      <c r="H4201" s="79">
        <v>38.96</v>
      </c>
      <c r="I4201" s="80">
        <v>6.93E-2</v>
      </c>
      <c r="J4201" s="79">
        <v>0.74</v>
      </c>
      <c r="K4201" s="79">
        <v>14.67</v>
      </c>
      <c r="L4201" s="78">
        <v>1</v>
      </c>
    </row>
    <row r="4202" spans="1:12" hidden="1" x14ac:dyDescent="0.85">
      <c r="A4202" s="83" t="s">
        <v>189</v>
      </c>
      <c r="B4202" s="82">
        <v>23</v>
      </c>
      <c r="C4202" s="82" t="s">
        <v>167</v>
      </c>
      <c r="D4202" s="81">
        <v>89.1</v>
      </c>
      <c r="E4202" s="81">
        <v>74.599999999999994</v>
      </c>
      <c r="F4202" s="81">
        <v>69.099999999999994</v>
      </c>
      <c r="G4202" s="81">
        <v>111.4</v>
      </c>
      <c r="H4202" s="79">
        <v>38.89</v>
      </c>
      <c r="I4202" s="80">
        <v>6.9099999999999995E-2</v>
      </c>
      <c r="J4202" s="79">
        <v>0.72</v>
      </c>
      <c r="K4202" s="79">
        <v>14.71</v>
      </c>
      <c r="L4202" s="78">
        <v>1</v>
      </c>
    </row>
    <row r="4203" spans="1:12" hidden="1" x14ac:dyDescent="0.85">
      <c r="A4203" s="83" t="s">
        <v>189</v>
      </c>
      <c r="B4203" s="82">
        <v>23</v>
      </c>
      <c r="C4203" s="82" t="s">
        <v>166</v>
      </c>
      <c r="D4203" s="81">
        <v>84.9</v>
      </c>
      <c r="E4203" s="81">
        <v>72.2</v>
      </c>
      <c r="F4203" s="81">
        <v>66.900000000000006</v>
      </c>
      <c r="G4203" s="81">
        <v>103.2</v>
      </c>
      <c r="H4203" s="79">
        <v>36.590000000000003</v>
      </c>
      <c r="I4203" s="80">
        <v>6.9599999999999995E-2</v>
      </c>
      <c r="J4203" s="79">
        <v>0.67</v>
      </c>
      <c r="K4203" s="79">
        <v>14.57</v>
      </c>
      <c r="L4203" s="78">
        <v>1</v>
      </c>
    </row>
    <row r="4204" spans="1:12" hidden="1" x14ac:dyDescent="0.85">
      <c r="A4204" s="83" t="s">
        <v>189</v>
      </c>
      <c r="B4204" s="82">
        <v>23</v>
      </c>
      <c r="C4204" s="82" t="s">
        <v>165</v>
      </c>
      <c r="D4204" s="81">
        <v>82.9</v>
      </c>
      <c r="E4204" s="81">
        <v>69.900000000000006</v>
      </c>
      <c r="F4204" s="81">
        <v>64</v>
      </c>
      <c r="G4204" s="81">
        <v>93.2</v>
      </c>
      <c r="H4204" s="79">
        <v>34.520000000000003</v>
      </c>
      <c r="I4204" s="80">
        <v>6.9900000000000004E-2</v>
      </c>
      <c r="J4204" s="79">
        <v>0.6</v>
      </c>
      <c r="K4204" s="79">
        <v>14.49</v>
      </c>
      <c r="L4204" s="78">
        <v>1</v>
      </c>
    </row>
    <row r="4205" spans="1:12" hidden="1" x14ac:dyDescent="0.85">
      <c r="A4205" s="83" t="s">
        <v>189</v>
      </c>
      <c r="B4205" s="82">
        <v>23</v>
      </c>
      <c r="C4205" s="82" t="s">
        <v>164</v>
      </c>
      <c r="D4205" s="81">
        <v>79</v>
      </c>
      <c r="E4205" s="81">
        <v>70.5</v>
      </c>
      <c r="F4205" s="81">
        <v>66.900000000000006</v>
      </c>
      <c r="G4205" s="81">
        <v>103.2</v>
      </c>
      <c r="H4205" s="79">
        <v>35.119999999999997</v>
      </c>
      <c r="I4205" s="80">
        <v>7.0400000000000004E-2</v>
      </c>
      <c r="J4205" s="79">
        <v>0.67</v>
      </c>
      <c r="K4205" s="79">
        <v>14.41</v>
      </c>
      <c r="L4205" s="78">
        <v>1</v>
      </c>
    </row>
    <row r="4206" spans="1:12" hidden="1" x14ac:dyDescent="0.85">
      <c r="A4206" s="83" t="s">
        <v>189</v>
      </c>
      <c r="B4206" s="82">
        <v>23</v>
      </c>
      <c r="C4206" s="82" t="s">
        <v>163</v>
      </c>
      <c r="D4206" s="81">
        <v>75.900000000000006</v>
      </c>
      <c r="E4206" s="81">
        <v>70.3</v>
      </c>
      <c r="F4206" s="81">
        <v>68</v>
      </c>
      <c r="G4206" s="81">
        <v>107.2</v>
      </c>
      <c r="H4206" s="79">
        <v>35</v>
      </c>
      <c r="I4206" s="80">
        <v>7.0800000000000002E-2</v>
      </c>
      <c r="J4206" s="79">
        <v>0.69</v>
      </c>
      <c r="K4206" s="79">
        <v>14.35</v>
      </c>
      <c r="L4206" s="78">
        <v>1</v>
      </c>
    </row>
    <row r="4207" spans="1:12" hidden="1" x14ac:dyDescent="0.85">
      <c r="A4207" s="83" t="s">
        <v>189</v>
      </c>
      <c r="B4207" s="82">
        <v>23</v>
      </c>
      <c r="C4207" s="82" t="s">
        <v>162</v>
      </c>
      <c r="D4207" s="81">
        <v>75</v>
      </c>
      <c r="E4207" s="81">
        <v>70.099999999999994</v>
      </c>
      <c r="F4207" s="81">
        <v>68</v>
      </c>
      <c r="G4207" s="81">
        <v>107.2</v>
      </c>
      <c r="H4207" s="79">
        <v>34.770000000000003</v>
      </c>
      <c r="I4207" s="80">
        <v>7.0900000000000005E-2</v>
      </c>
      <c r="J4207" s="79">
        <v>0.69</v>
      </c>
      <c r="K4207" s="79">
        <v>14.32</v>
      </c>
      <c r="L4207" s="78">
        <v>1</v>
      </c>
    </row>
    <row r="4208" spans="1:12" hidden="1" x14ac:dyDescent="0.85">
      <c r="A4208" s="83" t="s">
        <v>189</v>
      </c>
      <c r="B4208" s="82">
        <v>23</v>
      </c>
      <c r="C4208" s="82" t="s">
        <v>161</v>
      </c>
      <c r="D4208" s="81">
        <v>72</v>
      </c>
      <c r="E4208" s="81">
        <v>69.900000000000006</v>
      </c>
      <c r="F4208" s="81">
        <v>69.099999999999994</v>
      </c>
      <c r="G4208" s="81">
        <v>111.4</v>
      </c>
      <c r="H4208" s="79">
        <v>34.67</v>
      </c>
      <c r="I4208" s="80">
        <v>7.1300000000000002E-2</v>
      </c>
      <c r="J4208" s="79">
        <v>0.72</v>
      </c>
      <c r="K4208" s="79">
        <v>14.25</v>
      </c>
      <c r="L4208" s="78">
        <v>1</v>
      </c>
    </row>
    <row r="4209" spans="1:12" hidden="1" x14ac:dyDescent="0.85">
      <c r="A4209" s="83" t="s">
        <v>189</v>
      </c>
      <c r="B4209" s="82">
        <v>23</v>
      </c>
      <c r="C4209" s="82" t="s">
        <v>159</v>
      </c>
      <c r="D4209" s="81">
        <v>72</v>
      </c>
      <c r="E4209" s="81">
        <v>69.900000000000006</v>
      </c>
      <c r="F4209" s="81">
        <v>69.099999999999994</v>
      </c>
      <c r="G4209" s="81">
        <v>111.4</v>
      </c>
      <c r="H4209" s="79">
        <v>34.67</v>
      </c>
      <c r="I4209" s="80">
        <v>7.1300000000000002E-2</v>
      </c>
      <c r="J4209" s="79">
        <v>0.72</v>
      </c>
      <c r="K4209" s="79">
        <v>14.25</v>
      </c>
      <c r="L4209" s="78">
        <v>1</v>
      </c>
    </row>
    <row r="4210" spans="1:12" hidden="1" x14ac:dyDescent="0.85">
      <c r="A4210" s="83" t="s">
        <v>189</v>
      </c>
      <c r="B4210" s="82">
        <v>24</v>
      </c>
      <c r="C4210" s="82" t="s">
        <v>183</v>
      </c>
      <c r="D4210" s="81">
        <v>71.099999999999994</v>
      </c>
      <c r="E4210" s="81">
        <v>68.900000000000006</v>
      </c>
      <c r="F4210" s="81">
        <v>68</v>
      </c>
      <c r="G4210" s="81">
        <v>107.2</v>
      </c>
      <c r="H4210" s="79">
        <v>33.799999999999997</v>
      </c>
      <c r="I4210" s="80">
        <v>7.1400000000000005E-2</v>
      </c>
      <c r="J4210" s="79">
        <v>0.69</v>
      </c>
      <c r="K4210" s="79">
        <v>14.22</v>
      </c>
      <c r="L4210" s="78">
        <v>1</v>
      </c>
    </row>
    <row r="4211" spans="1:12" hidden="1" x14ac:dyDescent="0.85">
      <c r="A4211" s="83" t="s">
        <v>189</v>
      </c>
      <c r="B4211" s="82">
        <v>24</v>
      </c>
      <c r="C4211" s="82" t="s">
        <v>182</v>
      </c>
      <c r="D4211" s="81">
        <v>71.099999999999994</v>
      </c>
      <c r="E4211" s="81">
        <v>68.900000000000006</v>
      </c>
      <c r="F4211" s="81">
        <v>68</v>
      </c>
      <c r="G4211" s="81">
        <v>107.2</v>
      </c>
      <c r="H4211" s="79">
        <v>33.799999999999997</v>
      </c>
      <c r="I4211" s="80">
        <v>7.1400000000000005E-2</v>
      </c>
      <c r="J4211" s="79">
        <v>0.69</v>
      </c>
      <c r="K4211" s="79">
        <v>14.22</v>
      </c>
      <c r="L4211" s="78">
        <v>1</v>
      </c>
    </row>
    <row r="4212" spans="1:12" hidden="1" x14ac:dyDescent="0.85">
      <c r="A4212" s="83" t="s">
        <v>189</v>
      </c>
      <c r="B4212" s="82">
        <v>24</v>
      </c>
      <c r="C4212" s="82" t="s">
        <v>181</v>
      </c>
      <c r="D4212" s="81">
        <v>72</v>
      </c>
      <c r="E4212" s="81">
        <v>69.2</v>
      </c>
      <c r="F4212" s="81">
        <v>68</v>
      </c>
      <c r="G4212" s="81">
        <v>107.2</v>
      </c>
      <c r="H4212" s="79">
        <v>34.020000000000003</v>
      </c>
      <c r="I4212" s="80">
        <v>7.1300000000000002E-2</v>
      </c>
      <c r="J4212" s="79">
        <v>0.69</v>
      </c>
      <c r="K4212" s="79">
        <v>14.24</v>
      </c>
      <c r="L4212" s="78">
        <v>1</v>
      </c>
    </row>
    <row r="4213" spans="1:12" hidden="1" x14ac:dyDescent="0.85">
      <c r="A4213" s="83" t="s">
        <v>189</v>
      </c>
      <c r="B4213" s="82">
        <v>24</v>
      </c>
      <c r="C4213" s="82" t="s">
        <v>180</v>
      </c>
      <c r="D4213" s="81">
        <v>71.099999999999994</v>
      </c>
      <c r="E4213" s="81">
        <v>68.2</v>
      </c>
      <c r="F4213" s="81">
        <v>66.900000000000006</v>
      </c>
      <c r="G4213" s="81">
        <v>103.2</v>
      </c>
      <c r="H4213" s="79">
        <v>33.17</v>
      </c>
      <c r="I4213" s="80">
        <v>7.1400000000000005E-2</v>
      </c>
      <c r="J4213" s="79">
        <v>0.67</v>
      </c>
      <c r="K4213" s="79">
        <v>14.2</v>
      </c>
      <c r="L4213" s="78">
        <v>1</v>
      </c>
    </row>
    <row r="4214" spans="1:12" hidden="1" x14ac:dyDescent="0.85">
      <c r="A4214" s="83" t="s">
        <v>189</v>
      </c>
      <c r="B4214" s="82">
        <v>24</v>
      </c>
      <c r="C4214" s="82" t="s">
        <v>179</v>
      </c>
      <c r="D4214" s="81">
        <v>70</v>
      </c>
      <c r="E4214" s="81">
        <v>67.900000000000006</v>
      </c>
      <c r="F4214" s="81">
        <v>66.900000000000006</v>
      </c>
      <c r="G4214" s="81">
        <v>103.2</v>
      </c>
      <c r="H4214" s="79">
        <v>32.9</v>
      </c>
      <c r="I4214" s="80">
        <v>7.1599999999999997E-2</v>
      </c>
      <c r="J4214" s="79">
        <v>0.67</v>
      </c>
      <c r="K4214" s="79">
        <v>14.17</v>
      </c>
      <c r="L4214" s="78">
        <v>1</v>
      </c>
    </row>
    <row r="4215" spans="1:12" hidden="1" x14ac:dyDescent="0.85">
      <c r="A4215" s="83" t="s">
        <v>189</v>
      </c>
      <c r="B4215" s="82">
        <v>24</v>
      </c>
      <c r="C4215" s="82" t="s">
        <v>178</v>
      </c>
      <c r="D4215" s="81">
        <v>71.099999999999994</v>
      </c>
      <c r="E4215" s="81">
        <v>68.2</v>
      </c>
      <c r="F4215" s="81">
        <v>66.900000000000006</v>
      </c>
      <c r="G4215" s="81">
        <v>103.2</v>
      </c>
      <c r="H4215" s="79">
        <v>33.17</v>
      </c>
      <c r="I4215" s="80">
        <v>7.1400000000000005E-2</v>
      </c>
      <c r="J4215" s="79">
        <v>0.67</v>
      </c>
      <c r="K4215" s="79">
        <v>14.2</v>
      </c>
      <c r="L4215" s="78">
        <v>1</v>
      </c>
    </row>
    <row r="4216" spans="1:12" hidden="1" x14ac:dyDescent="0.85">
      <c r="A4216" s="83" t="s">
        <v>189</v>
      </c>
      <c r="B4216" s="82">
        <v>24</v>
      </c>
      <c r="C4216" s="82" t="s">
        <v>177</v>
      </c>
      <c r="D4216" s="81">
        <v>73</v>
      </c>
      <c r="E4216" s="81">
        <v>68.8</v>
      </c>
      <c r="F4216" s="81">
        <v>66.900000000000006</v>
      </c>
      <c r="G4216" s="81">
        <v>103.2</v>
      </c>
      <c r="H4216" s="79">
        <v>33.659999999999997</v>
      </c>
      <c r="I4216" s="80">
        <v>7.1199999999999999E-2</v>
      </c>
      <c r="J4216" s="79">
        <v>0.67</v>
      </c>
      <c r="K4216" s="79">
        <v>14.26</v>
      </c>
      <c r="L4216" s="78">
        <v>1</v>
      </c>
    </row>
    <row r="4217" spans="1:12" hidden="1" x14ac:dyDescent="0.85">
      <c r="A4217" s="83" t="s">
        <v>189</v>
      </c>
      <c r="B4217" s="82">
        <v>24</v>
      </c>
      <c r="C4217" s="82" t="s">
        <v>176</v>
      </c>
      <c r="D4217" s="81">
        <v>75.900000000000006</v>
      </c>
      <c r="E4217" s="81">
        <v>70.3</v>
      </c>
      <c r="F4217" s="81">
        <v>68</v>
      </c>
      <c r="G4217" s="81">
        <v>107.2</v>
      </c>
      <c r="H4217" s="79">
        <v>35</v>
      </c>
      <c r="I4217" s="80">
        <v>7.0800000000000002E-2</v>
      </c>
      <c r="J4217" s="79">
        <v>0.69</v>
      </c>
      <c r="K4217" s="79">
        <v>14.35</v>
      </c>
      <c r="L4217" s="78">
        <v>1</v>
      </c>
    </row>
    <row r="4218" spans="1:12" hidden="1" x14ac:dyDescent="0.85">
      <c r="A4218" s="83" t="s">
        <v>189</v>
      </c>
      <c r="B4218" s="82">
        <v>24</v>
      </c>
      <c r="C4218" s="82" t="s">
        <v>175</v>
      </c>
      <c r="D4218" s="81">
        <v>80.099999999999994</v>
      </c>
      <c r="E4218" s="81">
        <v>72.2</v>
      </c>
      <c r="F4218" s="81">
        <v>69.099999999999994</v>
      </c>
      <c r="G4218" s="81">
        <v>111.4</v>
      </c>
      <c r="H4218" s="79">
        <v>36.67</v>
      </c>
      <c r="I4218" s="80">
        <v>7.0199999999999999E-2</v>
      </c>
      <c r="J4218" s="79">
        <v>0.72</v>
      </c>
      <c r="K4218" s="79">
        <v>14.47</v>
      </c>
      <c r="L4218" s="78">
        <v>1</v>
      </c>
    </row>
    <row r="4219" spans="1:12" hidden="1" x14ac:dyDescent="0.85">
      <c r="A4219" s="83" t="s">
        <v>189</v>
      </c>
      <c r="B4219" s="82">
        <v>24</v>
      </c>
      <c r="C4219" s="82" t="s">
        <v>174</v>
      </c>
      <c r="D4219" s="81">
        <v>82.9</v>
      </c>
      <c r="E4219" s="81">
        <v>73</v>
      </c>
      <c r="F4219" s="81">
        <v>69.099999999999994</v>
      </c>
      <c r="G4219" s="81">
        <v>111.4</v>
      </c>
      <c r="H4219" s="79">
        <v>37.380000000000003</v>
      </c>
      <c r="I4219" s="80">
        <v>6.9800000000000001E-2</v>
      </c>
      <c r="J4219" s="79">
        <v>0.72</v>
      </c>
      <c r="K4219" s="79">
        <v>14.55</v>
      </c>
      <c r="L4219" s="78">
        <v>1</v>
      </c>
    </row>
    <row r="4220" spans="1:12" hidden="1" x14ac:dyDescent="0.85">
      <c r="A4220" s="83" t="s">
        <v>189</v>
      </c>
      <c r="B4220" s="82">
        <v>24</v>
      </c>
      <c r="C4220" s="82" t="s">
        <v>173</v>
      </c>
      <c r="D4220" s="81">
        <v>84.9</v>
      </c>
      <c r="E4220" s="81">
        <v>74.099999999999994</v>
      </c>
      <c r="F4220" s="81">
        <v>70</v>
      </c>
      <c r="G4220" s="81">
        <v>115</v>
      </c>
      <c r="H4220" s="79">
        <v>38.43</v>
      </c>
      <c r="I4220" s="80">
        <v>6.9599999999999995E-2</v>
      </c>
      <c r="J4220" s="79">
        <v>0.74</v>
      </c>
      <c r="K4220" s="79">
        <v>14.61</v>
      </c>
      <c r="L4220" s="78">
        <v>1</v>
      </c>
    </row>
    <row r="4221" spans="1:12" hidden="1" x14ac:dyDescent="0.85">
      <c r="A4221" s="83" t="s">
        <v>189</v>
      </c>
      <c r="B4221" s="82">
        <v>24</v>
      </c>
      <c r="C4221" s="82" t="s">
        <v>172</v>
      </c>
      <c r="D4221" s="81">
        <v>88</v>
      </c>
      <c r="E4221" s="81">
        <v>74.900000000000006</v>
      </c>
      <c r="F4221" s="81">
        <v>70</v>
      </c>
      <c r="G4221" s="81">
        <v>115</v>
      </c>
      <c r="H4221" s="79">
        <v>39.19</v>
      </c>
      <c r="I4221" s="80">
        <v>6.9199999999999998E-2</v>
      </c>
      <c r="J4221" s="79">
        <v>0.74</v>
      </c>
      <c r="K4221" s="79">
        <v>14.69</v>
      </c>
      <c r="L4221" s="78">
        <v>1</v>
      </c>
    </row>
    <row r="4222" spans="1:12" hidden="1" x14ac:dyDescent="0.85">
      <c r="A4222" s="83" t="s">
        <v>189</v>
      </c>
      <c r="B4222" s="82">
        <v>24</v>
      </c>
      <c r="C4222" s="82" t="s">
        <v>171</v>
      </c>
      <c r="D4222" s="81">
        <v>90</v>
      </c>
      <c r="E4222" s="81">
        <v>74.2</v>
      </c>
      <c r="F4222" s="81">
        <v>68</v>
      </c>
      <c r="G4222" s="81">
        <v>107.2</v>
      </c>
      <c r="H4222" s="79">
        <v>38.46</v>
      </c>
      <c r="I4222" s="80">
        <v>6.9000000000000006E-2</v>
      </c>
      <c r="J4222" s="79">
        <v>0.69</v>
      </c>
      <c r="K4222" s="79">
        <v>14.72</v>
      </c>
      <c r="L4222" s="78">
        <v>1</v>
      </c>
    </row>
    <row r="4223" spans="1:12" hidden="1" x14ac:dyDescent="0.85">
      <c r="A4223" s="83" t="s">
        <v>189</v>
      </c>
      <c r="B4223" s="82">
        <v>24</v>
      </c>
      <c r="C4223" s="82" t="s">
        <v>170</v>
      </c>
      <c r="D4223" s="81">
        <v>90</v>
      </c>
      <c r="E4223" s="81">
        <v>71.900000000000006</v>
      </c>
      <c r="F4223" s="81">
        <v>64</v>
      </c>
      <c r="G4223" s="81">
        <v>93.2</v>
      </c>
      <c r="H4223" s="79">
        <v>36.25</v>
      </c>
      <c r="I4223" s="80">
        <v>6.9099999999999995E-2</v>
      </c>
      <c r="J4223" s="79">
        <v>0.6</v>
      </c>
      <c r="K4223" s="79">
        <v>14.67</v>
      </c>
      <c r="L4223" s="78">
        <v>1</v>
      </c>
    </row>
    <row r="4224" spans="1:12" hidden="1" x14ac:dyDescent="0.85">
      <c r="A4224" s="83" t="s">
        <v>189</v>
      </c>
      <c r="B4224" s="82">
        <v>24</v>
      </c>
      <c r="C4224" s="82" t="s">
        <v>169</v>
      </c>
      <c r="D4224" s="81">
        <v>91</v>
      </c>
      <c r="E4224" s="81">
        <v>71.599999999999994</v>
      </c>
      <c r="F4224" s="81">
        <v>63</v>
      </c>
      <c r="G4224" s="81">
        <v>89.6</v>
      </c>
      <c r="H4224" s="79">
        <v>35.96</v>
      </c>
      <c r="I4224" s="80">
        <v>6.8900000000000003E-2</v>
      </c>
      <c r="J4224" s="79">
        <v>0.57999999999999996</v>
      </c>
      <c r="K4224" s="79">
        <v>14.69</v>
      </c>
      <c r="L4224" s="78">
        <v>1</v>
      </c>
    </row>
    <row r="4225" spans="1:12" hidden="1" x14ac:dyDescent="0.85">
      <c r="A4225" s="83" t="s">
        <v>189</v>
      </c>
      <c r="B4225" s="82">
        <v>24</v>
      </c>
      <c r="C4225" s="82" t="s">
        <v>168</v>
      </c>
      <c r="D4225" s="81">
        <v>91.9</v>
      </c>
      <c r="E4225" s="81">
        <v>71.8</v>
      </c>
      <c r="F4225" s="81">
        <v>63</v>
      </c>
      <c r="G4225" s="81">
        <v>89.6</v>
      </c>
      <c r="H4225" s="79">
        <v>36.18</v>
      </c>
      <c r="I4225" s="80">
        <v>6.88E-2</v>
      </c>
      <c r="J4225" s="79">
        <v>0.57999999999999996</v>
      </c>
      <c r="K4225" s="79">
        <v>14.72</v>
      </c>
      <c r="L4225" s="78">
        <v>1</v>
      </c>
    </row>
    <row r="4226" spans="1:12" hidden="1" x14ac:dyDescent="0.85">
      <c r="A4226" s="83" t="s">
        <v>189</v>
      </c>
      <c r="B4226" s="82">
        <v>24</v>
      </c>
      <c r="C4226" s="82" t="s">
        <v>167</v>
      </c>
      <c r="D4226" s="81">
        <v>91</v>
      </c>
      <c r="E4226" s="81">
        <v>72.2</v>
      </c>
      <c r="F4226" s="81">
        <v>64</v>
      </c>
      <c r="G4226" s="81">
        <v>93.2</v>
      </c>
      <c r="H4226" s="79">
        <v>36.51</v>
      </c>
      <c r="I4226" s="80">
        <v>6.8900000000000003E-2</v>
      </c>
      <c r="J4226" s="79">
        <v>0.6</v>
      </c>
      <c r="K4226" s="79">
        <v>14.7</v>
      </c>
      <c r="L4226" s="78">
        <v>1</v>
      </c>
    </row>
    <row r="4227" spans="1:12" hidden="1" x14ac:dyDescent="0.85">
      <c r="A4227" s="83" t="s">
        <v>189</v>
      </c>
      <c r="B4227" s="82">
        <v>24</v>
      </c>
      <c r="C4227" s="82" t="s">
        <v>166</v>
      </c>
      <c r="D4227" s="81">
        <v>90</v>
      </c>
      <c r="E4227" s="81">
        <v>71.900000000000006</v>
      </c>
      <c r="F4227" s="81">
        <v>64</v>
      </c>
      <c r="G4227" s="81">
        <v>93.2</v>
      </c>
      <c r="H4227" s="79">
        <v>36.25</v>
      </c>
      <c r="I4227" s="80">
        <v>6.9099999999999995E-2</v>
      </c>
      <c r="J4227" s="79">
        <v>0.6</v>
      </c>
      <c r="K4227" s="79">
        <v>14.67</v>
      </c>
      <c r="L4227" s="78">
        <v>1</v>
      </c>
    </row>
    <row r="4228" spans="1:12" hidden="1" x14ac:dyDescent="0.85">
      <c r="A4228" s="83" t="s">
        <v>189</v>
      </c>
      <c r="B4228" s="82">
        <v>24</v>
      </c>
      <c r="C4228" s="82" t="s">
        <v>165</v>
      </c>
      <c r="D4228" s="81">
        <v>87.1</v>
      </c>
      <c r="E4228" s="81">
        <v>71.099999999999994</v>
      </c>
      <c r="F4228" s="81">
        <v>64</v>
      </c>
      <c r="G4228" s="81">
        <v>93.2</v>
      </c>
      <c r="H4228" s="79">
        <v>35.54</v>
      </c>
      <c r="I4228" s="80">
        <v>6.9400000000000003E-2</v>
      </c>
      <c r="J4228" s="79">
        <v>0.6</v>
      </c>
      <c r="K4228" s="79">
        <v>14.6</v>
      </c>
      <c r="L4228" s="78">
        <v>1</v>
      </c>
    </row>
    <row r="4229" spans="1:12" hidden="1" x14ac:dyDescent="0.85">
      <c r="A4229" s="83" t="s">
        <v>189</v>
      </c>
      <c r="B4229" s="82">
        <v>24</v>
      </c>
      <c r="C4229" s="82" t="s">
        <v>164</v>
      </c>
      <c r="D4229" s="81">
        <v>82.9</v>
      </c>
      <c r="E4229" s="81">
        <v>68.7</v>
      </c>
      <c r="F4229" s="81">
        <v>62.1</v>
      </c>
      <c r="G4229" s="81">
        <v>86.8</v>
      </c>
      <c r="H4229" s="79">
        <v>33.520000000000003</v>
      </c>
      <c r="I4229" s="80">
        <v>7.0000000000000007E-2</v>
      </c>
      <c r="J4229" s="79">
        <v>0.56000000000000005</v>
      </c>
      <c r="K4229" s="79">
        <v>14.47</v>
      </c>
      <c r="L4229" s="78">
        <v>1</v>
      </c>
    </row>
    <row r="4230" spans="1:12" hidden="1" x14ac:dyDescent="0.85">
      <c r="A4230" s="83" t="s">
        <v>189</v>
      </c>
      <c r="B4230" s="82">
        <v>24</v>
      </c>
      <c r="C4230" s="82" t="s">
        <v>163</v>
      </c>
      <c r="D4230" s="81">
        <v>82</v>
      </c>
      <c r="E4230" s="81">
        <v>70.8</v>
      </c>
      <c r="F4230" s="81">
        <v>66</v>
      </c>
      <c r="G4230" s="81">
        <v>100</v>
      </c>
      <c r="H4230" s="79">
        <v>35.369999999999997</v>
      </c>
      <c r="I4230" s="80">
        <v>7.0000000000000007E-2</v>
      </c>
      <c r="J4230" s="79">
        <v>0.64</v>
      </c>
      <c r="K4230" s="79">
        <v>14.49</v>
      </c>
      <c r="L4230" s="78">
        <v>1</v>
      </c>
    </row>
    <row r="4231" spans="1:12" hidden="1" x14ac:dyDescent="0.85">
      <c r="A4231" s="83" t="s">
        <v>189</v>
      </c>
      <c r="B4231" s="82">
        <v>24</v>
      </c>
      <c r="C4231" s="82" t="s">
        <v>162</v>
      </c>
      <c r="D4231" s="81">
        <v>79</v>
      </c>
      <c r="E4231" s="81">
        <v>69.3</v>
      </c>
      <c r="F4231" s="81">
        <v>64.900000000000006</v>
      </c>
      <c r="G4231" s="81">
        <v>96.2</v>
      </c>
      <c r="H4231" s="79">
        <v>34.020000000000003</v>
      </c>
      <c r="I4231" s="80">
        <v>7.0400000000000004E-2</v>
      </c>
      <c r="J4231" s="79">
        <v>0.62</v>
      </c>
      <c r="K4231" s="79">
        <v>14.39</v>
      </c>
      <c r="L4231" s="78">
        <v>1</v>
      </c>
    </row>
    <row r="4232" spans="1:12" hidden="1" x14ac:dyDescent="0.85">
      <c r="A4232" s="83" t="s">
        <v>189</v>
      </c>
      <c r="B4232" s="82">
        <v>24</v>
      </c>
      <c r="C4232" s="82" t="s">
        <v>161</v>
      </c>
      <c r="D4232" s="81">
        <v>75.900000000000006</v>
      </c>
      <c r="E4232" s="81">
        <v>69.599999999999994</v>
      </c>
      <c r="F4232" s="81">
        <v>66.900000000000006</v>
      </c>
      <c r="G4232" s="81">
        <v>103.2</v>
      </c>
      <c r="H4232" s="79">
        <v>34.369999999999997</v>
      </c>
      <c r="I4232" s="80">
        <v>7.0800000000000002E-2</v>
      </c>
      <c r="J4232" s="79">
        <v>0.67</v>
      </c>
      <c r="K4232" s="79">
        <v>14.33</v>
      </c>
      <c r="L4232" s="78">
        <v>1</v>
      </c>
    </row>
    <row r="4233" spans="1:12" hidden="1" x14ac:dyDescent="0.85">
      <c r="A4233" s="83" t="s">
        <v>189</v>
      </c>
      <c r="B4233" s="82">
        <v>24</v>
      </c>
      <c r="C4233" s="82" t="s">
        <v>159</v>
      </c>
      <c r="D4233" s="81">
        <v>75.900000000000006</v>
      </c>
      <c r="E4233" s="81">
        <v>69</v>
      </c>
      <c r="F4233" s="81">
        <v>66</v>
      </c>
      <c r="G4233" s="81">
        <v>100</v>
      </c>
      <c r="H4233" s="79">
        <v>33.86</v>
      </c>
      <c r="I4233" s="80">
        <v>7.0800000000000002E-2</v>
      </c>
      <c r="J4233" s="79">
        <v>0.64</v>
      </c>
      <c r="K4233" s="79">
        <v>14.32</v>
      </c>
      <c r="L4233" s="78">
        <v>1</v>
      </c>
    </row>
    <row r="4234" spans="1:12" hidden="1" x14ac:dyDescent="0.85">
      <c r="A4234" s="83" t="s">
        <v>189</v>
      </c>
      <c r="B4234" s="82">
        <v>25</v>
      </c>
      <c r="C4234" s="82" t="s">
        <v>183</v>
      </c>
      <c r="D4234" s="81">
        <v>75</v>
      </c>
      <c r="E4234" s="81">
        <v>68.099999999999994</v>
      </c>
      <c r="F4234" s="81">
        <v>64.900000000000006</v>
      </c>
      <c r="G4234" s="81">
        <v>96.2</v>
      </c>
      <c r="H4234" s="79">
        <v>33.049999999999997</v>
      </c>
      <c r="I4234" s="80">
        <v>7.0999999999999994E-2</v>
      </c>
      <c r="J4234" s="79">
        <v>0.62</v>
      </c>
      <c r="K4234" s="79">
        <v>14.29</v>
      </c>
      <c r="L4234" s="78">
        <v>1</v>
      </c>
    </row>
    <row r="4235" spans="1:12" hidden="1" x14ac:dyDescent="0.85">
      <c r="A4235" s="83" t="s">
        <v>189</v>
      </c>
      <c r="B4235" s="82">
        <v>25</v>
      </c>
      <c r="C4235" s="82" t="s">
        <v>182</v>
      </c>
      <c r="D4235" s="81">
        <v>72</v>
      </c>
      <c r="E4235" s="81">
        <v>67.900000000000006</v>
      </c>
      <c r="F4235" s="81">
        <v>66</v>
      </c>
      <c r="G4235" s="81">
        <v>100</v>
      </c>
      <c r="H4235" s="79">
        <v>32.89</v>
      </c>
      <c r="I4235" s="80">
        <v>7.1300000000000002E-2</v>
      </c>
      <c r="J4235" s="79">
        <v>0.64</v>
      </c>
      <c r="K4235" s="79">
        <v>14.22</v>
      </c>
      <c r="L4235" s="78">
        <v>1</v>
      </c>
    </row>
    <row r="4236" spans="1:12" hidden="1" x14ac:dyDescent="0.85">
      <c r="A4236" s="83" t="s">
        <v>189</v>
      </c>
      <c r="B4236" s="82">
        <v>25</v>
      </c>
      <c r="C4236" s="82" t="s">
        <v>181</v>
      </c>
      <c r="D4236" s="81">
        <v>72</v>
      </c>
      <c r="E4236" s="81">
        <v>67.900000000000006</v>
      </c>
      <c r="F4236" s="81">
        <v>66</v>
      </c>
      <c r="G4236" s="81">
        <v>100</v>
      </c>
      <c r="H4236" s="79">
        <v>32.89</v>
      </c>
      <c r="I4236" s="80">
        <v>7.1300000000000002E-2</v>
      </c>
      <c r="J4236" s="79">
        <v>0.64</v>
      </c>
      <c r="K4236" s="79">
        <v>14.22</v>
      </c>
      <c r="L4236" s="78">
        <v>1</v>
      </c>
    </row>
    <row r="4237" spans="1:12" hidden="1" x14ac:dyDescent="0.85">
      <c r="A4237" s="83" t="s">
        <v>189</v>
      </c>
      <c r="B4237" s="82">
        <v>25</v>
      </c>
      <c r="C4237" s="82" t="s">
        <v>180</v>
      </c>
      <c r="D4237" s="81">
        <v>71.099999999999994</v>
      </c>
      <c r="E4237" s="81">
        <v>68.2</v>
      </c>
      <c r="F4237" s="81">
        <v>66.900000000000006</v>
      </c>
      <c r="G4237" s="81">
        <v>103.2</v>
      </c>
      <c r="H4237" s="79">
        <v>33.17</v>
      </c>
      <c r="I4237" s="80">
        <v>7.1400000000000005E-2</v>
      </c>
      <c r="J4237" s="79">
        <v>0.67</v>
      </c>
      <c r="K4237" s="79">
        <v>14.2</v>
      </c>
      <c r="L4237" s="78">
        <v>1</v>
      </c>
    </row>
    <row r="4238" spans="1:12" hidden="1" x14ac:dyDescent="0.85">
      <c r="A4238" s="83" t="s">
        <v>189</v>
      </c>
      <c r="B4238" s="82">
        <v>25</v>
      </c>
      <c r="C4238" s="82" t="s">
        <v>179</v>
      </c>
      <c r="D4238" s="81">
        <v>71.099999999999994</v>
      </c>
      <c r="E4238" s="81">
        <v>68.2</v>
      </c>
      <c r="F4238" s="81">
        <v>66.900000000000006</v>
      </c>
      <c r="G4238" s="81">
        <v>103.2</v>
      </c>
      <c r="H4238" s="79">
        <v>33.17</v>
      </c>
      <c r="I4238" s="80">
        <v>7.1400000000000005E-2</v>
      </c>
      <c r="J4238" s="79">
        <v>0.67</v>
      </c>
      <c r="K4238" s="79">
        <v>14.2</v>
      </c>
      <c r="L4238" s="78">
        <v>1</v>
      </c>
    </row>
    <row r="4239" spans="1:12" hidden="1" x14ac:dyDescent="0.85">
      <c r="A4239" s="83" t="s">
        <v>189</v>
      </c>
      <c r="B4239" s="82">
        <v>25</v>
      </c>
      <c r="C4239" s="82" t="s">
        <v>178</v>
      </c>
      <c r="D4239" s="81">
        <v>71.099999999999994</v>
      </c>
      <c r="E4239" s="81">
        <v>68.2</v>
      </c>
      <c r="F4239" s="81">
        <v>66.900000000000006</v>
      </c>
      <c r="G4239" s="81">
        <v>103.2</v>
      </c>
      <c r="H4239" s="79">
        <v>33.17</v>
      </c>
      <c r="I4239" s="80">
        <v>7.1400000000000005E-2</v>
      </c>
      <c r="J4239" s="79">
        <v>0.67</v>
      </c>
      <c r="K4239" s="79">
        <v>14.2</v>
      </c>
      <c r="L4239" s="78">
        <v>1</v>
      </c>
    </row>
    <row r="4240" spans="1:12" hidden="1" x14ac:dyDescent="0.85">
      <c r="A4240" s="83" t="s">
        <v>189</v>
      </c>
      <c r="B4240" s="82">
        <v>25</v>
      </c>
      <c r="C4240" s="82" t="s">
        <v>177</v>
      </c>
      <c r="D4240" s="81">
        <v>71.099999999999994</v>
      </c>
      <c r="E4240" s="81">
        <v>68.2</v>
      </c>
      <c r="F4240" s="81">
        <v>66.900000000000006</v>
      </c>
      <c r="G4240" s="81">
        <v>103.2</v>
      </c>
      <c r="H4240" s="79">
        <v>33.17</v>
      </c>
      <c r="I4240" s="80">
        <v>7.1400000000000005E-2</v>
      </c>
      <c r="J4240" s="79">
        <v>0.67</v>
      </c>
      <c r="K4240" s="79">
        <v>14.2</v>
      </c>
      <c r="L4240" s="78">
        <v>1</v>
      </c>
    </row>
    <row r="4241" spans="1:12" hidden="1" x14ac:dyDescent="0.85">
      <c r="A4241" s="83" t="s">
        <v>189</v>
      </c>
      <c r="B4241" s="82">
        <v>25</v>
      </c>
      <c r="C4241" s="82" t="s">
        <v>176</v>
      </c>
      <c r="D4241" s="81">
        <v>73.900000000000006</v>
      </c>
      <c r="E4241" s="81">
        <v>69</v>
      </c>
      <c r="F4241" s="81">
        <v>66.900000000000006</v>
      </c>
      <c r="G4241" s="81">
        <v>103.2</v>
      </c>
      <c r="H4241" s="79">
        <v>33.880000000000003</v>
      </c>
      <c r="I4241" s="80">
        <v>7.1099999999999997E-2</v>
      </c>
      <c r="J4241" s="79">
        <v>0.67</v>
      </c>
      <c r="K4241" s="79">
        <v>14.28</v>
      </c>
      <c r="L4241" s="78">
        <v>1</v>
      </c>
    </row>
    <row r="4242" spans="1:12" hidden="1" x14ac:dyDescent="0.85">
      <c r="A4242" s="83" t="s">
        <v>189</v>
      </c>
      <c r="B4242" s="82">
        <v>25</v>
      </c>
      <c r="C4242" s="82" t="s">
        <v>175</v>
      </c>
      <c r="D4242" s="81">
        <v>80.099999999999994</v>
      </c>
      <c r="E4242" s="81">
        <v>71.5</v>
      </c>
      <c r="F4242" s="81">
        <v>68</v>
      </c>
      <c r="G4242" s="81">
        <v>107.2</v>
      </c>
      <c r="H4242" s="79">
        <v>36.020000000000003</v>
      </c>
      <c r="I4242" s="80">
        <v>7.0199999999999999E-2</v>
      </c>
      <c r="J4242" s="79">
        <v>0.69</v>
      </c>
      <c r="K4242" s="79">
        <v>14.46</v>
      </c>
      <c r="L4242" s="78">
        <v>1</v>
      </c>
    </row>
    <row r="4243" spans="1:12" hidden="1" x14ac:dyDescent="0.85">
      <c r="A4243" s="83" t="s">
        <v>189</v>
      </c>
      <c r="B4243" s="82">
        <v>25</v>
      </c>
      <c r="C4243" s="82" t="s">
        <v>174</v>
      </c>
      <c r="D4243" s="81">
        <v>84.9</v>
      </c>
      <c r="E4243" s="81">
        <v>72.8</v>
      </c>
      <c r="F4243" s="81">
        <v>68</v>
      </c>
      <c r="G4243" s="81">
        <v>107.2</v>
      </c>
      <c r="H4243" s="79">
        <v>37.22</v>
      </c>
      <c r="I4243" s="80">
        <v>6.9599999999999995E-2</v>
      </c>
      <c r="J4243" s="79">
        <v>0.69</v>
      </c>
      <c r="K4243" s="79">
        <v>14.59</v>
      </c>
      <c r="L4243" s="78">
        <v>1</v>
      </c>
    </row>
    <row r="4244" spans="1:12" hidden="1" x14ac:dyDescent="0.85">
      <c r="A4244" s="83" t="s">
        <v>189</v>
      </c>
      <c r="B4244" s="82">
        <v>25</v>
      </c>
      <c r="C4244" s="82" t="s">
        <v>173</v>
      </c>
      <c r="D4244" s="81">
        <v>86</v>
      </c>
      <c r="E4244" s="81">
        <v>74.400000000000006</v>
      </c>
      <c r="F4244" s="81">
        <v>70</v>
      </c>
      <c r="G4244" s="81">
        <v>115</v>
      </c>
      <c r="H4244" s="79">
        <v>38.700000000000003</v>
      </c>
      <c r="I4244" s="80">
        <v>6.9400000000000003E-2</v>
      </c>
      <c r="J4244" s="79">
        <v>0.74</v>
      </c>
      <c r="K4244" s="79">
        <v>14.64</v>
      </c>
      <c r="L4244" s="78">
        <v>1</v>
      </c>
    </row>
    <row r="4245" spans="1:12" hidden="1" x14ac:dyDescent="0.85">
      <c r="A4245" s="83" t="s">
        <v>189</v>
      </c>
      <c r="B4245" s="82">
        <v>25</v>
      </c>
      <c r="C4245" s="82" t="s">
        <v>172</v>
      </c>
      <c r="D4245" s="81">
        <v>88</v>
      </c>
      <c r="E4245" s="81">
        <v>74.3</v>
      </c>
      <c r="F4245" s="81">
        <v>69.099999999999994</v>
      </c>
      <c r="G4245" s="81">
        <v>111.4</v>
      </c>
      <c r="H4245" s="79">
        <v>38.630000000000003</v>
      </c>
      <c r="I4245" s="80">
        <v>6.9199999999999998E-2</v>
      </c>
      <c r="J4245" s="79">
        <v>0.72</v>
      </c>
      <c r="K4245" s="79">
        <v>14.68</v>
      </c>
      <c r="L4245" s="78">
        <v>1</v>
      </c>
    </row>
    <row r="4246" spans="1:12" hidden="1" x14ac:dyDescent="0.85">
      <c r="A4246" s="83" t="s">
        <v>189</v>
      </c>
      <c r="B4246" s="82">
        <v>25</v>
      </c>
      <c r="C4246" s="82" t="s">
        <v>171</v>
      </c>
      <c r="D4246" s="81">
        <v>90</v>
      </c>
      <c r="E4246" s="81">
        <v>74.2</v>
      </c>
      <c r="F4246" s="81">
        <v>68</v>
      </c>
      <c r="G4246" s="81">
        <v>107.2</v>
      </c>
      <c r="H4246" s="79">
        <v>38.46</v>
      </c>
      <c r="I4246" s="80">
        <v>6.9000000000000006E-2</v>
      </c>
      <c r="J4246" s="79">
        <v>0.69</v>
      </c>
      <c r="K4246" s="79">
        <v>14.72</v>
      </c>
      <c r="L4246" s="78">
        <v>1</v>
      </c>
    </row>
    <row r="4247" spans="1:12" hidden="1" x14ac:dyDescent="0.85">
      <c r="A4247" s="83" t="s">
        <v>189</v>
      </c>
      <c r="B4247" s="82">
        <v>25</v>
      </c>
      <c r="C4247" s="82" t="s">
        <v>170</v>
      </c>
      <c r="D4247" s="81">
        <v>90</v>
      </c>
      <c r="E4247" s="81">
        <v>73.5</v>
      </c>
      <c r="F4247" s="81">
        <v>66.900000000000006</v>
      </c>
      <c r="G4247" s="81">
        <v>103.2</v>
      </c>
      <c r="H4247" s="79">
        <v>37.83</v>
      </c>
      <c r="I4247" s="80">
        <v>6.9000000000000006E-2</v>
      </c>
      <c r="J4247" s="79">
        <v>0.67</v>
      </c>
      <c r="K4247" s="79">
        <v>14.71</v>
      </c>
      <c r="L4247" s="78">
        <v>1</v>
      </c>
    </row>
    <row r="4248" spans="1:12" hidden="1" x14ac:dyDescent="0.85">
      <c r="A4248" s="83" t="s">
        <v>189</v>
      </c>
      <c r="B4248" s="82">
        <v>25</v>
      </c>
      <c r="C4248" s="82" t="s">
        <v>169</v>
      </c>
      <c r="D4248" s="81">
        <v>88</v>
      </c>
      <c r="E4248" s="81">
        <v>74.3</v>
      </c>
      <c r="F4248" s="81">
        <v>69.099999999999994</v>
      </c>
      <c r="G4248" s="81">
        <v>111.4</v>
      </c>
      <c r="H4248" s="79">
        <v>38.630000000000003</v>
      </c>
      <c r="I4248" s="80">
        <v>6.9199999999999998E-2</v>
      </c>
      <c r="J4248" s="79">
        <v>0.72</v>
      </c>
      <c r="K4248" s="79">
        <v>14.68</v>
      </c>
      <c r="L4248" s="78">
        <v>1</v>
      </c>
    </row>
    <row r="4249" spans="1:12" hidden="1" x14ac:dyDescent="0.85">
      <c r="A4249" s="83" t="s">
        <v>189</v>
      </c>
      <c r="B4249" s="82">
        <v>25</v>
      </c>
      <c r="C4249" s="82" t="s">
        <v>168</v>
      </c>
      <c r="D4249" s="81">
        <v>91.9</v>
      </c>
      <c r="E4249" s="81">
        <v>71.8</v>
      </c>
      <c r="F4249" s="81">
        <v>63</v>
      </c>
      <c r="G4249" s="81">
        <v>89.6</v>
      </c>
      <c r="H4249" s="79">
        <v>36.18</v>
      </c>
      <c r="I4249" s="80">
        <v>6.88E-2</v>
      </c>
      <c r="J4249" s="79">
        <v>0.57999999999999996</v>
      </c>
      <c r="K4249" s="79">
        <v>14.72</v>
      </c>
      <c r="L4249" s="78">
        <v>1</v>
      </c>
    </row>
    <row r="4250" spans="1:12" hidden="1" x14ac:dyDescent="0.85">
      <c r="A4250" s="83" t="s">
        <v>189</v>
      </c>
      <c r="B4250" s="82">
        <v>25</v>
      </c>
      <c r="C4250" s="82" t="s">
        <v>167</v>
      </c>
      <c r="D4250" s="81">
        <v>91</v>
      </c>
      <c r="E4250" s="81">
        <v>72.2</v>
      </c>
      <c r="F4250" s="81">
        <v>64</v>
      </c>
      <c r="G4250" s="81">
        <v>93.2</v>
      </c>
      <c r="H4250" s="79">
        <v>36.51</v>
      </c>
      <c r="I4250" s="80">
        <v>6.8900000000000003E-2</v>
      </c>
      <c r="J4250" s="79">
        <v>0.6</v>
      </c>
      <c r="K4250" s="79">
        <v>14.7</v>
      </c>
      <c r="L4250" s="78">
        <v>1</v>
      </c>
    </row>
    <row r="4251" spans="1:12" hidden="1" x14ac:dyDescent="0.85">
      <c r="A4251" s="83" t="s">
        <v>189</v>
      </c>
      <c r="B4251" s="82">
        <v>25</v>
      </c>
      <c r="C4251" s="82" t="s">
        <v>166</v>
      </c>
      <c r="D4251" s="81">
        <v>87.1</v>
      </c>
      <c r="E4251" s="81">
        <v>72.8</v>
      </c>
      <c r="F4251" s="81">
        <v>66.900000000000006</v>
      </c>
      <c r="G4251" s="81">
        <v>103.2</v>
      </c>
      <c r="H4251" s="79">
        <v>37.119999999999997</v>
      </c>
      <c r="I4251" s="80">
        <v>6.9400000000000003E-2</v>
      </c>
      <c r="J4251" s="79">
        <v>0.67</v>
      </c>
      <c r="K4251" s="79">
        <v>14.63</v>
      </c>
      <c r="L4251" s="78">
        <v>1</v>
      </c>
    </row>
    <row r="4252" spans="1:12" hidden="1" x14ac:dyDescent="0.85">
      <c r="A4252" s="83" t="s">
        <v>189</v>
      </c>
      <c r="B4252" s="82">
        <v>25</v>
      </c>
      <c r="C4252" s="82" t="s">
        <v>165</v>
      </c>
      <c r="D4252" s="81">
        <v>84.9</v>
      </c>
      <c r="E4252" s="81">
        <v>72.2</v>
      </c>
      <c r="F4252" s="81">
        <v>66.900000000000006</v>
      </c>
      <c r="G4252" s="81">
        <v>103.2</v>
      </c>
      <c r="H4252" s="79">
        <v>36.590000000000003</v>
      </c>
      <c r="I4252" s="80">
        <v>6.9599999999999995E-2</v>
      </c>
      <c r="J4252" s="79">
        <v>0.67</v>
      </c>
      <c r="K4252" s="79">
        <v>14.57</v>
      </c>
      <c r="L4252" s="78">
        <v>1</v>
      </c>
    </row>
    <row r="4253" spans="1:12" hidden="1" x14ac:dyDescent="0.85">
      <c r="A4253" s="83" t="s">
        <v>189</v>
      </c>
      <c r="B4253" s="82">
        <v>25</v>
      </c>
      <c r="C4253" s="82" t="s">
        <v>164</v>
      </c>
      <c r="D4253" s="81">
        <v>80.099999999999994</v>
      </c>
      <c r="E4253" s="81">
        <v>71.5</v>
      </c>
      <c r="F4253" s="81">
        <v>68</v>
      </c>
      <c r="G4253" s="81">
        <v>107.2</v>
      </c>
      <c r="H4253" s="79">
        <v>36.020000000000003</v>
      </c>
      <c r="I4253" s="80">
        <v>7.0199999999999999E-2</v>
      </c>
      <c r="J4253" s="79">
        <v>0.69</v>
      </c>
      <c r="K4253" s="79">
        <v>14.46</v>
      </c>
      <c r="L4253" s="78">
        <v>1</v>
      </c>
    </row>
    <row r="4254" spans="1:12" hidden="1" x14ac:dyDescent="0.85">
      <c r="A4254" s="83" t="s">
        <v>189</v>
      </c>
      <c r="B4254" s="82">
        <v>25</v>
      </c>
      <c r="C4254" s="82" t="s">
        <v>163</v>
      </c>
      <c r="D4254" s="81">
        <v>80.099999999999994</v>
      </c>
      <c r="E4254" s="81">
        <v>71.5</v>
      </c>
      <c r="F4254" s="81">
        <v>68</v>
      </c>
      <c r="G4254" s="81">
        <v>107.2</v>
      </c>
      <c r="H4254" s="79">
        <v>36.020000000000003</v>
      </c>
      <c r="I4254" s="80">
        <v>7.0199999999999999E-2</v>
      </c>
      <c r="J4254" s="79">
        <v>0.69</v>
      </c>
      <c r="K4254" s="79">
        <v>14.46</v>
      </c>
      <c r="L4254" s="78">
        <v>1</v>
      </c>
    </row>
    <row r="4255" spans="1:12" hidden="1" x14ac:dyDescent="0.85">
      <c r="A4255" s="83" t="s">
        <v>189</v>
      </c>
      <c r="B4255" s="82">
        <v>25</v>
      </c>
      <c r="C4255" s="82" t="s">
        <v>162</v>
      </c>
      <c r="D4255" s="81">
        <v>80.099999999999994</v>
      </c>
      <c r="E4255" s="81">
        <v>71.5</v>
      </c>
      <c r="F4255" s="81">
        <v>68</v>
      </c>
      <c r="G4255" s="81">
        <v>107.2</v>
      </c>
      <c r="H4255" s="79">
        <v>36.020000000000003</v>
      </c>
      <c r="I4255" s="80">
        <v>7.0199999999999999E-2</v>
      </c>
      <c r="J4255" s="79">
        <v>0.69</v>
      </c>
      <c r="K4255" s="79">
        <v>14.46</v>
      </c>
      <c r="L4255" s="78">
        <v>1</v>
      </c>
    </row>
    <row r="4256" spans="1:12" hidden="1" x14ac:dyDescent="0.85">
      <c r="A4256" s="83" t="s">
        <v>189</v>
      </c>
      <c r="B4256" s="82">
        <v>25</v>
      </c>
      <c r="C4256" s="82" t="s">
        <v>161</v>
      </c>
      <c r="D4256" s="81">
        <v>78.099999999999994</v>
      </c>
      <c r="E4256" s="81">
        <v>72.3</v>
      </c>
      <c r="F4256" s="81">
        <v>70</v>
      </c>
      <c r="G4256" s="81">
        <v>115</v>
      </c>
      <c r="H4256" s="79">
        <v>36.74</v>
      </c>
      <c r="I4256" s="80">
        <v>7.0400000000000004E-2</v>
      </c>
      <c r="J4256" s="79">
        <v>0.74</v>
      </c>
      <c r="K4256" s="79">
        <v>14.43</v>
      </c>
      <c r="L4256" s="78">
        <v>1</v>
      </c>
    </row>
    <row r="4257" spans="1:12" hidden="1" x14ac:dyDescent="0.85">
      <c r="A4257" s="83" t="s">
        <v>189</v>
      </c>
      <c r="B4257" s="82">
        <v>25</v>
      </c>
      <c r="C4257" s="82" t="s">
        <v>159</v>
      </c>
      <c r="D4257" s="81">
        <v>75.900000000000006</v>
      </c>
      <c r="E4257" s="81">
        <v>71.099999999999994</v>
      </c>
      <c r="F4257" s="81">
        <v>69.099999999999994</v>
      </c>
      <c r="G4257" s="81">
        <v>111.4</v>
      </c>
      <c r="H4257" s="79">
        <v>35.65</v>
      </c>
      <c r="I4257" s="80">
        <v>7.0800000000000002E-2</v>
      </c>
      <c r="J4257" s="79">
        <v>0.72</v>
      </c>
      <c r="K4257" s="79">
        <v>14.36</v>
      </c>
      <c r="L4257" s="78">
        <v>1</v>
      </c>
    </row>
    <row r="4258" spans="1:12" hidden="1" x14ac:dyDescent="0.85">
      <c r="A4258" s="83" t="s">
        <v>189</v>
      </c>
      <c r="B4258" s="82">
        <v>26</v>
      </c>
      <c r="C4258" s="82" t="s">
        <v>183</v>
      </c>
      <c r="D4258" s="81">
        <v>75.900000000000006</v>
      </c>
      <c r="E4258" s="81">
        <v>71.099999999999994</v>
      </c>
      <c r="F4258" s="81">
        <v>69.099999999999994</v>
      </c>
      <c r="G4258" s="81">
        <v>111.4</v>
      </c>
      <c r="H4258" s="79">
        <v>35.65</v>
      </c>
      <c r="I4258" s="80">
        <v>7.0800000000000002E-2</v>
      </c>
      <c r="J4258" s="79">
        <v>0.72</v>
      </c>
      <c r="K4258" s="79">
        <v>14.36</v>
      </c>
      <c r="L4258" s="78">
        <v>1</v>
      </c>
    </row>
    <row r="4259" spans="1:12" hidden="1" x14ac:dyDescent="0.85">
      <c r="A4259" s="83" t="s">
        <v>189</v>
      </c>
      <c r="B4259" s="82">
        <v>26</v>
      </c>
      <c r="C4259" s="82" t="s">
        <v>182</v>
      </c>
      <c r="D4259" s="81">
        <v>73.900000000000006</v>
      </c>
      <c r="E4259" s="81">
        <v>71.099999999999994</v>
      </c>
      <c r="F4259" s="81">
        <v>70</v>
      </c>
      <c r="G4259" s="81">
        <v>115</v>
      </c>
      <c r="H4259" s="79">
        <v>35.72</v>
      </c>
      <c r="I4259" s="80">
        <v>7.0999999999999994E-2</v>
      </c>
      <c r="J4259" s="79">
        <v>0.74</v>
      </c>
      <c r="K4259" s="79">
        <v>14.32</v>
      </c>
      <c r="L4259" s="78">
        <v>1</v>
      </c>
    </row>
    <row r="4260" spans="1:12" hidden="1" x14ac:dyDescent="0.85">
      <c r="A4260" s="83" t="s">
        <v>189</v>
      </c>
      <c r="B4260" s="82">
        <v>26</v>
      </c>
      <c r="C4260" s="82" t="s">
        <v>181</v>
      </c>
      <c r="D4260" s="81">
        <v>73.900000000000006</v>
      </c>
      <c r="E4260" s="81">
        <v>71.099999999999994</v>
      </c>
      <c r="F4260" s="81">
        <v>70</v>
      </c>
      <c r="G4260" s="81">
        <v>115</v>
      </c>
      <c r="H4260" s="79">
        <v>35.72</v>
      </c>
      <c r="I4260" s="80">
        <v>7.0999999999999994E-2</v>
      </c>
      <c r="J4260" s="79">
        <v>0.74</v>
      </c>
      <c r="K4260" s="79">
        <v>14.32</v>
      </c>
      <c r="L4260" s="78">
        <v>1</v>
      </c>
    </row>
    <row r="4261" spans="1:12" hidden="1" x14ac:dyDescent="0.85">
      <c r="A4261" s="83" t="s">
        <v>189</v>
      </c>
      <c r="B4261" s="82">
        <v>26</v>
      </c>
      <c r="C4261" s="82" t="s">
        <v>180</v>
      </c>
      <c r="D4261" s="81">
        <v>73.900000000000006</v>
      </c>
      <c r="E4261" s="81">
        <v>71.099999999999994</v>
      </c>
      <c r="F4261" s="81">
        <v>70</v>
      </c>
      <c r="G4261" s="81">
        <v>115</v>
      </c>
      <c r="H4261" s="79">
        <v>35.72</v>
      </c>
      <c r="I4261" s="80">
        <v>7.0999999999999994E-2</v>
      </c>
      <c r="J4261" s="79">
        <v>0.74</v>
      </c>
      <c r="K4261" s="79">
        <v>14.32</v>
      </c>
      <c r="L4261" s="78">
        <v>1</v>
      </c>
    </row>
    <row r="4262" spans="1:12" hidden="1" x14ac:dyDescent="0.85">
      <c r="A4262" s="83" t="s">
        <v>189</v>
      </c>
      <c r="B4262" s="82">
        <v>26</v>
      </c>
      <c r="C4262" s="82" t="s">
        <v>179</v>
      </c>
      <c r="D4262" s="81">
        <v>73.900000000000006</v>
      </c>
      <c r="E4262" s="81">
        <v>71.099999999999994</v>
      </c>
      <c r="F4262" s="81">
        <v>70</v>
      </c>
      <c r="G4262" s="81">
        <v>115</v>
      </c>
      <c r="H4262" s="79">
        <v>35.72</v>
      </c>
      <c r="I4262" s="80">
        <v>7.0999999999999994E-2</v>
      </c>
      <c r="J4262" s="79">
        <v>0.74</v>
      </c>
      <c r="K4262" s="79">
        <v>14.32</v>
      </c>
      <c r="L4262" s="78">
        <v>1</v>
      </c>
    </row>
    <row r="4263" spans="1:12" hidden="1" x14ac:dyDescent="0.85">
      <c r="A4263" s="83" t="s">
        <v>189</v>
      </c>
      <c r="B4263" s="82">
        <v>26</v>
      </c>
      <c r="C4263" s="82" t="s">
        <v>178</v>
      </c>
      <c r="D4263" s="81">
        <v>73.900000000000006</v>
      </c>
      <c r="E4263" s="81">
        <v>71.099999999999994</v>
      </c>
      <c r="F4263" s="81">
        <v>70</v>
      </c>
      <c r="G4263" s="81">
        <v>115</v>
      </c>
      <c r="H4263" s="79">
        <v>35.72</v>
      </c>
      <c r="I4263" s="80">
        <v>7.0999999999999994E-2</v>
      </c>
      <c r="J4263" s="79">
        <v>0.74</v>
      </c>
      <c r="K4263" s="79">
        <v>14.32</v>
      </c>
      <c r="L4263" s="78">
        <v>1</v>
      </c>
    </row>
    <row r="4264" spans="1:12" hidden="1" x14ac:dyDescent="0.85">
      <c r="A4264" s="83" t="s">
        <v>189</v>
      </c>
      <c r="B4264" s="82">
        <v>26</v>
      </c>
      <c r="C4264" s="82" t="s">
        <v>177</v>
      </c>
      <c r="D4264" s="81">
        <v>73.900000000000006</v>
      </c>
      <c r="E4264" s="81">
        <v>71.099999999999994</v>
      </c>
      <c r="F4264" s="81">
        <v>70</v>
      </c>
      <c r="G4264" s="81">
        <v>115</v>
      </c>
      <c r="H4264" s="79">
        <v>35.72</v>
      </c>
      <c r="I4264" s="80">
        <v>7.0999999999999994E-2</v>
      </c>
      <c r="J4264" s="79">
        <v>0.74</v>
      </c>
      <c r="K4264" s="79">
        <v>14.32</v>
      </c>
      <c r="L4264" s="78">
        <v>1</v>
      </c>
    </row>
    <row r="4265" spans="1:12" hidden="1" x14ac:dyDescent="0.85">
      <c r="A4265" s="83" t="s">
        <v>189</v>
      </c>
      <c r="B4265" s="82">
        <v>26</v>
      </c>
      <c r="C4265" s="82" t="s">
        <v>176</v>
      </c>
      <c r="D4265" s="81">
        <v>75.900000000000006</v>
      </c>
      <c r="E4265" s="81">
        <v>71.7</v>
      </c>
      <c r="F4265" s="81">
        <v>70</v>
      </c>
      <c r="G4265" s="81">
        <v>115</v>
      </c>
      <c r="H4265" s="79">
        <v>36.200000000000003</v>
      </c>
      <c r="I4265" s="80">
        <v>7.0699999999999999E-2</v>
      </c>
      <c r="J4265" s="79">
        <v>0.74</v>
      </c>
      <c r="K4265" s="79">
        <v>14.37</v>
      </c>
      <c r="L4265" s="78">
        <v>1</v>
      </c>
    </row>
    <row r="4266" spans="1:12" hidden="1" x14ac:dyDescent="0.85">
      <c r="A4266" s="83" t="s">
        <v>189</v>
      </c>
      <c r="B4266" s="82">
        <v>26</v>
      </c>
      <c r="C4266" s="82" t="s">
        <v>175</v>
      </c>
      <c r="D4266" s="81">
        <v>80.099999999999994</v>
      </c>
      <c r="E4266" s="81">
        <v>72.8</v>
      </c>
      <c r="F4266" s="81">
        <v>70</v>
      </c>
      <c r="G4266" s="81">
        <v>115</v>
      </c>
      <c r="H4266" s="79">
        <v>37.229999999999997</v>
      </c>
      <c r="I4266" s="80">
        <v>7.0199999999999999E-2</v>
      </c>
      <c r="J4266" s="79">
        <v>0.74</v>
      </c>
      <c r="K4266" s="79">
        <v>14.48</v>
      </c>
      <c r="L4266" s="78">
        <v>1</v>
      </c>
    </row>
    <row r="4267" spans="1:12" hidden="1" x14ac:dyDescent="0.85">
      <c r="A4267" s="83" t="s">
        <v>189</v>
      </c>
      <c r="B4267" s="82">
        <v>26</v>
      </c>
      <c r="C4267" s="82" t="s">
        <v>174</v>
      </c>
      <c r="D4267" s="81">
        <v>78.099999999999994</v>
      </c>
      <c r="E4267" s="81">
        <v>71.7</v>
      </c>
      <c r="F4267" s="81">
        <v>69.099999999999994</v>
      </c>
      <c r="G4267" s="81">
        <v>111.4</v>
      </c>
      <c r="H4267" s="79">
        <v>36.18</v>
      </c>
      <c r="I4267" s="80">
        <v>7.0499999999999993E-2</v>
      </c>
      <c r="J4267" s="79">
        <v>0.72</v>
      </c>
      <c r="K4267" s="79">
        <v>14.42</v>
      </c>
      <c r="L4267" s="78">
        <v>1</v>
      </c>
    </row>
    <row r="4268" spans="1:12" hidden="1" x14ac:dyDescent="0.85">
      <c r="A4268" s="83" t="s">
        <v>189</v>
      </c>
      <c r="B4268" s="82">
        <v>26</v>
      </c>
      <c r="C4268" s="82" t="s">
        <v>173</v>
      </c>
      <c r="D4268" s="81">
        <v>81</v>
      </c>
      <c r="E4268" s="81">
        <v>73.8</v>
      </c>
      <c r="F4268" s="81">
        <v>71.099999999999994</v>
      </c>
      <c r="G4268" s="81">
        <v>119.4</v>
      </c>
      <c r="H4268" s="79">
        <v>38.14</v>
      </c>
      <c r="I4268" s="80">
        <v>7.0000000000000007E-2</v>
      </c>
      <c r="J4268" s="79">
        <v>0.77</v>
      </c>
      <c r="K4268" s="79">
        <v>14.52</v>
      </c>
      <c r="L4268" s="78">
        <v>1</v>
      </c>
    </row>
    <row r="4269" spans="1:12" hidden="1" x14ac:dyDescent="0.85">
      <c r="A4269" s="83" t="s">
        <v>189</v>
      </c>
      <c r="B4269" s="82">
        <v>26</v>
      </c>
      <c r="C4269" s="82" t="s">
        <v>172</v>
      </c>
      <c r="D4269" s="81">
        <v>82.9</v>
      </c>
      <c r="E4269" s="81">
        <v>74.3</v>
      </c>
      <c r="F4269" s="81">
        <v>71.099999999999994</v>
      </c>
      <c r="G4269" s="81">
        <v>119.4</v>
      </c>
      <c r="H4269" s="79">
        <v>38.630000000000003</v>
      </c>
      <c r="I4269" s="80">
        <v>6.9800000000000001E-2</v>
      </c>
      <c r="J4269" s="79">
        <v>0.77</v>
      </c>
      <c r="K4269" s="79">
        <v>14.57</v>
      </c>
      <c r="L4269" s="78">
        <v>1</v>
      </c>
    </row>
    <row r="4270" spans="1:12" hidden="1" x14ac:dyDescent="0.85">
      <c r="A4270" s="83" t="s">
        <v>189</v>
      </c>
      <c r="B4270" s="82">
        <v>26</v>
      </c>
      <c r="C4270" s="82" t="s">
        <v>171</v>
      </c>
      <c r="D4270" s="81">
        <v>86</v>
      </c>
      <c r="E4270" s="81">
        <v>75.099999999999994</v>
      </c>
      <c r="F4270" s="81">
        <v>71.099999999999994</v>
      </c>
      <c r="G4270" s="81">
        <v>119.4</v>
      </c>
      <c r="H4270" s="79">
        <v>39.39</v>
      </c>
      <c r="I4270" s="80">
        <v>6.9400000000000003E-2</v>
      </c>
      <c r="J4270" s="79">
        <v>0.77</v>
      </c>
      <c r="K4270" s="79">
        <v>14.65</v>
      </c>
      <c r="L4270" s="78">
        <v>1</v>
      </c>
    </row>
    <row r="4271" spans="1:12" hidden="1" x14ac:dyDescent="0.85">
      <c r="A4271" s="83" t="s">
        <v>189</v>
      </c>
      <c r="B4271" s="82">
        <v>26</v>
      </c>
      <c r="C4271" s="82" t="s">
        <v>170</v>
      </c>
      <c r="D4271" s="81">
        <v>87.1</v>
      </c>
      <c r="E4271" s="81">
        <v>75.400000000000006</v>
      </c>
      <c r="F4271" s="81">
        <v>71.099999999999994</v>
      </c>
      <c r="G4271" s="81">
        <v>119.4</v>
      </c>
      <c r="H4271" s="79">
        <v>39.659999999999997</v>
      </c>
      <c r="I4271" s="80">
        <v>6.93E-2</v>
      </c>
      <c r="J4271" s="79">
        <v>0.77</v>
      </c>
      <c r="K4271" s="79">
        <v>14.68</v>
      </c>
      <c r="L4271" s="78">
        <v>1</v>
      </c>
    </row>
    <row r="4272" spans="1:12" hidden="1" x14ac:dyDescent="0.85">
      <c r="A4272" s="83" t="s">
        <v>189</v>
      </c>
      <c r="B4272" s="82">
        <v>26</v>
      </c>
      <c r="C4272" s="82" t="s">
        <v>169</v>
      </c>
      <c r="D4272" s="81">
        <v>88</v>
      </c>
      <c r="E4272" s="81">
        <v>74.900000000000006</v>
      </c>
      <c r="F4272" s="81">
        <v>70</v>
      </c>
      <c r="G4272" s="81">
        <v>115</v>
      </c>
      <c r="H4272" s="79">
        <v>39.19</v>
      </c>
      <c r="I4272" s="80">
        <v>6.9199999999999998E-2</v>
      </c>
      <c r="J4272" s="79">
        <v>0.74</v>
      </c>
      <c r="K4272" s="79">
        <v>14.69</v>
      </c>
      <c r="L4272" s="78">
        <v>1</v>
      </c>
    </row>
    <row r="4273" spans="1:12" hidden="1" x14ac:dyDescent="0.85">
      <c r="A4273" s="83" t="s">
        <v>189</v>
      </c>
      <c r="B4273" s="82">
        <v>26</v>
      </c>
      <c r="C4273" s="82" t="s">
        <v>168</v>
      </c>
      <c r="D4273" s="81">
        <v>84</v>
      </c>
      <c r="E4273" s="81">
        <v>73.900000000000006</v>
      </c>
      <c r="F4273" s="81">
        <v>70</v>
      </c>
      <c r="G4273" s="81">
        <v>115</v>
      </c>
      <c r="H4273" s="79">
        <v>38.21</v>
      </c>
      <c r="I4273" s="80">
        <v>6.9699999999999998E-2</v>
      </c>
      <c r="J4273" s="79">
        <v>0.74</v>
      </c>
      <c r="K4273" s="79">
        <v>14.59</v>
      </c>
      <c r="L4273" s="78">
        <v>1</v>
      </c>
    </row>
    <row r="4274" spans="1:12" hidden="1" x14ac:dyDescent="0.85">
      <c r="A4274" s="83" t="s">
        <v>189</v>
      </c>
      <c r="B4274" s="82">
        <v>26</v>
      </c>
      <c r="C4274" s="82" t="s">
        <v>167</v>
      </c>
      <c r="D4274" s="81">
        <v>73</v>
      </c>
      <c r="E4274" s="81">
        <v>70.900000000000006</v>
      </c>
      <c r="F4274" s="81">
        <v>70</v>
      </c>
      <c r="G4274" s="81">
        <v>115</v>
      </c>
      <c r="H4274" s="79">
        <v>35.49</v>
      </c>
      <c r="I4274" s="80">
        <v>7.1099999999999997E-2</v>
      </c>
      <c r="J4274" s="79">
        <v>0.74</v>
      </c>
      <c r="K4274" s="79">
        <v>14.29</v>
      </c>
      <c r="L4274" s="78">
        <v>1</v>
      </c>
    </row>
    <row r="4275" spans="1:12" hidden="1" x14ac:dyDescent="0.85">
      <c r="A4275" s="83" t="s">
        <v>189</v>
      </c>
      <c r="B4275" s="82">
        <v>26</v>
      </c>
      <c r="C4275" s="82" t="s">
        <v>166</v>
      </c>
      <c r="D4275" s="81">
        <v>73.900000000000006</v>
      </c>
      <c r="E4275" s="81">
        <v>71.099999999999994</v>
      </c>
      <c r="F4275" s="81">
        <v>70</v>
      </c>
      <c r="G4275" s="81">
        <v>115</v>
      </c>
      <c r="H4275" s="79">
        <v>35.72</v>
      </c>
      <c r="I4275" s="80">
        <v>7.0999999999999994E-2</v>
      </c>
      <c r="J4275" s="79">
        <v>0.74</v>
      </c>
      <c r="K4275" s="79">
        <v>14.32</v>
      </c>
      <c r="L4275" s="78">
        <v>1</v>
      </c>
    </row>
    <row r="4276" spans="1:12" hidden="1" x14ac:dyDescent="0.85">
      <c r="A4276" s="83" t="s">
        <v>189</v>
      </c>
      <c r="B4276" s="82">
        <v>26</v>
      </c>
      <c r="C4276" s="82" t="s">
        <v>165</v>
      </c>
      <c r="D4276" s="81">
        <v>73</v>
      </c>
      <c r="E4276" s="81">
        <v>70.900000000000006</v>
      </c>
      <c r="F4276" s="81">
        <v>70</v>
      </c>
      <c r="G4276" s="81">
        <v>115</v>
      </c>
      <c r="H4276" s="79">
        <v>35.49</v>
      </c>
      <c r="I4276" s="80">
        <v>7.1099999999999997E-2</v>
      </c>
      <c r="J4276" s="79">
        <v>0.74</v>
      </c>
      <c r="K4276" s="79">
        <v>14.29</v>
      </c>
      <c r="L4276" s="78">
        <v>1</v>
      </c>
    </row>
    <row r="4277" spans="1:12" hidden="1" x14ac:dyDescent="0.85">
      <c r="A4277" s="83" t="s">
        <v>189</v>
      </c>
      <c r="B4277" s="82">
        <v>26</v>
      </c>
      <c r="C4277" s="82" t="s">
        <v>164</v>
      </c>
      <c r="D4277" s="81">
        <v>73</v>
      </c>
      <c r="E4277" s="81">
        <v>70.900000000000006</v>
      </c>
      <c r="F4277" s="81">
        <v>70</v>
      </c>
      <c r="G4277" s="81">
        <v>115</v>
      </c>
      <c r="H4277" s="79">
        <v>35.49</v>
      </c>
      <c r="I4277" s="80">
        <v>7.1099999999999997E-2</v>
      </c>
      <c r="J4277" s="79">
        <v>0.74</v>
      </c>
      <c r="K4277" s="79">
        <v>14.29</v>
      </c>
      <c r="L4277" s="78">
        <v>1</v>
      </c>
    </row>
    <row r="4278" spans="1:12" hidden="1" x14ac:dyDescent="0.85">
      <c r="A4278" s="83" t="s">
        <v>189</v>
      </c>
      <c r="B4278" s="82">
        <v>26</v>
      </c>
      <c r="C4278" s="82" t="s">
        <v>163</v>
      </c>
      <c r="D4278" s="81">
        <v>73.900000000000006</v>
      </c>
      <c r="E4278" s="81">
        <v>71.099999999999994</v>
      </c>
      <c r="F4278" s="81">
        <v>70</v>
      </c>
      <c r="G4278" s="81">
        <v>115</v>
      </c>
      <c r="H4278" s="79">
        <v>35.72</v>
      </c>
      <c r="I4278" s="80">
        <v>7.0999999999999994E-2</v>
      </c>
      <c r="J4278" s="79">
        <v>0.74</v>
      </c>
      <c r="K4278" s="79">
        <v>14.32</v>
      </c>
      <c r="L4278" s="78">
        <v>1</v>
      </c>
    </row>
    <row r="4279" spans="1:12" hidden="1" x14ac:dyDescent="0.85">
      <c r="A4279" s="83" t="s">
        <v>189</v>
      </c>
      <c r="B4279" s="82">
        <v>26</v>
      </c>
      <c r="C4279" s="82" t="s">
        <v>162</v>
      </c>
      <c r="D4279" s="81">
        <v>73</v>
      </c>
      <c r="E4279" s="81">
        <v>70.900000000000006</v>
      </c>
      <c r="F4279" s="81">
        <v>70</v>
      </c>
      <c r="G4279" s="81">
        <v>115</v>
      </c>
      <c r="H4279" s="79">
        <v>35.49</v>
      </c>
      <c r="I4279" s="80">
        <v>7.1099999999999997E-2</v>
      </c>
      <c r="J4279" s="79">
        <v>0.74</v>
      </c>
      <c r="K4279" s="79">
        <v>14.29</v>
      </c>
      <c r="L4279" s="78">
        <v>1</v>
      </c>
    </row>
    <row r="4280" spans="1:12" hidden="1" x14ac:dyDescent="0.85">
      <c r="A4280" s="83" t="s">
        <v>189</v>
      </c>
      <c r="B4280" s="82">
        <v>26</v>
      </c>
      <c r="C4280" s="82" t="s">
        <v>161</v>
      </c>
      <c r="D4280" s="81">
        <v>73</v>
      </c>
      <c r="E4280" s="81">
        <v>71.599999999999994</v>
      </c>
      <c r="F4280" s="81">
        <v>71.099999999999994</v>
      </c>
      <c r="G4280" s="81">
        <v>119.4</v>
      </c>
      <c r="H4280" s="79">
        <v>36.18</v>
      </c>
      <c r="I4280" s="80">
        <v>7.1099999999999997E-2</v>
      </c>
      <c r="J4280" s="79">
        <v>0.77</v>
      </c>
      <c r="K4280" s="79">
        <v>14.31</v>
      </c>
      <c r="L4280" s="78">
        <v>1</v>
      </c>
    </row>
    <row r="4281" spans="1:12" hidden="1" x14ac:dyDescent="0.85">
      <c r="A4281" s="83" t="s">
        <v>189</v>
      </c>
      <c r="B4281" s="82">
        <v>26</v>
      </c>
      <c r="C4281" s="82" t="s">
        <v>159</v>
      </c>
      <c r="D4281" s="81">
        <v>73.900000000000006</v>
      </c>
      <c r="E4281" s="81">
        <v>72.5</v>
      </c>
      <c r="F4281" s="81">
        <v>72</v>
      </c>
      <c r="G4281" s="81">
        <v>123.2</v>
      </c>
      <c r="H4281" s="79">
        <v>37</v>
      </c>
      <c r="I4281" s="80">
        <v>7.0900000000000005E-2</v>
      </c>
      <c r="J4281" s="79">
        <v>0.79</v>
      </c>
      <c r="K4281" s="79">
        <v>14.34</v>
      </c>
      <c r="L4281" s="78">
        <v>1</v>
      </c>
    </row>
    <row r="4282" spans="1:12" hidden="1" x14ac:dyDescent="0.85">
      <c r="A4282" s="83" t="s">
        <v>189</v>
      </c>
      <c r="B4282" s="82">
        <v>27</v>
      </c>
      <c r="C4282" s="82" t="s">
        <v>183</v>
      </c>
      <c r="D4282" s="81">
        <v>72</v>
      </c>
      <c r="E4282" s="81">
        <v>71.3</v>
      </c>
      <c r="F4282" s="81">
        <v>71.099999999999994</v>
      </c>
      <c r="G4282" s="81">
        <v>119.4</v>
      </c>
      <c r="H4282" s="79">
        <v>35.92</v>
      </c>
      <c r="I4282" s="80">
        <v>7.1199999999999999E-2</v>
      </c>
      <c r="J4282" s="79">
        <v>0.77</v>
      </c>
      <c r="K4282" s="79">
        <v>14.28</v>
      </c>
      <c r="L4282" s="78">
        <v>1</v>
      </c>
    </row>
    <row r="4283" spans="1:12" hidden="1" x14ac:dyDescent="0.85">
      <c r="A4283" s="83" t="s">
        <v>189</v>
      </c>
      <c r="B4283" s="82">
        <v>27</v>
      </c>
      <c r="C4283" s="82" t="s">
        <v>182</v>
      </c>
      <c r="D4283" s="81">
        <v>71.099999999999994</v>
      </c>
      <c r="E4283" s="81">
        <v>69.7</v>
      </c>
      <c r="F4283" s="81">
        <v>69.099999999999994</v>
      </c>
      <c r="G4283" s="81">
        <v>111.4</v>
      </c>
      <c r="H4283" s="79">
        <v>34.450000000000003</v>
      </c>
      <c r="I4283" s="80">
        <v>7.1400000000000005E-2</v>
      </c>
      <c r="J4283" s="79">
        <v>0.72</v>
      </c>
      <c r="K4283" s="79">
        <v>14.23</v>
      </c>
      <c r="L4283" s="78">
        <v>1</v>
      </c>
    </row>
    <row r="4284" spans="1:12" hidden="1" x14ac:dyDescent="0.85">
      <c r="A4284" s="83" t="s">
        <v>189</v>
      </c>
      <c r="B4284" s="82">
        <v>27</v>
      </c>
      <c r="C4284" s="82" t="s">
        <v>181</v>
      </c>
      <c r="D4284" s="81">
        <v>69.099999999999994</v>
      </c>
      <c r="E4284" s="81">
        <v>68.3</v>
      </c>
      <c r="F4284" s="81">
        <v>68</v>
      </c>
      <c r="G4284" s="81">
        <v>107.2</v>
      </c>
      <c r="H4284" s="79">
        <v>33.31</v>
      </c>
      <c r="I4284" s="80">
        <v>7.17E-2</v>
      </c>
      <c r="J4284" s="79">
        <v>0.69</v>
      </c>
      <c r="K4284" s="79">
        <v>14.16</v>
      </c>
      <c r="L4284" s="78">
        <v>1</v>
      </c>
    </row>
    <row r="4285" spans="1:12" hidden="1" x14ac:dyDescent="0.85">
      <c r="A4285" s="83" t="s">
        <v>189</v>
      </c>
      <c r="B4285" s="82">
        <v>27</v>
      </c>
      <c r="C4285" s="82" t="s">
        <v>180</v>
      </c>
      <c r="D4285" s="81">
        <v>68</v>
      </c>
      <c r="E4285" s="81">
        <v>67.3</v>
      </c>
      <c r="F4285" s="81">
        <v>66.900000000000006</v>
      </c>
      <c r="G4285" s="81">
        <v>103.2</v>
      </c>
      <c r="H4285" s="79">
        <v>32.42</v>
      </c>
      <c r="I4285" s="80">
        <v>7.1900000000000006E-2</v>
      </c>
      <c r="J4285" s="79">
        <v>0.67</v>
      </c>
      <c r="K4285" s="79">
        <v>14.12</v>
      </c>
      <c r="L4285" s="78">
        <v>1</v>
      </c>
    </row>
    <row r="4286" spans="1:12" hidden="1" x14ac:dyDescent="0.85">
      <c r="A4286" s="83" t="s">
        <v>189</v>
      </c>
      <c r="B4286" s="82">
        <v>27</v>
      </c>
      <c r="C4286" s="82" t="s">
        <v>179</v>
      </c>
      <c r="D4286" s="81">
        <v>68</v>
      </c>
      <c r="E4286" s="81">
        <v>67.3</v>
      </c>
      <c r="F4286" s="81">
        <v>66.900000000000006</v>
      </c>
      <c r="G4286" s="81">
        <v>103.2</v>
      </c>
      <c r="H4286" s="79">
        <v>32.42</v>
      </c>
      <c r="I4286" s="80">
        <v>7.1900000000000006E-2</v>
      </c>
      <c r="J4286" s="79">
        <v>0.67</v>
      </c>
      <c r="K4286" s="79">
        <v>14.12</v>
      </c>
      <c r="L4286" s="78">
        <v>1</v>
      </c>
    </row>
    <row r="4287" spans="1:12" hidden="1" x14ac:dyDescent="0.85">
      <c r="A4287" s="83" t="s">
        <v>189</v>
      </c>
      <c r="B4287" s="82">
        <v>27</v>
      </c>
      <c r="C4287" s="82" t="s">
        <v>178</v>
      </c>
      <c r="D4287" s="81">
        <v>68</v>
      </c>
      <c r="E4287" s="81">
        <v>67.3</v>
      </c>
      <c r="F4287" s="81">
        <v>66.900000000000006</v>
      </c>
      <c r="G4287" s="81">
        <v>103.2</v>
      </c>
      <c r="H4287" s="79">
        <v>32.42</v>
      </c>
      <c r="I4287" s="80">
        <v>7.1900000000000006E-2</v>
      </c>
      <c r="J4287" s="79">
        <v>0.67</v>
      </c>
      <c r="K4287" s="79">
        <v>14.12</v>
      </c>
      <c r="L4287" s="78">
        <v>1</v>
      </c>
    </row>
    <row r="4288" spans="1:12" hidden="1" x14ac:dyDescent="0.85">
      <c r="A4288" s="83" t="s">
        <v>189</v>
      </c>
      <c r="B4288" s="82">
        <v>27</v>
      </c>
      <c r="C4288" s="82" t="s">
        <v>177</v>
      </c>
      <c r="D4288" s="81">
        <v>71.099999999999994</v>
      </c>
      <c r="E4288" s="81">
        <v>68.900000000000006</v>
      </c>
      <c r="F4288" s="81">
        <v>68</v>
      </c>
      <c r="G4288" s="81">
        <v>107.2</v>
      </c>
      <c r="H4288" s="79">
        <v>33.799999999999997</v>
      </c>
      <c r="I4288" s="80">
        <v>7.1400000000000005E-2</v>
      </c>
      <c r="J4288" s="79">
        <v>0.69</v>
      </c>
      <c r="K4288" s="79">
        <v>14.22</v>
      </c>
      <c r="L4288" s="78">
        <v>1</v>
      </c>
    </row>
    <row r="4289" spans="1:12" hidden="1" x14ac:dyDescent="0.85">
      <c r="A4289" s="83" t="s">
        <v>189</v>
      </c>
      <c r="B4289" s="82">
        <v>27</v>
      </c>
      <c r="C4289" s="82" t="s">
        <v>176</v>
      </c>
      <c r="D4289" s="81">
        <v>75</v>
      </c>
      <c r="E4289" s="81">
        <v>70.8</v>
      </c>
      <c r="F4289" s="81">
        <v>69.099999999999994</v>
      </c>
      <c r="G4289" s="81">
        <v>111.4</v>
      </c>
      <c r="H4289" s="79">
        <v>35.42</v>
      </c>
      <c r="I4289" s="80">
        <v>7.0900000000000005E-2</v>
      </c>
      <c r="J4289" s="79">
        <v>0.72</v>
      </c>
      <c r="K4289" s="79">
        <v>14.33</v>
      </c>
      <c r="L4289" s="78">
        <v>1</v>
      </c>
    </row>
    <row r="4290" spans="1:12" hidden="1" x14ac:dyDescent="0.85">
      <c r="A4290" s="83" t="s">
        <v>189</v>
      </c>
      <c r="B4290" s="82">
        <v>27</v>
      </c>
      <c r="C4290" s="82" t="s">
        <v>175</v>
      </c>
      <c r="D4290" s="81">
        <v>78.099999999999994</v>
      </c>
      <c r="E4290" s="81">
        <v>73</v>
      </c>
      <c r="F4290" s="81">
        <v>71.099999999999994</v>
      </c>
      <c r="G4290" s="81">
        <v>119.4</v>
      </c>
      <c r="H4290" s="79">
        <v>37.43</v>
      </c>
      <c r="I4290" s="80">
        <v>7.0400000000000004E-2</v>
      </c>
      <c r="J4290" s="79">
        <v>0.77</v>
      </c>
      <c r="K4290" s="79">
        <v>14.44</v>
      </c>
      <c r="L4290" s="78">
        <v>1</v>
      </c>
    </row>
    <row r="4291" spans="1:12" hidden="1" x14ac:dyDescent="0.85">
      <c r="A4291" s="83" t="s">
        <v>189</v>
      </c>
      <c r="B4291" s="82">
        <v>27</v>
      </c>
      <c r="C4291" s="82" t="s">
        <v>174</v>
      </c>
      <c r="D4291" s="81">
        <v>81</v>
      </c>
      <c r="E4291" s="81">
        <v>74.400000000000006</v>
      </c>
      <c r="F4291" s="81">
        <v>72</v>
      </c>
      <c r="G4291" s="81">
        <v>123.2</v>
      </c>
      <c r="H4291" s="79">
        <v>38.74</v>
      </c>
      <c r="I4291" s="80">
        <v>7.0000000000000007E-2</v>
      </c>
      <c r="J4291" s="79">
        <v>0.79</v>
      </c>
      <c r="K4291" s="79">
        <v>14.53</v>
      </c>
      <c r="L4291" s="78">
        <v>1</v>
      </c>
    </row>
    <row r="4292" spans="1:12" hidden="1" x14ac:dyDescent="0.85">
      <c r="A4292" s="83" t="s">
        <v>189</v>
      </c>
      <c r="B4292" s="82">
        <v>27</v>
      </c>
      <c r="C4292" s="82" t="s">
        <v>173</v>
      </c>
      <c r="D4292" s="81">
        <v>84</v>
      </c>
      <c r="E4292" s="81">
        <v>74.599999999999994</v>
      </c>
      <c r="F4292" s="81">
        <v>71.099999999999994</v>
      </c>
      <c r="G4292" s="81">
        <v>119.4</v>
      </c>
      <c r="H4292" s="79">
        <v>38.9</v>
      </c>
      <c r="I4292" s="80">
        <v>6.9699999999999998E-2</v>
      </c>
      <c r="J4292" s="79">
        <v>0.77</v>
      </c>
      <c r="K4292" s="79">
        <v>14.6</v>
      </c>
      <c r="L4292" s="78">
        <v>1</v>
      </c>
    </row>
    <row r="4293" spans="1:12" hidden="1" x14ac:dyDescent="0.85">
      <c r="A4293" s="83" t="s">
        <v>189</v>
      </c>
      <c r="B4293" s="82">
        <v>27</v>
      </c>
      <c r="C4293" s="82" t="s">
        <v>172</v>
      </c>
      <c r="D4293" s="81">
        <v>87.1</v>
      </c>
      <c r="E4293" s="81">
        <v>75.400000000000006</v>
      </c>
      <c r="F4293" s="81">
        <v>71.099999999999994</v>
      </c>
      <c r="G4293" s="81">
        <v>119.4</v>
      </c>
      <c r="H4293" s="79">
        <v>39.659999999999997</v>
      </c>
      <c r="I4293" s="80">
        <v>6.93E-2</v>
      </c>
      <c r="J4293" s="79">
        <v>0.77</v>
      </c>
      <c r="K4293" s="79">
        <v>14.68</v>
      </c>
      <c r="L4293" s="78">
        <v>1</v>
      </c>
    </row>
    <row r="4294" spans="1:12" hidden="1" x14ac:dyDescent="0.85">
      <c r="A4294" s="83" t="s">
        <v>189</v>
      </c>
      <c r="B4294" s="82">
        <v>27</v>
      </c>
      <c r="C4294" s="82" t="s">
        <v>171</v>
      </c>
      <c r="D4294" s="81">
        <v>90</v>
      </c>
      <c r="E4294" s="81">
        <v>75.400000000000006</v>
      </c>
      <c r="F4294" s="81">
        <v>70</v>
      </c>
      <c r="G4294" s="81">
        <v>115</v>
      </c>
      <c r="H4294" s="79">
        <v>39.68</v>
      </c>
      <c r="I4294" s="80">
        <v>6.8900000000000003E-2</v>
      </c>
      <c r="J4294" s="79">
        <v>0.74</v>
      </c>
      <c r="K4294" s="79">
        <v>14.75</v>
      </c>
      <c r="L4294" s="78">
        <v>1</v>
      </c>
    </row>
    <row r="4295" spans="1:12" hidden="1" x14ac:dyDescent="0.85">
      <c r="A4295" s="83" t="s">
        <v>189</v>
      </c>
      <c r="B4295" s="82">
        <v>27</v>
      </c>
      <c r="C4295" s="82" t="s">
        <v>170</v>
      </c>
      <c r="D4295" s="81">
        <v>90</v>
      </c>
      <c r="E4295" s="81">
        <v>73.5</v>
      </c>
      <c r="F4295" s="81">
        <v>66.900000000000006</v>
      </c>
      <c r="G4295" s="81">
        <v>103.2</v>
      </c>
      <c r="H4295" s="79">
        <v>37.83</v>
      </c>
      <c r="I4295" s="80">
        <v>6.9000000000000006E-2</v>
      </c>
      <c r="J4295" s="79">
        <v>0.67</v>
      </c>
      <c r="K4295" s="79">
        <v>14.71</v>
      </c>
      <c r="L4295" s="78">
        <v>1</v>
      </c>
    </row>
    <row r="4296" spans="1:12" hidden="1" x14ac:dyDescent="0.85">
      <c r="A4296" s="83" t="s">
        <v>189</v>
      </c>
      <c r="B4296" s="82">
        <v>27</v>
      </c>
      <c r="C4296" s="82" t="s">
        <v>169</v>
      </c>
      <c r="D4296" s="81">
        <v>90</v>
      </c>
      <c r="E4296" s="81">
        <v>73.5</v>
      </c>
      <c r="F4296" s="81">
        <v>66.900000000000006</v>
      </c>
      <c r="G4296" s="81">
        <v>103.2</v>
      </c>
      <c r="H4296" s="79">
        <v>37.83</v>
      </c>
      <c r="I4296" s="80">
        <v>6.9000000000000006E-2</v>
      </c>
      <c r="J4296" s="79">
        <v>0.67</v>
      </c>
      <c r="K4296" s="79">
        <v>14.71</v>
      </c>
      <c r="L4296" s="78">
        <v>1</v>
      </c>
    </row>
    <row r="4297" spans="1:12" hidden="1" x14ac:dyDescent="0.85">
      <c r="A4297" s="83" t="s">
        <v>189</v>
      </c>
      <c r="B4297" s="82">
        <v>27</v>
      </c>
      <c r="C4297" s="82" t="s">
        <v>168</v>
      </c>
      <c r="D4297" s="81">
        <v>91</v>
      </c>
      <c r="E4297" s="81">
        <v>73.8</v>
      </c>
      <c r="F4297" s="81">
        <v>66.900000000000006</v>
      </c>
      <c r="G4297" s="81">
        <v>103.2</v>
      </c>
      <c r="H4297" s="79">
        <v>38.1</v>
      </c>
      <c r="I4297" s="80">
        <v>6.8900000000000003E-2</v>
      </c>
      <c r="J4297" s="79">
        <v>0.67</v>
      </c>
      <c r="K4297" s="79">
        <v>14.74</v>
      </c>
      <c r="L4297" s="78">
        <v>1</v>
      </c>
    </row>
    <row r="4298" spans="1:12" hidden="1" x14ac:dyDescent="0.85">
      <c r="A4298" s="83" t="s">
        <v>189</v>
      </c>
      <c r="B4298" s="82">
        <v>27</v>
      </c>
      <c r="C4298" s="82" t="s">
        <v>167</v>
      </c>
      <c r="D4298" s="81">
        <v>90</v>
      </c>
      <c r="E4298" s="81">
        <v>73.5</v>
      </c>
      <c r="F4298" s="81">
        <v>66.900000000000006</v>
      </c>
      <c r="G4298" s="81">
        <v>103.2</v>
      </c>
      <c r="H4298" s="79">
        <v>37.83</v>
      </c>
      <c r="I4298" s="80">
        <v>6.9000000000000006E-2</v>
      </c>
      <c r="J4298" s="79">
        <v>0.67</v>
      </c>
      <c r="K4298" s="79">
        <v>14.71</v>
      </c>
      <c r="L4298" s="78">
        <v>1</v>
      </c>
    </row>
    <row r="4299" spans="1:12" hidden="1" x14ac:dyDescent="0.85">
      <c r="A4299" s="83" t="s">
        <v>189</v>
      </c>
      <c r="B4299" s="82">
        <v>27</v>
      </c>
      <c r="C4299" s="82" t="s">
        <v>166</v>
      </c>
      <c r="D4299" s="81">
        <v>89.1</v>
      </c>
      <c r="E4299" s="81">
        <v>72.099999999999994</v>
      </c>
      <c r="F4299" s="81">
        <v>64.900000000000006</v>
      </c>
      <c r="G4299" s="81">
        <v>96.2</v>
      </c>
      <c r="H4299" s="79">
        <v>36.51</v>
      </c>
      <c r="I4299" s="80">
        <v>6.9099999999999995E-2</v>
      </c>
      <c r="J4299" s="79">
        <v>0.62</v>
      </c>
      <c r="K4299" s="79">
        <v>14.66</v>
      </c>
      <c r="L4299" s="78">
        <v>1</v>
      </c>
    </row>
    <row r="4300" spans="1:12" hidden="1" x14ac:dyDescent="0.85">
      <c r="A4300" s="83" t="s">
        <v>189</v>
      </c>
      <c r="B4300" s="82">
        <v>27</v>
      </c>
      <c r="C4300" s="82" t="s">
        <v>165</v>
      </c>
      <c r="D4300" s="81">
        <v>87.1</v>
      </c>
      <c r="E4300" s="81">
        <v>72.2</v>
      </c>
      <c r="F4300" s="81">
        <v>66</v>
      </c>
      <c r="G4300" s="81">
        <v>100</v>
      </c>
      <c r="H4300" s="79">
        <v>36.61</v>
      </c>
      <c r="I4300" s="80">
        <v>6.9400000000000003E-2</v>
      </c>
      <c r="J4300" s="79">
        <v>0.64</v>
      </c>
      <c r="K4300" s="79">
        <v>14.62</v>
      </c>
      <c r="L4300" s="78">
        <v>1</v>
      </c>
    </row>
    <row r="4301" spans="1:12" hidden="1" x14ac:dyDescent="0.85">
      <c r="A4301" s="83" t="s">
        <v>189</v>
      </c>
      <c r="B4301" s="82">
        <v>27</v>
      </c>
      <c r="C4301" s="82" t="s">
        <v>164</v>
      </c>
      <c r="D4301" s="81">
        <v>82.9</v>
      </c>
      <c r="E4301" s="81">
        <v>69.900000000000006</v>
      </c>
      <c r="F4301" s="81">
        <v>64</v>
      </c>
      <c r="G4301" s="81">
        <v>93.2</v>
      </c>
      <c r="H4301" s="79">
        <v>34.520000000000003</v>
      </c>
      <c r="I4301" s="80">
        <v>6.9900000000000004E-2</v>
      </c>
      <c r="J4301" s="79">
        <v>0.6</v>
      </c>
      <c r="K4301" s="79">
        <v>14.49</v>
      </c>
      <c r="L4301" s="78">
        <v>1</v>
      </c>
    </row>
    <row r="4302" spans="1:12" hidden="1" x14ac:dyDescent="0.85">
      <c r="A4302" s="83" t="s">
        <v>189</v>
      </c>
      <c r="B4302" s="82">
        <v>27</v>
      </c>
      <c r="C4302" s="82" t="s">
        <v>163</v>
      </c>
      <c r="D4302" s="81">
        <v>81</v>
      </c>
      <c r="E4302" s="81">
        <v>69.8</v>
      </c>
      <c r="F4302" s="81">
        <v>64.900000000000006</v>
      </c>
      <c r="G4302" s="81">
        <v>96.2</v>
      </c>
      <c r="H4302" s="79">
        <v>34.51</v>
      </c>
      <c r="I4302" s="80">
        <v>7.0199999999999999E-2</v>
      </c>
      <c r="J4302" s="79">
        <v>0.62</v>
      </c>
      <c r="K4302" s="79">
        <v>14.44</v>
      </c>
      <c r="L4302" s="78">
        <v>1</v>
      </c>
    </row>
    <row r="4303" spans="1:12" hidden="1" x14ac:dyDescent="0.85">
      <c r="A4303" s="83" t="s">
        <v>189</v>
      </c>
      <c r="B4303" s="82">
        <v>27</v>
      </c>
      <c r="C4303" s="82" t="s">
        <v>162</v>
      </c>
      <c r="D4303" s="81">
        <v>79</v>
      </c>
      <c r="E4303" s="81">
        <v>69.900000000000006</v>
      </c>
      <c r="F4303" s="81">
        <v>66</v>
      </c>
      <c r="G4303" s="81">
        <v>100</v>
      </c>
      <c r="H4303" s="79">
        <v>34.61</v>
      </c>
      <c r="I4303" s="80">
        <v>7.0400000000000004E-2</v>
      </c>
      <c r="J4303" s="79">
        <v>0.64</v>
      </c>
      <c r="K4303" s="79">
        <v>14.4</v>
      </c>
      <c r="L4303" s="78">
        <v>1</v>
      </c>
    </row>
    <row r="4304" spans="1:12" hidden="1" x14ac:dyDescent="0.85">
      <c r="A4304" s="83" t="s">
        <v>189</v>
      </c>
      <c r="B4304" s="82">
        <v>27</v>
      </c>
      <c r="C4304" s="82" t="s">
        <v>161</v>
      </c>
      <c r="D4304" s="81">
        <v>78.099999999999994</v>
      </c>
      <c r="E4304" s="81">
        <v>69.7</v>
      </c>
      <c r="F4304" s="81">
        <v>66</v>
      </c>
      <c r="G4304" s="81">
        <v>100</v>
      </c>
      <c r="H4304" s="79">
        <v>34.39</v>
      </c>
      <c r="I4304" s="80">
        <v>7.0499999999999993E-2</v>
      </c>
      <c r="J4304" s="79">
        <v>0.64</v>
      </c>
      <c r="K4304" s="79">
        <v>14.38</v>
      </c>
      <c r="L4304" s="78">
        <v>1</v>
      </c>
    </row>
    <row r="4305" spans="1:12" hidden="1" x14ac:dyDescent="0.85">
      <c r="A4305" s="83" t="s">
        <v>189</v>
      </c>
      <c r="B4305" s="82">
        <v>27</v>
      </c>
      <c r="C4305" s="82" t="s">
        <v>159</v>
      </c>
      <c r="D4305" s="81">
        <v>75.900000000000006</v>
      </c>
      <c r="E4305" s="81">
        <v>69</v>
      </c>
      <c r="F4305" s="81">
        <v>66</v>
      </c>
      <c r="G4305" s="81">
        <v>100</v>
      </c>
      <c r="H4305" s="79">
        <v>33.86</v>
      </c>
      <c r="I4305" s="80">
        <v>7.0800000000000002E-2</v>
      </c>
      <c r="J4305" s="79">
        <v>0.64</v>
      </c>
      <c r="K4305" s="79">
        <v>14.32</v>
      </c>
      <c r="L4305" s="78">
        <v>1</v>
      </c>
    </row>
    <row r="4306" spans="1:12" hidden="1" x14ac:dyDescent="0.85">
      <c r="A4306" s="83" t="s">
        <v>189</v>
      </c>
      <c r="B4306" s="82">
        <v>28</v>
      </c>
      <c r="C4306" s="82" t="s">
        <v>183</v>
      </c>
      <c r="D4306" s="81">
        <v>75</v>
      </c>
      <c r="E4306" s="81">
        <v>68.8</v>
      </c>
      <c r="F4306" s="81">
        <v>66</v>
      </c>
      <c r="G4306" s="81">
        <v>100</v>
      </c>
      <c r="H4306" s="79">
        <v>33.64</v>
      </c>
      <c r="I4306" s="80">
        <v>7.0900000000000005E-2</v>
      </c>
      <c r="J4306" s="79">
        <v>0.64</v>
      </c>
      <c r="K4306" s="79">
        <v>14.3</v>
      </c>
      <c r="L4306" s="78">
        <v>1</v>
      </c>
    </row>
    <row r="4307" spans="1:12" hidden="1" x14ac:dyDescent="0.85">
      <c r="A4307" s="83" t="s">
        <v>189</v>
      </c>
      <c r="B4307" s="82">
        <v>28</v>
      </c>
      <c r="C4307" s="82" t="s">
        <v>182</v>
      </c>
      <c r="D4307" s="81">
        <v>73</v>
      </c>
      <c r="E4307" s="81">
        <v>68.8</v>
      </c>
      <c r="F4307" s="81">
        <v>66.900000000000006</v>
      </c>
      <c r="G4307" s="81">
        <v>103.2</v>
      </c>
      <c r="H4307" s="79">
        <v>33.659999999999997</v>
      </c>
      <c r="I4307" s="80">
        <v>7.1199999999999999E-2</v>
      </c>
      <c r="J4307" s="79">
        <v>0.67</v>
      </c>
      <c r="K4307" s="79">
        <v>14.26</v>
      </c>
      <c r="L4307" s="78">
        <v>1</v>
      </c>
    </row>
    <row r="4308" spans="1:12" hidden="1" x14ac:dyDescent="0.85">
      <c r="A4308" s="83" t="s">
        <v>189</v>
      </c>
      <c r="B4308" s="82">
        <v>28</v>
      </c>
      <c r="C4308" s="82" t="s">
        <v>181</v>
      </c>
      <c r="D4308" s="81">
        <v>73</v>
      </c>
      <c r="E4308" s="81">
        <v>68.2</v>
      </c>
      <c r="F4308" s="81">
        <v>66</v>
      </c>
      <c r="G4308" s="81">
        <v>100</v>
      </c>
      <c r="H4308" s="79">
        <v>33.15</v>
      </c>
      <c r="I4308" s="80">
        <v>7.1199999999999999E-2</v>
      </c>
      <c r="J4308" s="79">
        <v>0.64</v>
      </c>
      <c r="K4308" s="79">
        <v>14.24</v>
      </c>
      <c r="L4308" s="78">
        <v>1</v>
      </c>
    </row>
    <row r="4309" spans="1:12" hidden="1" x14ac:dyDescent="0.85">
      <c r="A4309" s="83" t="s">
        <v>189</v>
      </c>
      <c r="B4309" s="82">
        <v>28</v>
      </c>
      <c r="C4309" s="82" t="s">
        <v>180</v>
      </c>
      <c r="D4309" s="81">
        <v>73.900000000000006</v>
      </c>
      <c r="E4309" s="81">
        <v>67.8</v>
      </c>
      <c r="F4309" s="81">
        <v>64.900000000000006</v>
      </c>
      <c r="G4309" s="81">
        <v>96.2</v>
      </c>
      <c r="H4309" s="79">
        <v>32.78</v>
      </c>
      <c r="I4309" s="80">
        <v>7.1099999999999997E-2</v>
      </c>
      <c r="J4309" s="79">
        <v>0.62</v>
      </c>
      <c r="K4309" s="79">
        <v>14.26</v>
      </c>
      <c r="L4309" s="78">
        <v>1</v>
      </c>
    </row>
    <row r="4310" spans="1:12" hidden="1" x14ac:dyDescent="0.85">
      <c r="A4310" s="83" t="s">
        <v>189</v>
      </c>
      <c r="B4310" s="82">
        <v>28</v>
      </c>
      <c r="C4310" s="82" t="s">
        <v>179</v>
      </c>
      <c r="D4310" s="81">
        <v>73.900000000000006</v>
      </c>
      <c r="E4310" s="81">
        <v>68.5</v>
      </c>
      <c r="F4310" s="81">
        <v>66</v>
      </c>
      <c r="G4310" s="81">
        <v>100</v>
      </c>
      <c r="H4310" s="79">
        <v>33.369999999999997</v>
      </c>
      <c r="I4310" s="80">
        <v>7.1099999999999997E-2</v>
      </c>
      <c r="J4310" s="79">
        <v>0.64</v>
      </c>
      <c r="K4310" s="79">
        <v>14.27</v>
      </c>
      <c r="L4310" s="78">
        <v>1</v>
      </c>
    </row>
    <row r="4311" spans="1:12" hidden="1" x14ac:dyDescent="0.85">
      <c r="A4311" s="83" t="s">
        <v>189</v>
      </c>
      <c r="B4311" s="82">
        <v>28</v>
      </c>
      <c r="C4311" s="82" t="s">
        <v>178</v>
      </c>
      <c r="D4311" s="81">
        <v>72</v>
      </c>
      <c r="E4311" s="81">
        <v>67.900000000000006</v>
      </c>
      <c r="F4311" s="81">
        <v>66</v>
      </c>
      <c r="G4311" s="81">
        <v>100</v>
      </c>
      <c r="H4311" s="79">
        <v>32.89</v>
      </c>
      <c r="I4311" s="80">
        <v>7.1300000000000002E-2</v>
      </c>
      <c r="J4311" s="79">
        <v>0.64</v>
      </c>
      <c r="K4311" s="79">
        <v>14.22</v>
      </c>
      <c r="L4311" s="78">
        <v>1</v>
      </c>
    </row>
    <row r="4312" spans="1:12" hidden="1" x14ac:dyDescent="0.85">
      <c r="A4312" s="83" t="s">
        <v>189</v>
      </c>
      <c r="B4312" s="82">
        <v>28</v>
      </c>
      <c r="C4312" s="82" t="s">
        <v>177</v>
      </c>
      <c r="D4312" s="81">
        <v>73</v>
      </c>
      <c r="E4312" s="81">
        <v>67.5</v>
      </c>
      <c r="F4312" s="81">
        <v>64.900000000000006</v>
      </c>
      <c r="G4312" s="81">
        <v>96.2</v>
      </c>
      <c r="H4312" s="79">
        <v>32.56</v>
      </c>
      <c r="I4312" s="80">
        <v>7.1199999999999999E-2</v>
      </c>
      <c r="J4312" s="79">
        <v>0.62</v>
      </c>
      <c r="K4312" s="79">
        <v>14.23</v>
      </c>
      <c r="L4312" s="78">
        <v>1</v>
      </c>
    </row>
    <row r="4313" spans="1:12" hidden="1" x14ac:dyDescent="0.85">
      <c r="A4313" s="83" t="s">
        <v>189</v>
      </c>
      <c r="B4313" s="82">
        <v>28</v>
      </c>
      <c r="C4313" s="82" t="s">
        <v>176</v>
      </c>
      <c r="D4313" s="81">
        <v>77</v>
      </c>
      <c r="E4313" s="81">
        <v>70.599999999999994</v>
      </c>
      <c r="F4313" s="81">
        <v>68</v>
      </c>
      <c r="G4313" s="81">
        <v>107.2</v>
      </c>
      <c r="H4313" s="79">
        <v>35.26</v>
      </c>
      <c r="I4313" s="80">
        <v>7.0599999999999996E-2</v>
      </c>
      <c r="J4313" s="79">
        <v>0.69</v>
      </c>
      <c r="K4313" s="79">
        <v>14.37</v>
      </c>
      <c r="L4313" s="78">
        <v>1</v>
      </c>
    </row>
    <row r="4314" spans="1:12" hidden="1" x14ac:dyDescent="0.85">
      <c r="A4314" s="83" t="s">
        <v>189</v>
      </c>
      <c r="B4314" s="82">
        <v>28</v>
      </c>
      <c r="C4314" s="82" t="s">
        <v>175</v>
      </c>
      <c r="D4314" s="81">
        <v>80.099999999999994</v>
      </c>
      <c r="E4314" s="81">
        <v>72.2</v>
      </c>
      <c r="F4314" s="81">
        <v>69.099999999999994</v>
      </c>
      <c r="G4314" s="81">
        <v>111.4</v>
      </c>
      <c r="H4314" s="79">
        <v>36.67</v>
      </c>
      <c r="I4314" s="80">
        <v>7.0199999999999999E-2</v>
      </c>
      <c r="J4314" s="79">
        <v>0.72</v>
      </c>
      <c r="K4314" s="79">
        <v>14.47</v>
      </c>
      <c r="L4314" s="78">
        <v>1</v>
      </c>
    </row>
    <row r="4315" spans="1:12" hidden="1" x14ac:dyDescent="0.85">
      <c r="A4315" s="83" t="s">
        <v>189</v>
      </c>
      <c r="B4315" s="82">
        <v>28</v>
      </c>
      <c r="C4315" s="82" t="s">
        <v>174</v>
      </c>
      <c r="D4315" s="81">
        <v>84</v>
      </c>
      <c r="E4315" s="81">
        <v>74.599999999999994</v>
      </c>
      <c r="F4315" s="81">
        <v>71.099999999999994</v>
      </c>
      <c r="G4315" s="81">
        <v>119.4</v>
      </c>
      <c r="H4315" s="79">
        <v>38.9</v>
      </c>
      <c r="I4315" s="80">
        <v>6.9699999999999998E-2</v>
      </c>
      <c r="J4315" s="79">
        <v>0.77</v>
      </c>
      <c r="K4315" s="79">
        <v>14.6</v>
      </c>
      <c r="L4315" s="78">
        <v>1</v>
      </c>
    </row>
    <row r="4316" spans="1:12" hidden="1" x14ac:dyDescent="0.85">
      <c r="A4316" s="83" t="s">
        <v>189</v>
      </c>
      <c r="B4316" s="82">
        <v>28</v>
      </c>
      <c r="C4316" s="82" t="s">
        <v>173</v>
      </c>
      <c r="D4316" s="81">
        <v>87.1</v>
      </c>
      <c r="E4316" s="81">
        <v>75.400000000000006</v>
      </c>
      <c r="F4316" s="81">
        <v>71.099999999999994</v>
      </c>
      <c r="G4316" s="81">
        <v>119.4</v>
      </c>
      <c r="H4316" s="79">
        <v>39.659999999999997</v>
      </c>
      <c r="I4316" s="80">
        <v>6.93E-2</v>
      </c>
      <c r="J4316" s="79">
        <v>0.77</v>
      </c>
      <c r="K4316" s="79">
        <v>14.68</v>
      </c>
      <c r="L4316" s="78">
        <v>1</v>
      </c>
    </row>
    <row r="4317" spans="1:12" hidden="1" x14ac:dyDescent="0.85">
      <c r="A4317" s="83" t="s">
        <v>189</v>
      </c>
      <c r="B4317" s="82">
        <v>28</v>
      </c>
      <c r="C4317" s="82" t="s">
        <v>172</v>
      </c>
      <c r="D4317" s="81">
        <v>88</v>
      </c>
      <c r="E4317" s="81">
        <v>74.900000000000006</v>
      </c>
      <c r="F4317" s="81">
        <v>70</v>
      </c>
      <c r="G4317" s="81">
        <v>115</v>
      </c>
      <c r="H4317" s="79">
        <v>39.19</v>
      </c>
      <c r="I4317" s="80">
        <v>6.9199999999999998E-2</v>
      </c>
      <c r="J4317" s="79">
        <v>0.74</v>
      </c>
      <c r="K4317" s="79">
        <v>14.69</v>
      </c>
      <c r="L4317" s="78">
        <v>1</v>
      </c>
    </row>
    <row r="4318" spans="1:12" hidden="1" x14ac:dyDescent="0.85">
      <c r="A4318" s="83" t="s">
        <v>189</v>
      </c>
      <c r="B4318" s="82">
        <v>28</v>
      </c>
      <c r="C4318" s="82" t="s">
        <v>171</v>
      </c>
      <c r="D4318" s="81">
        <v>90</v>
      </c>
      <c r="E4318" s="81">
        <v>75.400000000000006</v>
      </c>
      <c r="F4318" s="81">
        <v>70</v>
      </c>
      <c r="G4318" s="81">
        <v>115</v>
      </c>
      <c r="H4318" s="79">
        <v>39.68</v>
      </c>
      <c r="I4318" s="80">
        <v>6.8900000000000003E-2</v>
      </c>
      <c r="J4318" s="79">
        <v>0.74</v>
      </c>
      <c r="K4318" s="79">
        <v>14.75</v>
      </c>
      <c r="L4318" s="78">
        <v>1</v>
      </c>
    </row>
    <row r="4319" spans="1:12" hidden="1" x14ac:dyDescent="0.85">
      <c r="A4319" s="83" t="s">
        <v>189</v>
      </c>
      <c r="B4319" s="82">
        <v>28</v>
      </c>
      <c r="C4319" s="82" t="s">
        <v>170</v>
      </c>
      <c r="D4319" s="81">
        <v>88</v>
      </c>
      <c r="E4319" s="81">
        <v>74.3</v>
      </c>
      <c r="F4319" s="81">
        <v>69.099999999999994</v>
      </c>
      <c r="G4319" s="81">
        <v>111.4</v>
      </c>
      <c r="H4319" s="79">
        <v>38.630000000000003</v>
      </c>
      <c r="I4319" s="80">
        <v>6.9199999999999998E-2</v>
      </c>
      <c r="J4319" s="79">
        <v>0.72</v>
      </c>
      <c r="K4319" s="79">
        <v>14.68</v>
      </c>
      <c r="L4319" s="78">
        <v>1</v>
      </c>
    </row>
    <row r="4320" spans="1:12" hidden="1" x14ac:dyDescent="0.85">
      <c r="A4320" s="83" t="s">
        <v>189</v>
      </c>
      <c r="B4320" s="82">
        <v>28</v>
      </c>
      <c r="C4320" s="82" t="s">
        <v>169</v>
      </c>
      <c r="D4320" s="81">
        <v>87.1</v>
      </c>
      <c r="E4320" s="81">
        <v>73.400000000000006</v>
      </c>
      <c r="F4320" s="81">
        <v>68</v>
      </c>
      <c r="G4320" s="81">
        <v>107.2</v>
      </c>
      <c r="H4320" s="79">
        <v>37.75</v>
      </c>
      <c r="I4320" s="80">
        <v>6.93E-2</v>
      </c>
      <c r="J4320" s="79">
        <v>0.69</v>
      </c>
      <c r="K4320" s="79">
        <v>14.64</v>
      </c>
      <c r="L4320" s="78">
        <v>1</v>
      </c>
    </row>
    <row r="4321" spans="1:12" hidden="1" x14ac:dyDescent="0.85">
      <c r="A4321" s="83" t="s">
        <v>189</v>
      </c>
      <c r="B4321" s="82">
        <v>28</v>
      </c>
      <c r="C4321" s="82" t="s">
        <v>168</v>
      </c>
      <c r="D4321" s="81">
        <v>79</v>
      </c>
      <c r="E4321" s="81">
        <v>70.5</v>
      </c>
      <c r="F4321" s="81">
        <v>66.900000000000006</v>
      </c>
      <c r="G4321" s="81">
        <v>103.2</v>
      </c>
      <c r="H4321" s="79">
        <v>35.119999999999997</v>
      </c>
      <c r="I4321" s="80">
        <v>7.0400000000000004E-2</v>
      </c>
      <c r="J4321" s="79">
        <v>0.67</v>
      </c>
      <c r="K4321" s="79">
        <v>14.41</v>
      </c>
      <c r="L4321" s="78">
        <v>1</v>
      </c>
    </row>
    <row r="4322" spans="1:12" hidden="1" x14ac:dyDescent="0.85">
      <c r="A4322" s="83" t="s">
        <v>189</v>
      </c>
      <c r="B4322" s="82">
        <v>28</v>
      </c>
      <c r="C4322" s="82" t="s">
        <v>167</v>
      </c>
      <c r="D4322" s="81">
        <v>82</v>
      </c>
      <c r="E4322" s="81">
        <v>72.8</v>
      </c>
      <c r="F4322" s="81">
        <v>69.099999999999994</v>
      </c>
      <c r="G4322" s="81">
        <v>111.4</v>
      </c>
      <c r="H4322" s="79">
        <v>37.159999999999997</v>
      </c>
      <c r="I4322" s="80">
        <v>7.0000000000000007E-2</v>
      </c>
      <c r="J4322" s="79">
        <v>0.72</v>
      </c>
      <c r="K4322" s="79">
        <v>14.52</v>
      </c>
      <c r="L4322" s="78">
        <v>1</v>
      </c>
    </row>
    <row r="4323" spans="1:12" hidden="1" x14ac:dyDescent="0.85">
      <c r="A4323" s="83" t="s">
        <v>189</v>
      </c>
      <c r="B4323" s="82">
        <v>28</v>
      </c>
      <c r="C4323" s="82" t="s">
        <v>166</v>
      </c>
      <c r="D4323" s="81">
        <v>87.1</v>
      </c>
      <c r="E4323" s="81">
        <v>74.099999999999994</v>
      </c>
      <c r="F4323" s="81">
        <v>69.099999999999994</v>
      </c>
      <c r="G4323" s="81">
        <v>111.4</v>
      </c>
      <c r="H4323" s="79">
        <v>38.4</v>
      </c>
      <c r="I4323" s="80">
        <v>6.93E-2</v>
      </c>
      <c r="J4323" s="79">
        <v>0.72</v>
      </c>
      <c r="K4323" s="79">
        <v>14.66</v>
      </c>
      <c r="L4323" s="78">
        <v>1</v>
      </c>
    </row>
    <row r="4324" spans="1:12" hidden="1" x14ac:dyDescent="0.85">
      <c r="A4324" s="83" t="s">
        <v>189</v>
      </c>
      <c r="B4324" s="82">
        <v>28</v>
      </c>
      <c r="C4324" s="82" t="s">
        <v>165</v>
      </c>
      <c r="D4324" s="81">
        <v>86</v>
      </c>
      <c r="E4324" s="81">
        <v>74.400000000000006</v>
      </c>
      <c r="F4324" s="81">
        <v>70</v>
      </c>
      <c r="G4324" s="81">
        <v>115</v>
      </c>
      <c r="H4324" s="79">
        <v>38.700000000000003</v>
      </c>
      <c r="I4324" s="80">
        <v>6.9400000000000003E-2</v>
      </c>
      <c r="J4324" s="79">
        <v>0.74</v>
      </c>
      <c r="K4324" s="79">
        <v>14.64</v>
      </c>
      <c r="L4324" s="78">
        <v>1</v>
      </c>
    </row>
    <row r="4325" spans="1:12" hidden="1" x14ac:dyDescent="0.85">
      <c r="A4325" s="83" t="s">
        <v>189</v>
      </c>
      <c r="B4325" s="82">
        <v>28</v>
      </c>
      <c r="C4325" s="82" t="s">
        <v>164</v>
      </c>
      <c r="D4325" s="81">
        <v>82</v>
      </c>
      <c r="E4325" s="81">
        <v>72.8</v>
      </c>
      <c r="F4325" s="81">
        <v>69.099999999999994</v>
      </c>
      <c r="G4325" s="81">
        <v>111.4</v>
      </c>
      <c r="H4325" s="79">
        <v>37.159999999999997</v>
      </c>
      <c r="I4325" s="80">
        <v>7.0000000000000007E-2</v>
      </c>
      <c r="J4325" s="79">
        <v>0.72</v>
      </c>
      <c r="K4325" s="79">
        <v>14.52</v>
      </c>
      <c r="L4325" s="78">
        <v>1</v>
      </c>
    </row>
    <row r="4326" spans="1:12" hidden="1" x14ac:dyDescent="0.85">
      <c r="A4326" s="83" t="s">
        <v>189</v>
      </c>
      <c r="B4326" s="82">
        <v>28</v>
      </c>
      <c r="C4326" s="82" t="s">
        <v>163</v>
      </c>
      <c r="D4326" s="81">
        <v>79</v>
      </c>
      <c r="E4326" s="81">
        <v>71.2</v>
      </c>
      <c r="F4326" s="81">
        <v>68</v>
      </c>
      <c r="G4326" s="81">
        <v>107.2</v>
      </c>
      <c r="H4326" s="79">
        <v>35.75</v>
      </c>
      <c r="I4326" s="80">
        <v>7.0400000000000004E-2</v>
      </c>
      <c r="J4326" s="79">
        <v>0.69</v>
      </c>
      <c r="K4326" s="79">
        <v>14.43</v>
      </c>
      <c r="L4326" s="78">
        <v>1</v>
      </c>
    </row>
    <row r="4327" spans="1:12" hidden="1" x14ac:dyDescent="0.85">
      <c r="A4327" s="83" t="s">
        <v>189</v>
      </c>
      <c r="B4327" s="82">
        <v>28</v>
      </c>
      <c r="C4327" s="82" t="s">
        <v>162</v>
      </c>
      <c r="D4327" s="81">
        <v>79</v>
      </c>
      <c r="E4327" s="81">
        <v>70.5</v>
      </c>
      <c r="F4327" s="81">
        <v>66.900000000000006</v>
      </c>
      <c r="G4327" s="81">
        <v>103.2</v>
      </c>
      <c r="H4327" s="79">
        <v>35.119999999999997</v>
      </c>
      <c r="I4327" s="80">
        <v>7.0400000000000004E-2</v>
      </c>
      <c r="J4327" s="79">
        <v>0.67</v>
      </c>
      <c r="K4327" s="79">
        <v>14.41</v>
      </c>
      <c r="L4327" s="78">
        <v>1</v>
      </c>
    </row>
    <row r="4328" spans="1:12" hidden="1" x14ac:dyDescent="0.85">
      <c r="A4328" s="83" t="s">
        <v>189</v>
      </c>
      <c r="B4328" s="82">
        <v>28</v>
      </c>
      <c r="C4328" s="82" t="s">
        <v>161</v>
      </c>
      <c r="D4328" s="81">
        <v>79</v>
      </c>
      <c r="E4328" s="81">
        <v>69.3</v>
      </c>
      <c r="F4328" s="81">
        <v>64.900000000000006</v>
      </c>
      <c r="G4328" s="81">
        <v>96.2</v>
      </c>
      <c r="H4328" s="79">
        <v>34.020000000000003</v>
      </c>
      <c r="I4328" s="80">
        <v>7.0400000000000004E-2</v>
      </c>
      <c r="J4328" s="79">
        <v>0.62</v>
      </c>
      <c r="K4328" s="79">
        <v>14.39</v>
      </c>
      <c r="L4328" s="78">
        <v>1</v>
      </c>
    </row>
    <row r="4329" spans="1:12" hidden="1" x14ac:dyDescent="0.85">
      <c r="A4329" s="83" t="s">
        <v>189</v>
      </c>
      <c r="B4329" s="82">
        <v>28</v>
      </c>
      <c r="C4329" s="82" t="s">
        <v>159</v>
      </c>
      <c r="D4329" s="81">
        <v>78.099999999999994</v>
      </c>
      <c r="E4329" s="81">
        <v>69.7</v>
      </c>
      <c r="F4329" s="81">
        <v>66</v>
      </c>
      <c r="G4329" s="81">
        <v>100</v>
      </c>
      <c r="H4329" s="79">
        <v>34.39</v>
      </c>
      <c r="I4329" s="80">
        <v>7.0499999999999993E-2</v>
      </c>
      <c r="J4329" s="79">
        <v>0.64</v>
      </c>
      <c r="K4329" s="79">
        <v>14.38</v>
      </c>
      <c r="L4329" s="78">
        <v>1</v>
      </c>
    </row>
    <row r="4330" spans="1:12" hidden="1" x14ac:dyDescent="0.85">
      <c r="A4330" s="83" t="s">
        <v>189</v>
      </c>
      <c r="B4330" s="82">
        <v>29</v>
      </c>
      <c r="C4330" s="82" t="s">
        <v>183</v>
      </c>
      <c r="D4330" s="81">
        <v>75.900000000000006</v>
      </c>
      <c r="E4330" s="81">
        <v>69</v>
      </c>
      <c r="F4330" s="81">
        <v>66</v>
      </c>
      <c r="G4330" s="81">
        <v>100</v>
      </c>
      <c r="H4330" s="79">
        <v>33.86</v>
      </c>
      <c r="I4330" s="80">
        <v>7.0800000000000002E-2</v>
      </c>
      <c r="J4330" s="79">
        <v>0.64</v>
      </c>
      <c r="K4330" s="79">
        <v>14.32</v>
      </c>
      <c r="L4330" s="78">
        <v>1</v>
      </c>
    </row>
    <row r="4331" spans="1:12" hidden="1" x14ac:dyDescent="0.85">
      <c r="A4331" s="83" t="s">
        <v>189</v>
      </c>
      <c r="B4331" s="82">
        <v>29</v>
      </c>
      <c r="C4331" s="82" t="s">
        <v>182</v>
      </c>
      <c r="D4331" s="81">
        <v>73.900000000000006</v>
      </c>
      <c r="E4331" s="81">
        <v>69</v>
      </c>
      <c r="F4331" s="81">
        <v>66.900000000000006</v>
      </c>
      <c r="G4331" s="81">
        <v>103.2</v>
      </c>
      <c r="H4331" s="79">
        <v>33.880000000000003</v>
      </c>
      <c r="I4331" s="80">
        <v>7.1099999999999997E-2</v>
      </c>
      <c r="J4331" s="79">
        <v>0.67</v>
      </c>
      <c r="K4331" s="79">
        <v>14.28</v>
      </c>
      <c r="L4331" s="78">
        <v>1</v>
      </c>
    </row>
    <row r="4332" spans="1:12" hidden="1" x14ac:dyDescent="0.85">
      <c r="A4332" s="83" t="s">
        <v>189</v>
      </c>
      <c r="B4332" s="82">
        <v>29</v>
      </c>
      <c r="C4332" s="82" t="s">
        <v>181</v>
      </c>
      <c r="D4332" s="81">
        <v>73.900000000000006</v>
      </c>
      <c r="E4332" s="81">
        <v>69</v>
      </c>
      <c r="F4332" s="81">
        <v>66.900000000000006</v>
      </c>
      <c r="G4332" s="81">
        <v>103.2</v>
      </c>
      <c r="H4332" s="79">
        <v>33.880000000000003</v>
      </c>
      <c r="I4332" s="80">
        <v>7.1099999999999997E-2</v>
      </c>
      <c r="J4332" s="79">
        <v>0.67</v>
      </c>
      <c r="K4332" s="79">
        <v>14.28</v>
      </c>
      <c r="L4332" s="78">
        <v>1</v>
      </c>
    </row>
    <row r="4333" spans="1:12" hidden="1" x14ac:dyDescent="0.85">
      <c r="A4333" s="83" t="s">
        <v>189</v>
      </c>
      <c r="B4333" s="82">
        <v>29</v>
      </c>
      <c r="C4333" s="82" t="s">
        <v>180</v>
      </c>
      <c r="D4333" s="81">
        <v>73</v>
      </c>
      <c r="E4333" s="81">
        <v>69.5</v>
      </c>
      <c r="F4333" s="81">
        <v>68</v>
      </c>
      <c r="G4333" s="81">
        <v>107.2</v>
      </c>
      <c r="H4333" s="79">
        <v>34.29</v>
      </c>
      <c r="I4333" s="80">
        <v>7.1199999999999999E-2</v>
      </c>
      <c r="J4333" s="79">
        <v>0.69</v>
      </c>
      <c r="K4333" s="79">
        <v>14.27</v>
      </c>
      <c r="L4333" s="78">
        <v>1</v>
      </c>
    </row>
    <row r="4334" spans="1:12" hidden="1" x14ac:dyDescent="0.85">
      <c r="A4334" s="83" t="s">
        <v>189</v>
      </c>
      <c r="B4334" s="82">
        <v>29</v>
      </c>
      <c r="C4334" s="82" t="s">
        <v>179</v>
      </c>
      <c r="D4334" s="81">
        <v>72</v>
      </c>
      <c r="E4334" s="81">
        <v>69.2</v>
      </c>
      <c r="F4334" s="81">
        <v>68</v>
      </c>
      <c r="G4334" s="81">
        <v>107.2</v>
      </c>
      <c r="H4334" s="79">
        <v>34.020000000000003</v>
      </c>
      <c r="I4334" s="80">
        <v>7.1300000000000002E-2</v>
      </c>
      <c r="J4334" s="79">
        <v>0.69</v>
      </c>
      <c r="K4334" s="79">
        <v>14.24</v>
      </c>
      <c r="L4334" s="78">
        <v>1</v>
      </c>
    </row>
    <row r="4335" spans="1:12" hidden="1" x14ac:dyDescent="0.85">
      <c r="A4335" s="83" t="s">
        <v>189</v>
      </c>
      <c r="B4335" s="82">
        <v>29</v>
      </c>
      <c r="C4335" s="82" t="s">
        <v>178</v>
      </c>
      <c r="D4335" s="81">
        <v>72</v>
      </c>
      <c r="E4335" s="81">
        <v>69.900000000000006</v>
      </c>
      <c r="F4335" s="81">
        <v>69.099999999999994</v>
      </c>
      <c r="G4335" s="81">
        <v>111.4</v>
      </c>
      <c r="H4335" s="79">
        <v>34.67</v>
      </c>
      <c r="I4335" s="80">
        <v>7.1300000000000002E-2</v>
      </c>
      <c r="J4335" s="79">
        <v>0.72</v>
      </c>
      <c r="K4335" s="79">
        <v>14.25</v>
      </c>
      <c r="L4335" s="78">
        <v>1</v>
      </c>
    </row>
    <row r="4336" spans="1:12" hidden="1" x14ac:dyDescent="0.85">
      <c r="A4336" s="83" t="s">
        <v>189</v>
      </c>
      <c r="B4336" s="82">
        <v>29</v>
      </c>
      <c r="C4336" s="82" t="s">
        <v>177</v>
      </c>
      <c r="D4336" s="81">
        <v>73.900000000000006</v>
      </c>
      <c r="E4336" s="81">
        <v>71.099999999999994</v>
      </c>
      <c r="F4336" s="81">
        <v>70</v>
      </c>
      <c r="G4336" s="81">
        <v>115</v>
      </c>
      <c r="H4336" s="79">
        <v>35.72</v>
      </c>
      <c r="I4336" s="80">
        <v>7.0999999999999994E-2</v>
      </c>
      <c r="J4336" s="79">
        <v>0.74</v>
      </c>
      <c r="K4336" s="79">
        <v>14.32</v>
      </c>
      <c r="L4336" s="78">
        <v>1</v>
      </c>
    </row>
    <row r="4337" spans="1:12" hidden="1" x14ac:dyDescent="0.85">
      <c r="A4337" s="83" t="s">
        <v>189</v>
      </c>
      <c r="B4337" s="82">
        <v>29</v>
      </c>
      <c r="C4337" s="82" t="s">
        <v>176</v>
      </c>
      <c r="D4337" s="81">
        <v>73.900000000000006</v>
      </c>
      <c r="E4337" s="81">
        <v>71.900000000000006</v>
      </c>
      <c r="F4337" s="81">
        <v>71.099999999999994</v>
      </c>
      <c r="G4337" s="81">
        <v>119.4</v>
      </c>
      <c r="H4337" s="79">
        <v>36.409999999999997</v>
      </c>
      <c r="I4337" s="80">
        <v>7.0999999999999994E-2</v>
      </c>
      <c r="J4337" s="79">
        <v>0.77</v>
      </c>
      <c r="K4337" s="79">
        <v>14.33</v>
      </c>
      <c r="L4337" s="78">
        <v>1</v>
      </c>
    </row>
    <row r="4338" spans="1:12" hidden="1" x14ac:dyDescent="0.85">
      <c r="A4338" s="83" t="s">
        <v>189</v>
      </c>
      <c r="B4338" s="82">
        <v>29</v>
      </c>
      <c r="C4338" s="82" t="s">
        <v>175</v>
      </c>
      <c r="D4338" s="81">
        <v>79</v>
      </c>
      <c r="E4338" s="81">
        <v>73.2</v>
      </c>
      <c r="F4338" s="81">
        <v>71.099999999999994</v>
      </c>
      <c r="G4338" s="81">
        <v>119.4</v>
      </c>
      <c r="H4338" s="79">
        <v>37.65</v>
      </c>
      <c r="I4338" s="80">
        <v>7.0300000000000001E-2</v>
      </c>
      <c r="J4338" s="79">
        <v>0.77</v>
      </c>
      <c r="K4338" s="79">
        <v>14.47</v>
      </c>
      <c r="L4338" s="78">
        <v>1</v>
      </c>
    </row>
    <row r="4339" spans="1:12" hidden="1" x14ac:dyDescent="0.85">
      <c r="A4339" s="83" t="s">
        <v>189</v>
      </c>
      <c r="B4339" s="82">
        <v>29</v>
      </c>
      <c r="C4339" s="82" t="s">
        <v>174</v>
      </c>
      <c r="D4339" s="81">
        <v>84</v>
      </c>
      <c r="E4339" s="81">
        <v>75.2</v>
      </c>
      <c r="F4339" s="81">
        <v>72</v>
      </c>
      <c r="G4339" s="81">
        <v>123.2</v>
      </c>
      <c r="H4339" s="79">
        <v>39.5</v>
      </c>
      <c r="I4339" s="80">
        <v>6.9599999999999995E-2</v>
      </c>
      <c r="J4339" s="79">
        <v>0.79</v>
      </c>
      <c r="K4339" s="79">
        <v>14.61</v>
      </c>
      <c r="L4339" s="78">
        <v>1</v>
      </c>
    </row>
    <row r="4340" spans="1:12" hidden="1" x14ac:dyDescent="0.85">
      <c r="A4340" s="83" t="s">
        <v>189</v>
      </c>
      <c r="B4340" s="82">
        <v>29</v>
      </c>
      <c r="C4340" s="82" t="s">
        <v>173</v>
      </c>
      <c r="D4340" s="81">
        <v>84.9</v>
      </c>
      <c r="E4340" s="81">
        <v>74.8</v>
      </c>
      <c r="F4340" s="81">
        <v>71.099999999999994</v>
      </c>
      <c r="G4340" s="81">
        <v>119.4</v>
      </c>
      <c r="H4340" s="79">
        <v>39.130000000000003</v>
      </c>
      <c r="I4340" s="80">
        <v>6.9500000000000006E-2</v>
      </c>
      <c r="J4340" s="79">
        <v>0.77</v>
      </c>
      <c r="K4340" s="79">
        <v>14.63</v>
      </c>
      <c r="L4340" s="78">
        <v>1</v>
      </c>
    </row>
    <row r="4341" spans="1:12" hidden="1" x14ac:dyDescent="0.85">
      <c r="A4341" s="83" t="s">
        <v>189</v>
      </c>
      <c r="B4341" s="82">
        <v>29</v>
      </c>
      <c r="C4341" s="82" t="s">
        <v>172</v>
      </c>
      <c r="D4341" s="81">
        <v>87.1</v>
      </c>
      <c r="E4341" s="81">
        <v>74.7</v>
      </c>
      <c r="F4341" s="81">
        <v>70</v>
      </c>
      <c r="G4341" s="81">
        <v>115</v>
      </c>
      <c r="H4341" s="79">
        <v>38.96</v>
      </c>
      <c r="I4341" s="80">
        <v>6.93E-2</v>
      </c>
      <c r="J4341" s="79">
        <v>0.74</v>
      </c>
      <c r="K4341" s="79">
        <v>14.67</v>
      </c>
      <c r="L4341" s="78">
        <v>1</v>
      </c>
    </row>
    <row r="4342" spans="1:12" hidden="1" x14ac:dyDescent="0.85">
      <c r="A4342" s="83" t="s">
        <v>189</v>
      </c>
      <c r="B4342" s="82">
        <v>29</v>
      </c>
      <c r="C4342" s="82" t="s">
        <v>171</v>
      </c>
      <c r="D4342" s="81">
        <v>84.9</v>
      </c>
      <c r="E4342" s="81">
        <v>71.599999999999994</v>
      </c>
      <c r="F4342" s="81">
        <v>66</v>
      </c>
      <c r="G4342" s="81">
        <v>100</v>
      </c>
      <c r="H4342" s="79">
        <v>36.08</v>
      </c>
      <c r="I4342" s="80">
        <v>6.9699999999999998E-2</v>
      </c>
      <c r="J4342" s="79">
        <v>0.64</v>
      </c>
      <c r="K4342" s="79">
        <v>14.56</v>
      </c>
      <c r="L4342" s="78">
        <v>1</v>
      </c>
    </row>
    <row r="4343" spans="1:12" hidden="1" x14ac:dyDescent="0.85">
      <c r="A4343" s="83" t="s">
        <v>189</v>
      </c>
      <c r="B4343" s="82">
        <v>29</v>
      </c>
      <c r="C4343" s="82" t="s">
        <v>170</v>
      </c>
      <c r="D4343" s="81">
        <v>84</v>
      </c>
      <c r="E4343" s="81">
        <v>71.900000000000006</v>
      </c>
      <c r="F4343" s="81">
        <v>66.900000000000006</v>
      </c>
      <c r="G4343" s="81">
        <v>103.2</v>
      </c>
      <c r="H4343" s="79">
        <v>36.36</v>
      </c>
      <c r="I4343" s="80">
        <v>6.9699999999999998E-2</v>
      </c>
      <c r="J4343" s="79">
        <v>0.67</v>
      </c>
      <c r="K4343" s="79">
        <v>14.55</v>
      </c>
      <c r="L4343" s="78">
        <v>1</v>
      </c>
    </row>
    <row r="4344" spans="1:12" hidden="1" x14ac:dyDescent="0.85">
      <c r="A4344" s="83" t="s">
        <v>189</v>
      </c>
      <c r="B4344" s="82">
        <v>29</v>
      </c>
      <c r="C4344" s="82" t="s">
        <v>169</v>
      </c>
      <c r="D4344" s="81">
        <v>87.1</v>
      </c>
      <c r="E4344" s="81">
        <v>72.8</v>
      </c>
      <c r="F4344" s="81">
        <v>66.900000000000006</v>
      </c>
      <c r="G4344" s="81">
        <v>103.2</v>
      </c>
      <c r="H4344" s="79">
        <v>37.119999999999997</v>
      </c>
      <c r="I4344" s="80">
        <v>6.9400000000000003E-2</v>
      </c>
      <c r="J4344" s="79">
        <v>0.67</v>
      </c>
      <c r="K4344" s="79">
        <v>14.63</v>
      </c>
      <c r="L4344" s="78">
        <v>1</v>
      </c>
    </row>
    <row r="4345" spans="1:12" hidden="1" x14ac:dyDescent="0.85">
      <c r="A4345" s="83" t="s">
        <v>189</v>
      </c>
      <c r="B4345" s="82">
        <v>29</v>
      </c>
      <c r="C4345" s="82" t="s">
        <v>168</v>
      </c>
      <c r="D4345" s="81">
        <v>88</v>
      </c>
      <c r="E4345" s="81">
        <v>73.7</v>
      </c>
      <c r="F4345" s="81">
        <v>68</v>
      </c>
      <c r="G4345" s="81">
        <v>107.2</v>
      </c>
      <c r="H4345" s="79">
        <v>37.97</v>
      </c>
      <c r="I4345" s="80">
        <v>6.9199999999999998E-2</v>
      </c>
      <c r="J4345" s="79">
        <v>0.69</v>
      </c>
      <c r="K4345" s="79">
        <v>14.67</v>
      </c>
      <c r="L4345" s="78">
        <v>1</v>
      </c>
    </row>
    <row r="4346" spans="1:12" hidden="1" x14ac:dyDescent="0.85">
      <c r="A4346" s="83" t="s">
        <v>189</v>
      </c>
      <c r="B4346" s="82">
        <v>29</v>
      </c>
      <c r="C4346" s="82" t="s">
        <v>167</v>
      </c>
      <c r="D4346" s="81">
        <v>89.1</v>
      </c>
      <c r="E4346" s="81">
        <v>74.599999999999994</v>
      </c>
      <c r="F4346" s="81">
        <v>69.099999999999994</v>
      </c>
      <c r="G4346" s="81">
        <v>111.4</v>
      </c>
      <c r="H4346" s="79">
        <v>38.89</v>
      </c>
      <c r="I4346" s="80">
        <v>6.9099999999999995E-2</v>
      </c>
      <c r="J4346" s="79">
        <v>0.72</v>
      </c>
      <c r="K4346" s="79">
        <v>14.71</v>
      </c>
      <c r="L4346" s="78">
        <v>1</v>
      </c>
    </row>
    <row r="4347" spans="1:12" hidden="1" x14ac:dyDescent="0.85">
      <c r="A4347" s="83" t="s">
        <v>189</v>
      </c>
      <c r="B4347" s="82">
        <v>29</v>
      </c>
      <c r="C4347" s="82" t="s">
        <v>166</v>
      </c>
      <c r="D4347" s="81">
        <v>87.1</v>
      </c>
      <c r="E4347" s="81">
        <v>72.8</v>
      </c>
      <c r="F4347" s="81">
        <v>66.900000000000006</v>
      </c>
      <c r="G4347" s="81">
        <v>103.2</v>
      </c>
      <c r="H4347" s="79">
        <v>37.119999999999997</v>
      </c>
      <c r="I4347" s="80">
        <v>6.9400000000000003E-2</v>
      </c>
      <c r="J4347" s="79">
        <v>0.67</v>
      </c>
      <c r="K4347" s="79">
        <v>14.63</v>
      </c>
      <c r="L4347" s="78">
        <v>1</v>
      </c>
    </row>
    <row r="4348" spans="1:12" hidden="1" x14ac:dyDescent="0.85">
      <c r="A4348" s="83" t="s">
        <v>189</v>
      </c>
      <c r="B4348" s="82">
        <v>29</v>
      </c>
      <c r="C4348" s="82" t="s">
        <v>165</v>
      </c>
      <c r="D4348" s="81">
        <v>87.1</v>
      </c>
      <c r="E4348" s="81">
        <v>73.400000000000006</v>
      </c>
      <c r="F4348" s="81">
        <v>68</v>
      </c>
      <c r="G4348" s="81">
        <v>107.2</v>
      </c>
      <c r="H4348" s="79">
        <v>37.75</v>
      </c>
      <c r="I4348" s="80">
        <v>6.93E-2</v>
      </c>
      <c r="J4348" s="79">
        <v>0.69</v>
      </c>
      <c r="K4348" s="79">
        <v>14.64</v>
      </c>
      <c r="L4348" s="78">
        <v>1</v>
      </c>
    </row>
    <row r="4349" spans="1:12" hidden="1" x14ac:dyDescent="0.85">
      <c r="A4349" s="83" t="s">
        <v>189</v>
      </c>
      <c r="B4349" s="82">
        <v>29</v>
      </c>
      <c r="C4349" s="82" t="s">
        <v>164</v>
      </c>
      <c r="D4349" s="81">
        <v>82</v>
      </c>
      <c r="E4349" s="81">
        <v>70.099999999999994</v>
      </c>
      <c r="F4349" s="81">
        <v>64.900000000000006</v>
      </c>
      <c r="G4349" s="81">
        <v>96.2</v>
      </c>
      <c r="H4349" s="79">
        <v>34.78</v>
      </c>
      <c r="I4349" s="80">
        <v>7.0000000000000007E-2</v>
      </c>
      <c r="J4349" s="79">
        <v>0.62</v>
      </c>
      <c r="K4349" s="79">
        <v>14.47</v>
      </c>
      <c r="L4349" s="78">
        <v>1</v>
      </c>
    </row>
    <row r="4350" spans="1:12" hidden="1" x14ac:dyDescent="0.85">
      <c r="A4350" s="83" t="s">
        <v>189</v>
      </c>
      <c r="B4350" s="82">
        <v>29</v>
      </c>
      <c r="C4350" s="82" t="s">
        <v>163</v>
      </c>
      <c r="D4350" s="81">
        <v>79</v>
      </c>
      <c r="E4350" s="81">
        <v>70.5</v>
      </c>
      <c r="F4350" s="81">
        <v>66.900000000000006</v>
      </c>
      <c r="G4350" s="81">
        <v>103.2</v>
      </c>
      <c r="H4350" s="79">
        <v>35.119999999999997</v>
      </c>
      <c r="I4350" s="80">
        <v>7.0400000000000004E-2</v>
      </c>
      <c r="J4350" s="79">
        <v>0.67</v>
      </c>
      <c r="K4350" s="79">
        <v>14.41</v>
      </c>
      <c r="L4350" s="78">
        <v>1</v>
      </c>
    </row>
    <row r="4351" spans="1:12" hidden="1" x14ac:dyDescent="0.85">
      <c r="A4351" s="83" t="s">
        <v>189</v>
      </c>
      <c r="B4351" s="82">
        <v>29</v>
      </c>
      <c r="C4351" s="82" t="s">
        <v>162</v>
      </c>
      <c r="D4351" s="81">
        <v>77</v>
      </c>
      <c r="E4351" s="81">
        <v>71.400000000000006</v>
      </c>
      <c r="F4351" s="81">
        <v>69.099999999999994</v>
      </c>
      <c r="G4351" s="81">
        <v>111.4</v>
      </c>
      <c r="H4351" s="79">
        <v>35.909999999999997</v>
      </c>
      <c r="I4351" s="80">
        <v>7.0599999999999996E-2</v>
      </c>
      <c r="J4351" s="79">
        <v>0.72</v>
      </c>
      <c r="K4351" s="79">
        <v>14.39</v>
      </c>
      <c r="L4351" s="78">
        <v>1</v>
      </c>
    </row>
    <row r="4352" spans="1:12" hidden="1" x14ac:dyDescent="0.85">
      <c r="A4352" s="83" t="s">
        <v>189</v>
      </c>
      <c r="B4352" s="82">
        <v>29</v>
      </c>
      <c r="C4352" s="82" t="s">
        <v>161</v>
      </c>
      <c r="D4352" s="81">
        <v>75</v>
      </c>
      <c r="E4352" s="81">
        <v>70.099999999999994</v>
      </c>
      <c r="F4352" s="81">
        <v>68</v>
      </c>
      <c r="G4352" s="81">
        <v>107.2</v>
      </c>
      <c r="H4352" s="79">
        <v>34.770000000000003</v>
      </c>
      <c r="I4352" s="80">
        <v>7.0900000000000005E-2</v>
      </c>
      <c r="J4352" s="79">
        <v>0.69</v>
      </c>
      <c r="K4352" s="79">
        <v>14.32</v>
      </c>
      <c r="L4352" s="78">
        <v>1</v>
      </c>
    </row>
    <row r="4353" spans="1:12" hidden="1" x14ac:dyDescent="0.85">
      <c r="A4353" s="83" t="s">
        <v>189</v>
      </c>
      <c r="B4353" s="82">
        <v>29</v>
      </c>
      <c r="C4353" s="82" t="s">
        <v>159</v>
      </c>
      <c r="D4353" s="81">
        <v>73.900000000000006</v>
      </c>
      <c r="E4353" s="81">
        <v>70.5</v>
      </c>
      <c r="F4353" s="81">
        <v>69.099999999999994</v>
      </c>
      <c r="G4353" s="81">
        <v>111.4</v>
      </c>
      <c r="H4353" s="79">
        <v>35.159999999999997</v>
      </c>
      <c r="I4353" s="80">
        <v>7.0999999999999994E-2</v>
      </c>
      <c r="J4353" s="79">
        <v>0.72</v>
      </c>
      <c r="K4353" s="79">
        <v>14.31</v>
      </c>
      <c r="L4353" s="78">
        <v>1</v>
      </c>
    </row>
    <row r="4354" spans="1:12" hidden="1" x14ac:dyDescent="0.85">
      <c r="A4354" s="83" t="s">
        <v>189</v>
      </c>
      <c r="B4354" s="82">
        <v>30</v>
      </c>
      <c r="C4354" s="82" t="s">
        <v>183</v>
      </c>
      <c r="D4354" s="81">
        <v>73</v>
      </c>
      <c r="E4354" s="81">
        <v>69.5</v>
      </c>
      <c r="F4354" s="81">
        <v>68</v>
      </c>
      <c r="G4354" s="81">
        <v>107.2</v>
      </c>
      <c r="H4354" s="79">
        <v>34.29</v>
      </c>
      <c r="I4354" s="80">
        <v>7.1199999999999999E-2</v>
      </c>
      <c r="J4354" s="79">
        <v>0.69</v>
      </c>
      <c r="K4354" s="79">
        <v>14.27</v>
      </c>
      <c r="L4354" s="78">
        <v>1</v>
      </c>
    </row>
    <row r="4355" spans="1:12" hidden="1" x14ac:dyDescent="0.85">
      <c r="A4355" s="83" t="s">
        <v>189</v>
      </c>
      <c r="B4355" s="82">
        <v>30</v>
      </c>
      <c r="C4355" s="82" t="s">
        <v>182</v>
      </c>
      <c r="D4355" s="81">
        <v>72</v>
      </c>
      <c r="E4355" s="81">
        <v>69.2</v>
      </c>
      <c r="F4355" s="81">
        <v>68</v>
      </c>
      <c r="G4355" s="81">
        <v>107.2</v>
      </c>
      <c r="H4355" s="79">
        <v>34.020000000000003</v>
      </c>
      <c r="I4355" s="80">
        <v>7.1300000000000002E-2</v>
      </c>
      <c r="J4355" s="79">
        <v>0.69</v>
      </c>
      <c r="K4355" s="79">
        <v>14.24</v>
      </c>
      <c r="L4355" s="78">
        <v>1</v>
      </c>
    </row>
    <row r="4356" spans="1:12" hidden="1" x14ac:dyDescent="0.85">
      <c r="A4356" s="83" t="s">
        <v>189</v>
      </c>
      <c r="B4356" s="82">
        <v>30</v>
      </c>
      <c r="C4356" s="82" t="s">
        <v>181</v>
      </c>
      <c r="D4356" s="81">
        <v>71.099999999999994</v>
      </c>
      <c r="E4356" s="81">
        <v>69.7</v>
      </c>
      <c r="F4356" s="81">
        <v>69.099999999999994</v>
      </c>
      <c r="G4356" s="81">
        <v>111.4</v>
      </c>
      <c r="H4356" s="79">
        <v>34.450000000000003</v>
      </c>
      <c r="I4356" s="80">
        <v>7.1400000000000005E-2</v>
      </c>
      <c r="J4356" s="79">
        <v>0.72</v>
      </c>
      <c r="K4356" s="79">
        <v>14.23</v>
      </c>
      <c r="L4356" s="78">
        <v>1</v>
      </c>
    </row>
    <row r="4357" spans="1:12" hidden="1" x14ac:dyDescent="0.85">
      <c r="A4357" s="83" t="s">
        <v>189</v>
      </c>
      <c r="B4357" s="82">
        <v>30</v>
      </c>
      <c r="C4357" s="82" t="s">
        <v>180</v>
      </c>
      <c r="D4357" s="81">
        <v>71.099999999999994</v>
      </c>
      <c r="E4357" s="81">
        <v>69.7</v>
      </c>
      <c r="F4357" s="81">
        <v>69.099999999999994</v>
      </c>
      <c r="G4357" s="81">
        <v>111.4</v>
      </c>
      <c r="H4357" s="79">
        <v>34.450000000000003</v>
      </c>
      <c r="I4357" s="80">
        <v>7.1400000000000005E-2</v>
      </c>
      <c r="J4357" s="79">
        <v>0.72</v>
      </c>
      <c r="K4357" s="79">
        <v>14.23</v>
      </c>
      <c r="L4357" s="78">
        <v>1</v>
      </c>
    </row>
    <row r="4358" spans="1:12" hidden="1" x14ac:dyDescent="0.85">
      <c r="A4358" s="83" t="s">
        <v>189</v>
      </c>
      <c r="B4358" s="82">
        <v>30</v>
      </c>
      <c r="C4358" s="82" t="s">
        <v>179</v>
      </c>
      <c r="D4358" s="81">
        <v>70</v>
      </c>
      <c r="E4358" s="81">
        <v>68.599999999999994</v>
      </c>
      <c r="F4358" s="81">
        <v>68</v>
      </c>
      <c r="G4358" s="81">
        <v>107.2</v>
      </c>
      <c r="H4358" s="79">
        <v>33.53</v>
      </c>
      <c r="I4358" s="80">
        <v>7.1599999999999997E-2</v>
      </c>
      <c r="J4358" s="79">
        <v>0.69</v>
      </c>
      <c r="K4358" s="79">
        <v>14.19</v>
      </c>
      <c r="L4358" s="78">
        <v>1</v>
      </c>
    </row>
    <row r="4359" spans="1:12" hidden="1" x14ac:dyDescent="0.85">
      <c r="A4359" s="83" t="s">
        <v>189</v>
      </c>
      <c r="B4359" s="82">
        <v>30</v>
      </c>
      <c r="C4359" s="82" t="s">
        <v>178</v>
      </c>
      <c r="D4359" s="81">
        <v>70</v>
      </c>
      <c r="E4359" s="81">
        <v>68.599999999999994</v>
      </c>
      <c r="F4359" s="81">
        <v>68</v>
      </c>
      <c r="G4359" s="81">
        <v>107.2</v>
      </c>
      <c r="H4359" s="79">
        <v>33.53</v>
      </c>
      <c r="I4359" s="80">
        <v>7.1599999999999997E-2</v>
      </c>
      <c r="J4359" s="79">
        <v>0.69</v>
      </c>
      <c r="K4359" s="79">
        <v>14.19</v>
      </c>
      <c r="L4359" s="78">
        <v>1</v>
      </c>
    </row>
    <row r="4360" spans="1:12" hidden="1" x14ac:dyDescent="0.85">
      <c r="A4360" s="83" t="s">
        <v>189</v>
      </c>
      <c r="B4360" s="82">
        <v>30</v>
      </c>
      <c r="C4360" s="82" t="s">
        <v>177</v>
      </c>
      <c r="D4360" s="81">
        <v>72</v>
      </c>
      <c r="E4360" s="81">
        <v>69.900000000000006</v>
      </c>
      <c r="F4360" s="81">
        <v>69.099999999999994</v>
      </c>
      <c r="G4360" s="81">
        <v>111.4</v>
      </c>
      <c r="H4360" s="79">
        <v>34.67</v>
      </c>
      <c r="I4360" s="80">
        <v>7.1300000000000002E-2</v>
      </c>
      <c r="J4360" s="79">
        <v>0.72</v>
      </c>
      <c r="K4360" s="79">
        <v>14.25</v>
      </c>
      <c r="L4360" s="78">
        <v>1</v>
      </c>
    </row>
    <row r="4361" spans="1:12" hidden="1" x14ac:dyDescent="0.85">
      <c r="A4361" s="83" t="s">
        <v>189</v>
      </c>
      <c r="B4361" s="82">
        <v>30</v>
      </c>
      <c r="C4361" s="82" t="s">
        <v>176</v>
      </c>
      <c r="D4361" s="81">
        <v>75</v>
      </c>
      <c r="E4361" s="81">
        <v>70.8</v>
      </c>
      <c r="F4361" s="81">
        <v>69.099999999999994</v>
      </c>
      <c r="G4361" s="81">
        <v>111.4</v>
      </c>
      <c r="H4361" s="79">
        <v>35.42</v>
      </c>
      <c r="I4361" s="80">
        <v>7.0900000000000005E-2</v>
      </c>
      <c r="J4361" s="79">
        <v>0.72</v>
      </c>
      <c r="K4361" s="79">
        <v>14.33</v>
      </c>
      <c r="L4361" s="78">
        <v>1</v>
      </c>
    </row>
    <row r="4362" spans="1:12" hidden="1" x14ac:dyDescent="0.85">
      <c r="A4362" s="83" t="s">
        <v>189</v>
      </c>
      <c r="B4362" s="82">
        <v>30</v>
      </c>
      <c r="C4362" s="82" t="s">
        <v>175</v>
      </c>
      <c r="D4362" s="81">
        <v>81</v>
      </c>
      <c r="E4362" s="81">
        <v>72.5</v>
      </c>
      <c r="F4362" s="81">
        <v>69.099999999999994</v>
      </c>
      <c r="G4362" s="81">
        <v>111.4</v>
      </c>
      <c r="H4362" s="79">
        <v>36.89</v>
      </c>
      <c r="I4362" s="80">
        <v>7.0099999999999996E-2</v>
      </c>
      <c r="J4362" s="79">
        <v>0.72</v>
      </c>
      <c r="K4362" s="79">
        <v>14.49</v>
      </c>
      <c r="L4362" s="78">
        <v>1</v>
      </c>
    </row>
    <row r="4363" spans="1:12" hidden="1" x14ac:dyDescent="0.85">
      <c r="A4363" s="83" t="s">
        <v>189</v>
      </c>
      <c r="B4363" s="82">
        <v>30</v>
      </c>
      <c r="C4363" s="82" t="s">
        <v>174</v>
      </c>
      <c r="D4363" s="81">
        <v>84</v>
      </c>
      <c r="E4363" s="81">
        <v>73.900000000000006</v>
      </c>
      <c r="F4363" s="81">
        <v>70</v>
      </c>
      <c r="G4363" s="81">
        <v>115</v>
      </c>
      <c r="H4363" s="79">
        <v>38.21</v>
      </c>
      <c r="I4363" s="80">
        <v>6.9699999999999998E-2</v>
      </c>
      <c r="J4363" s="79">
        <v>0.74</v>
      </c>
      <c r="K4363" s="79">
        <v>14.59</v>
      </c>
      <c r="L4363" s="78">
        <v>1</v>
      </c>
    </row>
    <row r="4364" spans="1:12" hidden="1" x14ac:dyDescent="0.85">
      <c r="A4364" s="83" t="s">
        <v>189</v>
      </c>
      <c r="B4364" s="82">
        <v>30</v>
      </c>
      <c r="C4364" s="82" t="s">
        <v>173</v>
      </c>
      <c r="D4364" s="81">
        <v>86</v>
      </c>
      <c r="E4364" s="81">
        <v>75.099999999999994</v>
      </c>
      <c r="F4364" s="81">
        <v>71.099999999999994</v>
      </c>
      <c r="G4364" s="81">
        <v>119.4</v>
      </c>
      <c r="H4364" s="79">
        <v>39.39</v>
      </c>
      <c r="I4364" s="80">
        <v>6.9400000000000003E-2</v>
      </c>
      <c r="J4364" s="79">
        <v>0.77</v>
      </c>
      <c r="K4364" s="79">
        <v>14.65</v>
      </c>
      <c r="L4364" s="78">
        <v>1</v>
      </c>
    </row>
    <row r="4365" spans="1:12" hidden="1" x14ac:dyDescent="0.85">
      <c r="A4365" s="83" t="s">
        <v>189</v>
      </c>
      <c r="B4365" s="82">
        <v>30</v>
      </c>
      <c r="C4365" s="82" t="s">
        <v>172</v>
      </c>
      <c r="D4365" s="81">
        <v>87.1</v>
      </c>
      <c r="E4365" s="81">
        <v>74.7</v>
      </c>
      <c r="F4365" s="81">
        <v>70</v>
      </c>
      <c r="G4365" s="81">
        <v>115</v>
      </c>
      <c r="H4365" s="79">
        <v>38.96</v>
      </c>
      <c r="I4365" s="80">
        <v>6.93E-2</v>
      </c>
      <c r="J4365" s="79">
        <v>0.74</v>
      </c>
      <c r="K4365" s="79">
        <v>14.67</v>
      </c>
      <c r="L4365" s="78">
        <v>1</v>
      </c>
    </row>
    <row r="4366" spans="1:12" hidden="1" x14ac:dyDescent="0.85">
      <c r="A4366" s="83" t="s">
        <v>189</v>
      </c>
      <c r="B4366" s="82">
        <v>30</v>
      </c>
      <c r="C4366" s="82" t="s">
        <v>171</v>
      </c>
      <c r="D4366" s="81">
        <v>88</v>
      </c>
      <c r="E4366" s="81">
        <v>74.3</v>
      </c>
      <c r="F4366" s="81">
        <v>69.099999999999994</v>
      </c>
      <c r="G4366" s="81">
        <v>111.4</v>
      </c>
      <c r="H4366" s="79">
        <v>38.630000000000003</v>
      </c>
      <c r="I4366" s="80">
        <v>6.9199999999999998E-2</v>
      </c>
      <c r="J4366" s="79">
        <v>0.72</v>
      </c>
      <c r="K4366" s="79">
        <v>14.68</v>
      </c>
      <c r="L4366" s="78">
        <v>1</v>
      </c>
    </row>
    <row r="4367" spans="1:12" hidden="1" x14ac:dyDescent="0.85">
      <c r="A4367" s="83" t="s">
        <v>189</v>
      </c>
      <c r="B4367" s="82">
        <v>30</v>
      </c>
      <c r="C4367" s="82" t="s">
        <v>170</v>
      </c>
      <c r="D4367" s="81">
        <v>91</v>
      </c>
      <c r="E4367" s="81">
        <v>73.8</v>
      </c>
      <c r="F4367" s="81">
        <v>66.900000000000006</v>
      </c>
      <c r="G4367" s="81">
        <v>103.2</v>
      </c>
      <c r="H4367" s="79">
        <v>38.1</v>
      </c>
      <c r="I4367" s="80">
        <v>6.8900000000000003E-2</v>
      </c>
      <c r="J4367" s="79">
        <v>0.67</v>
      </c>
      <c r="K4367" s="79">
        <v>14.74</v>
      </c>
      <c r="L4367" s="78">
        <v>1</v>
      </c>
    </row>
    <row r="4368" spans="1:12" hidden="1" x14ac:dyDescent="0.85">
      <c r="A4368" s="83" t="s">
        <v>189</v>
      </c>
      <c r="B4368" s="82">
        <v>30</v>
      </c>
      <c r="C4368" s="82" t="s">
        <v>169</v>
      </c>
      <c r="D4368" s="81">
        <v>91.9</v>
      </c>
      <c r="E4368" s="81">
        <v>72.900000000000006</v>
      </c>
      <c r="F4368" s="81">
        <v>64.900000000000006</v>
      </c>
      <c r="G4368" s="81">
        <v>96.2</v>
      </c>
      <c r="H4368" s="79">
        <v>37.21</v>
      </c>
      <c r="I4368" s="80">
        <v>6.88E-2</v>
      </c>
      <c r="J4368" s="79">
        <v>0.62</v>
      </c>
      <c r="K4368" s="79">
        <v>14.74</v>
      </c>
      <c r="L4368" s="78">
        <v>1</v>
      </c>
    </row>
    <row r="4369" spans="1:12" hidden="1" x14ac:dyDescent="0.85">
      <c r="A4369" s="83" t="s">
        <v>189</v>
      </c>
      <c r="B4369" s="82">
        <v>30</v>
      </c>
      <c r="C4369" s="82" t="s">
        <v>168</v>
      </c>
      <c r="D4369" s="81">
        <v>75.900000000000006</v>
      </c>
      <c r="E4369" s="81">
        <v>67.099999999999994</v>
      </c>
      <c r="F4369" s="81">
        <v>63</v>
      </c>
      <c r="G4369" s="81">
        <v>89.6</v>
      </c>
      <c r="H4369" s="79">
        <v>32.24</v>
      </c>
      <c r="I4369" s="80">
        <v>7.0900000000000005E-2</v>
      </c>
      <c r="J4369" s="79">
        <v>0.57999999999999996</v>
      </c>
      <c r="K4369" s="79">
        <v>14.29</v>
      </c>
      <c r="L4369" s="78">
        <v>1</v>
      </c>
    </row>
    <row r="4370" spans="1:12" hidden="1" x14ac:dyDescent="0.85">
      <c r="A4370" s="83" t="s">
        <v>189</v>
      </c>
      <c r="B4370" s="82">
        <v>30</v>
      </c>
      <c r="C4370" s="82" t="s">
        <v>167</v>
      </c>
      <c r="D4370" s="81">
        <v>77</v>
      </c>
      <c r="E4370" s="81">
        <v>70.599999999999994</v>
      </c>
      <c r="F4370" s="81">
        <v>68</v>
      </c>
      <c r="G4370" s="81">
        <v>107.2</v>
      </c>
      <c r="H4370" s="79">
        <v>35.26</v>
      </c>
      <c r="I4370" s="80">
        <v>7.0599999999999996E-2</v>
      </c>
      <c r="J4370" s="79">
        <v>0.69</v>
      </c>
      <c r="K4370" s="79">
        <v>14.37</v>
      </c>
      <c r="L4370" s="78">
        <v>1</v>
      </c>
    </row>
    <row r="4371" spans="1:12" hidden="1" x14ac:dyDescent="0.85">
      <c r="A4371" s="83" t="s">
        <v>189</v>
      </c>
      <c r="B4371" s="82">
        <v>30</v>
      </c>
      <c r="C4371" s="82" t="s">
        <v>166</v>
      </c>
      <c r="D4371" s="81">
        <v>77</v>
      </c>
      <c r="E4371" s="81">
        <v>70.599999999999994</v>
      </c>
      <c r="F4371" s="81">
        <v>68</v>
      </c>
      <c r="G4371" s="81">
        <v>107.2</v>
      </c>
      <c r="H4371" s="79">
        <v>35.26</v>
      </c>
      <c r="I4371" s="80">
        <v>7.0599999999999996E-2</v>
      </c>
      <c r="J4371" s="79">
        <v>0.69</v>
      </c>
      <c r="K4371" s="79">
        <v>14.37</v>
      </c>
      <c r="L4371" s="78">
        <v>1</v>
      </c>
    </row>
    <row r="4372" spans="1:12" hidden="1" x14ac:dyDescent="0.85">
      <c r="A4372" s="83" t="s">
        <v>189</v>
      </c>
      <c r="B4372" s="82">
        <v>30</v>
      </c>
      <c r="C4372" s="82" t="s">
        <v>165</v>
      </c>
      <c r="D4372" s="81">
        <v>78.099999999999994</v>
      </c>
      <c r="E4372" s="81">
        <v>71.7</v>
      </c>
      <c r="F4372" s="81">
        <v>69.099999999999994</v>
      </c>
      <c r="G4372" s="81">
        <v>111.4</v>
      </c>
      <c r="H4372" s="79">
        <v>36.18</v>
      </c>
      <c r="I4372" s="80">
        <v>7.0499999999999993E-2</v>
      </c>
      <c r="J4372" s="79">
        <v>0.72</v>
      </c>
      <c r="K4372" s="79">
        <v>14.42</v>
      </c>
      <c r="L4372" s="78">
        <v>1</v>
      </c>
    </row>
    <row r="4373" spans="1:12" hidden="1" x14ac:dyDescent="0.85">
      <c r="A4373" s="83" t="s">
        <v>189</v>
      </c>
      <c r="B4373" s="82">
        <v>30</v>
      </c>
      <c r="C4373" s="82" t="s">
        <v>164</v>
      </c>
      <c r="D4373" s="81">
        <v>73.900000000000006</v>
      </c>
      <c r="E4373" s="81">
        <v>70.5</v>
      </c>
      <c r="F4373" s="81">
        <v>69.099999999999994</v>
      </c>
      <c r="G4373" s="81">
        <v>111.4</v>
      </c>
      <c r="H4373" s="79">
        <v>35.159999999999997</v>
      </c>
      <c r="I4373" s="80">
        <v>7.0999999999999994E-2</v>
      </c>
      <c r="J4373" s="79">
        <v>0.72</v>
      </c>
      <c r="K4373" s="79">
        <v>14.31</v>
      </c>
      <c r="L4373" s="78">
        <v>1</v>
      </c>
    </row>
    <row r="4374" spans="1:12" hidden="1" x14ac:dyDescent="0.85">
      <c r="A4374" s="83" t="s">
        <v>189</v>
      </c>
      <c r="B4374" s="82">
        <v>30</v>
      </c>
      <c r="C4374" s="82" t="s">
        <v>163</v>
      </c>
      <c r="D4374" s="81">
        <v>73</v>
      </c>
      <c r="E4374" s="81">
        <v>70.2</v>
      </c>
      <c r="F4374" s="81">
        <v>69.099999999999994</v>
      </c>
      <c r="G4374" s="81">
        <v>111.4</v>
      </c>
      <c r="H4374" s="79">
        <v>34.93</v>
      </c>
      <c r="I4374" s="80">
        <v>7.1099999999999997E-2</v>
      </c>
      <c r="J4374" s="79">
        <v>0.72</v>
      </c>
      <c r="K4374" s="79">
        <v>14.28</v>
      </c>
      <c r="L4374" s="78">
        <v>1</v>
      </c>
    </row>
    <row r="4375" spans="1:12" hidden="1" x14ac:dyDescent="0.85">
      <c r="A4375" s="83" t="s">
        <v>189</v>
      </c>
      <c r="B4375" s="82">
        <v>30</v>
      </c>
      <c r="C4375" s="82" t="s">
        <v>162</v>
      </c>
      <c r="D4375" s="81">
        <v>72.7</v>
      </c>
      <c r="E4375" s="81">
        <v>70</v>
      </c>
      <c r="F4375" s="81">
        <v>68.900000000000006</v>
      </c>
      <c r="G4375" s="81">
        <v>110.7</v>
      </c>
      <c r="H4375" s="79">
        <v>34.74</v>
      </c>
      <c r="I4375" s="80">
        <v>7.1199999999999999E-2</v>
      </c>
      <c r="J4375" s="79">
        <v>0.71</v>
      </c>
      <c r="K4375" s="79">
        <v>14.27</v>
      </c>
      <c r="L4375" s="78">
        <v>1</v>
      </c>
    </row>
    <row r="4376" spans="1:12" hidden="1" x14ac:dyDescent="0.85">
      <c r="A4376" s="83" t="s">
        <v>189</v>
      </c>
      <c r="B4376" s="82">
        <v>30</v>
      </c>
      <c r="C4376" s="82" t="s">
        <v>161</v>
      </c>
      <c r="D4376" s="81">
        <v>72.5</v>
      </c>
      <c r="E4376" s="81">
        <v>69.8</v>
      </c>
      <c r="F4376" s="81">
        <v>68.7</v>
      </c>
      <c r="G4376" s="81">
        <v>110</v>
      </c>
      <c r="H4376" s="79">
        <v>34.58</v>
      </c>
      <c r="I4376" s="80">
        <v>7.1199999999999999E-2</v>
      </c>
      <c r="J4376" s="79">
        <v>0.71</v>
      </c>
      <c r="K4376" s="79">
        <v>14.26</v>
      </c>
      <c r="L4376" s="78">
        <v>1</v>
      </c>
    </row>
    <row r="4377" spans="1:12" hidden="1" x14ac:dyDescent="0.85">
      <c r="A4377" s="83" t="s">
        <v>189</v>
      </c>
      <c r="B4377" s="82">
        <v>30</v>
      </c>
      <c r="C4377" s="82" t="s">
        <v>159</v>
      </c>
      <c r="D4377" s="81">
        <v>72.099999999999994</v>
      </c>
      <c r="E4377" s="81">
        <v>69.599999999999994</v>
      </c>
      <c r="F4377" s="81">
        <v>68.5</v>
      </c>
      <c r="G4377" s="81">
        <v>109.3</v>
      </c>
      <c r="H4377" s="79">
        <v>34.380000000000003</v>
      </c>
      <c r="I4377" s="80">
        <v>7.1300000000000002E-2</v>
      </c>
      <c r="J4377" s="79">
        <v>0.7</v>
      </c>
      <c r="K4377" s="79">
        <v>14.25</v>
      </c>
      <c r="L4377" s="78">
        <v>1</v>
      </c>
    </row>
    <row r="4378" spans="1:12" hidden="1" x14ac:dyDescent="0.85">
      <c r="A4378" s="83" t="s">
        <v>188</v>
      </c>
      <c r="B4378" s="82">
        <v>1</v>
      </c>
      <c r="C4378" s="82" t="s">
        <v>183</v>
      </c>
      <c r="D4378" s="81">
        <v>72</v>
      </c>
      <c r="E4378" s="81">
        <v>69.599999999999994</v>
      </c>
      <c r="F4378" s="81">
        <v>68.5</v>
      </c>
      <c r="G4378" s="81">
        <v>109.3</v>
      </c>
      <c r="H4378" s="79">
        <v>34.340000000000003</v>
      </c>
      <c r="I4378" s="80">
        <v>7.1300000000000002E-2</v>
      </c>
      <c r="J4378" s="79">
        <v>0.7</v>
      </c>
      <c r="K4378" s="79">
        <v>14.25</v>
      </c>
      <c r="L4378" s="78">
        <v>1</v>
      </c>
    </row>
    <row r="4379" spans="1:12" hidden="1" x14ac:dyDescent="0.85">
      <c r="A4379" s="83" t="s">
        <v>188</v>
      </c>
      <c r="B4379" s="82">
        <v>1</v>
      </c>
      <c r="C4379" s="82" t="s">
        <v>182</v>
      </c>
      <c r="D4379" s="81">
        <v>71.599999999999994</v>
      </c>
      <c r="E4379" s="81">
        <v>69.3</v>
      </c>
      <c r="F4379" s="81">
        <v>68.400000000000006</v>
      </c>
      <c r="G4379" s="81">
        <v>108.6</v>
      </c>
      <c r="H4379" s="79">
        <v>34.14</v>
      </c>
      <c r="I4379" s="80">
        <v>7.1300000000000002E-2</v>
      </c>
      <c r="J4379" s="79">
        <v>0.7</v>
      </c>
      <c r="K4379" s="79">
        <v>14.23</v>
      </c>
      <c r="L4379" s="78">
        <v>1</v>
      </c>
    </row>
    <row r="4380" spans="1:12" hidden="1" x14ac:dyDescent="0.85">
      <c r="A4380" s="83" t="s">
        <v>188</v>
      </c>
      <c r="B4380" s="82">
        <v>1</v>
      </c>
      <c r="C4380" s="82" t="s">
        <v>181</v>
      </c>
      <c r="D4380" s="81">
        <v>71.400000000000006</v>
      </c>
      <c r="E4380" s="81">
        <v>69.099999999999994</v>
      </c>
      <c r="F4380" s="81">
        <v>68.2</v>
      </c>
      <c r="G4380" s="81">
        <v>107.9</v>
      </c>
      <c r="H4380" s="79">
        <v>33.99</v>
      </c>
      <c r="I4380" s="80">
        <v>7.1400000000000005E-2</v>
      </c>
      <c r="J4380" s="79">
        <v>0.69</v>
      </c>
      <c r="K4380" s="79">
        <v>14.23</v>
      </c>
      <c r="L4380" s="78">
        <v>1</v>
      </c>
    </row>
    <row r="4381" spans="1:12" hidden="1" x14ac:dyDescent="0.85">
      <c r="A4381" s="83" t="s">
        <v>188</v>
      </c>
      <c r="B4381" s="82">
        <v>1</v>
      </c>
      <c r="C4381" s="82" t="s">
        <v>180</v>
      </c>
      <c r="D4381" s="81">
        <v>71.099999999999994</v>
      </c>
      <c r="E4381" s="81">
        <v>68.900000000000006</v>
      </c>
      <c r="F4381" s="81">
        <v>68</v>
      </c>
      <c r="G4381" s="81">
        <v>107.2</v>
      </c>
      <c r="H4381" s="79">
        <v>33.799999999999997</v>
      </c>
      <c r="I4381" s="80">
        <v>7.1400000000000005E-2</v>
      </c>
      <c r="J4381" s="79">
        <v>0.69</v>
      </c>
      <c r="K4381" s="79">
        <v>14.22</v>
      </c>
      <c r="L4381" s="78">
        <v>1</v>
      </c>
    </row>
    <row r="4382" spans="1:12" hidden="1" x14ac:dyDescent="0.85">
      <c r="A4382" s="83" t="s">
        <v>188</v>
      </c>
      <c r="B4382" s="82">
        <v>1</v>
      </c>
      <c r="C4382" s="82" t="s">
        <v>179</v>
      </c>
      <c r="D4382" s="81">
        <v>71.099999999999994</v>
      </c>
      <c r="E4382" s="81">
        <v>68.900000000000006</v>
      </c>
      <c r="F4382" s="81">
        <v>68</v>
      </c>
      <c r="G4382" s="81">
        <v>107.2</v>
      </c>
      <c r="H4382" s="79">
        <v>33.799999999999997</v>
      </c>
      <c r="I4382" s="80">
        <v>7.1400000000000005E-2</v>
      </c>
      <c r="J4382" s="79">
        <v>0.69</v>
      </c>
      <c r="K4382" s="79">
        <v>14.22</v>
      </c>
      <c r="L4382" s="78">
        <v>1</v>
      </c>
    </row>
    <row r="4383" spans="1:12" hidden="1" x14ac:dyDescent="0.85">
      <c r="A4383" s="83" t="s">
        <v>188</v>
      </c>
      <c r="B4383" s="82">
        <v>1</v>
      </c>
      <c r="C4383" s="82" t="s">
        <v>178</v>
      </c>
      <c r="D4383" s="81">
        <v>72</v>
      </c>
      <c r="E4383" s="81">
        <v>69.2</v>
      </c>
      <c r="F4383" s="81">
        <v>68</v>
      </c>
      <c r="G4383" s="81">
        <v>107.2</v>
      </c>
      <c r="H4383" s="79">
        <v>34.020000000000003</v>
      </c>
      <c r="I4383" s="80">
        <v>7.1300000000000002E-2</v>
      </c>
      <c r="J4383" s="79">
        <v>0.69</v>
      </c>
      <c r="K4383" s="79">
        <v>14.24</v>
      </c>
      <c r="L4383" s="78">
        <v>1</v>
      </c>
    </row>
    <row r="4384" spans="1:12" hidden="1" x14ac:dyDescent="0.85">
      <c r="A4384" s="83" t="s">
        <v>188</v>
      </c>
      <c r="B4384" s="82">
        <v>1</v>
      </c>
      <c r="C4384" s="82" t="s">
        <v>177</v>
      </c>
      <c r="D4384" s="81">
        <v>72</v>
      </c>
      <c r="E4384" s="81">
        <v>69.900000000000006</v>
      </c>
      <c r="F4384" s="81">
        <v>69.099999999999994</v>
      </c>
      <c r="G4384" s="81">
        <v>111.4</v>
      </c>
      <c r="H4384" s="79">
        <v>34.67</v>
      </c>
      <c r="I4384" s="80">
        <v>7.1300000000000002E-2</v>
      </c>
      <c r="J4384" s="79">
        <v>0.72</v>
      </c>
      <c r="K4384" s="79">
        <v>14.25</v>
      </c>
      <c r="L4384" s="78">
        <v>1</v>
      </c>
    </row>
    <row r="4385" spans="1:12" hidden="1" x14ac:dyDescent="0.85">
      <c r="A4385" s="83" t="s">
        <v>188</v>
      </c>
      <c r="B4385" s="82">
        <v>1</v>
      </c>
      <c r="C4385" s="82" t="s">
        <v>176</v>
      </c>
      <c r="D4385" s="81">
        <v>75.900000000000006</v>
      </c>
      <c r="E4385" s="81">
        <v>71.7</v>
      </c>
      <c r="F4385" s="81">
        <v>70</v>
      </c>
      <c r="G4385" s="81">
        <v>115</v>
      </c>
      <c r="H4385" s="79">
        <v>36.200000000000003</v>
      </c>
      <c r="I4385" s="80">
        <v>7.0699999999999999E-2</v>
      </c>
      <c r="J4385" s="79">
        <v>0.74</v>
      </c>
      <c r="K4385" s="79">
        <v>14.37</v>
      </c>
      <c r="L4385" s="78">
        <v>1</v>
      </c>
    </row>
    <row r="4386" spans="1:12" hidden="1" x14ac:dyDescent="0.85">
      <c r="A4386" s="83" t="s">
        <v>188</v>
      </c>
      <c r="B4386" s="82">
        <v>1</v>
      </c>
      <c r="C4386" s="82" t="s">
        <v>175</v>
      </c>
      <c r="D4386" s="81">
        <v>81</v>
      </c>
      <c r="E4386" s="81">
        <v>74.400000000000006</v>
      </c>
      <c r="F4386" s="81">
        <v>72</v>
      </c>
      <c r="G4386" s="81">
        <v>123.2</v>
      </c>
      <c r="H4386" s="79">
        <v>38.74</v>
      </c>
      <c r="I4386" s="80">
        <v>7.0000000000000007E-2</v>
      </c>
      <c r="J4386" s="79">
        <v>0.79</v>
      </c>
      <c r="K4386" s="79">
        <v>14.53</v>
      </c>
      <c r="L4386" s="78">
        <v>1</v>
      </c>
    </row>
    <row r="4387" spans="1:12" hidden="1" x14ac:dyDescent="0.85">
      <c r="A4387" s="83" t="s">
        <v>188</v>
      </c>
      <c r="B4387" s="82">
        <v>1</v>
      </c>
      <c r="C4387" s="82" t="s">
        <v>174</v>
      </c>
      <c r="D4387" s="81">
        <v>82.9</v>
      </c>
      <c r="E4387" s="81">
        <v>74.900000000000006</v>
      </c>
      <c r="F4387" s="81">
        <v>72</v>
      </c>
      <c r="G4387" s="81">
        <v>123.2</v>
      </c>
      <c r="H4387" s="79">
        <v>39.229999999999997</v>
      </c>
      <c r="I4387" s="80">
        <v>6.9800000000000001E-2</v>
      </c>
      <c r="J4387" s="79">
        <v>0.79</v>
      </c>
      <c r="K4387" s="79">
        <v>14.59</v>
      </c>
      <c r="L4387" s="78">
        <v>1</v>
      </c>
    </row>
    <row r="4388" spans="1:12" hidden="1" x14ac:dyDescent="0.85">
      <c r="A4388" s="83" t="s">
        <v>188</v>
      </c>
      <c r="B4388" s="82">
        <v>1</v>
      </c>
      <c r="C4388" s="82" t="s">
        <v>173</v>
      </c>
      <c r="D4388" s="81">
        <v>86</v>
      </c>
      <c r="E4388" s="81">
        <v>75.7</v>
      </c>
      <c r="F4388" s="81">
        <v>72</v>
      </c>
      <c r="G4388" s="81">
        <v>123.2</v>
      </c>
      <c r="H4388" s="79">
        <v>39.99</v>
      </c>
      <c r="I4388" s="80">
        <v>6.9400000000000003E-2</v>
      </c>
      <c r="J4388" s="79">
        <v>0.79</v>
      </c>
      <c r="K4388" s="79">
        <v>14.67</v>
      </c>
      <c r="L4388" s="78">
        <v>1</v>
      </c>
    </row>
    <row r="4389" spans="1:12" hidden="1" x14ac:dyDescent="0.85">
      <c r="A4389" s="83" t="s">
        <v>188</v>
      </c>
      <c r="B4389" s="82">
        <v>1</v>
      </c>
      <c r="C4389" s="82" t="s">
        <v>172</v>
      </c>
      <c r="D4389" s="81">
        <v>86</v>
      </c>
      <c r="E4389" s="81">
        <v>75.099999999999994</v>
      </c>
      <c r="F4389" s="81">
        <v>71.099999999999994</v>
      </c>
      <c r="G4389" s="81">
        <v>119.4</v>
      </c>
      <c r="H4389" s="79">
        <v>39.39</v>
      </c>
      <c r="I4389" s="80">
        <v>6.9400000000000003E-2</v>
      </c>
      <c r="J4389" s="79">
        <v>0.77</v>
      </c>
      <c r="K4389" s="79">
        <v>14.65</v>
      </c>
      <c r="L4389" s="78">
        <v>1</v>
      </c>
    </row>
    <row r="4390" spans="1:12" hidden="1" x14ac:dyDescent="0.85">
      <c r="A4390" s="83" t="s">
        <v>188</v>
      </c>
      <c r="B4390" s="82">
        <v>1</v>
      </c>
      <c r="C4390" s="82" t="s">
        <v>171</v>
      </c>
      <c r="D4390" s="81">
        <v>89.1</v>
      </c>
      <c r="E4390" s="81">
        <v>75.900000000000006</v>
      </c>
      <c r="F4390" s="81">
        <v>71.099999999999994</v>
      </c>
      <c r="G4390" s="81">
        <v>119.4</v>
      </c>
      <c r="H4390" s="79">
        <v>40.15</v>
      </c>
      <c r="I4390" s="80">
        <v>6.9000000000000006E-2</v>
      </c>
      <c r="J4390" s="79">
        <v>0.77</v>
      </c>
      <c r="K4390" s="79">
        <v>14.74</v>
      </c>
      <c r="L4390" s="78">
        <v>1</v>
      </c>
    </row>
    <row r="4391" spans="1:12" hidden="1" x14ac:dyDescent="0.85">
      <c r="A4391" s="83" t="s">
        <v>188</v>
      </c>
      <c r="B4391" s="82">
        <v>1</v>
      </c>
      <c r="C4391" s="82" t="s">
        <v>170</v>
      </c>
      <c r="D4391" s="81">
        <v>82</v>
      </c>
      <c r="E4391" s="81">
        <v>73.7</v>
      </c>
      <c r="F4391" s="81">
        <v>70.5</v>
      </c>
      <c r="G4391" s="81">
        <v>117.2</v>
      </c>
      <c r="H4391" s="79">
        <v>38.06</v>
      </c>
      <c r="I4391" s="80">
        <v>6.9900000000000004E-2</v>
      </c>
      <c r="J4391" s="79">
        <v>0.75</v>
      </c>
      <c r="K4391" s="79">
        <v>14.54</v>
      </c>
      <c r="L4391" s="78">
        <v>1</v>
      </c>
    </row>
    <row r="4392" spans="1:12" hidden="1" x14ac:dyDescent="0.85">
      <c r="A4392" s="83" t="s">
        <v>188</v>
      </c>
      <c r="B4392" s="82">
        <v>1</v>
      </c>
      <c r="C4392" s="82" t="s">
        <v>169</v>
      </c>
      <c r="D4392" s="81">
        <v>84.9</v>
      </c>
      <c r="E4392" s="81">
        <v>74.099999999999994</v>
      </c>
      <c r="F4392" s="81">
        <v>70</v>
      </c>
      <c r="G4392" s="81">
        <v>115</v>
      </c>
      <c r="H4392" s="79">
        <v>38.43</v>
      </c>
      <c r="I4392" s="80">
        <v>6.9599999999999995E-2</v>
      </c>
      <c r="J4392" s="79">
        <v>0.74</v>
      </c>
      <c r="K4392" s="79">
        <v>14.61</v>
      </c>
      <c r="L4392" s="78">
        <v>1</v>
      </c>
    </row>
    <row r="4393" spans="1:12" hidden="1" x14ac:dyDescent="0.85">
      <c r="A4393" s="83" t="s">
        <v>188</v>
      </c>
      <c r="B4393" s="82">
        <v>1</v>
      </c>
      <c r="C4393" s="82" t="s">
        <v>168</v>
      </c>
      <c r="D4393" s="81">
        <v>80.099999999999994</v>
      </c>
      <c r="E4393" s="81">
        <v>73.5</v>
      </c>
      <c r="F4393" s="81">
        <v>71.099999999999994</v>
      </c>
      <c r="G4393" s="81">
        <v>119.4</v>
      </c>
      <c r="H4393" s="79">
        <v>37.92</v>
      </c>
      <c r="I4393" s="80">
        <v>7.0199999999999999E-2</v>
      </c>
      <c r="J4393" s="79">
        <v>0.77</v>
      </c>
      <c r="K4393" s="79">
        <v>14.5</v>
      </c>
      <c r="L4393" s="78">
        <v>1</v>
      </c>
    </row>
    <row r="4394" spans="1:12" hidden="1" x14ac:dyDescent="0.85">
      <c r="A4394" s="83" t="s">
        <v>188</v>
      </c>
      <c r="B4394" s="82">
        <v>1</v>
      </c>
      <c r="C4394" s="82" t="s">
        <v>167</v>
      </c>
      <c r="D4394" s="81">
        <v>75</v>
      </c>
      <c r="E4394" s="81">
        <v>72.2</v>
      </c>
      <c r="F4394" s="81">
        <v>71.099999999999994</v>
      </c>
      <c r="G4394" s="81">
        <v>119.4</v>
      </c>
      <c r="H4394" s="79">
        <v>36.67</v>
      </c>
      <c r="I4394" s="80">
        <v>7.0800000000000002E-2</v>
      </c>
      <c r="J4394" s="79">
        <v>0.77</v>
      </c>
      <c r="K4394" s="79">
        <v>14.36</v>
      </c>
      <c r="L4394" s="78">
        <v>1</v>
      </c>
    </row>
    <row r="4395" spans="1:12" hidden="1" x14ac:dyDescent="0.85">
      <c r="A4395" s="83" t="s">
        <v>188</v>
      </c>
      <c r="B4395" s="82">
        <v>1</v>
      </c>
      <c r="C4395" s="82" t="s">
        <v>166</v>
      </c>
      <c r="D4395" s="81">
        <v>73.900000000000006</v>
      </c>
      <c r="E4395" s="81">
        <v>72.5</v>
      </c>
      <c r="F4395" s="81">
        <v>72</v>
      </c>
      <c r="G4395" s="81">
        <v>123.2</v>
      </c>
      <c r="H4395" s="79">
        <v>37</v>
      </c>
      <c r="I4395" s="80">
        <v>7.0900000000000005E-2</v>
      </c>
      <c r="J4395" s="79">
        <v>0.79</v>
      </c>
      <c r="K4395" s="79">
        <v>14.34</v>
      </c>
      <c r="L4395" s="78">
        <v>1</v>
      </c>
    </row>
    <row r="4396" spans="1:12" hidden="1" x14ac:dyDescent="0.85">
      <c r="A4396" s="83" t="s">
        <v>188</v>
      </c>
      <c r="B4396" s="82">
        <v>1</v>
      </c>
      <c r="C4396" s="82" t="s">
        <v>165</v>
      </c>
      <c r="D4396" s="81">
        <v>75</v>
      </c>
      <c r="E4396" s="81">
        <v>71.400000000000006</v>
      </c>
      <c r="F4396" s="81">
        <v>70</v>
      </c>
      <c r="G4396" s="81">
        <v>115</v>
      </c>
      <c r="H4396" s="79">
        <v>35.979999999999997</v>
      </c>
      <c r="I4396" s="80">
        <v>7.0900000000000005E-2</v>
      </c>
      <c r="J4396" s="79">
        <v>0.74</v>
      </c>
      <c r="K4396" s="79">
        <v>14.35</v>
      </c>
      <c r="L4396" s="78">
        <v>1</v>
      </c>
    </row>
    <row r="4397" spans="1:12" hidden="1" x14ac:dyDescent="0.85">
      <c r="A4397" s="83" t="s">
        <v>188</v>
      </c>
      <c r="B4397" s="82">
        <v>1</v>
      </c>
      <c r="C4397" s="82" t="s">
        <v>164</v>
      </c>
      <c r="D4397" s="81">
        <v>68</v>
      </c>
      <c r="E4397" s="81">
        <v>66.599999999999994</v>
      </c>
      <c r="F4397" s="81">
        <v>66</v>
      </c>
      <c r="G4397" s="81">
        <v>100</v>
      </c>
      <c r="H4397" s="79">
        <v>31.91</v>
      </c>
      <c r="I4397" s="80">
        <v>7.1900000000000006E-2</v>
      </c>
      <c r="J4397" s="79">
        <v>0.64</v>
      </c>
      <c r="K4397" s="79">
        <v>14.11</v>
      </c>
      <c r="L4397" s="78">
        <v>1</v>
      </c>
    </row>
    <row r="4398" spans="1:12" hidden="1" x14ac:dyDescent="0.85">
      <c r="A4398" s="83" t="s">
        <v>188</v>
      </c>
      <c r="B4398" s="82">
        <v>1</v>
      </c>
      <c r="C4398" s="82" t="s">
        <v>163</v>
      </c>
      <c r="D4398" s="81">
        <v>69.099999999999994</v>
      </c>
      <c r="E4398" s="81">
        <v>66.3</v>
      </c>
      <c r="F4398" s="81">
        <v>64.900000000000006</v>
      </c>
      <c r="G4398" s="81">
        <v>96.2</v>
      </c>
      <c r="H4398" s="79">
        <v>31.59</v>
      </c>
      <c r="I4398" s="80">
        <v>7.1800000000000003E-2</v>
      </c>
      <c r="J4398" s="79">
        <v>0.62</v>
      </c>
      <c r="K4398" s="79">
        <v>14.13</v>
      </c>
      <c r="L4398" s="78">
        <v>1</v>
      </c>
    </row>
    <row r="4399" spans="1:12" hidden="1" x14ac:dyDescent="0.85">
      <c r="A4399" s="83" t="s">
        <v>188</v>
      </c>
      <c r="B4399" s="82">
        <v>1</v>
      </c>
      <c r="C4399" s="82" t="s">
        <v>162</v>
      </c>
      <c r="D4399" s="81">
        <v>68</v>
      </c>
      <c r="E4399" s="81">
        <v>65.900000000000006</v>
      </c>
      <c r="F4399" s="81">
        <v>64.900000000000006</v>
      </c>
      <c r="G4399" s="81">
        <v>96.2</v>
      </c>
      <c r="H4399" s="79">
        <v>31.32</v>
      </c>
      <c r="I4399" s="80">
        <v>7.1900000000000006E-2</v>
      </c>
      <c r="J4399" s="79">
        <v>0.62</v>
      </c>
      <c r="K4399" s="79">
        <v>14.1</v>
      </c>
      <c r="L4399" s="78">
        <v>1</v>
      </c>
    </row>
    <row r="4400" spans="1:12" hidden="1" x14ac:dyDescent="0.85">
      <c r="A4400" s="83" t="s">
        <v>188</v>
      </c>
      <c r="B4400" s="82">
        <v>1</v>
      </c>
      <c r="C4400" s="82" t="s">
        <v>161</v>
      </c>
      <c r="D4400" s="81">
        <v>68</v>
      </c>
      <c r="E4400" s="81">
        <v>65.900000000000006</v>
      </c>
      <c r="F4400" s="81">
        <v>64.900000000000006</v>
      </c>
      <c r="G4400" s="81">
        <v>96.2</v>
      </c>
      <c r="H4400" s="79">
        <v>31.32</v>
      </c>
      <c r="I4400" s="80">
        <v>7.1900000000000006E-2</v>
      </c>
      <c r="J4400" s="79">
        <v>0.62</v>
      </c>
      <c r="K4400" s="79">
        <v>14.1</v>
      </c>
      <c r="L4400" s="78">
        <v>1</v>
      </c>
    </row>
    <row r="4401" spans="1:12" hidden="1" x14ac:dyDescent="0.85">
      <c r="A4401" s="83" t="s">
        <v>188</v>
      </c>
      <c r="B4401" s="82">
        <v>1</v>
      </c>
      <c r="C4401" s="82" t="s">
        <v>159</v>
      </c>
      <c r="D4401" s="81">
        <v>68</v>
      </c>
      <c r="E4401" s="81">
        <v>65.900000000000006</v>
      </c>
      <c r="F4401" s="81">
        <v>64.900000000000006</v>
      </c>
      <c r="G4401" s="81">
        <v>96.2</v>
      </c>
      <c r="H4401" s="79">
        <v>31.32</v>
      </c>
      <c r="I4401" s="80">
        <v>7.1900000000000006E-2</v>
      </c>
      <c r="J4401" s="79">
        <v>0.62</v>
      </c>
      <c r="K4401" s="79">
        <v>14.1</v>
      </c>
      <c r="L4401" s="78">
        <v>1</v>
      </c>
    </row>
    <row r="4402" spans="1:12" hidden="1" x14ac:dyDescent="0.85">
      <c r="A4402" s="83" t="s">
        <v>188</v>
      </c>
      <c r="B4402" s="82">
        <v>2</v>
      </c>
      <c r="C4402" s="82" t="s">
        <v>183</v>
      </c>
      <c r="D4402" s="81">
        <v>68</v>
      </c>
      <c r="E4402" s="81">
        <v>65.900000000000006</v>
      </c>
      <c r="F4402" s="81">
        <v>64.900000000000006</v>
      </c>
      <c r="G4402" s="81">
        <v>96.2</v>
      </c>
      <c r="H4402" s="79">
        <v>31.32</v>
      </c>
      <c r="I4402" s="80">
        <v>7.1900000000000006E-2</v>
      </c>
      <c r="J4402" s="79">
        <v>0.62</v>
      </c>
      <c r="K4402" s="79">
        <v>14.1</v>
      </c>
      <c r="L4402" s="78">
        <v>1</v>
      </c>
    </row>
    <row r="4403" spans="1:12" hidden="1" x14ac:dyDescent="0.85">
      <c r="A4403" s="83" t="s">
        <v>188</v>
      </c>
      <c r="B4403" s="82">
        <v>2</v>
      </c>
      <c r="C4403" s="82" t="s">
        <v>182</v>
      </c>
      <c r="D4403" s="81">
        <v>68</v>
      </c>
      <c r="E4403" s="81">
        <v>65.900000000000006</v>
      </c>
      <c r="F4403" s="81">
        <v>64.900000000000006</v>
      </c>
      <c r="G4403" s="81">
        <v>96.2</v>
      </c>
      <c r="H4403" s="79">
        <v>31.32</v>
      </c>
      <c r="I4403" s="80">
        <v>7.1900000000000006E-2</v>
      </c>
      <c r="J4403" s="79">
        <v>0.62</v>
      </c>
      <c r="K4403" s="79">
        <v>14.1</v>
      </c>
      <c r="L4403" s="78">
        <v>1</v>
      </c>
    </row>
    <row r="4404" spans="1:12" hidden="1" x14ac:dyDescent="0.85">
      <c r="A4404" s="83" t="s">
        <v>188</v>
      </c>
      <c r="B4404" s="82">
        <v>2</v>
      </c>
      <c r="C4404" s="82" t="s">
        <v>181</v>
      </c>
      <c r="D4404" s="81">
        <v>66</v>
      </c>
      <c r="E4404" s="81">
        <v>64.7</v>
      </c>
      <c r="F4404" s="81">
        <v>64</v>
      </c>
      <c r="G4404" s="81">
        <v>93.2</v>
      </c>
      <c r="H4404" s="79">
        <v>30.36</v>
      </c>
      <c r="I4404" s="80">
        <v>7.22E-2</v>
      </c>
      <c r="J4404" s="79">
        <v>0.6</v>
      </c>
      <c r="K4404" s="79">
        <v>14.04</v>
      </c>
      <c r="L4404" s="78">
        <v>1</v>
      </c>
    </row>
    <row r="4405" spans="1:12" hidden="1" x14ac:dyDescent="0.85">
      <c r="A4405" s="83" t="s">
        <v>188</v>
      </c>
      <c r="B4405" s="82">
        <v>2</v>
      </c>
      <c r="C4405" s="82" t="s">
        <v>180</v>
      </c>
      <c r="D4405" s="81">
        <v>66.900000000000006</v>
      </c>
      <c r="E4405" s="81">
        <v>65.599999999999994</v>
      </c>
      <c r="F4405" s="81">
        <v>64.900000000000006</v>
      </c>
      <c r="G4405" s="81">
        <v>96.2</v>
      </c>
      <c r="H4405" s="79">
        <v>31.06</v>
      </c>
      <c r="I4405" s="80">
        <v>7.2099999999999997E-2</v>
      </c>
      <c r="J4405" s="79">
        <v>0.62</v>
      </c>
      <c r="K4405" s="79">
        <v>14.07</v>
      </c>
      <c r="L4405" s="78">
        <v>1</v>
      </c>
    </row>
    <row r="4406" spans="1:12" hidden="1" x14ac:dyDescent="0.85">
      <c r="A4406" s="83" t="s">
        <v>188</v>
      </c>
      <c r="B4406" s="82">
        <v>2</v>
      </c>
      <c r="C4406" s="82" t="s">
        <v>179</v>
      </c>
      <c r="D4406" s="81">
        <v>66.900000000000006</v>
      </c>
      <c r="E4406" s="81">
        <v>65.599999999999994</v>
      </c>
      <c r="F4406" s="81">
        <v>64.900000000000006</v>
      </c>
      <c r="G4406" s="81">
        <v>96.2</v>
      </c>
      <c r="H4406" s="79">
        <v>31.06</v>
      </c>
      <c r="I4406" s="80">
        <v>7.2099999999999997E-2</v>
      </c>
      <c r="J4406" s="79">
        <v>0.62</v>
      </c>
      <c r="K4406" s="79">
        <v>14.07</v>
      </c>
      <c r="L4406" s="78">
        <v>1</v>
      </c>
    </row>
    <row r="4407" spans="1:12" hidden="1" x14ac:dyDescent="0.85">
      <c r="A4407" s="83" t="s">
        <v>188</v>
      </c>
      <c r="B4407" s="82">
        <v>2</v>
      </c>
      <c r="C4407" s="82" t="s">
        <v>178</v>
      </c>
      <c r="D4407" s="81">
        <v>66.900000000000006</v>
      </c>
      <c r="E4407" s="81">
        <v>65.599999999999994</v>
      </c>
      <c r="F4407" s="81">
        <v>64.900000000000006</v>
      </c>
      <c r="G4407" s="81">
        <v>96.2</v>
      </c>
      <c r="H4407" s="79">
        <v>31.06</v>
      </c>
      <c r="I4407" s="80">
        <v>7.2099999999999997E-2</v>
      </c>
      <c r="J4407" s="79">
        <v>0.62</v>
      </c>
      <c r="K4407" s="79">
        <v>14.07</v>
      </c>
      <c r="L4407" s="78">
        <v>1</v>
      </c>
    </row>
    <row r="4408" spans="1:12" hidden="1" x14ac:dyDescent="0.85">
      <c r="A4408" s="83" t="s">
        <v>188</v>
      </c>
      <c r="B4408" s="82">
        <v>2</v>
      </c>
      <c r="C4408" s="82" t="s">
        <v>177</v>
      </c>
      <c r="D4408" s="81">
        <v>68</v>
      </c>
      <c r="E4408" s="81">
        <v>65.900000000000006</v>
      </c>
      <c r="F4408" s="81">
        <v>64.900000000000006</v>
      </c>
      <c r="G4408" s="81">
        <v>96.2</v>
      </c>
      <c r="H4408" s="79">
        <v>31.32</v>
      </c>
      <c r="I4408" s="80">
        <v>7.1900000000000006E-2</v>
      </c>
      <c r="J4408" s="79">
        <v>0.62</v>
      </c>
      <c r="K4408" s="79">
        <v>14.1</v>
      </c>
      <c r="L4408" s="78">
        <v>1</v>
      </c>
    </row>
    <row r="4409" spans="1:12" hidden="1" x14ac:dyDescent="0.85">
      <c r="A4409" s="83" t="s">
        <v>188</v>
      </c>
      <c r="B4409" s="82">
        <v>2</v>
      </c>
      <c r="C4409" s="82" t="s">
        <v>176</v>
      </c>
      <c r="D4409" s="81">
        <v>72</v>
      </c>
      <c r="E4409" s="81">
        <v>69.2</v>
      </c>
      <c r="F4409" s="81">
        <v>68</v>
      </c>
      <c r="G4409" s="81">
        <v>107.2</v>
      </c>
      <c r="H4409" s="79">
        <v>34.020000000000003</v>
      </c>
      <c r="I4409" s="80">
        <v>7.1300000000000002E-2</v>
      </c>
      <c r="J4409" s="79">
        <v>0.69</v>
      </c>
      <c r="K4409" s="79">
        <v>14.24</v>
      </c>
      <c r="L4409" s="78">
        <v>1</v>
      </c>
    </row>
    <row r="4410" spans="1:12" hidden="1" x14ac:dyDescent="0.85">
      <c r="A4410" s="83" t="s">
        <v>188</v>
      </c>
      <c r="B4410" s="82">
        <v>2</v>
      </c>
      <c r="C4410" s="82" t="s">
        <v>175</v>
      </c>
      <c r="D4410" s="81">
        <v>77</v>
      </c>
      <c r="E4410" s="81">
        <v>70.599999999999994</v>
      </c>
      <c r="F4410" s="81">
        <v>68</v>
      </c>
      <c r="G4410" s="81">
        <v>107.2</v>
      </c>
      <c r="H4410" s="79">
        <v>35.26</v>
      </c>
      <c r="I4410" s="80">
        <v>7.0599999999999996E-2</v>
      </c>
      <c r="J4410" s="79">
        <v>0.69</v>
      </c>
      <c r="K4410" s="79">
        <v>14.37</v>
      </c>
      <c r="L4410" s="78">
        <v>1</v>
      </c>
    </row>
    <row r="4411" spans="1:12" hidden="1" x14ac:dyDescent="0.85">
      <c r="A4411" s="83" t="s">
        <v>188</v>
      </c>
      <c r="B4411" s="82">
        <v>2</v>
      </c>
      <c r="C4411" s="82" t="s">
        <v>174</v>
      </c>
      <c r="D4411" s="81">
        <v>79</v>
      </c>
      <c r="E4411" s="81">
        <v>71.900000000000006</v>
      </c>
      <c r="F4411" s="81">
        <v>69.099999999999994</v>
      </c>
      <c r="G4411" s="81">
        <v>111.4</v>
      </c>
      <c r="H4411" s="79">
        <v>36.4</v>
      </c>
      <c r="I4411" s="80">
        <v>7.0400000000000004E-2</v>
      </c>
      <c r="J4411" s="79">
        <v>0.72</v>
      </c>
      <c r="K4411" s="79">
        <v>14.44</v>
      </c>
      <c r="L4411" s="78">
        <v>1</v>
      </c>
    </row>
    <row r="4412" spans="1:12" hidden="1" x14ac:dyDescent="0.85">
      <c r="A4412" s="83" t="s">
        <v>188</v>
      </c>
      <c r="B4412" s="82">
        <v>2</v>
      </c>
      <c r="C4412" s="82" t="s">
        <v>173</v>
      </c>
      <c r="D4412" s="81">
        <v>81</v>
      </c>
      <c r="E4412" s="81">
        <v>72.5</v>
      </c>
      <c r="F4412" s="81">
        <v>69.099999999999994</v>
      </c>
      <c r="G4412" s="81">
        <v>111.4</v>
      </c>
      <c r="H4412" s="79">
        <v>36.89</v>
      </c>
      <c r="I4412" s="80">
        <v>7.0099999999999996E-2</v>
      </c>
      <c r="J4412" s="79">
        <v>0.72</v>
      </c>
      <c r="K4412" s="79">
        <v>14.49</v>
      </c>
      <c r="L4412" s="78">
        <v>1</v>
      </c>
    </row>
    <row r="4413" spans="1:12" hidden="1" x14ac:dyDescent="0.85">
      <c r="A4413" s="83" t="s">
        <v>188</v>
      </c>
      <c r="B4413" s="82">
        <v>2</v>
      </c>
      <c r="C4413" s="82" t="s">
        <v>172</v>
      </c>
      <c r="D4413" s="81">
        <v>84</v>
      </c>
      <c r="E4413" s="81">
        <v>73.3</v>
      </c>
      <c r="F4413" s="81">
        <v>69.099999999999994</v>
      </c>
      <c r="G4413" s="81">
        <v>111.4</v>
      </c>
      <c r="H4413" s="79">
        <v>37.65</v>
      </c>
      <c r="I4413" s="80">
        <v>6.9699999999999998E-2</v>
      </c>
      <c r="J4413" s="79">
        <v>0.72</v>
      </c>
      <c r="K4413" s="79">
        <v>14.58</v>
      </c>
      <c r="L4413" s="78">
        <v>1</v>
      </c>
    </row>
    <row r="4414" spans="1:12" hidden="1" x14ac:dyDescent="0.85">
      <c r="A4414" s="83" t="s">
        <v>188</v>
      </c>
      <c r="B4414" s="82">
        <v>2</v>
      </c>
      <c r="C4414" s="82" t="s">
        <v>171</v>
      </c>
      <c r="D4414" s="81">
        <v>86</v>
      </c>
      <c r="E4414" s="81">
        <v>73.8</v>
      </c>
      <c r="F4414" s="81">
        <v>69.099999999999994</v>
      </c>
      <c r="G4414" s="81">
        <v>111.4</v>
      </c>
      <c r="H4414" s="79">
        <v>38.14</v>
      </c>
      <c r="I4414" s="80">
        <v>6.9400000000000003E-2</v>
      </c>
      <c r="J4414" s="79">
        <v>0.72</v>
      </c>
      <c r="K4414" s="79">
        <v>14.63</v>
      </c>
      <c r="L4414" s="78">
        <v>1</v>
      </c>
    </row>
    <row r="4415" spans="1:12" hidden="1" x14ac:dyDescent="0.85">
      <c r="A4415" s="83" t="s">
        <v>188</v>
      </c>
      <c r="B4415" s="82">
        <v>2</v>
      </c>
      <c r="C4415" s="82" t="s">
        <v>170</v>
      </c>
      <c r="D4415" s="81">
        <v>84</v>
      </c>
      <c r="E4415" s="81">
        <v>72.599999999999994</v>
      </c>
      <c r="F4415" s="81">
        <v>68</v>
      </c>
      <c r="G4415" s="81">
        <v>107.2</v>
      </c>
      <c r="H4415" s="79">
        <v>37</v>
      </c>
      <c r="I4415" s="80">
        <v>6.9699999999999998E-2</v>
      </c>
      <c r="J4415" s="79">
        <v>0.69</v>
      </c>
      <c r="K4415" s="79">
        <v>14.56</v>
      </c>
      <c r="L4415" s="78">
        <v>1</v>
      </c>
    </row>
    <row r="4416" spans="1:12" hidden="1" x14ac:dyDescent="0.85">
      <c r="A4416" s="83" t="s">
        <v>188</v>
      </c>
      <c r="B4416" s="82">
        <v>2</v>
      </c>
      <c r="C4416" s="82" t="s">
        <v>169</v>
      </c>
      <c r="D4416" s="81">
        <v>87.1</v>
      </c>
      <c r="E4416" s="81">
        <v>72.8</v>
      </c>
      <c r="F4416" s="81">
        <v>66.900000000000006</v>
      </c>
      <c r="G4416" s="81">
        <v>103.2</v>
      </c>
      <c r="H4416" s="79">
        <v>37.119999999999997</v>
      </c>
      <c r="I4416" s="80">
        <v>6.9400000000000003E-2</v>
      </c>
      <c r="J4416" s="79">
        <v>0.67</v>
      </c>
      <c r="K4416" s="79">
        <v>14.63</v>
      </c>
      <c r="L4416" s="78">
        <v>1</v>
      </c>
    </row>
    <row r="4417" spans="1:12" hidden="1" x14ac:dyDescent="0.85">
      <c r="A4417" s="83" t="s">
        <v>188</v>
      </c>
      <c r="B4417" s="82">
        <v>2</v>
      </c>
      <c r="C4417" s="82" t="s">
        <v>168</v>
      </c>
      <c r="D4417" s="81">
        <v>88</v>
      </c>
      <c r="E4417" s="81">
        <v>73</v>
      </c>
      <c r="F4417" s="81">
        <v>66.900000000000006</v>
      </c>
      <c r="G4417" s="81">
        <v>103.2</v>
      </c>
      <c r="H4417" s="79">
        <v>37.340000000000003</v>
      </c>
      <c r="I4417" s="80">
        <v>6.9199999999999998E-2</v>
      </c>
      <c r="J4417" s="79">
        <v>0.67</v>
      </c>
      <c r="K4417" s="79">
        <v>14.66</v>
      </c>
      <c r="L4417" s="78">
        <v>1</v>
      </c>
    </row>
    <row r="4418" spans="1:12" hidden="1" x14ac:dyDescent="0.85">
      <c r="A4418" s="83" t="s">
        <v>188</v>
      </c>
      <c r="B4418" s="82">
        <v>2</v>
      </c>
      <c r="C4418" s="82" t="s">
        <v>167</v>
      </c>
      <c r="D4418" s="81">
        <v>87.1</v>
      </c>
      <c r="E4418" s="81">
        <v>71.599999999999994</v>
      </c>
      <c r="F4418" s="81">
        <v>64.900000000000006</v>
      </c>
      <c r="G4418" s="81">
        <v>96.2</v>
      </c>
      <c r="H4418" s="79">
        <v>36.020000000000003</v>
      </c>
      <c r="I4418" s="80">
        <v>6.9400000000000003E-2</v>
      </c>
      <c r="J4418" s="79">
        <v>0.62</v>
      </c>
      <c r="K4418" s="79">
        <v>14.61</v>
      </c>
      <c r="L4418" s="78">
        <v>1</v>
      </c>
    </row>
    <row r="4419" spans="1:12" hidden="1" x14ac:dyDescent="0.85">
      <c r="A4419" s="83" t="s">
        <v>188</v>
      </c>
      <c r="B4419" s="82">
        <v>2</v>
      </c>
      <c r="C4419" s="82" t="s">
        <v>166</v>
      </c>
      <c r="D4419" s="81">
        <v>87.1</v>
      </c>
      <c r="E4419" s="81">
        <v>71.599999999999994</v>
      </c>
      <c r="F4419" s="81">
        <v>64.900000000000006</v>
      </c>
      <c r="G4419" s="81">
        <v>96.2</v>
      </c>
      <c r="H4419" s="79">
        <v>36.020000000000003</v>
      </c>
      <c r="I4419" s="80">
        <v>6.9400000000000003E-2</v>
      </c>
      <c r="J4419" s="79">
        <v>0.62</v>
      </c>
      <c r="K4419" s="79">
        <v>14.61</v>
      </c>
      <c r="L4419" s="78">
        <v>1</v>
      </c>
    </row>
    <row r="4420" spans="1:12" hidden="1" x14ac:dyDescent="0.85">
      <c r="A4420" s="83" t="s">
        <v>188</v>
      </c>
      <c r="B4420" s="82">
        <v>2</v>
      </c>
      <c r="C4420" s="82" t="s">
        <v>165</v>
      </c>
      <c r="D4420" s="81">
        <v>82.9</v>
      </c>
      <c r="E4420" s="81">
        <v>68.7</v>
      </c>
      <c r="F4420" s="81">
        <v>62.1</v>
      </c>
      <c r="G4420" s="81">
        <v>86.8</v>
      </c>
      <c r="H4420" s="79">
        <v>33.520000000000003</v>
      </c>
      <c r="I4420" s="80">
        <v>7.0000000000000007E-2</v>
      </c>
      <c r="J4420" s="79">
        <v>0.56000000000000005</v>
      </c>
      <c r="K4420" s="79">
        <v>14.47</v>
      </c>
      <c r="L4420" s="78">
        <v>1</v>
      </c>
    </row>
    <row r="4421" spans="1:12" hidden="1" x14ac:dyDescent="0.85">
      <c r="A4421" s="83" t="s">
        <v>188</v>
      </c>
      <c r="B4421" s="82">
        <v>2</v>
      </c>
      <c r="C4421" s="82" t="s">
        <v>164</v>
      </c>
      <c r="D4421" s="81">
        <v>78.099999999999994</v>
      </c>
      <c r="E4421" s="81">
        <v>66.599999999999994</v>
      </c>
      <c r="F4421" s="81">
        <v>61</v>
      </c>
      <c r="G4421" s="81">
        <v>83.5</v>
      </c>
      <c r="H4421" s="79">
        <v>31.81</v>
      </c>
      <c r="I4421" s="80">
        <v>7.0599999999999996E-2</v>
      </c>
      <c r="J4421" s="79">
        <v>0.54</v>
      </c>
      <c r="K4421" s="79">
        <v>14.33</v>
      </c>
      <c r="L4421" s="78">
        <v>1</v>
      </c>
    </row>
    <row r="4422" spans="1:12" hidden="1" x14ac:dyDescent="0.85">
      <c r="A4422" s="83" t="s">
        <v>188</v>
      </c>
      <c r="B4422" s="82">
        <v>2</v>
      </c>
      <c r="C4422" s="82" t="s">
        <v>163</v>
      </c>
      <c r="D4422" s="81">
        <v>73.900000000000006</v>
      </c>
      <c r="E4422" s="81">
        <v>65.3</v>
      </c>
      <c r="F4422" s="81">
        <v>61</v>
      </c>
      <c r="G4422" s="81">
        <v>83.5</v>
      </c>
      <c r="H4422" s="79">
        <v>30.79</v>
      </c>
      <c r="I4422" s="80">
        <v>7.1199999999999999E-2</v>
      </c>
      <c r="J4422" s="79">
        <v>0.54</v>
      </c>
      <c r="K4422" s="79">
        <v>14.22</v>
      </c>
      <c r="L4422" s="78">
        <v>1</v>
      </c>
    </row>
    <row r="4423" spans="1:12" hidden="1" x14ac:dyDescent="0.85">
      <c r="A4423" s="83" t="s">
        <v>188</v>
      </c>
      <c r="B4423" s="82">
        <v>2</v>
      </c>
      <c r="C4423" s="82" t="s">
        <v>162</v>
      </c>
      <c r="D4423" s="81">
        <v>73</v>
      </c>
      <c r="E4423" s="81">
        <v>64.5</v>
      </c>
      <c r="F4423" s="81">
        <v>60.1</v>
      </c>
      <c r="G4423" s="81">
        <v>80.8</v>
      </c>
      <c r="H4423" s="79">
        <v>30.15</v>
      </c>
      <c r="I4423" s="80">
        <v>7.1300000000000002E-2</v>
      </c>
      <c r="J4423" s="79">
        <v>0.52</v>
      </c>
      <c r="K4423" s="79">
        <v>14.18</v>
      </c>
      <c r="L4423" s="78">
        <v>1</v>
      </c>
    </row>
    <row r="4424" spans="1:12" hidden="1" x14ac:dyDescent="0.85">
      <c r="A4424" s="83" t="s">
        <v>188</v>
      </c>
      <c r="B4424" s="82">
        <v>2</v>
      </c>
      <c r="C4424" s="82" t="s">
        <v>161</v>
      </c>
      <c r="D4424" s="81">
        <v>72</v>
      </c>
      <c r="E4424" s="81">
        <v>64.099999999999994</v>
      </c>
      <c r="F4424" s="81">
        <v>60.1</v>
      </c>
      <c r="G4424" s="81">
        <v>80.8</v>
      </c>
      <c r="H4424" s="79">
        <v>29.89</v>
      </c>
      <c r="I4424" s="80">
        <v>7.1499999999999994E-2</v>
      </c>
      <c r="J4424" s="79">
        <v>0.52</v>
      </c>
      <c r="K4424" s="79">
        <v>14.15</v>
      </c>
      <c r="L4424" s="78">
        <v>1</v>
      </c>
    </row>
    <row r="4425" spans="1:12" hidden="1" x14ac:dyDescent="0.85">
      <c r="A4425" s="83" t="s">
        <v>188</v>
      </c>
      <c r="B4425" s="82">
        <v>2</v>
      </c>
      <c r="C4425" s="82" t="s">
        <v>159</v>
      </c>
      <c r="D4425" s="81">
        <v>70</v>
      </c>
      <c r="E4425" s="81">
        <v>64</v>
      </c>
      <c r="F4425" s="81">
        <v>61</v>
      </c>
      <c r="G4425" s="81">
        <v>83.5</v>
      </c>
      <c r="H4425" s="79">
        <v>29.82</v>
      </c>
      <c r="I4425" s="80">
        <v>7.17E-2</v>
      </c>
      <c r="J4425" s="79">
        <v>0.54</v>
      </c>
      <c r="K4425" s="79">
        <v>14.11</v>
      </c>
      <c r="L4425" s="78">
        <v>1</v>
      </c>
    </row>
    <row r="4426" spans="1:12" hidden="1" x14ac:dyDescent="0.85">
      <c r="A4426" s="83" t="s">
        <v>188</v>
      </c>
      <c r="B4426" s="82">
        <v>3</v>
      </c>
      <c r="C4426" s="82" t="s">
        <v>183</v>
      </c>
      <c r="D4426" s="81">
        <v>70</v>
      </c>
      <c r="E4426" s="81">
        <v>63.5</v>
      </c>
      <c r="F4426" s="81">
        <v>60.1</v>
      </c>
      <c r="G4426" s="81">
        <v>80.8</v>
      </c>
      <c r="H4426" s="79">
        <v>29.4</v>
      </c>
      <c r="I4426" s="80">
        <v>7.17E-2</v>
      </c>
      <c r="J4426" s="79">
        <v>0.52</v>
      </c>
      <c r="K4426" s="79">
        <v>14.1</v>
      </c>
      <c r="L4426" s="78">
        <v>1</v>
      </c>
    </row>
    <row r="4427" spans="1:12" hidden="1" x14ac:dyDescent="0.85">
      <c r="A4427" s="83" t="s">
        <v>188</v>
      </c>
      <c r="B4427" s="82">
        <v>3</v>
      </c>
      <c r="C4427" s="82" t="s">
        <v>182</v>
      </c>
      <c r="D4427" s="81">
        <v>66.900000000000006</v>
      </c>
      <c r="E4427" s="81">
        <v>63</v>
      </c>
      <c r="F4427" s="81">
        <v>61</v>
      </c>
      <c r="G4427" s="81">
        <v>83.5</v>
      </c>
      <c r="H4427" s="79">
        <v>29.07</v>
      </c>
      <c r="I4427" s="80">
        <v>7.2099999999999997E-2</v>
      </c>
      <c r="J4427" s="79">
        <v>0.54</v>
      </c>
      <c r="K4427" s="79">
        <v>14.03</v>
      </c>
      <c r="L4427" s="78">
        <v>1</v>
      </c>
    </row>
    <row r="4428" spans="1:12" x14ac:dyDescent="0.85">
      <c r="A4428" s="83" t="s">
        <v>188</v>
      </c>
      <c r="B4428" s="82">
        <v>3</v>
      </c>
      <c r="C4428" s="82" t="s">
        <v>181</v>
      </c>
      <c r="D4428" s="81">
        <v>64</v>
      </c>
      <c r="E4428" s="81">
        <v>62</v>
      </c>
      <c r="F4428" s="81">
        <v>61</v>
      </c>
      <c r="G4428" s="81">
        <v>83.5</v>
      </c>
      <c r="H4428" s="79">
        <v>28.36</v>
      </c>
      <c r="I4428" s="80">
        <v>7.2499999999999995E-2</v>
      </c>
      <c r="J4428" s="79">
        <v>0.54</v>
      </c>
      <c r="K4428" s="79">
        <v>13.95</v>
      </c>
      <c r="L4428" s="78">
        <v>1</v>
      </c>
    </row>
    <row r="4429" spans="1:12" x14ac:dyDescent="0.85">
      <c r="A4429" s="83" t="s">
        <v>188</v>
      </c>
      <c r="B4429" s="82">
        <v>3</v>
      </c>
      <c r="C4429" s="82" t="s">
        <v>180</v>
      </c>
      <c r="D4429" s="81">
        <v>64</v>
      </c>
      <c r="E4429" s="81">
        <v>62</v>
      </c>
      <c r="F4429" s="81">
        <v>61</v>
      </c>
      <c r="G4429" s="81">
        <v>83.5</v>
      </c>
      <c r="H4429" s="79">
        <v>28.36</v>
      </c>
      <c r="I4429" s="80">
        <v>7.2499999999999995E-2</v>
      </c>
      <c r="J4429" s="79">
        <v>0.54</v>
      </c>
      <c r="K4429" s="79">
        <v>13.95</v>
      </c>
      <c r="L4429" s="78">
        <v>1</v>
      </c>
    </row>
    <row r="4430" spans="1:12" x14ac:dyDescent="0.85">
      <c r="A4430" s="83" t="s">
        <v>188</v>
      </c>
      <c r="B4430" s="82">
        <v>3</v>
      </c>
      <c r="C4430" s="82" t="s">
        <v>179</v>
      </c>
      <c r="D4430" s="81">
        <v>64</v>
      </c>
      <c r="E4430" s="81">
        <v>61.5</v>
      </c>
      <c r="F4430" s="81">
        <v>60.1</v>
      </c>
      <c r="G4430" s="81">
        <v>80.8</v>
      </c>
      <c r="H4430" s="79">
        <v>27.95</v>
      </c>
      <c r="I4430" s="80">
        <v>7.2499999999999995E-2</v>
      </c>
      <c r="J4430" s="79">
        <v>0.52</v>
      </c>
      <c r="K4430" s="79">
        <v>13.94</v>
      </c>
      <c r="L4430" s="78">
        <v>1</v>
      </c>
    </row>
    <row r="4431" spans="1:12" hidden="1" x14ac:dyDescent="0.85">
      <c r="A4431" s="83" t="s">
        <v>188</v>
      </c>
      <c r="B4431" s="82">
        <v>3</v>
      </c>
      <c r="C4431" s="82" t="s">
        <v>178</v>
      </c>
      <c r="D4431" s="81">
        <v>64.900000000000006</v>
      </c>
      <c r="E4431" s="81">
        <v>61.8</v>
      </c>
      <c r="F4431" s="81">
        <v>60.1</v>
      </c>
      <c r="G4431" s="81">
        <v>80.8</v>
      </c>
      <c r="H4431" s="79">
        <v>28.17</v>
      </c>
      <c r="I4431" s="80">
        <v>7.2400000000000006E-2</v>
      </c>
      <c r="J4431" s="79">
        <v>0.52</v>
      </c>
      <c r="K4431" s="79">
        <v>13.97</v>
      </c>
      <c r="L4431" s="78">
        <v>1</v>
      </c>
    </row>
    <row r="4432" spans="1:12" hidden="1" x14ac:dyDescent="0.85">
      <c r="A4432" s="83" t="s">
        <v>188</v>
      </c>
      <c r="B4432" s="82">
        <v>3</v>
      </c>
      <c r="C4432" s="82" t="s">
        <v>177</v>
      </c>
      <c r="D4432" s="81">
        <v>69.099999999999994</v>
      </c>
      <c r="E4432" s="81">
        <v>63.7</v>
      </c>
      <c r="F4432" s="81">
        <v>61</v>
      </c>
      <c r="G4432" s="81">
        <v>83.5</v>
      </c>
      <c r="H4432" s="79">
        <v>29.6</v>
      </c>
      <c r="I4432" s="80">
        <v>7.1800000000000003E-2</v>
      </c>
      <c r="J4432" s="79">
        <v>0.54</v>
      </c>
      <c r="K4432" s="79">
        <v>14.09</v>
      </c>
      <c r="L4432" s="78">
        <v>1</v>
      </c>
    </row>
    <row r="4433" spans="1:12" hidden="1" x14ac:dyDescent="0.85">
      <c r="A4433" s="83" t="s">
        <v>188</v>
      </c>
      <c r="B4433" s="82">
        <v>3</v>
      </c>
      <c r="C4433" s="82" t="s">
        <v>176</v>
      </c>
      <c r="D4433" s="81">
        <v>75.900000000000006</v>
      </c>
      <c r="E4433" s="81">
        <v>67.8</v>
      </c>
      <c r="F4433" s="81">
        <v>64</v>
      </c>
      <c r="G4433" s="81">
        <v>93.2</v>
      </c>
      <c r="H4433" s="79">
        <v>32.799999999999997</v>
      </c>
      <c r="I4433" s="80">
        <v>7.0900000000000005E-2</v>
      </c>
      <c r="J4433" s="79">
        <v>0.6</v>
      </c>
      <c r="K4433" s="79">
        <v>14.3</v>
      </c>
      <c r="L4433" s="78">
        <v>1</v>
      </c>
    </row>
    <row r="4434" spans="1:12" hidden="1" x14ac:dyDescent="0.85">
      <c r="A4434" s="83" t="s">
        <v>188</v>
      </c>
      <c r="B4434" s="82">
        <v>3</v>
      </c>
      <c r="C4434" s="82" t="s">
        <v>175</v>
      </c>
      <c r="D4434" s="81">
        <v>78.099999999999994</v>
      </c>
      <c r="E4434" s="81">
        <v>69</v>
      </c>
      <c r="F4434" s="81">
        <v>64.900000000000006</v>
      </c>
      <c r="G4434" s="81">
        <v>96.2</v>
      </c>
      <c r="H4434" s="79">
        <v>33.799999999999997</v>
      </c>
      <c r="I4434" s="80">
        <v>7.0599999999999996E-2</v>
      </c>
      <c r="J4434" s="79">
        <v>0.62</v>
      </c>
      <c r="K4434" s="79">
        <v>14.37</v>
      </c>
      <c r="L4434" s="78">
        <v>1</v>
      </c>
    </row>
    <row r="4435" spans="1:12" hidden="1" x14ac:dyDescent="0.85">
      <c r="A4435" s="83" t="s">
        <v>188</v>
      </c>
      <c r="B4435" s="82">
        <v>3</v>
      </c>
      <c r="C4435" s="82" t="s">
        <v>174</v>
      </c>
      <c r="D4435" s="81">
        <v>78.099999999999994</v>
      </c>
      <c r="E4435" s="81">
        <v>70.2</v>
      </c>
      <c r="F4435" s="81">
        <v>66.900000000000006</v>
      </c>
      <c r="G4435" s="81">
        <v>103.2</v>
      </c>
      <c r="H4435" s="79">
        <v>34.9</v>
      </c>
      <c r="I4435" s="80">
        <v>7.0499999999999993E-2</v>
      </c>
      <c r="J4435" s="79">
        <v>0.67</v>
      </c>
      <c r="K4435" s="79">
        <v>14.39</v>
      </c>
      <c r="L4435" s="78">
        <v>1</v>
      </c>
    </row>
    <row r="4436" spans="1:12" hidden="1" x14ac:dyDescent="0.85">
      <c r="A4436" s="83" t="s">
        <v>188</v>
      </c>
      <c r="B4436" s="82">
        <v>3</v>
      </c>
      <c r="C4436" s="82" t="s">
        <v>173</v>
      </c>
      <c r="D4436" s="81">
        <v>80.099999999999994</v>
      </c>
      <c r="E4436" s="81">
        <v>70.2</v>
      </c>
      <c r="F4436" s="81">
        <v>66</v>
      </c>
      <c r="G4436" s="81">
        <v>100</v>
      </c>
      <c r="H4436" s="79">
        <v>34.880000000000003</v>
      </c>
      <c r="I4436" s="80">
        <v>7.0300000000000001E-2</v>
      </c>
      <c r="J4436" s="79">
        <v>0.64</v>
      </c>
      <c r="K4436" s="79">
        <v>14.43</v>
      </c>
      <c r="L4436" s="78">
        <v>1</v>
      </c>
    </row>
    <row r="4437" spans="1:12" hidden="1" x14ac:dyDescent="0.85">
      <c r="A4437" s="83" t="s">
        <v>188</v>
      </c>
      <c r="B4437" s="82">
        <v>3</v>
      </c>
      <c r="C4437" s="82" t="s">
        <v>172</v>
      </c>
      <c r="D4437" s="81">
        <v>84</v>
      </c>
      <c r="E4437" s="81">
        <v>70.7</v>
      </c>
      <c r="F4437" s="81">
        <v>64.900000000000006</v>
      </c>
      <c r="G4437" s="81">
        <v>96.2</v>
      </c>
      <c r="H4437" s="79">
        <v>35.26</v>
      </c>
      <c r="I4437" s="80">
        <v>6.9800000000000001E-2</v>
      </c>
      <c r="J4437" s="79">
        <v>0.62</v>
      </c>
      <c r="K4437" s="79">
        <v>14.53</v>
      </c>
      <c r="L4437" s="78">
        <v>1</v>
      </c>
    </row>
    <row r="4438" spans="1:12" hidden="1" x14ac:dyDescent="0.85">
      <c r="A4438" s="83" t="s">
        <v>188</v>
      </c>
      <c r="B4438" s="82">
        <v>3</v>
      </c>
      <c r="C4438" s="82" t="s">
        <v>171</v>
      </c>
      <c r="D4438" s="81">
        <v>84.9</v>
      </c>
      <c r="E4438" s="81">
        <v>71.599999999999994</v>
      </c>
      <c r="F4438" s="81">
        <v>66</v>
      </c>
      <c r="G4438" s="81">
        <v>100</v>
      </c>
      <c r="H4438" s="79">
        <v>36.08</v>
      </c>
      <c r="I4438" s="80">
        <v>6.9699999999999998E-2</v>
      </c>
      <c r="J4438" s="79">
        <v>0.64</v>
      </c>
      <c r="K4438" s="79">
        <v>14.56</v>
      </c>
      <c r="L4438" s="78">
        <v>1</v>
      </c>
    </row>
    <row r="4439" spans="1:12" hidden="1" x14ac:dyDescent="0.85">
      <c r="A4439" s="83" t="s">
        <v>188</v>
      </c>
      <c r="B4439" s="82">
        <v>3</v>
      </c>
      <c r="C4439" s="82" t="s">
        <v>170</v>
      </c>
      <c r="D4439" s="81">
        <v>86</v>
      </c>
      <c r="E4439" s="81">
        <v>71.900000000000006</v>
      </c>
      <c r="F4439" s="81">
        <v>66</v>
      </c>
      <c r="G4439" s="81">
        <v>100</v>
      </c>
      <c r="H4439" s="79">
        <v>36.340000000000003</v>
      </c>
      <c r="I4439" s="80">
        <v>6.9500000000000006E-2</v>
      </c>
      <c r="J4439" s="79">
        <v>0.64</v>
      </c>
      <c r="K4439" s="79">
        <v>14.59</v>
      </c>
      <c r="L4439" s="78">
        <v>1</v>
      </c>
    </row>
    <row r="4440" spans="1:12" hidden="1" x14ac:dyDescent="0.85">
      <c r="A4440" s="83" t="s">
        <v>188</v>
      </c>
      <c r="B4440" s="82">
        <v>3</v>
      </c>
      <c r="C4440" s="82" t="s">
        <v>169</v>
      </c>
      <c r="D4440" s="81">
        <v>84.9</v>
      </c>
      <c r="E4440" s="81">
        <v>71.599999999999994</v>
      </c>
      <c r="F4440" s="81">
        <v>66</v>
      </c>
      <c r="G4440" s="81">
        <v>100</v>
      </c>
      <c r="H4440" s="79">
        <v>36.08</v>
      </c>
      <c r="I4440" s="80">
        <v>6.9699999999999998E-2</v>
      </c>
      <c r="J4440" s="79">
        <v>0.64</v>
      </c>
      <c r="K4440" s="79">
        <v>14.56</v>
      </c>
      <c r="L4440" s="78">
        <v>1</v>
      </c>
    </row>
    <row r="4441" spans="1:12" hidden="1" x14ac:dyDescent="0.85">
      <c r="A4441" s="83" t="s">
        <v>188</v>
      </c>
      <c r="B4441" s="82">
        <v>3</v>
      </c>
      <c r="C4441" s="82" t="s">
        <v>168</v>
      </c>
      <c r="D4441" s="81">
        <v>84.9</v>
      </c>
      <c r="E4441" s="81">
        <v>71</v>
      </c>
      <c r="F4441" s="81">
        <v>64.900000000000006</v>
      </c>
      <c r="G4441" s="81">
        <v>96.2</v>
      </c>
      <c r="H4441" s="79">
        <v>35.49</v>
      </c>
      <c r="I4441" s="80">
        <v>6.9699999999999998E-2</v>
      </c>
      <c r="J4441" s="79">
        <v>0.62</v>
      </c>
      <c r="K4441" s="79">
        <v>14.55</v>
      </c>
      <c r="L4441" s="78">
        <v>1</v>
      </c>
    </row>
    <row r="4442" spans="1:12" hidden="1" x14ac:dyDescent="0.85">
      <c r="A4442" s="83" t="s">
        <v>188</v>
      </c>
      <c r="B4442" s="82">
        <v>3</v>
      </c>
      <c r="C4442" s="82" t="s">
        <v>167</v>
      </c>
      <c r="D4442" s="81">
        <v>86</v>
      </c>
      <c r="E4442" s="81">
        <v>70.099999999999994</v>
      </c>
      <c r="F4442" s="81">
        <v>63</v>
      </c>
      <c r="G4442" s="81">
        <v>89.6</v>
      </c>
      <c r="H4442" s="79">
        <v>34.72</v>
      </c>
      <c r="I4442" s="80">
        <v>6.9599999999999995E-2</v>
      </c>
      <c r="J4442" s="79">
        <v>0.57999999999999996</v>
      </c>
      <c r="K4442" s="79">
        <v>14.56</v>
      </c>
      <c r="L4442" s="78">
        <v>1</v>
      </c>
    </row>
    <row r="4443" spans="1:12" hidden="1" x14ac:dyDescent="0.85">
      <c r="A4443" s="83" t="s">
        <v>188</v>
      </c>
      <c r="B4443" s="82">
        <v>3</v>
      </c>
      <c r="C4443" s="82" t="s">
        <v>166</v>
      </c>
      <c r="D4443" s="81">
        <v>84.9</v>
      </c>
      <c r="E4443" s="81">
        <v>69.8</v>
      </c>
      <c r="F4443" s="81">
        <v>63</v>
      </c>
      <c r="G4443" s="81">
        <v>89.6</v>
      </c>
      <c r="H4443" s="79">
        <v>34.450000000000003</v>
      </c>
      <c r="I4443" s="80">
        <v>6.9699999999999998E-2</v>
      </c>
      <c r="J4443" s="79">
        <v>0.57999999999999996</v>
      </c>
      <c r="K4443" s="79">
        <v>14.53</v>
      </c>
      <c r="L4443" s="78">
        <v>1</v>
      </c>
    </row>
    <row r="4444" spans="1:12" hidden="1" x14ac:dyDescent="0.85">
      <c r="A4444" s="83" t="s">
        <v>188</v>
      </c>
      <c r="B4444" s="82">
        <v>3</v>
      </c>
      <c r="C4444" s="82" t="s">
        <v>165</v>
      </c>
      <c r="D4444" s="81">
        <v>82.9</v>
      </c>
      <c r="E4444" s="81">
        <v>68.099999999999994</v>
      </c>
      <c r="F4444" s="81">
        <v>61</v>
      </c>
      <c r="G4444" s="81">
        <v>83.5</v>
      </c>
      <c r="H4444" s="79">
        <v>33</v>
      </c>
      <c r="I4444" s="80">
        <v>7.0000000000000007E-2</v>
      </c>
      <c r="J4444" s="79">
        <v>0.54</v>
      </c>
      <c r="K4444" s="79">
        <v>14.46</v>
      </c>
      <c r="L4444" s="78">
        <v>1</v>
      </c>
    </row>
    <row r="4445" spans="1:12" hidden="1" x14ac:dyDescent="0.85">
      <c r="A4445" s="83" t="s">
        <v>188</v>
      </c>
      <c r="B4445" s="82">
        <v>3</v>
      </c>
      <c r="C4445" s="82" t="s">
        <v>164</v>
      </c>
      <c r="D4445" s="81">
        <v>80.099999999999994</v>
      </c>
      <c r="E4445" s="81">
        <v>67.2</v>
      </c>
      <c r="F4445" s="81">
        <v>61</v>
      </c>
      <c r="G4445" s="81">
        <v>83.5</v>
      </c>
      <c r="H4445" s="79">
        <v>32.29</v>
      </c>
      <c r="I4445" s="80">
        <v>7.0400000000000004E-2</v>
      </c>
      <c r="J4445" s="79">
        <v>0.54</v>
      </c>
      <c r="K4445" s="79">
        <v>14.38</v>
      </c>
      <c r="L4445" s="78">
        <v>1</v>
      </c>
    </row>
    <row r="4446" spans="1:12" hidden="1" x14ac:dyDescent="0.85">
      <c r="A4446" s="83" t="s">
        <v>188</v>
      </c>
      <c r="B4446" s="82">
        <v>3</v>
      </c>
      <c r="C4446" s="82" t="s">
        <v>163</v>
      </c>
      <c r="D4446" s="81">
        <v>79</v>
      </c>
      <c r="E4446" s="81">
        <v>66.900000000000006</v>
      </c>
      <c r="F4446" s="81">
        <v>61</v>
      </c>
      <c r="G4446" s="81">
        <v>83.5</v>
      </c>
      <c r="H4446" s="79">
        <v>32.03</v>
      </c>
      <c r="I4446" s="80">
        <v>7.0499999999999993E-2</v>
      </c>
      <c r="J4446" s="79">
        <v>0.54</v>
      </c>
      <c r="K4446" s="79">
        <v>14.35</v>
      </c>
      <c r="L4446" s="78">
        <v>1</v>
      </c>
    </row>
    <row r="4447" spans="1:12" hidden="1" x14ac:dyDescent="0.85">
      <c r="A4447" s="83" t="s">
        <v>188</v>
      </c>
      <c r="B4447" s="82">
        <v>3</v>
      </c>
      <c r="C4447" s="82" t="s">
        <v>162</v>
      </c>
      <c r="D4447" s="81">
        <v>78.099999999999994</v>
      </c>
      <c r="E4447" s="81">
        <v>66.599999999999994</v>
      </c>
      <c r="F4447" s="81">
        <v>61</v>
      </c>
      <c r="G4447" s="81">
        <v>83.5</v>
      </c>
      <c r="H4447" s="79">
        <v>31.81</v>
      </c>
      <c r="I4447" s="80">
        <v>7.0599999999999996E-2</v>
      </c>
      <c r="J4447" s="79">
        <v>0.54</v>
      </c>
      <c r="K4447" s="79">
        <v>14.33</v>
      </c>
      <c r="L4447" s="78">
        <v>1</v>
      </c>
    </row>
    <row r="4448" spans="1:12" hidden="1" x14ac:dyDescent="0.85">
      <c r="A4448" s="83" t="s">
        <v>188</v>
      </c>
      <c r="B4448" s="82">
        <v>3</v>
      </c>
      <c r="C4448" s="82" t="s">
        <v>161</v>
      </c>
      <c r="D4448" s="81">
        <v>75.900000000000006</v>
      </c>
      <c r="E4448" s="81">
        <v>67.8</v>
      </c>
      <c r="F4448" s="81">
        <v>64</v>
      </c>
      <c r="G4448" s="81">
        <v>93.2</v>
      </c>
      <c r="H4448" s="79">
        <v>32.799999999999997</v>
      </c>
      <c r="I4448" s="80">
        <v>7.0900000000000005E-2</v>
      </c>
      <c r="J4448" s="79">
        <v>0.6</v>
      </c>
      <c r="K4448" s="79">
        <v>14.3</v>
      </c>
      <c r="L4448" s="78">
        <v>1</v>
      </c>
    </row>
    <row r="4449" spans="1:12" hidden="1" x14ac:dyDescent="0.85">
      <c r="A4449" s="83" t="s">
        <v>188</v>
      </c>
      <c r="B4449" s="82">
        <v>3</v>
      </c>
      <c r="C4449" s="82" t="s">
        <v>159</v>
      </c>
      <c r="D4449" s="81">
        <v>75</v>
      </c>
      <c r="E4449" s="81">
        <v>67.5</v>
      </c>
      <c r="F4449" s="81">
        <v>64</v>
      </c>
      <c r="G4449" s="81">
        <v>93.2</v>
      </c>
      <c r="H4449" s="79">
        <v>32.57</v>
      </c>
      <c r="I4449" s="80">
        <v>7.0999999999999994E-2</v>
      </c>
      <c r="J4449" s="79">
        <v>0.6</v>
      </c>
      <c r="K4449" s="79">
        <v>14.28</v>
      </c>
      <c r="L4449" s="78">
        <v>1</v>
      </c>
    </row>
    <row r="4450" spans="1:12" hidden="1" x14ac:dyDescent="0.85">
      <c r="A4450" s="83" t="s">
        <v>188</v>
      </c>
      <c r="B4450" s="82">
        <v>4</v>
      </c>
      <c r="C4450" s="82" t="s">
        <v>183</v>
      </c>
      <c r="D4450" s="81">
        <v>73</v>
      </c>
      <c r="E4450" s="81">
        <v>68.2</v>
      </c>
      <c r="F4450" s="81">
        <v>66</v>
      </c>
      <c r="G4450" s="81">
        <v>100</v>
      </c>
      <c r="H4450" s="79">
        <v>33.15</v>
      </c>
      <c r="I4450" s="80">
        <v>7.1199999999999999E-2</v>
      </c>
      <c r="J4450" s="79">
        <v>0.64</v>
      </c>
      <c r="K4450" s="79">
        <v>14.24</v>
      </c>
      <c r="L4450" s="78">
        <v>1</v>
      </c>
    </row>
    <row r="4451" spans="1:12" hidden="1" x14ac:dyDescent="0.85">
      <c r="A4451" s="83" t="s">
        <v>188</v>
      </c>
      <c r="B4451" s="82">
        <v>4</v>
      </c>
      <c r="C4451" s="82" t="s">
        <v>182</v>
      </c>
      <c r="D4451" s="81">
        <v>73</v>
      </c>
      <c r="E4451" s="81">
        <v>68.2</v>
      </c>
      <c r="F4451" s="81">
        <v>66</v>
      </c>
      <c r="G4451" s="81">
        <v>100</v>
      </c>
      <c r="H4451" s="79">
        <v>33.15</v>
      </c>
      <c r="I4451" s="80">
        <v>7.1199999999999999E-2</v>
      </c>
      <c r="J4451" s="79">
        <v>0.64</v>
      </c>
      <c r="K4451" s="79">
        <v>14.24</v>
      </c>
      <c r="L4451" s="78">
        <v>1</v>
      </c>
    </row>
    <row r="4452" spans="1:12" hidden="1" x14ac:dyDescent="0.85">
      <c r="A4452" s="83" t="s">
        <v>188</v>
      </c>
      <c r="B4452" s="82">
        <v>4</v>
      </c>
      <c r="C4452" s="82" t="s">
        <v>181</v>
      </c>
      <c r="D4452" s="81">
        <v>71.099999999999994</v>
      </c>
      <c r="E4452" s="81">
        <v>68.2</v>
      </c>
      <c r="F4452" s="81">
        <v>66.900000000000006</v>
      </c>
      <c r="G4452" s="81">
        <v>103.2</v>
      </c>
      <c r="H4452" s="79">
        <v>33.17</v>
      </c>
      <c r="I4452" s="80">
        <v>7.1400000000000005E-2</v>
      </c>
      <c r="J4452" s="79">
        <v>0.67</v>
      </c>
      <c r="K4452" s="79">
        <v>14.2</v>
      </c>
      <c r="L4452" s="78">
        <v>1</v>
      </c>
    </row>
    <row r="4453" spans="1:12" hidden="1" x14ac:dyDescent="0.85">
      <c r="A4453" s="83" t="s">
        <v>188</v>
      </c>
      <c r="B4453" s="82">
        <v>4</v>
      </c>
      <c r="C4453" s="82" t="s">
        <v>180</v>
      </c>
      <c r="D4453" s="81">
        <v>70</v>
      </c>
      <c r="E4453" s="81">
        <v>67.900000000000006</v>
      </c>
      <c r="F4453" s="81">
        <v>66.900000000000006</v>
      </c>
      <c r="G4453" s="81">
        <v>103.2</v>
      </c>
      <c r="H4453" s="79">
        <v>32.9</v>
      </c>
      <c r="I4453" s="80">
        <v>7.1599999999999997E-2</v>
      </c>
      <c r="J4453" s="79">
        <v>0.67</v>
      </c>
      <c r="K4453" s="79">
        <v>14.17</v>
      </c>
      <c r="L4453" s="78">
        <v>1</v>
      </c>
    </row>
    <row r="4454" spans="1:12" hidden="1" x14ac:dyDescent="0.85">
      <c r="A4454" s="83" t="s">
        <v>188</v>
      </c>
      <c r="B4454" s="82">
        <v>4</v>
      </c>
      <c r="C4454" s="82" t="s">
        <v>179</v>
      </c>
      <c r="D4454" s="81">
        <v>69.099999999999994</v>
      </c>
      <c r="E4454" s="81">
        <v>67.599999999999994</v>
      </c>
      <c r="F4454" s="81">
        <v>66.900000000000006</v>
      </c>
      <c r="G4454" s="81">
        <v>103.2</v>
      </c>
      <c r="H4454" s="79">
        <v>32.68</v>
      </c>
      <c r="I4454" s="80">
        <v>7.17E-2</v>
      </c>
      <c r="J4454" s="79">
        <v>0.67</v>
      </c>
      <c r="K4454" s="79">
        <v>14.15</v>
      </c>
      <c r="L4454" s="78">
        <v>1</v>
      </c>
    </row>
    <row r="4455" spans="1:12" hidden="1" x14ac:dyDescent="0.85">
      <c r="A4455" s="83" t="s">
        <v>188</v>
      </c>
      <c r="B4455" s="82">
        <v>4</v>
      </c>
      <c r="C4455" s="82" t="s">
        <v>178</v>
      </c>
      <c r="D4455" s="81">
        <v>70</v>
      </c>
      <c r="E4455" s="81">
        <v>68.599999999999994</v>
      </c>
      <c r="F4455" s="81">
        <v>68</v>
      </c>
      <c r="G4455" s="81">
        <v>107.2</v>
      </c>
      <c r="H4455" s="79">
        <v>33.53</v>
      </c>
      <c r="I4455" s="80">
        <v>7.1599999999999997E-2</v>
      </c>
      <c r="J4455" s="79">
        <v>0.69</v>
      </c>
      <c r="K4455" s="79">
        <v>14.19</v>
      </c>
      <c r="L4455" s="78">
        <v>1</v>
      </c>
    </row>
    <row r="4456" spans="1:12" hidden="1" x14ac:dyDescent="0.85">
      <c r="A4456" s="83" t="s">
        <v>188</v>
      </c>
      <c r="B4456" s="82">
        <v>4</v>
      </c>
      <c r="C4456" s="82" t="s">
        <v>177</v>
      </c>
      <c r="D4456" s="81">
        <v>71.099999999999994</v>
      </c>
      <c r="E4456" s="81">
        <v>69.7</v>
      </c>
      <c r="F4456" s="81">
        <v>69.099999999999994</v>
      </c>
      <c r="G4456" s="81">
        <v>111.4</v>
      </c>
      <c r="H4456" s="79">
        <v>34.450000000000003</v>
      </c>
      <c r="I4456" s="80">
        <v>7.1400000000000005E-2</v>
      </c>
      <c r="J4456" s="79">
        <v>0.72</v>
      </c>
      <c r="K4456" s="79">
        <v>14.23</v>
      </c>
      <c r="L4456" s="78">
        <v>1</v>
      </c>
    </row>
    <row r="4457" spans="1:12" hidden="1" x14ac:dyDescent="0.85">
      <c r="A4457" s="83" t="s">
        <v>188</v>
      </c>
      <c r="B4457" s="82">
        <v>4</v>
      </c>
      <c r="C4457" s="82" t="s">
        <v>176</v>
      </c>
      <c r="D4457" s="81">
        <v>73</v>
      </c>
      <c r="E4457" s="81">
        <v>70.900000000000006</v>
      </c>
      <c r="F4457" s="81">
        <v>70</v>
      </c>
      <c r="G4457" s="81">
        <v>115</v>
      </c>
      <c r="H4457" s="79">
        <v>35.49</v>
      </c>
      <c r="I4457" s="80">
        <v>7.1099999999999997E-2</v>
      </c>
      <c r="J4457" s="79">
        <v>0.74</v>
      </c>
      <c r="K4457" s="79">
        <v>14.29</v>
      </c>
      <c r="L4457" s="78">
        <v>1</v>
      </c>
    </row>
    <row r="4458" spans="1:12" hidden="1" x14ac:dyDescent="0.85">
      <c r="A4458" s="83" t="s">
        <v>188</v>
      </c>
      <c r="B4458" s="82">
        <v>4</v>
      </c>
      <c r="C4458" s="82" t="s">
        <v>175</v>
      </c>
      <c r="D4458" s="81">
        <v>77</v>
      </c>
      <c r="E4458" s="81">
        <v>72.7</v>
      </c>
      <c r="F4458" s="81">
        <v>71.099999999999994</v>
      </c>
      <c r="G4458" s="81">
        <v>119.4</v>
      </c>
      <c r="H4458" s="79">
        <v>37.159999999999997</v>
      </c>
      <c r="I4458" s="80">
        <v>7.0599999999999996E-2</v>
      </c>
      <c r="J4458" s="79">
        <v>0.77</v>
      </c>
      <c r="K4458" s="79">
        <v>14.41</v>
      </c>
      <c r="L4458" s="78">
        <v>1</v>
      </c>
    </row>
    <row r="4459" spans="1:12" hidden="1" x14ac:dyDescent="0.85">
      <c r="A4459" s="83" t="s">
        <v>188</v>
      </c>
      <c r="B4459" s="82">
        <v>4</v>
      </c>
      <c r="C4459" s="82" t="s">
        <v>174</v>
      </c>
      <c r="D4459" s="81">
        <v>81</v>
      </c>
      <c r="E4459" s="81">
        <v>74.400000000000006</v>
      </c>
      <c r="F4459" s="81">
        <v>72</v>
      </c>
      <c r="G4459" s="81">
        <v>123.2</v>
      </c>
      <c r="H4459" s="79">
        <v>38.74</v>
      </c>
      <c r="I4459" s="80">
        <v>7.0000000000000007E-2</v>
      </c>
      <c r="J4459" s="79">
        <v>0.79</v>
      </c>
      <c r="K4459" s="79">
        <v>14.53</v>
      </c>
      <c r="L4459" s="78">
        <v>1</v>
      </c>
    </row>
    <row r="4460" spans="1:12" hidden="1" x14ac:dyDescent="0.85">
      <c r="A4460" s="83" t="s">
        <v>188</v>
      </c>
      <c r="B4460" s="82">
        <v>4</v>
      </c>
      <c r="C4460" s="82" t="s">
        <v>173</v>
      </c>
      <c r="D4460" s="81">
        <v>84.9</v>
      </c>
      <c r="E4460" s="81">
        <v>74.8</v>
      </c>
      <c r="F4460" s="81">
        <v>71.099999999999994</v>
      </c>
      <c r="G4460" s="81">
        <v>119.4</v>
      </c>
      <c r="H4460" s="79">
        <v>39.130000000000003</v>
      </c>
      <c r="I4460" s="80">
        <v>6.9500000000000006E-2</v>
      </c>
      <c r="J4460" s="79">
        <v>0.77</v>
      </c>
      <c r="K4460" s="79">
        <v>14.63</v>
      </c>
      <c r="L4460" s="78">
        <v>1</v>
      </c>
    </row>
    <row r="4461" spans="1:12" hidden="1" x14ac:dyDescent="0.85">
      <c r="A4461" s="83" t="s">
        <v>188</v>
      </c>
      <c r="B4461" s="82">
        <v>4</v>
      </c>
      <c r="C4461" s="82" t="s">
        <v>172</v>
      </c>
      <c r="D4461" s="81">
        <v>86</v>
      </c>
      <c r="E4461" s="81">
        <v>73.8</v>
      </c>
      <c r="F4461" s="81">
        <v>69.099999999999994</v>
      </c>
      <c r="G4461" s="81">
        <v>111.4</v>
      </c>
      <c r="H4461" s="79">
        <v>38.14</v>
      </c>
      <c r="I4461" s="80">
        <v>6.9400000000000003E-2</v>
      </c>
      <c r="J4461" s="79">
        <v>0.72</v>
      </c>
      <c r="K4461" s="79">
        <v>14.63</v>
      </c>
      <c r="L4461" s="78">
        <v>1</v>
      </c>
    </row>
    <row r="4462" spans="1:12" hidden="1" x14ac:dyDescent="0.85">
      <c r="A4462" s="83" t="s">
        <v>188</v>
      </c>
      <c r="B4462" s="82">
        <v>4</v>
      </c>
      <c r="C4462" s="82" t="s">
        <v>171</v>
      </c>
      <c r="D4462" s="81">
        <v>88</v>
      </c>
      <c r="E4462" s="81">
        <v>71.8</v>
      </c>
      <c r="F4462" s="81">
        <v>64.900000000000006</v>
      </c>
      <c r="G4462" s="81">
        <v>96.2</v>
      </c>
      <c r="H4462" s="79">
        <v>36.24</v>
      </c>
      <c r="I4462" s="80">
        <v>6.93E-2</v>
      </c>
      <c r="J4462" s="79">
        <v>0.62</v>
      </c>
      <c r="K4462" s="79">
        <v>14.63</v>
      </c>
      <c r="L4462" s="78">
        <v>1</v>
      </c>
    </row>
    <row r="4463" spans="1:12" hidden="1" x14ac:dyDescent="0.85">
      <c r="A4463" s="83" t="s">
        <v>188</v>
      </c>
      <c r="B4463" s="82">
        <v>4</v>
      </c>
      <c r="C4463" s="82" t="s">
        <v>170</v>
      </c>
      <c r="D4463" s="81">
        <v>89.1</v>
      </c>
      <c r="E4463" s="81">
        <v>72.8</v>
      </c>
      <c r="F4463" s="81">
        <v>66</v>
      </c>
      <c r="G4463" s="81">
        <v>100</v>
      </c>
      <c r="H4463" s="79">
        <v>37.1</v>
      </c>
      <c r="I4463" s="80">
        <v>6.9099999999999995E-2</v>
      </c>
      <c r="J4463" s="79">
        <v>0.64</v>
      </c>
      <c r="K4463" s="79">
        <v>14.67</v>
      </c>
      <c r="L4463" s="78">
        <v>1</v>
      </c>
    </row>
    <row r="4464" spans="1:12" hidden="1" x14ac:dyDescent="0.85">
      <c r="A4464" s="83" t="s">
        <v>188</v>
      </c>
      <c r="B4464" s="82">
        <v>4</v>
      </c>
      <c r="C4464" s="82" t="s">
        <v>169</v>
      </c>
      <c r="D4464" s="81">
        <v>88</v>
      </c>
      <c r="E4464" s="81">
        <v>73</v>
      </c>
      <c r="F4464" s="81">
        <v>66.900000000000006</v>
      </c>
      <c r="G4464" s="81">
        <v>103.2</v>
      </c>
      <c r="H4464" s="79">
        <v>37.340000000000003</v>
      </c>
      <c r="I4464" s="80">
        <v>6.9199999999999998E-2</v>
      </c>
      <c r="J4464" s="79">
        <v>0.67</v>
      </c>
      <c r="K4464" s="79">
        <v>14.66</v>
      </c>
      <c r="L4464" s="78">
        <v>1</v>
      </c>
    </row>
    <row r="4465" spans="1:12" hidden="1" x14ac:dyDescent="0.85">
      <c r="A4465" s="83" t="s">
        <v>188</v>
      </c>
      <c r="B4465" s="82">
        <v>4</v>
      </c>
      <c r="C4465" s="82" t="s">
        <v>168</v>
      </c>
      <c r="D4465" s="81">
        <v>90</v>
      </c>
      <c r="E4465" s="81">
        <v>73.5</v>
      </c>
      <c r="F4465" s="81">
        <v>66.900000000000006</v>
      </c>
      <c r="G4465" s="81">
        <v>103.2</v>
      </c>
      <c r="H4465" s="79">
        <v>37.83</v>
      </c>
      <c r="I4465" s="80">
        <v>6.9000000000000006E-2</v>
      </c>
      <c r="J4465" s="79">
        <v>0.67</v>
      </c>
      <c r="K4465" s="79">
        <v>14.71</v>
      </c>
      <c r="L4465" s="78">
        <v>1</v>
      </c>
    </row>
    <row r="4466" spans="1:12" hidden="1" x14ac:dyDescent="0.85">
      <c r="A4466" s="83" t="s">
        <v>188</v>
      </c>
      <c r="B4466" s="82">
        <v>4</v>
      </c>
      <c r="C4466" s="82" t="s">
        <v>167</v>
      </c>
      <c r="D4466" s="81">
        <v>86</v>
      </c>
      <c r="E4466" s="81">
        <v>72.5</v>
      </c>
      <c r="F4466" s="81">
        <v>66.900000000000006</v>
      </c>
      <c r="G4466" s="81">
        <v>103.2</v>
      </c>
      <c r="H4466" s="79">
        <v>36.85</v>
      </c>
      <c r="I4466" s="80">
        <v>6.9500000000000006E-2</v>
      </c>
      <c r="J4466" s="79">
        <v>0.67</v>
      </c>
      <c r="K4466" s="79">
        <v>14.6</v>
      </c>
      <c r="L4466" s="78">
        <v>1</v>
      </c>
    </row>
    <row r="4467" spans="1:12" hidden="1" x14ac:dyDescent="0.85">
      <c r="A4467" s="83" t="s">
        <v>188</v>
      </c>
      <c r="B4467" s="82">
        <v>4</v>
      </c>
      <c r="C4467" s="82" t="s">
        <v>166</v>
      </c>
      <c r="D4467" s="81">
        <v>87.1</v>
      </c>
      <c r="E4467" s="81">
        <v>72.2</v>
      </c>
      <c r="F4467" s="81">
        <v>66</v>
      </c>
      <c r="G4467" s="81">
        <v>100</v>
      </c>
      <c r="H4467" s="79">
        <v>36.61</v>
      </c>
      <c r="I4467" s="80">
        <v>6.9400000000000003E-2</v>
      </c>
      <c r="J4467" s="79">
        <v>0.64</v>
      </c>
      <c r="K4467" s="79">
        <v>14.62</v>
      </c>
      <c r="L4467" s="78">
        <v>1</v>
      </c>
    </row>
    <row r="4468" spans="1:12" hidden="1" x14ac:dyDescent="0.85">
      <c r="A4468" s="83" t="s">
        <v>188</v>
      </c>
      <c r="B4468" s="82">
        <v>4</v>
      </c>
      <c r="C4468" s="82" t="s">
        <v>165</v>
      </c>
      <c r="D4468" s="81">
        <v>86</v>
      </c>
      <c r="E4468" s="81">
        <v>71.900000000000006</v>
      </c>
      <c r="F4468" s="81">
        <v>66</v>
      </c>
      <c r="G4468" s="81">
        <v>100</v>
      </c>
      <c r="H4468" s="79">
        <v>36.340000000000003</v>
      </c>
      <c r="I4468" s="80">
        <v>6.9500000000000006E-2</v>
      </c>
      <c r="J4468" s="79">
        <v>0.64</v>
      </c>
      <c r="K4468" s="79">
        <v>14.59</v>
      </c>
      <c r="L4468" s="78">
        <v>1</v>
      </c>
    </row>
    <row r="4469" spans="1:12" hidden="1" x14ac:dyDescent="0.85">
      <c r="A4469" s="83" t="s">
        <v>188</v>
      </c>
      <c r="B4469" s="82">
        <v>4</v>
      </c>
      <c r="C4469" s="82" t="s">
        <v>164</v>
      </c>
      <c r="D4469" s="81">
        <v>82.9</v>
      </c>
      <c r="E4469" s="81">
        <v>71.599999999999994</v>
      </c>
      <c r="F4469" s="81">
        <v>66.900000000000006</v>
      </c>
      <c r="G4469" s="81">
        <v>103.2</v>
      </c>
      <c r="H4469" s="79">
        <v>36.1</v>
      </c>
      <c r="I4469" s="80">
        <v>6.9900000000000004E-2</v>
      </c>
      <c r="J4469" s="79">
        <v>0.67</v>
      </c>
      <c r="K4469" s="79">
        <v>14.52</v>
      </c>
      <c r="L4469" s="78">
        <v>1</v>
      </c>
    </row>
    <row r="4470" spans="1:12" hidden="1" x14ac:dyDescent="0.85">
      <c r="A4470" s="83" t="s">
        <v>188</v>
      </c>
      <c r="B4470" s="82">
        <v>4</v>
      </c>
      <c r="C4470" s="82" t="s">
        <v>163</v>
      </c>
      <c r="D4470" s="81">
        <v>81</v>
      </c>
      <c r="E4470" s="81">
        <v>71.8</v>
      </c>
      <c r="F4470" s="81">
        <v>68</v>
      </c>
      <c r="G4470" s="81">
        <v>107.2</v>
      </c>
      <c r="H4470" s="79">
        <v>36.24</v>
      </c>
      <c r="I4470" s="80">
        <v>7.0099999999999996E-2</v>
      </c>
      <c r="J4470" s="79">
        <v>0.69</v>
      </c>
      <c r="K4470" s="79">
        <v>14.48</v>
      </c>
      <c r="L4470" s="78">
        <v>1</v>
      </c>
    </row>
    <row r="4471" spans="1:12" hidden="1" x14ac:dyDescent="0.85">
      <c r="A4471" s="83" t="s">
        <v>188</v>
      </c>
      <c r="B4471" s="82">
        <v>4</v>
      </c>
      <c r="C4471" s="82" t="s">
        <v>162</v>
      </c>
      <c r="D4471" s="81">
        <v>79</v>
      </c>
      <c r="E4471" s="81">
        <v>71.900000000000006</v>
      </c>
      <c r="F4471" s="81">
        <v>69.099999999999994</v>
      </c>
      <c r="G4471" s="81">
        <v>111.4</v>
      </c>
      <c r="H4471" s="79">
        <v>36.4</v>
      </c>
      <c r="I4471" s="80">
        <v>7.0400000000000004E-2</v>
      </c>
      <c r="J4471" s="79">
        <v>0.72</v>
      </c>
      <c r="K4471" s="79">
        <v>14.44</v>
      </c>
      <c r="L4471" s="78">
        <v>1</v>
      </c>
    </row>
    <row r="4472" spans="1:12" hidden="1" x14ac:dyDescent="0.85">
      <c r="A4472" s="83" t="s">
        <v>188</v>
      </c>
      <c r="B4472" s="82">
        <v>4</v>
      </c>
      <c r="C4472" s="82" t="s">
        <v>161</v>
      </c>
      <c r="D4472" s="81">
        <v>79</v>
      </c>
      <c r="E4472" s="81">
        <v>72.5</v>
      </c>
      <c r="F4472" s="81">
        <v>70</v>
      </c>
      <c r="G4472" s="81">
        <v>115</v>
      </c>
      <c r="H4472" s="79">
        <v>36.96</v>
      </c>
      <c r="I4472" s="80">
        <v>7.0300000000000001E-2</v>
      </c>
      <c r="J4472" s="79">
        <v>0.74</v>
      </c>
      <c r="K4472" s="79">
        <v>14.45</v>
      </c>
      <c r="L4472" s="78">
        <v>1</v>
      </c>
    </row>
    <row r="4473" spans="1:12" hidden="1" x14ac:dyDescent="0.85">
      <c r="A4473" s="83" t="s">
        <v>188</v>
      </c>
      <c r="B4473" s="82">
        <v>4</v>
      </c>
      <c r="C4473" s="82" t="s">
        <v>159</v>
      </c>
      <c r="D4473" s="81">
        <v>77</v>
      </c>
      <c r="E4473" s="81">
        <v>71.400000000000006</v>
      </c>
      <c r="F4473" s="81">
        <v>69.099999999999994</v>
      </c>
      <c r="G4473" s="81">
        <v>111.4</v>
      </c>
      <c r="H4473" s="79">
        <v>35.909999999999997</v>
      </c>
      <c r="I4473" s="80">
        <v>7.0599999999999996E-2</v>
      </c>
      <c r="J4473" s="79">
        <v>0.72</v>
      </c>
      <c r="K4473" s="79">
        <v>14.39</v>
      </c>
      <c r="L4473" s="78">
        <v>1</v>
      </c>
    </row>
    <row r="4474" spans="1:12" hidden="1" x14ac:dyDescent="0.85">
      <c r="A4474" s="83" t="s">
        <v>188</v>
      </c>
      <c r="B4474" s="82">
        <v>5</v>
      </c>
      <c r="C4474" s="82" t="s">
        <v>183</v>
      </c>
      <c r="D4474" s="81">
        <v>75.900000000000006</v>
      </c>
      <c r="E4474" s="81">
        <v>71.7</v>
      </c>
      <c r="F4474" s="81">
        <v>70</v>
      </c>
      <c r="G4474" s="81">
        <v>115</v>
      </c>
      <c r="H4474" s="79">
        <v>36.200000000000003</v>
      </c>
      <c r="I4474" s="80">
        <v>7.0699999999999999E-2</v>
      </c>
      <c r="J4474" s="79">
        <v>0.74</v>
      </c>
      <c r="K4474" s="79">
        <v>14.37</v>
      </c>
      <c r="L4474" s="78">
        <v>1</v>
      </c>
    </row>
    <row r="4475" spans="1:12" hidden="1" x14ac:dyDescent="0.85">
      <c r="A4475" s="83" t="s">
        <v>188</v>
      </c>
      <c r="B4475" s="82">
        <v>5</v>
      </c>
      <c r="C4475" s="82" t="s">
        <v>182</v>
      </c>
      <c r="D4475" s="81">
        <v>73.900000000000006</v>
      </c>
      <c r="E4475" s="81">
        <v>70.5</v>
      </c>
      <c r="F4475" s="81">
        <v>69.099999999999994</v>
      </c>
      <c r="G4475" s="81">
        <v>111.4</v>
      </c>
      <c r="H4475" s="79">
        <v>35.159999999999997</v>
      </c>
      <c r="I4475" s="80">
        <v>7.0999999999999994E-2</v>
      </c>
      <c r="J4475" s="79">
        <v>0.72</v>
      </c>
      <c r="K4475" s="79">
        <v>14.31</v>
      </c>
      <c r="L4475" s="78">
        <v>1</v>
      </c>
    </row>
    <row r="4476" spans="1:12" hidden="1" x14ac:dyDescent="0.85">
      <c r="A4476" s="83" t="s">
        <v>188</v>
      </c>
      <c r="B4476" s="82">
        <v>5</v>
      </c>
      <c r="C4476" s="82" t="s">
        <v>181</v>
      </c>
      <c r="D4476" s="81">
        <v>73.900000000000006</v>
      </c>
      <c r="E4476" s="81">
        <v>70.5</v>
      </c>
      <c r="F4476" s="81">
        <v>69.099999999999994</v>
      </c>
      <c r="G4476" s="81">
        <v>111.4</v>
      </c>
      <c r="H4476" s="79">
        <v>35.159999999999997</v>
      </c>
      <c r="I4476" s="80">
        <v>7.0999999999999994E-2</v>
      </c>
      <c r="J4476" s="79">
        <v>0.72</v>
      </c>
      <c r="K4476" s="79">
        <v>14.31</v>
      </c>
      <c r="L4476" s="78">
        <v>1</v>
      </c>
    </row>
    <row r="4477" spans="1:12" hidden="1" x14ac:dyDescent="0.85">
      <c r="A4477" s="83" t="s">
        <v>188</v>
      </c>
      <c r="B4477" s="82">
        <v>5</v>
      </c>
      <c r="C4477" s="82" t="s">
        <v>180</v>
      </c>
      <c r="D4477" s="81">
        <v>72</v>
      </c>
      <c r="E4477" s="81">
        <v>69.900000000000006</v>
      </c>
      <c r="F4477" s="81">
        <v>69.099999999999994</v>
      </c>
      <c r="G4477" s="81">
        <v>111.4</v>
      </c>
      <c r="H4477" s="79">
        <v>34.67</v>
      </c>
      <c r="I4477" s="80">
        <v>7.1300000000000002E-2</v>
      </c>
      <c r="J4477" s="79">
        <v>0.72</v>
      </c>
      <c r="K4477" s="79">
        <v>14.25</v>
      </c>
      <c r="L4477" s="78">
        <v>1</v>
      </c>
    </row>
    <row r="4478" spans="1:12" hidden="1" x14ac:dyDescent="0.85">
      <c r="A4478" s="83" t="s">
        <v>188</v>
      </c>
      <c r="B4478" s="82">
        <v>5</v>
      </c>
      <c r="C4478" s="82" t="s">
        <v>179</v>
      </c>
      <c r="D4478" s="81">
        <v>71.099999999999994</v>
      </c>
      <c r="E4478" s="81">
        <v>69.7</v>
      </c>
      <c r="F4478" s="81">
        <v>69.099999999999994</v>
      </c>
      <c r="G4478" s="81">
        <v>111.4</v>
      </c>
      <c r="H4478" s="79">
        <v>34.450000000000003</v>
      </c>
      <c r="I4478" s="80">
        <v>7.1400000000000005E-2</v>
      </c>
      <c r="J4478" s="79">
        <v>0.72</v>
      </c>
      <c r="K4478" s="79">
        <v>14.23</v>
      </c>
      <c r="L4478" s="78">
        <v>1</v>
      </c>
    </row>
    <row r="4479" spans="1:12" hidden="1" x14ac:dyDescent="0.85">
      <c r="A4479" s="83" t="s">
        <v>188</v>
      </c>
      <c r="B4479" s="82">
        <v>5</v>
      </c>
      <c r="C4479" s="82" t="s">
        <v>178</v>
      </c>
      <c r="D4479" s="81">
        <v>71.099999999999994</v>
      </c>
      <c r="E4479" s="81">
        <v>69.7</v>
      </c>
      <c r="F4479" s="81">
        <v>69.099999999999994</v>
      </c>
      <c r="G4479" s="81">
        <v>111.4</v>
      </c>
      <c r="H4479" s="79">
        <v>34.450000000000003</v>
      </c>
      <c r="I4479" s="80">
        <v>7.1400000000000005E-2</v>
      </c>
      <c r="J4479" s="79">
        <v>0.72</v>
      </c>
      <c r="K4479" s="79">
        <v>14.23</v>
      </c>
      <c r="L4479" s="78">
        <v>1</v>
      </c>
    </row>
    <row r="4480" spans="1:12" hidden="1" x14ac:dyDescent="0.85">
      <c r="A4480" s="83" t="s">
        <v>188</v>
      </c>
      <c r="B4480" s="82">
        <v>5</v>
      </c>
      <c r="C4480" s="82" t="s">
        <v>177</v>
      </c>
      <c r="D4480" s="81">
        <v>75</v>
      </c>
      <c r="E4480" s="81">
        <v>72.2</v>
      </c>
      <c r="F4480" s="81">
        <v>71.099999999999994</v>
      </c>
      <c r="G4480" s="81">
        <v>119.4</v>
      </c>
      <c r="H4480" s="79">
        <v>36.67</v>
      </c>
      <c r="I4480" s="80">
        <v>7.0800000000000002E-2</v>
      </c>
      <c r="J4480" s="79">
        <v>0.77</v>
      </c>
      <c r="K4480" s="79">
        <v>14.36</v>
      </c>
      <c r="L4480" s="78">
        <v>1</v>
      </c>
    </row>
    <row r="4481" spans="1:12" hidden="1" x14ac:dyDescent="0.85">
      <c r="A4481" s="83" t="s">
        <v>188</v>
      </c>
      <c r="B4481" s="82">
        <v>5</v>
      </c>
      <c r="C4481" s="82" t="s">
        <v>176</v>
      </c>
      <c r="D4481" s="81">
        <v>79</v>
      </c>
      <c r="E4481" s="81">
        <v>73.2</v>
      </c>
      <c r="F4481" s="81">
        <v>71.099999999999994</v>
      </c>
      <c r="G4481" s="81">
        <v>119.4</v>
      </c>
      <c r="H4481" s="79">
        <v>37.65</v>
      </c>
      <c r="I4481" s="80">
        <v>7.0300000000000001E-2</v>
      </c>
      <c r="J4481" s="79">
        <v>0.77</v>
      </c>
      <c r="K4481" s="79">
        <v>14.47</v>
      </c>
      <c r="L4481" s="78">
        <v>1</v>
      </c>
    </row>
    <row r="4482" spans="1:12" hidden="1" x14ac:dyDescent="0.85">
      <c r="A4482" s="83" t="s">
        <v>188</v>
      </c>
      <c r="B4482" s="82">
        <v>5</v>
      </c>
      <c r="C4482" s="82" t="s">
        <v>175</v>
      </c>
      <c r="D4482" s="81">
        <v>82.9</v>
      </c>
      <c r="E4482" s="81">
        <v>74.3</v>
      </c>
      <c r="F4482" s="81">
        <v>71.099999999999994</v>
      </c>
      <c r="G4482" s="81">
        <v>119.4</v>
      </c>
      <c r="H4482" s="79">
        <v>38.630000000000003</v>
      </c>
      <c r="I4482" s="80">
        <v>6.9800000000000001E-2</v>
      </c>
      <c r="J4482" s="79">
        <v>0.77</v>
      </c>
      <c r="K4482" s="79">
        <v>14.57</v>
      </c>
      <c r="L4482" s="78">
        <v>1</v>
      </c>
    </row>
    <row r="4483" spans="1:12" hidden="1" x14ac:dyDescent="0.85">
      <c r="A4483" s="83" t="s">
        <v>188</v>
      </c>
      <c r="B4483" s="82">
        <v>5</v>
      </c>
      <c r="C4483" s="82" t="s">
        <v>174</v>
      </c>
      <c r="D4483" s="81">
        <v>86</v>
      </c>
      <c r="E4483" s="81">
        <v>75.099999999999994</v>
      </c>
      <c r="F4483" s="81">
        <v>71.099999999999994</v>
      </c>
      <c r="G4483" s="81">
        <v>119.4</v>
      </c>
      <c r="H4483" s="79">
        <v>39.39</v>
      </c>
      <c r="I4483" s="80">
        <v>6.9400000000000003E-2</v>
      </c>
      <c r="J4483" s="79">
        <v>0.77</v>
      </c>
      <c r="K4483" s="79">
        <v>14.65</v>
      </c>
      <c r="L4483" s="78">
        <v>1</v>
      </c>
    </row>
    <row r="4484" spans="1:12" hidden="1" x14ac:dyDescent="0.85">
      <c r="A4484" s="83" t="s">
        <v>188</v>
      </c>
      <c r="B4484" s="82">
        <v>5</v>
      </c>
      <c r="C4484" s="82" t="s">
        <v>173</v>
      </c>
      <c r="D4484" s="81">
        <v>88</v>
      </c>
      <c r="E4484" s="81">
        <v>74.900000000000006</v>
      </c>
      <c r="F4484" s="81">
        <v>70</v>
      </c>
      <c r="G4484" s="81">
        <v>115</v>
      </c>
      <c r="H4484" s="79">
        <v>39.19</v>
      </c>
      <c r="I4484" s="80">
        <v>6.9199999999999998E-2</v>
      </c>
      <c r="J4484" s="79">
        <v>0.74</v>
      </c>
      <c r="K4484" s="79">
        <v>14.69</v>
      </c>
      <c r="L4484" s="78">
        <v>1</v>
      </c>
    </row>
    <row r="4485" spans="1:12" hidden="1" x14ac:dyDescent="0.85">
      <c r="A4485" s="83" t="s">
        <v>188</v>
      </c>
      <c r="B4485" s="82">
        <v>5</v>
      </c>
      <c r="C4485" s="82" t="s">
        <v>172</v>
      </c>
      <c r="D4485" s="81">
        <v>89.1</v>
      </c>
      <c r="E4485" s="81">
        <v>72.8</v>
      </c>
      <c r="F4485" s="81">
        <v>66</v>
      </c>
      <c r="G4485" s="81">
        <v>100</v>
      </c>
      <c r="H4485" s="79">
        <v>37.1</v>
      </c>
      <c r="I4485" s="80">
        <v>6.9099999999999995E-2</v>
      </c>
      <c r="J4485" s="79">
        <v>0.64</v>
      </c>
      <c r="K4485" s="79">
        <v>14.67</v>
      </c>
      <c r="L4485" s="78">
        <v>1</v>
      </c>
    </row>
    <row r="4486" spans="1:12" hidden="1" x14ac:dyDescent="0.85">
      <c r="A4486" s="83" t="s">
        <v>188</v>
      </c>
      <c r="B4486" s="82">
        <v>5</v>
      </c>
      <c r="C4486" s="82" t="s">
        <v>171</v>
      </c>
      <c r="D4486" s="81">
        <v>90</v>
      </c>
      <c r="E4486" s="81">
        <v>73</v>
      </c>
      <c r="F4486" s="81">
        <v>66</v>
      </c>
      <c r="G4486" s="81">
        <v>100</v>
      </c>
      <c r="H4486" s="79">
        <v>37.32</v>
      </c>
      <c r="I4486" s="80">
        <v>6.9000000000000006E-2</v>
      </c>
      <c r="J4486" s="79">
        <v>0.64</v>
      </c>
      <c r="K4486" s="79">
        <v>14.7</v>
      </c>
      <c r="L4486" s="78">
        <v>1</v>
      </c>
    </row>
    <row r="4487" spans="1:12" hidden="1" x14ac:dyDescent="0.85">
      <c r="A4487" s="83" t="s">
        <v>188</v>
      </c>
      <c r="B4487" s="82">
        <v>5</v>
      </c>
      <c r="C4487" s="82" t="s">
        <v>170</v>
      </c>
      <c r="D4487" s="81">
        <v>90</v>
      </c>
      <c r="E4487" s="81">
        <v>74.2</v>
      </c>
      <c r="F4487" s="81">
        <v>68</v>
      </c>
      <c r="G4487" s="81">
        <v>107.2</v>
      </c>
      <c r="H4487" s="79">
        <v>38.46</v>
      </c>
      <c r="I4487" s="80">
        <v>6.9000000000000006E-2</v>
      </c>
      <c r="J4487" s="79">
        <v>0.69</v>
      </c>
      <c r="K4487" s="79">
        <v>14.72</v>
      </c>
      <c r="L4487" s="78">
        <v>1</v>
      </c>
    </row>
    <row r="4488" spans="1:12" hidden="1" x14ac:dyDescent="0.85">
      <c r="A4488" s="83" t="s">
        <v>188</v>
      </c>
      <c r="B4488" s="82">
        <v>5</v>
      </c>
      <c r="C4488" s="82" t="s">
        <v>169</v>
      </c>
      <c r="D4488" s="81">
        <v>91</v>
      </c>
      <c r="E4488" s="81">
        <v>73.8</v>
      </c>
      <c r="F4488" s="81">
        <v>66.900000000000006</v>
      </c>
      <c r="G4488" s="81">
        <v>103.2</v>
      </c>
      <c r="H4488" s="79">
        <v>38.1</v>
      </c>
      <c r="I4488" s="80">
        <v>6.8900000000000003E-2</v>
      </c>
      <c r="J4488" s="79">
        <v>0.67</v>
      </c>
      <c r="K4488" s="79">
        <v>14.74</v>
      </c>
      <c r="L4488" s="78">
        <v>1</v>
      </c>
    </row>
    <row r="4489" spans="1:12" hidden="1" x14ac:dyDescent="0.85">
      <c r="A4489" s="83" t="s">
        <v>188</v>
      </c>
      <c r="B4489" s="82">
        <v>5</v>
      </c>
      <c r="C4489" s="82" t="s">
        <v>168</v>
      </c>
      <c r="D4489" s="81">
        <v>91</v>
      </c>
      <c r="E4489" s="81">
        <v>73.3</v>
      </c>
      <c r="F4489" s="81">
        <v>66</v>
      </c>
      <c r="G4489" s="81">
        <v>100</v>
      </c>
      <c r="H4489" s="79">
        <v>37.590000000000003</v>
      </c>
      <c r="I4489" s="80">
        <v>6.8900000000000003E-2</v>
      </c>
      <c r="J4489" s="79">
        <v>0.64</v>
      </c>
      <c r="K4489" s="79">
        <v>14.73</v>
      </c>
      <c r="L4489" s="78">
        <v>1</v>
      </c>
    </row>
    <row r="4490" spans="1:12" hidden="1" x14ac:dyDescent="0.85">
      <c r="A4490" s="83" t="s">
        <v>188</v>
      </c>
      <c r="B4490" s="82">
        <v>5</v>
      </c>
      <c r="C4490" s="82" t="s">
        <v>167</v>
      </c>
      <c r="D4490" s="81">
        <v>90</v>
      </c>
      <c r="E4490" s="81">
        <v>73.5</v>
      </c>
      <c r="F4490" s="81">
        <v>66.900000000000006</v>
      </c>
      <c r="G4490" s="81">
        <v>103.2</v>
      </c>
      <c r="H4490" s="79">
        <v>37.83</v>
      </c>
      <c r="I4490" s="80">
        <v>6.9000000000000006E-2</v>
      </c>
      <c r="J4490" s="79">
        <v>0.67</v>
      </c>
      <c r="K4490" s="79">
        <v>14.71</v>
      </c>
      <c r="L4490" s="78">
        <v>1</v>
      </c>
    </row>
    <row r="4491" spans="1:12" hidden="1" x14ac:dyDescent="0.85">
      <c r="A4491" s="83" t="s">
        <v>188</v>
      </c>
      <c r="B4491" s="82">
        <v>5</v>
      </c>
      <c r="C4491" s="82" t="s">
        <v>166</v>
      </c>
      <c r="D4491" s="81">
        <v>89.1</v>
      </c>
      <c r="E4491" s="81">
        <v>73.3</v>
      </c>
      <c r="F4491" s="81">
        <v>66.900000000000006</v>
      </c>
      <c r="G4491" s="81">
        <v>103.2</v>
      </c>
      <c r="H4491" s="79">
        <v>37.61</v>
      </c>
      <c r="I4491" s="80">
        <v>6.9099999999999995E-2</v>
      </c>
      <c r="J4491" s="79">
        <v>0.67</v>
      </c>
      <c r="K4491" s="79">
        <v>14.68</v>
      </c>
      <c r="L4491" s="78">
        <v>1</v>
      </c>
    </row>
    <row r="4492" spans="1:12" hidden="1" x14ac:dyDescent="0.85">
      <c r="A4492" s="83" t="s">
        <v>188</v>
      </c>
      <c r="B4492" s="82">
        <v>5</v>
      </c>
      <c r="C4492" s="82" t="s">
        <v>165</v>
      </c>
      <c r="D4492" s="81">
        <v>87.1</v>
      </c>
      <c r="E4492" s="81">
        <v>73.400000000000006</v>
      </c>
      <c r="F4492" s="81">
        <v>68</v>
      </c>
      <c r="G4492" s="81">
        <v>107.2</v>
      </c>
      <c r="H4492" s="79">
        <v>37.75</v>
      </c>
      <c r="I4492" s="80">
        <v>6.93E-2</v>
      </c>
      <c r="J4492" s="79">
        <v>0.69</v>
      </c>
      <c r="K4492" s="79">
        <v>14.64</v>
      </c>
      <c r="L4492" s="78">
        <v>1</v>
      </c>
    </row>
    <row r="4493" spans="1:12" hidden="1" x14ac:dyDescent="0.85">
      <c r="A4493" s="83" t="s">
        <v>188</v>
      </c>
      <c r="B4493" s="82">
        <v>5</v>
      </c>
      <c r="C4493" s="82" t="s">
        <v>164</v>
      </c>
      <c r="D4493" s="81">
        <v>84.9</v>
      </c>
      <c r="E4493" s="81">
        <v>72.8</v>
      </c>
      <c r="F4493" s="81">
        <v>68</v>
      </c>
      <c r="G4493" s="81">
        <v>107.2</v>
      </c>
      <c r="H4493" s="79">
        <v>37.22</v>
      </c>
      <c r="I4493" s="80">
        <v>6.9599999999999995E-2</v>
      </c>
      <c r="J4493" s="79">
        <v>0.69</v>
      </c>
      <c r="K4493" s="79">
        <v>14.59</v>
      </c>
      <c r="L4493" s="78">
        <v>1</v>
      </c>
    </row>
    <row r="4494" spans="1:12" hidden="1" x14ac:dyDescent="0.85">
      <c r="A4494" s="83" t="s">
        <v>188</v>
      </c>
      <c r="B4494" s="82">
        <v>5</v>
      </c>
      <c r="C4494" s="82" t="s">
        <v>163</v>
      </c>
      <c r="D4494" s="81">
        <v>82</v>
      </c>
      <c r="E4494" s="81">
        <v>72.099999999999994</v>
      </c>
      <c r="F4494" s="81">
        <v>68</v>
      </c>
      <c r="G4494" s="81">
        <v>107.2</v>
      </c>
      <c r="H4494" s="79">
        <v>36.51</v>
      </c>
      <c r="I4494" s="80">
        <v>7.0000000000000007E-2</v>
      </c>
      <c r="J4494" s="79">
        <v>0.69</v>
      </c>
      <c r="K4494" s="79">
        <v>14.51</v>
      </c>
      <c r="L4494" s="78">
        <v>1</v>
      </c>
    </row>
    <row r="4495" spans="1:12" hidden="1" x14ac:dyDescent="0.85">
      <c r="A4495" s="83" t="s">
        <v>188</v>
      </c>
      <c r="B4495" s="82">
        <v>5</v>
      </c>
      <c r="C4495" s="82" t="s">
        <v>162</v>
      </c>
      <c r="D4495" s="81">
        <v>82</v>
      </c>
      <c r="E4495" s="81">
        <v>72.099999999999994</v>
      </c>
      <c r="F4495" s="81">
        <v>68</v>
      </c>
      <c r="G4495" s="81">
        <v>107.2</v>
      </c>
      <c r="H4495" s="79">
        <v>36.51</v>
      </c>
      <c r="I4495" s="80">
        <v>7.0000000000000007E-2</v>
      </c>
      <c r="J4495" s="79">
        <v>0.69</v>
      </c>
      <c r="K4495" s="79">
        <v>14.51</v>
      </c>
      <c r="L4495" s="78">
        <v>1</v>
      </c>
    </row>
    <row r="4496" spans="1:12" hidden="1" x14ac:dyDescent="0.85">
      <c r="A4496" s="83" t="s">
        <v>188</v>
      </c>
      <c r="B4496" s="82">
        <v>5</v>
      </c>
      <c r="C4496" s="82" t="s">
        <v>161</v>
      </c>
      <c r="D4496" s="81">
        <v>80.099999999999994</v>
      </c>
      <c r="E4496" s="81">
        <v>72.8</v>
      </c>
      <c r="F4496" s="81">
        <v>70</v>
      </c>
      <c r="G4496" s="81">
        <v>115</v>
      </c>
      <c r="H4496" s="79">
        <v>37.229999999999997</v>
      </c>
      <c r="I4496" s="80">
        <v>7.0199999999999999E-2</v>
      </c>
      <c r="J4496" s="79">
        <v>0.74</v>
      </c>
      <c r="K4496" s="79">
        <v>14.48</v>
      </c>
      <c r="L4496" s="78">
        <v>1</v>
      </c>
    </row>
    <row r="4497" spans="1:12" hidden="1" x14ac:dyDescent="0.85">
      <c r="A4497" s="83" t="s">
        <v>188</v>
      </c>
      <c r="B4497" s="82">
        <v>5</v>
      </c>
      <c r="C4497" s="82" t="s">
        <v>159</v>
      </c>
      <c r="D4497" s="81">
        <v>80.099999999999994</v>
      </c>
      <c r="E4497" s="81">
        <v>72.8</v>
      </c>
      <c r="F4497" s="81">
        <v>70</v>
      </c>
      <c r="G4497" s="81">
        <v>115</v>
      </c>
      <c r="H4497" s="79">
        <v>37.229999999999997</v>
      </c>
      <c r="I4497" s="80">
        <v>7.0199999999999999E-2</v>
      </c>
      <c r="J4497" s="79">
        <v>0.74</v>
      </c>
      <c r="K4497" s="79">
        <v>14.48</v>
      </c>
      <c r="L4497" s="78">
        <v>1</v>
      </c>
    </row>
    <row r="4498" spans="1:12" hidden="1" x14ac:dyDescent="0.85">
      <c r="A4498" s="83" t="s">
        <v>188</v>
      </c>
      <c r="B4498" s="82">
        <v>6</v>
      </c>
      <c r="C4498" s="82" t="s">
        <v>183</v>
      </c>
      <c r="D4498" s="81">
        <v>77</v>
      </c>
      <c r="E4498" s="81">
        <v>72</v>
      </c>
      <c r="F4498" s="81">
        <v>70</v>
      </c>
      <c r="G4498" s="81">
        <v>115</v>
      </c>
      <c r="H4498" s="79">
        <v>36.47</v>
      </c>
      <c r="I4498" s="80">
        <v>7.0599999999999996E-2</v>
      </c>
      <c r="J4498" s="79">
        <v>0.74</v>
      </c>
      <c r="K4498" s="79">
        <v>14.4</v>
      </c>
      <c r="L4498" s="78">
        <v>1</v>
      </c>
    </row>
    <row r="4499" spans="1:12" hidden="1" x14ac:dyDescent="0.85">
      <c r="A4499" s="83" t="s">
        <v>188</v>
      </c>
      <c r="B4499" s="82">
        <v>6</v>
      </c>
      <c r="C4499" s="82" t="s">
        <v>182</v>
      </c>
      <c r="D4499" s="81">
        <v>75</v>
      </c>
      <c r="E4499" s="81">
        <v>72.2</v>
      </c>
      <c r="F4499" s="81">
        <v>71.099999999999994</v>
      </c>
      <c r="G4499" s="81">
        <v>119.4</v>
      </c>
      <c r="H4499" s="79">
        <v>36.67</v>
      </c>
      <c r="I4499" s="80">
        <v>7.0800000000000002E-2</v>
      </c>
      <c r="J4499" s="79">
        <v>0.77</v>
      </c>
      <c r="K4499" s="79">
        <v>14.36</v>
      </c>
      <c r="L4499" s="78">
        <v>1</v>
      </c>
    </row>
    <row r="4500" spans="1:12" hidden="1" x14ac:dyDescent="0.85">
      <c r="A4500" s="83" t="s">
        <v>188</v>
      </c>
      <c r="B4500" s="82">
        <v>6</v>
      </c>
      <c r="C4500" s="82" t="s">
        <v>181</v>
      </c>
      <c r="D4500" s="81">
        <v>73</v>
      </c>
      <c r="E4500" s="81">
        <v>70.900000000000006</v>
      </c>
      <c r="F4500" s="81">
        <v>70</v>
      </c>
      <c r="G4500" s="81">
        <v>115</v>
      </c>
      <c r="H4500" s="79">
        <v>35.49</v>
      </c>
      <c r="I4500" s="80">
        <v>7.1099999999999997E-2</v>
      </c>
      <c r="J4500" s="79">
        <v>0.74</v>
      </c>
      <c r="K4500" s="79">
        <v>14.29</v>
      </c>
      <c r="L4500" s="78">
        <v>1</v>
      </c>
    </row>
    <row r="4501" spans="1:12" hidden="1" x14ac:dyDescent="0.85">
      <c r="A4501" s="83" t="s">
        <v>188</v>
      </c>
      <c r="B4501" s="82">
        <v>6</v>
      </c>
      <c r="C4501" s="82" t="s">
        <v>180</v>
      </c>
      <c r="D4501" s="81">
        <v>73</v>
      </c>
      <c r="E4501" s="81">
        <v>70.2</v>
      </c>
      <c r="F4501" s="81">
        <v>69.099999999999994</v>
      </c>
      <c r="G4501" s="81">
        <v>111.4</v>
      </c>
      <c r="H4501" s="79">
        <v>34.93</v>
      </c>
      <c r="I4501" s="80">
        <v>7.1099999999999997E-2</v>
      </c>
      <c r="J4501" s="79">
        <v>0.72</v>
      </c>
      <c r="K4501" s="79">
        <v>14.28</v>
      </c>
      <c r="L4501" s="78">
        <v>1</v>
      </c>
    </row>
    <row r="4502" spans="1:12" hidden="1" x14ac:dyDescent="0.85">
      <c r="A4502" s="83" t="s">
        <v>188</v>
      </c>
      <c r="B4502" s="82">
        <v>6</v>
      </c>
      <c r="C4502" s="82" t="s">
        <v>179</v>
      </c>
      <c r="D4502" s="81">
        <v>73</v>
      </c>
      <c r="E4502" s="81">
        <v>70.2</v>
      </c>
      <c r="F4502" s="81">
        <v>69.099999999999994</v>
      </c>
      <c r="G4502" s="81">
        <v>111.4</v>
      </c>
      <c r="H4502" s="79">
        <v>34.93</v>
      </c>
      <c r="I4502" s="80">
        <v>7.1099999999999997E-2</v>
      </c>
      <c r="J4502" s="79">
        <v>0.72</v>
      </c>
      <c r="K4502" s="79">
        <v>14.28</v>
      </c>
      <c r="L4502" s="78">
        <v>1</v>
      </c>
    </row>
    <row r="4503" spans="1:12" hidden="1" x14ac:dyDescent="0.85">
      <c r="A4503" s="83" t="s">
        <v>188</v>
      </c>
      <c r="B4503" s="82">
        <v>6</v>
      </c>
      <c r="C4503" s="82" t="s">
        <v>178</v>
      </c>
      <c r="D4503" s="81">
        <v>73</v>
      </c>
      <c r="E4503" s="81">
        <v>70.2</v>
      </c>
      <c r="F4503" s="81">
        <v>69.099999999999994</v>
      </c>
      <c r="G4503" s="81">
        <v>111.4</v>
      </c>
      <c r="H4503" s="79">
        <v>34.93</v>
      </c>
      <c r="I4503" s="80">
        <v>7.1099999999999997E-2</v>
      </c>
      <c r="J4503" s="79">
        <v>0.72</v>
      </c>
      <c r="K4503" s="79">
        <v>14.28</v>
      </c>
      <c r="L4503" s="78">
        <v>1</v>
      </c>
    </row>
    <row r="4504" spans="1:12" hidden="1" x14ac:dyDescent="0.85">
      <c r="A4504" s="83" t="s">
        <v>188</v>
      </c>
      <c r="B4504" s="82">
        <v>6</v>
      </c>
      <c r="C4504" s="82" t="s">
        <v>177</v>
      </c>
      <c r="D4504" s="81">
        <v>75</v>
      </c>
      <c r="E4504" s="81">
        <v>70.8</v>
      </c>
      <c r="F4504" s="81">
        <v>69.099999999999994</v>
      </c>
      <c r="G4504" s="81">
        <v>111.4</v>
      </c>
      <c r="H4504" s="79">
        <v>35.42</v>
      </c>
      <c r="I4504" s="80">
        <v>7.0900000000000005E-2</v>
      </c>
      <c r="J4504" s="79">
        <v>0.72</v>
      </c>
      <c r="K4504" s="79">
        <v>14.33</v>
      </c>
      <c r="L4504" s="78">
        <v>1</v>
      </c>
    </row>
    <row r="4505" spans="1:12" hidden="1" x14ac:dyDescent="0.85">
      <c r="A4505" s="83" t="s">
        <v>188</v>
      </c>
      <c r="B4505" s="82">
        <v>6</v>
      </c>
      <c r="C4505" s="82" t="s">
        <v>176</v>
      </c>
      <c r="D4505" s="81">
        <v>80.099999999999994</v>
      </c>
      <c r="E4505" s="81">
        <v>72.8</v>
      </c>
      <c r="F4505" s="81">
        <v>70</v>
      </c>
      <c r="G4505" s="81">
        <v>115</v>
      </c>
      <c r="H4505" s="79">
        <v>37.229999999999997</v>
      </c>
      <c r="I4505" s="80">
        <v>7.0199999999999999E-2</v>
      </c>
      <c r="J4505" s="79">
        <v>0.74</v>
      </c>
      <c r="K4505" s="79">
        <v>14.48</v>
      </c>
      <c r="L4505" s="78">
        <v>1</v>
      </c>
    </row>
    <row r="4506" spans="1:12" hidden="1" x14ac:dyDescent="0.85">
      <c r="A4506" s="83" t="s">
        <v>188</v>
      </c>
      <c r="B4506" s="82">
        <v>6</v>
      </c>
      <c r="C4506" s="82" t="s">
        <v>175</v>
      </c>
      <c r="D4506" s="81">
        <v>84.9</v>
      </c>
      <c r="E4506" s="81">
        <v>74.8</v>
      </c>
      <c r="F4506" s="81">
        <v>71.099999999999994</v>
      </c>
      <c r="G4506" s="81">
        <v>119.4</v>
      </c>
      <c r="H4506" s="79">
        <v>39.130000000000003</v>
      </c>
      <c r="I4506" s="80">
        <v>6.9500000000000006E-2</v>
      </c>
      <c r="J4506" s="79">
        <v>0.77</v>
      </c>
      <c r="K4506" s="79">
        <v>14.63</v>
      </c>
      <c r="L4506" s="78">
        <v>1</v>
      </c>
    </row>
    <row r="4507" spans="1:12" hidden="1" x14ac:dyDescent="0.85">
      <c r="A4507" s="83" t="s">
        <v>188</v>
      </c>
      <c r="B4507" s="82">
        <v>6</v>
      </c>
      <c r="C4507" s="82" t="s">
        <v>174</v>
      </c>
      <c r="D4507" s="81">
        <v>86</v>
      </c>
      <c r="E4507" s="81">
        <v>73.8</v>
      </c>
      <c r="F4507" s="81">
        <v>69.099999999999994</v>
      </c>
      <c r="G4507" s="81">
        <v>111.4</v>
      </c>
      <c r="H4507" s="79">
        <v>38.14</v>
      </c>
      <c r="I4507" s="80">
        <v>6.9400000000000003E-2</v>
      </c>
      <c r="J4507" s="79">
        <v>0.72</v>
      </c>
      <c r="K4507" s="79">
        <v>14.63</v>
      </c>
      <c r="L4507" s="78">
        <v>1</v>
      </c>
    </row>
    <row r="4508" spans="1:12" hidden="1" x14ac:dyDescent="0.85">
      <c r="A4508" s="83" t="s">
        <v>188</v>
      </c>
      <c r="B4508" s="82">
        <v>6</v>
      </c>
      <c r="C4508" s="82" t="s">
        <v>173</v>
      </c>
      <c r="D4508" s="81">
        <v>88</v>
      </c>
      <c r="E4508" s="81">
        <v>75.599999999999994</v>
      </c>
      <c r="F4508" s="81">
        <v>71.099999999999994</v>
      </c>
      <c r="G4508" s="81">
        <v>119.4</v>
      </c>
      <c r="H4508" s="79">
        <v>39.880000000000003</v>
      </c>
      <c r="I4508" s="80">
        <v>6.9099999999999995E-2</v>
      </c>
      <c r="J4508" s="79">
        <v>0.77</v>
      </c>
      <c r="K4508" s="79">
        <v>14.71</v>
      </c>
      <c r="L4508" s="78">
        <v>1</v>
      </c>
    </row>
    <row r="4509" spans="1:12" hidden="1" x14ac:dyDescent="0.85">
      <c r="A4509" s="83" t="s">
        <v>188</v>
      </c>
      <c r="B4509" s="82">
        <v>6</v>
      </c>
      <c r="C4509" s="82" t="s">
        <v>172</v>
      </c>
      <c r="D4509" s="81">
        <v>89.1</v>
      </c>
      <c r="E4509" s="81">
        <v>75.900000000000006</v>
      </c>
      <c r="F4509" s="81">
        <v>71.099999999999994</v>
      </c>
      <c r="G4509" s="81">
        <v>119.4</v>
      </c>
      <c r="H4509" s="79">
        <v>40.15</v>
      </c>
      <c r="I4509" s="80">
        <v>6.9000000000000006E-2</v>
      </c>
      <c r="J4509" s="79">
        <v>0.77</v>
      </c>
      <c r="K4509" s="79">
        <v>14.74</v>
      </c>
      <c r="L4509" s="78">
        <v>1</v>
      </c>
    </row>
    <row r="4510" spans="1:12" hidden="1" x14ac:dyDescent="0.85">
      <c r="A4510" s="83" t="s">
        <v>188</v>
      </c>
      <c r="B4510" s="82">
        <v>6</v>
      </c>
      <c r="C4510" s="82" t="s">
        <v>171</v>
      </c>
      <c r="D4510" s="81">
        <v>91</v>
      </c>
      <c r="E4510" s="81">
        <v>75.7</v>
      </c>
      <c r="F4510" s="81">
        <v>70</v>
      </c>
      <c r="G4510" s="81">
        <v>115</v>
      </c>
      <c r="H4510" s="79">
        <v>39.94</v>
      </c>
      <c r="I4510" s="80">
        <v>6.88E-2</v>
      </c>
      <c r="J4510" s="79">
        <v>0.74</v>
      </c>
      <c r="K4510" s="79">
        <v>14.78</v>
      </c>
      <c r="L4510" s="78">
        <v>1</v>
      </c>
    </row>
    <row r="4511" spans="1:12" hidden="1" x14ac:dyDescent="0.85">
      <c r="A4511" s="83" t="s">
        <v>188</v>
      </c>
      <c r="B4511" s="82">
        <v>6</v>
      </c>
      <c r="C4511" s="82" t="s">
        <v>170</v>
      </c>
      <c r="D4511" s="81">
        <v>91.9</v>
      </c>
      <c r="E4511" s="81">
        <v>75.900000000000006</v>
      </c>
      <c r="F4511" s="81">
        <v>70</v>
      </c>
      <c r="G4511" s="81">
        <v>115</v>
      </c>
      <c r="H4511" s="79">
        <v>40.17</v>
      </c>
      <c r="I4511" s="80">
        <v>6.8699999999999997E-2</v>
      </c>
      <c r="J4511" s="79">
        <v>0.74</v>
      </c>
      <c r="K4511" s="79">
        <v>14.8</v>
      </c>
      <c r="L4511" s="78">
        <v>1</v>
      </c>
    </row>
    <row r="4512" spans="1:12" hidden="1" x14ac:dyDescent="0.85">
      <c r="A4512" s="83" t="s">
        <v>188</v>
      </c>
      <c r="B4512" s="82">
        <v>6</v>
      </c>
      <c r="C4512" s="82" t="s">
        <v>169</v>
      </c>
      <c r="D4512" s="81">
        <v>91.9</v>
      </c>
      <c r="E4512" s="81">
        <v>74.099999999999994</v>
      </c>
      <c r="F4512" s="81">
        <v>66.900000000000006</v>
      </c>
      <c r="G4512" s="81">
        <v>103.2</v>
      </c>
      <c r="H4512" s="79">
        <v>38.32</v>
      </c>
      <c r="I4512" s="80">
        <v>6.8699999999999997E-2</v>
      </c>
      <c r="J4512" s="79">
        <v>0.67</v>
      </c>
      <c r="K4512" s="79">
        <v>14.76</v>
      </c>
      <c r="L4512" s="78">
        <v>1</v>
      </c>
    </row>
    <row r="4513" spans="1:12" hidden="1" x14ac:dyDescent="0.85">
      <c r="A4513" s="83" t="s">
        <v>188</v>
      </c>
      <c r="B4513" s="82">
        <v>6</v>
      </c>
      <c r="C4513" s="82" t="s">
        <v>168</v>
      </c>
      <c r="D4513" s="81">
        <v>93</v>
      </c>
      <c r="E4513" s="81">
        <v>75</v>
      </c>
      <c r="F4513" s="81">
        <v>68</v>
      </c>
      <c r="G4513" s="81">
        <v>107.2</v>
      </c>
      <c r="H4513" s="79">
        <v>39.22</v>
      </c>
      <c r="I4513" s="80">
        <v>6.8599999999999994E-2</v>
      </c>
      <c r="J4513" s="79">
        <v>0.69</v>
      </c>
      <c r="K4513" s="79">
        <v>14.8</v>
      </c>
      <c r="L4513" s="78">
        <v>1</v>
      </c>
    </row>
    <row r="4514" spans="1:12" hidden="1" x14ac:dyDescent="0.85">
      <c r="A4514" s="83" t="s">
        <v>188</v>
      </c>
      <c r="B4514" s="82">
        <v>6</v>
      </c>
      <c r="C4514" s="82" t="s">
        <v>167</v>
      </c>
      <c r="D4514" s="81">
        <v>91.9</v>
      </c>
      <c r="E4514" s="81">
        <v>75.400000000000006</v>
      </c>
      <c r="F4514" s="81">
        <v>69.099999999999994</v>
      </c>
      <c r="G4514" s="81">
        <v>111.4</v>
      </c>
      <c r="H4514" s="79">
        <v>39.6</v>
      </c>
      <c r="I4514" s="80">
        <v>6.8699999999999997E-2</v>
      </c>
      <c r="J4514" s="79">
        <v>0.72</v>
      </c>
      <c r="K4514" s="79">
        <v>14.79</v>
      </c>
      <c r="L4514" s="78">
        <v>1</v>
      </c>
    </row>
    <row r="4515" spans="1:12" hidden="1" x14ac:dyDescent="0.85">
      <c r="A4515" s="83" t="s">
        <v>188</v>
      </c>
      <c r="B4515" s="82">
        <v>6</v>
      </c>
      <c r="C4515" s="82" t="s">
        <v>166</v>
      </c>
      <c r="D4515" s="81">
        <v>90</v>
      </c>
      <c r="E4515" s="81">
        <v>75.400000000000006</v>
      </c>
      <c r="F4515" s="81">
        <v>70</v>
      </c>
      <c r="G4515" s="81">
        <v>115</v>
      </c>
      <c r="H4515" s="79">
        <v>39.68</v>
      </c>
      <c r="I4515" s="80">
        <v>6.8900000000000003E-2</v>
      </c>
      <c r="J4515" s="79">
        <v>0.74</v>
      </c>
      <c r="K4515" s="79">
        <v>14.75</v>
      </c>
      <c r="L4515" s="78">
        <v>1</v>
      </c>
    </row>
    <row r="4516" spans="1:12" hidden="1" x14ac:dyDescent="0.85">
      <c r="A4516" s="83" t="s">
        <v>188</v>
      </c>
      <c r="B4516" s="82">
        <v>6</v>
      </c>
      <c r="C4516" s="82" t="s">
        <v>165</v>
      </c>
      <c r="D4516" s="81">
        <v>89.1</v>
      </c>
      <c r="E4516" s="81">
        <v>75.2</v>
      </c>
      <c r="F4516" s="81">
        <v>70</v>
      </c>
      <c r="G4516" s="81">
        <v>115</v>
      </c>
      <c r="H4516" s="79">
        <v>39.450000000000003</v>
      </c>
      <c r="I4516" s="80">
        <v>6.9000000000000006E-2</v>
      </c>
      <c r="J4516" s="79">
        <v>0.74</v>
      </c>
      <c r="K4516" s="79">
        <v>14.72</v>
      </c>
      <c r="L4516" s="78">
        <v>1</v>
      </c>
    </row>
    <row r="4517" spans="1:12" hidden="1" x14ac:dyDescent="0.85">
      <c r="A4517" s="83" t="s">
        <v>188</v>
      </c>
      <c r="B4517" s="82">
        <v>6</v>
      </c>
      <c r="C4517" s="82" t="s">
        <v>164</v>
      </c>
      <c r="D4517" s="81">
        <v>84</v>
      </c>
      <c r="E4517" s="81">
        <v>74.599999999999994</v>
      </c>
      <c r="F4517" s="81">
        <v>71.099999999999994</v>
      </c>
      <c r="G4517" s="81">
        <v>119.4</v>
      </c>
      <c r="H4517" s="79">
        <v>38.9</v>
      </c>
      <c r="I4517" s="80">
        <v>6.9699999999999998E-2</v>
      </c>
      <c r="J4517" s="79">
        <v>0.77</v>
      </c>
      <c r="K4517" s="79">
        <v>14.6</v>
      </c>
      <c r="L4517" s="78">
        <v>1</v>
      </c>
    </row>
    <row r="4518" spans="1:12" hidden="1" x14ac:dyDescent="0.85">
      <c r="A4518" s="83" t="s">
        <v>188</v>
      </c>
      <c r="B4518" s="82">
        <v>6</v>
      </c>
      <c r="C4518" s="82" t="s">
        <v>163</v>
      </c>
      <c r="D4518" s="81">
        <v>82.9</v>
      </c>
      <c r="E4518" s="81">
        <v>74.3</v>
      </c>
      <c r="F4518" s="81">
        <v>71.099999999999994</v>
      </c>
      <c r="G4518" s="81">
        <v>119.4</v>
      </c>
      <c r="H4518" s="79">
        <v>38.630000000000003</v>
      </c>
      <c r="I4518" s="80">
        <v>6.9800000000000001E-2</v>
      </c>
      <c r="J4518" s="79">
        <v>0.77</v>
      </c>
      <c r="K4518" s="79">
        <v>14.57</v>
      </c>
      <c r="L4518" s="78">
        <v>1</v>
      </c>
    </row>
    <row r="4519" spans="1:12" hidden="1" x14ac:dyDescent="0.85">
      <c r="A4519" s="83" t="s">
        <v>188</v>
      </c>
      <c r="B4519" s="82">
        <v>6</v>
      </c>
      <c r="C4519" s="82" t="s">
        <v>162</v>
      </c>
      <c r="D4519" s="81">
        <v>82</v>
      </c>
      <c r="E4519" s="81">
        <v>72.8</v>
      </c>
      <c r="F4519" s="81">
        <v>69.099999999999994</v>
      </c>
      <c r="G4519" s="81">
        <v>111.4</v>
      </c>
      <c r="H4519" s="79">
        <v>37.159999999999997</v>
      </c>
      <c r="I4519" s="80">
        <v>7.0000000000000007E-2</v>
      </c>
      <c r="J4519" s="79">
        <v>0.72</v>
      </c>
      <c r="K4519" s="79">
        <v>14.52</v>
      </c>
      <c r="L4519" s="78">
        <v>1</v>
      </c>
    </row>
    <row r="4520" spans="1:12" hidden="1" x14ac:dyDescent="0.85">
      <c r="A4520" s="83" t="s">
        <v>188</v>
      </c>
      <c r="B4520" s="82">
        <v>6</v>
      </c>
      <c r="C4520" s="82" t="s">
        <v>161</v>
      </c>
      <c r="D4520" s="81">
        <v>81</v>
      </c>
      <c r="E4520" s="81">
        <v>73.099999999999994</v>
      </c>
      <c r="F4520" s="81">
        <v>70</v>
      </c>
      <c r="G4520" s="81">
        <v>115</v>
      </c>
      <c r="H4520" s="79">
        <v>37.450000000000003</v>
      </c>
      <c r="I4520" s="80">
        <v>7.0099999999999996E-2</v>
      </c>
      <c r="J4520" s="79">
        <v>0.74</v>
      </c>
      <c r="K4520" s="79">
        <v>14.51</v>
      </c>
      <c r="L4520" s="78">
        <v>1</v>
      </c>
    </row>
    <row r="4521" spans="1:12" hidden="1" x14ac:dyDescent="0.85">
      <c r="A4521" s="83" t="s">
        <v>188</v>
      </c>
      <c r="B4521" s="82">
        <v>6</v>
      </c>
      <c r="C4521" s="82" t="s">
        <v>159</v>
      </c>
      <c r="D4521" s="81">
        <v>80.099999999999994</v>
      </c>
      <c r="E4521" s="81">
        <v>73.5</v>
      </c>
      <c r="F4521" s="81">
        <v>71.099999999999994</v>
      </c>
      <c r="G4521" s="81">
        <v>119.4</v>
      </c>
      <c r="H4521" s="79">
        <v>37.92</v>
      </c>
      <c r="I4521" s="80">
        <v>7.0199999999999999E-2</v>
      </c>
      <c r="J4521" s="79">
        <v>0.77</v>
      </c>
      <c r="K4521" s="79">
        <v>14.5</v>
      </c>
      <c r="L4521" s="78">
        <v>1</v>
      </c>
    </row>
    <row r="4522" spans="1:12" hidden="1" x14ac:dyDescent="0.85">
      <c r="A4522" s="83" t="s">
        <v>188</v>
      </c>
      <c r="B4522" s="82">
        <v>7</v>
      </c>
      <c r="C4522" s="82" t="s">
        <v>183</v>
      </c>
      <c r="D4522" s="81">
        <v>80.099999999999994</v>
      </c>
      <c r="E4522" s="81">
        <v>72.8</v>
      </c>
      <c r="F4522" s="81">
        <v>70</v>
      </c>
      <c r="G4522" s="81">
        <v>115</v>
      </c>
      <c r="H4522" s="79">
        <v>37.229999999999997</v>
      </c>
      <c r="I4522" s="80">
        <v>7.0199999999999999E-2</v>
      </c>
      <c r="J4522" s="79">
        <v>0.74</v>
      </c>
      <c r="K4522" s="79">
        <v>14.48</v>
      </c>
      <c r="L4522" s="78">
        <v>1</v>
      </c>
    </row>
    <row r="4523" spans="1:12" hidden="1" x14ac:dyDescent="0.85">
      <c r="A4523" s="83" t="s">
        <v>188</v>
      </c>
      <c r="B4523" s="82">
        <v>7</v>
      </c>
      <c r="C4523" s="82" t="s">
        <v>182</v>
      </c>
      <c r="D4523" s="81">
        <v>80.099999999999994</v>
      </c>
      <c r="E4523" s="81">
        <v>72.8</v>
      </c>
      <c r="F4523" s="81">
        <v>70</v>
      </c>
      <c r="G4523" s="81">
        <v>115</v>
      </c>
      <c r="H4523" s="79">
        <v>37.229999999999997</v>
      </c>
      <c r="I4523" s="80">
        <v>7.0199999999999999E-2</v>
      </c>
      <c r="J4523" s="79">
        <v>0.74</v>
      </c>
      <c r="K4523" s="79">
        <v>14.48</v>
      </c>
      <c r="L4523" s="78">
        <v>1</v>
      </c>
    </row>
    <row r="4524" spans="1:12" hidden="1" x14ac:dyDescent="0.85">
      <c r="A4524" s="83" t="s">
        <v>188</v>
      </c>
      <c r="B4524" s="82">
        <v>7</v>
      </c>
      <c r="C4524" s="82" t="s">
        <v>181</v>
      </c>
      <c r="D4524" s="81">
        <v>79</v>
      </c>
      <c r="E4524" s="81">
        <v>71.2</v>
      </c>
      <c r="F4524" s="81">
        <v>68</v>
      </c>
      <c r="G4524" s="81">
        <v>107.2</v>
      </c>
      <c r="H4524" s="79">
        <v>35.75</v>
      </c>
      <c r="I4524" s="80">
        <v>7.0400000000000004E-2</v>
      </c>
      <c r="J4524" s="79">
        <v>0.69</v>
      </c>
      <c r="K4524" s="79">
        <v>14.43</v>
      </c>
      <c r="L4524" s="78">
        <v>1</v>
      </c>
    </row>
    <row r="4525" spans="1:12" hidden="1" x14ac:dyDescent="0.85">
      <c r="A4525" s="83" t="s">
        <v>188</v>
      </c>
      <c r="B4525" s="82">
        <v>7</v>
      </c>
      <c r="C4525" s="82" t="s">
        <v>180</v>
      </c>
      <c r="D4525" s="81">
        <v>78.099999999999994</v>
      </c>
      <c r="E4525" s="81">
        <v>70.900000000000006</v>
      </c>
      <c r="F4525" s="81">
        <v>68</v>
      </c>
      <c r="G4525" s="81">
        <v>107.2</v>
      </c>
      <c r="H4525" s="79">
        <v>35.53</v>
      </c>
      <c r="I4525" s="80">
        <v>7.0499999999999993E-2</v>
      </c>
      <c r="J4525" s="79">
        <v>0.69</v>
      </c>
      <c r="K4525" s="79">
        <v>14.4</v>
      </c>
      <c r="L4525" s="78">
        <v>1</v>
      </c>
    </row>
    <row r="4526" spans="1:12" hidden="1" x14ac:dyDescent="0.85">
      <c r="A4526" s="83" t="s">
        <v>188</v>
      </c>
      <c r="B4526" s="82">
        <v>7</v>
      </c>
      <c r="C4526" s="82" t="s">
        <v>179</v>
      </c>
      <c r="D4526" s="81">
        <v>73.900000000000006</v>
      </c>
      <c r="E4526" s="81">
        <v>69.8</v>
      </c>
      <c r="F4526" s="81">
        <v>68</v>
      </c>
      <c r="G4526" s="81">
        <v>107.2</v>
      </c>
      <c r="H4526" s="79">
        <v>34.51</v>
      </c>
      <c r="I4526" s="80">
        <v>7.0999999999999994E-2</v>
      </c>
      <c r="J4526" s="79">
        <v>0.69</v>
      </c>
      <c r="K4526" s="79">
        <v>14.29</v>
      </c>
      <c r="L4526" s="78">
        <v>1</v>
      </c>
    </row>
    <row r="4527" spans="1:12" hidden="1" x14ac:dyDescent="0.85">
      <c r="A4527" s="83" t="s">
        <v>188</v>
      </c>
      <c r="B4527" s="82">
        <v>7</v>
      </c>
      <c r="C4527" s="82" t="s">
        <v>178</v>
      </c>
      <c r="D4527" s="81">
        <v>75</v>
      </c>
      <c r="E4527" s="81">
        <v>70.8</v>
      </c>
      <c r="F4527" s="81">
        <v>69.099999999999994</v>
      </c>
      <c r="G4527" s="81">
        <v>111.4</v>
      </c>
      <c r="H4527" s="79">
        <v>35.42</v>
      </c>
      <c r="I4527" s="80">
        <v>7.0900000000000005E-2</v>
      </c>
      <c r="J4527" s="79">
        <v>0.72</v>
      </c>
      <c r="K4527" s="79">
        <v>14.33</v>
      </c>
      <c r="L4527" s="78">
        <v>1</v>
      </c>
    </row>
    <row r="4528" spans="1:12" hidden="1" x14ac:dyDescent="0.85">
      <c r="A4528" s="83" t="s">
        <v>188</v>
      </c>
      <c r="B4528" s="82">
        <v>7</v>
      </c>
      <c r="C4528" s="82" t="s">
        <v>177</v>
      </c>
      <c r="D4528" s="81">
        <v>77</v>
      </c>
      <c r="E4528" s="81">
        <v>72.7</v>
      </c>
      <c r="F4528" s="81">
        <v>71.099999999999994</v>
      </c>
      <c r="G4528" s="81">
        <v>119.4</v>
      </c>
      <c r="H4528" s="79">
        <v>37.159999999999997</v>
      </c>
      <c r="I4528" s="80">
        <v>7.0599999999999996E-2</v>
      </c>
      <c r="J4528" s="79">
        <v>0.77</v>
      </c>
      <c r="K4528" s="79">
        <v>14.41</v>
      </c>
      <c r="L4528" s="78">
        <v>1</v>
      </c>
    </row>
    <row r="4529" spans="1:12" hidden="1" x14ac:dyDescent="0.85">
      <c r="A4529" s="83" t="s">
        <v>188</v>
      </c>
      <c r="B4529" s="82">
        <v>7</v>
      </c>
      <c r="C4529" s="82" t="s">
        <v>176</v>
      </c>
      <c r="D4529" s="81">
        <v>80.099999999999994</v>
      </c>
      <c r="E4529" s="81">
        <v>74.2</v>
      </c>
      <c r="F4529" s="81">
        <v>72</v>
      </c>
      <c r="G4529" s="81">
        <v>123.2</v>
      </c>
      <c r="H4529" s="79">
        <v>38.520000000000003</v>
      </c>
      <c r="I4529" s="80">
        <v>7.0099999999999996E-2</v>
      </c>
      <c r="J4529" s="79">
        <v>0.79</v>
      </c>
      <c r="K4529" s="79">
        <v>14.51</v>
      </c>
      <c r="L4529" s="78">
        <v>1</v>
      </c>
    </row>
    <row r="4530" spans="1:12" hidden="1" x14ac:dyDescent="0.85">
      <c r="A4530" s="83" t="s">
        <v>188</v>
      </c>
      <c r="B4530" s="82">
        <v>7</v>
      </c>
      <c r="C4530" s="82" t="s">
        <v>175</v>
      </c>
      <c r="D4530" s="81">
        <v>84.9</v>
      </c>
      <c r="E4530" s="81">
        <v>75.400000000000006</v>
      </c>
      <c r="F4530" s="81">
        <v>72</v>
      </c>
      <c r="G4530" s="81">
        <v>123.2</v>
      </c>
      <c r="H4530" s="79">
        <v>39.72</v>
      </c>
      <c r="I4530" s="80">
        <v>6.9500000000000006E-2</v>
      </c>
      <c r="J4530" s="79">
        <v>0.79</v>
      </c>
      <c r="K4530" s="79">
        <v>14.64</v>
      </c>
      <c r="L4530" s="78">
        <v>1</v>
      </c>
    </row>
    <row r="4531" spans="1:12" hidden="1" x14ac:dyDescent="0.85">
      <c r="A4531" s="83" t="s">
        <v>188</v>
      </c>
      <c r="B4531" s="82">
        <v>7</v>
      </c>
      <c r="C4531" s="82" t="s">
        <v>174</v>
      </c>
      <c r="D4531" s="81">
        <v>88</v>
      </c>
      <c r="E4531" s="81">
        <v>75.599999999999994</v>
      </c>
      <c r="F4531" s="81">
        <v>71.099999999999994</v>
      </c>
      <c r="G4531" s="81">
        <v>119.4</v>
      </c>
      <c r="H4531" s="79">
        <v>39.880000000000003</v>
      </c>
      <c r="I4531" s="80">
        <v>6.9099999999999995E-2</v>
      </c>
      <c r="J4531" s="79">
        <v>0.77</v>
      </c>
      <c r="K4531" s="79">
        <v>14.71</v>
      </c>
      <c r="L4531" s="78">
        <v>1</v>
      </c>
    </row>
    <row r="4532" spans="1:12" hidden="1" x14ac:dyDescent="0.85">
      <c r="A4532" s="83" t="s">
        <v>188</v>
      </c>
      <c r="B4532" s="82">
        <v>7</v>
      </c>
      <c r="C4532" s="82" t="s">
        <v>173</v>
      </c>
      <c r="D4532" s="81">
        <v>90</v>
      </c>
      <c r="E4532" s="81">
        <v>75.400000000000006</v>
      </c>
      <c r="F4532" s="81">
        <v>70</v>
      </c>
      <c r="G4532" s="81">
        <v>115</v>
      </c>
      <c r="H4532" s="79">
        <v>39.68</v>
      </c>
      <c r="I4532" s="80">
        <v>6.8900000000000003E-2</v>
      </c>
      <c r="J4532" s="79">
        <v>0.74</v>
      </c>
      <c r="K4532" s="79">
        <v>14.75</v>
      </c>
      <c r="L4532" s="78">
        <v>1</v>
      </c>
    </row>
    <row r="4533" spans="1:12" hidden="1" x14ac:dyDescent="0.85">
      <c r="A4533" s="83" t="s">
        <v>188</v>
      </c>
      <c r="B4533" s="82">
        <v>7</v>
      </c>
      <c r="C4533" s="82" t="s">
        <v>172</v>
      </c>
      <c r="D4533" s="81">
        <v>91.9</v>
      </c>
      <c r="E4533" s="81">
        <v>77.2</v>
      </c>
      <c r="F4533" s="81">
        <v>72</v>
      </c>
      <c r="G4533" s="81">
        <v>123.2</v>
      </c>
      <c r="H4533" s="79">
        <v>41.46</v>
      </c>
      <c r="I4533" s="80">
        <v>6.8599999999999994E-2</v>
      </c>
      <c r="J4533" s="79">
        <v>0.79</v>
      </c>
      <c r="K4533" s="79">
        <v>14.83</v>
      </c>
      <c r="L4533" s="78">
        <v>1</v>
      </c>
    </row>
    <row r="4534" spans="1:12" hidden="1" x14ac:dyDescent="0.85">
      <c r="A4534" s="83" t="s">
        <v>188</v>
      </c>
      <c r="B4534" s="82">
        <v>7</v>
      </c>
      <c r="C4534" s="82" t="s">
        <v>171</v>
      </c>
      <c r="D4534" s="81">
        <v>93</v>
      </c>
      <c r="E4534" s="81">
        <v>75.7</v>
      </c>
      <c r="F4534" s="81">
        <v>69.099999999999994</v>
      </c>
      <c r="G4534" s="81">
        <v>111.4</v>
      </c>
      <c r="H4534" s="79">
        <v>39.869999999999997</v>
      </c>
      <c r="I4534" s="80">
        <v>6.8599999999999994E-2</v>
      </c>
      <c r="J4534" s="79">
        <v>0.72</v>
      </c>
      <c r="K4534" s="79">
        <v>14.82</v>
      </c>
      <c r="L4534" s="78">
        <v>1</v>
      </c>
    </row>
    <row r="4535" spans="1:12" hidden="1" x14ac:dyDescent="0.85">
      <c r="A4535" s="83" t="s">
        <v>188</v>
      </c>
      <c r="B4535" s="82">
        <v>7</v>
      </c>
      <c r="C4535" s="82" t="s">
        <v>170</v>
      </c>
      <c r="D4535" s="81">
        <v>93.9</v>
      </c>
      <c r="E4535" s="81">
        <v>74.599999999999994</v>
      </c>
      <c r="F4535" s="81">
        <v>66.900000000000006</v>
      </c>
      <c r="G4535" s="81">
        <v>103.2</v>
      </c>
      <c r="H4535" s="79">
        <v>38.81</v>
      </c>
      <c r="I4535" s="80">
        <v>6.8500000000000005E-2</v>
      </c>
      <c r="J4535" s="79">
        <v>0.67</v>
      </c>
      <c r="K4535" s="79">
        <v>14.81</v>
      </c>
      <c r="L4535" s="78">
        <v>1</v>
      </c>
    </row>
    <row r="4536" spans="1:12" hidden="1" x14ac:dyDescent="0.85">
      <c r="A4536" s="83" t="s">
        <v>188</v>
      </c>
      <c r="B4536" s="82">
        <v>7</v>
      </c>
      <c r="C4536" s="82" t="s">
        <v>169</v>
      </c>
      <c r="D4536" s="81">
        <v>95</v>
      </c>
      <c r="E4536" s="81">
        <v>74.900000000000006</v>
      </c>
      <c r="F4536" s="81">
        <v>66.900000000000006</v>
      </c>
      <c r="G4536" s="81">
        <v>103.2</v>
      </c>
      <c r="H4536" s="79">
        <v>39.07</v>
      </c>
      <c r="I4536" s="80">
        <v>6.8400000000000002E-2</v>
      </c>
      <c r="J4536" s="79">
        <v>0.67</v>
      </c>
      <c r="K4536" s="79">
        <v>14.84</v>
      </c>
      <c r="L4536" s="78">
        <v>1</v>
      </c>
    </row>
    <row r="4537" spans="1:12" hidden="1" x14ac:dyDescent="0.85">
      <c r="A4537" s="83" t="s">
        <v>188</v>
      </c>
      <c r="B4537" s="82">
        <v>7</v>
      </c>
      <c r="C4537" s="82" t="s">
        <v>168</v>
      </c>
      <c r="D4537" s="81">
        <v>96.1</v>
      </c>
      <c r="E4537" s="81">
        <v>75.2</v>
      </c>
      <c r="F4537" s="81">
        <v>66.900000000000006</v>
      </c>
      <c r="G4537" s="81">
        <v>103.2</v>
      </c>
      <c r="H4537" s="79">
        <v>39.340000000000003</v>
      </c>
      <c r="I4537" s="80">
        <v>6.8199999999999997E-2</v>
      </c>
      <c r="J4537" s="79">
        <v>0.67</v>
      </c>
      <c r="K4537" s="79">
        <v>14.87</v>
      </c>
      <c r="L4537" s="78">
        <v>1</v>
      </c>
    </row>
    <row r="4538" spans="1:12" hidden="1" x14ac:dyDescent="0.85">
      <c r="A4538" s="83" t="s">
        <v>188</v>
      </c>
      <c r="B4538" s="82">
        <v>7</v>
      </c>
      <c r="C4538" s="82" t="s">
        <v>167</v>
      </c>
      <c r="D4538" s="81">
        <v>95</v>
      </c>
      <c r="E4538" s="81">
        <v>74.400000000000006</v>
      </c>
      <c r="F4538" s="81">
        <v>66</v>
      </c>
      <c r="G4538" s="81">
        <v>100</v>
      </c>
      <c r="H4538" s="79">
        <v>38.56</v>
      </c>
      <c r="I4538" s="80">
        <v>6.8400000000000002E-2</v>
      </c>
      <c r="J4538" s="79">
        <v>0.64</v>
      </c>
      <c r="K4538" s="79">
        <v>14.83</v>
      </c>
      <c r="L4538" s="78">
        <v>1</v>
      </c>
    </row>
    <row r="4539" spans="1:12" hidden="1" x14ac:dyDescent="0.85">
      <c r="A4539" s="83" t="s">
        <v>188</v>
      </c>
      <c r="B4539" s="82">
        <v>7</v>
      </c>
      <c r="C4539" s="82" t="s">
        <v>166</v>
      </c>
      <c r="D4539" s="81">
        <v>93</v>
      </c>
      <c r="E4539" s="81">
        <v>73.8</v>
      </c>
      <c r="F4539" s="81">
        <v>66</v>
      </c>
      <c r="G4539" s="81">
        <v>100</v>
      </c>
      <c r="H4539" s="79">
        <v>38.07</v>
      </c>
      <c r="I4539" s="80">
        <v>6.8599999999999994E-2</v>
      </c>
      <c r="J4539" s="79">
        <v>0.64</v>
      </c>
      <c r="K4539" s="79">
        <v>14.78</v>
      </c>
      <c r="L4539" s="78">
        <v>1</v>
      </c>
    </row>
    <row r="4540" spans="1:12" hidden="1" x14ac:dyDescent="0.85">
      <c r="A4540" s="83" t="s">
        <v>188</v>
      </c>
      <c r="B4540" s="82">
        <v>7</v>
      </c>
      <c r="C4540" s="82" t="s">
        <v>165</v>
      </c>
      <c r="D4540" s="81">
        <v>91.9</v>
      </c>
      <c r="E4540" s="81">
        <v>73.5</v>
      </c>
      <c r="F4540" s="81">
        <v>66</v>
      </c>
      <c r="G4540" s="81">
        <v>100</v>
      </c>
      <c r="H4540" s="79">
        <v>37.81</v>
      </c>
      <c r="I4540" s="80">
        <v>6.88E-2</v>
      </c>
      <c r="J4540" s="79">
        <v>0.64</v>
      </c>
      <c r="K4540" s="79">
        <v>14.75</v>
      </c>
      <c r="L4540" s="78">
        <v>1</v>
      </c>
    </row>
    <row r="4541" spans="1:12" hidden="1" x14ac:dyDescent="0.85">
      <c r="A4541" s="83" t="s">
        <v>188</v>
      </c>
      <c r="B4541" s="82">
        <v>7</v>
      </c>
      <c r="C4541" s="82" t="s">
        <v>164</v>
      </c>
      <c r="D4541" s="81">
        <v>88</v>
      </c>
      <c r="E4541" s="81">
        <v>73.7</v>
      </c>
      <c r="F4541" s="81">
        <v>68</v>
      </c>
      <c r="G4541" s="81">
        <v>107.2</v>
      </c>
      <c r="H4541" s="79">
        <v>37.97</v>
      </c>
      <c r="I4541" s="80">
        <v>6.9199999999999998E-2</v>
      </c>
      <c r="J4541" s="79">
        <v>0.69</v>
      </c>
      <c r="K4541" s="79">
        <v>14.67</v>
      </c>
      <c r="L4541" s="78">
        <v>1</v>
      </c>
    </row>
    <row r="4542" spans="1:12" hidden="1" x14ac:dyDescent="0.85">
      <c r="A4542" s="83" t="s">
        <v>188</v>
      </c>
      <c r="B4542" s="82">
        <v>7</v>
      </c>
      <c r="C4542" s="82" t="s">
        <v>163</v>
      </c>
      <c r="D4542" s="81">
        <v>87.1</v>
      </c>
      <c r="E4542" s="81">
        <v>72.8</v>
      </c>
      <c r="F4542" s="81">
        <v>66.900000000000006</v>
      </c>
      <c r="G4542" s="81">
        <v>103.2</v>
      </c>
      <c r="H4542" s="79">
        <v>37.119999999999997</v>
      </c>
      <c r="I4542" s="80">
        <v>6.9400000000000003E-2</v>
      </c>
      <c r="J4542" s="79">
        <v>0.67</v>
      </c>
      <c r="K4542" s="79">
        <v>14.63</v>
      </c>
      <c r="L4542" s="78">
        <v>1</v>
      </c>
    </row>
    <row r="4543" spans="1:12" hidden="1" x14ac:dyDescent="0.85">
      <c r="A4543" s="83" t="s">
        <v>188</v>
      </c>
      <c r="B4543" s="82">
        <v>7</v>
      </c>
      <c r="C4543" s="82" t="s">
        <v>162</v>
      </c>
      <c r="D4543" s="81">
        <v>84.9</v>
      </c>
      <c r="E4543" s="81">
        <v>72.8</v>
      </c>
      <c r="F4543" s="81">
        <v>68</v>
      </c>
      <c r="G4543" s="81">
        <v>107.2</v>
      </c>
      <c r="H4543" s="79">
        <v>37.22</v>
      </c>
      <c r="I4543" s="80">
        <v>6.9599999999999995E-2</v>
      </c>
      <c r="J4543" s="79">
        <v>0.69</v>
      </c>
      <c r="K4543" s="79">
        <v>14.59</v>
      </c>
      <c r="L4543" s="78">
        <v>1</v>
      </c>
    </row>
    <row r="4544" spans="1:12" hidden="1" x14ac:dyDescent="0.85">
      <c r="A4544" s="83" t="s">
        <v>188</v>
      </c>
      <c r="B4544" s="82">
        <v>7</v>
      </c>
      <c r="C4544" s="82" t="s">
        <v>161</v>
      </c>
      <c r="D4544" s="81">
        <v>82</v>
      </c>
      <c r="E4544" s="81">
        <v>72.8</v>
      </c>
      <c r="F4544" s="81">
        <v>69.099999999999994</v>
      </c>
      <c r="G4544" s="81">
        <v>111.4</v>
      </c>
      <c r="H4544" s="79">
        <v>37.159999999999997</v>
      </c>
      <c r="I4544" s="80">
        <v>7.0000000000000007E-2</v>
      </c>
      <c r="J4544" s="79">
        <v>0.72</v>
      </c>
      <c r="K4544" s="79">
        <v>14.52</v>
      </c>
      <c r="L4544" s="78">
        <v>1</v>
      </c>
    </row>
    <row r="4545" spans="1:12" hidden="1" x14ac:dyDescent="0.85">
      <c r="A4545" s="83" t="s">
        <v>188</v>
      </c>
      <c r="B4545" s="82">
        <v>7</v>
      </c>
      <c r="C4545" s="82" t="s">
        <v>159</v>
      </c>
      <c r="D4545" s="81">
        <v>82</v>
      </c>
      <c r="E4545" s="81">
        <v>73.3</v>
      </c>
      <c r="F4545" s="81">
        <v>70</v>
      </c>
      <c r="G4545" s="81">
        <v>115</v>
      </c>
      <c r="H4545" s="79">
        <v>37.72</v>
      </c>
      <c r="I4545" s="80">
        <v>6.9900000000000004E-2</v>
      </c>
      <c r="J4545" s="79">
        <v>0.74</v>
      </c>
      <c r="K4545" s="79">
        <v>14.53</v>
      </c>
      <c r="L4545" s="78">
        <v>1</v>
      </c>
    </row>
    <row r="4546" spans="1:12" hidden="1" x14ac:dyDescent="0.85">
      <c r="A4546" s="83" t="s">
        <v>188</v>
      </c>
      <c r="B4546" s="82">
        <v>8</v>
      </c>
      <c r="C4546" s="82" t="s">
        <v>183</v>
      </c>
      <c r="D4546" s="81">
        <v>80.099999999999994</v>
      </c>
      <c r="E4546" s="81">
        <v>72.8</v>
      </c>
      <c r="F4546" s="81">
        <v>70</v>
      </c>
      <c r="G4546" s="81">
        <v>115</v>
      </c>
      <c r="H4546" s="79">
        <v>37.229999999999997</v>
      </c>
      <c r="I4546" s="80">
        <v>7.0199999999999999E-2</v>
      </c>
      <c r="J4546" s="79">
        <v>0.74</v>
      </c>
      <c r="K4546" s="79">
        <v>14.48</v>
      </c>
      <c r="L4546" s="78">
        <v>1</v>
      </c>
    </row>
    <row r="4547" spans="1:12" hidden="1" x14ac:dyDescent="0.85">
      <c r="A4547" s="83" t="s">
        <v>188</v>
      </c>
      <c r="B4547" s="82">
        <v>8</v>
      </c>
      <c r="C4547" s="82" t="s">
        <v>182</v>
      </c>
      <c r="D4547" s="81">
        <v>75.900000000000006</v>
      </c>
      <c r="E4547" s="81">
        <v>71.7</v>
      </c>
      <c r="F4547" s="81">
        <v>70</v>
      </c>
      <c r="G4547" s="81">
        <v>115</v>
      </c>
      <c r="H4547" s="79">
        <v>36.200000000000003</v>
      </c>
      <c r="I4547" s="80">
        <v>7.0699999999999999E-2</v>
      </c>
      <c r="J4547" s="79">
        <v>0.74</v>
      </c>
      <c r="K4547" s="79">
        <v>14.37</v>
      </c>
      <c r="L4547" s="78">
        <v>1</v>
      </c>
    </row>
    <row r="4548" spans="1:12" hidden="1" x14ac:dyDescent="0.85">
      <c r="A4548" s="83" t="s">
        <v>188</v>
      </c>
      <c r="B4548" s="82">
        <v>8</v>
      </c>
      <c r="C4548" s="82" t="s">
        <v>181</v>
      </c>
      <c r="D4548" s="81">
        <v>75.900000000000006</v>
      </c>
      <c r="E4548" s="81">
        <v>71.7</v>
      </c>
      <c r="F4548" s="81">
        <v>70</v>
      </c>
      <c r="G4548" s="81">
        <v>115</v>
      </c>
      <c r="H4548" s="79">
        <v>36.200000000000003</v>
      </c>
      <c r="I4548" s="80">
        <v>7.0699999999999999E-2</v>
      </c>
      <c r="J4548" s="79">
        <v>0.74</v>
      </c>
      <c r="K4548" s="79">
        <v>14.37</v>
      </c>
      <c r="L4548" s="78">
        <v>1</v>
      </c>
    </row>
    <row r="4549" spans="1:12" hidden="1" x14ac:dyDescent="0.85">
      <c r="A4549" s="83" t="s">
        <v>188</v>
      </c>
      <c r="B4549" s="82">
        <v>8</v>
      </c>
      <c r="C4549" s="82" t="s">
        <v>180</v>
      </c>
      <c r="D4549" s="81">
        <v>73.900000000000006</v>
      </c>
      <c r="E4549" s="81">
        <v>71.099999999999994</v>
      </c>
      <c r="F4549" s="81">
        <v>70</v>
      </c>
      <c r="G4549" s="81">
        <v>115</v>
      </c>
      <c r="H4549" s="79">
        <v>35.72</v>
      </c>
      <c r="I4549" s="80">
        <v>7.0999999999999994E-2</v>
      </c>
      <c r="J4549" s="79">
        <v>0.74</v>
      </c>
      <c r="K4549" s="79">
        <v>14.32</v>
      </c>
      <c r="L4549" s="78">
        <v>1</v>
      </c>
    </row>
    <row r="4550" spans="1:12" hidden="1" x14ac:dyDescent="0.85">
      <c r="A4550" s="83" t="s">
        <v>188</v>
      </c>
      <c r="B4550" s="82">
        <v>8</v>
      </c>
      <c r="C4550" s="82" t="s">
        <v>179</v>
      </c>
      <c r="D4550" s="81">
        <v>73</v>
      </c>
      <c r="E4550" s="81">
        <v>70.900000000000006</v>
      </c>
      <c r="F4550" s="81">
        <v>70</v>
      </c>
      <c r="G4550" s="81">
        <v>115</v>
      </c>
      <c r="H4550" s="79">
        <v>35.49</v>
      </c>
      <c r="I4550" s="80">
        <v>7.1099999999999997E-2</v>
      </c>
      <c r="J4550" s="79">
        <v>0.74</v>
      </c>
      <c r="K4550" s="79">
        <v>14.29</v>
      </c>
      <c r="L4550" s="78">
        <v>1</v>
      </c>
    </row>
    <row r="4551" spans="1:12" hidden="1" x14ac:dyDescent="0.85">
      <c r="A4551" s="83" t="s">
        <v>188</v>
      </c>
      <c r="B4551" s="82">
        <v>8</v>
      </c>
      <c r="C4551" s="82" t="s">
        <v>178</v>
      </c>
      <c r="D4551" s="81">
        <v>73.900000000000006</v>
      </c>
      <c r="E4551" s="81">
        <v>70.5</v>
      </c>
      <c r="F4551" s="81">
        <v>69.099999999999994</v>
      </c>
      <c r="G4551" s="81">
        <v>111.4</v>
      </c>
      <c r="H4551" s="79">
        <v>35.159999999999997</v>
      </c>
      <c r="I4551" s="80">
        <v>7.0999999999999994E-2</v>
      </c>
      <c r="J4551" s="79">
        <v>0.72</v>
      </c>
      <c r="K4551" s="79">
        <v>14.31</v>
      </c>
      <c r="L4551" s="78">
        <v>1</v>
      </c>
    </row>
    <row r="4552" spans="1:12" hidden="1" x14ac:dyDescent="0.85">
      <c r="A4552" s="83" t="s">
        <v>188</v>
      </c>
      <c r="B4552" s="82">
        <v>8</v>
      </c>
      <c r="C4552" s="82" t="s">
        <v>177</v>
      </c>
      <c r="D4552" s="81">
        <v>75</v>
      </c>
      <c r="E4552" s="81">
        <v>70.8</v>
      </c>
      <c r="F4552" s="81">
        <v>69.099999999999994</v>
      </c>
      <c r="G4552" s="81">
        <v>111.4</v>
      </c>
      <c r="H4552" s="79">
        <v>35.42</v>
      </c>
      <c r="I4552" s="80">
        <v>7.0900000000000005E-2</v>
      </c>
      <c r="J4552" s="79">
        <v>0.72</v>
      </c>
      <c r="K4552" s="79">
        <v>14.33</v>
      </c>
      <c r="L4552" s="78">
        <v>1</v>
      </c>
    </row>
    <row r="4553" spans="1:12" hidden="1" x14ac:dyDescent="0.85">
      <c r="A4553" s="83" t="s">
        <v>188</v>
      </c>
      <c r="B4553" s="82">
        <v>8</v>
      </c>
      <c r="C4553" s="82" t="s">
        <v>176</v>
      </c>
      <c r="D4553" s="81">
        <v>80.099999999999994</v>
      </c>
      <c r="E4553" s="81">
        <v>72.8</v>
      </c>
      <c r="F4553" s="81">
        <v>70</v>
      </c>
      <c r="G4553" s="81">
        <v>115</v>
      </c>
      <c r="H4553" s="79">
        <v>37.229999999999997</v>
      </c>
      <c r="I4553" s="80">
        <v>7.0199999999999999E-2</v>
      </c>
      <c r="J4553" s="79">
        <v>0.74</v>
      </c>
      <c r="K4553" s="79">
        <v>14.48</v>
      </c>
      <c r="L4553" s="78">
        <v>1</v>
      </c>
    </row>
    <row r="4554" spans="1:12" hidden="1" x14ac:dyDescent="0.85">
      <c r="A4554" s="83" t="s">
        <v>188</v>
      </c>
      <c r="B4554" s="82">
        <v>8</v>
      </c>
      <c r="C4554" s="82" t="s">
        <v>175</v>
      </c>
      <c r="D4554" s="81">
        <v>84.9</v>
      </c>
      <c r="E4554" s="81">
        <v>75.400000000000006</v>
      </c>
      <c r="F4554" s="81">
        <v>72</v>
      </c>
      <c r="G4554" s="81">
        <v>123.2</v>
      </c>
      <c r="H4554" s="79">
        <v>39.72</v>
      </c>
      <c r="I4554" s="80">
        <v>6.9500000000000006E-2</v>
      </c>
      <c r="J4554" s="79">
        <v>0.79</v>
      </c>
      <c r="K4554" s="79">
        <v>14.64</v>
      </c>
      <c r="L4554" s="78">
        <v>1</v>
      </c>
    </row>
    <row r="4555" spans="1:12" hidden="1" x14ac:dyDescent="0.85">
      <c r="A4555" s="83" t="s">
        <v>188</v>
      </c>
      <c r="B4555" s="82">
        <v>8</v>
      </c>
      <c r="C4555" s="82" t="s">
        <v>174</v>
      </c>
      <c r="D4555" s="81">
        <v>89.1</v>
      </c>
      <c r="E4555" s="81">
        <v>76.5</v>
      </c>
      <c r="F4555" s="81">
        <v>72</v>
      </c>
      <c r="G4555" s="81">
        <v>123.2</v>
      </c>
      <c r="H4555" s="79">
        <v>40.75</v>
      </c>
      <c r="I4555" s="80">
        <v>6.9000000000000006E-2</v>
      </c>
      <c r="J4555" s="79">
        <v>0.79</v>
      </c>
      <c r="K4555" s="79">
        <v>14.75</v>
      </c>
      <c r="L4555" s="78">
        <v>1</v>
      </c>
    </row>
    <row r="4556" spans="1:12" hidden="1" x14ac:dyDescent="0.85">
      <c r="A4556" s="83" t="s">
        <v>188</v>
      </c>
      <c r="B4556" s="82">
        <v>8</v>
      </c>
      <c r="C4556" s="82" t="s">
        <v>173</v>
      </c>
      <c r="D4556" s="81">
        <v>93</v>
      </c>
      <c r="E4556" s="81">
        <v>76.2</v>
      </c>
      <c r="F4556" s="81">
        <v>70</v>
      </c>
      <c r="G4556" s="81">
        <v>115</v>
      </c>
      <c r="H4556" s="79">
        <v>40.43</v>
      </c>
      <c r="I4556" s="80">
        <v>6.8500000000000005E-2</v>
      </c>
      <c r="J4556" s="79">
        <v>0.74</v>
      </c>
      <c r="K4556" s="79">
        <v>14.83</v>
      </c>
      <c r="L4556" s="78">
        <v>1</v>
      </c>
    </row>
    <row r="4557" spans="1:12" hidden="1" x14ac:dyDescent="0.85">
      <c r="A4557" s="83" t="s">
        <v>188</v>
      </c>
      <c r="B4557" s="82">
        <v>8</v>
      </c>
      <c r="C4557" s="82" t="s">
        <v>172</v>
      </c>
      <c r="D4557" s="81">
        <v>93.9</v>
      </c>
      <c r="E4557" s="81">
        <v>75.2</v>
      </c>
      <c r="F4557" s="81">
        <v>68</v>
      </c>
      <c r="G4557" s="81">
        <v>107.2</v>
      </c>
      <c r="H4557" s="79">
        <v>39.44</v>
      </c>
      <c r="I4557" s="80">
        <v>6.8500000000000005E-2</v>
      </c>
      <c r="J4557" s="79">
        <v>0.69</v>
      </c>
      <c r="K4557" s="79">
        <v>14.83</v>
      </c>
      <c r="L4557" s="78">
        <v>1</v>
      </c>
    </row>
    <row r="4558" spans="1:12" hidden="1" x14ac:dyDescent="0.85">
      <c r="A4558" s="83" t="s">
        <v>188</v>
      </c>
      <c r="B4558" s="82">
        <v>8</v>
      </c>
      <c r="C4558" s="82" t="s">
        <v>171</v>
      </c>
      <c r="D4558" s="81">
        <v>96.1</v>
      </c>
      <c r="E4558" s="81">
        <v>75.8</v>
      </c>
      <c r="F4558" s="81">
        <v>68</v>
      </c>
      <c r="G4558" s="81">
        <v>107.2</v>
      </c>
      <c r="H4558" s="79">
        <v>39.97</v>
      </c>
      <c r="I4558" s="80">
        <v>6.8199999999999997E-2</v>
      </c>
      <c r="J4558" s="79">
        <v>0.69</v>
      </c>
      <c r="K4558" s="79">
        <v>14.89</v>
      </c>
      <c r="L4558" s="78">
        <v>1</v>
      </c>
    </row>
    <row r="4559" spans="1:12" hidden="1" x14ac:dyDescent="0.85">
      <c r="A4559" s="83" t="s">
        <v>188</v>
      </c>
      <c r="B4559" s="82">
        <v>8</v>
      </c>
      <c r="C4559" s="82" t="s">
        <v>170</v>
      </c>
      <c r="D4559" s="81">
        <v>97</v>
      </c>
      <c r="E4559" s="81">
        <v>76</v>
      </c>
      <c r="F4559" s="81">
        <v>68</v>
      </c>
      <c r="G4559" s="81">
        <v>107.2</v>
      </c>
      <c r="H4559" s="79">
        <v>40.19</v>
      </c>
      <c r="I4559" s="80">
        <v>6.8099999999999994E-2</v>
      </c>
      <c r="J4559" s="79">
        <v>0.69</v>
      </c>
      <c r="K4559" s="79">
        <v>14.91</v>
      </c>
      <c r="L4559" s="78">
        <v>1</v>
      </c>
    </row>
    <row r="4560" spans="1:12" hidden="1" x14ac:dyDescent="0.85">
      <c r="A4560" s="83" t="s">
        <v>188</v>
      </c>
      <c r="B4560" s="82">
        <v>8</v>
      </c>
      <c r="C4560" s="82" t="s">
        <v>169</v>
      </c>
      <c r="D4560" s="81">
        <v>98.1</v>
      </c>
      <c r="E4560" s="81">
        <v>75.2</v>
      </c>
      <c r="F4560" s="81">
        <v>66</v>
      </c>
      <c r="G4560" s="81">
        <v>100</v>
      </c>
      <c r="H4560" s="79">
        <v>39.31</v>
      </c>
      <c r="I4560" s="80">
        <v>6.8000000000000005E-2</v>
      </c>
      <c r="J4560" s="79">
        <v>0.64</v>
      </c>
      <c r="K4560" s="79">
        <v>14.91</v>
      </c>
      <c r="L4560" s="78">
        <v>1</v>
      </c>
    </row>
    <row r="4561" spans="1:12" hidden="1" x14ac:dyDescent="0.85">
      <c r="A4561" s="83" t="s">
        <v>188</v>
      </c>
      <c r="B4561" s="82">
        <v>8</v>
      </c>
      <c r="C4561" s="82" t="s">
        <v>168</v>
      </c>
      <c r="D4561" s="81">
        <v>98.1</v>
      </c>
      <c r="E4561" s="81">
        <v>75.2</v>
      </c>
      <c r="F4561" s="81">
        <v>66</v>
      </c>
      <c r="G4561" s="81">
        <v>100</v>
      </c>
      <c r="H4561" s="79">
        <v>39.31</v>
      </c>
      <c r="I4561" s="80">
        <v>6.8000000000000005E-2</v>
      </c>
      <c r="J4561" s="79">
        <v>0.64</v>
      </c>
      <c r="K4561" s="79">
        <v>14.91</v>
      </c>
      <c r="L4561" s="78">
        <v>1</v>
      </c>
    </row>
    <row r="4562" spans="1:12" hidden="1" x14ac:dyDescent="0.85">
      <c r="A4562" s="83" t="s">
        <v>188</v>
      </c>
      <c r="B4562" s="82">
        <v>8</v>
      </c>
      <c r="C4562" s="82" t="s">
        <v>167</v>
      </c>
      <c r="D4562" s="81">
        <v>93.9</v>
      </c>
      <c r="E4562" s="81">
        <v>74.099999999999994</v>
      </c>
      <c r="F4562" s="81">
        <v>66</v>
      </c>
      <c r="G4562" s="81">
        <v>100</v>
      </c>
      <c r="H4562" s="79">
        <v>38.299999999999997</v>
      </c>
      <c r="I4562" s="80">
        <v>6.8500000000000005E-2</v>
      </c>
      <c r="J4562" s="79">
        <v>0.64</v>
      </c>
      <c r="K4562" s="79">
        <v>14.8</v>
      </c>
      <c r="L4562" s="78">
        <v>1</v>
      </c>
    </row>
    <row r="4563" spans="1:12" hidden="1" x14ac:dyDescent="0.85">
      <c r="A4563" s="83" t="s">
        <v>188</v>
      </c>
      <c r="B4563" s="82">
        <v>8</v>
      </c>
      <c r="C4563" s="82" t="s">
        <v>166</v>
      </c>
      <c r="D4563" s="81">
        <v>93.9</v>
      </c>
      <c r="E4563" s="81">
        <v>74.099999999999994</v>
      </c>
      <c r="F4563" s="81">
        <v>66</v>
      </c>
      <c r="G4563" s="81">
        <v>100</v>
      </c>
      <c r="H4563" s="79">
        <v>38.299999999999997</v>
      </c>
      <c r="I4563" s="80">
        <v>6.8500000000000005E-2</v>
      </c>
      <c r="J4563" s="79">
        <v>0.64</v>
      </c>
      <c r="K4563" s="79">
        <v>14.8</v>
      </c>
      <c r="L4563" s="78">
        <v>1</v>
      </c>
    </row>
    <row r="4564" spans="1:12" hidden="1" x14ac:dyDescent="0.85">
      <c r="A4564" s="83" t="s">
        <v>188</v>
      </c>
      <c r="B4564" s="82">
        <v>8</v>
      </c>
      <c r="C4564" s="82" t="s">
        <v>165</v>
      </c>
      <c r="D4564" s="81">
        <v>89.1</v>
      </c>
      <c r="E4564" s="81">
        <v>74</v>
      </c>
      <c r="F4564" s="81">
        <v>68</v>
      </c>
      <c r="G4564" s="81">
        <v>107.2</v>
      </c>
      <c r="H4564" s="79">
        <v>38.24</v>
      </c>
      <c r="I4564" s="80">
        <v>6.9099999999999995E-2</v>
      </c>
      <c r="J4564" s="79">
        <v>0.69</v>
      </c>
      <c r="K4564" s="79">
        <v>14.7</v>
      </c>
      <c r="L4564" s="78">
        <v>1</v>
      </c>
    </row>
    <row r="4565" spans="1:12" hidden="1" x14ac:dyDescent="0.85">
      <c r="A4565" s="83" t="s">
        <v>188</v>
      </c>
      <c r="B4565" s="82">
        <v>8</v>
      </c>
      <c r="C4565" s="82" t="s">
        <v>164</v>
      </c>
      <c r="D4565" s="81">
        <v>82.9</v>
      </c>
      <c r="E4565" s="81">
        <v>72.3</v>
      </c>
      <c r="F4565" s="81">
        <v>68</v>
      </c>
      <c r="G4565" s="81">
        <v>107.2</v>
      </c>
      <c r="H4565" s="79">
        <v>36.729999999999997</v>
      </c>
      <c r="I4565" s="80">
        <v>6.9900000000000004E-2</v>
      </c>
      <c r="J4565" s="79">
        <v>0.69</v>
      </c>
      <c r="K4565" s="79">
        <v>14.53</v>
      </c>
      <c r="L4565" s="78">
        <v>1</v>
      </c>
    </row>
    <row r="4566" spans="1:12" hidden="1" x14ac:dyDescent="0.85">
      <c r="A4566" s="83" t="s">
        <v>188</v>
      </c>
      <c r="B4566" s="82">
        <v>8</v>
      </c>
      <c r="C4566" s="82" t="s">
        <v>163</v>
      </c>
      <c r="D4566" s="81">
        <v>78.099999999999994</v>
      </c>
      <c r="E4566" s="81">
        <v>71.7</v>
      </c>
      <c r="F4566" s="81">
        <v>69.099999999999994</v>
      </c>
      <c r="G4566" s="81">
        <v>111.4</v>
      </c>
      <c r="H4566" s="79">
        <v>36.18</v>
      </c>
      <c r="I4566" s="80">
        <v>7.0499999999999993E-2</v>
      </c>
      <c r="J4566" s="79">
        <v>0.72</v>
      </c>
      <c r="K4566" s="79">
        <v>14.42</v>
      </c>
      <c r="L4566" s="78">
        <v>1</v>
      </c>
    </row>
    <row r="4567" spans="1:12" hidden="1" x14ac:dyDescent="0.85">
      <c r="A4567" s="83" t="s">
        <v>188</v>
      </c>
      <c r="B4567" s="82">
        <v>8</v>
      </c>
      <c r="C4567" s="82" t="s">
        <v>162</v>
      </c>
      <c r="D4567" s="81">
        <v>77</v>
      </c>
      <c r="E4567" s="81">
        <v>71.400000000000006</v>
      </c>
      <c r="F4567" s="81">
        <v>69.099999999999994</v>
      </c>
      <c r="G4567" s="81">
        <v>111.4</v>
      </c>
      <c r="H4567" s="79">
        <v>35.909999999999997</v>
      </c>
      <c r="I4567" s="80">
        <v>7.0599999999999996E-2</v>
      </c>
      <c r="J4567" s="79">
        <v>0.72</v>
      </c>
      <c r="K4567" s="79">
        <v>14.39</v>
      </c>
      <c r="L4567" s="78">
        <v>1</v>
      </c>
    </row>
    <row r="4568" spans="1:12" hidden="1" x14ac:dyDescent="0.85">
      <c r="A4568" s="83" t="s">
        <v>188</v>
      </c>
      <c r="B4568" s="82">
        <v>8</v>
      </c>
      <c r="C4568" s="82" t="s">
        <v>161</v>
      </c>
      <c r="D4568" s="81">
        <v>75.900000000000006</v>
      </c>
      <c r="E4568" s="81">
        <v>71.099999999999994</v>
      </c>
      <c r="F4568" s="81">
        <v>69.099999999999994</v>
      </c>
      <c r="G4568" s="81">
        <v>111.4</v>
      </c>
      <c r="H4568" s="79">
        <v>35.65</v>
      </c>
      <c r="I4568" s="80">
        <v>7.0800000000000002E-2</v>
      </c>
      <c r="J4568" s="79">
        <v>0.72</v>
      </c>
      <c r="K4568" s="79">
        <v>14.36</v>
      </c>
      <c r="L4568" s="78">
        <v>1</v>
      </c>
    </row>
    <row r="4569" spans="1:12" hidden="1" x14ac:dyDescent="0.85">
      <c r="A4569" s="83" t="s">
        <v>188</v>
      </c>
      <c r="B4569" s="82">
        <v>8</v>
      </c>
      <c r="C4569" s="82" t="s">
        <v>159</v>
      </c>
      <c r="D4569" s="81">
        <v>75</v>
      </c>
      <c r="E4569" s="81">
        <v>70.099999999999994</v>
      </c>
      <c r="F4569" s="81">
        <v>68</v>
      </c>
      <c r="G4569" s="81">
        <v>107.2</v>
      </c>
      <c r="H4569" s="79">
        <v>34.770000000000003</v>
      </c>
      <c r="I4569" s="80">
        <v>7.0900000000000005E-2</v>
      </c>
      <c r="J4569" s="79">
        <v>0.69</v>
      </c>
      <c r="K4569" s="79">
        <v>14.32</v>
      </c>
      <c r="L4569" s="78">
        <v>1</v>
      </c>
    </row>
    <row r="4570" spans="1:12" hidden="1" x14ac:dyDescent="0.85">
      <c r="A4570" s="83" t="s">
        <v>188</v>
      </c>
      <c r="B4570" s="82">
        <v>9</v>
      </c>
      <c r="C4570" s="82" t="s">
        <v>183</v>
      </c>
      <c r="D4570" s="81">
        <v>73.900000000000006</v>
      </c>
      <c r="E4570" s="81">
        <v>70.5</v>
      </c>
      <c r="F4570" s="81">
        <v>69.099999999999994</v>
      </c>
      <c r="G4570" s="81">
        <v>111.4</v>
      </c>
      <c r="H4570" s="79">
        <v>35.159999999999997</v>
      </c>
      <c r="I4570" s="80">
        <v>7.0999999999999994E-2</v>
      </c>
      <c r="J4570" s="79">
        <v>0.72</v>
      </c>
      <c r="K4570" s="79">
        <v>14.31</v>
      </c>
      <c r="L4570" s="78">
        <v>1</v>
      </c>
    </row>
    <row r="4571" spans="1:12" hidden="1" x14ac:dyDescent="0.85">
      <c r="A4571" s="83" t="s">
        <v>188</v>
      </c>
      <c r="B4571" s="82">
        <v>9</v>
      </c>
      <c r="C4571" s="82" t="s">
        <v>182</v>
      </c>
      <c r="D4571" s="81">
        <v>73</v>
      </c>
      <c r="E4571" s="81">
        <v>70.2</v>
      </c>
      <c r="F4571" s="81">
        <v>69.099999999999994</v>
      </c>
      <c r="G4571" s="81">
        <v>111.4</v>
      </c>
      <c r="H4571" s="79">
        <v>34.93</v>
      </c>
      <c r="I4571" s="80">
        <v>7.1099999999999997E-2</v>
      </c>
      <c r="J4571" s="79">
        <v>0.72</v>
      </c>
      <c r="K4571" s="79">
        <v>14.28</v>
      </c>
      <c r="L4571" s="78">
        <v>1</v>
      </c>
    </row>
    <row r="4572" spans="1:12" hidden="1" x14ac:dyDescent="0.85">
      <c r="A4572" s="83" t="s">
        <v>188</v>
      </c>
      <c r="B4572" s="82">
        <v>9</v>
      </c>
      <c r="C4572" s="82" t="s">
        <v>181</v>
      </c>
      <c r="D4572" s="81">
        <v>71.099999999999994</v>
      </c>
      <c r="E4572" s="81">
        <v>69.7</v>
      </c>
      <c r="F4572" s="81">
        <v>69.099999999999994</v>
      </c>
      <c r="G4572" s="81">
        <v>111.4</v>
      </c>
      <c r="H4572" s="79">
        <v>34.450000000000003</v>
      </c>
      <c r="I4572" s="80">
        <v>7.1400000000000005E-2</v>
      </c>
      <c r="J4572" s="79">
        <v>0.72</v>
      </c>
      <c r="K4572" s="79">
        <v>14.23</v>
      </c>
      <c r="L4572" s="78">
        <v>1</v>
      </c>
    </row>
    <row r="4573" spans="1:12" hidden="1" x14ac:dyDescent="0.85">
      <c r="A4573" s="83" t="s">
        <v>188</v>
      </c>
      <c r="B4573" s="82">
        <v>9</v>
      </c>
      <c r="C4573" s="82" t="s">
        <v>180</v>
      </c>
      <c r="D4573" s="81">
        <v>70</v>
      </c>
      <c r="E4573" s="81">
        <v>69.3</v>
      </c>
      <c r="F4573" s="81">
        <v>69.099999999999994</v>
      </c>
      <c r="G4573" s="81">
        <v>111.4</v>
      </c>
      <c r="H4573" s="79">
        <v>34.18</v>
      </c>
      <c r="I4573" s="80">
        <v>7.1499999999999994E-2</v>
      </c>
      <c r="J4573" s="79">
        <v>0.72</v>
      </c>
      <c r="K4573" s="79">
        <v>14.2</v>
      </c>
      <c r="L4573" s="78">
        <v>1</v>
      </c>
    </row>
    <row r="4574" spans="1:12" hidden="1" x14ac:dyDescent="0.85">
      <c r="A4574" s="83" t="s">
        <v>188</v>
      </c>
      <c r="B4574" s="82">
        <v>9</v>
      </c>
      <c r="C4574" s="82" t="s">
        <v>179</v>
      </c>
      <c r="D4574" s="81">
        <v>69.099999999999994</v>
      </c>
      <c r="E4574" s="81">
        <v>69.099999999999994</v>
      </c>
      <c r="F4574" s="81">
        <v>69.099999999999994</v>
      </c>
      <c r="G4574" s="81">
        <v>111.4</v>
      </c>
      <c r="H4574" s="79">
        <v>33.96</v>
      </c>
      <c r="I4574" s="80">
        <v>7.17E-2</v>
      </c>
      <c r="J4574" s="79">
        <v>0.72</v>
      </c>
      <c r="K4574" s="79">
        <v>14.18</v>
      </c>
      <c r="L4574" s="78">
        <v>1</v>
      </c>
    </row>
    <row r="4575" spans="1:12" hidden="1" x14ac:dyDescent="0.85">
      <c r="A4575" s="83" t="s">
        <v>188</v>
      </c>
      <c r="B4575" s="82">
        <v>9</v>
      </c>
      <c r="C4575" s="82" t="s">
        <v>178</v>
      </c>
      <c r="D4575" s="81">
        <v>68</v>
      </c>
      <c r="E4575" s="81">
        <v>68</v>
      </c>
      <c r="F4575" s="81">
        <v>68</v>
      </c>
      <c r="G4575" s="81">
        <v>107.2</v>
      </c>
      <c r="H4575" s="79">
        <v>33.04</v>
      </c>
      <c r="I4575" s="80">
        <v>7.1800000000000003E-2</v>
      </c>
      <c r="J4575" s="79">
        <v>0.69</v>
      </c>
      <c r="K4575" s="79">
        <v>14.13</v>
      </c>
      <c r="L4575" s="78">
        <v>1</v>
      </c>
    </row>
    <row r="4576" spans="1:12" hidden="1" x14ac:dyDescent="0.85">
      <c r="A4576" s="83" t="s">
        <v>188</v>
      </c>
      <c r="B4576" s="82">
        <v>9</v>
      </c>
      <c r="C4576" s="82" t="s">
        <v>177</v>
      </c>
      <c r="D4576" s="81">
        <v>70</v>
      </c>
      <c r="E4576" s="81">
        <v>68.599999999999994</v>
      </c>
      <c r="F4576" s="81">
        <v>68</v>
      </c>
      <c r="G4576" s="81">
        <v>107.2</v>
      </c>
      <c r="H4576" s="79">
        <v>33.53</v>
      </c>
      <c r="I4576" s="80">
        <v>7.1599999999999997E-2</v>
      </c>
      <c r="J4576" s="79">
        <v>0.69</v>
      </c>
      <c r="K4576" s="79">
        <v>14.19</v>
      </c>
      <c r="L4576" s="78">
        <v>1</v>
      </c>
    </row>
    <row r="4577" spans="1:12" hidden="1" x14ac:dyDescent="0.85">
      <c r="A4577" s="83" t="s">
        <v>188</v>
      </c>
      <c r="B4577" s="82">
        <v>9</v>
      </c>
      <c r="C4577" s="82" t="s">
        <v>176</v>
      </c>
      <c r="D4577" s="81">
        <v>73</v>
      </c>
      <c r="E4577" s="81">
        <v>70.2</v>
      </c>
      <c r="F4577" s="81">
        <v>69.099999999999994</v>
      </c>
      <c r="G4577" s="81">
        <v>111.4</v>
      </c>
      <c r="H4577" s="79">
        <v>34.93</v>
      </c>
      <c r="I4577" s="80">
        <v>7.1099999999999997E-2</v>
      </c>
      <c r="J4577" s="79">
        <v>0.72</v>
      </c>
      <c r="K4577" s="79">
        <v>14.28</v>
      </c>
      <c r="L4577" s="78">
        <v>1</v>
      </c>
    </row>
    <row r="4578" spans="1:12" hidden="1" x14ac:dyDescent="0.85">
      <c r="A4578" s="83" t="s">
        <v>188</v>
      </c>
      <c r="B4578" s="82">
        <v>9</v>
      </c>
      <c r="C4578" s="82" t="s">
        <v>175</v>
      </c>
      <c r="D4578" s="81">
        <v>77</v>
      </c>
      <c r="E4578" s="81">
        <v>72</v>
      </c>
      <c r="F4578" s="81">
        <v>70</v>
      </c>
      <c r="G4578" s="81">
        <v>115</v>
      </c>
      <c r="H4578" s="79">
        <v>36.47</v>
      </c>
      <c r="I4578" s="80">
        <v>7.0599999999999996E-2</v>
      </c>
      <c r="J4578" s="79">
        <v>0.74</v>
      </c>
      <c r="K4578" s="79">
        <v>14.4</v>
      </c>
      <c r="L4578" s="78">
        <v>1</v>
      </c>
    </row>
    <row r="4579" spans="1:12" hidden="1" x14ac:dyDescent="0.85">
      <c r="A4579" s="83" t="s">
        <v>188</v>
      </c>
      <c r="B4579" s="82">
        <v>9</v>
      </c>
      <c r="C4579" s="82" t="s">
        <v>174</v>
      </c>
      <c r="D4579" s="81">
        <v>82.9</v>
      </c>
      <c r="E4579" s="81">
        <v>73.599999999999994</v>
      </c>
      <c r="F4579" s="81">
        <v>70</v>
      </c>
      <c r="G4579" s="81">
        <v>115</v>
      </c>
      <c r="H4579" s="79">
        <v>37.94</v>
      </c>
      <c r="I4579" s="80">
        <v>6.9800000000000001E-2</v>
      </c>
      <c r="J4579" s="79">
        <v>0.74</v>
      </c>
      <c r="K4579" s="79">
        <v>14.56</v>
      </c>
      <c r="L4579" s="78">
        <v>1</v>
      </c>
    </row>
    <row r="4580" spans="1:12" hidden="1" x14ac:dyDescent="0.85">
      <c r="A4580" s="83" t="s">
        <v>188</v>
      </c>
      <c r="B4580" s="82">
        <v>9</v>
      </c>
      <c r="C4580" s="82" t="s">
        <v>173</v>
      </c>
      <c r="D4580" s="81">
        <v>84.9</v>
      </c>
      <c r="E4580" s="81">
        <v>73.5</v>
      </c>
      <c r="F4580" s="81">
        <v>69.099999999999994</v>
      </c>
      <c r="G4580" s="81">
        <v>111.4</v>
      </c>
      <c r="H4580" s="79">
        <v>37.869999999999997</v>
      </c>
      <c r="I4580" s="80">
        <v>6.9599999999999995E-2</v>
      </c>
      <c r="J4580" s="79">
        <v>0.72</v>
      </c>
      <c r="K4580" s="79">
        <v>14.6</v>
      </c>
      <c r="L4580" s="78">
        <v>1</v>
      </c>
    </row>
    <row r="4581" spans="1:12" hidden="1" x14ac:dyDescent="0.85">
      <c r="A4581" s="83" t="s">
        <v>188</v>
      </c>
      <c r="B4581" s="82">
        <v>9</v>
      </c>
      <c r="C4581" s="82" t="s">
        <v>172</v>
      </c>
      <c r="D4581" s="81">
        <v>88</v>
      </c>
      <c r="E4581" s="81">
        <v>74.3</v>
      </c>
      <c r="F4581" s="81">
        <v>69.099999999999994</v>
      </c>
      <c r="G4581" s="81">
        <v>111.4</v>
      </c>
      <c r="H4581" s="79">
        <v>38.630000000000003</v>
      </c>
      <c r="I4581" s="80">
        <v>6.9199999999999998E-2</v>
      </c>
      <c r="J4581" s="79">
        <v>0.72</v>
      </c>
      <c r="K4581" s="79">
        <v>14.68</v>
      </c>
      <c r="L4581" s="78">
        <v>1</v>
      </c>
    </row>
    <row r="4582" spans="1:12" hidden="1" x14ac:dyDescent="0.85">
      <c r="A4582" s="83" t="s">
        <v>188</v>
      </c>
      <c r="B4582" s="82">
        <v>9</v>
      </c>
      <c r="C4582" s="82" t="s">
        <v>171</v>
      </c>
      <c r="D4582" s="81">
        <v>89.1</v>
      </c>
      <c r="E4582" s="81">
        <v>74.599999999999994</v>
      </c>
      <c r="F4582" s="81">
        <v>69.099999999999994</v>
      </c>
      <c r="G4582" s="81">
        <v>111.4</v>
      </c>
      <c r="H4582" s="79">
        <v>38.89</v>
      </c>
      <c r="I4582" s="80">
        <v>6.9099999999999995E-2</v>
      </c>
      <c r="J4582" s="79">
        <v>0.72</v>
      </c>
      <c r="K4582" s="79">
        <v>14.71</v>
      </c>
      <c r="L4582" s="78">
        <v>1</v>
      </c>
    </row>
    <row r="4583" spans="1:12" hidden="1" x14ac:dyDescent="0.85">
      <c r="A4583" s="83" t="s">
        <v>188</v>
      </c>
      <c r="B4583" s="82">
        <v>9</v>
      </c>
      <c r="C4583" s="82" t="s">
        <v>170</v>
      </c>
      <c r="D4583" s="81">
        <v>91</v>
      </c>
      <c r="E4583" s="81">
        <v>74.5</v>
      </c>
      <c r="F4583" s="81">
        <v>68</v>
      </c>
      <c r="G4583" s="81">
        <v>107.2</v>
      </c>
      <c r="H4583" s="79">
        <v>38.729999999999997</v>
      </c>
      <c r="I4583" s="80">
        <v>6.88E-2</v>
      </c>
      <c r="J4583" s="79">
        <v>0.69</v>
      </c>
      <c r="K4583" s="79">
        <v>14.75</v>
      </c>
      <c r="L4583" s="78">
        <v>1</v>
      </c>
    </row>
    <row r="4584" spans="1:12" hidden="1" x14ac:dyDescent="0.85">
      <c r="A4584" s="83" t="s">
        <v>188</v>
      </c>
      <c r="B4584" s="82">
        <v>9</v>
      </c>
      <c r="C4584" s="82" t="s">
        <v>169</v>
      </c>
      <c r="D4584" s="81">
        <v>93</v>
      </c>
      <c r="E4584" s="81">
        <v>73.8</v>
      </c>
      <c r="F4584" s="81">
        <v>66</v>
      </c>
      <c r="G4584" s="81">
        <v>100</v>
      </c>
      <c r="H4584" s="79">
        <v>38.07</v>
      </c>
      <c r="I4584" s="80">
        <v>6.8599999999999994E-2</v>
      </c>
      <c r="J4584" s="79">
        <v>0.64</v>
      </c>
      <c r="K4584" s="79">
        <v>14.78</v>
      </c>
      <c r="L4584" s="78">
        <v>1</v>
      </c>
    </row>
    <row r="4585" spans="1:12" hidden="1" x14ac:dyDescent="0.85">
      <c r="A4585" s="83" t="s">
        <v>188</v>
      </c>
      <c r="B4585" s="82">
        <v>9</v>
      </c>
      <c r="C4585" s="82" t="s">
        <v>168</v>
      </c>
      <c r="D4585" s="81">
        <v>93</v>
      </c>
      <c r="E4585" s="81">
        <v>73.8</v>
      </c>
      <c r="F4585" s="81">
        <v>66</v>
      </c>
      <c r="G4585" s="81">
        <v>100</v>
      </c>
      <c r="H4585" s="79">
        <v>38.07</v>
      </c>
      <c r="I4585" s="80">
        <v>6.8599999999999994E-2</v>
      </c>
      <c r="J4585" s="79">
        <v>0.64</v>
      </c>
      <c r="K4585" s="79">
        <v>14.78</v>
      </c>
      <c r="L4585" s="78">
        <v>1</v>
      </c>
    </row>
    <row r="4586" spans="1:12" hidden="1" x14ac:dyDescent="0.85">
      <c r="A4586" s="83" t="s">
        <v>188</v>
      </c>
      <c r="B4586" s="82">
        <v>9</v>
      </c>
      <c r="C4586" s="82" t="s">
        <v>167</v>
      </c>
      <c r="D4586" s="81">
        <v>91.9</v>
      </c>
      <c r="E4586" s="81">
        <v>72.900000000000006</v>
      </c>
      <c r="F4586" s="81">
        <v>64.900000000000006</v>
      </c>
      <c r="G4586" s="81">
        <v>96.2</v>
      </c>
      <c r="H4586" s="79">
        <v>37.21</v>
      </c>
      <c r="I4586" s="80">
        <v>6.88E-2</v>
      </c>
      <c r="J4586" s="79">
        <v>0.62</v>
      </c>
      <c r="K4586" s="79">
        <v>14.74</v>
      </c>
      <c r="L4586" s="78">
        <v>1</v>
      </c>
    </row>
    <row r="4587" spans="1:12" hidden="1" x14ac:dyDescent="0.85">
      <c r="A4587" s="83" t="s">
        <v>188</v>
      </c>
      <c r="B4587" s="82">
        <v>9</v>
      </c>
      <c r="C4587" s="82" t="s">
        <v>166</v>
      </c>
      <c r="D4587" s="81">
        <v>91</v>
      </c>
      <c r="E4587" s="81">
        <v>72.7</v>
      </c>
      <c r="F4587" s="81">
        <v>64.900000000000006</v>
      </c>
      <c r="G4587" s="81">
        <v>96.2</v>
      </c>
      <c r="H4587" s="79">
        <v>36.99</v>
      </c>
      <c r="I4587" s="80">
        <v>6.8900000000000003E-2</v>
      </c>
      <c r="J4587" s="79">
        <v>0.62</v>
      </c>
      <c r="K4587" s="79">
        <v>14.71</v>
      </c>
      <c r="L4587" s="78">
        <v>1</v>
      </c>
    </row>
    <row r="4588" spans="1:12" hidden="1" x14ac:dyDescent="0.85">
      <c r="A4588" s="83" t="s">
        <v>188</v>
      </c>
      <c r="B4588" s="82">
        <v>9</v>
      </c>
      <c r="C4588" s="82" t="s">
        <v>165</v>
      </c>
      <c r="D4588" s="81">
        <v>90</v>
      </c>
      <c r="E4588" s="81">
        <v>72.400000000000006</v>
      </c>
      <c r="F4588" s="81">
        <v>64.900000000000006</v>
      </c>
      <c r="G4588" s="81">
        <v>96.2</v>
      </c>
      <c r="H4588" s="79">
        <v>36.729999999999997</v>
      </c>
      <c r="I4588" s="80">
        <v>6.9000000000000006E-2</v>
      </c>
      <c r="J4588" s="79">
        <v>0.62</v>
      </c>
      <c r="K4588" s="79">
        <v>14.68</v>
      </c>
      <c r="L4588" s="78">
        <v>1</v>
      </c>
    </row>
    <row r="4589" spans="1:12" hidden="1" x14ac:dyDescent="0.85">
      <c r="A4589" s="83" t="s">
        <v>188</v>
      </c>
      <c r="B4589" s="82">
        <v>9</v>
      </c>
      <c r="C4589" s="82" t="s">
        <v>164</v>
      </c>
      <c r="D4589" s="81">
        <v>84.9</v>
      </c>
      <c r="E4589" s="81">
        <v>72.8</v>
      </c>
      <c r="F4589" s="81">
        <v>68</v>
      </c>
      <c r="G4589" s="81">
        <v>107.2</v>
      </c>
      <c r="H4589" s="79">
        <v>37.22</v>
      </c>
      <c r="I4589" s="80">
        <v>6.9599999999999995E-2</v>
      </c>
      <c r="J4589" s="79">
        <v>0.69</v>
      </c>
      <c r="K4589" s="79">
        <v>14.59</v>
      </c>
      <c r="L4589" s="78">
        <v>1</v>
      </c>
    </row>
    <row r="4590" spans="1:12" hidden="1" x14ac:dyDescent="0.85">
      <c r="A4590" s="83" t="s">
        <v>188</v>
      </c>
      <c r="B4590" s="82">
        <v>9</v>
      </c>
      <c r="C4590" s="82" t="s">
        <v>163</v>
      </c>
      <c r="D4590" s="81">
        <v>82</v>
      </c>
      <c r="E4590" s="81">
        <v>72.099999999999994</v>
      </c>
      <c r="F4590" s="81">
        <v>68</v>
      </c>
      <c r="G4590" s="81">
        <v>107.2</v>
      </c>
      <c r="H4590" s="79">
        <v>36.51</v>
      </c>
      <c r="I4590" s="80">
        <v>7.0000000000000007E-2</v>
      </c>
      <c r="J4590" s="79">
        <v>0.69</v>
      </c>
      <c r="K4590" s="79">
        <v>14.51</v>
      </c>
      <c r="L4590" s="78">
        <v>1</v>
      </c>
    </row>
    <row r="4591" spans="1:12" hidden="1" x14ac:dyDescent="0.85">
      <c r="A4591" s="83" t="s">
        <v>188</v>
      </c>
      <c r="B4591" s="82">
        <v>9</v>
      </c>
      <c r="C4591" s="82" t="s">
        <v>162</v>
      </c>
      <c r="D4591" s="81">
        <v>79</v>
      </c>
      <c r="E4591" s="81">
        <v>70.5</v>
      </c>
      <c r="F4591" s="81">
        <v>66.900000000000006</v>
      </c>
      <c r="G4591" s="81">
        <v>103.2</v>
      </c>
      <c r="H4591" s="79">
        <v>35.119999999999997</v>
      </c>
      <c r="I4591" s="80">
        <v>7.0400000000000004E-2</v>
      </c>
      <c r="J4591" s="79">
        <v>0.67</v>
      </c>
      <c r="K4591" s="79">
        <v>14.41</v>
      </c>
      <c r="L4591" s="78">
        <v>1</v>
      </c>
    </row>
    <row r="4592" spans="1:12" hidden="1" x14ac:dyDescent="0.85">
      <c r="A4592" s="83" t="s">
        <v>188</v>
      </c>
      <c r="B4592" s="82">
        <v>9</v>
      </c>
      <c r="C4592" s="82" t="s">
        <v>161</v>
      </c>
      <c r="D4592" s="81">
        <v>77</v>
      </c>
      <c r="E4592" s="81">
        <v>69.900000000000006</v>
      </c>
      <c r="F4592" s="81">
        <v>66.900000000000006</v>
      </c>
      <c r="G4592" s="81">
        <v>103.2</v>
      </c>
      <c r="H4592" s="79">
        <v>34.630000000000003</v>
      </c>
      <c r="I4592" s="80">
        <v>7.0699999999999999E-2</v>
      </c>
      <c r="J4592" s="79">
        <v>0.67</v>
      </c>
      <c r="K4592" s="79">
        <v>14.36</v>
      </c>
      <c r="L4592" s="78">
        <v>1</v>
      </c>
    </row>
    <row r="4593" spans="1:12" hidden="1" x14ac:dyDescent="0.85">
      <c r="A4593" s="83" t="s">
        <v>188</v>
      </c>
      <c r="B4593" s="82">
        <v>9</v>
      </c>
      <c r="C4593" s="82" t="s">
        <v>159</v>
      </c>
      <c r="D4593" s="81">
        <v>75.900000000000006</v>
      </c>
      <c r="E4593" s="81">
        <v>69.599999999999994</v>
      </c>
      <c r="F4593" s="81">
        <v>66.900000000000006</v>
      </c>
      <c r="G4593" s="81">
        <v>103.2</v>
      </c>
      <c r="H4593" s="79">
        <v>34.369999999999997</v>
      </c>
      <c r="I4593" s="80">
        <v>7.0800000000000002E-2</v>
      </c>
      <c r="J4593" s="79">
        <v>0.67</v>
      </c>
      <c r="K4593" s="79">
        <v>14.33</v>
      </c>
      <c r="L4593" s="78">
        <v>1</v>
      </c>
    </row>
    <row r="4594" spans="1:12" hidden="1" x14ac:dyDescent="0.85">
      <c r="A4594" s="83" t="s">
        <v>188</v>
      </c>
      <c r="B4594" s="82">
        <v>10</v>
      </c>
      <c r="C4594" s="82" t="s">
        <v>183</v>
      </c>
      <c r="D4594" s="81">
        <v>73</v>
      </c>
      <c r="E4594" s="81">
        <v>68.8</v>
      </c>
      <c r="F4594" s="81">
        <v>66.900000000000006</v>
      </c>
      <c r="G4594" s="81">
        <v>103.2</v>
      </c>
      <c r="H4594" s="79">
        <v>33.659999999999997</v>
      </c>
      <c r="I4594" s="80">
        <v>7.1199999999999999E-2</v>
      </c>
      <c r="J4594" s="79">
        <v>0.67</v>
      </c>
      <c r="K4594" s="79">
        <v>14.26</v>
      </c>
      <c r="L4594" s="78">
        <v>1</v>
      </c>
    </row>
    <row r="4595" spans="1:12" hidden="1" x14ac:dyDescent="0.85">
      <c r="A4595" s="83" t="s">
        <v>188</v>
      </c>
      <c r="B4595" s="82">
        <v>10</v>
      </c>
      <c r="C4595" s="82" t="s">
        <v>182</v>
      </c>
      <c r="D4595" s="81">
        <v>73</v>
      </c>
      <c r="E4595" s="81">
        <v>68.8</v>
      </c>
      <c r="F4595" s="81">
        <v>66.900000000000006</v>
      </c>
      <c r="G4595" s="81">
        <v>103.2</v>
      </c>
      <c r="H4595" s="79">
        <v>33.659999999999997</v>
      </c>
      <c r="I4595" s="80">
        <v>7.1199999999999999E-2</v>
      </c>
      <c r="J4595" s="79">
        <v>0.67</v>
      </c>
      <c r="K4595" s="79">
        <v>14.26</v>
      </c>
      <c r="L4595" s="78">
        <v>1</v>
      </c>
    </row>
    <row r="4596" spans="1:12" hidden="1" x14ac:dyDescent="0.85">
      <c r="A4596" s="83" t="s">
        <v>188</v>
      </c>
      <c r="B4596" s="82">
        <v>10</v>
      </c>
      <c r="C4596" s="82" t="s">
        <v>181</v>
      </c>
      <c r="D4596" s="81">
        <v>72</v>
      </c>
      <c r="E4596" s="81">
        <v>68.5</v>
      </c>
      <c r="F4596" s="81">
        <v>66.900000000000006</v>
      </c>
      <c r="G4596" s="81">
        <v>103.2</v>
      </c>
      <c r="H4596" s="79">
        <v>33.39</v>
      </c>
      <c r="I4596" s="80">
        <v>7.1300000000000002E-2</v>
      </c>
      <c r="J4596" s="79">
        <v>0.67</v>
      </c>
      <c r="K4596" s="79">
        <v>14.23</v>
      </c>
      <c r="L4596" s="78">
        <v>1</v>
      </c>
    </row>
    <row r="4597" spans="1:12" hidden="1" x14ac:dyDescent="0.85">
      <c r="A4597" s="83" t="s">
        <v>188</v>
      </c>
      <c r="B4597" s="82">
        <v>10</v>
      </c>
      <c r="C4597" s="82" t="s">
        <v>180</v>
      </c>
      <c r="D4597" s="81">
        <v>71.099999999999994</v>
      </c>
      <c r="E4597" s="81">
        <v>68.2</v>
      </c>
      <c r="F4597" s="81">
        <v>66.900000000000006</v>
      </c>
      <c r="G4597" s="81">
        <v>103.2</v>
      </c>
      <c r="H4597" s="79">
        <v>33.17</v>
      </c>
      <c r="I4597" s="80">
        <v>7.1400000000000005E-2</v>
      </c>
      <c r="J4597" s="79">
        <v>0.67</v>
      </c>
      <c r="K4597" s="79">
        <v>14.2</v>
      </c>
      <c r="L4597" s="78">
        <v>1</v>
      </c>
    </row>
    <row r="4598" spans="1:12" hidden="1" x14ac:dyDescent="0.85">
      <c r="A4598" s="83" t="s">
        <v>188</v>
      </c>
      <c r="B4598" s="82">
        <v>10</v>
      </c>
      <c r="C4598" s="82" t="s">
        <v>179</v>
      </c>
      <c r="D4598" s="81">
        <v>70</v>
      </c>
      <c r="E4598" s="81">
        <v>67.900000000000006</v>
      </c>
      <c r="F4598" s="81">
        <v>66.900000000000006</v>
      </c>
      <c r="G4598" s="81">
        <v>103.2</v>
      </c>
      <c r="H4598" s="79">
        <v>32.9</v>
      </c>
      <c r="I4598" s="80">
        <v>7.1599999999999997E-2</v>
      </c>
      <c r="J4598" s="79">
        <v>0.67</v>
      </c>
      <c r="K4598" s="79">
        <v>14.17</v>
      </c>
      <c r="L4598" s="78">
        <v>1</v>
      </c>
    </row>
    <row r="4599" spans="1:12" hidden="1" x14ac:dyDescent="0.85">
      <c r="A4599" s="83" t="s">
        <v>188</v>
      </c>
      <c r="B4599" s="82">
        <v>10</v>
      </c>
      <c r="C4599" s="82" t="s">
        <v>178</v>
      </c>
      <c r="D4599" s="81">
        <v>68</v>
      </c>
      <c r="E4599" s="81">
        <v>66.599999999999994</v>
      </c>
      <c r="F4599" s="81">
        <v>66</v>
      </c>
      <c r="G4599" s="81">
        <v>100</v>
      </c>
      <c r="H4599" s="79">
        <v>31.91</v>
      </c>
      <c r="I4599" s="80">
        <v>7.1900000000000006E-2</v>
      </c>
      <c r="J4599" s="79">
        <v>0.64</v>
      </c>
      <c r="K4599" s="79">
        <v>14.11</v>
      </c>
      <c r="L4599" s="78">
        <v>1</v>
      </c>
    </row>
    <row r="4600" spans="1:12" hidden="1" x14ac:dyDescent="0.85">
      <c r="A4600" s="83" t="s">
        <v>188</v>
      </c>
      <c r="B4600" s="82">
        <v>10</v>
      </c>
      <c r="C4600" s="82" t="s">
        <v>177</v>
      </c>
      <c r="D4600" s="81">
        <v>70</v>
      </c>
      <c r="E4600" s="81">
        <v>67.900000000000006</v>
      </c>
      <c r="F4600" s="81">
        <v>66.900000000000006</v>
      </c>
      <c r="G4600" s="81">
        <v>103.2</v>
      </c>
      <c r="H4600" s="79">
        <v>32.9</v>
      </c>
      <c r="I4600" s="80">
        <v>7.1599999999999997E-2</v>
      </c>
      <c r="J4600" s="79">
        <v>0.67</v>
      </c>
      <c r="K4600" s="79">
        <v>14.17</v>
      </c>
      <c r="L4600" s="78">
        <v>1</v>
      </c>
    </row>
    <row r="4601" spans="1:12" hidden="1" x14ac:dyDescent="0.85">
      <c r="A4601" s="83" t="s">
        <v>188</v>
      </c>
      <c r="B4601" s="82">
        <v>10</v>
      </c>
      <c r="C4601" s="82" t="s">
        <v>176</v>
      </c>
      <c r="D4601" s="81">
        <v>73.900000000000006</v>
      </c>
      <c r="E4601" s="81">
        <v>69</v>
      </c>
      <c r="F4601" s="81">
        <v>66.900000000000006</v>
      </c>
      <c r="G4601" s="81">
        <v>103.2</v>
      </c>
      <c r="H4601" s="79">
        <v>33.880000000000003</v>
      </c>
      <c r="I4601" s="80">
        <v>7.1099999999999997E-2</v>
      </c>
      <c r="J4601" s="79">
        <v>0.67</v>
      </c>
      <c r="K4601" s="79">
        <v>14.28</v>
      </c>
      <c r="L4601" s="78">
        <v>1</v>
      </c>
    </row>
    <row r="4602" spans="1:12" hidden="1" x14ac:dyDescent="0.85">
      <c r="A4602" s="83" t="s">
        <v>188</v>
      </c>
      <c r="B4602" s="82">
        <v>10</v>
      </c>
      <c r="C4602" s="82" t="s">
        <v>175</v>
      </c>
      <c r="D4602" s="81">
        <v>78.099999999999994</v>
      </c>
      <c r="E4602" s="81">
        <v>69.7</v>
      </c>
      <c r="F4602" s="81">
        <v>66</v>
      </c>
      <c r="G4602" s="81">
        <v>100</v>
      </c>
      <c r="H4602" s="79">
        <v>34.39</v>
      </c>
      <c r="I4602" s="80">
        <v>7.0499999999999993E-2</v>
      </c>
      <c r="J4602" s="79">
        <v>0.64</v>
      </c>
      <c r="K4602" s="79">
        <v>14.38</v>
      </c>
      <c r="L4602" s="78">
        <v>1</v>
      </c>
    </row>
    <row r="4603" spans="1:12" hidden="1" x14ac:dyDescent="0.85">
      <c r="A4603" s="83" t="s">
        <v>188</v>
      </c>
      <c r="B4603" s="82">
        <v>10</v>
      </c>
      <c r="C4603" s="82" t="s">
        <v>174</v>
      </c>
      <c r="D4603" s="81">
        <v>81</v>
      </c>
      <c r="E4603" s="81">
        <v>69.3</v>
      </c>
      <c r="F4603" s="81">
        <v>64</v>
      </c>
      <c r="G4603" s="81">
        <v>93.2</v>
      </c>
      <c r="H4603" s="79">
        <v>34.03</v>
      </c>
      <c r="I4603" s="80">
        <v>7.0199999999999999E-2</v>
      </c>
      <c r="J4603" s="79">
        <v>0.6</v>
      </c>
      <c r="K4603" s="79">
        <v>14.43</v>
      </c>
      <c r="L4603" s="78">
        <v>1</v>
      </c>
    </row>
    <row r="4604" spans="1:12" hidden="1" x14ac:dyDescent="0.85">
      <c r="A4604" s="83" t="s">
        <v>188</v>
      </c>
      <c r="B4604" s="82">
        <v>10</v>
      </c>
      <c r="C4604" s="82" t="s">
        <v>173</v>
      </c>
      <c r="D4604" s="81">
        <v>84</v>
      </c>
      <c r="E4604" s="81">
        <v>70.7</v>
      </c>
      <c r="F4604" s="81">
        <v>64.900000000000006</v>
      </c>
      <c r="G4604" s="81">
        <v>96.2</v>
      </c>
      <c r="H4604" s="79">
        <v>35.26</v>
      </c>
      <c r="I4604" s="80">
        <v>6.9800000000000001E-2</v>
      </c>
      <c r="J4604" s="79">
        <v>0.62</v>
      </c>
      <c r="K4604" s="79">
        <v>14.53</v>
      </c>
      <c r="L4604" s="78">
        <v>1</v>
      </c>
    </row>
    <row r="4605" spans="1:12" hidden="1" x14ac:dyDescent="0.85">
      <c r="A4605" s="83" t="s">
        <v>188</v>
      </c>
      <c r="B4605" s="82">
        <v>10</v>
      </c>
      <c r="C4605" s="82" t="s">
        <v>172</v>
      </c>
      <c r="D4605" s="81">
        <v>87.1</v>
      </c>
      <c r="E4605" s="81">
        <v>71.099999999999994</v>
      </c>
      <c r="F4605" s="81">
        <v>64</v>
      </c>
      <c r="G4605" s="81">
        <v>93.2</v>
      </c>
      <c r="H4605" s="79">
        <v>35.54</v>
      </c>
      <c r="I4605" s="80">
        <v>6.9400000000000003E-2</v>
      </c>
      <c r="J4605" s="79">
        <v>0.6</v>
      </c>
      <c r="K4605" s="79">
        <v>14.6</v>
      </c>
      <c r="L4605" s="78">
        <v>1</v>
      </c>
    </row>
    <row r="4606" spans="1:12" hidden="1" x14ac:dyDescent="0.85">
      <c r="A4606" s="83" t="s">
        <v>188</v>
      </c>
      <c r="B4606" s="82">
        <v>10</v>
      </c>
      <c r="C4606" s="82" t="s">
        <v>171</v>
      </c>
      <c r="D4606" s="81">
        <v>88</v>
      </c>
      <c r="E4606" s="81">
        <v>71.3</v>
      </c>
      <c r="F4606" s="81">
        <v>64</v>
      </c>
      <c r="G4606" s="81">
        <v>93.2</v>
      </c>
      <c r="H4606" s="79">
        <v>35.76</v>
      </c>
      <c r="I4606" s="80">
        <v>6.93E-2</v>
      </c>
      <c r="J4606" s="79">
        <v>0.6</v>
      </c>
      <c r="K4606" s="79">
        <v>14.62</v>
      </c>
      <c r="L4606" s="78">
        <v>1</v>
      </c>
    </row>
    <row r="4607" spans="1:12" hidden="1" x14ac:dyDescent="0.85">
      <c r="A4607" s="83" t="s">
        <v>188</v>
      </c>
      <c r="B4607" s="82">
        <v>10</v>
      </c>
      <c r="C4607" s="82" t="s">
        <v>170</v>
      </c>
      <c r="D4607" s="81">
        <v>90</v>
      </c>
      <c r="E4607" s="81">
        <v>71.900000000000006</v>
      </c>
      <c r="F4607" s="81">
        <v>64</v>
      </c>
      <c r="G4607" s="81">
        <v>93.2</v>
      </c>
      <c r="H4607" s="79">
        <v>36.25</v>
      </c>
      <c r="I4607" s="80">
        <v>6.9099999999999995E-2</v>
      </c>
      <c r="J4607" s="79">
        <v>0.6</v>
      </c>
      <c r="K4607" s="79">
        <v>14.67</v>
      </c>
      <c r="L4607" s="78">
        <v>1</v>
      </c>
    </row>
    <row r="4608" spans="1:12" hidden="1" x14ac:dyDescent="0.85">
      <c r="A4608" s="83" t="s">
        <v>188</v>
      </c>
      <c r="B4608" s="82">
        <v>10</v>
      </c>
      <c r="C4608" s="82" t="s">
        <v>169</v>
      </c>
      <c r="D4608" s="81">
        <v>90</v>
      </c>
      <c r="E4608" s="81">
        <v>71.900000000000006</v>
      </c>
      <c r="F4608" s="81">
        <v>64</v>
      </c>
      <c r="G4608" s="81">
        <v>93.2</v>
      </c>
      <c r="H4608" s="79">
        <v>36.25</v>
      </c>
      <c r="I4608" s="80">
        <v>6.9099999999999995E-2</v>
      </c>
      <c r="J4608" s="79">
        <v>0.6</v>
      </c>
      <c r="K4608" s="79">
        <v>14.67</v>
      </c>
      <c r="L4608" s="78">
        <v>1</v>
      </c>
    </row>
    <row r="4609" spans="1:12" hidden="1" x14ac:dyDescent="0.85">
      <c r="A4609" s="83" t="s">
        <v>188</v>
      </c>
      <c r="B4609" s="82">
        <v>10</v>
      </c>
      <c r="C4609" s="82" t="s">
        <v>168</v>
      </c>
      <c r="D4609" s="81">
        <v>91</v>
      </c>
      <c r="E4609" s="81">
        <v>72.2</v>
      </c>
      <c r="F4609" s="81">
        <v>64</v>
      </c>
      <c r="G4609" s="81">
        <v>93.2</v>
      </c>
      <c r="H4609" s="79">
        <v>36.51</v>
      </c>
      <c r="I4609" s="80">
        <v>6.8900000000000003E-2</v>
      </c>
      <c r="J4609" s="79">
        <v>0.6</v>
      </c>
      <c r="K4609" s="79">
        <v>14.7</v>
      </c>
      <c r="L4609" s="78">
        <v>1</v>
      </c>
    </row>
    <row r="4610" spans="1:12" hidden="1" x14ac:dyDescent="0.85">
      <c r="A4610" s="83" t="s">
        <v>188</v>
      </c>
      <c r="B4610" s="82">
        <v>10</v>
      </c>
      <c r="C4610" s="82" t="s">
        <v>167</v>
      </c>
      <c r="D4610" s="81">
        <v>90</v>
      </c>
      <c r="E4610" s="81">
        <v>71.3</v>
      </c>
      <c r="F4610" s="81">
        <v>63</v>
      </c>
      <c r="G4610" s="81">
        <v>89.6</v>
      </c>
      <c r="H4610" s="79">
        <v>35.69</v>
      </c>
      <c r="I4610" s="80">
        <v>6.9099999999999995E-2</v>
      </c>
      <c r="J4610" s="79">
        <v>0.57999999999999996</v>
      </c>
      <c r="K4610" s="79">
        <v>14.66</v>
      </c>
      <c r="L4610" s="78">
        <v>1</v>
      </c>
    </row>
    <row r="4611" spans="1:12" hidden="1" x14ac:dyDescent="0.85">
      <c r="A4611" s="83" t="s">
        <v>188</v>
      </c>
      <c r="B4611" s="82">
        <v>10</v>
      </c>
      <c r="C4611" s="82" t="s">
        <v>166</v>
      </c>
      <c r="D4611" s="81">
        <v>87.1</v>
      </c>
      <c r="E4611" s="81">
        <v>71.099999999999994</v>
      </c>
      <c r="F4611" s="81">
        <v>64</v>
      </c>
      <c r="G4611" s="81">
        <v>93.2</v>
      </c>
      <c r="H4611" s="79">
        <v>35.54</v>
      </c>
      <c r="I4611" s="80">
        <v>6.9400000000000003E-2</v>
      </c>
      <c r="J4611" s="79">
        <v>0.6</v>
      </c>
      <c r="K4611" s="79">
        <v>14.6</v>
      </c>
      <c r="L4611" s="78">
        <v>1</v>
      </c>
    </row>
    <row r="4612" spans="1:12" hidden="1" x14ac:dyDescent="0.85">
      <c r="A4612" s="83" t="s">
        <v>188</v>
      </c>
      <c r="B4612" s="82">
        <v>10</v>
      </c>
      <c r="C4612" s="82" t="s">
        <v>165</v>
      </c>
      <c r="D4612" s="81">
        <v>86</v>
      </c>
      <c r="E4612" s="81">
        <v>71.900000000000006</v>
      </c>
      <c r="F4612" s="81">
        <v>66</v>
      </c>
      <c r="G4612" s="81">
        <v>100</v>
      </c>
      <c r="H4612" s="79">
        <v>36.340000000000003</v>
      </c>
      <c r="I4612" s="80">
        <v>6.9500000000000006E-2</v>
      </c>
      <c r="J4612" s="79">
        <v>0.64</v>
      </c>
      <c r="K4612" s="79">
        <v>14.59</v>
      </c>
      <c r="L4612" s="78">
        <v>1</v>
      </c>
    </row>
    <row r="4613" spans="1:12" hidden="1" x14ac:dyDescent="0.85">
      <c r="A4613" s="83" t="s">
        <v>188</v>
      </c>
      <c r="B4613" s="82">
        <v>10</v>
      </c>
      <c r="C4613" s="82" t="s">
        <v>164</v>
      </c>
      <c r="D4613" s="81">
        <v>82.9</v>
      </c>
      <c r="E4613" s="81">
        <v>71.099999999999994</v>
      </c>
      <c r="F4613" s="81">
        <v>66</v>
      </c>
      <c r="G4613" s="81">
        <v>100</v>
      </c>
      <c r="H4613" s="79">
        <v>35.590000000000003</v>
      </c>
      <c r="I4613" s="80">
        <v>6.9900000000000004E-2</v>
      </c>
      <c r="J4613" s="79">
        <v>0.64</v>
      </c>
      <c r="K4613" s="79">
        <v>14.51</v>
      </c>
      <c r="L4613" s="78">
        <v>1</v>
      </c>
    </row>
    <row r="4614" spans="1:12" hidden="1" x14ac:dyDescent="0.85">
      <c r="A4614" s="83" t="s">
        <v>188</v>
      </c>
      <c r="B4614" s="82">
        <v>10</v>
      </c>
      <c r="C4614" s="82" t="s">
        <v>163</v>
      </c>
      <c r="D4614" s="81">
        <v>80.099999999999994</v>
      </c>
      <c r="E4614" s="81">
        <v>70.2</v>
      </c>
      <c r="F4614" s="81">
        <v>66</v>
      </c>
      <c r="G4614" s="81">
        <v>100</v>
      </c>
      <c r="H4614" s="79">
        <v>34.880000000000003</v>
      </c>
      <c r="I4614" s="80">
        <v>7.0300000000000001E-2</v>
      </c>
      <c r="J4614" s="79">
        <v>0.64</v>
      </c>
      <c r="K4614" s="79">
        <v>14.43</v>
      </c>
      <c r="L4614" s="78">
        <v>1</v>
      </c>
    </row>
    <row r="4615" spans="1:12" hidden="1" x14ac:dyDescent="0.85">
      <c r="A4615" s="83" t="s">
        <v>188</v>
      </c>
      <c r="B4615" s="82">
        <v>10</v>
      </c>
      <c r="C4615" s="82" t="s">
        <v>162</v>
      </c>
      <c r="D4615" s="81">
        <v>78.099999999999994</v>
      </c>
      <c r="E4615" s="81">
        <v>70.2</v>
      </c>
      <c r="F4615" s="81">
        <v>66.900000000000006</v>
      </c>
      <c r="G4615" s="81">
        <v>103.2</v>
      </c>
      <c r="H4615" s="79">
        <v>34.9</v>
      </c>
      <c r="I4615" s="80">
        <v>7.0499999999999993E-2</v>
      </c>
      <c r="J4615" s="79">
        <v>0.67</v>
      </c>
      <c r="K4615" s="79">
        <v>14.39</v>
      </c>
      <c r="L4615" s="78">
        <v>1</v>
      </c>
    </row>
    <row r="4616" spans="1:12" hidden="1" x14ac:dyDescent="0.85">
      <c r="A4616" s="83" t="s">
        <v>188</v>
      </c>
      <c r="B4616" s="82">
        <v>10</v>
      </c>
      <c r="C4616" s="82" t="s">
        <v>161</v>
      </c>
      <c r="D4616" s="81">
        <v>75.900000000000006</v>
      </c>
      <c r="E4616" s="81">
        <v>68.400000000000006</v>
      </c>
      <c r="F4616" s="81">
        <v>64.900000000000006</v>
      </c>
      <c r="G4616" s="81">
        <v>96.2</v>
      </c>
      <c r="H4616" s="79">
        <v>33.270000000000003</v>
      </c>
      <c r="I4616" s="80">
        <v>7.0800000000000002E-2</v>
      </c>
      <c r="J4616" s="79">
        <v>0.62</v>
      </c>
      <c r="K4616" s="79">
        <v>14.31</v>
      </c>
      <c r="L4616" s="78">
        <v>1</v>
      </c>
    </row>
    <row r="4617" spans="1:12" hidden="1" x14ac:dyDescent="0.85">
      <c r="A4617" s="83" t="s">
        <v>188</v>
      </c>
      <c r="B4617" s="82">
        <v>10</v>
      </c>
      <c r="C4617" s="82" t="s">
        <v>159</v>
      </c>
      <c r="D4617" s="81">
        <v>75</v>
      </c>
      <c r="E4617" s="81">
        <v>68.8</v>
      </c>
      <c r="F4617" s="81">
        <v>66</v>
      </c>
      <c r="G4617" s="81">
        <v>100</v>
      </c>
      <c r="H4617" s="79">
        <v>33.64</v>
      </c>
      <c r="I4617" s="80">
        <v>7.0900000000000005E-2</v>
      </c>
      <c r="J4617" s="79">
        <v>0.64</v>
      </c>
      <c r="K4617" s="79">
        <v>14.3</v>
      </c>
      <c r="L4617" s="78">
        <v>1</v>
      </c>
    </row>
    <row r="4618" spans="1:12" hidden="1" x14ac:dyDescent="0.85">
      <c r="A4618" s="83" t="s">
        <v>188</v>
      </c>
      <c r="B4618" s="82">
        <v>11</v>
      </c>
      <c r="C4618" s="82" t="s">
        <v>183</v>
      </c>
      <c r="D4618" s="81">
        <v>73.900000000000006</v>
      </c>
      <c r="E4618" s="81">
        <v>69</v>
      </c>
      <c r="F4618" s="81">
        <v>66.900000000000006</v>
      </c>
      <c r="G4618" s="81">
        <v>103.2</v>
      </c>
      <c r="H4618" s="79">
        <v>33.880000000000003</v>
      </c>
      <c r="I4618" s="80">
        <v>7.1099999999999997E-2</v>
      </c>
      <c r="J4618" s="79">
        <v>0.67</v>
      </c>
      <c r="K4618" s="79">
        <v>14.28</v>
      </c>
      <c r="L4618" s="78">
        <v>1</v>
      </c>
    </row>
    <row r="4619" spans="1:12" hidden="1" x14ac:dyDescent="0.85">
      <c r="A4619" s="83" t="s">
        <v>188</v>
      </c>
      <c r="B4619" s="82">
        <v>11</v>
      </c>
      <c r="C4619" s="82" t="s">
        <v>182</v>
      </c>
      <c r="D4619" s="81">
        <v>70</v>
      </c>
      <c r="E4619" s="81">
        <v>67.900000000000006</v>
      </c>
      <c r="F4619" s="81">
        <v>66.900000000000006</v>
      </c>
      <c r="G4619" s="81">
        <v>103.2</v>
      </c>
      <c r="H4619" s="79">
        <v>32.9</v>
      </c>
      <c r="I4619" s="80">
        <v>7.1599999999999997E-2</v>
      </c>
      <c r="J4619" s="79">
        <v>0.67</v>
      </c>
      <c r="K4619" s="79">
        <v>14.17</v>
      </c>
      <c r="L4619" s="78">
        <v>1</v>
      </c>
    </row>
    <row r="4620" spans="1:12" hidden="1" x14ac:dyDescent="0.85">
      <c r="A4620" s="83" t="s">
        <v>188</v>
      </c>
      <c r="B4620" s="82">
        <v>11</v>
      </c>
      <c r="C4620" s="82" t="s">
        <v>181</v>
      </c>
      <c r="D4620" s="81">
        <v>69.099999999999994</v>
      </c>
      <c r="E4620" s="81">
        <v>67.599999999999994</v>
      </c>
      <c r="F4620" s="81">
        <v>66.900000000000006</v>
      </c>
      <c r="G4620" s="81">
        <v>103.2</v>
      </c>
      <c r="H4620" s="79">
        <v>32.68</v>
      </c>
      <c r="I4620" s="80">
        <v>7.17E-2</v>
      </c>
      <c r="J4620" s="79">
        <v>0.67</v>
      </c>
      <c r="K4620" s="79">
        <v>14.15</v>
      </c>
      <c r="L4620" s="78">
        <v>1</v>
      </c>
    </row>
    <row r="4621" spans="1:12" hidden="1" x14ac:dyDescent="0.85">
      <c r="A4621" s="83" t="s">
        <v>188</v>
      </c>
      <c r="B4621" s="82">
        <v>11</v>
      </c>
      <c r="C4621" s="82" t="s">
        <v>180</v>
      </c>
      <c r="D4621" s="81">
        <v>68</v>
      </c>
      <c r="E4621" s="81">
        <v>67.3</v>
      </c>
      <c r="F4621" s="81">
        <v>66.900000000000006</v>
      </c>
      <c r="G4621" s="81">
        <v>103.2</v>
      </c>
      <c r="H4621" s="79">
        <v>32.42</v>
      </c>
      <c r="I4621" s="80">
        <v>7.1900000000000006E-2</v>
      </c>
      <c r="J4621" s="79">
        <v>0.67</v>
      </c>
      <c r="K4621" s="79">
        <v>14.12</v>
      </c>
      <c r="L4621" s="78">
        <v>1</v>
      </c>
    </row>
    <row r="4622" spans="1:12" hidden="1" x14ac:dyDescent="0.85">
      <c r="A4622" s="83" t="s">
        <v>188</v>
      </c>
      <c r="B4622" s="82">
        <v>11</v>
      </c>
      <c r="C4622" s="82" t="s">
        <v>179</v>
      </c>
      <c r="D4622" s="81">
        <v>69.099999999999994</v>
      </c>
      <c r="E4622" s="81">
        <v>67.599999999999994</v>
      </c>
      <c r="F4622" s="81">
        <v>66.900000000000006</v>
      </c>
      <c r="G4622" s="81">
        <v>103.2</v>
      </c>
      <c r="H4622" s="79">
        <v>32.68</v>
      </c>
      <c r="I4622" s="80">
        <v>7.17E-2</v>
      </c>
      <c r="J4622" s="79">
        <v>0.67</v>
      </c>
      <c r="K4622" s="79">
        <v>14.15</v>
      </c>
      <c r="L4622" s="78">
        <v>1</v>
      </c>
    </row>
    <row r="4623" spans="1:12" hidden="1" x14ac:dyDescent="0.85">
      <c r="A4623" s="83" t="s">
        <v>188</v>
      </c>
      <c r="B4623" s="82">
        <v>11</v>
      </c>
      <c r="C4623" s="82" t="s">
        <v>178</v>
      </c>
      <c r="D4623" s="81">
        <v>68</v>
      </c>
      <c r="E4623" s="81">
        <v>67.3</v>
      </c>
      <c r="F4623" s="81">
        <v>66.900000000000006</v>
      </c>
      <c r="G4623" s="81">
        <v>103.2</v>
      </c>
      <c r="H4623" s="79">
        <v>32.42</v>
      </c>
      <c r="I4623" s="80">
        <v>7.1900000000000006E-2</v>
      </c>
      <c r="J4623" s="79">
        <v>0.67</v>
      </c>
      <c r="K4623" s="79">
        <v>14.12</v>
      </c>
      <c r="L4623" s="78">
        <v>1</v>
      </c>
    </row>
    <row r="4624" spans="1:12" hidden="1" x14ac:dyDescent="0.85">
      <c r="A4624" s="83" t="s">
        <v>188</v>
      </c>
      <c r="B4624" s="82">
        <v>11</v>
      </c>
      <c r="C4624" s="82" t="s">
        <v>177</v>
      </c>
      <c r="D4624" s="81">
        <v>71.099999999999994</v>
      </c>
      <c r="E4624" s="81">
        <v>68.900000000000006</v>
      </c>
      <c r="F4624" s="81">
        <v>68</v>
      </c>
      <c r="G4624" s="81">
        <v>107.2</v>
      </c>
      <c r="H4624" s="79">
        <v>33.799999999999997</v>
      </c>
      <c r="I4624" s="80">
        <v>7.1400000000000005E-2</v>
      </c>
      <c r="J4624" s="79">
        <v>0.69</v>
      </c>
      <c r="K4624" s="79">
        <v>14.22</v>
      </c>
      <c r="L4624" s="78">
        <v>1</v>
      </c>
    </row>
    <row r="4625" spans="1:12" hidden="1" x14ac:dyDescent="0.85">
      <c r="A4625" s="83" t="s">
        <v>188</v>
      </c>
      <c r="B4625" s="82">
        <v>11</v>
      </c>
      <c r="C4625" s="82" t="s">
        <v>176</v>
      </c>
      <c r="D4625" s="81">
        <v>75.900000000000006</v>
      </c>
      <c r="E4625" s="81">
        <v>71.099999999999994</v>
      </c>
      <c r="F4625" s="81">
        <v>69.099999999999994</v>
      </c>
      <c r="G4625" s="81">
        <v>111.4</v>
      </c>
      <c r="H4625" s="79">
        <v>35.65</v>
      </c>
      <c r="I4625" s="80">
        <v>7.0800000000000002E-2</v>
      </c>
      <c r="J4625" s="79">
        <v>0.72</v>
      </c>
      <c r="K4625" s="79">
        <v>14.36</v>
      </c>
      <c r="L4625" s="78">
        <v>1</v>
      </c>
    </row>
    <row r="4626" spans="1:12" hidden="1" x14ac:dyDescent="0.85">
      <c r="A4626" s="83" t="s">
        <v>188</v>
      </c>
      <c r="B4626" s="82">
        <v>11</v>
      </c>
      <c r="C4626" s="82" t="s">
        <v>175</v>
      </c>
      <c r="D4626" s="81">
        <v>79</v>
      </c>
      <c r="E4626" s="81">
        <v>71.2</v>
      </c>
      <c r="F4626" s="81">
        <v>68</v>
      </c>
      <c r="G4626" s="81">
        <v>107.2</v>
      </c>
      <c r="H4626" s="79">
        <v>35.75</v>
      </c>
      <c r="I4626" s="80">
        <v>7.0400000000000004E-2</v>
      </c>
      <c r="J4626" s="79">
        <v>0.69</v>
      </c>
      <c r="K4626" s="79">
        <v>14.43</v>
      </c>
      <c r="L4626" s="78">
        <v>1</v>
      </c>
    </row>
    <row r="4627" spans="1:12" hidden="1" x14ac:dyDescent="0.85">
      <c r="A4627" s="83" t="s">
        <v>188</v>
      </c>
      <c r="B4627" s="82">
        <v>11</v>
      </c>
      <c r="C4627" s="82" t="s">
        <v>174</v>
      </c>
      <c r="D4627" s="81">
        <v>81</v>
      </c>
      <c r="E4627" s="81">
        <v>72.5</v>
      </c>
      <c r="F4627" s="81">
        <v>69.099999999999994</v>
      </c>
      <c r="G4627" s="81">
        <v>111.4</v>
      </c>
      <c r="H4627" s="79">
        <v>36.89</v>
      </c>
      <c r="I4627" s="80">
        <v>7.0099999999999996E-2</v>
      </c>
      <c r="J4627" s="79">
        <v>0.72</v>
      </c>
      <c r="K4627" s="79">
        <v>14.49</v>
      </c>
      <c r="L4627" s="78">
        <v>1</v>
      </c>
    </row>
    <row r="4628" spans="1:12" hidden="1" x14ac:dyDescent="0.85">
      <c r="A4628" s="83" t="s">
        <v>188</v>
      </c>
      <c r="B4628" s="82">
        <v>11</v>
      </c>
      <c r="C4628" s="82" t="s">
        <v>173</v>
      </c>
      <c r="D4628" s="81">
        <v>84</v>
      </c>
      <c r="E4628" s="81">
        <v>71.900000000000006</v>
      </c>
      <c r="F4628" s="81">
        <v>66.900000000000006</v>
      </c>
      <c r="G4628" s="81">
        <v>103.2</v>
      </c>
      <c r="H4628" s="79">
        <v>36.36</v>
      </c>
      <c r="I4628" s="80">
        <v>6.9699999999999998E-2</v>
      </c>
      <c r="J4628" s="79">
        <v>0.67</v>
      </c>
      <c r="K4628" s="79">
        <v>14.55</v>
      </c>
      <c r="L4628" s="78">
        <v>1</v>
      </c>
    </row>
    <row r="4629" spans="1:12" hidden="1" x14ac:dyDescent="0.85">
      <c r="A4629" s="83" t="s">
        <v>188</v>
      </c>
      <c r="B4629" s="82">
        <v>11</v>
      </c>
      <c r="C4629" s="82" t="s">
        <v>172</v>
      </c>
      <c r="D4629" s="81">
        <v>86</v>
      </c>
      <c r="E4629" s="81">
        <v>71.3</v>
      </c>
      <c r="F4629" s="81">
        <v>64.900000000000006</v>
      </c>
      <c r="G4629" s="81">
        <v>96.2</v>
      </c>
      <c r="H4629" s="79">
        <v>35.75</v>
      </c>
      <c r="I4629" s="80">
        <v>6.9500000000000006E-2</v>
      </c>
      <c r="J4629" s="79">
        <v>0.62</v>
      </c>
      <c r="K4629" s="79">
        <v>14.58</v>
      </c>
      <c r="L4629" s="78">
        <v>1</v>
      </c>
    </row>
    <row r="4630" spans="1:12" hidden="1" x14ac:dyDescent="0.85">
      <c r="A4630" s="83" t="s">
        <v>188</v>
      </c>
      <c r="B4630" s="82">
        <v>11</v>
      </c>
      <c r="C4630" s="82" t="s">
        <v>171</v>
      </c>
      <c r="D4630" s="81">
        <v>87.1</v>
      </c>
      <c r="E4630" s="81">
        <v>71.099999999999994</v>
      </c>
      <c r="F4630" s="81">
        <v>64</v>
      </c>
      <c r="G4630" s="81">
        <v>93.2</v>
      </c>
      <c r="H4630" s="79">
        <v>35.54</v>
      </c>
      <c r="I4630" s="80">
        <v>6.9400000000000003E-2</v>
      </c>
      <c r="J4630" s="79">
        <v>0.6</v>
      </c>
      <c r="K4630" s="79">
        <v>14.6</v>
      </c>
      <c r="L4630" s="78">
        <v>1</v>
      </c>
    </row>
    <row r="4631" spans="1:12" hidden="1" x14ac:dyDescent="0.85">
      <c r="A4631" s="83" t="s">
        <v>188</v>
      </c>
      <c r="B4631" s="82">
        <v>11</v>
      </c>
      <c r="C4631" s="82" t="s">
        <v>170</v>
      </c>
      <c r="D4631" s="81">
        <v>90</v>
      </c>
      <c r="E4631" s="81">
        <v>72.400000000000006</v>
      </c>
      <c r="F4631" s="81">
        <v>64.900000000000006</v>
      </c>
      <c r="G4631" s="81">
        <v>96.2</v>
      </c>
      <c r="H4631" s="79">
        <v>36.729999999999997</v>
      </c>
      <c r="I4631" s="80">
        <v>6.9000000000000006E-2</v>
      </c>
      <c r="J4631" s="79">
        <v>0.62</v>
      </c>
      <c r="K4631" s="79">
        <v>14.68</v>
      </c>
      <c r="L4631" s="78">
        <v>1</v>
      </c>
    </row>
    <row r="4632" spans="1:12" hidden="1" x14ac:dyDescent="0.85">
      <c r="A4632" s="83" t="s">
        <v>188</v>
      </c>
      <c r="B4632" s="82">
        <v>11</v>
      </c>
      <c r="C4632" s="82" t="s">
        <v>169</v>
      </c>
      <c r="D4632" s="81">
        <v>88</v>
      </c>
      <c r="E4632" s="81">
        <v>71.3</v>
      </c>
      <c r="F4632" s="81">
        <v>64</v>
      </c>
      <c r="G4632" s="81">
        <v>93.2</v>
      </c>
      <c r="H4632" s="79">
        <v>35.76</v>
      </c>
      <c r="I4632" s="80">
        <v>6.93E-2</v>
      </c>
      <c r="J4632" s="79">
        <v>0.6</v>
      </c>
      <c r="K4632" s="79">
        <v>14.62</v>
      </c>
      <c r="L4632" s="78">
        <v>1</v>
      </c>
    </row>
    <row r="4633" spans="1:12" hidden="1" x14ac:dyDescent="0.85">
      <c r="A4633" s="83" t="s">
        <v>188</v>
      </c>
      <c r="B4633" s="82">
        <v>11</v>
      </c>
      <c r="C4633" s="82" t="s">
        <v>168</v>
      </c>
      <c r="D4633" s="81">
        <v>88</v>
      </c>
      <c r="E4633" s="81">
        <v>71.8</v>
      </c>
      <c r="F4633" s="81">
        <v>64.900000000000006</v>
      </c>
      <c r="G4633" s="81">
        <v>96.2</v>
      </c>
      <c r="H4633" s="79">
        <v>36.24</v>
      </c>
      <c r="I4633" s="80">
        <v>6.93E-2</v>
      </c>
      <c r="J4633" s="79">
        <v>0.62</v>
      </c>
      <c r="K4633" s="79">
        <v>14.63</v>
      </c>
      <c r="L4633" s="78">
        <v>1</v>
      </c>
    </row>
    <row r="4634" spans="1:12" hidden="1" x14ac:dyDescent="0.85">
      <c r="A4634" s="83" t="s">
        <v>188</v>
      </c>
      <c r="B4634" s="82">
        <v>11</v>
      </c>
      <c r="C4634" s="82" t="s">
        <v>167</v>
      </c>
      <c r="D4634" s="81">
        <v>87.1</v>
      </c>
      <c r="E4634" s="81">
        <v>71.599999999999994</v>
      </c>
      <c r="F4634" s="81">
        <v>64.900000000000006</v>
      </c>
      <c r="G4634" s="81">
        <v>96.2</v>
      </c>
      <c r="H4634" s="79">
        <v>36.020000000000003</v>
      </c>
      <c r="I4634" s="80">
        <v>6.9400000000000003E-2</v>
      </c>
      <c r="J4634" s="79">
        <v>0.62</v>
      </c>
      <c r="K4634" s="79">
        <v>14.61</v>
      </c>
      <c r="L4634" s="78">
        <v>1</v>
      </c>
    </row>
    <row r="4635" spans="1:12" hidden="1" x14ac:dyDescent="0.85">
      <c r="A4635" s="83" t="s">
        <v>188</v>
      </c>
      <c r="B4635" s="82">
        <v>11</v>
      </c>
      <c r="C4635" s="82" t="s">
        <v>166</v>
      </c>
      <c r="D4635" s="81">
        <v>82.9</v>
      </c>
      <c r="E4635" s="81">
        <v>71.099999999999994</v>
      </c>
      <c r="F4635" s="81">
        <v>66</v>
      </c>
      <c r="G4635" s="81">
        <v>100</v>
      </c>
      <c r="H4635" s="79">
        <v>35.590000000000003</v>
      </c>
      <c r="I4635" s="80">
        <v>6.9900000000000004E-2</v>
      </c>
      <c r="J4635" s="79">
        <v>0.64</v>
      </c>
      <c r="K4635" s="79">
        <v>14.51</v>
      </c>
      <c r="L4635" s="78">
        <v>1</v>
      </c>
    </row>
    <row r="4636" spans="1:12" hidden="1" x14ac:dyDescent="0.85">
      <c r="A4636" s="83" t="s">
        <v>188</v>
      </c>
      <c r="B4636" s="82">
        <v>11</v>
      </c>
      <c r="C4636" s="82" t="s">
        <v>165</v>
      </c>
      <c r="D4636" s="81">
        <v>78.099999999999994</v>
      </c>
      <c r="E4636" s="81">
        <v>70.900000000000006</v>
      </c>
      <c r="F4636" s="81">
        <v>68</v>
      </c>
      <c r="G4636" s="81">
        <v>107.2</v>
      </c>
      <c r="H4636" s="79">
        <v>35.53</v>
      </c>
      <c r="I4636" s="80">
        <v>7.0499999999999993E-2</v>
      </c>
      <c r="J4636" s="79">
        <v>0.69</v>
      </c>
      <c r="K4636" s="79">
        <v>14.4</v>
      </c>
      <c r="L4636" s="78">
        <v>1</v>
      </c>
    </row>
    <row r="4637" spans="1:12" hidden="1" x14ac:dyDescent="0.85">
      <c r="A4637" s="83" t="s">
        <v>188</v>
      </c>
      <c r="B4637" s="82">
        <v>11</v>
      </c>
      <c r="C4637" s="82" t="s">
        <v>164</v>
      </c>
      <c r="D4637" s="81">
        <v>78.099999999999994</v>
      </c>
      <c r="E4637" s="81">
        <v>70.900000000000006</v>
      </c>
      <c r="F4637" s="81">
        <v>68</v>
      </c>
      <c r="G4637" s="81">
        <v>107.2</v>
      </c>
      <c r="H4637" s="79">
        <v>35.53</v>
      </c>
      <c r="I4637" s="80">
        <v>7.0499999999999993E-2</v>
      </c>
      <c r="J4637" s="79">
        <v>0.69</v>
      </c>
      <c r="K4637" s="79">
        <v>14.4</v>
      </c>
      <c r="L4637" s="78">
        <v>1</v>
      </c>
    </row>
    <row r="4638" spans="1:12" hidden="1" x14ac:dyDescent="0.85">
      <c r="A4638" s="83" t="s">
        <v>188</v>
      </c>
      <c r="B4638" s="82">
        <v>11</v>
      </c>
      <c r="C4638" s="82" t="s">
        <v>163</v>
      </c>
      <c r="D4638" s="81">
        <v>80.099999999999994</v>
      </c>
      <c r="E4638" s="81">
        <v>69.599999999999994</v>
      </c>
      <c r="F4638" s="81">
        <v>64.900000000000006</v>
      </c>
      <c r="G4638" s="81">
        <v>96.2</v>
      </c>
      <c r="H4638" s="79">
        <v>34.29</v>
      </c>
      <c r="I4638" s="80">
        <v>7.0300000000000001E-2</v>
      </c>
      <c r="J4638" s="79">
        <v>0.62</v>
      </c>
      <c r="K4638" s="79">
        <v>14.42</v>
      </c>
      <c r="L4638" s="78">
        <v>1</v>
      </c>
    </row>
    <row r="4639" spans="1:12" hidden="1" x14ac:dyDescent="0.85">
      <c r="A4639" s="83" t="s">
        <v>188</v>
      </c>
      <c r="B4639" s="82">
        <v>11</v>
      </c>
      <c r="C4639" s="82" t="s">
        <v>162</v>
      </c>
      <c r="D4639" s="81">
        <v>78.099999999999994</v>
      </c>
      <c r="E4639" s="81">
        <v>69.7</v>
      </c>
      <c r="F4639" s="81">
        <v>66</v>
      </c>
      <c r="G4639" s="81">
        <v>100</v>
      </c>
      <c r="H4639" s="79">
        <v>34.39</v>
      </c>
      <c r="I4639" s="80">
        <v>7.0499999999999993E-2</v>
      </c>
      <c r="J4639" s="79">
        <v>0.64</v>
      </c>
      <c r="K4639" s="79">
        <v>14.38</v>
      </c>
      <c r="L4639" s="78">
        <v>1</v>
      </c>
    </row>
    <row r="4640" spans="1:12" hidden="1" x14ac:dyDescent="0.85">
      <c r="A4640" s="83" t="s">
        <v>188</v>
      </c>
      <c r="B4640" s="82">
        <v>11</v>
      </c>
      <c r="C4640" s="82" t="s">
        <v>161</v>
      </c>
      <c r="D4640" s="81">
        <v>75</v>
      </c>
      <c r="E4640" s="81">
        <v>69.400000000000006</v>
      </c>
      <c r="F4640" s="81">
        <v>66.900000000000006</v>
      </c>
      <c r="G4640" s="81">
        <v>103.2</v>
      </c>
      <c r="H4640" s="79">
        <v>34.15</v>
      </c>
      <c r="I4640" s="80">
        <v>7.0900000000000005E-2</v>
      </c>
      <c r="J4640" s="79">
        <v>0.67</v>
      </c>
      <c r="K4640" s="79">
        <v>14.31</v>
      </c>
      <c r="L4640" s="78">
        <v>1</v>
      </c>
    </row>
    <row r="4641" spans="1:12" hidden="1" x14ac:dyDescent="0.85">
      <c r="A4641" s="83" t="s">
        <v>188</v>
      </c>
      <c r="B4641" s="82">
        <v>11</v>
      </c>
      <c r="C4641" s="82" t="s">
        <v>159</v>
      </c>
      <c r="D4641" s="81">
        <v>73.900000000000006</v>
      </c>
      <c r="E4641" s="81">
        <v>69.8</v>
      </c>
      <c r="F4641" s="81">
        <v>68</v>
      </c>
      <c r="G4641" s="81">
        <v>107.2</v>
      </c>
      <c r="H4641" s="79">
        <v>34.51</v>
      </c>
      <c r="I4641" s="80">
        <v>7.0999999999999994E-2</v>
      </c>
      <c r="J4641" s="79">
        <v>0.69</v>
      </c>
      <c r="K4641" s="79">
        <v>14.29</v>
      </c>
      <c r="L4641" s="78">
        <v>1</v>
      </c>
    </row>
    <row r="4642" spans="1:12" hidden="1" x14ac:dyDescent="0.85">
      <c r="A4642" s="83" t="s">
        <v>188</v>
      </c>
      <c r="B4642" s="82">
        <v>12</v>
      </c>
      <c r="C4642" s="82" t="s">
        <v>183</v>
      </c>
      <c r="D4642" s="81">
        <v>73</v>
      </c>
      <c r="E4642" s="81">
        <v>69.5</v>
      </c>
      <c r="F4642" s="81">
        <v>68</v>
      </c>
      <c r="G4642" s="81">
        <v>107.2</v>
      </c>
      <c r="H4642" s="79">
        <v>34.29</v>
      </c>
      <c r="I4642" s="80">
        <v>7.1199999999999999E-2</v>
      </c>
      <c r="J4642" s="79">
        <v>0.69</v>
      </c>
      <c r="K4642" s="79">
        <v>14.27</v>
      </c>
      <c r="L4642" s="78">
        <v>1</v>
      </c>
    </row>
    <row r="4643" spans="1:12" hidden="1" x14ac:dyDescent="0.85">
      <c r="A4643" s="83" t="s">
        <v>188</v>
      </c>
      <c r="B4643" s="82">
        <v>12</v>
      </c>
      <c r="C4643" s="82" t="s">
        <v>182</v>
      </c>
      <c r="D4643" s="81">
        <v>72</v>
      </c>
      <c r="E4643" s="81">
        <v>68.5</v>
      </c>
      <c r="F4643" s="81">
        <v>66.900000000000006</v>
      </c>
      <c r="G4643" s="81">
        <v>103.2</v>
      </c>
      <c r="H4643" s="79">
        <v>33.39</v>
      </c>
      <c r="I4643" s="80">
        <v>7.1300000000000002E-2</v>
      </c>
      <c r="J4643" s="79">
        <v>0.67</v>
      </c>
      <c r="K4643" s="79">
        <v>14.23</v>
      </c>
      <c r="L4643" s="78">
        <v>1</v>
      </c>
    </row>
    <row r="4644" spans="1:12" hidden="1" x14ac:dyDescent="0.85">
      <c r="A4644" s="83" t="s">
        <v>188</v>
      </c>
      <c r="B4644" s="82">
        <v>12</v>
      </c>
      <c r="C4644" s="82" t="s">
        <v>181</v>
      </c>
      <c r="D4644" s="81">
        <v>70</v>
      </c>
      <c r="E4644" s="81">
        <v>68.599999999999994</v>
      </c>
      <c r="F4644" s="81">
        <v>68</v>
      </c>
      <c r="G4644" s="81">
        <v>107.2</v>
      </c>
      <c r="H4644" s="79">
        <v>33.53</v>
      </c>
      <c r="I4644" s="80">
        <v>7.1599999999999997E-2</v>
      </c>
      <c r="J4644" s="79">
        <v>0.69</v>
      </c>
      <c r="K4644" s="79">
        <v>14.19</v>
      </c>
      <c r="L4644" s="78">
        <v>1</v>
      </c>
    </row>
    <row r="4645" spans="1:12" hidden="1" x14ac:dyDescent="0.85">
      <c r="A4645" s="83" t="s">
        <v>188</v>
      </c>
      <c r="B4645" s="82">
        <v>12</v>
      </c>
      <c r="C4645" s="82" t="s">
        <v>180</v>
      </c>
      <c r="D4645" s="81">
        <v>69.099999999999994</v>
      </c>
      <c r="E4645" s="81">
        <v>67.599999999999994</v>
      </c>
      <c r="F4645" s="81">
        <v>66.900000000000006</v>
      </c>
      <c r="G4645" s="81">
        <v>103.2</v>
      </c>
      <c r="H4645" s="79">
        <v>32.68</v>
      </c>
      <c r="I4645" s="80">
        <v>7.17E-2</v>
      </c>
      <c r="J4645" s="79">
        <v>0.67</v>
      </c>
      <c r="K4645" s="79">
        <v>14.15</v>
      </c>
      <c r="L4645" s="78">
        <v>1</v>
      </c>
    </row>
    <row r="4646" spans="1:12" hidden="1" x14ac:dyDescent="0.85">
      <c r="A4646" s="83" t="s">
        <v>188</v>
      </c>
      <c r="B4646" s="82">
        <v>12</v>
      </c>
      <c r="C4646" s="82" t="s">
        <v>179</v>
      </c>
      <c r="D4646" s="81">
        <v>69.099999999999994</v>
      </c>
      <c r="E4646" s="81">
        <v>68.3</v>
      </c>
      <c r="F4646" s="81">
        <v>68</v>
      </c>
      <c r="G4646" s="81">
        <v>107.2</v>
      </c>
      <c r="H4646" s="79">
        <v>33.31</v>
      </c>
      <c r="I4646" s="80">
        <v>7.17E-2</v>
      </c>
      <c r="J4646" s="79">
        <v>0.69</v>
      </c>
      <c r="K4646" s="79">
        <v>14.16</v>
      </c>
      <c r="L4646" s="78">
        <v>1</v>
      </c>
    </row>
    <row r="4647" spans="1:12" hidden="1" x14ac:dyDescent="0.85">
      <c r="A4647" s="83" t="s">
        <v>188</v>
      </c>
      <c r="B4647" s="82">
        <v>12</v>
      </c>
      <c r="C4647" s="82" t="s">
        <v>178</v>
      </c>
      <c r="D4647" s="81">
        <v>69.099999999999994</v>
      </c>
      <c r="E4647" s="81">
        <v>68.3</v>
      </c>
      <c r="F4647" s="81">
        <v>68</v>
      </c>
      <c r="G4647" s="81">
        <v>107.2</v>
      </c>
      <c r="H4647" s="79">
        <v>33.31</v>
      </c>
      <c r="I4647" s="80">
        <v>7.17E-2</v>
      </c>
      <c r="J4647" s="79">
        <v>0.69</v>
      </c>
      <c r="K4647" s="79">
        <v>14.16</v>
      </c>
      <c r="L4647" s="78">
        <v>1</v>
      </c>
    </row>
    <row r="4648" spans="1:12" hidden="1" x14ac:dyDescent="0.85">
      <c r="A4648" s="83" t="s">
        <v>188</v>
      </c>
      <c r="B4648" s="82">
        <v>12</v>
      </c>
      <c r="C4648" s="82" t="s">
        <v>177</v>
      </c>
      <c r="D4648" s="81">
        <v>70</v>
      </c>
      <c r="E4648" s="81">
        <v>68.599999999999994</v>
      </c>
      <c r="F4648" s="81">
        <v>68</v>
      </c>
      <c r="G4648" s="81">
        <v>107.2</v>
      </c>
      <c r="H4648" s="79">
        <v>33.53</v>
      </c>
      <c r="I4648" s="80">
        <v>7.1599999999999997E-2</v>
      </c>
      <c r="J4648" s="79">
        <v>0.69</v>
      </c>
      <c r="K4648" s="79">
        <v>14.19</v>
      </c>
      <c r="L4648" s="78">
        <v>1</v>
      </c>
    </row>
    <row r="4649" spans="1:12" hidden="1" x14ac:dyDescent="0.85">
      <c r="A4649" s="83" t="s">
        <v>188</v>
      </c>
      <c r="B4649" s="82">
        <v>12</v>
      </c>
      <c r="C4649" s="82" t="s">
        <v>176</v>
      </c>
      <c r="D4649" s="81">
        <v>73</v>
      </c>
      <c r="E4649" s="81">
        <v>70.2</v>
      </c>
      <c r="F4649" s="81">
        <v>69.099999999999994</v>
      </c>
      <c r="G4649" s="81">
        <v>111.4</v>
      </c>
      <c r="H4649" s="79">
        <v>34.93</v>
      </c>
      <c r="I4649" s="80">
        <v>7.1099999999999997E-2</v>
      </c>
      <c r="J4649" s="79">
        <v>0.72</v>
      </c>
      <c r="K4649" s="79">
        <v>14.28</v>
      </c>
      <c r="L4649" s="78">
        <v>1</v>
      </c>
    </row>
    <row r="4650" spans="1:12" hidden="1" x14ac:dyDescent="0.85">
      <c r="A4650" s="83" t="s">
        <v>188</v>
      </c>
      <c r="B4650" s="82">
        <v>12</v>
      </c>
      <c r="C4650" s="82" t="s">
        <v>175</v>
      </c>
      <c r="D4650" s="81">
        <v>75.900000000000006</v>
      </c>
      <c r="E4650" s="81">
        <v>71.7</v>
      </c>
      <c r="F4650" s="81">
        <v>70</v>
      </c>
      <c r="G4650" s="81">
        <v>115</v>
      </c>
      <c r="H4650" s="79">
        <v>36.200000000000003</v>
      </c>
      <c r="I4650" s="80">
        <v>7.0699999999999999E-2</v>
      </c>
      <c r="J4650" s="79">
        <v>0.74</v>
      </c>
      <c r="K4650" s="79">
        <v>14.37</v>
      </c>
      <c r="L4650" s="78">
        <v>1</v>
      </c>
    </row>
    <row r="4651" spans="1:12" hidden="1" x14ac:dyDescent="0.85">
      <c r="A4651" s="83" t="s">
        <v>188</v>
      </c>
      <c r="B4651" s="82">
        <v>12</v>
      </c>
      <c r="C4651" s="82" t="s">
        <v>174</v>
      </c>
      <c r="D4651" s="81">
        <v>81</v>
      </c>
      <c r="E4651" s="81">
        <v>73.8</v>
      </c>
      <c r="F4651" s="81">
        <v>71.099999999999994</v>
      </c>
      <c r="G4651" s="81">
        <v>119.4</v>
      </c>
      <c r="H4651" s="79">
        <v>38.14</v>
      </c>
      <c r="I4651" s="80">
        <v>7.0000000000000007E-2</v>
      </c>
      <c r="J4651" s="79">
        <v>0.77</v>
      </c>
      <c r="K4651" s="79">
        <v>14.52</v>
      </c>
      <c r="L4651" s="78">
        <v>1</v>
      </c>
    </row>
    <row r="4652" spans="1:12" hidden="1" x14ac:dyDescent="0.85">
      <c r="A4652" s="83" t="s">
        <v>188</v>
      </c>
      <c r="B4652" s="82">
        <v>12</v>
      </c>
      <c r="C4652" s="82" t="s">
        <v>173</v>
      </c>
      <c r="D4652" s="81">
        <v>82.9</v>
      </c>
      <c r="E4652" s="81">
        <v>73.599999999999994</v>
      </c>
      <c r="F4652" s="81">
        <v>70</v>
      </c>
      <c r="G4652" s="81">
        <v>115</v>
      </c>
      <c r="H4652" s="79">
        <v>37.94</v>
      </c>
      <c r="I4652" s="80">
        <v>6.9800000000000001E-2</v>
      </c>
      <c r="J4652" s="79">
        <v>0.74</v>
      </c>
      <c r="K4652" s="79">
        <v>14.56</v>
      </c>
      <c r="L4652" s="78">
        <v>1</v>
      </c>
    </row>
    <row r="4653" spans="1:12" hidden="1" x14ac:dyDescent="0.85">
      <c r="A4653" s="83" t="s">
        <v>188</v>
      </c>
      <c r="B4653" s="82">
        <v>12</v>
      </c>
      <c r="C4653" s="82" t="s">
        <v>172</v>
      </c>
      <c r="D4653" s="81">
        <v>84.9</v>
      </c>
      <c r="E4653" s="81">
        <v>74.099999999999994</v>
      </c>
      <c r="F4653" s="81">
        <v>70</v>
      </c>
      <c r="G4653" s="81">
        <v>115</v>
      </c>
      <c r="H4653" s="79">
        <v>38.43</v>
      </c>
      <c r="I4653" s="80">
        <v>6.9599999999999995E-2</v>
      </c>
      <c r="J4653" s="79">
        <v>0.74</v>
      </c>
      <c r="K4653" s="79">
        <v>14.61</v>
      </c>
      <c r="L4653" s="78">
        <v>1</v>
      </c>
    </row>
    <row r="4654" spans="1:12" hidden="1" x14ac:dyDescent="0.85">
      <c r="A4654" s="83" t="s">
        <v>188</v>
      </c>
      <c r="B4654" s="82">
        <v>12</v>
      </c>
      <c r="C4654" s="82" t="s">
        <v>171</v>
      </c>
      <c r="D4654" s="81">
        <v>86</v>
      </c>
      <c r="E4654" s="81">
        <v>73.8</v>
      </c>
      <c r="F4654" s="81">
        <v>69.099999999999994</v>
      </c>
      <c r="G4654" s="81">
        <v>111.4</v>
      </c>
      <c r="H4654" s="79">
        <v>38.14</v>
      </c>
      <c r="I4654" s="80">
        <v>6.9400000000000003E-2</v>
      </c>
      <c r="J4654" s="79">
        <v>0.72</v>
      </c>
      <c r="K4654" s="79">
        <v>14.63</v>
      </c>
      <c r="L4654" s="78">
        <v>1</v>
      </c>
    </row>
    <row r="4655" spans="1:12" hidden="1" x14ac:dyDescent="0.85">
      <c r="A4655" s="83" t="s">
        <v>188</v>
      </c>
      <c r="B4655" s="82">
        <v>12</v>
      </c>
      <c r="C4655" s="82" t="s">
        <v>170</v>
      </c>
      <c r="D4655" s="81">
        <v>87.1</v>
      </c>
      <c r="E4655" s="81">
        <v>72.8</v>
      </c>
      <c r="F4655" s="81">
        <v>66.900000000000006</v>
      </c>
      <c r="G4655" s="81">
        <v>103.2</v>
      </c>
      <c r="H4655" s="79">
        <v>37.119999999999997</v>
      </c>
      <c r="I4655" s="80">
        <v>6.9400000000000003E-2</v>
      </c>
      <c r="J4655" s="79">
        <v>0.67</v>
      </c>
      <c r="K4655" s="79">
        <v>14.63</v>
      </c>
      <c r="L4655" s="78">
        <v>1</v>
      </c>
    </row>
    <row r="4656" spans="1:12" hidden="1" x14ac:dyDescent="0.85">
      <c r="A4656" s="83" t="s">
        <v>188</v>
      </c>
      <c r="B4656" s="82">
        <v>12</v>
      </c>
      <c r="C4656" s="82" t="s">
        <v>169</v>
      </c>
      <c r="D4656" s="81">
        <v>88</v>
      </c>
      <c r="E4656" s="81">
        <v>73.7</v>
      </c>
      <c r="F4656" s="81">
        <v>68</v>
      </c>
      <c r="G4656" s="81">
        <v>107.2</v>
      </c>
      <c r="H4656" s="79">
        <v>37.97</v>
      </c>
      <c r="I4656" s="80">
        <v>6.9199999999999998E-2</v>
      </c>
      <c r="J4656" s="79">
        <v>0.69</v>
      </c>
      <c r="K4656" s="79">
        <v>14.67</v>
      </c>
      <c r="L4656" s="78">
        <v>1</v>
      </c>
    </row>
    <row r="4657" spans="1:12" hidden="1" x14ac:dyDescent="0.85">
      <c r="A4657" s="83" t="s">
        <v>188</v>
      </c>
      <c r="B4657" s="82">
        <v>12</v>
      </c>
      <c r="C4657" s="82" t="s">
        <v>168</v>
      </c>
      <c r="D4657" s="81">
        <v>88</v>
      </c>
      <c r="E4657" s="81">
        <v>73.7</v>
      </c>
      <c r="F4657" s="81">
        <v>68</v>
      </c>
      <c r="G4657" s="81">
        <v>107.2</v>
      </c>
      <c r="H4657" s="79">
        <v>37.97</v>
      </c>
      <c r="I4657" s="80">
        <v>6.9199999999999998E-2</v>
      </c>
      <c r="J4657" s="79">
        <v>0.69</v>
      </c>
      <c r="K4657" s="79">
        <v>14.67</v>
      </c>
      <c r="L4657" s="78">
        <v>1</v>
      </c>
    </row>
    <row r="4658" spans="1:12" hidden="1" x14ac:dyDescent="0.85">
      <c r="A4658" s="83" t="s">
        <v>188</v>
      </c>
      <c r="B4658" s="82">
        <v>12</v>
      </c>
      <c r="C4658" s="82" t="s">
        <v>167</v>
      </c>
      <c r="D4658" s="81">
        <v>89.1</v>
      </c>
      <c r="E4658" s="81">
        <v>72.8</v>
      </c>
      <c r="F4658" s="81">
        <v>66</v>
      </c>
      <c r="G4658" s="81">
        <v>100</v>
      </c>
      <c r="H4658" s="79">
        <v>37.1</v>
      </c>
      <c r="I4658" s="80">
        <v>6.9099999999999995E-2</v>
      </c>
      <c r="J4658" s="79">
        <v>0.64</v>
      </c>
      <c r="K4658" s="79">
        <v>14.67</v>
      </c>
      <c r="L4658" s="78">
        <v>1</v>
      </c>
    </row>
    <row r="4659" spans="1:12" hidden="1" x14ac:dyDescent="0.85">
      <c r="A4659" s="83" t="s">
        <v>188</v>
      </c>
      <c r="B4659" s="82">
        <v>12</v>
      </c>
      <c r="C4659" s="82" t="s">
        <v>166</v>
      </c>
      <c r="D4659" s="81">
        <v>90</v>
      </c>
      <c r="E4659" s="81">
        <v>72.400000000000006</v>
      </c>
      <c r="F4659" s="81">
        <v>64.900000000000006</v>
      </c>
      <c r="G4659" s="81">
        <v>96.2</v>
      </c>
      <c r="H4659" s="79">
        <v>36.729999999999997</v>
      </c>
      <c r="I4659" s="80">
        <v>6.9000000000000006E-2</v>
      </c>
      <c r="J4659" s="79">
        <v>0.62</v>
      </c>
      <c r="K4659" s="79">
        <v>14.68</v>
      </c>
      <c r="L4659" s="78">
        <v>1</v>
      </c>
    </row>
    <row r="4660" spans="1:12" hidden="1" x14ac:dyDescent="0.85">
      <c r="A4660" s="83" t="s">
        <v>188</v>
      </c>
      <c r="B4660" s="82">
        <v>12</v>
      </c>
      <c r="C4660" s="82" t="s">
        <v>165</v>
      </c>
      <c r="D4660" s="81">
        <v>88</v>
      </c>
      <c r="E4660" s="81">
        <v>72.5</v>
      </c>
      <c r="F4660" s="81">
        <v>66</v>
      </c>
      <c r="G4660" s="81">
        <v>100</v>
      </c>
      <c r="H4660" s="79">
        <v>36.83</v>
      </c>
      <c r="I4660" s="80">
        <v>6.93E-2</v>
      </c>
      <c r="J4660" s="79">
        <v>0.64</v>
      </c>
      <c r="K4660" s="79">
        <v>14.64</v>
      </c>
      <c r="L4660" s="78">
        <v>1</v>
      </c>
    </row>
    <row r="4661" spans="1:12" hidden="1" x14ac:dyDescent="0.85">
      <c r="A4661" s="83" t="s">
        <v>188</v>
      </c>
      <c r="B4661" s="82">
        <v>12</v>
      </c>
      <c r="C4661" s="82" t="s">
        <v>164</v>
      </c>
      <c r="D4661" s="81">
        <v>84</v>
      </c>
      <c r="E4661" s="81">
        <v>73.3</v>
      </c>
      <c r="F4661" s="81">
        <v>69.099999999999994</v>
      </c>
      <c r="G4661" s="81">
        <v>111.4</v>
      </c>
      <c r="H4661" s="79">
        <v>37.65</v>
      </c>
      <c r="I4661" s="80">
        <v>6.9699999999999998E-2</v>
      </c>
      <c r="J4661" s="79">
        <v>0.72</v>
      </c>
      <c r="K4661" s="79">
        <v>14.58</v>
      </c>
      <c r="L4661" s="78">
        <v>1</v>
      </c>
    </row>
    <row r="4662" spans="1:12" hidden="1" x14ac:dyDescent="0.85">
      <c r="A4662" s="83" t="s">
        <v>188</v>
      </c>
      <c r="B4662" s="82">
        <v>12</v>
      </c>
      <c r="C4662" s="82" t="s">
        <v>163</v>
      </c>
      <c r="D4662" s="81">
        <v>82</v>
      </c>
      <c r="E4662" s="81">
        <v>73.3</v>
      </c>
      <c r="F4662" s="81">
        <v>70</v>
      </c>
      <c r="G4662" s="81">
        <v>115</v>
      </c>
      <c r="H4662" s="79">
        <v>37.72</v>
      </c>
      <c r="I4662" s="80">
        <v>6.9900000000000004E-2</v>
      </c>
      <c r="J4662" s="79">
        <v>0.74</v>
      </c>
      <c r="K4662" s="79">
        <v>14.53</v>
      </c>
      <c r="L4662" s="78">
        <v>1</v>
      </c>
    </row>
    <row r="4663" spans="1:12" hidden="1" x14ac:dyDescent="0.85">
      <c r="A4663" s="83" t="s">
        <v>188</v>
      </c>
      <c r="B4663" s="82">
        <v>12</v>
      </c>
      <c r="C4663" s="82" t="s">
        <v>162</v>
      </c>
      <c r="D4663" s="81">
        <v>81</v>
      </c>
      <c r="E4663" s="81">
        <v>72.5</v>
      </c>
      <c r="F4663" s="81">
        <v>69.099999999999994</v>
      </c>
      <c r="G4663" s="81">
        <v>111.4</v>
      </c>
      <c r="H4663" s="79">
        <v>36.89</v>
      </c>
      <c r="I4663" s="80">
        <v>7.0099999999999996E-2</v>
      </c>
      <c r="J4663" s="79">
        <v>0.72</v>
      </c>
      <c r="K4663" s="79">
        <v>14.49</v>
      </c>
      <c r="L4663" s="78">
        <v>1</v>
      </c>
    </row>
    <row r="4664" spans="1:12" hidden="1" x14ac:dyDescent="0.85">
      <c r="A4664" s="83" t="s">
        <v>188</v>
      </c>
      <c r="B4664" s="82">
        <v>12</v>
      </c>
      <c r="C4664" s="82" t="s">
        <v>161</v>
      </c>
      <c r="D4664" s="81">
        <v>79</v>
      </c>
      <c r="E4664" s="81">
        <v>71.2</v>
      </c>
      <c r="F4664" s="81">
        <v>68</v>
      </c>
      <c r="G4664" s="81">
        <v>107.2</v>
      </c>
      <c r="H4664" s="79">
        <v>35.75</v>
      </c>
      <c r="I4664" s="80">
        <v>7.0400000000000004E-2</v>
      </c>
      <c r="J4664" s="79">
        <v>0.69</v>
      </c>
      <c r="K4664" s="79">
        <v>14.43</v>
      </c>
      <c r="L4664" s="78">
        <v>1</v>
      </c>
    </row>
    <row r="4665" spans="1:12" hidden="1" x14ac:dyDescent="0.85">
      <c r="A4665" s="83" t="s">
        <v>188</v>
      </c>
      <c r="B4665" s="82">
        <v>12</v>
      </c>
      <c r="C4665" s="82" t="s">
        <v>159</v>
      </c>
      <c r="D4665" s="81">
        <v>78.099999999999994</v>
      </c>
      <c r="E4665" s="81">
        <v>71.7</v>
      </c>
      <c r="F4665" s="81">
        <v>69.099999999999994</v>
      </c>
      <c r="G4665" s="81">
        <v>111.4</v>
      </c>
      <c r="H4665" s="79">
        <v>36.18</v>
      </c>
      <c r="I4665" s="80">
        <v>7.0499999999999993E-2</v>
      </c>
      <c r="J4665" s="79">
        <v>0.72</v>
      </c>
      <c r="K4665" s="79">
        <v>14.42</v>
      </c>
      <c r="L4665" s="78">
        <v>1</v>
      </c>
    </row>
    <row r="4666" spans="1:12" hidden="1" x14ac:dyDescent="0.85">
      <c r="A4666" s="83" t="s">
        <v>188</v>
      </c>
      <c r="B4666" s="82">
        <v>13</v>
      </c>
      <c r="C4666" s="82" t="s">
        <v>183</v>
      </c>
      <c r="D4666" s="81">
        <v>75.900000000000006</v>
      </c>
      <c r="E4666" s="81">
        <v>71.099999999999994</v>
      </c>
      <c r="F4666" s="81">
        <v>69.099999999999994</v>
      </c>
      <c r="G4666" s="81">
        <v>111.4</v>
      </c>
      <c r="H4666" s="79">
        <v>35.65</v>
      </c>
      <c r="I4666" s="80">
        <v>7.0800000000000002E-2</v>
      </c>
      <c r="J4666" s="79">
        <v>0.72</v>
      </c>
      <c r="K4666" s="79">
        <v>14.36</v>
      </c>
      <c r="L4666" s="78">
        <v>1</v>
      </c>
    </row>
    <row r="4667" spans="1:12" hidden="1" x14ac:dyDescent="0.85">
      <c r="A4667" s="83" t="s">
        <v>188</v>
      </c>
      <c r="B4667" s="82">
        <v>13</v>
      </c>
      <c r="C4667" s="82" t="s">
        <v>182</v>
      </c>
      <c r="D4667" s="81">
        <v>73</v>
      </c>
      <c r="E4667" s="81">
        <v>70.2</v>
      </c>
      <c r="F4667" s="81">
        <v>69.099999999999994</v>
      </c>
      <c r="G4667" s="81">
        <v>111.4</v>
      </c>
      <c r="H4667" s="79">
        <v>34.93</v>
      </c>
      <c r="I4667" s="80">
        <v>7.1099999999999997E-2</v>
      </c>
      <c r="J4667" s="79">
        <v>0.72</v>
      </c>
      <c r="K4667" s="79">
        <v>14.28</v>
      </c>
      <c r="L4667" s="78">
        <v>1</v>
      </c>
    </row>
    <row r="4668" spans="1:12" hidden="1" x14ac:dyDescent="0.85">
      <c r="A4668" s="83" t="s">
        <v>188</v>
      </c>
      <c r="B4668" s="82">
        <v>13</v>
      </c>
      <c r="C4668" s="82" t="s">
        <v>181</v>
      </c>
      <c r="D4668" s="81">
        <v>73</v>
      </c>
      <c r="E4668" s="81">
        <v>70.2</v>
      </c>
      <c r="F4668" s="81">
        <v>69.099999999999994</v>
      </c>
      <c r="G4668" s="81">
        <v>111.4</v>
      </c>
      <c r="H4668" s="79">
        <v>34.93</v>
      </c>
      <c r="I4668" s="80">
        <v>7.1099999999999997E-2</v>
      </c>
      <c r="J4668" s="79">
        <v>0.72</v>
      </c>
      <c r="K4668" s="79">
        <v>14.28</v>
      </c>
      <c r="L4668" s="78">
        <v>1</v>
      </c>
    </row>
    <row r="4669" spans="1:12" hidden="1" x14ac:dyDescent="0.85">
      <c r="A4669" s="83" t="s">
        <v>188</v>
      </c>
      <c r="B4669" s="82">
        <v>13</v>
      </c>
      <c r="C4669" s="82" t="s">
        <v>180</v>
      </c>
      <c r="D4669" s="81">
        <v>72</v>
      </c>
      <c r="E4669" s="81">
        <v>69.900000000000006</v>
      </c>
      <c r="F4669" s="81">
        <v>69.099999999999994</v>
      </c>
      <c r="G4669" s="81">
        <v>111.4</v>
      </c>
      <c r="H4669" s="79">
        <v>34.67</v>
      </c>
      <c r="I4669" s="80">
        <v>7.1300000000000002E-2</v>
      </c>
      <c r="J4669" s="79">
        <v>0.72</v>
      </c>
      <c r="K4669" s="79">
        <v>14.25</v>
      </c>
      <c r="L4669" s="78">
        <v>1</v>
      </c>
    </row>
    <row r="4670" spans="1:12" hidden="1" x14ac:dyDescent="0.85">
      <c r="A4670" s="83" t="s">
        <v>188</v>
      </c>
      <c r="B4670" s="82">
        <v>13</v>
      </c>
      <c r="C4670" s="82" t="s">
        <v>179</v>
      </c>
      <c r="D4670" s="81">
        <v>73</v>
      </c>
      <c r="E4670" s="81">
        <v>70.900000000000006</v>
      </c>
      <c r="F4670" s="81">
        <v>70</v>
      </c>
      <c r="G4670" s="81">
        <v>115</v>
      </c>
      <c r="H4670" s="79">
        <v>35.49</v>
      </c>
      <c r="I4670" s="80">
        <v>7.1099999999999997E-2</v>
      </c>
      <c r="J4670" s="79">
        <v>0.74</v>
      </c>
      <c r="K4670" s="79">
        <v>14.29</v>
      </c>
      <c r="L4670" s="78">
        <v>1</v>
      </c>
    </row>
    <row r="4671" spans="1:12" hidden="1" x14ac:dyDescent="0.85">
      <c r="A4671" s="83" t="s">
        <v>188</v>
      </c>
      <c r="B4671" s="82">
        <v>13</v>
      </c>
      <c r="C4671" s="82" t="s">
        <v>178</v>
      </c>
      <c r="D4671" s="81">
        <v>73</v>
      </c>
      <c r="E4671" s="81">
        <v>70.900000000000006</v>
      </c>
      <c r="F4671" s="81">
        <v>70</v>
      </c>
      <c r="G4671" s="81">
        <v>115</v>
      </c>
      <c r="H4671" s="79">
        <v>35.49</v>
      </c>
      <c r="I4671" s="80">
        <v>7.1099999999999997E-2</v>
      </c>
      <c r="J4671" s="79">
        <v>0.74</v>
      </c>
      <c r="K4671" s="79">
        <v>14.29</v>
      </c>
      <c r="L4671" s="78">
        <v>1</v>
      </c>
    </row>
    <row r="4672" spans="1:12" hidden="1" x14ac:dyDescent="0.85">
      <c r="A4672" s="83" t="s">
        <v>188</v>
      </c>
      <c r="B4672" s="82">
        <v>13</v>
      </c>
      <c r="C4672" s="82" t="s">
        <v>177</v>
      </c>
      <c r="D4672" s="81">
        <v>73.900000000000006</v>
      </c>
      <c r="E4672" s="81">
        <v>70.5</v>
      </c>
      <c r="F4672" s="81">
        <v>69.099999999999994</v>
      </c>
      <c r="G4672" s="81">
        <v>111.4</v>
      </c>
      <c r="H4672" s="79">
        <v>35.159999999999997</v>
      </c>
      <c r="I4672" s="80">
        <v>7.0999999999999994E-2</v>
      </c>
      <c r="J4672" s="79">
        <v>0.72</v>
      </c>
      <c r="K4672" s="79">
        <v>14.31</v>
      </c>
      <c r="L4672" s="78">
        <v>1</v>
      </c>
    </row>
    <row r="4673" spans="1:12" hidden="1" x14ac:dyDescent="0.85">
      <c r="A4673" s="83" t="s">
        <v>188</v>
      </c>
      <c r="B4673" s="82">
        <v>13</v>
      </c>
      <c r="C4673" s="82" t="s">
        <v>176</v>
      </c>
      <c r="D4673" s="81">
        <v>80.099999999999994</v>
      </c>
      <c r="E4673" s="81">
        <v>72.8</v>
      </c>
      <c r="F4673" s="81">
        <v>70</v>
      </c>
      <c r="G4673" s="81">
        <v>115</v>
      </c>
      <c r="H4673" s="79">
        <v>37.229999999999997</v>
      </c>
      <c r="I4673" s="80">
        <v>7.0199999999999999E-2</v>
      </c>
      <c r="J4673" s="79">
        <v>0.74</v>
      </c>
      <c r="K4673" s="79">
        <v>14.48</v>
      </c>
      <c r="L4673" s="78">
        <v>1</v>
      </c>
    </row>
    <row r="4674" spans="1:12" hidden="1" x14ac:dyDescent="0.85">
      <c r="A4674" s="83" t="s">
        <v>188</v>
      </c>
      <c r="B4674" s="82">
        <v>13</v>
      </c>
      <c r="C4674" s="82" t="s">
        <v>175</v>
      </c>
      <c r="D4674" s="81">
        <v>82.9</v>
      </c>
      <c r="E4674" s="81">
        <v>73</v>
      </c>
      <c r="F4674" s="81">
        <v>69.099999999999994</v>
      </c>
      <c r="G4674" s="81">
        <v>111.4</v>
      </c>
      <c r="H4674" s="79">
        <v>37.380000000000003</v>
      </c>
      <c r="I4674" s="80">
        <v>6.9800000000000001E-2</v>
      </c>
      <c r="J4674" s="79">
        <v>0.72</v>
      </c>
      <c r="K4674" s="79">
        <v>14.55</v>
      </c>
      <c r="L4674" s="78">
        <v>1</v>
      </c>
    </row>
    <row r="4675" spans="1:12" hidden="1" x14ac:dyDescent="0.85">
      <c r="A4675" s="83" t="s">
        <v>188</v>
      </c>
      <c r="B4675" s="82">
        <v>13</v>
      </c>
      <c r="C4675" s="82" t="s">
        <v>174</v>
      </c>
      <c r="D4675" s="81">
        <v>86</v>
      </c>
      <c r="E4675" s="81">
        <v>73.8</v>
      </c>
      <c r="F4675" s="81">
        <v>69.099999999999994</v>
      </c>
      <c r="G4675" s="81">
        <v>111.4</v>
      </c>
      <c r="H4675" s="79">
        <v>38.14</v>
      </c>
      <c r="I4675" s="80">
        <v>6.9400000000000003E-2</v>
      </c>
      <c r="J4675" s="79">
        <v>0.72</v>
      </c>
      <c r="K4675" s="79">
        <v>14.63</v>
      </c>
      <c r="L4675" s="78">
        <v>1</v>
      </c>
    </row>
    <row r="4676" spans="1:12" hidden="1" x14ac:dyDescent="0.85">
      <c r="A4676" s="83" t="s">
        <v>188</v>
      </c>
      <c r="B4676" s="82">
        <v>13</v>
      </c>
      <c r="C4676" s="82" t="s">
        <v>173</v>
      </c>
      <c r="D4676" s="81">
        <v>88</v>
      </c>
      <c r="E4676" s="81">
        <v>73.7</v>
      </c>
      <c r="F4676" s="81">
        <v>68</v>
      </c>
      <c r="G4676" s="81">
        <v>107.2</v>
      </c>
      <c r="H4676" s="79">
        <v>37.97</v>
      </c>
      <c r="I4676" s="80">
        <v>6.9199999999999998E-2</v>
      </c>
      <c r="J4676" s="79">
        <v>0.69</v>
      </c>
      <c r="K4676" s="79">
        <v>14.67</v>
      </c>
      <c r="L4676" s="78">
        <v>1</v>
      </c>
    </row>
    <row r="4677" spans="1:12" hidden="1" x14ac:dyDescent="0.85">
      <c r="A4677" s="83" t="s">
        <v>188</v>
      </c>
      <c r="B4677" s="82">
        <v>13</v>
      </c>
      <c r="C4677" s="82" t="s">
        <v>172</v>
      </c>
      <c r="D4677" s="81">
        <v>90</v>
      </c>
      <c r="E4677" s="81">
        <v>74.2</v>
      </c>
      <c r="F4677" s="81">
        <v>68</v>
      </c>
      <c r="G4677" s="81">
        <v>107.2</v>
      </c>
      <c r="H4677" s="79">
        <v>38.46</v>
      </c>
      <c r="I4677" s="80">
        <v>6.9000000000000006E-2</v>
      </c>
      <c r="J4677" s="79">
        <v>0.69</v>
      </c>
      <c r="K4677" s="79">
        <v>14.72</v>
      </c>
      <c r="L4677" s="78">
        <v>1</v>
      </c>
    </row>
    <row r="4678" spans="1:12" hidden="1" x14ac:dyDescent="0.85">
      <c r="A4678" s="83" t="s">
        <v>188</v>
      </c>
      <c r="B4678" s="82">
        <v>13</v>
      </c>
      <c r="C4678" s="82" t="s">
        <v>171</v>
      </c>
      <c r="D4678" s="81">
        <v>91.9</v>
      </c>
      <c r="E4678" s="81">
        <v>74.7</v>
      </c>
      <c r="F4678" s="81">
        <v>68</v>
      </c>
      <c r="G4678" s="81">
        <v>107.2</v>
      </c>
      <c r="H4678" s="79">
        <v>38.950000000000003</v>
      </c>
      <c r="I4678" s="80">
        <v>6.8699999999999997E-2</v>
      </c>
      <c r="J4678" s="79">
        <v>0.69</v>
      </c>
      <c r="K4678" s="79">
        <v>14.77</v>
      </c>
      <c r="L4678" s="78">
        <v>1</v>
      </c>
    </row>
    <row r="4679" spans="1:12" hidden="1" x14ac:dyDescent="0.85">
      <c r="A4679" s="83" t="s">
        <v>188</v>
      </c>
      <c r="B4679" s="82">
        <v>13</v>
      </c>
      <c r="C4679" s="82" t="s">
        <v>170</v>
      </c>
      <c r="D4679" s="81">
        <v>91.9</v>
      </c>
      <c r="E4679" s="81">
        <v>74.099999999999994</v>
      </c>
      <c r="F4679" s="81">
        <v>66.900000000000006</v>
      </c>
      <c r="G4679" s="81">
        <v>103.2</v>
      </c>
      <c r="H4679" s="79">
        <v>38.32</v>
      </c>
      <c r="I4679" s="80">
        <v>6.8699999999999997E-2</v>
      </c>
      <c r="J4679" s="79">
        <v>0.67</v>
      </c>
      <c r="K4679" s="79">
        <v>14.76</v>
      </c>
      <c r="L4679" s="78">
        <v>1</v>
      </c>
    </row>
    <row r="4680" spans="1:12" hidden="1" x14ac:dyDescent="0.85">
      <c r="A4680" s="83" t="s">
        <v>188</v>
      </c>
      <c r="B4680" s="82">
        <v>13</v>
      </c>
      <c r="C4680" s="82" t="s">
        <v>169</v>
      </c>
      <c r="D4680" s="81">
        <v>93.9</v>
      </c>
      <c r="E4680" s="81">
        <v>73.5</v>
      </c>
      <c r="F4680" s="81">
        <v>64.900000000000006</v>
      </c>
      <c r="G4680" s="81">
        <v>96.2</v>
      </c>
      <c r="H4680" s="79">
        <v>37.700000000000003</v>
      </c>
      <c r="I4680" s="80">
        <v>6.8500000000000005E-2</v>
      </c>
      <c r="J4680" s="79">
        <v>0.62</v>
      </c>
      <c r="K4680" s="79">
        <v>14.79</v>
      </c>
      <c r="L4680" s="78">
        <v>1</v>
      </c>
    </row>
    <row r="4681" spans="1:12" hidden="1" x14ac:dyDescent="0.85">
      <c r="A4681" s="83" t="s">
        <v>188</v>
      </c>
      <c r="B4681" s="82">
        <v>13</v>
      </c>
      <c r="C4681" s="82" t="s">
        <v>168</v>
      </c>
      <c r="D4681" s="81">
        <v>93.9</v>
      </c>
      <c r="E4681" s="81">
        <v>74.099999999999994</v>
      </c>
      <c r="F4681" s="81">
        <v>66</v>
      </c>
      <c r="G4681" s="81">
        <v>100</v>
      </c>
      <c r="H4681" s="79">
        <v>38.299999999999997</v>
      </c>
      <c r="I4681" s="80">
        <v>6.8500000000000005E-2</v>
      </c>
      <c r="J4681" s="79">
        <v>0.64</v>
      </c>
      <c r="K4681" s="79">
        <v>14.8</v>
      </c>
      <c r="L4681" s="78">
        <v>1</v>
      </c>
    </row>
    <row r="4682" spans="1:12" hidden="1" x14ac:dyDescent="0.85">
      <c r="A4682" s="83" t="s">
        <v>188</v>
      </c>
      <c r="B4682" s="82">
        <v>13</v>
      </c>
      <c r="C4682" s="82" t="s">
        <v>167</v>
      </c>
      <c r="D4682" s="81">
        <v>93.9</v>
      </c>
      <c r="E4682" s="81">
        <v>72.400000000000006</v>
      </c>
      <c r="F4682" s="81">
        <v>63</v>
      </c>
      <c r="G4682" s="81">
        <v>89.6</v>
      </c>
      <c r="H4682" s="79">
        <v>36.659999999999997</v>
      </c>
      <c r="I4682" s="80">
        <v>6.8599999999999994E-2</v>
      </c>
      <c r="J4682" s="79">
        <v>0.57999999999999996</v>
      </c>
      <c r="K4682" s="79">
        <v>14.77</v>
      </c>
      <c r="L4682" s="78">
        <v>1</v>
      </c>
    </row>
    <row r="4683" spans="1:12" hidden="1" x14ac:dyDescent="0.85">
      <c r="A4683" s="83" t="s">
        <v>188</v>
      </c>
      <c r="B4683" s="82">
        <v>13</v>
      </c>
      <c r="C4683" s="82" t="s">
        <v>166</v>
      </c>
      <c r="D4683" s="81">
        <v>93</v>
      </c>
      <c r="E4683" s="81">
        <v>72.7</v>
      </c>
      <c r="F4683" s="81">
        <v>64</v>
      </c>
      <c r="G4683" s="81">
        <v>93.2</v>
      </c>
      <c r="H4683" s="79">
        <v>37</v>
      </c>
      <c r="I4683" s="80">
        <v>6.8699999999999997E-2</v>
      </c>
      <c r="J4683" s="79">
        <v>0.6</v>
      </c>
      <c r="K4683" s="79">
        <v>14.76</v>
      </c>
      <c r="L4683" s="78">
        <v>1</v>
      </c>
    </row>
    <row r="4684" spans="1:12" hidden="1" x14ac:dyDescent="0.85">
      <c r="A4684" s="83" t="s">
        <v>188</v>
      </c>
      <c r="B4684" s="82">
        <v>13</v>
      </c>
      <c r="C4684" s="82" t="s">
        <v>165</v>
      </c>
      <c r="D4684" s="81">
        <v>80.099999999999994</v>
      </c>
      <c r="E4684" s="81">
        <v>71.5</v>
      </c>
      <c r="F4684" s="81">
        <v>68</v>
      </c>
      <c r="G4684" s="81">
        <v>107.2</v>
      </c>
      <c r="H4684" s="79">
        <v>36.020000000000003</v>
      </c>
      <c r="I4684" s="80">
        <v>7.0199999999999999E-2</v>
      </c>
      <c r="J4684" s="79">
        <v>0.69</v>
      </c>
      <c r="K4684" s="79">
        <v>14.46</v>
      </c>
      <c r="L4684" s="78">
        <v>1</v>
      </c>
    </row>
    <row r="4685" spans="1:12" hidden="1" x14ac:dyDescent="0.85">
      <c r="A4685" s="83" t="s">
        <v>188</v>
      </c>
      <c r="B4685" s="82">
        <v>13</v>
      </c>
      <c r="C4685" s="82" t="s">
        <v>164</v>
      </c>
      <c r="D4685" s="81">
        <v>73</v>
      </c>
      <c r="E4685" s="81">
        <v>69.5</v>
      </c>
      <c r="F4685" s="81">
        <v>68</v>
      </c>
      <c r="G4685" s="81">
        <v>107.2</v>
      </c>
      <c r="H4685" s="79">
        <v>34.29</v>
      </c>
      <c r="I4685" s="80">
        <v>7.1199999999999999E-2</v>
      </c>
      <c r="J4685" s="79">
        <v>0.69</v>
      </c>
      <c r="K4685" s="79">
        <v>14.27</v>
      </c>
      <c r="L4685" s="78">
        <v>1</v>
      </c>
    </row>
    <row r="4686" spans="1:12" hidden="1" x14ac:dyDescent="0.85">
      <c r="A4686" s="83" t="s">
        <v>188</v>
      </c>
      <c r="B4686" s="82">
        <v>13</v>
      </c>
      <c r="C4686" s="82" t="s">
        <v>163</v>
      </c>
      <c r="D4686" s="81">
        <v>73.900000000000006</v>
      </c>
      <c r="E4686" s="81">
        <v>70.5</v>
      </c>
      <c r="F4686" s="81">
        <v>69.099999999999994</v>
      </c>
      <c r="G4686" s="81">
        <v>111.4</v>
      </c>
      <c r="H4686" s="79">
        <v>35.159999999999997</v>
      </c>
      <c r="I4686" s="80">
        <v>7.0999999999999994E-2</v>
      </c>
      <c r="J4686" s="79">
        <v>0.72</v>
      </c>
      <c r="K4686" s="79">
        <v>14.31</v>
      </c>
      <c r="L4686" s="78">
        <v>1</v>
      </c>
    </row>
    <row r="4687" spans="1:12" hidden="1" x14ac:dyDescent="0.85">
      <c r="A4687" s="83" t="s">
        <v>188</v>
      </c>
      <c r="B4687" s="82">
        <v>13</v>
      </c>
      <c r="C4687" s="82" t="s">
        <v>162</v>
      </c>
      <c r="D4687" s="81">
        <v>73.900000000000006</v>
      </c>
      <c r="E4687" s="81">
        <v>70.5</v>
      </c>
      <c r="F4687" s="81">
        <v>69.099999999999994</v>
      </c>
      <c r="G4687" s="81">
        <v>111.4</v>
      </c>
      <c r="H4687" s="79">
        <v>35.159999999999997</v>
      </c>
      <c r="I4687" s="80">
        <v>7.0999999999999994E-2</v>
      </c>
      <c r="J4687" s="79">
        <v>0.72</v>
      </c>
      <c r="K4687" s="79">
        <v>14.31</v>
      </c>
      <c r="L4687" s="78">
        <v>1</v>
      </c>
    </row>
    <row r="4688" spans="1:12" hidden="1" x14ac:dyDescent="0.85">
      <c r="A4688" s="83" t="s">
        <v>188</v>
      </c>
      <c r="B4688" s="82">
        <v>13</v>
      </c>
      <c r="C4688" s="82" t="s">
        <v>161</v>
      </c>
      <c r="D4688" s="81">
        <v>75.900000000000006</v>
      </c>
      <c r="E4688" s="81">
        <v>70.3</v>
      </c>
      <c r="F4688" s="81">
        <v>68</v>
      </c>
      <c r="G4688" s="81">
        <v>107.2</v>
      </c>
      <c r="H4688" s="79">
        <v>35</v>
      </c>
      <c r="I4688" s="80">
        <v>7.0800000000000002E-2</v>
      </c>
      <c r="J4688" s="79">
        <v>0.69</v>
      </c>
      <c r="K4688" s="79">
        <v>14.35</v>
      </c>
      <c r="L4688" s="78">
        <v>1</v>
      </c>
    </row>
    <row r="4689" spans="1:12" hidden="1" x14ac:dyDescent="0.85">
      <c r="A4689" s="83" t="s">
        <v>188</v>
      </c>
      <c r="B4689" s="82">
        <v>13</v>
      </c>
      <c r="C4689" s="82" t="s">
        <v>159</v>
      </c>
      <c r="D4689" s="81">
        <v>75.900000000000006</v>
      </c>
      <c r="E4689" s="81">
        <v>71.7</v>
      </c>
      <c r="F4689" s="81">
        <v>70</v>
      </c>
      <c r="G4689" s="81">
        <v>115</v>
      </c>
      <c r="H4689" s="79">
        <v>36.200000000000003</v>
      </c>
      <c r="I4689" s="80">
        <v>7.0699999999999999E-2</v>
      </c>
      <c r="J4689" s="79">
        <v>0.74</v>
      </c>
      <c r="K4689" s="79">
        <v>14.37</v>
      </c>
      <c r="L4689" s="78">
        <v>1</v>
      </c>
    </row>
    <row r="4690" spans="1:12" hidden="1" x14ac:dyDescent="0.85">
      <c r="A4690" s="83" t="s">
        <v>188</v>
      </c>
      <c r="B4690" s="82">
        <v>14</v>
      </c>
      <c r="C4690" s="82" t="s">
        <v>183</v>
      </c>
      <c r="D4690" s="81">
        <v>75</v>
      </c>
      <c r="E4690" s="81">
        <v>71.400000000000006</v>
      </c>
      <c r="F4690" s="81">
        <v>70</v>
      </c>
      <c r="G4690" s="81">
        <v>115</v>
      </c>
      <c r="H4690" s="79">
        <v>35.979999999999997</v>
      </c>
      <c r="I4690" s="80">
        <v>7.0900000000000005E-2</v>
      </c>
      <c r="J4690" s="79">
        <v>0.74</v>
      </c>
      <c r="K4690" s="79">
        <v>14.35</v>
      </c>
      <c r="L4690" s="78">
        <v>1</v>
      </c>
    </row>
    <row r="4691" spans="1:12" hidden="1" x14ac:dyDescent="0.85">
      <c r="A4691" s="83" t="s">
        <v>188</v>
      </c>
      <c r="B4691" s="82">
        <v>14</v>
      </c>
      <c r="C4691" s="82" t="s">
        <v>182</v>
      </c>
      <c r="D4691" s="81">
        <v>75</v>
      </c>
      <c r="E4691" s="81">
        <v>70.8</v>
      </c>
      <c r="F4691" s="81">
        <v>69.099999999999994</v>
      </c>
      <c r="G4691" s="81">
        <v>111.4</v>
      </c>
      <c r="H4691" s="79">
        <v>35.42</v>
      </c>
      <c r="I4691" s="80">
        <v>7.0900000000000005E-2</v>
      </c>
      <c r="J4691" s="79">
        <v>0.72</v>
      </c>
      <c r="K4691" s="79">
        <v>14.33</v>
      </c>
      <c r="L4691" s="78">
        <v>1</v>
      </c>
    </row>
    <row r="4692" spans="1:12" hidden="1" x14ac:dyDescent="0.85">
      <c r="A4692" s="83" t="s">
        <v>188</v>
      </c>
      <c r="B4692" s="82">
        <v>14</v>
      </c>
      <c r="C4692" s="82" t="s">
        <v>181</v>
      </c>
      <c r="D4692" s="81">
        <v>73.900000000000006</v>
      </c>
      <c r="E4692" s="81">
        <v>71.099999999999994</v>
      </c>
      <c r="F4692" s="81">
        <v>70</v>
      </c>
      <c r="G4692" s="81">
        <v>115</v>
      </c>
      <c r="H4692" s="79">
        <v>35.72</v>
      </c>
      <c r="I4692" s="80">
        <v>7.0999999999999994E-2</v>
      </c>
      <c r="J4692" s="79">
        <v>0.74</v>
      </c>
      <c r="K4692" s="79">
        <v>14.32</v>
      </c>
      <c r="L4692" s="78">
        <v>1</v>
      </c>
    </row>
    <row r="4693" spans="1:12" hidden="1" x14ac:dyDescent="0.85">
      <c r="A4693" s="83" t="s">
        <v>188</v>
      </c>
      <c r="B4693" s="82">
        <v>14</v>
      </c>
      <c r="C4693" s="82" t="s">
        <v>180</v>
      </c>
      <c r="D4693" s="81">
        <v>73</v>
      </c>
      <c r="E4693" s="81">
        <v>71.599999999999994</v>
      </c>
      <c r="F4693" s="81">
        <v>71.099999999999994</v>
      </c>
      <c r="G4693" s="81">
        <v>119.4</v>
      </c>
      <c r="H4693" s="79">
        <v>36.18</v>
      </c>
      <c r="I4693" s="80">
        <v>7.1099999999999997E-2</v>
      </c>
      <c r="J4693" s="79">
        <v>0.77</v>
      </c>
      <c r="K4693" s="79">
        <v>14.31</v>
      </c>
      <c r="L4693" s="78">
        <v>1</v>
      </c>
    </row>
    <row r="4694" spans="1:12" hidden="1" x14ac:dyDescent="0.85">
      <c r="A4694" s="83" t="s">
        <v>188</v>
      </c>
      <c r="B4694" s="82">
        <v>14</v>
      </c>
      <c r="C4694" s="82" t="s">
        <v>179</v>
      </c>
      <c r="D4694" s="81">
        <v>73.900000000000006</v>
      </c>
      <c r="E4694" s="81">
        <v>71.099999999999994</v>
      </c>
      <c r="F4694" s="81">
        <v>70</v>
      </c>
      <c r="G4694" s="81">
        <v>115</v>
      </c>
      <c r="H4694" s="79">
        <v>35.72</v>
      </c>
      <c r="I4694" s="80">
        <v>7.0999999999999994E-2</v>
      </c>
      <c r="J4694" s="79">
        <v>0.74</v>
      </c>
      <c r="K4694" s="79">
        <v>14.32</v>
      </c>
      <c r="L4694" s="78">
        <v>1</v>
      </c>
    </row>
    <row r="4695" spans="1:12" hidden="1" x14ac:dyDescent="0.85">
      <c r="A4695" s="83" t="s">
        <v>188</v>
      </c>
      <c r="B4695" s="82">
        <v>14</v>
      </c>
      <c r="C4695" s="82" t="s">
        <v>178</v>
      </c>
      <c r="D4695" s="81">
        <v>73.900000000000006</v>
      </c>
      <c r="E4695" s="81">
        <v>69.8</v>
      </c>
      <c r="F4695" s="81">
        <v>68</v>
      </c>
      <c r="G4695" s="81">
        <v>107.2</v>
      </c>
      <c r="H4695" s="79">
        <v>34.51</v>
      </c>
      <c r="I4695" s="80">
        <v>7.0999999999999994E-2</v>
      </c>
      <c r="J4695" s="79">
        <v>0.69</v>
      </c>
      <c r="K4695" s="79">
        <v>14.29</v>
      </c>
      <c r="L4695" s="78">
        <v>1</v>
      </c>
    </row>
    <row r="4696" spans="1:12" hidden="1" x14ac:dyDescent="0.85">
      <c r="A4696" s="83" t="s">
        <v>188</v>
      </c>
      <c r="B4696" s="82">
        <v>14</v>
      </c>
      <c r="C4696" s="82" t="s">
        <v>177</v>
      </c>
      <c r="D4696" s="81">
        <v>75.900000000000006</v>
      </c>
      <c r="E4696" s="81">
        <v>70.3</v>
      </c>
      <c r="F4696" s="81">
        <v>68</v>
      </c>
      <c r="G4696" s="81">
        <v>107.2</v>
      </c>
      <c r="H4696" s="79">
        <v>35</v>
      </c>
      <c r="I4696" s="80">
        <v>7.0800000000000002E-2</v>
      </c>
      <c r="J4696" s="79">
        <v>0.69</v>
      </c>
      <c r="K4696" s="79">
        <v>14.35</v>
      </c>
      <c r="L4696" s="78">
        <v>1</v>
      </c>
    </row>
    <row r="4697" spans="1:12" hidden="1" x14ac:dyDescent="0.85">
      <c r="A4697" s="83" t="s">
        <v>188</v>
      </c>
      <c r="B4697" s="82">
        <v>14</v>
      </c>
      <c r="C4697" s="82" t="s">
        <v>176</v>
      </c>
      <c r="D4697" s="81">
        <v>81</v>
      </c>
      <c r="E4697" s="81">
        <v>72.5</v>
      </c>
      <c r="F4697" s="81">
        <v>69.099999999999994</v>
      </c>
      <c r="G4697" s="81">
        <v>111.4</v>
      </c>
      <c r="H4697" s="79">
        <v>36.89</v>
      </c>
      <c r="I4697" s="80">
        <v>7.0099999999999996E-2</v>
      </c>
      <c r="J4697" s="79">
        <v>0.72</v>
      </c>
      <c r="K4697" s="79">
        <v>14.49</v>
      </c>
      <c r="L4697" s="78">
        <v>1</v>
      </c>
    </row>
    <row r="4698" spans="1:12" hidden="1" x14ac:dyDescent="0.85">
      <c r="A4698" s="83" t="s">
        <v>188</v>
      </c>
      <c r="B4698" s="82">
        <v>14</v>
      </c>
      <c r="C4698" s="82" t="s">
        <v>175</v>
      </c>
      <c r="D4698" s="81">
        <v>84</v>
      </c>
      <c r="E4698" s="81">
        <v>72.599999999999994</v>
      </c>
      <c r="F4698" s="81">
        <v>68</v>
      </c>
      <c r="G4698" s="81">
        <v>107.2</v>
      </c>
      <c r="H4698" s="79">
        <v>37</v>
      </c>
      <c r="I4698" s="80">
        <v>6.9699999999999998E-2</v>
      </c>
      <c r="J4698" s="79">
        <v>0.69</v>
      </c>
      <c r="K4698" s="79">
        <v>14.56</v>
      </c>
      <c r="L4698" s="78">
        <v>1</v>
      </c>
    </row>
    <row r="4699" spans="1:12" hidden="1" x14ac:dyDescent="0.85">
      <c r="A4699" s="83" t="s">
        <v>188</v>
      </c>
      <c r="B4699" s="82">
        <v>14</v>
      </c>
      <c r="C4699" s="82" t="s">
        <v>174</v>
      </c>
      <c r="D4699" s="81">
        <v>87.1</v>
      </c>
      <c r="E4699" s="81">
        <v>74.099999999999994</v>
      </c>
      <c r="F4699" s="81">
        <v>69.099999999999994</v>
      </c>
      <c r="G4699" s="81">
        <v>111.4</v>
      </c>
      <c r="H4699" s="79">
        <v>38.4</v>
      </c>
      <c r="I4699" s="80">
        <v>6.93E-2</v>
      </c>
      <c r="J4699" s="79">
        <v>0.72</v>
      </c>
      <c r="K4699" s="79">
        <v>14.66</v>
      </c>
      <c r="L4699" s="78">
        <v>1</v>
      </c>
    </row>
    <row r="4700" spans="1:12" hidden="1" x14ac:dyDescent="0.85">
      <c r="A4700" s="83" t="s">
        <v>188</v>
      </c>
      <c r="B4700" s="82">
        <v>14</v>
      </c>
      <c r="C4700" s="82" t="s">
        <v>173</v>
      </c>
      <c r="D4700" s="81">
        <v>89.1</v>
      </c>
      <c r="E4700" s="81">
        <v>75.2</v>
      </c>
      <c r="F4700" s="81">
        <v>70</v>
      </c>
      <c r="G4700" s="81">
        <v>115</v>
      </c>
      <c r="H4700" s="79">
        <v>39.450000000000003</v>
      </c>
      <c r="I4700" s="80">
        <v>6.9000000000000006E-2</v>
      </c>
      <c r="J4700" s="79">
        <v>0.74</v>
      </c>
      <c r="K4700" s="79">
        <v>14.72</v>
      </c>
      <c r="L4700" s="78">
        <v>1</v>
      </c>
    </row>
    <row r="4701" spans="1:12" hidden="1" x14ac:dyDescent="0.85">
      <c r="A4701" s="83" t="s">
        <v>188</v>
      </c>
      <c r="B4701" s="82">
        <v>14</v>
      </c>
      <c r="C4701" s="82" t="s">
        <v>172</v>
      </c>
      <c r="D4701" s="81">
        <v>91.9</v>
      </c>
      <c r="E4701" s="81">
        <v>75.900000000000006</v>
      </c>
      <c r="F4701" s="81">
        <v>70</v>
      </c>
      <c r="G4701" s="81">
        <v>115</v>
      </c>
      <c r="H4701" s="79">
        <v>40.17</v>
      </c>
      <c r="I4701" s="80">
        <v>6.8699999999999997E-2</v>
      </c>
      <c r="J4701" s="79">
        <v>0.74</v>
      </c>
      <c r="K4701" s="79">
        <v>14.8</v>
      </c>
      <c r="L4701" s="78">
        <v>1</v>
      </c>
    </row>
    <row r="4702" spans="1:12" hidden="1" x14ac:dyDescent="0.85">
      <c r="A4702" s="83" t="s">
        <v>188</v>
      </c>
      <c r="B4702" s="82">
        <v>14</v>
      </c>
      <c r="C4702" s="82" t="s">
        <v>171</v>
      </c>
      <c r="D4702" s="81">
        <v>93</v>
      </c>
      <c r="E4702" s="81">
        <v>75.7</v>
      </c>
      <c r="F4702" s="81">
        <v>69.099999999999994</v>
      </c>
      <c r="G4702" s="81">
        <v>111.4</v>
      </c>
      <c r="H4702" s="79">
        <v>39.869999999999997</v>
      </c>
      <c r="I4702" s="80">
        <v>6.8599999999999994E-2</v>
      </c>
      <c r="J4702" s="79">
        <v>0.72</v>
      </c>
      <c r="K4702" s="79">
        <v>14.82</v>
      </c>
      <c r="L4702" s="78">
        <v>1</v>
      </c>
    </row>
    <row r="4703" spans="1:12" hidden="1" x14ac:dyDescent="0.85">
      <c r="A4703" s="83" t="s">
        <v>188</v>
      </c>
      <c r="B4703" s="82">
        <v>14</v>
      </c>
      <c r="C4703" s="82" t="s">
        <v>170</v>
      </c>
      <c r="D4703" s="81">
        <v>93.9</v>
      </c>
      <c r="E4703" s="81">
        <v>75.2</v>
      </c>
      <c r="F4703" s="81">
        <v>68</v>
      </c>
      <c r="G4703" s="81">
        <v>107.2</v>
      </c>
      <c r="H4703" s="79">
        <v>39.44</v>
      </c>
      <c r="I4703" s="80">
        <v>6.8500000000000005E-2</v>
      </c>
      <c r="J4703" s="79">
        <v>0.69</v>
      </c>
      <c r="K4703" s="79">
        <v>14.83</v>
      </c>
      <c r="L4703" s="78">
        <v>1</v>
      </c>
    </row>
    <row r="4704" spans="1:12" hidden="1" x14ac:dyDescent="0.85">
      <c r="A4704" s="83" t="s">
        <v>188</v>
      </c>
      <c r="B4704" s="82">
        <v>14</v>
      </c>
      <c r="C4704" s="82" t="s">
        <v>169</v>
      </c>
      <c r="D4704" s="81">
        <v>95</v>
      </c>
      <c r="E4704" s="81">
        <v>74.900000000000006</v>
      </c>
      <c r="F4704" s="81">
        <v>66.900000000000006</v>
      </c>
      <c r="G4704" s="81">
        <v>103.2</v>
      </c>
      <c r="H4704" s="79">
        <v>39.07</v>
      </c>
      <c r="I4704" s="80">
        <v>6.8400000000000002E-2</v>
      </c>
      <c r="J4704" s="79">
        <v>0.67</v>
      </c>
      <c r="K4704" s="79">
        <v>14.84</v>
      </c>
      <c r="L4704" s="78">
        <v>1</v>
      </c>
    </row>
    <row r="4705" spans="1:12" hidden="1" x14ac:dyDescent="0.85">
      <c r="A4705" s="83" t="s">
        <v>188</v>
      </c>
      <c r="B4705" s="82">
        <v>14</v>
      </c>
      <c r="C4705" s="82" t="s">
        <v>168</v>
      </c>
      <c r="D4705" s="81">
        <v>93</v>
      </c>
      <c r="E4705" s="81">
        <v>74.400000000000006</v>
      </c>
      <c r="F4705" s="81">
        <v>66.900000000000006</v>
      </c>
      <c r="G4705" s="81">
        <v>103.2</v>
      </c>
      <c r="H4705" s="79">
        <v>38.58</v>
      </c>
      <c r="I4705" s="80">
        <v>6.8599999999999994E-2</v>
      </c>
      <c r="J4705" s="79">
        <v>0.67</v>
      </c>
      <c r="K4705" s="79">
        <v>14.79</v>
      </c>
      <c r="L4705" s="78">
        <v>1</v>
      </c>
    </row>
    <row r="4706" spans="1:12" hidden="1" x14ac:dyDescent="0.85">
      <c r="A4706" s="83" t="s">
        <v>188</v>
      </c>
      <c r="B4706" s="82">
        <v>14</v>
      </c>
      <c r="C4706" s="82" t="s">
        <v>167</v>
      </c>
      <c r="D4706" s="81">
        <v>93.9</v>
      </c>
      <c r="E4706" s="81">
        <v>74.599999999999994</v>
      </c>
      <c r="F4706" s="81">
        <v>66.900000000000006</v>
      </c>
      <c r="G4706" s="81">
        <v>103.2</v>
      </c>
      <c r="H4706" s="79">
        <v>38.81</v>
      </c>
      <c r="I4706" s="80">
        <v>6.8500000000000005E-2</v>
      </c>
      <c r="J4706" s="79">
        <v>0.67</v>
      </c>
      <c r="K4706" s="79">
        <v>14.81</v>
      </c>
      <c r="L4706" s="78">
        <v>1</v>
      </c>
    </row>
    <row r="4707" spans="1:12" hidden="1" x14ac:dyDescent="0.85">
      <c r="A4707" s="83" t="s">
        <v>188</v>
      </c>
      <c r="B4707" s="82">
        <v>14</v>
      </c>
      <c r="C4707" s="82" t="s">
        <v>166</v>
      </c>
      <c r="D4707" s="81">
        <v>91</v>
      </c>
      <c r="E4707" s="81">
        <v>73.8</v>
      </c>
      <c r="F4707" s="81">
        <v>66.900000000000006</v>
      </c>
      <c r="G4707" s="81">
        <v>103.2</v>
      </c>
      <c r="H4707" s="79">
        <v>38.1</v>
      </c>
      <c r="I4707" s="80">
        <v>6.8900000000000003E-2</v>
      </c>
      <c r="J4707" s="79">
        <v>0.67</v>
      </c>
      <c r="K4707" s="79">
        <v>14.74</v>
      </c>
      <c r="L4707" s="78">
        <v>1</v>
      </c>
    </row>
    <row r="4708" spans="1:12" hidden="1" x14ac:dyDescent="0.85">
      <c r="A4708" s="83" t="s">
        <v>188</v>
      </c>
      <c r="B4708" s="82">
        <v>14</v>
      </c>
      <c r="C4708" s="82" t="s">
        <v>165</v>
      </c>
      <c r="D4708" s="81">
        <v>84</v>
      </c>
      <c r="E4708" s="81">
        <v>71.400000000000006</v>
      </c>
      <c r="F4708" s="81">
        <v>66</v>
      </c>
      <c r="G4708" s="81">
        <v>100</v>
      </c>
      <c r="H4708" s="79">
        <v>35.86</v>
      </c>
      <c r="I4708" s="80">
        <v>6.9800000000000001E-2</v>
      </c>
      <c r="J4708" s="79">
        <v>0.64</v>
      </c>
      <c r="K4708" s="79">
        <v>14.54</v>
      </c>
      <c r="L4708" s="78">
        <v>1</v>
      </c>
    </row>
    <row r="4709" spans="1:12" hidden="1" x14ac:dyDescent="0.85">
      <c r="A4709" s="83" t="s">
        <v>188</v>
      </c>
      <c r="B4709" s="82">
        <v>14</v>
      </c>
      <c r="C4709" s="82" t="s">
        <v>164</v>
      </c>
      <c r="D4709" s="81">
        <v>86</v>
      </c>
      <c r="E4709" s="81">
        <v>71.3</v>
      </c>
      <c r="F4709" s="81">
        <v>64.900000000000006</v>
      </c>
      <c r="G4709" s="81">
        <v>96.2</v>
      </c>
      <c r="H4709" s="79">
        <v>35.75</v>
      </c>
      <c r="I4709" s="80">
        <v>6.9500000000000006E-2</v>
      </c>
      <c r="J4709" s="79">
        <v>0.62</v>
      </c>
      <c r="K4709" s="79">
        <v>14.58</v>
      </c>
      <c r="L4709" s="78">
        <v>1</v>
      </c>
    </row>
    <row r="4710" spans="1:12" hidden="1" x14ac:dyDescent="0.85">
      <c r="A4710" s="83" t="s">
        <v>188</v>
      </c>
      <c r="B4710" s="82">
        <v>14</v>
      </c>
      <c r="C4710" s="82" t="s">
        <v>163</v>
      </c>
      <c r="D4710" s="81">
        <v>82.9</v>
      </c>
      <c r="E4710" s="81">
        <v>70.400000000000006</v>
      </c>
      <c r="F4710" s="81">
        <v>64.900000000000006</v>
      </c>
      <c r="G4710" s="81">
        <v>96.2</v>
      </c>
      <c r="H4710" s="79">
        <v>35</v>
      </c>
      <c r="I4710" s="80">
        <v>6.9900000000000004E-2</v>
      </c>
      <c r="J4710" s="79">
        <v>0.62</v>
      </c>
      <c r="K4710" s="79">
        <v>14.5</v>
      </c>
      <c r="L4710" s="78">
        <v>1</v>
      </c>
    </row>
    <row r="4711" spans="1:12" hidden="1" x14ac:dyDescent="0.85">
      <c r="A4711" s="83" t="s">
        <v>188</v>
      </c>
      <c r="B4711" s="82">
        <v>14</v>
      </c>
      <c r="C4711" s="82" t="s">
        <v>162</v>
      </c>
      <c r="D4711" s="81">
        <v>82</v>
      </c>
      <c r="E4711" s="81">
        <v>70.8</v>
      </c>
      <c r="F4711" s="81">
        <v>66</v>
      </c>
      <c r="G4711" s="81">
        <v>100</v>
      </c>
      <c r="H4711" s="79">
        <v>35.369999999999997</v>
      </c>
      <c r="I4711" s="80">
        <v>7.0000000000000007E-2</v>
      </c>
      <c r="J4711" s="79">
        <v>0.64</v>
      </c>
      <c r="K4711" s="79">
        <v>14.49</v>
      </c>
      <c r="L4711" s="78">
        <v>1</v>
      </c>
    </row>
    <row r="4712" spans="1:12" hidden="1" x14ac:dyDescent="0.85">
      <c r="A4712" s="83" t="s">
        <v>188</v>
      </c>
      <c r="B4712" s="82">
        <v>14</v>
      </c>
      <c r="C4712" s="82" t="s">
        <v>161</v>
      </c>
      <c r="D4712" s="81">
        <v>82</v>
      </c>
      <c r="E4712" s="81">
        <v>69.599999999999994</v>
      </c>
      <c r="F4712" s="81">
        <v>64</v>
      </c>
      <c r="G4712" s="81">
        <v>93.2</v>
      </c>
      <c r="H4712" s="79">
        <v>34.299999999999997</v>
      </c>
      <c r="I4712" s="80">
        <v>7.0099999999999996E-2</v>
      </c>
      <c r="J4712" s="79">
        <v>0.6</v>
      </c>
      <c r="K4712" s="79">
        <v>14.46</v>
      </c>
      <c r="L4712" s="78">
        <v>1</v>
      </c>
    </row>
    <row r="4713" spans="1:12" hidden="1" x14ac:dyDescent="0.85">
      <c r="A4713" s="83" t="s">
        <v>188</v>
      </c>
      <c r="B4713" s="82">
        <v>14</v>
      </c>
      <c r="C4713" s="82" t="s">
        <v>159</v>
      </c>
      <c r="D4713" s="81">
        <v>82</v>
      </c>
      <c r="E4713" s="81">
        <v>69.599999999999994</v>
      </c>
      <c r="F4713" s="81">
        <v>64</v>
      </c>
      <c r="G4713" s="81">
        <v>93.2</v>
      </c>
      <c r="H4713" s="79">
        <v>34.299999999999997</v>
      </c>
      <c r="I4713" s="80">
        <v>7.0099999999999996E-2</v>
      </c>
      <c r="J4713" s="79">
        <v>0.6</v>
      </c>
      <c r="K4713" s="79">
        <v>14.46</v>
      </c>
      <c r="L4713" s="78">
        <v>1</v>
      </c>
    </row>
    <row r="4714" spans="1:12" hidden="1" x14ac:dyDescent="0.85">
      <c r="A4714" s="83" t="s">
        <v>188</v>
      </c>
      <c r="B4714" s="82">
        <v>15</v>
      </c>
      <c r="C4714" s="82" t="s">
        <v>183</v>
      </c>
      <c r="D4714" s="81">
        <v>75.900000000000006</v>
      </c>
      <c r="E4714" s="81">
        <v>69.599999999999994</v>
      </c>
      <c r="F4714" s="81">
        <v>66.900000000000006</v>
      </c>
      <c r="G4714" s="81">
        <v>103.2</v>
      </c>
      <c r="H4714" s="79">
        <v>34.369999999999997</v>
      </c>
      <c r="I4714" s="80">
        <v>7.0800000000000002E-2</v>
      </c>
      <c r="J4714" s="79">
        <v>0.67</v>
      </c>
      <c r="K4714" s="79">
        <v>14.33</v>
      </c>
      <c r="L4714" s="78">
        <v>1</v>
      </c>
    </row>
    <row r="4715" spans="1:12" hidden="1" x14ac:dyDescent="0.85">
      <c r="A4715" s="83" t="s">
        <v>188</v>
      </c>
      <c r="B4715" s="82">
        <v>15</v>
      </c>
      <c r="C4715" s="82" t="s">
        <v>182</v>
      </c>
      <c r="D4715" s="81">
        <v>75.900000000000006</v>
      </c>
      <c r="E4715" s="81">
        <v>69.599999999999994</v>
      </c>
      <c r="F4715" s="81">
        <v>66.900000000000006</v>
      </c>
      <c r="G4715" s="81">
        <v>103.2</v>
      </c>
      <c r="H4715" s="79">
        <v>34.369999999999997</v>
      </c>
      <c r="I4715" s="80">
        <v>7.0800000000000002E-2</v>
      </c>
      <c r="J4715" s="79">
        <v>0.67</v>
      </c>
      <c r="K4715" s="79">
        <v>14.33</v>
      </c>
      <c r="L4715" s="78">
        <v>1</v>
      </c>
    </row>
    <row r="4716" spans="1:12" hidden="1" x14ac:dyDescent="0.85">
      <c r="A4716" s="83" t="s">
        <v>188</v>
      </c>
      <c r="B4716" s="82">
        <v>15</v>
      </c>
      <c r="C4716" s="82" t="s">
        <v>181</v>
      </c>
      <c r="D4716" s="81">
        <v>75</v>
      </c>
      <c r="E4716" s="81">
        <v>68.8</v>
      </c>
      <c r="F4716" s="81">
        <v>66</v>
      </c>
      <c r="G4716" s="81">
        <v>100</v>
      </c>
      <c r="H4716" s="79">
        <v>33.64</v>
      </c>
      <c r="I4716" s="80">
        <v>7.0900000000000005E-2</v>
      </c>
      <c r="J4716" s="79">
        <v>0.64</v>
      </c>
      <c r="K4716" s="79">
        <v>14.3</v>
      </c>
      <c r="L4716" s="78">
        <v>1</v>
      </c>
    </row>
    <row r="4717" spans="1:12" hidden="1" x14ac:dyDescent="0.85">
      <c r="A4717" s="83" t="s">
        <v>188</v>
      </c>
      <c r="B4717" s="82">
        <v>15</v>
      </c>
      <c r="C4717" s="82" t="s">
        <v>180</v>
      </c>
      <c r="D4717" s="81">
        <v>75</v>
      </c>
      <c r="E4717" s="81">
        <v>68.8</v>
      </c>
      <c r="F4717" s="81">
        <v>66</v>
      </c>
      <c r="G4717" s="81">
        <v>100</v>
      </c>
      <c r="H4717" s="79">
        <v>33.64</v>
      </c>
      <c r="I4717" s="80">
        <v>7.0900000000000005E-2</v>
      </c>
      <c r="J4717" s="79">
        <v>0.64</v>
      </c>
      <c r="K4717" s="79">
        <v>14.3</v>
      </c>
      <c r="L4717" s="78">
        <v>1</v>
      </c>
    </row>
    <row r="4718" spans="1:12" hidden="1" x14ac:dyDescent="0.85">
      <c r="A4718" s="83" t="s">
        <v>188</v>
      </c>
      <c r="B4718" s="82">
        <v>15</v>
      </c>
      <c r="C4718" s="82" t="s">
        <v>179</v>
      </c>
      <c r="D4718" s="81">
        <v>75</v>
      </c>
      <c r="E4718" s="81">
        <v>68.8</v>
      </c>
      <c r="F4718" s="81">
        <v>66</v>
      </c>
      <c r="G4718" s="81">
        <v>100</v>
      </c>
      <c r="H4718" s="79">
        <v>33.64</v>
      </c>
      <c r="I4718" s="80">
        <v>7.0900000000000005E-2</v>
      </c>
      <c r="J4718" s="79">
        <v>0.64</v>
      </c>
      <c r="K4718" s="79">
        <v>14.3</v>
      </c>
      <c r="L4718" s="78">
        <v>1</v>
      </c>
    </row>
    <row r="4719" spans="1:12" hidden="1" x14ac:dyDescent="0.85">
      <c r="A4719" s="83" t="s">
        <v>188</v>
      </c>
      <c r="B4719" s="82">
        <v>15</v>
      </c>
      <c r="C4719" s="82" t="s">
        <v>178</v>
      </c>
      <c r="D4719" s="81">
        <v>75.900000000000006</v>
      </c>
      <c r="E4719" s="81">
        <v>69.599999999999994</v>
      </c>
      <c r="F4719" s="81">
        <v>66.900000000000006</v>
      </c>
      <c r="G4719" s="81">
        <v>103.2</v>
      </c>
      <c r="H4719" s="79">
        <v>34.369999999999997</v>
      </c>
      <c r="I4719" s="80">
        <v>7.0800000000000002E-2</v>
      </c>
      <c r="J4719" s="79">
        <v>0.67</v>
      </c>
      <c r="K4719" s="79">
        <v>14.33</v>
      </c>
      <c r="L4719" s="78">
        <v>1</v>
      </c>
    </row>
    <row r="4720" spans="1:12" hidden="1" x14ac:dyDescent="0.85">
      <c r="A4720" s="83" t="s">
        <v>188</v>
      </c>
      <c r="B4720" s="82">
        <v>15</v>
      </c>
      <c r="C4720" s="82" t="s">
        <v>177</v>
      </c>
      <c r="D4720" s="81">
        <v>75.900000000000006</v>
      </c>
      <c r="E4720" s="81">
        <v>69.599999999999994</v>
      </c>
      <c r="F4720" s="81">
        <v>66.900000000000006</v>
      </c>
      <c r="G4720" s="81">
        <v>103.2</v>
      </c>
      <c r="H4720" s="79">
        <v>34.369999999999997</v>
      </c>
      <c r="I4720" s="80">
        <v>7.0800000000000002E-2</v>
      </c>
      <c r="J4720" s="79">
        <v>0.67</v>
      </c>
      <c r="K4720" s="79">
        <v>14.33</v>
      </c>
      <c r="L4720" s="78">
        <v>1</v>
      </c>
    </row>
    <row r="4721" spans="1:12" hidden="1" x14ac:dyDescent="0.85">
      <c r="A4721" s="83" t="s">
        <v>188</v>
      </c>
      <c r="B4721" s="82">
        <v>15</v>
      </c>
      <c r="C4721" s="82" t="s">
        <v>176</v>
      </c>
      <c r="D4721" s="81">
        <v>80.099999999999994</v>
      </c>
      <c r="E4721" s="81">
        <v>71.5</v>
      </c>
      <c r="F4721" s="81">
        <v>68</v>
      </c>
      <c r="G4721" s="81">
        <v>107.2</v>
      </c>
      <c r="H4721" s="79">
        <v>36.020000000000003</v>
      </c>
      <c r="I4721" s="80">
        <v>7.0199999999999999E-2</v>
      </c>
      <c r="J4721" s="79">
        <v>0.69</v>
      </c>
      <c r="K4721" s="79">
        <v>14.46</v>
      </c>
      <c r="L4721" s="78">
        <v>1</v>
      </c>
    </row>
    <row r="4722" spans="1:12" hidden="1" x14ac:dyDescent="0.85">
      <c r="A4722" s="83" t="s">
        <v>188</v>
      </c>
      <c r="B4722" s="82">
        <v>15</v>
      </c>
      <c r="C4722" s="82" t="s">
        <v>175</v>
      </c>
      <c r="D4722" s="81">
        <v>82.9</v>
      </c>
      <c r="E4722" s="81">
        <v>73</v>
      </c>
      <c r="F4722" s="81">
        <v>69.099999999999994</v>
      </c>
      <c r="G4722" s="81">
        <v>111.4</v>
      </c>
      <c r="H4722" s="79">
        <v>37.380000000000003</v>
      </c>
      <c r="I4722" s="80">
        <v>6.9800000000000001E-2</v>
      </c>
      <c r="J4722" s="79">
        <v>0.72</v>
      </c>
      <c r="K4722" s="79">
        <v>14.55</v>
      </c>
      <c r="L4722" s="78">
        <v>1</v>
      </c>
    </row>
    <row r="4723" spans="1:12" hidden="1" x14ac:dyDescent="0.85">
      <c r="A4723" s="83" t="s">
        <v>188</v>
      </c>
      <c r="B4723" s="82">
        <v>15</v>
      </c>
      <c r="C4723" s="82" t="s">
        <v>174</v>
      </c>
      <c r="D4723" s="81">
        <v>86</v>
      </c>
      <c r="E4723" s="81">
        <v>74.400000000000006</v>
      </c>
      <c r="F4723" s="81">
        <v>70</v>
      </c>
      <c r="G4723" s="81">
        <v>115</v>
      </c>
      <c r="H4723" s="79">
        <v>38.700000000000003</v>
      </c>
      <c r="I4723" s="80">
        <v>6.9400000000000003E-2</v>
      </c>
      <c r="J4723" s="79">
        <v>0.74</v>
      </c>
      <c r="K4723" s="79">
        <v>14.64</v>
      </c>
      <c r="L4723" s="78">
        <v>1</v>
      </c>
    </row>
    <row r="4724" spans="1:12" hidden="1" x14ac:dyDescent="0.85">
      <c r="A4724" s="83" t="s">
        <v>188</v>
      </c>
      <c r="B4724" s="82">
        <v>15</v>
      </c>
      <c r="C4724" s="82" t="s">
        <v>173</v>
      </c>
      <c r="D4724" s="81">
        <v>88</v>
      </c>
      <c r="E4724" s="81">
        <v>76.2</v>
      </c>
      <c r="F4724" s="81">
        <v>72</v>
      </c>
      <c r="G4724" s="81">
        <v>123.2</v>
      </c>
      <c r="H4724" s="79">
        <v>40.479999999999997</v>
      </c>
      <c r="I4724" s="80">
        <v>6.9099999999999995E-2</v>
      </c>
      <c r="J4724" s="79">
        <v>0.79</v>
      </c>
      <c r="K4724" s="79">
        <v>14.72</v>
      </c>
      <c r="L4724" s="78">
        <v>1</v>
      </c>
    </row>
    <row r="4725" spans="1:12" hidden="1" x14ac:dyDescent="0.85">
      <c r="A4725" s="83" t="s">
        <v>188</v>
      </c>
      <c r="B4725" s="82">
        <v>15</v>
      </c>
      <c r="C4725" s="82" t="s">
        <v>172</v>
      </c>
      <c r="D4725" s="81">
        <v>91</v>
      </c>
      <c r="E4725" s="81">
        <v>76.400000000000006</v>
      </c>
      <c r="F4725" s="81">
        <v>71.099999999999994</v>
      </c>
      <c r="G4725" s="81">
        <v>119.4</v>
      </c>
      <c r="H4725" s="79">
        <v>40.64</v>
      </c>
      <c r="I4725" s="80">
        <v>6.88E-2</v>
      </c>
      <c r="J4725" s="79">
        <v>0.77</v>
      </c>
      <c r="K4725" s="79">
        <v>14.79</v>
      </c>
      <c r="L4725" s="78">
        <v>1</v>
      </c>
    </row>
    <row r="4726" spans="1:12" hidden="1" x14ac:dyDescent="0.85">
      <c r="A4726" s="83" t="s">
        <v>188</v>
      </c>
      <c r="B4726" s="82">
        <v>15</v>
      </c>
      <c r="C4726" s="82" t="s">
        <v>171</v>
      </c>
      <c r="D4726" s="81">
        <v>91.9</v>
      </c>
      <c r="E4726" s="81">
        <v>76.599999999999994</v>
      </c>
      <c r="F4726" s="81">
        <v>71.099999999999994</v>
      </c>
      <c r="G4726" s="81">
        <v>119.4</v>
      </c>
      <c r="H4726" s="79">
        <v>40.86</v>
      </c>
      <c r="I4726" s="80">
        <v>6.8699999999999997E-2</v>
      </c>
      <c r="J4726" s="79">
        <v>0.77</v>
      </c>
      <c r="K4726" s="79">
        <v>14.81</v>
      </c>
      <c r="L4726" s="78">
        <v>1</v>
      </c>
    </row>
    <row r="4727" spans="1:12" hidden="1" x14ac:dyDescent="0.85">
      <c r="A4727" s="83" t="s">
        <v>188</v>
      </c>
      <c r="B4727" s="82">
        <v>15</v>
      </c>
      <c r="C4727" s="82" t="s">
        <v>170</v>
      </c>
      <c r="D4727" s="81">
        <v>93</v>
      </c>
      <c r="E4727" s="81">
        <v>76.2</v>
      </c>
      <c r="F4727" s="81">
        <v>70</v>
      </c>
      <c r="G4727" s="81">
        <v>115</v>
      </c>
      <c r="H4727" s="79">
        <v>40.43</v>
      </c>
      <c r="I4727" s="80">
        <v>6.8500000000000005E-2</v>
      </c>
      <c r="J4727" s="79">
        <v>0.74</v>
      </c>
      <c r="K4727" s="79">
        <v>14.83</v>
      </c>
      <c r="L4727" s="78">
        <v>1</v>
      </c>
    </row>
    <row r="4728" spans="1:12" hidden="1" x14ac:dyDescent="0.85">
      <c r="A4728" s="83" t="s">
        <v>188</v>
      </c>
      <c r="B4728" s="82">
        <v>15</v>
      </c>
      <c r="C4728" s="82" t="s">
        <v>169</v>
      </c>
      <c r="D4728" s="81">
        <v>91</v>
      </c>
      <c r="E4728" s="81">
        <v>75.7</v>
      </c>
      <c r="F4728" s="81">
        <v>70</v>
      </c>
      <c r="G4728" s="81">
        <v>115</v>
      </c>
      <c r="H4728" s="79">
        <v>39.94</v>
      </c>
      <c r="I4728" s="80">
        <v>6.88E-2</v>
      </c>
      <c r="J4728" s="79">
        <v>0.74</v>
      </c>
      <c r="K4728" s="79">
        <v>14.78</v>
      </c>
      <c r="L4728" s="78">
        <v>1</v>
      </c>
    </row>
    <row r="4729" spans="1:12" hidden="1" x14ac:dyDescent="0.85">
      <c r="A4729" s="83" t="s">
        <v>188</v>
      </c>
      <c r="B4729" s="82">
        <v>15</v>
      </c>
      <c r="C4729" s="82" t="s">
        <v>168</v>
      </c>
      <c r="D4729" s="81">
        <v>91.9</v>
      </c>
      <c r="E4729" s="81">
        <v>75.400000000000006</v>
      </c>
      <c r="F4729" s="81">
        <v>69.099999999999994</v>
      </c>
      <c r="G4729" s="81">
        <v>111.4</v>
      </c>
      <c r="H4729" s="79">
        <v>39.6</v>
      </c>
      <c r="I4729" s="80">
        <v>6.8699999999999997E-2</v>
      </c>
      <c r="J4729" s="79">
        <v>0.72</v>
      </c>
      <c r="K4729" s="79">
        <v>14.79</v>
      </c>
      <c r="L4729" s="78">
        <v>1</v>
      </c>
    </row>
    <row r="4730" spans="1:12" hidden="1" x14ac:dyDescent="0.85">
      <c r="A4730" s="83" t="s">
        <v>188</v>
      </c>
      <c r="B4730" s="82">
        <v>15</v>
      </c>
      <c r="C4730" s="82" t="s">
        <v>167</v>
      </c>
      <c r="D4730" s="81">
        <v>91.9</v>
      </c>
      <c r="E4730" s="81">
        <v>75.400000000000006</v>
      </c>
      <c r="F4730" s="81">
        <v>69.099999999999994</v>
      </c>
      <c r="G4730" s="81">
        <v>111.4</v>
      </c>
      <c r="H4730" s="79">
        <v>39.6</v>
      </c>
      <c r="I4730" s="80">
        <v>6.8699999999999997E-2</v>
      </c>
      <c r="J4730" s="79">
        <v>0.72</v>
      </c>
      <c r="K4730" s="79">
        <v>14.79</v>
      </c>
      <c r="L4730" s="78">
        <v>1</v>
      </c>
    </row>
    <row r="4731" spans="1:12" hidden="1" x14ac:dyDescent="0.85">
      <c r="A4731" s="83" t="s">
        <v>188</v>
      </c>
      <c r="B4731" s="82">
        <v>15</v>
      </c>
      <c r="C4731" s="82" t="s">
        <v>166</v>
      </c>
      <c r="D4731" s="81">
        <v>91.9</v>
      </c>
      <c r="E4731" s="81">
        <v>75.400000000000006</v>
      </c>
      <c r="F4731" s="81">
        <v>69.099999999999994</v>
      </c>
      <c r="G4731" s="81">
        <v>111.4</v>
      </c>
      <c r="H4731" s="79">
        <v>39.6</v>
      </c>
      <c r="I4731" s="80">
        <v>6.8699999999999997E-2</v>
      </c>
      <c r="J4731" s="79">
        <v>0.72</v>
      </c>
      <c r="K4731" s="79">
        <v>14.79</v>
      </c>
      <c r="L4731" s="78">
        <v>1</v>
      </c>
    </row>
    <row r="4732" spans="1:12" hidden="1" x14ac:dyDescent="0.85">
      <c r="A4732" s="83" t="s">
        <v>188</v>
      </c>
      <c r="B4732" s="82">
        <v>15</v>
      </c>
      <c r="C4732" s="82" t="s">
        <v>165</v>
      </c>
      <c r="D4732" s="81">
        <v>89.1</v>
      </c>
      <c r="E4732" s="81">
        <v>74</v>
      </c>
      <c r="F4732" s="81">
        <v>68</v>
      </c>
      <c r="G4732" s="81">
        <v>107.2</v>
      </c>
      <c r="H4732" s="79">
        <v>38.24</v>
      </c>
      <c r="I4732" s="80">
        <v>6.9099999999999995E-2</v>
      </c>
      <c r="J4732" s="79">
        <v>0.69</v>
      </c>
      <c r="K4732" s="79">
        <v>14.7</v>
      </c>
      <c r="L4732" s="78">
        <v>1</v>
      </c>
    </row>
    <row r="4733" spans="1:12" hidden="1" x14ac:dyDescent="0.85">
      <c r="A4733" s="83" t="s">
        <v>188</v>
      </c>
      <c r="B4733" s="82">
        <v>15</v>
      </c>
      <c r="C4733" s="82" t="s">
        <v>164</v>
      </c>
      <c r="D4733" s="81">
        <v>87.1</v>
      </c>
      <c r="E4733" s="81">
        <v>74.099999999999994</v>
      </c>
      <c r="F4733" s="81">
        <v>69.099999999999994</v>
      </c>
      <c r="G4733" s="81">
        <v>111.4</v>
      </c>
      <c r="H4733" s="79">
        <v>38.4</v>
      </c>
      <c r="I4733" s="80">
        <v>6.93E-2</v>
      </c>
      <c r="J4733" s="79">
        <v>0.72</v>
      </c>
      <c r="K4733" s="79">
        <v>14.66</v>
      </c>
      <c r="L4733" s="78">
        <v>1</v>
      </c>
    </row>
    <row r="4734" spans="1:12" hidden="1" x14ac:dyDescent="0.85">
      <c r="A4734" s="83" t="s">
        <v>188</v>
      </c>
      <c r="B4734" s="82">
        <v>15</v>
      </c>
      <c r="C4734" s="82" t="s">
        <v>163</v>
      </c>
      <c r="D4734" s="81">
        <v>84.9</v>
      </c>
      <c r="E4734" s="81">
        <v>73.5</v>
      </c>
      <c r="F4734" s="81">
        <v>69.099999999999994</v>
      </c>
      <c r="G4734" s="81">
        <v>111.4</v>
      </c>
      <c r="H4734" s="79">
        <v>37.869999999999997</v>
      </c>
      <c r="I4734" s="80">
        <v>6.9599999999999995E-2</v>
      </c>
      <c r="J4734" s="79">
        <v>0.72</v>
      </c>
      <c r="K4734" s="79">
        <v>14.6</v>
      </c>
      <c r="L4734" s="78">
        <v>1</v>
      </c>
    </row>
    <row r="4735" spans="1:12" hidden="1" x14ac:dyDescent="0.85">
      <c r="A4735" s="83" t="s">
        <v>188</v>
      </c>
      <c r="B4735" s="82">
        <v>15</v>
      </c>
      <c r="C4735" s="82" t="s">
        <v>162</v>
      </c>
      <c r="D4735" s="81">
        <v>84</v>
      </c>
      <c r="E4735" s="81">
        <v>73.3</v>
      </c>
      <c r="F4735" s="81">
        <v>69.099999999999994</v>
      </c>
      <c r="G4735" s="81">
        <v>111.4</v>
      </c>
      <c r="H4735" s="79">
        <v>37.65</v>
      </c>
      <c r="I4735" s="80">
        <v>6.9699999999999998E-2</v>
      </c>
      <c r="J4735" s="79">
        <v>0.72</v>
      </c>
      <c r="K4735" s="79">
        <v>14.58</v>
      </c>
      <c r="L4735" s="78">
        <v>1</v>
      </c>
    </row>
    <row r="4736" spans="1:12" hidden="1" x14ac:dyDescent="0.85">
      <c r="A4736" s="83" t="s">
        <v>188</v>
      </c>
      <c r="B4736" s="82">
        <v>15</v>
      </c>
      <c r="C4736" s="82" t="s">
        <v>161</v>
      </c>
      <c r="D4736" s="81">
        <v>82.9</v>
      </c>
      <c r="E4736" s="81">
        <v>73</v>
      </c>
      <c r="F4736" s="81">
        <v>69.099999999999994</v>
      </c>
      <c r="G4736" s="81">
        <v>111.4</v>
      </c>
      <c r="H4736" s="79">
        <v>37.380000000000003</v>
      </c>
      <c r="I4736" s="80">
        <v>6.9800000000000001E-2</v>
      </c>
      <c r="J4736" s="79">
        <v>0.72</v>
      </c>
      <c r="K4736" s="79">
        <v>14.55</v>
      </c>
      <c r="L4736" s="78">
        <v>1</v>
      </c>
    </row>
    <row r="4737" spans="1:12" hidden="1" x14ac:dyDescent="0.85">
      <c r="A4737" s="83" t="s">
        <v>188</v>
      </c>
      <c r="B4737" s="82">
        <v>15</v>
      </c>
      <c r="C4737" s="82" t="s">
        <v>159</v>
      </c>
      <c r="D4737" s="81">
        <v>80.099999999999994</v>
      </c>
      <c r="E4737" s="81">
        <v>72.8</v>
      </c>
      <c r="F4737" s="81">
        <v>70</v>
      </c>
      <c r="G4737" s="81">
        <v>115</v>
      </c>
      <c r="H4737" s="79">
        <v>37.229999999999997</v>
      </c>
      <c r="I4737" s="80">
        <v>7.0199999999999999E-2</v>
      </c>
      <c r="J4737" s="79">
        <v>0.74</v>
      </c>
      <c r="K4737" s="79">
        <v>14.48</v>
      </c>
      <c r="L4737" s="78">
        <v>1</v>
      </c>
    </row>
    <row r="4738" spans="1:12" hidden="1" x14ac:dyDescent="0.85">
      <c r="A4738" s="83" t="s">
        <v>188</v>
      </c>
      <c r="B4738" s="82">
        <v>16</v>
      </c>
      <c r="C4738" s="82" t="s">
        <v>183</v>
      </c>
      <c r="D4738" s="81">
        <v>80.099999999999994</v>
      </c>
      <c r="E4738" s="81">
        <v>72.2</v>
      </c>
      <c r="F4738" s="81">
        <v>69.099999999999994</v>
      </c>
      <c r="G4738" s="81">
        <v>111.4</v>
      </c>
      <c r="H4738" s="79">
        <v>36.67</v>
      </c>
      <c r="I4738" s="80">
        <v>7.0199999999999999E-2</v>
      </c>
      <c r="J4738" s="79">
        <v>0.72</v>
      </c>
      <c r="K4738" s="79">
        <v>14.47</v>
      </c>
      <c r="L4738" s="78">
        <v>1</v>
      </c>
    </row>
    <row r="4739" spans="1:12" hidden="1" x14ac:dyDescent="0.85">
      <c r="A4739" s="83" t="s">
        <v>188</v>
      </c>
      <c r="B4739" s="82">
        <v>16</v>
      </c>
      <c r="C4739" s="82" t="s">
        <v>182</v>
      </c>
      <c r="D4739" s="81">
        <v>78.099999999999994</v>
      </c>
      <c r="E4739" s="81">
        <v>71.7</v>
      </c>
      <c r="F4739" s="81">
        <v>69.099999999999994</v>
      </c>
      <c r="G4739" s="81">
        <v>111.4</v>
      </c>
      <c r="H4739" s="79">
        <v>36.18</v>
      </c>
      <c r="I4739" s="80">
        <v>7.0499999999999993E-2</v>
      </c>
      <c r="J4739" s="79">
        <v>0.72</v>
      </c>
      <c r="K4739" s="79">
        <v>14.42</v>
      </c>
      <c r="L4739" s="78">
        <v>1</v>
      </c>
    </row>
    <row r="4740" spans="1:12" hidden="1" x14ac:dyDescent="0.85">
      <c r="A4740" s="83" t="s">
        <v>188</v>
      </c>
      <c r="B4740" s="82">
        <v>16</v>
      </c>
      <c r="C4740" s="82" t="s">
        <v>181</v>
      </c>
      <c r="D4740" s="81">
        <v>78.099999999999994</v>
      </c>
      <c r="E4740" s="81">
        <v>70.900000000000006</v>
      </c>
      <c r="F4740" s="81">
        <v>68</v>
      </c>
      <c r="G4740" s="81">
        <v>107.2</v>
      </c>
      <c r="H4740" s="79">
        <v>35.53</v>
      </c>
      <c r="I4740" s="80">
        <v>7.0499999999999993E-2</v>
      </c>
      <c r="J4740" s="79">
        <v>0.69</v>
      </c>
      <c r="K4740" s="79">
        <v>14.4</v>
      </c>
      <c r="L4740" s="78">
        <v>1</v>
      </c>
    </row>
    <row r="4741" spans="1:12" hidden="1" x14ac:dyDescent="0.85">
      <c r="A4741" s="83" t="s">
        <v>188</v>
      </c>
      <c r="B4741" s="82">
        <v>16</v>
      </c>
      <c r="C4741" s="82" t="s">
        <v>180</v>
      </c>
      <c r="D4741" s="81">
        <v>75.900000000000006</v>
      </c>
      <c r="E4741" s="81">
        <v>70.3</v>
      </c>
      <c r="F4741" s="81">
        <v>68</v>
      </c>
      <c r="G4741" s="81">
        <v>107.2</v>
      </c>
      <c r="H4741" s="79">
        <v>35</v>
      </c>
      <c r="I4741" s="80">
        <v>7.0800000000000002E-2</v>
      </c>
      <c r="J4741" s="79">
        <v>0.69</v>
      </c>
      <c r="K4741" s="79">
        <v>14.35</v>
      </c>
      <c r="L4741" s="78">
        <v>1</v>
      </c>
    </row>
    <row r="4742" spans="1:12" hidden="1" x14ac:dyDescent="0.85">
      <c r="A4742" s="83" t="s">
        <v>188</v>
      </c>
      <c r="B4742" s="82">
        <v>16</v>
      </c>
      <c r="C4742" s="82" t="s">
        <v>179</v>
      </c>
      <c r="D4742" s="81">
        <v>75</v>
      </c>
      <c r="E4742" s="81">
        <v>70.099999999999994</v>
      </c>
      <c r="F4742" s="81">
        <v>68</v>
      </c>
      <c r="G4742" s="81">
        <v>107.2</v>
      </c>
      <c r="H4742" s="79">
        <v>34.770000000000003</v>
      </c>
      <c r="I4742" s="80">
        <v>7.0900000000000005E-2</v>
      </c>
      <c r="J4742" s="79">
        <v>0.69</v>
      </c>
      <c r="K4742" s="79">
        <v>14.32</v>
      </c>
      <c r="L4742" s="78">
        <v>1</v>
      </c>
    </row>
    <row r="4743" spans="1:12" hidden="1" x14ac:dyDescent="0.85">
      <c r="A4743" s="83" t="s">
        <v>188</v>
      </c>
      <c r="B4743" s="82">
        <v>16</v>
      </c>
      <c r="C4743" s="82" t="s">
        <v>178</v>
      </c>
      <c r="D4743" s="81">
        <v>73</v>
      </c>
      <c r="E4743" s="81">
        <v>69.5</v>
      </c>
      <c r="F4743" s="81">
        <v>68</v>
      </c>
      <c r="G4743" s="81">
        <v>107.2</v>
      </c>
      <c r="H4743" s="79">
        <v>34.29</v>
      </c>
      <c r="I4743" s="80">
        <v>7.1199999999999999E-2</v>
      </c>
      <c r="J4743" s="79">
        <v>0.69</v>
      </c>
      <c r="K4743" s="79">
        <v>14.27</v>
      </c>
      <c r="L4743" s="78">
        <v>1</v>
      </c>
    </row>
    <row r="4744" spans="1:12" hidden="1" x14ac:dyDescent="0.85">
      <c r="A4744" s="83" t="s">
        <v>188</v>
      </c>
      <c r="B4744" s="82">
        <v>16</v>
      </c>
      <c r="C4744" s="82" t="s">
        <v>177</v>
      </c>
      <c r="D4744" s="81">
        <v>73.900000000000006</v>
      </c>
      <c r="E4744" s="81">
        <v>69.8</v>
      </c>
      <c r="F4744" s="81">
        <v>68</v>
      </c>
      <c r="G4744" s="81">
        <v>107.2</v>
      </c>
      <c r="H4744" s="79">
        <v>34.51</v>
      </c>
      <c r="I4744" s="80">
        <v>7.0999999999999994E-2</v>
      </c>
      <c r="J4744" s="79">
        <v>0.69</v>
      </c>
      <c r="K4744" s="79">
        <v>14.29</v>
      </c>
      <c r="L4744" s="78">
        <v>1</v>
      </c>
    </row>
    <row r="4745" spans="1:12" hidden="1" x14ac:dyDescent="0.85">
      <c r="A4745" s="83" t="s">
        <v>188</v>
      </c>
      <c r="B4745" s="82">
        <v>16</v>
      </c>
      <c r="C4745" s="82" t="s">
        <v>176</v>
      </c>
      <c r="D4745" s="81">
        <v>78.099999999999994</v>
      </c>
      <c r="E4745" s="81">
        <v>71.7</v>
      </c>
      <c r="F4745" s="81">
        <v>69.099999999999994</v>
      </c>
      <c r="G4745" s="81">
        <v>111.4</v>
      </c>
      <c r="H4745" s="79">
        <v>36.18</v>
      </c>
      <c r="I4745" s="80">
        <v>7.0499999999999993E-2</v>
      </c>
      <c r="J4745" s="79">
        <v>0.72</v>
      </c>
      <c r="K4745" s="79">
        <v>14.42</v>
      </c>
      <c r="L4745" s="78">
        <v>1</v>
      </c>
    </row>
    <row r="4746" spans="1:12" hidden="1" x14ac:dyDescent="0.85">
      <c r="A4746" s="83" t="s">
        <v>188</v>
      </c>
      <c r="B4746" s="82">
        <v>16</v>
      </c>
      <c r="C4746" s="82" t="s">
        <v>175</v>
      </c>
      <c r="D4746" s="81">
        <v>82</v>
      </c>
      <c r="E4746" s="81">
        <v>73.3</v>
      </c>
      <c r="F4746" s="81">
        <v>70</v>
      </c>
      <c r="G4746" s="81">
        <v>115</v>
      </c>
      <c r="H4746" s="79">
        <v>37.72</v>
      </c>
      <c r="I4746" s="80">
        <v>6.9900000000000004E-2</v>
      </c>
      <c r="J4746" s="79">
        <v>0.74</v>
      </c>
      <c r="K4746" s="79">
        <v>14.53</v>
      </c>
      <c r="L4746" s="78">
        <v>1</v>
      </c>
    </row>
    <row r="4747" spans="1:12" hidden="1" x14ac:dyDescent="0.85">
      <c r="A4747" s="83" t="s">
        <v>188</v>
      </c>
      <c r="B4747" s="82">
        <v>16</v>
      </c>
      <c r="C4747" s="82" t="s">
        <v>174</v>
      </c>
      <c r="D4747" s="81">
        <v>84.9</v>
      </c>
      <c r="E4747" s="81">
        <v>74.099999999999994</v>
      </c>
      <c r="F4747" s="81">
        <v>70</v>
      </c>
      <c r="G4747" s="81">
        <v>115</v>
      </c>
      <c r="H4747" s="79">
        <v>38.43</v>
      </c>
      <c r="I4747" s="80">
        <v>6.9599999999999995E-2</v>
      </c>
      <c r="J4747" s="79">
        <v>0.74</v>
      </c>
      <c r="K4747" s="79">
        <v>14.61</v>
      </c>
      <c r="L4747" s="78">
        <v>1</v>
      </c>
    </row>
    <row r="4748" spans="1:12" hidden="1" x14ac:dyDescent="0.85">
      <c r="A4748" s="83" t="s">
        <v>188</v>
      </c>
      <c r="B4748" s="82">
        <v>16</v>
      </c>
      <c r="C4748" s="82" t="s">
        <v>173</v>
      </c>
      <c r="D4748" s="81">
        <v>87.1</v>
      </c>
      <c r="E4748" s="81">
        <v>74.7</v>
      </c>
      <c r="F4748" s="81">
        <v>70</v>
      </c>
      <c r="G4748" s="81">
        <v>115</v>
      </c>
      <c r="H4748" s="79">
        <v>38.96</v>
      </c>
      <c r="I4748" s="80">
        <v>6.93E-2</v>
      </c>
      <c r="J4748" s="79">
        <v>0.74</v>
      </c>
      <c r="K4748" s="79">
        <v>14.67</v>
      </c>
      <c r="L4748" s="78">
        <v>1</v>
      </c>
    </row>
    <row r="4749" spans="1:12" hidden="1" x14ac:dyDescent="0.85">
      <c r="A4749" s="83" t="s">
        <v>188</v>
      </c>
      <c r="B4749" s="82">
        <v>16</v>
      </c>
      <c r="C4749" s="82" t="s">
        <v>172</v>
      </c>
      <c r="D4749" s="81">
        <v>90</v>
      </c>
      <c r="E4749" s="81">
        <v>75.400000000000006</v>
      </c>
      <c r="F4749" s="81">
        <v>70</v>
      </c>
      <c r="G4749" s="81">
        <v>115</v>
      </c>
      <c r="H4749" s="79">
        <v>39.68</v>
      </c>
      <c r="I4749" s="80">
        <v>6.8900000000000003E-2</v>
      </c>
      <c r="J4749" s="79">
        <v>0.74</v>
      </c>
      <c r="K4749" s="79">
        <v>14.75</v>
      </c>
      <c r="L4749" s="78">
        <v>1</v>
      </c>
    </row>
    <row r="4750" spans="1:12" hidden="1" x14ac:dyDescent="0.85">
      <c r="A4750" s="83" t="s">
        <v>188</v>
      </c>
      <c r="B4750" s="82">
        <v>16</v>
      </c>
      <c r="C4750" s="82" t="s">
        <v>171</v>
      </c>
      <c r="D4750" s="81">
        <v>90</v>
      </c>
      <c r="E4750" s="81">
        <v>75.400000000000006</v>
      </c>
      <c r="F4750" s="81">
        <v>70</v>
      </c>
      <c r="G4750" s="81">
        <v>115</v>
      </c>
      <c r="H4750" s="79">
        <v>39.68</v>
      </c>
      <c r="I4750" s="80">
        <v>6.8900000000000003E-2</v>
      </c>
      <c r="J4750" s="79">
        <v>0.74</v>
      </c>
      <c r="K4750" s="79">
        <v>14.75</v>
      </c>
      <c r="L4750" s="78">
        <v>1</v>
      </c>
    </row>
    <row r="4751" spans="1:12" hidden="1" x14ac:dyDescent="0.85">
      <c r="A4751" s="83" t="s">
        <v>188</v>
      </c>
      <c r="B4751" s="82">
        <v>16</v>
      </c>
      <c r="C4751" s="82" t="s">
        <v>170</v>
      </c>
      <c r="D4751" s="81">
        <v>93</v>
      </c>
      <c r="E4751" s="81">
        <v>73.8</v>
      </c>
      <c r="F4751" s="81">
        <v>66</v>
      </c>
      <c r="G4751" s="81">
        <v>100</v>
      </c>
      <c r="H4751" s="79">
        <v>38.07</v>
      </c>
      <c r="I4751" s="80">
        <v>6.8599999999999994E-2</v>
      </c>
      <c r="J4751" s="79">
        <v>0.64</v>
      </c>
      <c r="K4751" s="79">
        <v>14.78</v>
      </c>
      <c r="L4751" s="78">
        <v>1</v>
      </c>
    </row>
    <row r="4752" spans="1:12" hidden="1" x14ac:dyDescent="0.85">
      <c r="A4752" s="83" t="s">
        <v>188</v>
      </c>
      <c r="B4752" s="82">
        <v>16</v>
      </c>
      <c r="C4752" s="82" t="s">
        <v>169</v>
      </c>
      <c r="D4752" s="81">
        <v>91.9</v>
      </c>
      <c r="E4752" s="81">
        <v>72.400000000000006</v>
      </c>
      <c r="F4752" s="81">
        <v>64</v>
      </c>
      <c r="G4752" s="81">
        <v>93.2</v>
      </c>
      <c r="H4752" s="79">
        <v>36.729999999999997</v>
      </c>
      <c r="I4752" s="80">
        <v>6.88E-2</v>
      </c>
      <c r="J4752" s="79">
        <v>0.6</v>
      </c>
      <c r="K4752" s="79">
        <v>14.73</v>
      </c>
      <c r="L4752" s="78">
        <v>1</v>
      </c>
    </row>
    <row r="4753" spans="1:12" hidden="1" x14ac:dyDescent="0.85">
      <c r="A4753" s="83" t="s">
        <v>188</v>
      </c>
      <c r="B4753" s="82">
        <v>16</v>
      </c>
      <c r="C4753" s="82" t="s">
        <v>168</v>
      </c>
      <c r="D4753" s="81">
        <v>91.9</v>
      </c>
      <c r="E4753" s="81">
        <v>72.400000000000006</v>
      </c>
      <c r="F4753" s="81">
        <v>64</v>
      </c>
      <c r="G4753" s="81">
        <v>93.2</v>
      </c>
      <c r="H4753" s="79">
        <v>36.729999999999997</v>
      </c>
      <c r="I4753" s="80">
        <v>6.88E-2</v>
      </c>
      <c r="J4753" s="79">
        <v>0.6</v>
      </c>
      <c r="K4753" s="79">
        <v>14.73</v>
      </c>
      <c r="L4753" s="78">
        <v>1</v>
      </c>
    </row>
    <row r="4754" spans="1:12" hidden="1" x14ac:dyDescent="0.85">
      <c r="A4754" s="83" t="s">
        <v>188</v>
      </c>
      <c r="B4754" s="82">
        <v>16</v>
      </c>
      <c r="C4754" s="82" t="s">
        <v>167</v>
      </c>
      <c r="D4754" s="81">
        <v>91</v>
      </c>
      <c r="E4754" s="81">
        <v>72.7</v>
      </c>
      <c r="F4754" s="81">
        <v>64.900000000000006</v>
      </c>
      <c r="G4754" s="81">
        <v>96.2</v>
      </c>
      <c r="H4754" s="79">
        <v>36.99</v>
      </c>
      <c r="I4754" s="80">
        <v>6.8900000000000003E-2</v>
      </c>
      <c r="J4754" s="79">
        <v>0.62</v>
      </c>
      <c r="K4754" s="79">
        <v>14.71</v>
      </c>
      <c r="L4754" s="78">
        <v>1</v>
      </c>
    </row>
    <row r="4755" spans="1:12" hidden="1" x14ac:dyDescent="0.85">
      <c r="A4755" s="83" t="s">
        <v>188</v>
      </c>
      <c r="B4755" s="82">
        <v>16</v>
      </c>
      <c r="C4755" s="82" t="s">
        <v>166</v>
      </c>
      <c r="D4755" s="81">
        <v>91</v>
      </c>
      <c r="E4755" s="81">
        <v>72.7</v>
      </c>
      <c r="F4755" s="81">
        <v>64.900000000000006</v>
      </c>
      <c r="G4755" s="81">
        <v>96.2</v>
      </c>
      <c r="H4755" s="79">
        <v>36.99</v>
      </c>
      <c r="I4755" s="80">
        <v>6.8900000000000003E-2</v>
      </c>
      <c r="J4755" s="79">
        <v>0.62</v>
      </c>
      <c r="K4755" s="79">
        <v>14.71</v>
      </c>
      <c r="L4755" s="78">
        <v>1</v>
      </c>
    </row>
    <row r="4756" spans="1:12" hidden="1" x14ac:dyDescent="0.85">
      <c r="A4756" s="83" t="s">
        <v>188</v>
      </c>
      <c r="B4756" s="82">
        <v>16</v>
      </c>
      <c r="C4756" s="82" t="s">
        <v>165</v>
      </c>
      <c r="D4756" s="81">
        <v>88</v>
      </c>
      <c r="E4756" s="81">
        <v>71.3</v>
      </c>
      <c r="F4756" s="81">
        <v>64</v>
      </c>
      <c r="G4756" s="81">
        <v>93.2</v>
      </c>
      <c r="H4756" s="79">
        <v>35.76</v>
      </c>
      <c r="I4756" s="80">
        <v>6.93E-2</v>
      </c>
      <c r="J4756" s="79">
        <v>0.6</v>
      </c>
      <c r="K4756" s="79">
        <v>14.62</v>
      </c>
      <c r="L4756" s="78">
        <v>1</v>
      </c>
    </row>
    <row r="4757" spans="1:12" hidden="1" x14ac:dyDescent="0.85">
      <c r="A4757" s="83" t="s">
        <v>188</v>
      </c>
      <c r="B4757" s="82">
        <v>16</v>
      </c>
      <c r="C4757" s="82" t="s">
        <v>164</v>
      </c>
      <c r="D4757" s="81">
        <v>86</v>
      </c>
      <c r="E4757" s="81">
        <v>70.7</v>
      </c>
      <c r="F4757" s="81">
        <v>64</v>
      </c>
      <c r="G4757" s="81">
        <v>93.2</v>
      </c>
      <c r="H4757" s="79">
        <v>35.270000000000003</v>
      </c>
      <c r="I4757" s="80">
        <v>6.9599999999999995E-2</v>
      </c>
      <c r="J4757" s="79">
        <v>0.6</v>
      </c>
      <c r="K4757" s="79">
        <v>14.57</v>
      </c>
      <c r="L4757" s="78">
        <v>1</v>
      </c>
    </row>
    <row r="4758" spans="1:12" hidden="1" x14ac:dyDescent="0.85">
      <c r="A4758" s="83" t="s">
        <v>188</v>
      </c>
      <c r="B4758" s="82">
        <v>16</v>
      </c>
      <c r="C4758" s="82" t="s">
        <v>163</v>
      </c>
      <c r="D4758" s="81">
        <v>84.9</v>
      </c>
      <c r="E4758" s="81">
        <v>70.400000000000006</v>
      </c>
      <c r="F4758" s="81">
        <v>64</v>
      </c>
      <c r="G4758" s="81">
        <v>93.2</v>
      </c>
      <c r="H4758" s="79">
        <v>35.01</v>
      </c>
      <c r="I4758" s="80">
        <v>6.9699999999999998E-2</v>
      </c>
      <c r="J4758" s="79">
        <v>0.6</v>
      </c>
      <c r="K4758" s="79">
        <v>14.54</v>
      </c>
      <c r="L4758" s="78">
        <v>1</v>
      </c>
    </row>
    <row r="4759" spans="1:12" hidden="1" x14ac:dyDescent="0.85">
      <c r="A4759" s="83" t="s">
        <v>188</v>
      </c>
      <c r="B4759" s="82">
        <v>16</v>
      </c>
      <c r="C4759" s="82" t="s">
        <v>162</v>
      </c>
      <c r="D4759" s="81">
        <v>84</v>
      </c>
      <c r="E4759" s="81">
        <v>70.7</v>
      </c>
      <c r="F4759" s="81">
        <v>64.900000000000006</v>
      </c>
      <c r="G4759" s="81">
        <v>96.2</v>
      </c>
      <c r="H4759" s="79">
        <v>35.26</v>
      </c>
      <c r="I4759" s="80">
        <v>6.9800000000000001E-2</v>
      </c>
      <c r="J4759" s="79">
        <v>0.62</v>
      </c>
      <c r="K4759" s="79">
        <v>14.53</v>
      </c>
      <c r="L4759" s="78">
        <v>1</v>
      </c>
    </row>
    <row r="4760" spans="1:12" hidden="1" x14ac:dyDescent="0.85">
      <c r="A4760" s="83" t="s">
        <v>188</v>
      </c>
      <c r="B4760" s="82">
        <v>16</v>
      </c>
      <c r="C4760" s="82" t="s">
        <v>161</v>
      </c>
      <c r="D4760" s="81">
        <v>82.9</v>
      </c>
      <c r="E4760" s="81">
        <v>69.900000000000006</v>
      </c>
      <c r="F4760" s="81">
        <v>64</v>
      </c>
      <c r="G4760" s="81">
        <v>93.2</v>
      </c>
      <c r="H4760" s="79">
        <v>34.520000000000003</v>
      </c>
      <c r="I4760" s="80">
        <v>6.9900000000000004E-2</v>
      </c>
      <c r="J4760" s="79">
        <v>0.6</v>
      </c>
      <c r="K4760" s="79">
        <v>14.49</v>
      </c>
      <c r="L4760" s="78">
        <v>1</v>
      </c>
    </row>
    <row r="4761" spans="1:12" hidden="1" x14ac:dyDescent="0.85">
      <c r="A4761" s="83" t="s">
        <v>188</v>
      </c>
      <c r="B4761" s="82">
        <v>16</v>
      </c>
      <c r="C4761" s="82" t="s">
        <v>159</v>
      </c>
      <c r="D4761" s="81">
        <v>81</v>
      </c>
      <c r="E4761" s="81">
        <v>69.3</v>
      </c>
      <c r="F4761" s="81">
        <v>64</v>
      </c>
      <c r="G4761" s="81">
        <v>93.2</v>
      </c>
      <c r="H4761" s="79">
        <v>34.03</v>
      </c>
      <c r="I4761" s="80">
        <v>7.0199999999999999E-2</v>
      </c>
      <c r="J4761" s="79">
        <v>0.6</v>
      </c>
      <c r="K4761" s="79">
        <v>14.43</v>
      </c>
      <c r="L4761" s="78">
        <v>1</v>
      </c>
    </row>
    <row r="4762" spans="1:12" hidden="1" x14ac:dyDescent="0.85">
      <c r="A4762" s="83" t="s">
        <v>188</v>
      </c>
      <c r="B4762" s="82">
        <v>17</v>
      </c>
      <c r="C4762" s="82" t="s">
        <v>183</v>
      </c>
      <c r="D4762" s="81">
        <v>77</v>
      </c>
      <c r="E4762" s="81">
        <v>69.900000000000006</v>
      </c>
      <c r="F4762" s="81">
        <v>66.900000000000006</v>
      </c>
      <c r="G4762" s="81">
        <v>103.2</v>
      </c>
      <c r="H4762" s="79">
        <v>34.630000000000003</v>
      </c>
      <c r="I4762" s="80">
        <v>7.0699999999999999E-2</v>
      </c>
      <c r="J4762" s="79">
        <v>0.67</v>
      </c>
      <c r="K4762" s="79">
        <v>14.36</v>
      </c>
      <c r="L4762" s="78">
        <v>1</v>
      </c>
    </row>
    <row r="4763" spans="1:12" hidden="1" x14ac:dyDescent="0.85">
      <c r="A4763" s="83" t="s">
        <v>188</v>
      </c>
      <c r="B4763" s="82">
        <v>17</v>
      </c>
      <c r="C4763" s="82" t="s">
        <v>182</v>
      </c>
      <c r="D4763" s="81">
        <v>75</v>
      </c>
      <c r="E4763" s="81">
        <v>68.8</v>
      </c>
      <c r="F4763" s="81">
        <v>66</v>
      </c>
      <c r="G4763" s="81">
        <v>100</v>
      </c>
      <c r="H4763" s="79">
        <v>33.64</v>
      </c>
      <c r="I4763" s="80">
        <v>7.0900000000000005E-2</v>
      </c>
      <c r="J4763" s="79">
        <v>0.64</v>
      </c>
      <c r="K4763" s="79">
        <v>14.3</v>
      </c>
      <c r="L4763" s="78">
        <v>1</v>
      </c>
    </row>
    <row r="4764" spans="1:12" hidden="1" x14ac:dyDescent="0.85">
      <c r="A4764" s="83" t="s">
        <v>188</v>
      </c>
      <c r="B4764" s="82">
        <v>17</v>
      </c>
      <c r="C4764" s="82" t="s">
        <v>181</v>
      </c>
      <c r="D4764" s="81">
        <v>73</v>
      </c>
      <c r="E4764" s="81">
        <v>67.5</v>
      </c>
      <c r="F4764" s="81">
        <v>64.900000000000006</v>
      </c>
      <c r="G4764" s="81">
        <v>96.2</v>
      </c>
      <c r="H4764" s="79">
        <v>32.56</v>
      </c>
      <c r="I4764" s="80">
        <v>7.1199999999999999E-2</v>
      </c>
      <c r="J4764" s="79">
        <v>0.62</v>
      </c>
      <c r="K4764" s="79">
        <v>14.23</v>
      </c>
      <c r="L4764" s="78">
        <v>1</v>
      </c>
    </row>
    <row r="4765" spans="1:12" hidden="1" x14ac:dyDescent="0.85">
      <c r="A4765" s="83" t="s">
        <v>188</v>
      </c>
      <c r="B4765" s="82">
        <v>17</v>
      </c>
      <c r="C4765" s="82" t="s">
        <v>180</v>
      </c>
      <c r="D4765" s="81">
        <v>73</v>
      </c>
      <c r="E4765" s="81">
        <v>67.5</v>
      </c>
      <c r="F4765" s="81">
        <v>64.900000000000006</v>
      </c>
      <c r="G4765" s="81">
        <v>96.2</v>
      </c>
      <c r="H4765" s="79">
        <v>32.56</v>
      </c>
      <c r="I4765" s="80">
        <v>7.1199999999999999E-2</v>
      </c>
      <c r="J4765" s="79">
        <v>0.62</v>
      </c>
      <c r="K4765" s="79">
        <v>14.23</v>
      </c>
      <c r="L4765" s="78">
        <v>1</v>
      </c>
    </row>
    <row r="4766" spans="1:12" hidden="1" x14ac:dyDescent="0.85">
      <c r="A4766" s="83" t="s">
        <v>188</v>
      </c>
      <c r="B4766" s="82">
        <v>17</v>
      </c>
      <c r="C4766" s="82" t="s">
        <v>179</v>
      </c>
      <c r="D4766" s="81">
        <v>71.099999999999994</v>
      </c>
      <c r="E4766" s="81">
        <v>66.900000000000006</v>
      </c>
      <c r="F4766" s="81">
        <v>64.900000000000006</v>
      </c>
      <c r="G4766" s="81">
        <v>96.2</v>
      </c>
      <c r="H4766" s="79">
        <v>32.08</v>
      </c>
      <c r="I4766" s="80">
        <v>7.1499999999999994E-2</v>
      </c>
      <c r="J4766" s="79">
        <v>0.62</v>
      </c>
      <c r="K4766" s="79">
        <v>14.18</v>
      </c>
      <c r="L4766" s="78">
        <v>1</v>
      </c>
    </row>
    <row r="4767" spans="1:12" hidden="1" x14ac:dyDescent="0.85">
      <c r="A4767" s="83" t="s">
        <v>188</v>
      </c>
      <c r="B4767" s="82">
        <v>17</v>
      </c>
      <c r="C4767" s="82" t="s">
        <v>178</v>
      </c>
      <c r="D4767" s="81">
        <v>71.099999999999994</v>
      </c>
      <c r="E4767" s="81">
        <v>66.900000000000006</v>
      </c>
      <c r="F4767" s="81">
        <v>64.900000000000006</v>
      </c>
      <c r="G4767" s="81">
        <v>96.2</v>
      </c>
      <c r="H4767" s="79">
        <v>32.08</v>
      </c>
      <c r="I4767" s="80">
        <v>7.1499999999999994E-2</v>
      </c>
      <c r="J4767" s="79">
        <v>0.62</v>
      </c>
      <c r="K4767" s="79">
        <v>14.18</v>
      </c>
      <c r="L4767" s="78">
        <v>1</v>
      </c>
    </row>
    <row r="4768" spans="1:12" hidden="1" x14ac:dyDescent="0.85">
      <c r="A4768" s="83" t="s">
        <v>188</v>
      </c>
      <c r="B4768" s="82">
        <v>17</v>
      </c>
      <c r="C4768" s="82" t="s">
        <v>177</v>
      </c>
      <c r="D4768" s="81">
        <v>71.099999999999994</v>
      </c>
      <c r="E4768" s="81">
        <v>66.900000000000006</v>
      </c>
      <c r="F4768" s="81">
        <v>64.900000000000006</v>
      </c>
      <c r="G4768" s="81">
        <v>96.2</v>
      </c>
      <c r="H4768" s="79">
        <v>32.08</v>
      </c>
      <c r="I4768" s="80">
        <v>7.1499999999999994E-2</v>
      </c>
      <c r="J4768" s="79">
        <v>0.62</v>
      </c>
      <c r="K4768" s="79">
        <v>14.18</v>
      </c>
      <c r="L4768" s="78">
        <v>1</v>
      </c>
    </row>
    <row r="4769" spans="1:12" hidden="1" x14ac:dyDescent="0.85">
      <c r="A4769" s="83" t="s">
        <v>188</v>
      </c>
      <c r="B4769" s="82">
        <v>17</v>
      </c>
      <c r="C4769" s="82" t="s">
        <v>176</v>
      </c>
      <c r="D4769" s="81">
        <v>75</v>
      </c>
      <c r="E4769" s="81">
        <v>68.8</v>
      </c>
      <c r="F4769" s="81">
        <v>66</v>
      </c>
      <c r="G4769" s="81">
        <v>100</v>
      </c>
      <c r="H4769" s="79">
        <v>33.64</v>
      </c>
      <c r="I4769" s="80">
        <v>7.0900000000000005E-2</v>
      </c>
      <c r="J4769" s="79">
        <v>0.64</v>
      </c>
      <c r="K4769" s="79">
        <v>14.3</v>
      </c>
      <c r="L4769" s="78">
        <v>1</v>
      </c>
    </row>
    <row r="4770" spans="1:12" hidden="1" x14ac:dyDescent="0.85">
      <c r="A4770" s="83" t="s">
        <v>188</v>
      </c>
      <c r="B4770" s="82">
        <v>17</v>
      </c>
      <c r="C4770" s="82" t="s">
        <v>175</v>
      </c>
      <c r="D4770" s="81">
        <v>79</v>
      </c>
      <c r="E4770" s="81">
        <v>70.5</v>
      </c>
      <c r="F4770" s="81">
        <v>66.900000000000006</v>
      </c>
      <c r="G4770" s="81">
        <v>103.2</v>
      </c>
      <c r="H4770" s="79">
        <v>35.119999999999997</v>
      </c>
      <c r="I4770" s="80">
        <v>7.0400000000000004E-2</v>
      </c>
      <c r="J4770" s="79">
        <v>0.67</v>
      </c>
      <c r="K4770" s="79">
        <v>14.41</v>
      </c>
      <c r="L4770" s="78">
        <v>1</v>
      </c>
    </row>
    <row r="4771" spans="1:12" hidden="1" x14ac:dyDescent="0.85">
      <c r="A4771" s="83" t="s">
        <v>188</v>
      </c>
      <c r="B4771" s="82">
        <v>17</v>
      </c>
      <c r="C4771" s="82" t="s">
        <v>174</v>
      </c>
      <c r="D4771" s="81">
        <v>82</v>
      </c>
      <c r="E4771" s="81">
        <v>71.400000000000006</v>
      </c>
      <c r="F4771" s="81">
        <v>66.900000000000006</v>
      </c>
      <c r="G4771" s="81">
        <v>103.2</v>
      </c>
      <c r="H4771" s="79">
        <v>35.880000000000003</v>
      </c>
      <c r="I4771" s="80">
        <v>7.0000000000000007E-2</v>
      </c>
      <c r="J4771" s="79">
        <v>0.67</v>
      </c>
      <c r="K4771" s="79">
        <v>14.5</v>
      </c>
      <c r="L4771" s="78">
        <v>1</v>
      </c>
    </row>
    <row r="4772" spans="1:12" hidden="1" x14ac:dyDescent="0.85">
      <c r="A4772" s="83" t="s">
        <v>188</v>
      </c>
      <c r="B4772" s="82">
        <v>17</v>
      </c>
      <c r="C4772" s="82" t="s">
        <v>173</v>
      </c>
      <c r="D4772" s="81">
        <v>82.9</v>
      </c>
      <c r="E4772" s="81">
        <v>72.3</v>
      </c>
      <c r="F4772" s="81">
        <v>68</v>
      </c>
      <c r="G4772" s="81">
        <v>107.2</v>
      </c>
      <c r="H4772" s="79">
        <v>36.729999999999997</v>
      </c>
      <c r="I4772" s="80">
        <v>6.9900000000000004E-2</v>
      </c>
      <c r="J4772" s="79">
        <v>0.69</v>
      </c>
      <c r="K4772" s="79">
        <v>14.53</v>
      </c>
      <c r="L4772" s="78">
        <v>1</v>
      </c>
    </row>
    <row r="4773" spans="1:12" hidden="1" x14ac:dyDescent="0.85">
      <c r="A4773" s="83" t="s">
        <v>188</v>
      </c>
      <c r="B4773" s="82">
        <v>17</v>
      </c>
      <c r="C4773" s="82" t="s">
        <v>172</v>
      </c>
      <c r="D4773" s="81">
        <v>82.9</v>
      </c>
      <c r="E4773" s="81">
        <v>72.3</v>
      </c>
      <c r="F4773" s="81">
        <v>68</v>
      </c>
      <c r="G4773" s="81">
        <v>107.2</v>
      </c>
      <c r="H4773" s="79">
        <v>36.729999999999997</v>
      </c>
      <c r="I4773" s="80">
        <v>6.9900000000000004E-2</v>
      </c>
      <c r="J4773" s="79">
        <v>0.69</v>
      </c>
      <c r="K4773" s="79">
        <v>14.53</v>
      </c>
      <c r="L4773" s="78">
        <v>1</v>
      </c>
    </row>
    <row r="4774" spans="1:12" hidden="1" x14ac:dyDescent="0.85">
      <c r="A4774" s="83" t="s">
        <v>188</v>
      </c>
      <c r="B4774" s="82">
        <v>17</v>
      </c>
      <c r="C4774" s="82" t="s">
        <v>171</v>
      </c>
      <c r="D4774" s="81">
        <v>84.9</v>
      </c>
      <c r="E4774" s="81">
        <v>72.2</v>
      </c>
      <c r="F4774" s="81">
        <v>66.900000000000006</v>
      </c>
      <c r="G4774" s="81">
        <v>103.2</v>
      </c>
      <c r="H4774" s="79">
        <v>36.590000000000003</v>
      </c>
      <c r="I4774" s="80">
        <v>6.9599999999999995E-2</v>
      </c>
      <c r="J4774" s="79">
        <v>0.67</v>
      </c>
      <c r="K4774" s="79">
        <v>14.57</v>
      </c>
      <c r="L4774" s="78">
        <v>1</v>
      </c>
    </row>
    <row r="4775" spans="1:12" hidden="1" x14ac:dyDescent="0.85">
      <c r="A4775" s="83" t="s">
        <v>188</v>
      </c>
      <c r="B4775" s="82">
        <v>17</v>
      </c>
      <c r="C4775" s="82" t="s">
        <v>170</v>
      </c>
      <c r="D4775" s="81">
        <v>84.9</v>
      </c>
      <c r="E4775" s="81">
        <v>71</v>
      </c>
      <c r="F4775" s="81">
        <v>64.900000000000006</v>
      </c>
      <c r="G4775" s="81">
        <v>96.2</v>
      </c>
      <c r="H4775" s="79">
        <v>35.49</v>
      </c>
      <c r="I4775" s="80">
        <v>6.9699999999999998E-2</v>
      </c>
      <c r="J4775" s="79">
        <v>0.62</v>
      </c>
      <c r="K4775" s="79">
        <v>14.55</v>
      </c>
      <c r="L4775" s="78">
        <v>1</v>
      </c>
    </row>
    <row r="4776" spans="1:12" hidden="1" x14ac:dyDescent="0.85">
      <c r="A4776" s="83" t="s">
        <v>188</v>
      </c>
      <c r="B4776" s="82">
        <v>17</v>
      </c>
      <c r="C4776" s="82" t="s">
        <v>169</v>
      </c>
      <c r="D4776" s="81">
        <v>87.1</v>
      </c>
      <c r="E4776" s="81">
        <v>72.2</v>
      </c>
      <c r="F4776" s="81">
        <v>66</v>
      </c>
      <c r="G4776" s="81">
        <v>100</v>
      </c>
      <c r="H4776" s="79">
        <v>36.61</v>
      </c>
      <c r="I4776" s="80">
        <v>6.9400000000000003E-2</v>
      </c>
      <c r="J4776" s="79">
        <v>0.64</v>
      </c>
      <c r="K4776" s="79">
        <v>14.62</v>
      </c>
      <c r="L4776" s="78">
        <v>1</v>
      </c>
    </row>
    <row r="4777" spans="1:12" hidden="1" x14ac:dyDescent="0.85">
      <c r="A4777" s="83" t="s">
        <v>188</v>
      </c>
      <c r="B4777" s="82">
        <v>17</v>
      </c>
      <c r="C4777" s="82" t="s">
        <v>168</v>
      </c>
      <c r="D4777" s="81">
        <v>90</v>
      </c>
      <c r="E4777" s="81">
        <v>71.3</v>
      </c>
      <c r="F4777" s="81">
        <v>63</v>
      </c>
      <c r="G4777" s="81">
        <v>89.6</v>
      </c>
      <c r="H4777" s="79">
        <v>35.69</v>
      </c>
      <c r="I4777" s="80">
        <v>6.9099999999999995E-2</v>
      </c>
      <c r="J4777" s="79">
        <v>0.57999999999999996</v>
      </c>
      <c r="K4777" s="79">
        <v>14.66</v>
      </c>
      <c r="L4777" s="78">
        <v>1</v>
      </c>
    </row>
    <row r="4778" spans="1:12" hidden="1" x14ac:dyDescent="0.85">
      <c r="A4778" s="83" t="s">
        <v>188</v>
      </c>
      <c r="B4778" s="82">
        <v>17</v>
      </c>
      <c r="C4778" s="82" t="s">
        <v>167</v>
      </c>
      <c r="D4778" s="81">
        <v>91</v>
      </c>
      <c r="E4778" s="81">
        <v>71.599999999999994</v>
      </c>
      <c r="F4778" s="81">
        <v>63</v>
      </c>
      <c r="G4778" s="81">
        <v>89.6</v>
      </c>
      <c r="H4778" s="79">
        <v>35.96</v>
      </c>
      <c r="I4778" s="80">
        <v>6.8900000000000003E-2</v>
      </c>
      <c r="J4778" s="79">
        <v>0.57999999999999996</v>
      </c>
      <c r="K4778" s="79">
        <v>14.69</v>
      </c>
      <c r="L4778" s="78">
        <v>1</v>
      </c>
    </row>
    <row r="4779" spans="1:12" hidden="1" x14ac:dyDescent="0.85">
      <c r="A4779" s="83" t="s">
        <v>188</v>
      </c>
      <c r="B4779" s="82">
        <v>17</v>
      </c>
      <c r="C4779" s="82" t="s">
        <v>166</v>
      </c>
      <c r="D4779" s="81">
        <v>89.1</v>
      </c>
      <c r="E4779" s="81">
        <v>71</v>
      </c>
      <c r="F4779" s="81">
        <v>63</v>
      </c>
      <c r="G4779" s="81">
        <v>89.6</v>
      </c>
      <c r="H4779" s="79">
        <v>35.47</v>
      </c>
      <c r="I4779" s="80">
        <v>6.9199999999999998E-2</v>
      </c>
      <c r="J4779" s="79">
        <v>0.57999999999999996</v>
      </c>
      <c r="K4779" s="79">
        <v>14.64</v>
      </c>
      <c r="L4779" s="78">
        <v>1</v>
      </c>
    </row>
    <row r="4780" spans="1:12" hidden="1" x14ac:dyDescent="0.85">
      <c r="A4780" s="83" t="s">
        <v>188</v>
      </c>
      <c r="B4780" s="82">
        <v>17</v>
      </c>
      <c r="C4780" s="82" t="s">
        <v>165</v>
      </c>
      <c r="D4780" s="81">
        <v>86</v>
      </c>
      <c r="E4780" s="81">
        <v>71.900000000000006</v>
      </c>
      <c r="F4780" s="81">
        <v>66</v>
      </c>
      <c r="G4780" s="81">
        <v>100</v>
      </c>
      <c r="H4780" s="79">
        <v>36.340000000000003</v>
      </c>
      <c r="I4780" s="80">
        <v>6.9500000000000006E-2</v>
      </c>
      <c r="J4780" s="79">
        <v>0.64</v>
      </c>
      <c r="K4780" s="79">
        <v>14.59</v>
      </c>
      <c r="L4780" s="78">
        <v>1</v>
      </c>
    </row>
    <row r="4781" spans="1:12" hidden="1" x14ac:dyDescent="0.85">
      <c r="A4781" s="83" t="s">
        <v>188</v>
      </c>
      <c r="B4781" s="82">
        <v>17</v>
      </c>
      <c r="C4781" s="82" t="s">
        <v>164</v>
      </c>
      <c r="D4781" s="81">
        <v>84</v>
      </c>
      <c r="E4781" s="81">
        <v>70.7</v>
      </c>
      <c r="F4781" s="81">
        <v>64.900000000000006</v>
      </c>
      <c r="G4781" s="81">
        <v>96.2</v>
      </c>
      <c r="H4781" s="79">
        <v>35.26</v>
      </c>
      <c r="I4781" s="80">
        <v>6.9800000000000001E-2</v>
      </c>
      <c r="J4781" s="79">
        <v>0.62</v>
      </c>
      <c r="K4781" s="79">
        <v>14.53</v>
      </c>
      <c r="L4781" s="78">
        <v>1</v>
      </c>
    </row>
    <row r="4782" spans="1:12" hidden="1" x14ac:dyDescent="0.85">
      <c r="A4782" s="83" t="s">
        <v>188</v>
      </c>
      <c r="B4782" s="82">
        <v>17</v>
      </c>
      <c r="C4782" s="82" t="s">
        <v>163</v>
      </c>
      <c r="D4782" s="81">
        <v>79</v>
      </c>
      <c r="E4782" s="81">
        <v>69.3</v>
      </c>
      <c r="F4782" s="81">
        <v>64.900000000000006</v>
      </c>
      <c r="G4782" s="81">
        <v>96.2</v>
      </c>
      <c r="H4782" s="79">
        <v>34.020000000000003</v>
      </c>
      <c r="I4782" s="80">
        <v>7.0400000000000004E-2</v>
      </c>
      <c r="J4782" s="79">
        <v>0.62</v>
      </c>
      <c r="K4782" s="79">
        <v>14.39</v>
      </c>
      <c r="L4782" s="78">
        <v>1</v>
      </c>
    </row>
    <row r="4783" spans="1:12" hidden="1" x14ac:dyDescent="0.85">
      <c r="A4783" s="83" t="s">
        <v>188</v>
      </c>
      <c r="B4783" s="82">
        <v>17</v>
      </c>
      <c r="C4783" s="82" t="s">
        <v>162</v>
      </c>
      <c r="D4783" s="81">
        <v>78.099999999999994</v>
      </c>
      <c r="E4783" s="81">
        <v>68.400000000000006</v>
      </c>
      <c r="F4783" s="81">
        <v>64</v>
      </c>
      <c r="G4783" s="81">
        <v>93.2</v>
      </c>
      <c r="H4783" s="79">
        <v>33.33</v>
      </c>
      <c r="I4783" s="80">
        <v>7.0599999999999996E-2</v>
      </c>
      <c r="J4783" s="79">
        <v>0.6</v>
      </c>
      <c r="K4783" s="79">
        <v>14.36</v>
      </c>
      <c r="L4783" s="78">
        <v>1</v>
      </c>
    </row>
    <row r="4784" spans="1:12" hidden="1" x14ac:dyDescent="0.85">
      <c r="A4784" s="83" t="s">
        <v>188</v>
      </c>
      <c r="B4784" s="82">
        <v>17</v>
      </c>
      <c r="C4784" s="82" t="s">
        <v>161</v>
      </c>
      <c r="D4784" s="81">
        <v>77</v>
      </c>
      <c r="E4784" s="81">
        <v>68.7</v>
      </c>
      <c r="F4784" s="81">
        <v>64.900000000000006</v>
      </c>
      <c r="G4784" s="81">
        <v>96.2</v>
      </c>
      <c r="H4784" s="79">
        <v>33.54</v>
      </c>
      <c r="I4784" s="80">
        <v>7.0699999999999999E-2</v>
      </c>
      <c r="J4784" s="79">
        <v>0.62</v>
      </c>
      <c r="K4784" s="79">
        <v>14.34</v>
      </c>
      <c r="L4784" s="78">
        <v>1</v>
      </c>
    </row>
    <row r="4785" spans="1:12" hidden="1" x14ac:dyDescent="0.85">
      <c r="A4785" s="83" t="s">
        <v>188</v>
      </c>
      <c r="B4785" s="82">
        <v>17</v>
      </c>
      <c r="C4785" s="82" t="s">
        <v>159</v>
      </c>
      <c r="D4785" s="81">
        <v>73.900000000000006</v>
      </c>
      <c r="E4785" s="81">
        <v>67.8</v>
      </c>
      <c r="F4785" s="81">
        <v>64.900000000000006</v>
      </c>
      <c r="G4785" s="81">
        <v>96.2</v>
      </c>
      <c r="H4785" s="79">
        <v>32.78</v>
      </c>
      <c r="I4785" s="80">
        <v>7.1099999999999997E-2</v>
      </c>
      <c r="J4785" s="79">
        <v>0.62</v>
      </c>
      <c r="K4785" s="79">
        <v>14.26</v>
      </c>
      <c r="L4785" s="78">
        <v>1</v>
      </c>
    </row>
    <row r="4786" spans="1:12" hidden="1" x14ac:dyDescent="0.85">
      <c r="A4786" s="83" t="s">
        <v>188</v>
      </c>
      <c r="B4786" s="82">
        <v>18</v>
      </c>
      <c r="C4786" s="82" t="s">
        <v>183</v>
      </c>
      <c r="D4786" s="81">
        <v>73.900000000000006</v>
      </c>
      <c r="E4786" s="81">
        <v>68.5</v>
      </c>
      <c r="F4786" s="81">
        <v>66</v>
      </c>
      <c r="G4786" s="81">
        <v>100</v>
      </c>
      <c r="H4786" s="79">
        <v>33.369999999999997</v>
      </c>
      <c r="I4786" s="80">
        <v>7.1099999999999997E-2</v>
      </c>
      <c r="J4786" s="79">
        <v>0.64</v>
      </c>
      <c r="K4786" s="79">
        <v>14.27</v>
      </c>
      <c r="L4786" s="78">
        <v>1</v>
      </c>
    </row>
    <row r="4787" spans="1:12" hidden="1" x14ac:dyDescent="0.85">
      <c r="A4787" s="83" t="s">
        <v>188</v>
      </c>
      <c r="B4787" s="82">
        <v>18</v>
      </c>
      <c r="C4787" s="82" t="s">
        <v>182</v>
      </c>
      <c r="D4787" s="81">
        <v>72</v>
      </c>
      <c r="E4787" s="81">
        <v>67.900000000000006</v>
      </c>
      <c r="F4787" s="81">
        <v>66</v>
      </c>
      <c r="G4787" s="81">
        <v>100</v>
      </c>
      <c r="H4787" s="79">
        <v>32.89</v>
      </c>
      <c r="I4787" s="80">
        <v>7.1300000000000002E-2</v>
      </c>
      <c r="J4787" s="79">
        <v>0.64</v>
      </c>
      <c r="K4787" s="79">
        <v>14.22</v>
      </c>
      <c r="L4787" s="78">
        <v>1</v>
      </c>
    </row>
    <row r="4788" spans="1:12" hidden="1" x14ac:dyDescent="0.85">
      <c r="A4788" s="83" t="s">
        <v>188</v>
      </c>
      <c r="B4788" s="82">
        <v>18</v>
      </c>
      <c r="C4788" s="82" t="s">
        <v>181</v>
      </c>
      <c r="D4788" s="81">
        <v>71.099999999999994</v>
      </c>
      <c r="E4788" s="81">
        <v>67.599999999999994</v>
      </c>
      <c r="F4788" s="81">
        <v>66</v>
      </c>
      <c r="G4788" s="81">
        <v>100</v>
      </c>
      <c r="H4788" s="79">
        <v>32.659999999999997</v>
      </c>
      <c r="I4788" s="80">
        <v>7.1499999999999994E-2</v>
      </c>
      <c r="J4788" s="79">
        <v>0.64</v>
      </c>
      <c r="K4788" s="79">
        <v>14.19</v>
      </c>
      <c r="L4788" s="78">
        <v>1</v>
      </c>
    </row>
    <row r="4789" spans="1:12" hidden="1" x14ac:dyDescent="0.85">
      <c r="A4789" s="83" t="s">
        <v>188</v>
      </c>
      <c r="B4789" s="82">
        <v>18</v>
      </c>
      <c r="C4789" s="82" t="s">
        <v>180</v>
      </c>
      <c r="D4789" s="81">
        <v>70</v>
      </c>
      <c r="E4789" s="81">
        <v>67.3</v>
      </c>
      <c r="F4789" s="81">
        <v>66</v>
      </c>
      <c r="G4789" s="81">
        <v>100</v>
      </c>
      <c r="H4789" s="79">
        <v>32.4</v>
      </c>
      <c r="I4789" s="80">
        <v>7.1599999999999997E-2</v>
      </c>
      <c r="J4789" s="79">
        <v>0.64</v>
      </c>
      <c r="K4789" s="79">
        <v>14.16</v>
      </c>
      <c r="L4789" s="78">
        <v>1</v>
      </c>
    </row>
    <row r="4790" spans="1:12" hidden="1" x14ac:dyDescent="0.85">
      <c r="A4790" s="83" t="s">
        <v>188</v>
      </c>
      <c r="B4790" s="82">
        <v>18</v>
      </c>
      <c r="C4790" s="82" t="s">
        <v>179</v>
      </c>
      <c r="D4790" s="81">
        <v>70</v>
      </c>
      <c r="E4790" s="81">
        <v>67.900000000000006</v>
      </c>
      <c r="F4790" s="81">
        <v>66.900000000000006</v>
      </c>
      <c r="G4790" s="81">
        <v>103.2</v>
      </c>
      <c r="H4790" s="79">
        <v>32.9</v>
      </c>
      <c r="I4790" s="80">
        <v>7.1599999999999997E-2</v>
      </c>
      <c r="J4790" s="79">
        <v>0.67</v>
      </c>
      <c r="K4790" s="79">
        <v>14.17</v>
      </c>
      <c r="L4790" s="78">
        <v>1</v>
      </c>
    </row>
    <row r="4791" spans="1:12" hidden="1" x14ac:dyDescent="0.85">
      <c r="A4791" s="83" t="s">
        <v>188</v>
      </c>
      <c r="B4791" s="82">
        <v>18</v>
      </c>
      <c r="C4791" s="82" t="s">
        <v>178</v>
      </c>
      <c r="D4791" s="81">
        <v>70</v>
      </c>
      <c r="E4791" s="81">
        <v>67.900000000000006</v>
      </c>
      <c r="F4791" s="81">
        <v>66.900000000000006</v>
      </c>
      <c r="G4791" s="81">
        <v>103.2</v>
      </c>
      <c r="H4791" s="79">
        <v>32.9</v>
      </c>
      <c r="I4791" s="80">
        <v>7.1599999999999997E-2</v>
      </c>
      <c r="J4791" s="79">
        <v>0.67</v>
      </c>
      <c r="K4791" s="79">
        <v>14.17</v>
      </c>
      <c r="L4791" s="78">
        <v>1</v>
      </c>
    </row>
    <row r="4792" spans="1:12" hidden="1" x14ac:dyDescent="0.85">
      <c r="A4792" s="83" t="s">
        <v>188</v>
      </c>
      <c r="B4792" s="82">
        <v>18</v>
      </c>
      <c r="C4792" s="82" t="s">
        <v>177</v>
      </c>
      <c r="D4792" s="81">
        <v>71.099999999999994</v>
      </c>
      <c r="E4792" s="81">
        <v>68.2</v>
      </c>
      <c r="F4792" s="81">
        <v>66.900000000000006</v>
      </c>
      <c r="G4792" s="81">
        <v>103.2</v>
      </c>
      <c r="H4792" s="79">
        <v>33.17</v>
      </c>
      <c r="I4792" s="80">
        <v>7.1400000000000005E-2</v>
      </c>
      <c r="J4792" s="79">
        <v>0.67</v>
      </c>
      <c r="K4792" s="79">
        <v>14.2</v>
      </c>
      <c r="L4792" s="78">
        <v>1</v>
      </c>
    </row>
    <row r="4793" spans="1:12" hidden="1" x14ac:dyDescent="0.85">
      <c r="A4793" s="83" t="s">
        <v>188</v>
      </c>
      <c r="B4793" s="82">
        <v>18</v>
      </c>
      <c r="C4793" s="82" t="s">
        <v>176</v>
      </c>
      <c r="D4793" s="81">
        <v>73.900000000000006</v>
      </c>
      <c r="E4793" s="81">
        <v>69</v>
      </c>
      <c r="F4793" s="81">
        <v>66.900000000000006</v>
      </c>
      <c r="G4793" s="81">
        <v>103.2</v>
      </c>
      <c r="H4793" s="79">
        <v>33.880000000000003</v>
      </c>
      <c r="I4793" s="80">
        <v>7.1099999999999997E-2</v>
      </c>
      <c r="J4793" s="79">
        <v>0.67</v>
      </c>
      <c r="K4793" s="79">
        <v>14.28</v>
      </c>
      <c r="L4793" s="78">
        <v>1</v>
      </c>
    </row>
    <row r="4794" spans="1:12" hidden="1" x14ac:dyDescent="0.85">
      <c r="A4794" s="83" t="s">
        <v>188</v>
      </c>
      <c r="B4794" s="82">
        <v>18</v>
      </c>
      <c r="C4794" s="82" t="s">
        <v>175</v>
      </c>
      <c r="D4794" s="81">
        <v>78.099999999999994</v>
      </c>
      <c r="E4794" s="81">
        <v>69.7</v>
      </c>
      <c r="F4794" s="81">
        <v>66</v>
      </c>
      <c r="G4794" s="81">
        <v>100</v>
      </c>
      <c r="H4794" s="79">
        <v>34.39</v>
      </c>
      <c r="I4794" s="80">
        <v>7.0499999999999993E-2</v>
      </c>
      <c r="J4794" s="79">
        <v>0.64</v>
      </c>
      <c r="K4794" s="79">
        <v>14.38</v>
      </c>
      <c r="L4794" s="78">
        <v>1</v>
      </c>
    </row>
    <row r="4795" spans="1:12" hidden="1" x14ac:dyDescent="0.85">
      <c r="A4795" s="83" t="s">
        <v>188</v>
      </c>
      <c r="B4795" s="82">
        <v>18</v>
      </c>
      <c r="C4795" s="82" t="s">
        <v>174</v>
      </c>
      <c r="D4795" s="81">
        <v>80.099999999999994</v>
      </c>
      <c r="E4795" s="81">
        <v>69.599999999999994</v>
      </c>
      <c r="F4795" s="81">
        <v>64.900000000000006</v>
      </c>
      <c r="G4795" s="81">
        <v>96.2</v>
      </c>
      <c r="H4795" s="79">
        <v>34.29</v>
      </c>
      <c r="I4795" s="80">
        <v>7.0300000000000001E-2</v>
      </c>
      <c r="J4795" s="79">
        <v>0.62</v>
      </c>
      <c r="K4795" s="79">
        <v>14.42</v>
      </c>
      <c r="L4795" s="78">
        <v>1</v>
      </c>
    </row>
    <row r="4796" spans="1:12" hidden="1" x14ac:dyDescent="0.85">
      <c r="A4796" s="83" t="s">
        <v>188</v>
      </c>
      <c r="B4796" s="82">
        <v>18</v>
      </c>
      <c r="C4796" s="82" t="s">
        <v>173</v>
      </c>
      <c r="D4796" s="81">
        <v>82</v>
      </c>
      <c r="E4796" s="81">
        <v>70.8</v>
      </c>
      <c r="F4796" s="81">
        <v>66</v>
      </c>
      <c r="G4796" s="81">
        <v>100</v>
      </c>
      <c r="H4796" s="79">
        <v>35.369999999999997</v>
      </c>
      <c r="I4796" s="80">
        <v>7.0000000000000007E-2</v>
      </c>
      <c r="J4796" s="79">
        <v>0.64</v>
      </c>
      <c r="K4796" s="79">
        <v>14.49</v>
      </c>
      <c r="L4796" s="78">
        <v>1</v>
      </c>
    </row>
    <row r="4797" spans="1:12" hidden="1" x14ac:dyDescent="0.85">
      <c r="A4797" s="83" t="s">
        <v>188</v>
      </c>
      <c r="B4797" s="82">
        <v>18</v>
      </c>
      <c r="C4797" s="82" t="s">
        <v>172</v>
      </c>
      <c r="D4797" s="81">
        <v>84</v>
      </c>
      <c r="E4797" s="81">
        <v>70.7</v>
      </c>
      <c r="F4797" s="81">
        <v>64.900000000000006</v>
      </c>
      <c r="G4797" s="81">
        <v>96.2</v>
      </c>
      <c r="H4797" s="79">
        <v>35.26</v>
      </c>
      <c r="I4797" s="80">
        <v>6.9800000000000001E-2</v>
      </c>
      <c r="J4797" s="79">
        <v>0.62</v>
      </c>
      <c r="K4797" s="79">
        <v>14.53</v>
      </c>
      <c r="L4797" s="78">
        <v>1</v>
      </c>
    </row>
    <row r="4798" spans="1:12" hidden="1" x14ac:dyDescent="0.85">
      <c r="A4798" s="83" t="s">
        <v>188</v>
      </c>
      <c r="B4798" s="82">
        <v>18</v>
      </c>
      <c r="C4798" s="82" t="s">
        <v>171</v>
      </c>
      <c r="D4798" s="81">
        <v>86</v>
      </c>
      <c r="E4798" s="81">
        <v>71.3</v>
      </c>
      <c r="F4798" s="81">
        <v>64.900000000000006</v>
      </c>
      <c r="G4798" s="81">
        <v>96.2</v>
      </c>
      <c r="H4798" s="79">
        <v>35.75</v>
      </c>
      <c r="I4798" s="80">
        <v>6.9500000000000006E-2</v>
      </c>
      <c r="J4798" s="79">
        <v>0.62</v>
      </c>
      <c r="K4798" s="79">
        <v>14.58</v>
      </c>
      <c r="L4798" s="78">
        <v>1</v>
      </c>
    </row>
    <row r="4799" spans="1:12" hidden="1" x14ac:dyDescent="0.85">
      <c r="A4799" s="83" t="s">
        <v>188</v>
      </c>
      <c r="B4799" s="82">
        <v>18</v>
      </c>
      <c r="C4799" s="82" t="s">
        <v>170</v>
      </c>
      <c r="D4799" s="81">
        <v>86</v>
      </c>
      <c r="E4799" s="81">
        <v>71.3</v>
      </c>
      <c r="F4799" s="81">
        <v>64.900000000000006</v>
      </c>
      <c r="G4799" s="81">
        <v>96.2</v>
      </c>
      <c r="H4799" s="79">
        <v>35.75</v>
      </c>
      <c r="I4799" s="80">
        <v>6.9500000000000006E-2</v>
      </c>
      <c r="J4799" s="79">
        <v>0.62</v>
      </c>
      <c r="K4799" s="79">
        <v>14.58</v>
      </c>
      <c r="L4799" s="78">
        <v>1</v>
      </c>
    </row>
    <row r="4800" spans="1:12" hidden="1" x14ac:dyDescent="0.85">
      <c r="A4800" s="83" t="s">
        <v>188</v>
      </c>
      <c r="B4800" s="82">
        <v>18</v>
      </c>
      <c r="C4800" s="82" t="s">
        <v>169</v>
      </c>
      <c r="D4800" s="81">
        <v>89.1</v>
      </c>
      <c r="E4800" s="81">
        <v>72.099999999999994</v>
      </c>
      <c r="F4800" s="81">
        <v>64.900000000000006</v>
      </c>
      <c r="G4800" s="81">
        <v>96.2</v>
      </c>
      <c r="H4800" s="79">
        <v>36.51</v>
      </c>
      <c r="I4800" s="80">
        <v>6.9099999999999995E-2</v>
      </c>
      <c r="J4800" s="79">
        <v>0.62</v>
      </c>
      <c r="K4800" s="79">
        <v>14.66</v>
      </c>
      <c r="L4800" s="78">
        <v>1</v>
      </c>
    </row>
    <row r="4801" spans="1:12" hidden="1" x14ac:dyDescent="0.85">
      <c r="A4801" s="83" t="s">
        <v>188</v>
      </c>
      <c r="B4801" s="82">
        <v>18</v>
      </c>
      <c r="C4801" s="82" t="s">
        <v>168</v>
      </c>
      <c r="D4801" s="81">
        <v>89.1</v>
      </c>
      <c r="E4801" s="81">
        <v>72.099999999999994</v>
      </c>
      <c r="F4801" s="81">
        <v>64.900000000000006</v>
      </c>
      <c r="G4801" s="81">
        <v>96.2</v>
      </c>
      <c r="H4801" s="79">
        <v>36.51</v>
      </c>
      <c r="I4801" s="80">
        <v>6.9099999999999995E-2</v>
      </c>
      <c r="J4801" s="79">
        <v>0.62</v>
      </c>
      <c r="K4801" s="79">
        <v>14.66</v>
      </c>
      <c r="L4801" s="78">
        <v>1</v>
      </c>
    </row>
    <row r="4802" spans="1:12" hidden="1" x14ac:dyDescent="0.85">
      <c r="A4802" s="83" t="s">
        <v>188</v>
      </c>
      <c r="B4802" s="82">
        <v>18</v>
      </c>
      <c r="C4802" s="82" t="s">
        <v>167</v>
      </c>
      <c r="D4802" s="81">
        <v>89.1</v>
      </c>
      <c r="E4802" s="81">
        <v>72.099999999999994</v>
      </c>
      <c r="F4802" s="81">
        <v>64.900000000000006</v>
      </c>
      <c r="G4802" s="81">
        <v>96.2</v>
      </c>
      <c r="H4802" s="79">
        <v>36.51</v>
      </c>
      <c r="I4802" s="80">
        <v>6.9099999999999995E-2</v>
      </c>
      <c r="J4802" s="79">
        <v>0.62</v>
      </c>
      <c r="K4802" s="79">
        <v>14.66</v>
      </c>
      <c r="L4802" s="78">
        <v>1</v>
      </c>
    </row>
    <row r="4803" spans="1:12" hidden="1" x14ac:dyDescent="0.85">
      <c r="A4803" s="83" t="s">
        <v>188</v>
      </c>
      <c r="B4803" s="82">
        <v>18</v>
      </c>
      <c r="C4803" s="82" t="s">
        <v>166</v>
      </c>
      <c r="D4803" s="81">
        <v>88</v>
      </c>
      <c r="E4803" s="81">
        <v>71.8</v>
      </c>
      <c r="F4803" s="81">
        <v>64.900000000000006</v>
      </c>
      <c r="G4803" s="81">
        <v>96.2</v>
      </c>
      <c r="H4803" s="79">
        <v>36.24</v>
      </c>
      <c r="I4803" s="80">
        <v>6.93E-2</v>
      </c>
      <c r="J4803" s="79">
        <v>0.62</v>
      </c>
      <c r="K4803" s="79">
        <v>14.63</v>
      </c>
      <c r="L4803" s="78">
        <v>1</v>
      </c>
    </row>
    <row r="4804" spans="1:12" hidden="1" x14ac:dyDescent="0.85">
      <c r="A4804" s="83" t="s">
        <v>188</v>
      </c>
      <c r="B4804" s="82">
        <v>18</v>
      </c>
      <c r="C4804" s="82" t="s">
        <v>165</v>
      </c>
      <c r="D4804" s="81">
        <v>73.900000000000006</v>
      </c>
      <c r="E4804" s="81">
        <v>71.900000000000006</v>
      </c>
      <c r="F4804" s="81">
        <v>71.099999999999994</v>
      </c>
      <c r="G4804" s="81">
        <v>119.4</v>
      </c>
      <c r="H4804" s="79">
        <v>36.409999999999997</v>
      </c>
      <c r="I4804" s="80">
        <v>7.0999999999999994E-2</v>
      </c>
      <c r="J4804" s="79">
        <v>0.77</v>
      </c>
      <c r="K4804" s="79">
        <v>14.33</v>
      </c>
      <c r="L4804" s="78">
        <v>1</v>
      </c>
    </row>
    <row r="4805" spans="1:12" hidden="1" x14ac:dyDescent="0.85">
      <c r="A4805" s="83" t="s">
        <v>188</v>
      </c>
      <c r="B4805" s="82">
        <v>18</v>
      </c>
      <c r="C4805" s="82" t="s">
        <v>164</v>
      </c>
      <c r="D4805" s="81">
        <v>73</v>
      </c>
      <c r="E4805" s="81">
        <v>71.599999999999994</v>
      </c>
      <c r="F4805" s="81">
        <v>71.099999999999994</v>
      </c>
      <c r="G4805" s="81">
        <v>119.4</v>
      </c>
      <c r="H4805" s="79">
        <v>36.18</v>
      </c>
      <c r="I4805" s="80">
        <v>7.1099999999999997E-2</v>
      </c>
      <c r="J4805" s="79">
        <v>0.77</v>
      </c>
      <c r="K4805" s="79">
        <v>14.31</v>
      </c>
      <c r="L4805" s="78">
        <v>1</v>
      </c>
    </row>
    <row r="4806" spans="1:12" hidden="1" x14ac:dyDescent="0.85">
      <c r="A4806" s="83" t="s">
        <v>188</v>
      </c>
      <c r="B4806" s="82">
        <v>18</v>
      </c>
      <c r="C4806" s="82" t="s">
        <v>163</v>
      </c>
      <c r="D4806" s="81">
        <v>73</v>
      </c>
      <c r="E4806" s="81">
        <v>70.900000000000006</v>
      </c>
      <c r="F4806" s="81">
        <v>70</v>
      </c>
      <c r="G4806" s="81">
        <v>115</v>
      </c>
      <c r="H4806" s="79">
        <v>35.49</v>
      </c>
      <c r="I4806" s="80">
        <v>7.1099999999999997E-2</v>
      </c>
      <c r="J4806" s="79">
        <v>0.74</v>
      </c>
      <c r="K4806" s="79">
        <v>14.29</v>
      </c>
      <c r="L4806" s="78">
        <v>1</v>
      </c>
    </row>
    <row r="4807" spans="1:12" hidden="1" x14ac:dyDescent="0.85">
      <c r="A4807" s="83" t="s">
        <v>188</v>
      </c>
      <c r="B4807" s="82">
        <v>18</v>
      </c>
      <c r="C4807" s="82" t="s">
        <v>162</v>
      </c>
      <c r="D4807" s="81">
        <v>73</v>
      </c>
      <c r="E4807" s="81">
        <v>70.900000000000006</v>
      </c>
      <c r="F4807" s="81">
        <v>70</v>
      </c>
      <c r="G4807" s="81">
        <v>115</v>
      </c>
      <c r="H4807" s="79">
        <v>35.49</v>
      </c>
      <c r="I4807" s="80">
        <v>7.1099999999999997E-2</v>
      </c>
      <c r="J4807" s="79">
        <v>0.74</v>
      </c>
      <c r="K4807" s="79">
        <v>14.29</v>
      </c>
      <c r="L4807" s="78">
        <v>1</v>
      </c>
    </row>
    <row r="4808" spans="1:12" hidden="1" x14ac:dyDescent="0.85">
      <c r="A4808" s="83" t="s">
        <v>188</v>
      </c>
      <c r="B4808" s="82">
        <v>18</v>
      </c>
      <c r="C4808" s="82" t="s">
        <v>161</v>
      </c>
      <c r="D4808" s="81">
        <v>73</v>
      </c>
      <c r="E4808" s="81">
        <v>70.900000000000006</v>
      </c>
      <c r="F4808" s="81">
        <v>70</v>
      </c>
      <c r="G4808" s="81">
        <v>115</v>
      </c>
      <c r="H4808" s="79">
        <v>35.49</v>
      </c>
      <c r="I4808" s="80">
        <v>7.1099999999999997E-2</v>
      </c>
      <c r="J4808" s="79">
        <v>0.74</v>
      </c>
      <c r="K4808" s="79">
        <v>14.29</v>
      </c>
      <c r="L4808" s="78">
        <v>1</v>
      </c>
    </row>
    <row r="4809" spans="1:12" hidden="1" x14ac:dyDescent="0.85">
      <c r="A4809" s="83" t="s">
        <v>188</v>
      </c>
      <c r="B4809" s="82">
        <v>18</v>
      </c>
      <c r="C4809" s="82" t="s">
        <v>159</v>
      </c>
      <c r="D4809" s="81">
        <v>72</v>
      </c>
      <c r="E4809" s="81">
        <v>71.3</v>
      </c>
      <c r="F4809" s="81">
        <v>71.099999999999994</v>
      </c>
      <c r="G4809" s="81">
        <v>119.4</v>
      </c>
      <c r="H4809" s="79">
        <v>35.92</v>
      </c>
      <c r="I4809" s="80">
        <v>7.1199999999999999E-2</v>
      </c>
      <c r="J4809" s="79">
        <v>0.77</v>
      </c>
      <c r="K4809" s="79">
        <v>14.28</v>
      </c>
      <c r="L4809" s="78">
        <v>1</v>
      </c>
    </row>
    <row r="4810" spans="1:12" hidden="1" x14ac:dyDescent="0.85">
      <c r="A4810" s="83" t="s">
        <v>188</v>
      </c>
      <c r="B4810" s="82">
        <v>19</v>
      </c>
      <c r="C4810" s="82" t="s">
        <v>183</v>
      </c>
      <c r="D4810" s="81">
        <v>72</v>
      </c>
      <c r="E4810" s="81">
        <v>70.5</v>
      </c>
      <c r="F4810" s="81">
        <v>70</v>
      </c>
      <c r="G4810" s="81">
        <v>115</v>
      </c>
      <c r="H4810" s="79">
        <v>35.229999999999997</v>
      </c>
      <c r="I4810" s="80">
        <v>7.1300000000000002E-2</v>
      </c>
      <c r="J4810" s="79">
        <v>0.74</v>
      </c>
      <c r="K4810" s="79">
        <v>14.26</v>
      </c>
      <c r="L4810" s="78">
        <v>1</v>
      </c>
    </row>
    <row r="4811" spans="1:12" hidden="1" x14ac:dyDescent="0.85">
      <c r="A4811" s="83" t="s">
        <v>188</v>
      </c>
      <c r="B4811" s="82">
        <v>19</v>
      </c>
      <c r="C4811" s="82" t="s">
        <v>182</v>
      </c>
      <c r="D4811" s="81">
        <v>72</v>
      </c>
      <c r="E4811" s="81">
        <v>70.5</v>
      </c>
      <c r="F4811" s="81">
        <v>70</v>
      </c>
      <c r="G4811" s="81">
        <v>115</v>
      </c>
      <c r="H4811" s="79">
        <v>35.229999999999997</v>
      </c>
      <c r="I4811" s="80">
        <v>7.1300000000000002E-2</v>
      </c>
      <c r="J4811" s="79">
        <v>0.74</v>
      </c>
      <c r="K4811" s="79">
        <v>14.26</v>
      </c>
      <c r="L4811" s="78">
        <v>1</v>
      </c>
    </row>
    <row r="4812" spans="1:12" hidden="1" x14ac:dyDescent="0.85">
      <c r="A4812" s="83" t="s">
        <v>188</v>
      </c>
      <c r="B4812" s="82">
        <v>19</v>
      </c>
      <c r="C4812" s="82" t="s">
        <v>181</v>
      </c>
      <c r="D4812" s="81">
        <v>71.099999999999994</v>
      </c>
      <c r="E4812" s="81">
        <v>69.7</v>
      </c>
      <c r="F4812" s="81">
        <v>69.099999999999994</v>
      </c>
      <c r="G4812" s="81">
        <v>111.4</v>
      </c>
      <c r="H4812" s="79">
        <v>34.450000000000003</v>
      </c>
      <c r="I4812" s="80">
        <v>7.1400000000000005E-2</v>
      </c>
      <c r="J4812" s="79">
        <v>0.72</v>
      </c>
      <c r="K4812" s="79">
        <v>14.23</v>
      </c>
      <c r="L4812" s="78">
        <v>1</v>
      </c>
    </row>
    <row r="4813" spans="1:12" hidden="1" x14ac:dyDescent="0.85">
      <c r="A4813" s="83" t="s">
        <v>188</v>
      </c>
      <c r="B4813" s="82">
        <v>19</v>
      </c>
      <c r="C4813" s="82" t="s">
        <v>180</v>
      </c>
      <c r="D4813" s="81">
        <v>71.099999999999994</v>
      </c>
      <c r="E4813" s="81">
        <v>69.7</v>
      </c>
      <c r="F4813" s="81">
        <v>69.099999999999994</v>
      </c>
      <c r="G4813" s="81">
        <v>111.4</v>
      </c>
      <c r="H4813" s="79">
        <v>34.450000000000003</v>
      </c>
      <c r="I4813" s="80">
        <v>7.1400000000000005E-2</v>
      </c>
      <c r="J4813" s="79">
        <v>0.72</v>
      </c>
      <c r="K4813" s="79">
        <v>14.23</v>
      </c>
      <c r="L4813" s="78">
        <v>1</v>
      </c>
    </row>
    <row r="4814" spans="1:12" hidden="1" x14ac:dyDescent="0.85">
      <c r="A4814" s="83" t="s">
        <v>188</v>
      </c>
      <c r="B4814" s="82">
        <v>19</v>
      </c>
      <c r="C4814" s="82" t="s">
        <v>179</v>
      </c>
      <c r="D4814" s="81">
        <v>70</v>
      </c>
      <c r="E4814" s="81">
        <v>69.3</v>
      </c>
      <c r="F4814" s="81">
        <v>69.099999999999994</v>
      </c>
      <c r="G4814" s="81">
        <v>111.4</v>
      </c>
      <c r="H4814" s="79">
        <v>34.18</v>
      </c>
      <c r="I4814" s="80">
        <v>7.1499999999999994E-2</v>
      </c>
      <c r="J4814" s="79">
        <v>0.72</v>
      </c>
      <c r="K4814" s="79">
        <v>14.2</v>
      </c>
      <c r="L4814" s="78">
        <v>1</v>
      </c>
    </row>
    <row r="4815" spans="1:12" hidden="1" x14ac:dyDescent="0.85">
      <c r="A4815" s="83" t="s">
        <v>188</v>
      </c>
      <c r="B4815" s="82">
        <v>19</v>
      </c>
      <c r="C4815" s="82" t="s">
        <v>178</v>
      </c>
      <c r="D4815" s="81">
        <v>69.099999999999994</v>
      </c>
      <c r="E4815" s="81">
        <v>68.3</v>
      </c>
      <c r="F4815" s="81">
        <v>68</v>
      </c>
      <c r="G4815" s="81">
        <v>107.2</v>
      </c>
      <c r="H4815" s="79">
        <v>33.31</v>
      </c>
      <c r="I4815" s="80">
        <v>7.17E-2</v>
      </c>
      <c r="J4815" s="79">
        <v>0.69</v>
      </c>
      <c r="K4815" s="79">
        <v>14.16</v>
      </c>
      <c r="L4815" s="78">
        <v>1</v>
      </c>
    </row>
    <row r="4816" spans="1:12" hidden="1" x14ac:dyDescent="0.85">
      <c r="A4816" s="83" t="s">
        <v>188</v>
      </c>
      <c r="B4816" s="82">
        <v>19</v>
      </c>
      <c r="C4816" s="82" t="s">
        <v>177</v>
      </c>
      <c r="D4816" s="81">
        <v>70</v>
      </c>
      <c r="E4816" s="81">
        <v>68.599999999999994</v>
      </c>
      <c r="F4816" s="81">
        <v>68</v>
      </c>
      <c r="G4816" s="81">
        <v>107.2</v>
      </c>
      <c r="H4816" s="79">
        <v>33.53</v>
      </c>
      <c r="I4816" s="80">
        <v>7.1599999999999997E-2</v>
      </c>
      <c r="J4816" s="79">
        <v>0.69</v>
      </c>
      <c r="K4816" s="79">
        <v>14.19</v>
      </c>
      <c r="L4816" s="78">
        <v>1</v>
      </c>
    </row>
    <row r="4817" spans="1:12" hidden="1" x14ac:dyDescent="0.85">
      <c r="A4817" s="83" t="s">
        <v>188</v>
      </c>
      <c r="B4817" s="82">
        <v>19</v>
      </c>
      <c r="C4817" s="82" t="s">
        <v>176</v>
      </c>
      <c r="D4817" s="81">
        <v>71.099999999999994</v>
      </c>
      <c r="E4817" s="81">
        <v>70.3</v>
      </c>
      <c r="F4817" s="81">
        <v>70</v>
      </c>
      <c r="G4817" s="81">
        <v>115</v>
      </c>
      <c r="H4817" s="79">
        <v>35</v>
      </c>
      <c r="I4817" s="80">
        <v>7.1400000000000005E-2</v>
      </c>
      <c r="J4817" s="79">
        <v>0.74</v>
      </c>
      <c r="K4817" s="79">
        <v>14.24</v>
      </c>
      <c r="L4817" s="78">
        <v>1</v>
      </c>
    </row>
    <row r="4818" spans="1:12" hidden="1" x14ac:dyDescent="0.85">
      <c r="A4818" s="83" t="s">
        <v>188</v>
      </c>
      <c r="B4818" s="82">
        <v>19</v>
      </c>
      <c r="C4818" s="82" t="s">
        <v>175</v>
      </c>
      <c r="D4818" s="81">
        <v>72</v>
      </c>
      <c r="E4818" s="81">
        <v>71.3</v>
      </c>
      <c r="F4818" s="81">
        <v>71.099999999999994</v>
      </c>
      <c r="G4818" s="81">
        <v>119.4</v>
      </c>
      <c r="H4818" s="79">
        <v>35.92</v>
      </c>
      <c r="I4818" s="80">
        <v>7.1199999999999999E-2</v>
      </c>
      <c r="J4818" s="79">
        <v>0.77</v>
      </c>
      <c r="K4818" s="79">
        <v>14.28</v>
      </c>
      <c r="L4818" s="78">
        <v>1</v>
      </c>
    </row>
    <row r="4819" spans="1:12" hidden="1" x14ac:dyDescent="0.85">
      <c r="A4819" s="83" t="s">
        <v>188</v>
      </c>
      <c r="B4819" s="82">
        <v>19</v>
      </c>
      <c r="C4819" s="82" t="s">
        <v>174</v>
      </c>
      <c r="D4819" s="81">
        <v>73.900000000000006</v>
      </c>
      <c r="E4819" s="81">
        <v>71.900000000000006</v>
      </c>
      <c r="F4819" s="81">
        <v>71.099999999999994</v>
      </c>
      <c r="G4819" s="81">
        <v>119.4</v>
      </c>
      <c r="H4819" s="79">
        <v>36.409999999999997</v>
      </c>
      <c r="I4819" s="80">
        <v>7.0999999999999994E-2</v>
      </c>
      <c r="J4819" s="79">
        <v>0.77</v>
      </c>
      <c r="K4819" s="79">
        <v>14.33</v>
      </c>
      <c r="L4819" s="78">
        <v>1</v>
      </c>
    </row>
    <row r="4820" spans="1:12" hidden="1" x14ac:dyDescent="0.85">
      <c r="A4820" s="83" t="s">
        <v>188</v>
      </c>
      <c r="B4820" s="82">
        <v>19</v>
      </c>
      <c r="C4820" s="82" t="s">
        <v>173</v>
      </c>
      <c r="D4820" s="81">
        <v>77</v>
      </c>
      <c r="E4820" s="81">
        <v>73.3</v>
      </c>
      <c r="F4820" s="81">
        <v>72</v>
      </c>
      <c r="G4820" s="81">
        <v>123.2</v>
      </c>
      <c r="H4820" s="79">
        <v>37.76</v>
      </c>
      <c r="I4820" s="80">
        <v>7.0499999999999993E-2</v>
      </c>
      <c r="J4820" s="79">
        <v>0.79</v>
      </c>
      <c r="K4820" s="79">
        <v>14.43</v>
      </c>
      <c r="L4820" s="78">
        <v>1</v>
      </c>
    </row>
    <row r="4821" spans="1:12" hidden="1" x14ac:dyDescent="0.85">
      <c r="A4821" s="83" t="s">
        <v>188</v>
      </c>
      <c r="B4821" s="82">
        <v>19</v>
      </c>
      <c r="C4821" s="82" t="s">
        <v>172</v>
      </c>
      <c r="D4821" s="81">
        <v>80.099999999999994</v>
      </c>
      <c r="E4821" s="81">
        <v>73.5</v>
      </c>
      <c r="F4821" s="81">
        <v>71.099999999999994</v>
      </c>
      <c r="G4821" s="81">
        <v>119.4</v>
      </c>
      <c r="H4821" s="79">
        <v>37.92</v>
      </c>
      <c r="I4821" s="80">
        <v>7.0199999999999999E-2</v>
      </c>
      <c r="J4821" s="79">
        <v>0.77</v>
      </c>
      <c r="K4821" s="79">
        <v>14.5</v>
      </c>
      <c r="L4821" s="78">
        <v>1</v>
      </c>
    </row>
    <row r="4822" spans="1:12" hidden="1" x14ac:dyDescent="0.85">
      <c r="A4822" s="83" t="s">
        <v>188</v>
      </c>
      <c r="B4822" s="82">
        <v>19</v>
      </c>
      <c r="C4822" s="82" t="s">
        <v>171</v>
      </c>
      <c r="D4822" s="81">
        <v>84</v>
      </c>
      <c r="E4822" s="81">
        <v>73.900000000000006</v>
      </c>
      <c r="F4822" s="81">
        <v>70</v>
      </c>
      <c r="G4822" s="81">
        <v>115</v>
      </c>
      <c r="H4822" s="79">
        <v>38.21</v>
      </c>
      <c r="I4822" s="80">
        <v>6.9699999999999998E-2</v>
      </c>
      <c r="J4822" s="79">
        <v>0.74</v>
      </c>
      <c r="K4822" s="79">
        <v>14.59</v>
      </c>
      <c r="L4822" s="78">
        <v>1</v>
      </c>
    </row>
    <row r="4823" spans="1:12" hidden="1" x14ac:dyDescent="0.85">
      <c r="A4823" s="83" t="s">
        <v>188</v>
      </c>
      <c r="B4823" s="82">
        <v>19</v>
      </c>
      <c r="C4823" s="82" t="s">
        <v>170</v>
      </c>
      <c r="D4823" s="81">
        <v>84.9</v>
      </c>
      <c r="E4823" s="81">
        <v>73.5</v>
      </c>
      <c r="F4823" s="81">
        <v>69.099999999999994</v>
      </c>
      <c r="G4823" s="81">
        <v>111.4</v>
      </c>
      <c r="H4823" s="79">
        <v>37.869999999999997</v>
      </c>
      <c r="I4823" s="80">
        <v>6.9599999999999995E-2</v>
      </c>
      <c r="J4823" s="79">
        <v>0.72</v>
      </c>
      <c r="K4823" s="79">
        <v>14.6</v>
      </c>
      <c r="L4823" s="78">
        <v>1</v>
      </c>
    </row>
    <row r="4824" spans="1:12" hidden="1" x14ac:dyDescent="0.85">
      <c r="A4824" s="83" t="s">
        <v>188</v>
      </c>
      <c r="B4824" s="82">
        <v>19</v>
      </c>
      <c r="C4824" s="82" t="s">
        <v>169</v>
      </c>
      <c r="D4824" s="81">
        <v>87.1</v>
      </c>
      <c r="E4824" s="81">
        <v>74.7</v>
      </c>
      <c r="F4824" s="81">
        <v>70</v>
      </c>
      <c r="G4824" s="81">
        <v>115</v>
      </c>
      <c r="H4824" s="79">
        <v>38.96</v>
      </c>
      <c r="I4824" s="80">
        <v>6.93E-2</v>
      </c>
      <c r="J4824" s="79">
        <v>0.74</v>
      </c>
      <c r="K4824" s="79">
        <v>14.67</v>
      </c>
      <c r="L4824" s="78">
        <v>1</v>
      </c>
    </row>
    <row r="4825" spans="1:12" hidden="1" x14ac:dyDescent="0.85">
      <c r="A4825" s="83" t="s">
        <v>188</v>
      </c>
      <c r="B4825" s="82">
        <v>19</v>
      </c>
      <c r="C4825" s="82" t="s">
        <v>168</v>
      </c>
      <c r="D4825" s="81">
        <v>89.1</v>
      </c>
      <c r="E4825" s="81">
        <v>74</v>
      </c>
      <c r="F4825" s="81">
        <v>68</v>
      </c>
      <c r="G4825" s="81">
        <v>107.2</v>
      </c>
      <c r="H4825" s="79">
        <v>38.24</v>
      </c>
      <c r="I4825" s="80">
        <v>6.9099999999999995E-2</v>
      </c>
      <c r="J4825" s="79">
        <v>0.69</v>
      </c>
      <c r="K4825" s="79">
        <v>14.7</v>
      </c>
      <c r="L4825" s="78">
        <v>1</v>
      </c>
    </row>
    <row r="4826" spans="1:12" hidden="1" x14ac:dyDescent="0.85">
      <c r="A4826" s="83" t="s">
        <v>188</v>
      </c>
      <c r="B4826" s="82">
        <v>19</v>
      </c>
      <c r="C4826" s="82" t="s">
        <v>167</v>
      </c>
      <c r="D4826" s="81">
        <v>89.1</v>
      </c>
      <c r="E4826" s="81">
        <v>74</v>
      </c>
      <c r="F4826" s="81">
        <v>68</v>
      </c>
      <c r="G4826" s="81">
        <v>107.2</v>
      </c>
      <c r="H4826" s="79">
        <v>38.24</v>
      </c>
      <c r="I4826" s="80">
        <v>6.9099999999999995E-2</v>
      </c>
      <c r="J4826" s="79">
        <v>0.69</v>
      </c>
      <c r="K4826" s="79">
        <v>14.7</v>
      </c>
      <c r="L4826" s="78">
        <v>1</v>
      </c>
    </row>
    <row r="4827" spans="1:12" hidden="1" x14ac:dyDescent="0.85">
      <c r="A4827" s="83" t="s">
        <v>188</v>
      </c>
      <c r="B4827" s="82">
        <v>19</v>
      </c>
      <c r="C4827" s="82" t="s">
        <v>166</v>
      </c>
      <c r="D4827" s="81">
        <v>89.1</v>
      </c>
      <c r="E4827" s="81">
        <v>73.3</v>
      </c>
      <c r="F4827" s="81">
        <v>66.900000000000006</v>
      </c>
      <c r="G4827" s="81">
        <v>103.2</v>
      </c>
      <c r="H4827" s="79">
        <v>37.61</v>
      </c>
      <c r="I4827" s="80">
        <v>6.9099999999999995E-2</v>
      </c>
      <c r="J4827" s="79">
        <v>0.67</v>
      </c>
      <c r="K4827" s="79">
        <v>14.68</v>
      </c>
      <c r="L4827" s="78">
        <v>1</v>
      </c>
    </row>
    <row r="4828" spans="1:12" hidden="1" x14ac:dyDescent="0.85">
      <c r="A4828" s="83" t="s">
        <v>188</v>
      </c>
      <c r="B4828" s="82">
        <v>19</v>
      </c>
      <c r="C4828" s="82" t="s">
        <v>165</v>
      </c>
      <c r="D4828" s="81">
        <v>86</v>
      </c>
      <c r="E4828" s="81">
        <v>72.5</v>
      </c>
      <c r="F4828" s="81">
        <v>66.900000000000006</v>
      </c>
      <c r="G4828" s="81">
        <v>103.2</v>
      </c>
      <c r="H4828" s="79">
        <v>36.85</v>
      </c>
      <c r="I4828" s="80">
        <v>6.9500000000000006E-2</v>
      </c>
      <c r="J4828" s="79">
        <v>0.67</v>
      </c>
      <c r="K4828" s="79">
        <v>14.6</v>
      </c>
      <c r="L4828" s="78">
        <v>1</v>
      </c>
    </row>
    <row r="4829" spans="1:12" hidden="1" x14ac:dyDescent="0.85">
      <c r="A4829" s="83" t="s">
        <v>188</v>
      </c>
      <c r="B4829" s="82">
        <v>19</v>
      </c>
      <c r="C4829" s="82" t="s">
        <v>164</v>
      </c>
      <c r="D4829" s="81">
        <v>81</v>
      </c>
      <c r="E4829" s="81">
        <v>72.5</v>
      </c>
      <c r="F4829" s="81">
        <v>69.099999999999994</v>
      </c>
      <c r="G4829" s="81">
        <v>111.4</v>
      </c>
      <c r="H4829" s="79">
        <v>36.89</v>
      </c>
      <c r="I4829" s="80">
        <v>7.0099999999999996E-2</v>
      </c>
      <c r="J4829" s="79">
        <v>0.72</v>
      </c>
      <c r="K4829" s="79">
        <v>14.49</v>
      </c>
      <c r="L4829" s="78">
        <v>1</v>
      </c>
    </row>
    <row r="4830" spans="1:12" hidden="1" x14ac:dyDescent="0.85">
      <c r="A4830" s="83" t="s">
        <v>188</v>
      </c>
      <c r="B4830" s="82">
        <v>19</v>
      </c>
      <c r="C4830" s="82" t="s">
        <v>163</v>
      </c>
      <c r="D4830" s="81">
        <v>78.099999999999994</v>
      </c>
      <c r="E4830" s="81">
        <v>71.7</v>
      </c>
      <c r="F4830" s="81">
        <v>69.099999999999994</v>
      </c>
      <c r="G4830" s="81">
        <v>111.4</v>
      </c>
      <c r="H4830" s="79">
        <v>36.18</v>
      </c>
      <c r="I4830" s="80">
        <v>7.0499999999999993E-2</v>
      </c>
      <c r="J4830" s="79">
        <v>0.72</v>
      </c>
      <c r="K4830" s="79">
        <v>14.42</v>
      </c>
      <c r="L4830" s="78">
        <v>1</v>
      </c>
    </row>
    <row r="4831" spans="1:12" hidden="1" x14ac:dyDescent="0.85">
      <c r="A4831" s="83" t="s">
        <v>188</v>
      </c>
      <c r="B4831" s="82">
        <v>19</v>
      </c>
      <c r="C4831" s="82" t="s">
        <v>162</v>
      </c>
      <c r="D4831" s="81">
        <v>78.099999999999994</v>
      </c>
      <c r="E4831" s="81">
        <v>71.7</v>
      </c>
      <c r="F4831" s="81">
        <v>69.099999999999994</v>
      </c>
      <c r="G4831" s="81">
        <v>111.4</v>
      </c>
      <c r="H4831" s="79">
        <v>36.18</v>
      </c>
      <c r="I4831" s="80">
        <v>7.0499999999999993E-2</v>
      </c>
      <c r="J4831" s="79">
        <v>0.72</v>
      </c>
      <c r="K4831" s="79">
        <v>14.42</v>
      </c>
      <c r="L4831" s="78">
        <v>1</v>
      </c>
    </row>
    <row r="4832" spans="1:12" hidden="1" x14ac:dyDescent="0.85">
      <c r="A4832" s="83" t="s">
        <v>188</v>
      </c>
      <c r="B4832" s="82">
        <v>19</v>
      </c>
      <c r="C4832" s="82" t="s">
        <v>161</v>
      </c>
      <c r="D4832" s="81">
        <v>73.900000000000006</v>
      </c>
      <c r="E4832" s="81">
        <v>70.5</v>
      </c>
      <c r="F4832" s="81">
        <v>69.099999999999994</v>
      </c>
      <c r="G4832" s="81">
        <v>111.4</v>
      </c>
      <c r="H4832" s="79">
        <v>35.159999999999997</v>
      </c>
      <c r="I4832" s="80">
        <v>7.0999999999999994E-2</v>
      </c>
      <c r="J4832" s="79">
        <v>0.72</v>
      </c>
      <c r="K4832" s="79">
        <v>14.31</v>
      </c>
      <c r="L4832" s="78">
        <v>1</v>
      </c>
    </row>
    <row r="4833" spans="1:12" hidden="1" x14ac:dyDescent="0.85">
      <c r="A4833" s="83" t="s">
        <v>188</v>
      </c>
      <c r="B4833" s="82">
        <v>19</v>
      </c>
      <c r="C4833" s="82" t="s">
        <v>159</v>
      </c>
      <c r="D4833" s="81">
        <v>73</v>
      </c>
      <c r="E4833" s="81">
        <v>70.2</v>
      </c>
      <c r="F4833" s="81">
        <v>69.099999999999994</v>
      </c>
      <c r="G4833" s="81">
        <v>111.4</v>
      </c>
      <c r="H4833" s="79">
        <v>34.93</v>
      </c>
      <c r="I4833" s="80">
        <v>7.1099999999999997E-2</v>
      </c>
      <c r="J4833" s="79">
        <v>0.72</v>
      </c>
      <c r="K4833" s="79">
        <v>14.28</v>
      </c>
      <c r="L4833" s="78">
        <v>1</v>
      </c>
    </row>
    <row r="4834" spans="1:12" hidden="1" x14ac:dyDescent="0.85">
      <c r="A4834" s="83" t="s">
        <v>188</v>
      </c>
      <c r="B4834" s="82">
        <v>20</v>
      </c>
      <c r="C4834" s="82" t="s">
        <v>183</v>
      </c>
      <c r="D4834" s="81">
        <v>73</v>
      </c>
      <c r="E4834" s="81">
        <v>70.2</v>
      </c>
      <c r="F4834" s="81">
        <v>69.099999999999994</v>
      </c>
      <c r="G4834" s="81">
        <v>111.4</v>
      </c>
      <c r="H4834" s="79">
        <v>34.93</v>
      </c>
      <c r="I4834" s="80">
        <v>7.1099999999999997E-2</v>
      </c>
      <c r="J4834" s="79">
        <v>0.72</v>
      </c>
      <c r="K4834" s="79">
        <v>14.28</v>
      </c>
      <c r="L4834" s="78">
        <v>1</v>
      </c>
    </row>
    <row r="4835" spans="1:12" hidden="1" x14ac:dyDescent="0.85">
      <c r="A4835" s="83" t="s">
        <v>188</v>
      </c>
      <c r="B4835" s="82">
        <v>20</v>
      </c>
      <c r="C4835" s="82" t="s">
        <v>182</v>
      </c>
      <c r="D4835" s="81">
        <v>73</v>
      </c>
      <c r="E4835" s="81">
        <v>70.2</v>
      </c>
      <c r="F4835" s="81">
        <v>69.099999999999994</v>
      </c>
      <c r="G4835" s="81">
        <v>111.4</v>
      </c>
      <c r="H4835" s="79">
        <v>34.93</v>
      </c>
      <c r="I4835" s="80">
        <v>7.1099999999999997E-2</v>
      </c>
      <c r="J4835" s="79">
        <v>0.72</v>
      </c>
      <c r="K4835" s="79">
        <v>14.28</v>
      </c>
      <c r="L4835" s="78">
        <v>1</v>
      </c>
    </row>
    <row r="4836" spans="1:12" hidden="1" x14ac:dyDescent="0.85">
      <c r="A4836" s="83" t="s">
        <v>188</v>
      </c>
      <c r="B4836" s="82">
        <v>20</v>
      </c>
      <c r="C4836" s="82" t="s">
        <v>181</v>
      </c>
      <c r="D4836" s="81">
        <v>71.099999999999994</v>
      </c>
      <c r="E4836" s="81">
        <v>69.7</v>
      </c>
      <c r="F4836" s="81">
        <v>69.099999999999994</v>
      </c>
      <c r="G4836" s="81">
        <v>111.4</v>
      </c>
      <c r="H4836" s="79">
        <v>34.450000000000003</v>
      </c>
      <c r="I4836" s="80">
        <v>7.1400000000000005E-2</v>
      </c>
      <c r="J4836" s="79">
        <v>0.72</v>
      </c>
      <c r="K4836" s="79">
        <v>14.23</v>
      </c>
      <c r="L4836" s="78">
        <v>1</v>
      </c>
    </row>
    <row r="4837" spans="1:12" hidden="1" x14ac:dyDescent="0.85">
      <c r="A4837" s="83" t="s">
        <v>188</v>
      </c>
      <c r="B4837" s="82">
        <v>20</v>
      </c>
      <c r="C4837" s="82" t="s">
        <v>180</v>
      </c>
      <c r="D4837" s="81">
        <v>70</v>
      </c>
      <c r="E4837" s="81">
        <v>69.3</v>
      </c>
      <c r="F4837" s="81">
        <v>69.099999999999994</v>
      </c>
      <c r="G4837" s="81">
        <v>111.4</v>
      </c>
      <c r="H4837" s="79">
        <v>34.18</v>
      </c>
      <c r="I4837" s="80">
        <v>7.1499999999999994E-2</v>
      </c>
      <c r="J4837" s="79">
        <v>0.72</v>
      </c>
      <c r="K4837" s="79">
        <v>14.2</v>
      </c>
      <c r="L4837" s="78">
        <v>1</v>
      </c>
    </row>
    <row r="4838" spans="1:12" hidden="1" x14ac:dyDescent="0.85">
      <c r="A4838" s="83" t="s">
        <v>188</v>
      </c>
      <c r="B4838" s="82">
        <v>20</v>
      </c>
      <c r="C4838" s="82" t="s">
        <v>179</v>
      </c>
      <c r="D4838" s="81">
        <v>70</v>
      </c>
      <c r="E4838" s="81">
        <v>69.3</v>
      </c>
      <c r="F4838" s="81">
        <v>69.099999999999994</v>
      </c>
      <c r="G4838" s="81">
        <v>111.4</v>
      </c>
      <c r="H4838" s="79">
        <v>34.18</v>
      </c>
      <c r="I4838" s="80">
        <v>7.1499999999999994E-2</v>
      </c>
      <c r="J4838" s="79">
        <v>0.72</v>
      </c>
      <c r="K4838" s="79">
        <v>14.2</v>
      </c>
      <c r="L4838" s="78">
        <v>1</v>
      </c>
    </row>
    <row r="4839" spans="1:12" hidden="1" x14ac:dyDescent="0.85">
      <c r="A4839" s="83" t="s">
        <v>188</v>
      </c>
      <c r="B4839" s="82">
        <v>20</v>
      </c>
      <c r="C4839" s="82" t="s">
        <v>178</v>
      </c>
      <c r="D4839" s="81">
        <v>70</v>
      </c>
      <c r="E4839" s="81">
        <v>69.3</v>
      </c>
      <c r="F4839" s="81">
        <v>69.099999999999994</v>
      </c>
      <c r="G4839" s="81">
        <v>111.4</v>
      </c>
      <c r="H4839" s="79">
        <v>34.18</v>
      </c>
      <c r="I4839" s="80">
        <v>7.1499999999999994E-2</v>
      </c>
      <c r="J4839" s="79">
        <v>0.72</v>
      </c>
      <c r="K4839" s="79">
        <v>14.2</v>
      </c>
      <c r="L4839" s="78">
        <v>1</v>
      </c>
    </row>
    <row r="4840" spans="1:12" hidden="1" x14ac:dyDescent="0.85">
      <c r="A4840" s="83" t="s">
        <v>188</v>
      </c>
      <c r="B4840" s="82">
        <v>20</v>
      </c>
      <c r="C4840" s="82" t="s">
        <v>177</v>
      </c>
      <c r="D4840" s="81">
        <v>71.099999999999994</v>
      </c>
      <c r="E4840" s="81">
        <v>69.7</v>
      </c>
      <c r="F4840" s="81">
        <v>69.099999999999994</v>
      </c>
      <c r="G4840" s="81">
        <v>111.4</v>
      </c>
      <c r="H4840" s="79">
        <v>34.450000000000003</v>
      </c>
      <c r="I4840" s="80">
        <v>7.1400000000000005E-2</v>
      </c>
      <c r="J4840" s="79">
        <v>0.72</v>
      </c>
      <c r="K4840" s="79">
        <v>14.23</v>
      </c>
      <c r="L4840" s="78">
        <v>1</v>
      </c>
    </row>
    <row r="4841" spans="1:12" hidden="1" x14ac:dyDescent="0.85">
      <c r="A4841" s="83" t="s">
        <v>188</v>
      </c>
      <c r="B4841" s="82">
        <v>20</v>
      </c>
      <c r="C4841" s="82" t="s">
        <v>176</v>
      </c>
      <c r="D4841" s="81">
        <v>75</v>
      </c>
      <c r="E4841" s="81">
        <v>70.8</v>
      </c>
      <c r="F4841" s="81">
        <v>69.099999999999994</v>
      </c>
      <c r="G4841" s="81">
        <v>111.4</v>
      </c>
      <c r="H4841" s="79">
        <v>35.42</v>
      </c>
      <c r="I4841" s="80">
        <v>7.0900000000000005E-2</v>
      </c>
      <c r="J4841" s="79">
        <v>0.72</v>
      </c>
      <c r="K4841" s="79">
        <v>14.33</v>
      </c>
      <c r="L4841" s="78">
        <v>1</v>
      </c>
    </row>
    <row r="4842" spans="1:12" hidden="1" x14ac:dyDescent="0.85">
      <c r="A4842" s="83" t="s">
        <v>188</v>
      </c>
      <c r="B4842" s="82">
        <v>20</v>
      </c>
      <c r="C4842" s="82" t="s">
        <v>175</v>
      </c>
      <c r="D4842" s="81">
        <v>79</v>
      </c>
      <c r="E4842" s="81">
        <v>70.5</v>
      </c>
      <c r="F4842" s="81">
        <v>66.900000000000006</v>
      </c>
      <c r="G4842" s="81">
        <v>103.2</v>
      </c>
      <c r="H4842" s="79">
        <v>35.119999999999997</v>
      </c>
      <c r="I4842" s="80">
        <v>7.0400000000000004E-2</v>
      </c>
      <c r="J4842" s="79">
        <v>0.67</v>
      </c>
      <c r="K4842" s="79">
        <v>14.41</v>
      </c>
      <c r="L4842" s="78">
        <v>1</v>
      </c>
    </row>
    <row r="4843" spans="1:12" hidden="1" x14ac:dyDescent="0.85">
      <c r="A4843" s="83" t="s">
        <v>188</v>
      </c>
      <c r="B4843" s="82">
        <v>20</v>
      </c>
      <c r="C4843" s="82" t="s">
        <v>174</v>
      </c>
      <c r="D4843" s="81">
        <v>82</v>
      </c>
      <c r="E4843" s="81">
        <v>71.400000000000006</v>
      </c>
      <c r="F4843" s="81">
        <v>66.900000000000006</v>
      </c>
      <c r="G4843" s="81">
        <v>103.2</v>
      </c>
      <c r="H4843" s="79">
        <v>35.880000000000003</v>
      </c>
      <c r="I4843" s="80">
        <v>7.0000000000000007E-2</v>
      </c>
      <c r="J4843" s="79">
        <v>0.67</v>
      </c>
      <c r="K4843" s="79">
        <v>14.5</v>
      </c>
      <c r="L4843" s="78">
        <v>1</v>
      </c>
    </row>
    <row r="4844" spans="1:12" hidden="1" x14ac:dyDescent="0.85">
      <c r="A4844" s="83" t="s">
        <v>188</v>
      </c>
      <c r="B4844" s="82">
        <v>20</v>
      </c>
      <c r="C4844" s="82" t="s">
        <v>173</v>
      </c>
      <c r="D4844" s="81">
        <v>84</v>
      </c>
      <c r="E4844" s="81">
        <v>71.900000000000006</v>
      </c>
      <c r="F4844" s="81">
        <v>66.900000000000006</v>
      </c>
      <c r="G4844" s="81">
        <v>103.2</v>
      </c>
      <c r="H4844" s="79">
        <v>36.36</v>
      </c>
      <c r="I4844" s="80">
        <v>6.9699999999999998E-2</v>
      </c>
      <c r="J4844" s="79">
        <v>0.67</v>
      </c>
      <c r="K4844" s="79">
        <v>14.55</v>
      </c>
      <c r="L4844" s="78">
        <v>1</v>
      </c>
    </row>
    <row r="4845" spans="1:12" hidden="1" x14ac:dyDescent="0.85">
      <c r="A4845" s="83" t="s">
        <v>188</v>
      </c>
      <c r="B4845" s="82">
        <v>20</v>
      </c>
      <c r="C4845" s="82" t="s">
        <v>172</v>
      </c>
      <c r="D4845" s="81">
        <v>86</v>
      </c>
      <c r="E4845" s="81">
        <v>72.5</v>
      </c>
      <c r="F4845" s="81">
        <v>66.900000000000006</v>
      </c>
      <c r="G4845" s="81">
        <v>103.2</v>
      </c>
      <c r="H4845" s="79">
        <v>36.85</v>
      </c>
      <c r="I4845" s="80">
        <v>6.9500000000000006E-2</v>
      </c>
      <c r="J4845" s="79">
        <v>0.67</v>
      </c>
      <c r="K4845" s="79">
        <v>14.6</v>
      </c>
      <c r="L4845" s="78">
        <v>1</v>
      </c>
    </row>
    <row r="4846" spans="1:12" hidden="1" x14ac:dyDescent="0.85">
      <c r="A4846" s="83" t="s">
        <v>188</v>
      </c>
      <c r="B4846" s="82">
        <v>20</v>
      </c>
      <c r="C4846" s="82" t="s">
        <v>171</v>
      </c>
      <c r="D4846" s="81">
        <v>87.1</v>
      </c>
      <c r="E4846" s="81">
        <v>72.8</v>
      </c>
      <c r="F4846" s="81">
        <v>66.900000000000006</v>
      </c>
      <c r="G4846" s="81">
        <v>103.2</v>
      </c>
      <c r="H4846" s="79">
        <v>37.119999999999997</v>
      </c>
      <c r="I4846" s="80">
        <v>6.9400000000000003E-2</v>
      </c>
      <c r="J4846" s="79">
        <v>0.67</v>
      </c>
      <c r="K4846" s="79">
        <v>14.63</v>
      </c>
      <c r="L4846" s="78">
        <v>1</v>
      </c>
    </row>
    <row r="4847" spans="1:12" hidden="1" x14ac:dyDescent="0.85">
      <c r="A4847" s="83" t="s">
        <v>188</v>
      </c>
      <c r="B4847" s="82">
        <v>20</v>
      </c>
      <c r="C4847" s="82" t="s">
        <v>170</v>
      </c>
      <c r="D4847" s="81">
        <v>88</v>
      </c>
      <c r="E4847" s="81">
        <v>73</v>
      </c>
      <c r="F4847" s="81">
        <v>66.900000000000006</v>
      </c>
      <c r="G4847" s="81">
        <v>103.2</v>
      </c>
      <c r="H4847" s="79">
        <v>37.340000000000003</v>
      </c>
      <c r="I4847" s="80">
        <v>6.9199999999999998E-2</v>
      </c>
      <c r="J4847" s="79">
        <v>0.67</v>
      </c>
      <c r="K4847" s="79">
        <v>14.66</v>
      </c>
      <c r="L4847" s="78">
        <v>1</v>
      </c>
    </row>
    <row r="4848" spans="1:12" hidden="1" x14ac:dyDescent="0.85">
      <c r="A4848" s="83" t="s">
        <v>188</v>
      </c>
      <c r="B4848" s="82">
        <v>20</v>
      </c>
      <c r="C4848" s="82" t="s">
        <v>169</v>
      </c>
      <c r="D4848" s="81">
        <v>91</v>
      </c>
      <c r="E4848" s="81">
        <v>73.8</v>
      </c>
      <c r="F4848" s="81">
        <v>66.900000000000006</v>
      </c>
      <c r="G4848" s="81">
        <v>103.2</v>
      </c>
      <c r="H4848" s="79">
        <v>38.1</v>
      </c>
      <c r="I4848" s="80">
        <v>6.8900000000000003E-2</v>
      </c>
      <c r="J4848" s="79">
        <v>0.67</v>
      </c>
      <c r="K4848" s="79">
        <v>14.74</v>
      </c>
      <c r="L4848" s="78">
        <v>1</v>
      </c>
    </row>
    <row r="4849" spans="1:12" hidden="1" x14ac:dyDescent="0.85">
      <c r="A4849" s="83" t="s">
        <v>188</v>
      </c>
      <c r="B4849" s="82">
        <v>20</v>
      </c>
      <c r="C4849" s="82" t="s">
        <v>168</v>
      </c>
      <c r="D4849" s="81">
        <v>91</v>
      </c>
      <c r="E4849" s="81">
        <v>73.8</v>
      </c>
      <c r="F4849" s="81">
        <v>66.900000000000006</v>
      </c>
      <c r="G4849" s="81">
        <v>103.2</v>
      </c>
      <c r="H4849" s="79">
        <v>38.1</v>
      </c>
      <c r="I4849" s="80">
        <v>6.8900000000000003E-2</v>
      </c>
      <c r="J4849" s="79">
        <v>0.67</v>
      </c>
      <c r="K4849" s="79">
        <v>14.74</v>
      </c>
      <c r="L4849" s="78">
        <v>1</v>
      </c>
    </row>
    <row r="4850" spans="1:12" hidden="1" x14ac:dyDescent="0.85">
      <c r="A4850" s="83" t="s">
        <v>188</v>
      </c>
      <c r="B4850" s="82">
        <v>20</v>
      </c>
      <c r="C4850" s="82" t="s">
        <v>167</v>
      </c>
      <c r="D4850" s="81">
        <v>91</v>
      </c>
      <c r="E4850" s="81">
        <v>73.8</v>
      </c>
      <c r="F4850" s="81">
        <v>66.900000000000006</v>
      </c>
      <c r="G4850" s="81">
        <v>103.2</v>
      </c>
      <c r="H4850" s="79">
        <v>38.1</v>
      </c>
      <c r="I4850" s="80">
        <v>6.8900000000000003E-2</v>
      </c>
      <c r="J4850" s="79">
        <v>0.67</v>
      </c>
      <c r="K4850" s="79">
        <v>14.74</v>
      </c>
      <c r="L4850" s="78">
        <v>1</v>
      </c>
    </row>
    <row r="4851" spans="1:12" hidden="1" x14ac:dyDescent="0.85">
      <c r="A4851" s="83" t="s">
        <v>188</v>
      </c>
      <c r="B4851" s="82">
        <v>20</v>
      </c>
      <c r="C4851" s="82" t="s">
        <v>166</v>
      </c>
      <c r="D4851" s="81">
        <v>90</v>
      </c>
      <c r="E4851" s="81">
        <v>73</v>
      </c>
      <c r="F4851" s="81">
        <v>66</v>
      </c>
      <c r="G4851" s="81">
        <v>100</v>
      </c>
      <c r="H4851" s="79">
        <v>37.32</v>
      </c>
      <c r="I4851" s="80">
        <v>6.9000000000000006E-2</v>
      </c>
      <c r="J4851" s="79">
        <v>0.64</v>
      </c>
      <c r="K4851" s="79">
        <v>14.7</v>
      </c>
      <c r="L4851" s="78">
        <v>1</v>
      </c>
    </row>
    <row r="4852" spans="1:12" hidden="1" x14ac:dyDescent="0.85">
      <c r="A4852" s="83" t="s">
        <v>188</v>
      </c>
      <c r="B4852" s="82">
        <v>20</v>
      </c>
      <c r="C4852" s="82" t="s">
        <v>165</v>
      </c>
      <c r="D4852" s="81">
        <v>89.1</v>
      </c>
      <c r="E4852" s="81">
        <v>72.8</v>
      </c>
      <c r="F4852" s="81">
        <v>66</v>
      </c>
      <c r="G4852" s="81">
        <v>100</v>
      </c>
      <c r="H4852" s="79">
        <v>37.1</v>
      </c>
      <c r="I4852" s="80">
        <v>6.9099999999999995E-2</v>
      </c>
      <c r="J4852" s="79">
        <v>0.64</v>
      </c>
      <c r="K4852" s="79">
        <v>14.67</v>
      </c>
      <c r="L4852" s="78">
        <v>1</v>
      </c>
    </row>
    <row r="4853" spans="1:12" hidden="1" x14ac:dyDescent="0.85">
      <c r="A4853" s="83" t="s">
        <v>188</v>
      </c>
      <c r="B4853" s="82">
        <v>20</v>
      </c>
      <c r="C4853" s="82" t="s">
        <v>164</v>
      </c>
      <c r="D4853" s="81">
        <v>84.9</v>
      </c>
      <c r="E4853" s="81">
        <v>72.2</v>
      </c>
      <c r="F4853" s="81">
        <v>66.900000000000006</v>
      </c>
      <c r="G4853" s="81">
        <v>103.2</v>
      </c>
      <c r="H4853" s="79">
        <v>36.590000000000003</v>
      </c>
      <c r="I4853" s="80">
        <v>6.9599999999999995E-2</v>
      </c>
      <c r="J4853" s="79">
        <v>0.67</v>
      </c>
      <c r="K4853" s="79">
        <v>14.57</v>
      </c>
      <c r="L4853" s="78">
        <v>1</v>
      </c>
    </row>
    <row r="4854" spans="1:12" hidden="1" x14ac:dyDescent="0.85">
      <c r="A4854" s="83" t="s">
        <v>188</v>
      </c>
      <c r="B4854" s="82">
        <v>20</v>
      </c>
      <c r="C4854" s="82" t="s">
        <v>163</v>
      </c>
      <c r="D4854" s="81">
        <v>82.9</v>
      </c>
      <c r="E4854" s="81">
        <v>72.3</v>
      </c>
      <c r="F4854" s="81">
        <v>68</v>
      </c>
      <c r="G4854" s="81">
        <v>107.2</v>
      </c>
      <c r="H4854" s="79">
        <v>36.729999999999997</v>
      </c>
      <c r="I4854" s="80">
        <v>6.9900000000000004E-2</v>
      </c>
      <c r="J4854" s="79">
        <v>0.69</v>
      </c>
      <c r="K4854" s="79">
        <v>14.53</v>
      </c>
      <c r="L4854" s="78">
        <v>1</v>
      </c>
    </row>
    <row r="4855" spans="1:12" hidden="1" x14ac:dyDescent="0.85">
      <c r="A4855" s="83" t="s">
        <v>188</v>
      </c>
      <c r="B4855" s="82">
        <v>20</v>
      </c>
      <c r="C4855" s="82" t="s">
        <v>162</v>
      </c>
      <c r="D4855" s="81">
        <v>82</v>
      </c>
      <c r="E4855" s="81">
        <v>72.099999999999994</v>
      </c>
      <c r="F4855" s="81">
        <v>68</v>
      </c>
      <c r="G4855" s="81">
        <v>107.2</v>
      </c>
      <c r="H4855" s="79">
        <v>36.51</v>
      </c>
      <c r="I4855" s="80">
        <v>7.0000000000000007E-2</v>
      </c>
      <c r="J4855" s="79">
        <v>0.69</v>
      </c>
      <c r="K4855" s="79">
        <v>14.51</v>
      </c>
      <c r="L4855" s="78">
        <v>1</v>
      </c>
    </row>
    <row r="4856" spans="1:12" hidden="1" x14ac:dyDescent="0.85">
      <c r="A4856" s="83" t="s">
        <v>188</v>
      </c>
      <c r="B4856" s="82">
        <v>20</v>
      </c>
      <c r="C4856" s="82" t="s">
        <v>161</v>
      </c>
      <c r="D4856" s="81">
        <v>79</v>
      </c>
      <c r="E4856" s="81">
        <v>70.5</v>
      </c>
      <c r="F4856" s="81">
        <v>66.900000000000006</v>
      </c>
      <c r="G4856" s="81">
        <v>103.2</v>
      </c>
      <c r="H4856" s="79">
        <v>35.119999999999997</v>
      </c>
      <c r="I4856" s="80">
        <v>7.0400000000000004E-2</v>
      </c>
      <c r="J4856" s="79">
        <v>0.67</v>
      </c>
      <c r="K4856" s="79">
        <v>14.41</v>
      </c>
      <c r="L4856" s="78">
        <v>1</v>
      </c>
    </row>
    <row r="4857" spans="1:12" hidden="1" x14ac:dyDescent="0.85">
      <c r="A4857" s="83" t="s">
        <v>188</v>
      </c>
      <c r="B4857" s="82">
        <v>20</v>
      </c>
      <c r="C4857" s="82" t="s">
        <v>159</v>
      </c>
      <c r="D4857" s="81">
        <v>75.900000000000006</v>
      </c>
      <c r="E4857" s="81">
        <v>69.599999999999994</v>
      </c>
      <c r="F4857" s="81">
        <v>66.900000000000006</v>
      </c>
      <c r="G4857" s="81">
        <v>103.2</v>
      </c>
      <c r="H4857" s="79">
        <v>34.369999999999997</v>
      </c>
      <c r="I4857" s="80">
        <v>7.0800000000000002E-2</v>
      </c>
      <c r="J4857" s="79">
        <v>0.67</v>
      </c>
      <c r="K4857" s="79">
        <v>14.33</v>
      </c>
      <c r="L4857" s="78">
        <v>1</v>
      </c>
    </row>
    <row r="4858" spans="1:12" hidden="1" x14ac:dyDescent="0.85">
      <c r="A4858" s="83" t="s">
        <v>188</v>
      </c>
      <c r="B4858" s="82">
        <v>21</v>
      </c>
      <c r="C4858" s="82" t="s">
        <v>183</v>
      </c>
      <c r="D4858" s="81">
        <v>75.900000000000006</v>
      </c>
      <c r="E4858" s="81">
        <v>70.3</v>
      </c>
      <c r="F4858" s="81">
        <v>68</v>
      </c>
      <c r="G4858" s="81">
        <v>107.2</v>
      </c>
      <c r="H4858" s="79">
        <v>35</v>
      </c>
      <c r="I4858" s="80">
        <v>7.0800000000000002E-2</v>
      </c>
      <c r="J4858" s="79">
        <v>0.69</v>
      </c>
      <c r="K4858" s="79">
        <v>14.35</v>
      </c>
      <c r="L4858" s="78">
        <v>1</v>
      </c>
    </row>
    <row r="4859" spans="1:12" hidden="1" x14ac:dyDescent="0.85">
      <c r="A4859" s="83" t="s">
        <v>188</v>
      </c>
      <c r="B4859" s="82">
        <v>21</v>
      </c>
      <c r="C4859" s="82" t="s">
        <v>182</v>
      </c>
      <c r="D4859" s="81">
        <v>75</v>
      </c>
      <c r="E4859" s="81">
        <v>70.099999999999994</v>
      </c>
      <c r="F4859" s="81">
        <v>68</v>
      </c>
      <c r="G4859" s="81">
        <v>107.2</v>
      </c>
      <c r="H4859" s="79">
        <v>34.770000000000003</v>
      </c>
      <c r="I4859" s="80">
        <v>7.0900000000000005E-2</v>
      </c>
      <c r="J4859" s="79">
        <v>0.69</v>
      </c>
      <c r="K4859" s="79">
        <v>14.32</v>
      </c>
      <c r="L4859" s="78">
        <v>1</v>
      </c>
    </row>
    <row r="4860" spans="1:12" hidden="1" x14ac:dyDescent="0.85">
      <c r="A4860" s="83" t="s">
        <v>188</v>
      </c>
      <c r="B4860" s="82">
        <v>21</v>
      </c>
      <c r="C4860" s="82" t="s">
        <v>181</v>
      </c>
      <c r="D4860" s="81">
        <v>73</v>
      </c>
      <c r="E4860" s="81">
        <v>68.8</v>
      </c>
      <c r="F4860" s="81">
        <v>66.900000000000006</v>
      </c>
      <c r="G4860" s="81">
        <v>103.2</v>
      </c>
      <c r="H4860" s="79">
        <v>33.659999999999997</v>
      </c>
      <c r="I4860" s="80">
        <v>7.1199999999999999E-2</v>
      </c>
      <c r="J4860" s="79">
        <v>0.67</v>
      </c>
      <c r="K4860" s="79">
        <v>14.26</v>
      </c>
      <c r="L4860" s="78">
        <v>1</v>
      </c>
    </row>
    <row r="4861" spans="1:12" hidden="1" x14ac:dyDescent="0.85">
      <c r="A4861" s="83" t="s">
        <v>188</v>
      </c>
      <c r="B4861" s="82">
        <v>21</v>
      </c>
      <c r="C4861" s="82" t="s">
        <v>180</v>
      </c>
      <c r="D4861" s="81">
        <v>73</v>
      </c>
      <c r="E4861" s="81">
        <v>68.8</v>
      </c>
      <c r="F4861" s="81">
        <v>66.900000000000006</v>
      </c>
      <c r="G4861" s="81">
        <v>103.2</v>
      </c>
      <c r="H4861" s="79">
        <v>33.659999999999997</v>
      </c>
      <c r="I4861" s="80">
        <v>7.1199999999999999E-2</v>
      </c>
      <c r="J4861" s="79">
        <v>0.67</v>
      </c>
      <c r="K4861" s="79">
        <v>14.26</v>
      </c>
      <c r="L4861" s="78">
        <v>1</v>
      </c>
    </row>
    <row r="4862" spans="1:12" hidden="1" x14ac:dyDescent="0.85">
      <c r="A4862" s="83" t="s">
        <v>188</v>
      </c>
      <c r="B4862" s="82">
        <v>21</v>
      </c>
      <c r="C4862" s="82" t="s">
        <v>179</v>
      </c>
      <c r="D4862" s="81">
        <v>73</v>
      </c>
      <c r="E4862" s="81">
        <v>69.5</v>
      </c>
      <c r="F4862" s="81">
        <v>68</v>
      </c>
      <c r="G4862" s="81">
        <v>107.2</v>
      </c>
      <c r="H4862" s="79">
        <v>34.29</v>
      </c>
      <c r="I4862" s="80">
        <v>7.1199999999999999E-2</v>
      </c>
      <c r="J4862" s="79">
        <v>0.69</v>
      </c>
      <c r="K4862" s="79">
        <v>14.27</v>
      </c>
      <c r="L4862" s="78">
        <v>1</v>
      </c>
    </row>
    <row r="4863" spans="1:12" hidden="1" x14ac:dyDescent="0.85">
      <c r="A4863" s="83" t="s">
        <v>188</v>
      </c>
      <c r="B4863" s="82">
        <v>21</v>
      </c>
      <c r="C4863" s="82" t="s">
        <v>178</v>
      </c>
      <c r="D4863" s="81">
        <v>73</v>
      </c>
      <c r="E4863" s="81">
        <v>68.8</v>
      </c>
      <c r="F4863" s="81">
        <v>66.900000000000006</v>
      </c>
      <c r="G4863" s="81">
        <v>103.2</v>
      </c>
      <c r="H4863" s="79">
        <v>33.659999999999997</v>
      </c>
      <c r="I4863" s="80">
        <v>7.1199999999999999E-2</v>
      </c>
      <c r="J4863" s="79">
        <v>0.67</v>
      </c>
      <c r="K4863" s="79">
        <v>14.26</v>
      </c>
      <c r="L4863" s="78">
        <v>1</v>
      </c>
    </row>
    <row r="4864" spans="1:12" hidden="1" x14ac:dyDescent="0.85">
      <c r="A4864" s="83" t="s">
        <v>188</v>
      </c>
      <c r="B4864" s="82">
        <v>21</v>
      </c>
      <c r="C4864" s="82" t="s">
        <v>177</v>
      </c>
      <c r="D4864" s="81">
        <v>73.900000000000006</v>
      </c>
      <c r="E4864" s="81">
        <v>69.8</v>
      </c>
      <c r="F4864" s="81">
        <v>68</v>
      </c>
      <c r="G4864" s="81">
        <v>107.2</v>
      </c>
      <c r="H4864" s="79">
        <v>34.51</v>
      </c>
      <c r="I4864" s="80">
        <v>7.0999999999999994E-2</v>
      </c>
      <c r="J4864" s="79">
        <v>0.69</v>
      </c>
      <c r="K4864" s="79">
        <v>14.29</v>
      </c>
      <c r="L4864" s="78">
        <v>1</v>
      </c>
    </row>
    <row r="4865" spans="1:12" hidden="1" x14ac:dyDescent="0.85">
      <c r="A4865" s="83" t="s">
        <v>188</v>
      </c>
      <c r="B4865" s="82">
        <v>21</v>
      </c>
      <c r="C4865" s="82" t="s">
        <v>176</v>
      </c>
      <c r="D4865" s="81">
        <v>78.099999999999994</v>
      </c>
      <c r="E4865" s="81">
        <v>71.7</v>
      </c>
      <c r="F4865" s="81">
        <v>69.099999999999994</v>
      </c>
      <c r="G4865" s="81">
        <v>111.4</v>
      </c>
      <c r="H4865" s="79">
        <v>36.18</v>
      </c>
      <c r="I4865" s="80">
        <v>7.0499999999999993E-2</v>
      </c>
      <c r="J4865" s="79">
        <v>0.72</v>
      </c>
      <c r="K4865" s="79">
        <v>14.42</v>
      </c>
      <c r="L4865" s="78">
        <v>1</v>
      </c>
    </row>
    <row r="4866" spans="1:12" hidden="1" x14ac:dyDescent="0.85">
      <c r="A4866" s="83" t="s">
        <v>188</v>
      </c>
      <c r="B4866" s="82">
        <v>21</v>
      </c>
      <c r="C4866" s="82" t="s">
        <v>175</v>
      </c>
      <c r="D4866" s="81">
        <v>84</v>
      </c>
      <c r="E4866" s="81">
        <v>73.900000000000006</v>
      </c>
      <c r="F4866" s="81">
        <v>70</v>
      </c>
      <c r="G4866" s="81">
        <v>115</v>
      </c>
      <c r="H4866" s="79">
        <v>38.21</v>
      </c>
      <c r="I4866" s="80">
        <v>6.9699999999999998E-2</v>
      </c>
      <c r="J4866" s="79">
        <v>0.74</v>
      </c>
      <c r="K4866" s="79">
        <v>14.59</v>
      </c>
      <c r="L4866" s="78">
        <v>1</v>
      </c>
    </row>
    <row r="4867" spans="1:12" hidden="1" x14ac:dyDescent="0.85">
      <c r="A4867" s="83" t="s">
        <v>188</v>
      </c>
      <c r="B4867" s="82">
        <v>21</v>
      </c>
      <c r="C4867" s="82" t="s">
        <v>174</v>
      </c>
      <c r="D4867" s="81">
        <v>86</v>
      </c>
      <c r="E4867" s="81">
        <v>74.400000000000006</v>
      </c>
      <c r="F4867" s="81">
        <v>70</v>
      </c>
      <c r="G4867" s="81">
        <v>115</v>
      </c>
      <c r="H4867" s="79">
        <v>38.700000000000003</v>
      </c>
      <c r="I4867" s="80">
        <v>6.9400000000000003E-2</v>
      </c>
      <c r="J4867" s="79">
        <v>0.74</v>
      </c>
      <c r="K4867" s="79">
        <v>14.64</v>
      </c>
      <c r="L4867" s="78">
        <v>1</v>
      </c>
    </row>
    <row r="4868" spans="1:12" hidden="1" x14ac:dyDescent="0.85">
      <c r="A4868" s="83" t="s">
        <v>188</v>
      </c>
      <c r="B4868" s="82">
        <v>21</v>
      </c>
      <c r="C4868" s="82" t="s">
        <v>173</v>
      </c>
      <c r="D4868" s="81">
        <v>88</v>
      </c>
      <c r="E4868" s="81">
        <v>74.900000000000006</v>
      </c>
      <c r="F4868" s="81">
        <v>70</v>
      </c>
      <c r="G4868" s="81">
        <v>115</v>
      </c>
      <c r="H4868" s="79">
        <v>39.19</v>
      </c>
      <c r="I4868" s="80">
        <v>6.9199999999999998E-2</v>
      </c>
      <c r="J4868" s="79">
        <v>0.74</v>
      </c>
      <c r="K4868" s="79">
        <v>14.69</v>
      </c>
      <c r="L4868" s="78">
        <v>1</v>
      </c>
    </row>
    <row r="4869" spans="1:12" hidden="1" x14ac:dyDescent="0.85">
      <c r="A4869" s="83" t="s">
        <v>188</v>
      </c>
      <c r="B4869" s="82">
        <v>21</v>
      </c>
      <c r="C4869" s="82" t="s">
        <v>172</v>
      </c>
      <c r="D4869" s="81">
        <v>90</v>
      </c>
      <c r="E4869" s="81">
        <v>74.2</v>
      </c>
      <c r="F4869" s="81">
        <v>68</v>
      </c>
      <c r="G4869" s="81">
        <v>107.2</v>
      </c>
      <c r="H4869" s="79">
        <v>38.46</v>
      </c>
      <c r="I4869" s="80">
        <v>6.9000000000000006E-2</v>
      </c>
      <c r="J4869" s="79">
        <v>0.69</v>
      </c>
      <c r="K4869" s="79">
        <v>14.72</v>
      </c>
      <c r="L4869" s="78">
        <v>1</v>
      </c>
    </row>
    <row r="4870" spans="1:12" hidden="1" x14ac:dyDescent="0.85">
      <c r="A4870" s="83" t="s">
        <v>188</v>
      </c>
      <c r="B4870" s="82">
        <v>21</v>
      </c>
      <c r="C4870" s="82" t="s">
        <v>171</v>
      </c>
      <c r="D4870" s="81">
        <v>91</v>
      </c>
      <c r="E4870" s="81">
        <v>74.5</v>
      </c>
      <c r="F4870" s="81">
        <v>68</v>
      </c>
      <c r="G4870" s="81">
        <v>107.2</v>
      </c>
      <c r="H4870" s="79">
        <v>38.729999999999997</v>
      </c>
      <c r="I4870" s="80">
        <v>6.88E-2</v>
      </c>
      <c r="J4870" s="79">
        <v>0.69</v>
      </c>
      <c r="K4870" s="79">
        <v>14.75</v>
      </c>
      <c r="L4870" s="78">
        <v>1</v>
      </c>
    </row>
    <row r="4871" spans="1:12" hidden="1" x14ac:dyDescent="0.85">
      <c r="A4871" s="83" t="s">
        <v>188</v>
      </c>
      <c r="B4871" s="82">
        <v>21</v>
      </c>
      <c r="C4871" s="82" t="s">
        <v>170</v>
      </c>
      <c r="D4871" s="81">
        <v>91</v>
      </c>
      <c r="E4871" s="81">
        <v>73.8</v>
      </c>
      <c r="F4871" s="81">
        <v>66.900000000000006</v>
      </c>
      <c r="G4871" s="81">
        <v>103.2</v>
      </c>
      <c r="H4871" s="79">
        <v>38.1</v>
      </c>
      <c r="I4871" s="80">
        <v>6.8900000000000003E-2</v>
      </c>
      <c r="J4871" s="79">
        <v>0.67</v>
      </c>
      <c r="K4871" s="79">
        <v>14.74</v>
      </c>
      <c r="L4871" s="78">
        <v>1</v>
      </c>
    </row>
    <row r="4872" spans="1:12" hidden="1" x14ac:dyDescent="0.85">
      <c r="A4872" s="83" t="s">
        <v>188</v>
      </c>
      <c r="B4872" s="82">
        <v>21</v>
      </c>
      <c r="C4872" s="82" t="s">
        <v>169</v>
      </c>
      <c r="D4872" s="81">
        <v>91.9</v>
      </c>
      <c r="E4872" s="81">
        <v>74.099999999999994</v>
      </c>
      <c r="F4872" s="81">
        <v>66.900000000000006</v>
      </c>
      <c r="G4872" s="81">
        <v>103.2</v>
      </c>
      <c r="H4872" s="79">
        <v>38.32</v>
      </c>
      <c r="I4872" s="80">
        <v>6.8699999999999997E-2</v>
      </c>
      <c r="J4872" s="79">
        <v>0.67</v>
      </c>
      <c r="K4872" s="79">
        <v>14.76</v>
      </c>
      <c r="L4872" s="78">
        <v>1</v>
      </c>
    </row>
    <row r="4873" spans="1:12" hidden="1" x14ac:dyDescent="0.85">
      <c r="A4873" s="83" t="s">
        <v>188</v>
      </c>
      <c r="B4873" s="82">
        <v>21</v>
      </c>
      <c r="C4873" s="82" t="s">
        <v>168</v>
      </c>
      <c r="D4873" s="81">
        <v>91.9</v>
      </c>
      <c r="E4873" s="81">
        <v>73.5</v>
      </c>
      <c r="F4873" s="81">
        <v>66</v>
      </c>
      <c r="G4873" s="81">
        <v>100</v>
      </c>
      <c r="H4873" s="79">
        <v>37.81</v>
      </c>
      <c r="I4873" s="80">
        <v>6.88E-2</v>
      </c>
      <c r="J4873" s="79">
        <v>0.64</v>
      </c>
      <c r="K4873" s="79">
        <v>14.75</v>
      </c>
      <c r="L4873" s="78">
        <v>1</v>
      </c>
    </row>
    <row r="4874" spans="1:12" hidden="1" x14ac:dyDescent="0.85">
      <c r="A4874" s="83" t="s">
        <v>188</v>
      </c>
      <c r="B4874" s="82">
        <v>21</v>
      </c>
      <c r="C4874" s="82" t="s">
        <v>167</v>
      </c>
      <c r="D4874" s="81">
        <v>93</v>
      </c>
      <c r="E4874" s="81">
        <v>73.8</v>
      </c>
      <c r="F4874" s="81">
        <v>66</v>
      </c>
      <c r="G4874" s="81">
        <v>100</v>
      </c>
      <c r="H4874" s="79">
        <v>38.07</v>
      </c>
      <c r="I4874" s="80">
        <v>6.8599999999999994E-2</v>
      </c>
      <c r="J4874" s="79">
        <v>0.64</v>
      </c>
      <c r="K4874" s="79">
        <v>14.78</v>
      </c>
      <c r="L4874" s="78">
        <v>1</v>
      </c>
    </row>
    <row r="4875" spans="1:12" hidden="1" x14ac:dyDescent="0.85">
      <c r="A4875" s="83" t="s">
        <v>188</v>
      </c>
      <c r="B4875" s="82">
        <v>21</v>
      </c>
      <c r="C4875" s="82" t="s">
        <v>166</v>
      </c>
      <c r="D4875" s="81">
        <v>91.9</v>
      </c>
      <c r="E4875" s="81">
        <v>73.5</v>
      </c>
      <c r="F4875" s="81">
        <v>66</v>
      </c>
      <c r="G4875" s="81">
        <v>100</v>
      </c>
      <c r="H4875" s="79">
        <v>37.81</v>
      </c>
      <c r="I4875" s="80">
        <v>6.88E-2</v>
      </c>
      <c r="J4875" s="79">
        <v>0.64</v>
      </c>
      <c r="K4875" s="79">
        <v>14.75</v>
      </c>
      <c r="L4875" s="78">
        <v>1</v>
      </c>
    </row>
    <row r="4876" spans="1:12" hidden="1" x14ac:dyDescent="0.85">
      <c r="A4876" s="83" t="s">
        <v>188</v>
      </c>
      <c r="B4876" s="82">
        <v>21</v>
      </c>
      <c r="C4876" s="82" t="s">
        <v>165</v>
      </c>
      <c r="D4876" s="81">
        <v>89.1</v>
      </c>
      <c r="E4876" s="81">
        <v>72.8</v>
      </c>
      <c r="F4876" s="81">
        <v>66</v>
      </c>
      <c r="G4876" s="81">
        <v>100</v>
      </c>
      <c r="H4876" s="79">
        <v>37.1</v>
      </c>
      <c r="I4876" s="80">
        <v>6.9099999999999995E-2</v>
      </c>
      <c r="J4876" s="79">
        <v>0.64</v>
      </c>
      <c r="K4876" s="79">
        <v>14.67</v>
      </c>
      <c r="L4876" s="78">
        <v>1</v>
      </c>
    </row>
    <row r="4877" spans="1:12" hidden="1" x14ac:dyDescent="0.85">
      <c r="A4877" s="83" t="s">
        <v>188</v>
      </c>
      <c r="B4877" s="82">
        <v>21</v>
      </c>
      <c r="C4877" s="82" t="s">
        <v>164</v>
      </c>
      <c r="D4877" s="81">
        <v>84.9</v>
      </c>
      <c r="E4877" s="81">
        <v>71.599999999999994</v>
      </c>
      <c r="F4877" s="81">
        <v>66</v>
      </c>
      <c r="G4877" s="81">
        <v>100</v>
      </c>
      <c r="H4877" s="79">
        <v>36.08</v>
      </c>
      <c r="I4877" s="80">
        <v>6.9699999999999998E-2</v>
      </c>
      <c r="J4877" s="79">
        <v>0.64</v>
      </c>
      <c r="K4877" s="79">
        <v>14.56</v>
      </c>
      <c r="L4877" s="78">
        <v>1</v>
      </c>
    </row>
    <row r="4878" spans="1:12" hidden="1" x14ac:dyDescent="0.85">
      <c r="A4878" s="83" t="s">
        <v>188</v>
      </c>
      <c r="B4878" s="82">
        <v>21</v>
      </c>
      <c r="C4878" s="82" t="s">
        <v>163</v>
      </c>
      <c r="D4878" s="81">
        <v>84</v>
      </c>
      <c r="E4878" s="81">
        <v>71.400000000000006</v>
      </c>
      <c r="F4878" s="81">
        <v>66</v>
      </c>
      <c r="G4878" s="81">
        <v>100</v>
      </c>
      <c r="H4878" s="79">
        <v>35.86</v>
      </c>
      <c r="I4878" s="80">
        <v>6.9800000000000001E-2</v>
      </c>
      <c r="J4878" s="79">
        <v>0.64</v>
      </c>
      <c r="K4878" s="79">
        <v>14.54</v>
      </c>
      <c r="L4878" s="78">
        <v>1</v>
      </c>
    </row>
    <row r="4879" spans="1:12" hidden="1" x14ac:dyDescent="0.85">
      <c r="A4879" s="83" t="s">
        <v>188</v>
      </c>
      <c r="B4879" s="82">
        <v>21</v>
      </c>
      <c r="C4879" s="82" t="s">
        <v>162</v>
      </c>
      <c r="D4879" s="81">
        <v>82</v>
      </c>
      <c r="E4879" s="81">
        <v>70.099999999999994</v>
      </c>
      <c r="F4879" s="81">
        <v>64.900000000000006</v>
      </c>
      <c r="G4879" s="81">
        <v>96.2</v>
      </c>
      <c r="H4879" s="79">
        <v>34.78</v>
      </c>
      <c r="I4879" s="80">
        <v>7.0000000000000007E-2</v>
      </c>
      <c r="J4879" s="79">
        <v>0.62</v>
      </c>
      <c r="K4879" s="79">
        <v>14.47</v>
      </c>
      <c r="L4879" s="78">
        <v>1</v>
      </c>
    </row>
    <row r="4880" spans="1:12" hidden="1" x14ac:dyDescent="0.85">
      <c r="A4880" s="83" t="s">
        <v>188</v>
      </c>
      <c r="B4880" s="82">
        <v>21</v>
      </c>
      <c r="C4880" s="82" t="s">
        <v>161</v>
      </c>
      <c r="D4880" s="81">
        <v>80.099999999999994</v>
      </c>
      <c r="E4880" s="81">
        <v>69</v>
      </c>
      <c r="F4880" s="81">
        <v>64</v>
      </c>
      <c r="G4880" s="81">
        <v>93.2</v>
      </c>
      <c r="H4880" s="79">
        <v>33.81</v>
      </c>
      <c r="I4880" s="80">
        <v>7.0300000000000001E-2</v>
      </c>
      <c r="J4880" s="79">
        <v>0.6</v>
      </c>
      <c r="K4880" s="79">
        <v>14.41</v>
      </c>
      <c r="L4880" s="78">
        <v>1</v>
      </c>
    </row>
    <row r="4881" spans="1:12" hidden="1" x14ac:dyDescent="0.85">
      <c r="A4881" s="83" t="s">
        <v>188</v>
      </c>
      <c r="B4881" s="82">
        <v>21</v>
      </c>
      <c r="C4881" s="82" t="s">
        <v>159</v>
      </c>
      <c r="D4881" s="81">
        <v>79</v>
      </c>
      <c r="E4881" s="81">
        <v>68.7</v>
      </c>
      <c r="F4881" s="81">
        <v>64</v>
      </c>
      <c r="G4881" s="81">
        <v>93.2</v>
      </c>
      <c r="H4881" s="79">
        <v>33.549999999999997</v>
      </c>
      <c r="I4881" s="80">
        <v>7.0499999999999993E-2</v>
      </c>
      <c r="J4881" s="79">
        <v>0.6</v>
      </c>
      <c r="K4881" s="79">
        <v>14.38</v>
      </c>
      <c r="L4881" s="78">
        <v>1</v>
      </c>
    </row>
    <row r="4882" spans="1:12" hidden="1" x14ac:dyDescent="0.85">
      <c r="A4882" s="83" t="s">
        <v>188</v>
      </c>
      <c r="B4882" s="82">
        <v>22</v>
      </c>
      <c r="C4882" s="82" t="s">
        <v>183</v>
      </c>
      <c r="D4882" s="81">
        <v>77</v>
      </c>
      <c r="E4882" s="81">
        <v>68.7</v>
      </c>
      <c r="F4882" s="81">
        <v>64.900000000000006</v>
      </c>
      <c r="G4882" s="81">
        <v>96.2</v>
      </c>
      <c r="H4882" s="79">
        <v>33.54</v>
      </c>
      <c r="I4882" s="80">
        <v>7.0699999999999999E-2</v>
      </c>
      <c r="J4882" s="79">
        <v>0.62</v>
      </c>
      <c r="K4882" s="79">
        <v>14.34</v>
      </c>
      <c r="L4882" s="78">
        <v>1</v>
      </c>
    </row>
    <row r="4883" spans="1:12" hidden="1" x14ac:dyDescent="0.85">
      <c r="A4883" s="83" t="s">
        <v>188</v>
      </c>
      <c r="B4883" s="82">
        <v>22</v>
      </c>
      <c r="C4883" s="82" t="s">
        <v>182</v>
      </c>
      <c r="D4883" s="81">
        <v>77</v>
      </c>
      <c r="E4883" s="81">
        <v>68.7</v>
      </c>
      <c r="F4883" s="81">
        <v>64.900000000000006</v>
      </c>
      <c r="G4883" s="81">
        <v>96.2</v>
      </c>
      <c r="H4883" s="79">
        <v>33.54</v>
      </c>
      <c r="I4883" s="80">
        <v>7.0699999999999999E-2</v>
      </c>
      <c r="J4883" s="79">
        <v>0.62</v>
      </c>
      <c r="K4883" s="79">
        <v>14.34</v>
      </c>
      <c r="L4883" s="78">
        <v>1</v>
      </c>
    </row>
    <row r="4884" spans="1:12" hidden="1" x14ac:dyDescent="0.85">
      <c r="A4884" s="83" t="s">
        <v>188</v>
      </c>
      <c r="B4884" s="82">
        <v>22</v>
      </c>
      <c r="C4884" s="82" t="s">
        <v>181</v>
      </c>
      <c r="D4884" s="81">
        <v>73.900000000000006</v>
      </c>
      <c r="E4884" s="81">
        <v>67.8</v>
      </c>
      <c r="F4884" s="81">
        <v>64.900000000000006</v>
      </c>
      <c r="G4884" s="81">
        <v>96.2</v>
      </c>
      <c r="H4884" s="79">
        <v>32.78</v>
      </c>
      <c r="I4884" s="80">
        <v>7.1099999999999997E-2</v>
      </c>
      <c r="J4884" s="79">
        <v>0.62</v>
      </c>
      <c r="K4884" s="79">
        <v>14.26</v>
      </c>
      <c r="L4884" s="78">
        <v>1</v>
      </c>
    </row>
    <row r="4885" spans="1:12" hidden="1" x14ac:dyDescent="0.85">
      <c r="A4885" s="83" t="s">
        <v>188</v>
      </c>
      <c r="B4885" s="82">
        <v>22</v>
      </c>
      <c r="C4885" s="82" t="s">
        <v>180</v>
      </c>
      <c r="D4885" s="81">
        <v>72</v>
      </c>
      <c r="E4885" s="81">
        <v>67.900000000000006</v>
      </c>
      <c r="F4885" s="81">
        <v>66</v>
      </c>
      <c r="G4885" s="81">
        <v>100</v>
      </c>
      <c r="H4885" s="79">
        <v>32.89</v>
      </c>
      <c r="I4885" s="80">
        <v>7.1300000000000002E-2</v>
      </c>
      <c r="J4885" s="79">
        <v>0.64</v>
      </c>
      <c r="K4885" s="79">
        <v>14.22</v>
      </c>
      <c r="L4885" s="78">
        <v>1</v>
      </c>
    </row>
    <row r="4886" spans="1:12" hidden="1" x14ac:dyDescent="0.85">
      <c r="A4886" s="83" t="s">
        <v>188</v>
      </c>
      <c r="B4886" s="82">
        <v>22</v>
      </c>
      <c r="C4886" s="82" t="s">
        <v>179</v>
      </c>
      <c r="D4886" s="81">
        <v>71.099999999999994</v>
      </c>
      <c r="E4886" s="81">
        <v>68.2</v>
      </c>
      <c r="F4886" s="81">
        <v>66.900000000000006</v>
      </c>
      <c r="G4886" s="81">
        <v>103.2</v>
      </c>
      <c r="H4886" s="79">
        <v>33.17</v>
      </c>
      <c r="I4886" s="80">
        <v>7.1400000000000005E-2</v>
      </c>
      <c r="J4886" s="79">
        <v>0.67</v>
      </c>
      <c r="K4886" s="79">
        <v>14.2</v>
      </c>
      <c r="L4886" s="78">
        <v>1</v>
      </c>
    </row>
    <row r="4887" spans="1:12" hidden="1" x14ac:dyDescent="0.85">
      <c r="A4887" s="83" t="s">
        <v>188</v>
      </c>
      <c r="B4887" s="82">
        <v>22</v>
      </c>
      <c r="C4887" s="82" t="s">
        <v>178</v>
      </c>
      <c r="D4887" s="81">
        <v>71.099999999999994</v>
      </c>
      <c r="E4887" s="81">
        <v>68.2</v>
      </c>
      <c r="F4887" s="81">
        <v>66.900000000000006</v>
      </c>
      <c r="G4887" s="81">
        <v>103.2</v>
      </c>
      <c r="H4887" s="79">
        <v>33.17</v>
      </c>
      <c r="I4887" s="80">
        <v>7.1400000000000005E-2</v>
      </c>
      <c r="J4887" s="79">
        <v>0.67</v>
      </c>
      <c r="K4887" s="79">
        <v>14.2</v>
      </c>
      <c r="L4887" s="78">
        <v>1</v>
      </c>
    </row>
    <row r="4888" spans="1:12" hidden="1" x14ac:dyDescent="0.85">
      <c r="A4888" s="83" t="s">
        <v>188</v>
      </c>
      <c r="B4888" s="82">
        <v>22</v>
      </c>
      <c r="C4888" s="82" t="s">
        <v>177</v>
      </c>
      <c r="D4888" s="81">
        <v>73</v>
      </c>
      <c r="E4888" s="81">
        <v>68.8</v>
      </c>
      <c r="F4888" s="81">
        <v>66.900000000000006</v>
      </c>
      <c r="G4888" s="81">
        <v>103.2</v>
      </c>
      <c r="H4888" s="79">
        <v>33.659999999999997</v>
      </c>
      <c r="I4888" s="80">
        <v>7.1199999999999999E-2</v>
      </c>
      <c r="J4888" s="79">
        <v>0.67</v>
      </c>
      <c r="K4888" s="79">
        <v>14.26</v>
      </c>
      <c r="L4888" s="78">
        <v>1</v>
      </c>
    </row>
    <row r="4889" spans="1:12" hidden="1" x14ac:dyDescent="0.85">
      <c r="A4889" s="83" t="s">
        <v>188</v>
      </c>
      <c r="B4889" s="82">
        <v>22</v>
      </c>
      <c r="C4889" s="82" t="s">
        <v>176</v>
      </c>
      <c r="D4889" s="81">
        <v>78.099999999999994</v>
      </c>
      <c r="E4889" s="81">
        <v>70.900000000000006</v>
      </c>
      <c r="F4889" s="81">
        <v>68</v>
      </c>
      <c r="G4889" s="81">
        <v>107.2</v>
      </c>
      <c r="H4889" s="79">
        <v>35.53</v>
      </c>
      <c r="I4889" s="80">
        <v>7.0499999999999993E-2</v>
      </c>
      <c r="J4889" s="79">
        <v>0.69</v>
      </c>
      <c r="K4889" s="79">
        <v>14.4</v>
      </c>
      <c r="L4889" s="78">
        <v>1</v>
      </c>
    </row>
    <row r="4890" spans="1:12" hidden="1" x14ac:dyDescent="0.85">
      <c r="A4890" s="83" t="s">
        <v>188</v>
      </c>
      <c r="B4890" s="82">
        <v>22</v>
      </c>
      <c r="C4890" s="82" t="s">
        <v>175</v>
      </c>
      <c r="D4890" s="81">
        <v>82</v>
      </c>
      <c r="E4890" s="81">
        <v>72.8</v>
      </c>
      <c r="F4890" s="81">
        <v>69.099999999999994</v>
      </c>
      <c r="G4890" s="81">
        <v>111.4</v>
      </c>
      <c r="H4890" s="79">
        <v>37.159999999999997</v>
      </c>
      <c r="I4890" s="80">
        <v>7.0000000000000007E-2</v>
      </c>
      <c r="J4890" s="79">
        <v>0.72</v>
      </c>
      <c r="K4890" s="79">
        <v>14.52</v>
      </c>
      <c r="L4890" s="78">
        <v>1</v>
      </c>
    </row>
    <row r="4891" spans="1:12" hidden="1" x14ac:dyDescent="0.85">
      <c r="A4891" s="83" t="s">
        <v>188</v>
      </c>
      <c r="B4891" s="82">
        <v>22</v>
      </c>
      <c r="C4891" s="82" t="s">
        <v>174</v>
      </c>
      <c r="D4891" s="81">
        <v>86</v>
      </c>
      <c r="E4891" s="81">
        <v>75.099999999999994</v>
      </c>
      <c r="F4891" s="81">
        <v>71.099999999999994</v>
      </c>
      <c r="G4891" s="81">
        <v>119.4</v>
      </c>
      <c r="H4891" s="79">
        <v>39.39</v>
      </c>
      <c r="I4891" s="80">
        <v>6.9400000000000003E-2</v>
      </c>
      <c r="J4891" s="79">
        <v>0.77</v>
      </c>
      <c r="K4891" s="79">
        <v>14.65</v>
      </c>
      <c r="L4891" s="78">
        <v>1</v>
      </c>
    </row>
    <row r="4892" spans="1:12" hidden="1" x14ac:dyDescent="0.85">
      <c r="A4892" s="83" t="s">
        <v>188</v>
      </c>
      <c r="B4892" s="82">
        <v>22</v>
      </c>
      <c r="C4892" s="82" t="s">
        <v>173</v>
      </c>
      <c r="D4892" s="81">
        <v>90</v>
      </c>
      <c r="E4892" s="81">
        <v>75.400000000000006</v>
      </c>
      <c r="F4892" s="81">
        <v>70</v>
      </c>
      <c r="G4892" s="81">
        <v>115</v>
      </c>
      <c r="H4892" s="79">
        <v>39.68</v>
      </c>
      <c r="I4892" s="80">
        <v>6.8900000000000003E-2</v>
      </c>
      <c r="J4892" s="79">
        <v>0.74</v>
      </c>
      <c r="K4892" s="79">
        <v>14.75</v>
      </c>
      <c r="L4892" s="78">
        <v>1</v>
      </c>
    </row>
    <row r="4893" spans="1:12" hidden="1" x14ac:dyDescent="0.85">
      <c r="A4893" s="83" t="s">
        <v>188</v>
      </c>
      <c r="B4893" s="82">
        <v>22</v>
      </c>
      <c r="C4893" s="82" t="s">
        <v>172</v>
      </c>
      <c r="D4893" s="81">
        <v>91</v>
      </c>
      <c r="E4893" s="81">
        <v>75.099999999999994</v>
      </c>
      <c r="F4893" s="81">
        <v>69.099999999999994</v>
      </c>
      <c r="G4893" s="81">
        <v>111.4</v>
      </c>
      <c r="H4893" s="79">
        <v>39.380000000000003</v>
      </c>
      <c r="I4893" s="80">
        <v>6.88E-2</v>
      </c>
      <c r="J4893" s="79">
        <v>0.72</v>
      </c>
      <c r="K4893" s="79">
        <v>14.76</v>
      </c>
      <c r="L4893" s="78">
        <v>1</v>
      </c>
    </row>
    <row r="4894" spans="1:12" hidden="1" x14ac:dyDescent="0.85">
      <c r="A4894" s="83" t="s">
        <v>188</v>
      </c>
      <c r="B4894" s="82">
        <v>22</v>
      </c>
      <c r="C4894" s="82" t="s">
        <v>171</v>
      </c>
      <c r="D4894" s="81">
        <v>93</v>
      </c>
      <c r="E4894" s="81">
        <v>75</v>
      </c>
      <c r="F4894" s="81">
        <v>68</v>
      </c>
      <c r="G4894" s="81">
        <v>107.2</v>
      </c>
      <c r="H4894" s="79">
        <v>39.22</v>
      </c>
      <c r="I4894" s="80">
        <v>6.8599999999999994E-2</v>
      </c>
      <c r="J4894" s="79">
        <v>0.69</v>
      </c>
      <c r="K4894" s="79">
        <v>14.8</v>
      </c>
      <c r="L4894" s="78">
        <v>1</v>
      </c>
    </row>
    <row r="4895" spans="1:12" hidden="1" x14ac:dyDescent="0.85">
      <c r="A4895" s="83" t="s">
        <v>188</v>
      </c>
      <c r="B4895" s="82">
        <v>22</v>
      </c>
      <c r="C4895" s="82" t="s">
        <v>170</v>
      </c>
      <c r="D4895" s="81">
        <v>89.1</v>
      </c>
      <c r="E4895" s="81">
        <v>74</v>
      </c>
      <c r="F4895" s="81">
        <v>68</v>
      </c>
      <c r="G4895" s="81">
        <v>107.2</v>
      </c>
      <c r="H4895" s="79">
        <v>38.24</v>
      </c>
      <c r="I4895" s="80">
        <v>6.9099999999999995E-2</v>
      </c>
      <c r="J4895" s="79">
        <v>0.69</v>
      </c>
      <c r="K4895" s="79">
        <v>14.7</v>
      </c>
      <c r="L4895" s="78">
        <v>1</v>
      </c>
    </row>
    <row r="4896" spans="1:12" hidden="1" x14ac:dyDescent="0.85">
      <c r="A4896" s="83" t="s">
        <v>188</v>
      </c>
      <c r="B4896" s="82">
        <v>22</v>
      </c>
      <c r="C4896" s="82" t="s">
        <v>169</v>
      </c>
      <c r="D4896" s="81">
        <v>86</v>
      </c>
      <c r="E4896" s="81">
        <v>74.400000000000006</v>
      </c>
      <c r="F4896" s="81">
        <v>70</v>
      </c>
      <c r="G4896" s="81">
        <v>115</v>
      </c>
      <c r="H4896" s="79">
        <v>38.700000000000003</v>
      </c>
      <c r="I4896" s="80">
        <v>6.9400000000000003E-2</v>
      </c>
      <c r="J4896" s="79">
        <v>0.74</v>
      </c>
      <c r="K4896" s="79">
        <v>14.64</v>
      </c>
      <c r="L4896" s="78">
        <v>1</v>
      </c>
    </row>
    <row r="4897" spans="1:12" hidden="1" x14ac:dyDescent="0.85">
      <c r="A4897" s="83" t="s">
        <v>188</v>
      </c>
      <c r="B4897" s="82">
        <v>22</v>
      </c>
      <c r="C4897" s="82" t="s">
        <v>168</v>
      </c>
      <c r="D4897" s="81">
        <v>90</v>
      </c>
      <c r="E4897" s="81">
        <v>75.400000000000006</v>
      </c>
      <c r="F4897" s="81">
        <v>70</v>
      </c>
      <c r="G4897" s="81">
        <v>115</v>
      </c>
      <c r="H4897" s="79">
        <v>39.68</v>
      </c>
      <c r="I4897" s="80">
        <v>6.8900000000000003E-2</v>
      </c>
      <c r="J4897" s="79">
        <v>0.74</v>
      </c>
      <c r="K4897" s="79">
        <v>14.75</v>
      </c>
      <c r="L4897" s="78">
        <v>1</v>
      </c>
    </row>
    <row r="4898" spans="1:12" hidden="1" x14ac:dyDescent="0.85">
      <c r="A4898" s="83" t="s">
        <v>188</v>
      </c>
      <c r="B4898" s="82">
        <v>22</v>
      </c>
      <c r="C4898" s="82" t="s">
        <v>167</v>
      </c>
      <c r="D4898" s="81">
        <v>84</v>
      </c>
      <c r="E4898" s="81">
        <v>75.2</v>
      </c>
      <c r="F4898" s="81">
        <v>72</v>
      </c>
      <c r="G4898" s="81">
        <v>123.2</v>
      </c>
      <c r="H4898" s="79">
        <v>39.5</v>
      </c>
      <c r="I4898" s="80">
        <v>6.9599999999999995E-2</v>
      </c>
      <c r="J4898" s="79">
        <v>0.79</v>
      </c>
      <c r="K4898" s="79">
        <v>14.61</v>
      </c>
      <c r="L4898" s="78">
        <v>1</v>
      </c>
    </row>
    <row r="4899" spans="1:12" hidden="1" x14ac:dyDescent="0.85">
      <c r="A4899" s="83" t="s">
        <v>188</v>
      </c>
      <c r="B4899" s="82">
        <v>22</v>
      </c>
      <c r="C4899" s="82" t="s">
        <v>166</v>
      </c>
      <c r="D4899" s="81">
        <v>75.900000000000006</v>
      </c>
      <c r="E4899" s="81">
        <v>69</v>
      </c>
      <c r="F4899" s="81">
        <v>66</v>
      </c>
      <c r="G4899" s="81">
        <v>100</v>
      </c>
      <c r="H4899" s="79">
        <v>33.86</v>
      </c>
      <c r="I4899" s="80">
        <v>7.0800000000000002E-2</v>
      </c>
      <c r="J4899" s="79">
        <v>0.64</v>
      </c>
      <c r="K4899" s="79">
        <v>14.32</v>
      </c>
      <c r="L4899" s="78">
        <v>1</v>
      </c>
    </row>
    <row r="4900" spans="1:12" hidden="1" x14ac:dyDescent="0.85">
      <c r="A4900" s="83" t="s">
        <v>188</v>
      </c>
      <c r="B4900" s="82">
        <v>22</v>
      </c>
      <c r="C4900" s="82" t="s">
        <v>165</v>
      </c>
      <c r="D4900" s="81">
        <v>75</v>
      </c>
      <c r="E4900" s="81">
        <v>69.400000000000006</v>
      </c>
      <c r="F4900" s="81">
        <v>66.900000000000006</v>
      </c>
      <c r="G4900" s="81">
        <v>103.2</v>
      </c>
      <c r="H4900" s="79">
        <v>34.15</v>
      </c>
      <c r="I4900" s="80">
        <v>7.0900000000000005E-2</v>
      </c>
      <c r="J4900" s="79">
        <v>0.67</v>
      </c>
      <c r="K4900" s="79">
        <v>14.31</v>
      </c>
      <c r="L4900" s="78">
        <v>1</v>
      </c>
    </row>
    <row r="4901" spans="1:12" hidden="1" x14ac:dyDescent="0.85">
      <c r="A4901" s="83" t="s">
        <v>188</v>
      </c>
      <c r="B4901" s="82">
        <v>22</v>
      </c>
      <c r="C4901" s="82" t="s">
        <v>164</v>
      </c>
      <c r="D4901" s="81">
        <v>73</v>
      </c>
      <c r="E4901" s="81">
        <v>69.5</v>
      </c>
      <c r="F4901" s="81">
        <v>68</v>
      </c>
      <c r="G4901" s="81">
        <v>107.2</v>
      </c>
      <c r="H4901" s="79">
        <v>34.29</v>
      </c>
      <c r="I4901" s="80">
        <v>7.1199999999999999E-2</v>
      </c>
      <c r="J4901" s="79">
        <v>0.69</v>
      </c>
      <c r="K4901" s="79">
        <v>14.27</v>
      </c>
      <c r="L4901" s="78">
        <v>1</v>
      </c>
    </row>
    <row r="4902" spans="1:12" hidden="1" x14ac:dyDescent="0.85">
      <c r="A4902" s="83" t="s">
        <v>188</v>
      </c>
      <c r="B4902" s="82">
        <v>22</v>
      </c>
      <c r="C4902" s="82" t="s">
        <v>163</v>
      </c>
      <c r="D4902" s="81">
        <v>73</v>
      </c>
      <c r="E4902" s="81">
        <v>69.5</v>
      </c>
      <c r="F4902" s="81">
        <v>68</v>
      </c>
      <c r="G4902" s="81">
        <v>107.2</v>
      </c>
      <c r="H4902" s="79">
        <v>34.29</v>
      </c>
      <c r="I4902" s="80">
        <v>7.1199999999999999E-2</v>
      </c>
      <c r="J4902" s="79">
        <v>0.69</v>
      </c>
      <c r="K4902" s="79">
        <v>14.27</v>
      </c>
      <c r="L4902" s="78">
        <v>1</v>
      </c>
    </row>
    <row r="4903" spans="1:12" hidden="1" x14ac:dyDescent="0.85">
      <c r="A4903" s="83" t="s">
        <v>188</v>
      </c>
      <c r="B4903" s="82">
        <v>22</v>
      </c>
      <c r="C4903" s="82" t="s">
        <v>162</v>
      </c>
      <c r="D4903" s="81">
        <v>72</v>
      </c>
      <c r="E4903" s="81">
        <v>69.2</v>
      </c>
      <c r="F4903" s="81">
        <v>68</v>
      </c>
      <c r="G4903" s="81">
        <v>107.2</v>
      </c>
      <c r="H4903" s="79">
        <v>34.020000000000003</v>
      </c>
      <c r="I4903" s="80">
        <v>7.1300000000000002E-2</v>
      </c>
      <c r="J4903" s="79">
        <v>0.69</v>
      </c>
      <c r="K4903" s="79">
        <v>14.24</v>
      </c>
      <c r="L4903" s="78">
        <v>1</v>
      </c>
    </row>
    <row r="4904" spans="1:12" hidden="1" x14ac:dyDescent="0.85">
      <c r="A4904" s="83" t="s">
        <v>188</v>
      </c>
      <c r="B4904" s="82">
        <v>22</v>
      </c>
      <c r="C4904" s="82" t="s">
        <v>161</v>
      </c>
      <c r="D4904" s="81">
        <v>71.099999999999994</v>
      </c>
      <c r="E4904" s="81">
        <v>68.900000000000006</v>
      </c>
      <c r="F4904" s="81">
        <v>68</v>
      </c>
      <c r="G4904" s="81">
        <v>107.2</v>
      </c>
      <c r="H4904" s="79">
        <v>33.799999999999997</v>
      </c>
      <c r="I4904" s="80">
        <v>7.1400000000000005E-2</v>
      </c>
      <c r="J4904" s="79">
        <v>0.69</v>
      </c>
      <c r="K4904" s="79">
        <v>14.22</v>
      </c>
      <c r="L4904" s="78">
        <v>1</v>
      </c>
    </row>
    <row r="4905" spans="1:12" hidden="1" x14ac:dyDescent="0.85">
      <c r="A4905" s="83" t="s">
        <v>188</v>
      </c>
      <c r="B4905" s="82">
        <v>22</v>
      </c>
      <c r="C4905" s="82" t="s">
        <v>159</v>
      </c>
      <c r="D4905" s="81">
        <v>71.099999999999994</v>
      </c>
      <c r="E4905" s="81">
        <v>68.900000000000006</v>
      </c>
      <c r="F4905" s="81">
        <v>68</v>
      </c>
      <c r="G4905" s="81">
        <v>107.2</v>
      </c>
      <c r="H4905" s="79">
        <v>33.799999999999997</v>
      </c>
      <c r="I4905" s="80">
        <v>7.1400000000000005E-2</v>
      </c>
      <c r="J4905" s="79">
        <v>0.69</v>
      </c>
      <c r="K4905" s="79">
        <v>14.22</v>
      </c>
      <c r="L4905" s="78">
        <v>1</v>
      </c>
    </row>
    <row r="4906" spans="1:12" hidden="1" x14ac:dyDescent="0.85">
      <c r="A4906" s="83" t="s">
        <v>188</v>
      </c>
      <c r="B4906" s="82">
        <v>23</v>
      </c>
      <c r="C4906" s="82" t="s">
        <v>183</v>
      </c>
      <c r="D4906" s="81">
        <v>71.099999999999994</v>
      </c>
      <c r="E4906" s="81">
        <v>69.7</v>
      </c>
      <c r="F4906" s="81">
        <v>69.099999999999994</v>
      </c>
      <c r="G4906" s="81">
        <v>111.4</v>
      </c>
      <c r="H4906" s="79">
        <v>34.450000000000003</v>
      </c>
      <c r="I4906" s="80">
        <v>7.1400000000000005E-2</v>
      </c>
      <c r="J4906" s="79">
        <v>0.72</v>
      </c>
      <c r="K4906" s="79">
        <v>14.23</v>
      </c>
      <c r="L4906" s="78">
        <v>1</v>
      </c>
    </row>
    <row r="4907" spans="1:12" hidden="1" x14ac:dyDescent="0.85">
      <c r="A4907" s="83" t="s">
        <v>188</v>
      </c>
      <c r="B4907" s="82">
        <v>23</v>
      </c>
      <c r="C4907" s="82" t="s">
        <v>182</v>
      </c>
      <c r="D4907" s="81">
        <v>72</v>
      </c>
      <c r="E4907" s="81">
        <v>69.900000000000006</v>
      </c>
      <c r="F4907" s="81">
        <v>69.099999999999994</v>
      </c>
      <c r="G4907" s="81">
        <v>111.4</v>
      </c>
      <c r="H4907" s="79">
        <v>34.67</v>
      </c>
      <c r="I4907" s="80">
        <v>7.1300000000000002E-2</v>
      </c>
      <c r="J4907" s="79">
        <v>0.72</v>
      </c>
      <c r="K4907" s="79">
        <v>14.25</v>
      </c>
      <c r="L4907" s="78">
        <v>1</v>
      </c>
    </row>
    <row r="4908" spans="1:12" hidden="1" x14ac:dyDescent="0.85">
      <c r="A4908" s="83" t="s">
        <v>188</v>
      </c>
      <c r="B4908" s="82">
        <v>23</v>
      </c>
      <c r="C4908" s="82" t="s">
        <v>181</v>
      </c>
      <c r="D4908" s="81">
        <v>71.099999999999994</v>
      </c>
      <c r="E4908" s="81">
        <v>69.7</v>
      </c>
      <c r="F4908" s="81">
        <v>69.099999999999994</v>
      </c>
      <c r="G4908" s="81">
        <v>111.4</v>
      </c>
      <c r="H4908" s="79">
        <v>34.450000000000003</v>
      </c>
      <c r="I4908" s="80">
        <v>7.1400000000000005E-2</v>
      </c>
      <c r="J4908" s="79">
        <v>0.72</v>
      </c>
      <c r="K4908" s="79">
        <v>14.23</v>
      </c>
      <c r="L4908" s="78">
        <v>1</v>
      </c>
    </row>
    <row r="4909" spans="1:12" hidden="1" x14ac:dyDescent="0.85">
      <c r="A4909" s="83" t="s">
        <v>188</v>
      </c>
      <c r="B4909" s="82">
        <v>23</v>
      </c>
      <c r="C4909" s="82" t="s">
        <v>180</v>
      </c>
      <c r="D4909" s="81">
        <v>71.099999999999994</v>
      </c>
      <c r="E4909" s="81">
        <v>69.7</v>
      </c>
      <c r="F4909" s="81">
        <v>69.099999999999994</v>
      </c>
      <c r="G4909" s="81">
        <v>111.4</v>
      </c>
      <c r="H4909" s="79">
        <v>34.450000000000003</v>
      </c>
      <c r="I4909" s="80">
        <v>7.1400000000000005E-2</v>
      </c>
      <c r="J4909" s="79">
        <v>0.72</v>
      </c>
      <c r="K4909" s="79">
        <v>14.23</v>
      </c>
      <c r="L4909" s="78">
        <v>1</v>
      </c>
    </row>
    <row r="4910" spans="1:12" hidden="1" x14ac:dyDescent="0.85">
      <c r="A4910" s="83" t="s">
        <v>188</v>
      </c>
      <c r="B4910" s="82">
        <v>23</v>
      </c>
      <c r="C4910" s="82" t="s">
        <v>179</v>
      </c>
      <c r="D4910" s="81">
        <v>72</v>
      </c>
      <c r="E4910" s="81">
        <v>70.5</v>
      </c>
      <c r="F4910" s="81">
        <v>70</v>
      </c>
      <c r="G4910" s="81">
        <v>115</v>
      </c>
      <c r="H4910" s="79">
        <v>35.229999999999997</v>
      </c>
      <c r="I4910" s="80">
        <v>7.1300000000000002E-2</v>
      </c>
      <c r="J4910" s="79">
        <v>0.74</v>
      </c>
      <c r="K4910" s="79">
        <v>14.26</v>
      </c>
      <c r="L4910" s="78">
        <v>1</v>
      </c>
    </row>
    <row r="4911" spans="1:12" hidden="1" x14ac:dyDescent="0.85">
      <c r="A4911" s="83" t="s">
        <v>188</v>
      </c>
      <c r="B4911" s="82">
        <v>23</v>
      </c>
      <c r="C4911" s="82" t="s">
        <v>178</v>
      </c>
      <c r="D4911" s="81">
        <v>71.099999999999994</v>
      </c>
      <c r="E4911" s="81">
        <v>69.7</v>
      </c>
      <c r="F4911" s="81">
        <v>69.099999999999994</v>
      </c>
      <c r="G4911" s="81">
        <v>111.4</v>
      </c>
      <c r="H4911" s="79">
        <v>34.450000000000003</v>
      </c>
      <c r="I4911" s="80">
        <v>7.1400000000000005E-2</v>
      </c>
      <c r="J4911" s="79">
        <v>0.72</v>
      </c>
      <c r="K4911" s="79">
        <v>14.23</v>
      </c>
      <c r="L4911" s="78">
        <v>1</v>
      </c>
    </row>
    <row r="4912" spans="1:12" hidden="1" x14ac:dyDescent="0.85">
      <c r="A4912" s="83" t="s">
        <v>188</v>
      </c>
      <c r="B4912" s="82">
        <v>23</v>
      </c>
      <c r="C4912" s="82" t="s">
        <v>177</v>
      </c>
      <c r="D4912" s="81">
        <v>72</v>
      </c>
      <c r="E4912" s="81">
        <v>69.900000000000006</v>
      </c>
      <c r="F4912" s="81">
        <v>69.099999999999994</v>
      </c>
      <c r="G4912" s="81">
        <v>111.4</v>
      </c>
      <c r="H4912" s="79">
        <v>34.67</v>
      </c>
      <c r="I4912" s="80">
        <v>7.1300000000000002E-2</v>
      </c>
      <c r="J4912" s="79">
        <v>0.72</v>
      </c>
      <c r="K4912" s="79">
        <v>14.25</v>
      </c>
      <c r="L4912" s="78">
        <v>1</v>
      </c>
    </row>
    <row r="4913" spans="1:12" hidden="1" x14ac:dyDescent="0.85">
      <c r="A4913" s="83" t="s">
        <v>188</v>
      </c>
      <c r="B4913" s="82">
        <v>23</v>
      </c>
      <c r="C4913" s="82" t="s">
        <v>176</v>
      </c>
      <c r="D4913" s="81">
        <v>75</v>
      </c>
      <c r="E4913" s="81">
        <v>71.400000000000006</v>
      </c>
      <c r="F4913" s="81">
        <v>70</v>
      </c>
      <c r="G4913" s="81">
        <v>115</v>
      </c>
      <c r="H4913" s="79">
        <v>35.979999999999997</v>
      </c>
      <c r="I4913" s="80">
        <v>7.0900000000000005E-2</v>
      </c>
      <c r="J4913" s="79">
        <v>0.74</v>
      </c>
      <c r="K4913" s="79">
        <v>14.35</v>
      </c>
      <c r="L4913" s="78">
        <v>1</v>
      </c>
    </row>
    <row r="4914" spans="1:12" hidden="1" x14ac:dyDescent="0.85">
      <c r="A4914" s="83" t="s">
        <v>188</v>
      </c>
      <c r="B4914" s="82">
        <v>23</v>
      </c>
      <c r="C4914" s="82" t="s">
        <v>175</v>
      </c>
      <c r="D4914" s="81">
        <v>80.099999999999994</v>
      </c>
      <c r="E4914" s="81">
        <v>72.8</v>
      </c>
      <c r="F4914" s="81">
        <v>70</v>
      </c>
      <c r="G4914" s="81">
        <v>115</v>
      </c>
      <c r="H4914" s="79">
        <v>37.229999999999997</v>
      </c>
      <c r="I4914" s="80">
        <v>7.0199999999999999E-2</v>
      </c>
      <c r="J4914" s="79">
        <v>0.74</v>
      </c>
      <c r="K4914" s="79">
        <v>14.48</v>
      </c>
      <c r="L4914" s="78">
        <v>1</v>
      </c>
    </row>
    <row r="4915" spans="1:12" hidden="1" x14ac:dyDescent="0.85">
      <c r="A4915" s="83" t="s">
        <v>188</v>
      </c>
      <c r="B4915" s="82">
        <v>23</v>
      </c>
      <c r="C4915" s="82" t="s">
        <v>174</v>
      </c>
      <c r="D4915" s="81">
        <v>81</v>
      </c>
      <c r="E4915" s="81">
        <v>73.099999999999994</v>
      </c>
      <c r="F4915" s="81">
        <v>70</v>
      </c>
      <c r="G4915" s="81">
        <v>115</v>
      </c>
      <c r="H4915" s="79">
        <v>37.450000000000003</v>
      </c>
      <c r="I4915" s="80">
        <v>7.0099999999999996E-2</v>
      </c>
      <c r="J4915" s="79">
        <v>0.74</v>
      </c>
      <c r="K4915" s="79">
        <v>14.51</v>
      </c>
      <c r="L4915" s="78">
        <v>1</v>
      </c>
    </row>
    <row r="4916" spans="1:12" hidden="1" x14ac:dyDescent="0.85">
      <c r="A4916" s="83" t="s">
        <v>188</v>
      </c>
      <c r="B4916" s="82">
        <v>23</v>
      </c>
      <c r="C4916" s="82" t="s">
        <v>173</v>
      </c>
      <c r="D4916" s="81">
        <v>82</v>
      </c>
      <c r="E4916" s="81">
        <v>74.099999999999994</v>
      </c>
      <c r="F4916" s="81">
        <v>71.099999999999994</v>
      </c>
      <c r="G4916" s="81">
        <v>119.4</v>
      </c>
      <c r="H4916" s="79">
        <v>38.409999999999997</v>
      </c>
      <c r="I4916" s="80">
        <v>6.9900000000000004E-2</v>
      </c>
      <c r="J4916" s="79">
        <v>0.77</v>
      </c>
      <c r="K4916" s="79">
        <v>14.55</v>
      </c>
      <c r="L4916" s="78">
        <v>1</v>
      </c>
    </row>
    <row r="4917" spans="1:12" hidden="1" x14ac:dyDescent="0.85">
      <c r="A4917" s="83" t="s">
        <v>188</v>
      </c>
      <c r="B4917" s="82">
        <v>23</v>
      </c>
      <c r="C4917" s="82" t="s">
        <v>172</v>
      </c>
      <c r="D4917" s="81">
        <v>81</v>
      </c>
      <c r="E4917" s="81">
        <v>73.8</v>
      </c>
      <c r="F4917" s="81">
        <v>71.099999999999994</v>
      </c>
      <c r="G4917" s="81">
        <v>119.4</v>
      </c>
      <c r="H4917" s="79">
        <v>38.14</v>
      </c>
      <c r="I4917" s="80">
        <v>7.0000000000000007E-2</v>
      </c>
      <c r="J4917" s="79">
        <v>0.77</v>
      </c>
      <c r="K4917" s="79">
        <v>14.52</v>
      </c>
      <c r="L4917" s="78">
        <v>1</v>
      </c>
    </row>
    <row r="4918" spans="1:12" hidden="1" x14ac:dyDescent="0.85">
      <c r="A4918" s="83" t="s">
        <v>188</v>
      </c>
      <c r="B4918" s="82">
        <v>23</v>
      </c>
      <c r="C4918" s="82" t="s">
        <v>171</v>
      </c>
      <c r="D4918" s="81">
        <v>84.9</v>
      </c>
      <c r="E4918" s="81">
        <v>74.8</v>
      </c>
      <c r="F4918" s="81">
        <v>71.099999999999994</v>
      </c>
      <c r="G4918" s="81">
        <v>119.4</v>
      </c>
      <c r="H4918" s="79">
        <v>39.130000000000003</v>
      </c>
      <c r="I4918" s="80">
        <v>6.9500000000000006E-2</v>
      </c>
      <c r="J4918" s="79">
        <v>0.77</v>
      </c>
      <c r="K4918" s="79">
        <v>14.63</v>
      </c>
      <c r="L4918" s="78">
        <v>1</v>
      </c>
    </row>
    <row r="4919" spans="1:12" hidden="1" x14ac:dyDescent="0.85">
      <c r="A4919" s="83" t="s">
        <v>188</v>
      </c>
      <c r="B4919" s="82">
        <v>23</v>
      </c>
      <c r="C4919" s="82" t="s">
        <v>170</v>
      </c>
      <c r="D4919" s="81">
        <v>84.9</v>
      </c>
      <c r="E4919" s="81">
        <v>74.099999999999994</v>
      </c>
      <c r="F4919" s="81">
        <v>70</v>
      </c>
      <c r="G4919" s="81">
        <v>115</v>
      </c>
      <c r="H4919" s="79">
        <v>38.43</v>
      </c>
      <c r="I4919" s="80">
        <v>6.9599999999999995E-2</v>
      </c>
      <c r="J4919" s="79">
        <v>0.74</v>
      </c>
      <c r="K4919" s="79">
        <v>14.61</v>
      </c>
      <c r="L4919" s="78">
        <v>1</v>
      </c>
    </row>
    <row r="4920" spans="1:12" hidden="1" x14ac:dyDescent="0.85">
      <c r="A4920" s="83" t="s">
        <v>188</v>
      </c>
      <c r="B4920" s="82">
        <v>23</v>
      </c>
      <c r="C4920" s="82" t="s">
        <v>169</v>
      </c>
      <c r="D4920" s="81">
        <v>84</v>
      </c>
      <c r="E4920" s="81">
        <v>73.900000000000006</v>
      </c>
      <c r="F4920" s="81">
        <v>70</v>
      </c>
      <c r="G4920" s="81">
        <v>115</v>
      </c>
      <c r="H4920" s="79">
        <v>38.21</v>
      </c>
      <c r="I4920" s="80">
        <v>6.9699999999999998E-2</v>
      </c>
      <c r="J4920" s="79">
        <v>0.74</v>
      </c>
      <c r="K4920" s="79">
        <v>14.59</v>
      </c>
      <c r="L4920" s="78">
        <v>1</v>
      </c>
    </row>
    <row r="4921" spans="1:12" hidden="1" x14ac:dyDescent="0.85">
      <c r="A4921" s="83" t="s">
        <v>188</v>
      </c>
      <c r="B4921" s="82">
        <v>23</v>
      </c>
      <c r="C4921" s="82" t="s">
        <v>168</v>
      </c>
      <c r="D4921" s="81">
        <v>84.9</v>
      </c>
      <c r="E4921" s="81">
        <v>74.099999999999994</v>
      </c>
      <c r="F4921" s="81">
        <v>70</v>
      </c>
      <c r="G4921" s="81">
        <v>115</v>
      </c>
      <c r="H4921" s="79">
        <v>38.43</v>
      </c>
      <c r="I4921" s="80">
        <v>6.9599999999999995E-2</v>
      </c>
      <c r="J4921" s="79">
        <v>0.74</v>
      </c>
      <c r="K4921" s="79">
        <v>14.61</v>
      </c>
      <c r="L4921" s="78">
        <v>1</v>
      </c>
    </row>
    <row r="4922" spans="1:12" hidden="1" x14ac:dyDescent="0.85">
      <c r="A4922" s="83" t="s">
        <v>188</v>
      </c>
      <c r="B4922" s="82">
        <v>23</v>
      </c>
      <c r="C4922" s="82" t="s">
        <v>167</v>
      </c>
      <c r="D4922" s="81">
        <v>86</v>
      </c>
      <c r="E4922" s="81">
        <v>73.8</v>
      </c>
      <c r="F4922" s="81">
        <v>69.099999999999994</v>
      </c>
      <c r="G4922" s="81">
        <v>111.4</v>
      </c>
      <c r="H4922" s="79">
        <v>38.14</v>
      </c>
      <c r="I4922" s="80">
        <v>6.9400000000000003E-2</v>
      </c>
      <c r="J4922" s="79">
        <v>0.72</v>
      </c>
      <c r="K4922" s="79">
        <v>14.63</v>
      </c>
      <c r="L4922" s="78">
        <v>1</v>
      </c>
    </row>
    <row r="4923" spans="1:12" hidden="1" x14ac:dyDescent="0.85">
      <c r="A4923" s="83" t="s">
        <v>188</v>
      </c>
      <c r="B4923" s="82">
        <v>23</v>
      </c>
      <c r="C4923" s="82" t="s">
        <v>166</v>
      </c>
      <c r="D4923" s="81">
        <v>84</v>
      </c>
      <c r="E4923" s="81">
        <v>72.599999999999994</v>
      </c>
      <c r="F4923" s="81">
        <v>68</v>
      </c>
      <c r="G4923" s="81">
        <v>107.2</v>
      </c>
      <c r="H4923" s="79">
        <v>37</v>
      </c>
      <c r="I4923" s="80">
        <v>6.9699999999999998E-2</v>
      </c>
      <c r="J4923" s="79">
        <v>0.69</v>
      </c>
      <c r="K4923" s="79">
        <v>14.56</v>
      </c>
      <c r="L4923" s="78">
        <v>1</v>
      </c>
    </row>
    <row r="4924" spans="1:12" hidden="1" x14ac:dyDescent="0.85">
      <c r="A4924" s="83" t="s">
        <v>188</v>
      </c>
      <c r="B4924" s="82">
        <v>23</v>
      </c>
      <c r="C4924" s="82" t="s">
        <v>165</v>
      </c>
      <c r="D4924" s="81">
        <v>82.9</v>
      </c>
      <c r="E4924" s="81">
        <v>70.400000000000006</v>
      </c>
      <c r="F4924" s="81">
        <v>64.900000000000006</v>
      </c>
      <c r="G4924" s="81">
        <v>96.2</v>
      </c>
      <c r="H4924" s="79">
        <v>35</v>
      </c>
      <c r="I4924" s="80">
        <v>6.9900000000000004E-2</v>
      </c>
      <c r="J4924" s="79">
        <v>0.62</v>
      </c>
      <c r="K4924" s="79">
        <v>14.5</v>
      </c>
      <c r="L4924" s="78">
        <v>1</v>
      </c>
    </row>
    <row r="4925" spans="1:12" hidden="1" x14ac:dyDescent="0.85">
      <c r="A4925" s="83" t="s">
        <v>188</v>
      </c>
      <c r="B4925" s="82">
        <v>23</v>
      </c>
      <c r="C4925" s="82" t="s">
        <v>164</v>
      </c>
      <c r="D4925" s="81">
        <v>81</v>
      </c>
      <c r="E4925" s="81">
        <v>69.8</v>
      </c>
      <c r="F4925" s="81">
        <v>64.900000000000006</v>
      </c>
      <c r="G4925" s="81">
        <v>96.2</v>
      </c>
      <c r="H4925" s="79">
        <v>34.51</v>
      </c>
      <c r="I4925" s="80">
        <v>7.0199999999999999E-2</v>
      </c>
      <c r="J4925" s="79">
        <v>0.62</v>
      </c>
      <c r="K4925" s="79">
        <v>14.44</v>
      </c>
      <c r="L4925" s="78">
        <v>1</v>
      </c>
    </row>
    <row r="4926" spans="1:12" hidden="1" x14ac:dyDescent="0.85">
      <c r="A4926" s="83" t="s">
        <v>188</v>
      </c>
      <c r="B4926" s="82">
        <v>23</v>
      </c>
      <c r="C4926" s="82" t="s">
        <v>163</v>
      </c>
      <c r="D4926" s="81">
        <v>78.099999999999994</v>
      </c>
      <c r="E4926" s="81">
        <v>68.400000000000006</v>
      </c>
      <c r="F4926" s="81">
        <v>64</v>
      </c>
      <c r="G4926" s="81">
        <v>93.2</v>
      </c>
      <c r="H4926" s="79">
        <v>33.33</v>
      </c>
      <c r="I4926" s="80">
        <v>7.0599999999999996E-2</v>
      </c>
      <c r="J4926" s="79">
        <v>0.6</v>
      </c>
      <c r="K4926" s="79">
        <v>14.36</v>
      </c>
      <c r="L4926" s="78">
        <v>1</v>
      </c>
    </row>
    <row r="4927" spans="1:12" hidden="1" x14ac:dyDescent="0.85">
      <c r="A4927" s="83" t="s">
        <v>188</v>
      </c>
      <c r="B4927" s="82">
        <v>23</v>
      </c>
      <c r="C4927" s="82" t="s">
        <v>162</v>
      </c>
      <c r="D4927" s="81">
        <v>77</v>
      </c>
      <c r="E4927" s="81">
        <v>68.099999999999994</v>
      </c>
      <c r="F4927" s="81">
        <v>64</v>
      </c>
      <c r="G4927" s="81">
        <v>93.2</v>
      </c>
      <c r="H4927" s="79">
        <v>33.06</v>
      </c>
      <c r="I4927" s="80">
        <v>7.0699999999999999E-2</v>
      </c>
      <c r="J4927" s="79">
        <v>0.6</v>
      </c>
      <c r="K4927" s="79">
        <v>14.33</v>
      </c>
      <c r="L4927" s="78">
        <v>1</v>
      </c>
    </row>
    <row r="4928" spans="1:12" hidden="1" x14ac:dyDescent="0.85">
      <c r="A4928" s="83" t="s">
        <v>188</v>
      </c>
      <c r="B4928" s="82">
        <v>23</v>
      </c>
      <c r="C4928" s="82" t="s">
        <v>161</v>
      </c>
      <c r="D4928" s="81">
        <v>75.900000000000006</v>
      </c>
      <c r="E4928" s="81">
        <v>67.099999999999994</v>
      </c>
      <c r="F4928" s="81">
        <v>63</v>
      </c>
      <c r="G4928" s="81">
        <v>89.6</v>
      </c>
      <c r="H4928" s="79">
        <v>32.24</v>
      </c>
      <c r="I4928" s="80">
        <v>7.0900000000000005E-2</v>
      </c>
      <c r="J4928" s="79">
        <v>0.57999999999999996</v>
      </c>
      <c r="K4928" s="79">
        <v>14.29</v>
      </c>
      <c r="L4928" s="78">
        <v>1</v>
      </c>
    </row>
    <row r="4929" spans="1:12" hidden="1" x14ac:dyDescent="0.85">
      <c r="A4929" s="83" t="s">
        <v>188</v>
      </c>
      <c r="B4929" s="82">
        <v>23</v>
      </c>
      <c r="C4929" s="82" t="s">
        <v>159</v>
      </c>
      <c r="D4929" s="81">
        <v>75</v>
      </c>
      <c r="E4929" s="81">
        <v>66.8</v>
      </c>
      <c r="F4929" s="81">
        <v>63</v>
      </c>
      <c r="G4929" s="81">
        <v>89.6</v>
      </c>
      <c r="H4929" s="79">
        <v>32.020000000000003</v>
      </c>
      <c r="I4929" s="80">
        <v>7.0999999999999994E-2</v>
      </c>
      <c r="J4929" s="79">
        <v>0.57999999999999996</v>
      </c>
      <c r="K4929" s="79">
        <v>14.26</v>
      </c>
      <c r="L4929" s="78">
        <v>1</v>
      </c>
    </row>
    <row r="4930" spans="1:12" hidden="1" x14ac:dyDescent="0.85">
      <c r="A4930" s="83" t="s">
        <v>188</v>
      </c>
      <c r="B4930" s="82">
        <v>24</v>
      </c>
      <c r="C4930" s="82" t="s">
        <v>183</v>
      </c>
      <c r="D4930" s="81">
        <v>72</v>
      </c>
      <c r="E4930" s="81">
        <v>66.599999999999994</v>
      </c>
      <c r="F4930" s="81">
        <v>64</v>
      </c>
      <c r="G4930" s="81">
        <v>93.2</v>
      </c>
      <c r="H4930" s="79">
        <v>31.82</v>
      </c>
      <c r="I4930" s="80">
        <v>7.1400000000000005E-2</v>
      </c>
      <c r="J4930" s="79">
        <v>0.6</v>
      </c>
      <c r="K4930" s="79">
        <v>14.19</v>
      </c>
      <c r="L4930" s="78">
        <v>1</v>
      </c>
    </row>
    <row r="4931" spans="1:12" hidden="1" x14ac:dyDescent="0.85">
      <c r="A4931" s="83" t="s">
        <v>188</v>
      </c>
      <c r="B4931" s="82">
        <v>24</v>
      </c>
      <c r="C4931" s="82" t="s">
        <v>182</v>
      </c>
      <c r="D4931" s="81">
        <v>71.099999999999994</v>
      </c>
      <c r="E4931" s="81">
        <v>67.599999999999994</v>
      </c>
      <c r="F4931" s="81">
        <v>66</v>
      </c>
      <c r="G4931" s="81">
        <v>100</v>
      </c>
      <c r="H4931" s="79">
        <v>32.659999999999997</v>
      </c>
      <c r="I4931" s="80">
        <v>7.1499999999999994E-2</v>
      </c>
      <c r="J4931" s="79">
        <v>0.64</v>
      </c>
      <c r="K4931" s="79">
        <v>14.19</v>
      </c>
      <c r="L4931" s="78">
        <v>1</v>
      </c>
    </row>
    <row r="4932" spans="1:12" hidden="1" x14ac:dyDescent="0.85">
      <c r="A4932" s="83" t="s">
        <v>188</v>
      </c>
      <c r="B4932" s="82">
        <v>24</v>
      </c>
      <c r="C4932" s="82" t="s">
        <v>181</v>
      </c>
      <c r="D4932" s="81">
        <v>70</v>
      </c>
      <c r="E4932" s="81">
        <v>67.3</v>
      </c>
      <c r="F4932" s="81">
        <v>66</v>
      </c>
      <c r="G4932" s="81">
        <v>100</v>
      </c>
      <c r="H4932" s="79">
        <v>32.4</v>
      </c>
      <c r="I4932" s="80">
        <v>7.1599999999999997E-2</v>
      </c>
      <c r="J4932" s="79">
        <v>0.64</v>
      </c>
      <c r="K4932" s="79">
        <v>14.16</v>
      </c>
      <c r="L4932" s="78">
        <v>1</v>
      </c>
    </row>
    <row r="4933" spans="1:12" hidden="1" x14ac:dyDescent="0.85">
      <c r="A4933" s="83" t="s">
        <v>188</v>
      </c>
      <c r="B4933" s="82">
        <v>24</v>
      </c>
      <c r="C4933" s="82" t="s">
        <v>180</v>
      </c>
      <c r="D4933" s="81">
        <v>69.099999999999994</v>
      </c>
      <c r="E4933" s="81">
        <v>67</v>
      </c>
      <c r="F4933" s="81">
        <v>66</v>
      </c>
      <c r="G4933" s="81">
        <v>100</v>
      </c>
      <c r="H4933" s="79">
        <v>32.18</v>
      </c>
      <c r="I4933" s="80">
        <v>7.17E-2</v>
      </c>
      <c r="J4933" s="79">
        <v>0.64</v>
      </c>
      <c r="K4933" s="79">
        <v>14.14</v>
      </c>
      <c r="L4933" s="78">
        <v>1</v>
      </c>
    </row>
    <row r="4934" spans="1:12" hidden="1" x14ac:dyDescent="0.85">
      <c r="A4934" s="83" t="s">
        <v>188</v>
      </c>
      <c r="B4934" s="82">
        <v>24</v>
      </c>
      <c r="C4934" s="82" t="s">
        <v>179</v>
      </c>
      <c r="D4934" s="81">
        <v>69.099999999999994</v>
      </c>
      <c r="E4934" s="81">
        <v>67</v>
      </c>
      <c r="F4934" s="81">
        <v>66</v>
      </c>
      <c r="G4934" s="81">
        <v>100</v>
      </c>
      <c r="H4934" s="79">
        <v>32.18</v>
      </c>
      <c r="I4934" s="80">
        <v>7.17E-2</v>
      </c>
      <c r="J4934" s="79">
        <v>0.64</v>
      </c>
      <c r="K4934" s="79">
        <v>14.14</v>
      </c>
      <c r="L4934" s="78">
        <v>1</v>
      </c>
    </row>
    <row r="4935" spans="1:12" hidden="1" x14ac:dyDescent="0.85">
      <c r="A4935" s="83" t="s">
        <v>188</v>
      </c>
      <c r="B4935" s="82">
        <v>24</v>
      </c>
      <c r="C4935" s="82" t="s">
        <v>178</v>
      </c>
      <c r="D4935" s="81">
        <v>69.099999999999994</v>
      </c>
      <c r="E4935" s="81">
        <v>67.599999999999994</v>
      </c>
      <c r="F4935" s="81">
        <v>66.900000000000006</v>
      </c>
      <c r="G4935" s="81">
        <v>103.2</v>
      </c>
      <c r="H4935" s="79">
        <v>32.68</v>
      </c>
      <c r="I4935" s="80">
        <v>7.17E-2</v>
      </c>
      <c r="J4935" s="79">
        <v>0.67</v>
      </c>
      <c r="K4935" s="79">
        <v>14.15</v>
      </c>
      <c r="L4935" s="78">
        <v>1</v>
      </c>
    </row>
    <row r="4936" spans="1:12" hidden="1" x14ac:dyDescent="0.85">
      <c r="A4936" s="83" t="s">
        <v>188</v>
      </c>
      <c r="B4936" s="82">
        <v>24</v>
      </c>
      <c r="C4936" s="82" t="s">
        <v>177</v>
      </c>
      <c r="D4936" s="81">
        <v>70</v>
      </c>
      <c r="E4936" s="81">
        <v>67.900000000000006</v>
      </c>
      <c r="F4936" s="81">
        <v>66.900000000000006</v>
      </c>
      <c r="G4936" s="81">
        <v>103.2</v>
      </c>
      <c r="H4936" s="79">
        <v>32.9</v>
      </c>
      <c r="I4936" s="80">
        <v>7.1599999999999997E-2</v>
      </c>
      <c r="J4936" s="79">
        <v>0.67</v>
      </c>
      <c r="K4936" s="79">
        <v>14.17</v>
      </c>
      <c r="L4936" s="78">
        <v>1</v>
      </c>
    </row>
    <row r="4937" spans="1:12" hidden="1" x14ac:dyDescent="0.85">
      <c r="A4937" s="83" t="s">
        <v>188</v>
      </c>
      <c r="B4937" s="82">
        <v>24</v>
      </c>
      <c r="C4937" s="82" t="s">
        <v>176</v>
      </c>
      <c r="D4937" s="81">
        <v>72</v>
      </c>
      <c r="E4937" s="81">
        <v>69.2</v>
      </c>
      <c r="F4937" s="81">
        <v>68</v>
      </c>
      <c r="G4937" s="81">
        <v>107.2</v>
      </c>
      <c r="H4937" s="79">
        <v>34.020000000000003</v>
      </c>
      <c r="I4937" s="80">
        <v>7.1300000000000002E-2</v>
      </c>
      <c r="J4937" s="79">
        <v>0.69</v>
      </c>
      <c r="K4937" s="79">
        <v>14.24</v>
      </c>
      <c r="L4937" s="78">
        <v>1</v>
      </c>
    </row>
    <row r="4938" spans="1:12" hidden="1" x14ac:dyDescent="0.85">
      <c r="A4938" s="83" t="s">
        <v>188</v>
      </c>
      <c r="B4938" s="82">
        <v>24</v>
      </c>
      <c r="C4938" s="82" t="s">
        <v>175</v>
      </c>
      <c r="D4938" s="81">
        <v>77</v>
      </c>
      <c r="E4938" s="81">
        <v>71.400000000000006</v>
      </c>
      <c r="F4938" s="81">
        <v>69.099999999999994</v>
      </c>
      <c r="G4938" s="81">
        <v>111.4</v>
      </c>
      <c r="H4938" s="79">
        <v>35.909999999999997</v>
      </c>
      <c r="I4938" s="80">
        <v>7.0599999999999996E-2</v>
      </c>
      <c r="J4938" s="79">
        <v>0.72</v>
      </c>
      <c r="K4938" s="79">
        <v>14.39</v>
      </c>
      <c r="L4938" s="78">
        <v>1</v>
      </c>
    </row>
    <row r="4939" spans="1:12" hidden="1" x14ac:dyDescent="0.85">
      <c r="A4939" s="83" t="s">
        <v>188</v>
      </c>
      <c r="B4939" s="82">
        <v>24</v>
      </c>
      <c r="C4939" s="82" t="s">
        <v>174</v>
      </c>
      <c r="D4939" s="81">
        <v>81</v>
      </c>
      <c r="E4939" s="81">
        <v>68.099999999999994</v>
      </c>
      <c r="F4939" s="81">
        <v>62.1</v>
      </c>
      <c r="G4939" s="81">
        <v>86.8</v>
      </c>
      <c r="H4939" s="79">
        <v>33.03</v>
      </c>
      <c r="I4939" s="80">
        <v>7.0199999999999999E-2</v>
      </c>
      <c r="J4939" s="79">
        <v>0.56000000000000005</v>
      </c>
      <c r="K4939" s="79">
        <v>14.41</v>
      </c>
      <c r="L4939" s="78">
        <v>1</v>
      </c>
    </row>
    <row r="4940" spans="1:12" hidden="1" x14ac:dyDescent="0.85">
      <c r="A4940" s="83" t="s">
        <v>188</v>
      </c>
      <c r="B4940" s="82">
        <v>24</v>
      </c>
      <c r="C4940" s="82" t="s">
        <v>173</v>
      </c>
      <c r="D4940" s="81">
        <v>82</v>
      </c>
      <c r="E4940" s="81">
        <v>69</v>
      </c>
      <c r="F4940" s="81">
        <v>63</v>
      </c>
      <c r="G4940" s="81">
        <v>89.6</v>
      </c>
      <c r="H4940" s="79">
        <v>33.75</v>
      </c>
      <c r="I4940" s="80">
        <v>7.0099999999999996E-2</v>
      </c>
      <c r="J4940" s="79">
        <v>0.57999999999999996</v>
      </c>
      <c r="K4940" s="79">
        <v>14.45</v>
      </c>
      <c r="L4940" s="78">
        <v>1</v>
      </c>
    </row>
    <row r="4941" spans="1:12" hidden="1" x14ac:dyDescent="0.85">
      <c r="A4941" s="83" t="s">
        <v>188</v>
      </c>
      <c r="B4941" s="82">
        <v>24</v>
      </c>
      <c r="C4941" s="82" t="s">
        <v>172</v>
      </c>
      <c r="D4941" s="81">
        <v>84</v>
      </c>
      <c r="E4941" s="81">
        <v>69</v>
      </c>
      <c r="F4941" s="81">
        <v>62.1</v>
      </c>
      <c r="G4941" s="81">
        <v>86.8</v>
      </c>
      <c r="H4941" s="79">
        <v>33.78</v>
      </c>
      <c r="I4941" s="80">
        <v>6.9800000000000001E-2</v>
      </c>
      <c r="J4941" s="79">
        <v>0.56000000000000005</v>
      </c>
      <c r="K4941" s="79">
        <v>14.5</v>
      </c>
      <c r="L4941" s="78">
        <v>1</v>
      </c>
    </row>
    <row r="4942" spans="1:12" hidden="1" x14ac:dyDescent="0.85">
      <c r="A4942" s="83" t="s">
        <v>188</v>
      </c>
      <c r="B4942" s="82">
        <v>24</v>
      </c>
      <c r="C4942" s="82" t="s">
        <v>171</v>
      </c>
      <c r="D4942" s="81">
        <v>86</v>
      </c>
      <c r="E4942" s="81">
        <v>69</v>
      </c>
      <c r="F4942" s="81">
        <v>61</v>
      </c>
      <c r="G4942" s="81">
        <v>83.5</v>
      </c>
      <c r="H4942" s="79">
        <v>33.75</v>
      </c>
      <c r="I4942" s="80">
        <v>6.9599999999999995E-2</v>
      </c>
      <c r="J4942" s="79">
        <v>0.54</v>
      </c>
      <c r="K4942" s="79">
        <v>14.54</v>
      </c>
      <c r="L4942" s="78">
        <v>1</v>
      </c>
    </row>
    <row r="4943" spans="1:12" hidden="1" x14ac:dyDescent="0.85">
      <c r="A4943" s="83" t="s">
        <v>188</v>
      </c>
      <c r="B4943" s="82">
        <v>24</v>
      </c>
      <c r="C4943" s="82" t="s">
        <v>170</v>
      </c>
      <c r="D4943" s="81">
        <v>86</v>
      </c>
      <c r="E4943" s="81">
        <v>69</v>
      </c>
      <c r="F4943" s="81">
        <v>61</v>
      </c>
      <c r="G4943" s="81">
        <v>83.5</v>
      </c>
      <c r="H4943" s="79">
        <v>33.75</v>
      </c>
      <c r="I4943" s="80">
        <v>6.9599999999999995E-2</v>
      </c>
      <c r="J4943" s="79">
        <v>0.54</v>
      </c>
      <c r="K4943" s="79">
        <v>14.54</v>
      </c>
      <c r="L4943" s="78">
        <v>1</v>
      </c>
    </row>
    <row r="4944" spans="1:12" hidden="1" x14ac:dyDescent="0.85">
      <c r="A4944" s="83" t="s">
        <v>188</v>
      </c>
      <c r="B4944" s="82">
        <v>24</v>
      </c>
      <c r="C4944" s="82" t="s">
        <v>169</v>
      </c>
      <c r="D4944" s="81">
        <v>87.1</v>
      </c>
      <c r="E4944" s="81">
        <v>69.3</v>
      </c>
      <c r="F4944" s="81">
        <v>61</v>
      </c>
      <c r="G4944" s="81">
        <v>83.5</v>
      </c>
      <c r="H4944" s="79">
        <v>34.01</v>
      </c>
      <c r="I4944" s="80">
        <v>6.9500000000000006E-2</v>
      </c>
      <c r="J4944" s="79">
        <v>0.54</v>
      </c>
      <c r="K4944" s="79">
        <v>14.57</v>
      </c>
      <c r="L4944" s="78">
        <v>1</v>
      </c>
    </row>
    <row r="4945" spans="1:12" hidden="1" x14ac:dyDescent="0.85">
      <c r="A4945" s="83" t="s">
        <v>188</v>
      </c>
      <c r="B4945" s="82">
        <v>24</v>
      </c>
      <c r="C4945" s="82" t="s">
        <v>168</v>
      </c>
      <c r="D4945" s="81">
        <v>88</v>
      </c>
      <c r="E4945" s="81">
        <v>69.599999999999994</v>
      </c>
      <c r="F4945" s="81">
        <v>61</v>
      </c>
      <c r="G4945" s="81">
        <v>83.5</v>
      </c>
      <c r="H4945" s="79">
        <v>34.24</v>
      </c>
      <c r="I4945" s="80">
        <v>6.9400000000000003E-2</v>
      </c>
      <c r="J4945" s="79">
        <v>0.54</v>
      </c>
      <c r="K4945" s="79">
        <v>14.59</v>
      </c>
      <c r="L4945" s="78">
        <v>1</v>
      </c>
    </row>
    <row r="4946" spans="1:12" hidden="1" x14ac:dyDescent="0.85">
      <c r="A4946" s="83" t="s">
        <v>188</v>
      </c>
      <c r="B4946" s="82">
        <v>24</v>
      </c>
      <c r="C4946" s="82" t="s">
        <v>167</v>
      </c>
      <c r="D4946" s="81">
        <v>88</v>
      </c>
      <c r="E4946" s="81">
        <v>70.2</v>
      </c>
      <c r="F4946" s="81">
        <v>62.1</v>
      </c>
      <c r="G4946" s="81">
        <v>86.8</v>
      </c>
      <c r="H4946" s="79">
        <v>34.76</v>
      </c>
      <c r="I4946" s="80">
        <v>6.93E-2</v>
      </c>
      <c r="J4946" s="79">
        <v>0.56000000000000005</v>
      </c>
      <c r="K4946" s="79">
        <v>14.6</v>
      </c>
      <c r="L4946" s="78">
        <v>1</v>
      </c>
    </row>
    <row r="4947" spans="1:12" hidden="1" x14ac:dyDescent="0.85">
      <c r="A4947" s="83" t="s">
        <v>188</v>
      </c>
      <c r="B4947" s="82">
        <v>24</v>
      </c>
      <c r="C4947" s="82" t="s">
        <v>166</v>
      </c>
      <c r="D4947" s="81">
        <v>87.1</v>
      </c>
      <c r="E4947" s="81">
        <v>69.3</v>
      </c>
      <c r="F4947" s="81">
        <v>61</v>
      </c>
      <c r="G4947" s="81">
        <v>83.5</v>
      </c>
      <c r="H4947" s="79">
        <v>34.01</v>
      </c>
      <c r="I4947" s="80">
        <v>6.9500000000000006E-2</v>
      </c>
      <c r="J4947" s="79">
        <v>0.54</v>
      </c>
      <c r="K4947" s="79">
        <v>14.57</v>
      </c>
      <c r="L4947" s="78">
        <v>1</v>
      </c>
    </row>
    <row r="4948" spans="1:12" hidden="1" x14ac:dyDescent="0.85">
      <c r="A4948" s="83" t="s">
        <v>188</v>
      </c>
      <c r="B4948" s="82">
        <v>24</v>
      </c>
      <c r="C4948" s="82" t="s">
        <v>165</v>
      </c>
      <c r="D4948" s="81">
        <v>86</v>
      </c>
      <c r="E4948" s="81">
        <v>69</v>
      </c>
      <c r="F4948" s="81">
        <v>61</v>
      </c>
      <c r="G4948" s="81">
        <v>83.5</v>
      </c>
      <c r="H4948" s="79">
        <v>33.75</v>
      </c>
      <c r="I4948" s="80">
        <v>6.9599999999999995E-2</v>
      </c>
      <c r="J4948" s="79">
        <v>0.54</v>
      </c>
      <c r="K4948" s="79">
        <v>14.54</v>
      </c>
      <c r="L4948" s="78">
        <v>1</v>
      </c>
    </row>
    <row r="4949" spans="1:12" hidden="1" x14ac:dyDescent="0.85">
      <c r="A4949" s="83" t="s">
        <v>188</v>
      </c>
      <c r="B4949" s="82">
        <v>24</v>
      </c>
      <c r="C4949" s="82" t="s">
        <v>164</v>
      </c>
      <c r="D4949" s="81">
        <v>84</v>
      </c>
      <c r="E4949" s="81">
        <v>68.400000000000006</v>
      </c>
      <c r="F4949" s="81">
        <v>61</v>
      </c>
      <c r="G4949" s="81">
        <v>83.5</v>
      </c>
      <c r="H4949" s="79">
        <v>33.26</v>
      </c>
      <c r="I4949" s="80">
        <v>6.9900000000000004E-2</v>
      </c>
      <c r="J4949" s="79">
        <v>0.54</v>
      </c>
      <c r="K4949" s="79">
        <v>14.48</v>
      </c>
      <c r="L4949" s="78">
        <v>1</v>
      </c>
    </row>
    <row r="4950" spans="1:12" hidden="1" x14ac:dyDescent="0.85">
      <c r="A4950" s="83" t="s">
        <v>188</v>
      </c>
      <c r="B4950" s="82">
        <v>24</v>
      </c>
      <c r="C4950" s="82" t="s">
        <v>163</v>
      </c>
      <c r="D4950" s="81">
        <v>80.099999999999994</v>
      </c>
      <c r="E4950" s="81">
        <v>68.400000000000006</v>
      </c>
      <c r="F4950" s="81">
        <v>63</v>
      </c>
      <c r="G4950" s="81">
        <v>89.6</v>
      </c>
      <c r="H4950" s="79">
        <v>33.26</v>
      </c>
      <c r="I4950" s="80">
        <v>7.0300000000000001E-2</v>
      </c>
      <c r="J4950" s="79">
        <v>0.57999999999999996</v>
      </c>
      <c r="K4950" s="79">
        <v>14.4</v>
      </c>
      <c r="L4950" s="78">
        <v>1</v>
      </c>
    </row>
    <row r="4951" spans="1:12" hidden="1" x14ac:dyDescent="0.85">
      <c r="A4951" s="83" t="s">
        <v>188</v>
      </c>
      <c r="B4951" s="82">
        <v>24</v>
      </c>
      <c r="C4951" s="82" t="s">
        <v>162</v>
      </c>
      <c r="D4951" s="81">
        <v>78.099999999999994</v>
      </c>
      <c r="E4951" s="81">
        <v>67.8</v>
      </c>
      <c r="F4951" s="81">
        <v>63</v>
      </c>
      <c r="G4951" s="81">
        <v>89.6</v>
      </c>
      <c r="H4951" s="79">
        <v>32.770000000000003</v>
      </c>
      <c r="I4951" s="80">
        <v>7.0599999999999996E-2</v>
      </c>
      <c r="J4951" s="79">
        <v>0.57999999999999996</v>
      </c>
      <c r="K4951" s="79">
        <v>14.35</v>
      </c>
      <c r="L4951" s="78">
        <v>1</v>
      </c>
    </row>
    <row r="4952" spans="1:12" hidden="1" x14ac:dyDescent="0.85">
      <c r="A4952" s="83" t="s">
        <v>188</v>
      </c>
      <c r="B4952" s="82">
        <v>24</v>
      </c>
      <c r="C4952" s="82" t="s">
        <v>161</v>
      </c>
      <c r="D4952" s="81">
        <v>77</v>
      </c>
      <c r="E4952" s="81">
        <v>65.8</v>
      </c>
      <c r="F4952" s="81">
        <v>60.1</v>
      </c>
      <c r="G4952" s="81">
        <v>80.8</v>
      </c>
      <c r="H4952" s="79">
        <v>31.12</v>
      </c>
      <c r="I4952" s="80">
        <v>7.0800000000000002E-2</v>
      </c>
      <c r="J4952" s="79">
        <v>0.52</v>
      </c>
      <c r="K4952" s="79">
        <v>14.29</v>
      </c>
      <c r="L4952" s="78">
        <v>1</v>
      </c>
    </row>
    <row r="4953" spans="1:12" hidden="1" x14ac:dyDescent="0.85">
      <c r="A4953" s="83" t="s">
        <v>188</v>
      </c>
      <c r="B4953" s="82">
        <v>24</v>
      </c>
      <c r="C4953" s="82" t="s">
        <v>159</v>
      </c>
      <c r="D4953" s="81">
        <v>75</v>
      </c>
      <c r="E4953" s="81">
        <v>63.9</v>
      </c>
      <c r="F4953" s="81">
        <v>57.9</v>
      </c>
      <c r="G4953" s="81">
        <v>74.7</v>
      </c>
      <c r="H4953" s="79">
        <v>29.68</v>
      </c>
      <c r="I4953" s="80">
        <v>7.1099999999999997E-2</v>
      </c>
      <c r="J4953" s="79">
        <v>0.48</v>
      </c>
      <c r="K4953" s="79">
        <v>14.22</v>
      </c>
      <c r="L4953" s="78">
        <v>1</v>
      </c>
    </row>
    <row r="4954" spans="1:12" hidden="1" x14ac:dyDescent="0.85">
      <c r="A4954" s="83" t="s">
        <v>188</v>
      </c>
      <c r="B4954" s="82">
        <v>25</v>
      </c>
      <c r="C4954" s="82" t="s">
        <v>183</v>
      </c>
      <c r="D4954" s="81">
        <v>75</v>
      </c>
      <c r="E4954" s="81">
        <v>64.5</v>
      </c>
      <c r="F4954" s="81">
        <v>59</v>
      </c>
      <c r="G4954" s="81">
        <v>77.7</v>
      </c>
      <c r="H4954" s="79">
        <v>30.15</v>
      </c>
      <c r="I4954" s="80">
        <v>7.1099999999999997E-2</v>
      </c>
      <c r="J4954" s="79">
        <v>0.5</v>
      </c>
      <c r="K4954" s="79">
        <v>14.23</v>
      </c>
      <c r="L4954" s="78">
        <v>1</v>
      </c>
    </row>
    <row r="4955" spans="1:12" hidden="1" x14ac:dyDescent="0.85">
      <c r="A4955" s="83" t="s">
        <v>188</v>
      </c>
      <c r="B4955" s="82">
        <v>25</v>
      </c>
      <c r="C4955" s="82" t="s">
        <v>182</v>
      </c>
      <c r="D4955" s="81">
        <v>72</v>
      </c>
      <c r="E4955" s="81">
        <v>65.3</v>
      </c>
      <c r="F4955" s="81">
        <v>62.1</v>
      </c>
      <c r="G4955" s="81">
        <v>86.8</v>
      </c>
      <c r="H4955" s="79">
        <v>30.82</v>
      </c>
      <c r="I4955" s="80">
        <v>7.1400000000000005E-2</v>
      </c>
      <c r="J4955" s="79">
        <v>0.56000000000000005</v>
      </c>
      <c r="K4955" s="79">
        <v>14.17</v>
      </c>
      <c r="L4955" s="78">
        <v>1</v>
      </c>
    </row>
    <row r="4956" spans="1:12" hidden="1" x14ac:dyDescent="0.85">
      <c r="A4956" s="83" t="s">
        <v>188</v>
      </c>
      <c r="B4956" s="82">
        <v>25</v>
      </c>
      <c r="C4956" s="82" t="s">
        <v>181</v>
      </c>
      <c r="D4956" s="81">
        <v>71.099999999999994</v>
      </c>
      <c r="E4956" s="81">
        <v>64.400000000000006</v>
      </c>
      <c r="F4956" s="81">
        <v>61</v>
      </c>
      <c r="G4956" s="81">
        <v>83.5</v>
      </c>
      <c r="H4956" s="79">
        <v>30.09</v>
      </c>
      <c r="I4956" s="80">
        <v>7.1599999999999997E-2</v>
      </c>
      <c r="J4956" s="79">
        <v>0.54</v>
      </c>
      <c r="K4956" s="79">
        <v>14.14</v>
      </c>
      <c r="L4956" s="78">
        <v>1</v>
      </c>
    </row>
    <row r="4957" spans="1:12" hidden="1" x14ac:dyDescent="0.85">
      <c r="A4957" s="83" t="s">
        <v>188</v>
      </c>
      <c r="B4957" s="82">
        <v>25</v>
      </c>
      <c r="C4957" s="82" t="s">
        <v>180</v>
      </c>
      <c r="D4957" s="81">
        <v>71.099999999999994</v>
      </c>
      <c r="E4957" s="81">
        <v>64.400000000000006</v>
      </c>
      <c r="F4957" s="81">
        <v>61</v>
      </c>
      <c r="G4957" s="81">
        <v>83.5</v>
      </c>
      <c r="H4957" s="79">
        <v>30.09</v>
      </c>
      <c r="I4957" s="80">
        <v>7.1599999999999997E-2</v>
      </c>
      <c r="J4957" s="79">
        <v>0.54</v>
      </c>
      <c r="K4957" s="79">
        <v>14.14</v>
      </c>
      <c r="L4957" s="78">
        <v>1</v>
      </c>
    </row>
    <row r="4958" spans="1:12" hidden="1" x14ac:dyDescent="0.85">
      <c r="A4958" s="83" t="s">
        <v>188</v>
      </c>
      <c r="B4958" s="82">
        <v>25</v>
      </c>
      <c r="C4958" s="82" t="s">
        <v>179</v>
      </c>
      <c r="D4958" s="81">
        <v>71.099999999999994</v>
      </c>
      <c r="E4958" s="81">
        <v>64.400000000000006</v>
      </c>
      <c r="F4958" s="81">
        <v>61</v>
      </c>
      <c r="G4958" s="81">
        <v>83.5</v>
      </c>
      <c r="H4958" s="79">
        <v>30.09</v>
      </c>
      <c r="I4958" s="80">
        <v>7.1599999999999997E-2</v>
      </c>
      <c r="J4958" s="79">
        <v>0.54</v>
      </c>
      <c r="K4958" s="79">
        <v>14.14</v>
      </c>
      <c r="L4958" s="78">
        <v>1</v>
      </c>
    </row>
    <row r="4959" spans="1:12" hidden="1" x14ac:dyDescent="0.85">
      <c r="A4959" s="83" t="s">
        <v>188</v>
      </c>
      <c r="B4959" s="82">
        <v>25</v>
      </c>
      <c r="C4959" s="82" t="s">
        <v>178</v>
      </c>
      <c r="D4959" s="81">
        <v>70</v>
      </c>
      <c r="E4959" s="81">
        <v>64.7</v>
      </c>
      <c r="F4959" s="81">
        <v>62.1</v>
      </c>
      <c r="G4959" s="81">
        <v>86.8</v>
      </c>
      <c r="H4959" s="79">
        <v>30.34</v>
      </c>
      <c r="I4959" s="80">
        <v>7.17E-2</v>
      </c>
      <c r="J4959" s="79">
        <v>0.56000000000000005</v>
      </c>
      <c r="K4959" s="79">
        <v>14.12</v>
      </c>
      <c r="L4959" s="78">
        <v>1</v>
      </c>
    </row>
    <row r="4960" spans="1:12" hidden="1" x14ac:dyDescent="0.85">
      <c r="A4960" s="83" t="s">
        <v>188</v>
      </c>
      <c r="B4960" s="82">
        <v>25</v>
      </c>
      <c r="C4960" s="82" t="s">
        <v>177</v>
      </c>
      <c r="D4960" s="81">
        <v>70</v>
      </c>
      <c r="E4960" s="81">
        <v>64.7</v>
      </c>
      <c r="F4960" s="81">
        <v>62.1</v>
      </c>
      <c r="G4960" s="81">
        <v>86.8</v>
      </c>
      <c r="H4960" s="79">
        <v>30.34</v>
      </c>
      <c r="I4960" s="80">
        <v>7.17E-2</v>
      </c>
      <c r="J4960" s="79">
        <v>0.56000000000000005</v>
      </c>
      <c r="K4960" s="79">
        <v>14.12</v>
      </c>
      <c r="L4960" s="78">
        <v>1</v>
      </c>
    </row>
    <row r="4961" spans="1:12" hidden="1" x14ac:dyDescent="0.85">
      <c r="A4961" s="83" t="s">
        <v>188</v>
      </c>
      <c r="B4961" s="82">
        <v>25</v>
      </c>
      <c r="C4961" s="82" t="s">
        <v>176</v>
      </c>
      <c r="D4961" s="81">
        <v>71.099999999999994</v>
      </c>
      <c r="E4961" s="81">
        <v>65.599999999999994</v>
      </c>
      <c r="F4961" s="81">
        <v>63</v>
      </c>
      <c r="G4961" s="81">
        <v>89.6</v>
      </c>
      <c r="H4961" s="79">
        <v>31.05</v>
      </c>
      <c r="I4961" s="80">
        <v>7.1499999999999994E-2</v>
      </c>
      <c r="J4961" s="79">
        <v>0.57999999999999996</v>
      </c>
      <c r="K4961" s="79">
        <v>14.16</v>
      </c>
      <c r="L4961" s="78">
        <v>1</v>
      </c>
    </row>
    <row r="4962" spans="1:12" hidden="1" x14ac:dyDescent="0.85">
      <c r="A4962" s="83" t="s">
        <v>188</v>
      </c>
      <c r="B4962" s="82">
        <v>25</v>
      </c>
      <c r="C4962" s="82" t="s">
        <v>175</v>
      </c>
      <c r="D4962" s="81">
        <v>75.900000000000006</v>
      </c>
      <c r="E4962" s="81">
        <v>68.400000000000006</v>
      </c>
      <c r="F4962" s="81">
        <v>64.900000000000006</v>
      </c>
      <c r="G4962" s="81">
        <v>96.2</v>
      </c>
      <c r="H4962" s="79">
        <v>33.270000000000003</v>
      </c>
      <c r="I4962" s="80">
        <v>7.0800000000000002E-2</v>
      </c>
      <c r="J4962" s="79">
        <v>0.62</v>
      </c>
      <c r="K4962" s="79">
        <v>14.31</v>
      </c>
      <c r="L4962" s="78">
        <v>1</v>
      </c>
    </row>
    <row r="4963" spans="1:12" hidden="1" x14ac:dyDescent="0.85">
      <c r="A4963" s="83" t="s">
        <v>188</v>
      </c>
      <c r="B4963" s="82">
        <v>25</v>
      </c>
      <c r="C4963" s="82" t="s">
        <v>174</v>
      </c>
      <c r="D4963" s="81">
        <v>79</v>
      </c>
      <c r="E4963" s="81">
        <v>71.2</v>
      </c>
      <c r="F4963" s="81">
        <v>68</v>
      </c>
      <c r="G4963" s="81">
        <v>107.2</v>
      </c>
      <c r="H4963" s="79">
        <v>35.75</v>
      </c>
      <c r="I4963" s="80">
        <v>7.0400000000000004E-2</v>
      </c>
      <c r="J4963" s="79">
        <v>0.69</v>
      </c>
      <c r="K4963" s="79">
        <v>14.43</v>
      </c>
      <c r="L4963" s="78">
        <v>1</v>
      </c>
    </row>
    <row r="4964" spans="1:12" hidden="1" x14ac:dyDescent="0.85">
      <c r="A4964" s="83" t="s">
        <v>188</v>
      </c>
      <c r="B4964" s="82">
        <v>25</v>
      </c>
      <c r="C4964" s="82" t="s">
        <v>173</v>
      </c>
      <c r="D4964" s="81">
        <v>84</v>
      </c>
      <c r="E4964" s="81">
        <v>73.900000000000006</v>
      </c>
      <c r="F4964" s="81">
        <v>70</v>
      </c>
      <c r="G4964" s="81">
        <v>115</v>
      </c>
      <c r="H4964" s="79">
        <v>38.21</v>
      </c>
      <c r="I4964" s="80">
        <v>6.9699999999999998E-2</v>
      </c>
      <c r="J4964" s="79">
        <v>0.74</v>
      </c>
      <c r="K4964" s="79">
        <v>14.59</v>
      </c>
      <c r="L4964" s="78">
        <v>1</v>
      </c>
    </row>
    <row r="4965" spans="1:12" hidden="1" x14ac:dyDescent="0.85">
      <c r="A4965" s="83" t="s">
        <v>188</v>
      </c>
      <c r="B4965" s="82">
        <v>25</v>
      </c>
      <c r="C4965" s="82" t="s">
        <v>172</v>
      </c>
      <c r="D4965" s="81">
        <v>86</v>
      </c>
      <c r="E4965" s="81">
        <v>73.099999999999994</v>
      </c>
      <c r="F4965" s="81">
        <v>68</v>
      </c>
      <c r="G4965" s="81">
        <v>107.2</v>
      </c>
      <c r="H4965" s="79">
        <v>37.479999999999997</v>
      </c>
      <c r="I4965" s="80">
        <v>6.9500000000000006E-2</v>
      </c>
      <c r="J4965" s="79">
        <v>0.69</v>
      </c>
      <c r="K4965" s="79">
        <v>14.62</v>
      </c>
      <c r="L4965" s="78">
        <v>1</v>
      </c>
    </row>
    <row r="4966" spans="1:12" hidden="1" x14ac:dyDescent="0.85">
      <c r="A4966" s="83" t="s">
        <v>188</v>
      </c>
      <c r="B4966" s="82">
        <v>25</v>
      </c>
      <c r="C4966" s="82" t="s">
        <v>171</v>
      </c>
      <c r="D4966" s="81">
        <v>86</v>
      </c>
      <c r="E4966" s="81">
        <v>73.8</v>
      </c>
      <c r="F4966" s="81">
        <v>69.099999999999994</v>
      </c>
      <c r="G4966" s="81">
        <v>111.4</v>
      </c>
      <c r="H4966" s="79">
        <v>38.14</v>
      </c>
      <c r="I4966" s="80">
        <v>6.9400000000000003E-2</v>
      </c>
      <c r="J4966" s="79">
        <v>0.72</v>
      </c>
      <c r="K4966" s="79">
        <v>14.63</v>
      </c>
      <c r="L4966" s="78">
        <v>1</v>
      </c>
    </row>
    <row r="4967" spans="1:12" hidden="1" x14ac:dyDescent="0.85">
      <c r="A4967" s="83" t="s">
        <v>188</v>
      </c>
      <c r="B4967" s="82">
        <v>25</v>
      </c>
      <c r="C4967" s="82" t="s">
        <v>170</v>
      </c>
      <c r="D4967" s="81">
        <v>87.1</v>
      </c>
      <c r="E4967" s="81">
        <v>74.099999999999994</v>
      </c>
      <c r="F4967" s="81">
        <v>69.099999999999994</v>
      </c>
      <c r="G4967" s="81">
        <v>111.4</v>
      </c>
      <c r="H4967" s="79">
        <v>38.4</v>
      </c>
      <c r="I4967" s="80">
        <v>6.93E-2</v>
      </c>
      <c r="J4967" s="79">
        <v>0.72</v>
      </c>
      <c r="K4967" s="79">
        <v>14.66</v>
      </c>
      <c r="L4967" s="78">
        <v>1</v>
      </c>
    </row>
    <row r="4968" spans="1:12" hidden="1" x14ac:dyDescent="0.85">
      <c r="A4968" s="83" t="s">
        <v>188</v>
      </c>
      <c r="B4968" s="82">
        <v>25</v>
      </c>
      <c r="C4968" s="82" t="s">
        <v>169</v>
      </c>
      <c r="D4968" s="81">
        <v>84.9</v>
      </c>
      <c r="E4968" s="81">
        <v>74.8</v>
      </c>
      <c r="F4968" s="81">
        <v>71.099999999999994</v>
      </c>
      <c r="G4968" s="81">
        <v>119.4</v>
      </c>
      <c r="H4968" s="79">
        <v>39.130000000000003</v>
      </c>
      <c r="I4968" s="80">
        <v>6.9500000000000006E-2</v>
      </c>
      <c r="J4968" s="79">
        <v>0.77</v>
      </c>
      <c r="K4968" s="79">
        <v>14.63</v>
      </c>
      <c r="L4968" s="78">
        <v>1</v>
      </c>
    </row>
    <row r="4969" spans="1:12" hidden="1" x14ac:dyDescent="0.85">
      <c r="A4969" s="83" t="s">
        <v>188</v>
      </c>
      <c r="B4969" s="82">
        <v>25</v>
      </c>
      <c r="C4969" s="82" t="s">
        <v>168</v>
      </c>
      <c r="D4969" s="81">
        <v>84.9</v>
      </c>
      <c r="E4969" s="81">
        <v>75.400000000000006</v>
      </c>
      <c r="F4969" s="81">
        <v>72</v>
      </c>
      <c r="G4969" s="81">
        <v>123.2</v>
      </c>
      <c r="H4969" s="79">
        <v>39.72</v>
      </c>
      <c r="I4969" s="80">
        <v>6.9500000000000006E-2</v>
      </c>
      <c r="J4969" s="79">
        <v>0.79</v>
      </c>
      <c r="K4969" s="79">
        <v>14.64</v>
      </c>
      <c r="L4969" s="78">
        <v>1</v>
      </c>
    </row>
    <row r="4970" spans="1:12" hidden="1" x14ac:dyDescent="0.85">
      <c r="A4970" s="83" t="s">
        <v>188</v>
      </c>
      <c r="B4970" s="82">
        <v>25</v>
      </c>
      <c r="C4970" s="82" t="s">
        <v>167</v>
      </c>
      <c r="D4970" s="81">
        <v>73</v>
      </c>
      <c r="E4970" s="81">
        <v>70.900000000000006</v>
      </c>
      <c r="F4970" s="81">
        <v>70</v>
      </c>
      <c r="G4970" s="81">
        <v>115</v>
      </c>
      <c r="H4970" s="79">
        <v>35.49</v>
      </c>
      <c r="I4970" s="80">
        <v>7.1099999999999997E-2</v>
      </c>
      <c r="J4970" s="79">
        <v>0.74</v>
      </c>
      <c r="K4970" s="79">
        <v>14.29</v>
      </c>
      <c r="L4970" s="78">
        <v>1</v>
      </c>
    </row>
    <row r="4971" spans="1:12" hidden="1" x14ac:dyDescent="0.85">
      <c r="A4971" s="83" t="s">
        <v>188</v>
      </c>
      <c r="B4971" s="82">
        <v>25</v>
      </c>
      <c r="C4971" s="82" t="s">
        <v>166</v>
      </c>
      <c r="D4971" s="81">
        <v>73.900000000000006</v>
      </c>
      <c r="E4971" s="81">
        <v>70.5</v>
      </c>
      <c r="F4971" s="81">
        <v>69.099999999999994</v>
      </c>
      <c r="G4971" s="81">
        <v>111.4</v>
      </c>
      <c r="H4971" s="79">
        <v>35.159999999999997</v>
      </c>
      <c r="I4971" s="80">
        <v>7.0999999999999994E-2</v>
      </c>
      <c r="J4971" s="79">
        <v>0.72</v>
      </c>
      <c r="K4971" s="79">
        <v>14.31</v>
      </c>
      <c r="L4971" s="78">
        <v>1</v>
      </c>
    </row>
    <row r="4972" spans="1:12" hidden="1" x14ac:dyDescent="0.85">
      <c r="A4972" s="83" t="s">
        <v>188</v>
      </c>
      <c r="B4972" s="82">
        <v>25</v>
      </c>
      <c r="C4972" s="82" t="s">
        <v>165</v>
      </c>
      <c r="D4972" s="81">
        <v>73.900000000000006</v>
      </c>
      <c r="E4972" s="81">
        <v>71.099999999999994</v>
      </c>
      <c r="F4972" s="81">
        <v>70</v>
      </c>
      <c r="G4972" s="81">
        <v>115</v>
      </c>
      <c r="H4972" s="79">
        <v>35.72</v>
      </c>
      <c r="I4972" s="80">
        <v>7.0999999999999994E-2</v>
      </c>
      <c r="J4972" s="79">
        <v>0.74</v>
      </c>
      <c r="K4972" s="79">
        <v>14.32</v>
      </c>
      <c r="L4972" s="78">
        <v>1</v>
      </c>
    </row>
    <row r="4973" spans="1:12" hidden="1" x14ac:dyDescent="0.85">
      <c r="A4973" s="83" t="s">
        <v>188</v>
      </c>
      <c r="B4973" s="82">
        <v>25</v>
      </c>
      <c r="C4973" s="82" t="s">
        <v>164</v>
      </c>
      <c r="D4973" s="81">
        <v>73</v>
      </c>
      <c r="E4973" s="81">
        <v>71.599999999999994</v>
      </c>
      <c r="F4973" s="81">
        <v>71.099999999999994</v>
      </c>
      <c r="G4973" s="81">
        <v>119.4</v>
      </c>
      <c r="H4973" s="79">
        <v>36.18</v>
      </c>
      <c r="I4973" s="80">
        <v>7.1099999999999997E-2</v>
      </c>
      <c r="J4973" s="79">
        <v>0.77</v>
      </c>
      <c r="K4973" s="79">
        <v>14.31</v>
      </c>
      <c r="L4973" s="78">
        <v>1</v>
      </c>
    </row>
    <row r="4974" spans="1:12" hidden="1" x14ac:dyDescent="0.85">
      <c r="A4974" s="83" t="s">
        <v>188</v>
      </c>
      <c r="B4974" s="82">
        <v>25</v>
      </c>
      <c r="C4974" s="82" t="s">
        <v>163</v>
      </c>
      <c r="D4974" s="81">
        <v>73</v>
      </c>
      <c r="E4974" s="81">
        <v>71.599999999999994</v>
      </c>
      <c r="F4974" s="81">
        <v>71.099999999999994</v>
      </c>
      <c r="G4974" s="81">
        <v>119.4</v>
      </c>
      <c r="H4974" s="79">
        <v>36.18</v>
      </c>
      <c r="I4974" s="80">
        <v>7.1099999999999997E-2</v>
      </c>
      <c r="J4974" s="79">
        <v>0.77</v>
      </c>
      <c r="K4974" s="79">
        <v>14.31</v>
      </c>
      <c r="L4974" s="78">
        <v>1</v>
      </c>
    </row>
    <row r="4975" spans="1:12" hidden="1" x14ac:dyDescent="0.85">
      <c r="A4975" s="83" t="s">
        <v>188</v>
      </c>
      <c r="B4975" s="82">
        <v>25</v>
      </c>
      <c r="C4975" s="82" t="s">
        <v>162</v>
      </c>
      <c r="D4975" s="81">
        <v>73</v>
      </c>
      <c r="E4975" s="81">
        <v>71.599999999999994</v>
      </c>
      <c r="F4975" s="81">
        <v>71.099999999999994</v>
      </c>
      <c r="G4975" s="81">
        <v>119.4</v>
      </c>
      <c r="H4975" s="79">
        <v>36.18</v>
      </c>
      <c r="I4975" s="80">
        <v>7.1099999999999997E-2</v>
      </c>
      <c r="J4975" s="79">
        <v>0.77</v>
      </c>
      <c r="K4975" s="79">
        <v>14.31</v>
      </c>
      <c r="L4975" s="78">
        <v>1</v>
      </c>
    </row>
    <row r="4976" spans="1:12" hidden="1" x14ac:dyDescent="0.85">
      <c r="A4976" s="83" t="s">
        <v>188</v>
      </c>
      <c r="B4976" s="82">
        <v>25</v>
      </c>
      <c r="C4976" s="82" t="s">
        <v>161</v>
      </c>
      <c r="D4976" s="81">
        <v>71.099999999999994</v>
      </c>
      <c r="E4976" s="81">
        <v>70.3</v>
      </c>
      <c r="F4976" s="81">
        <v>70</v>
      </c>
      <c r="G4976" s="81">
        <v>115</v>
      </c>
      <c r="H4976" s="79">
        <v>35</v>
      </c>
      <c r="I4976" s="80">
        <v>7.1400000000000005E-2</v>
      </c>
      <c r="J4976" s="79">
        <v>0.74</v>
      </c>
      <c r="K4976" s="79">
        <v>14.24</v>
      </c>
      <c r="L4976" s="78">
        <v>1</v>
      </c>
    </row>
    <row r="4977" spans="1:12" hidden="1" x14ac:dyDescent="0.85">
      <c r="A4977" s="83" t="s">
        <v>188</v>
      </c>
      <c r="B4977" s="82">
        <v>25</v>
      </c>
      <c r="C4977" s="82" t="s">
        <v>159</v>
      </c>
      <c r="D4977" s="81">
        <v>71.099999999999994</v>
      </c>
      <c r="E4977" s="81">
        <v>70.3</v>
      </c>
      <c r="F4977" s="81">
        <v>70</v>
      </c>
      <c r="G4977" s="81">
        <v>115</v>
      </c>
      <c r="H4977" s="79">
        <v>35</v>
      </c>
      <c r="I4977" s="80">
        <v>7.1400000000000005E-2</v>
      </c>
      <c r="J4977" s="79">
        <v>0.74</v>
      </c>
      <c r="K4977" s="79">
        <v>14.24</v>
      </c>
      <c r="L4977" s="78">
        <v>1</v>
      </c>
    </row>
    <row r="4978" spans="1:12" hidden="1" x14ac:dyDescent="0.85">
      <c r="A4978" s="83" t="s">
        <v>188</v>
      </c>
      <c r="B4978" s="82">
        <v>26</v>
      </c>
      <c r="C4978" s="82" t="s">
        <v>183</v>
      </c>
      <c r="D4978" s="81">
        <v>72</v>
      </c>
      <c r="E4978" s="81">
        <v>71.3</v>
      </c>
      <c r="F4978" s="81">
        <v>71.099999999999994</v>
      </c>
      <c r="G4978" s="81">
        <v>119.4</v>
      </c>
      <c r="H4978" s="79">
        <v>35.92</v>
      </c>
      <c r="I4978" s="80">
        <v>7.1199999999999999E-2</v>
      </c>
      <c r="J4978" s="79">
        <v>0.77</v>
      </c>
      <c r="K4978" s="79">
        <v>14.28</v>
      </c>
      <c r="L4978" s="78">
        <v>1</v>
      </c>
    </row>
    <row r="4979" spans="1:12" hidden="1" x14ac:dyDescent="0.85">
      <c r="A4979" s="83" t="s">
        <v>188</v>
      </c>
      <c r="B4979" s="82">
        <v>26</v>
      </c>
      <c r="C4979" s="82" t="s">
        <v>182</v>
      </c>
      <c r="D4979" s="81">
        <v>72</v>
      </c>
      <c r="E4979" s="81">
        <v>71.3</v>
      </c>
      <c r="F4979" s="81">
        <v>71.099999999999994</v>
      </c>
      <c r="G4979" s="81">
        <v>119.4</v>
      </c>
      <c r="H4979" s="79">
        <v>35.92</v>
      </c>
      <c r="I4979" s="80">
        <v>7.1199999999999999E-2</v>
      </c>
      <c r="J4979" s="79">
        <v>0.77</v>
      </c>
      <c r="K4979" s="79">
        <v>14.28</v>
      </c>
      <c r="L4979" s="78">
        <v>1</v>
      </c>
    </row>
    <row r="4980" spans="1:12" hidden="1" x14ac:dyDescent="0.85">
      <c r="A4980" s="83" t="s">
        <v>188</v>
      </c>
      <c r="B4980" s="82">
        <v>26</v>
      </c>
      <c r="C4980" s="82" t="s">
        <v>181</v>
      </c>
      <c r="D4980" s="81">
        <v>71.099999999999994</v>
      </c>
      <c r="E4980" s="81">
        <v>70.3</v>
      </c>
      <c r="F4980" s="81">
        <v>70</v>
      </c>
      <c r="G4980" s="81">
        <v>115</v>
      </c>
      <c r="H4980" s="79">
        <v>35</v>
      </c>
      <c r="I4980" s="80">
        <v>7.1400000000000005E-2</v>
      </c>
      <c r="J4980" s="79">
        <v>0.74</v>
      </c>
      <c r="K4980" s="79">
        <v>14.24</v>
      </c>
      <c r="L4980" s="78">
        <v>1</v>
      </c>
    </row>
    <row r="4981" spans="1:12" hidden="1" x14ac:dyDescent="0.85">
      <c r="A4981" s="83" t="s">
        <v>188</v>
      </c>
      <c r="B4981" s="82">
        <v>26</v>
      </c>
      <c r="C4981" s="82" t="s">
        <v>180</v>
      </c>
      <c r="D4981" s="81">
        <v>71.099999999999994</v>
      </c>
      <c r="E4981" s="81">
        <v>71.099999999999994</v>
      </c>
      <c r="F4981" s="81">
        <v>71.099999999999994</v>
      </c>
      <c r="G4981" s="81">
        <v>119.4</v>
      </c>
      <c r="H4981" s="79">
        <v>35.69</v>
      </c>
      <c r="I4981" s="80">
        <v>7.1400000000000005E-2</v>
      </c>
      <c r="J4981" s="79">
        <v>0.77</v>
      </c>
      <c r="K4981" s="79">
        <v>14.25</v>
      </c>
      <c r="L4981" s="78">
        <v>1</v>
      </c>
    </row>
    <row r="4982" spans="1:12" hidden="1" x14ac:dyDescent="0.85">
      <c r="A4982" s="83" t="s">
        <v>188</v>
      </c>
      <c r="B4982" s="82">
        <v>26</v>
      </c>
      <c r="C4982" s="82" t="s">
        <v>179</v>
      </c>
      <c r="D4982" s="81">
        <v>71.099999999999994</v>
      </c>
      <c r="E4982" s="81">
        <v>71.099999999999994</v>
      </c>
      <c r="F4982" s="81">
        <v>71.099999999999994</v>
      </c>
      <c r="G4982" s="81">
        <v>119.4</v>
      </c>
      <c r="H4982" s="79">
        <v>35.69</v>
      </c>
      <c r="I4982" s="80">
        <v>7.1400000000000005E-2</v>
      </c>
      <c r="J4982" s="79">
        <v>0.77</v>
      </c>
      <c r="K4982" s="79">
        <v>14.25</v>
      </c>
      <c r="L4982" s="78">
        <v>1</v>
      </c>
    </row>
    <row r="4983" spans="1:12" hidden="1" x14ac:dyDescent="0.85">
      <c r="A4983" s="83" t="s">
        <v>188</v>
      </c>
      <c r="B4983" s="82">
        <v>26</v>
      </c>
      <c r="C4983" s="82" t="s">
        <v>178</v>
      </c>
      <c r="D4983" s="81">
        <v>72</v>
      </c>
      <c r="E4983" s="81">
        <v>72</v>
      </c>
      <c r="F4983" s="81">
        <v>72</v>
      </c>
      <c r="G4983" s="81">
        <v>123.2</v>
      </c>
      <c r="H4983" s="79">
        <v>36.51</v>
      </c>
      <c r="I4983" s="80">
        <v>7.1199999999999999E-2</v>
      </c>
      <c r="J4983" s="79">
        <v>0.79</v>
      </c>
      <c r="K4983" s="79">
        <v>14.29</v>
      </c>
      <c r="L4983" s="78">
        <v>1</v>
      </c>
    </row>
    <row r="4984" spans="1:12" hidden="1" x14ac:dyDescent="0.85">
      <c r="A4984" s="83" t="s">
        <v>188</v>
      </c>
      <c r="B4984" s="82">
        <v>26</v>
      </c>
      <c r="C4984" s="82" t="s">
        <v>177</v>
      </c>
      <c r="D4984" s="81">
        <v>72</v>
      </c>
      <c r="E4984" s="81">
        <v>72</v>
      </c>
      <c r="F4984" s="81">
        <v>72</v>
      </c>
      <c r="G4984" s="81">
        <v>123.2</v>
      </c>
      <c r="H4984" s="79">
        <v>36.51</v>
      </c>
      <c r="I4984" s="80">
        <v>7.1199999999999999E-2</v>
      </c>
      <c r="J4984" s="79">
        <v>0.79</v>
      </c>
      <c r="K4984" s="79">
        <v>14.29</v>
      </c>
      <c r="L4984" s="78">
        <v>1</v>
      </c>
    </row>
    <row r="4985" spans="1:12" hidden="1" x14ac:dyDescent="0.85">
      <c r="A4985" s="83" t="s">
        <v>188</v>
      </c>
      <c r="B4985" s="82">
        <v>26</v>
      </c>
      <c r="C4985" s="82" t="s">
        <v>176</v>
      </c>
      <c r="D4985" s="81">
        <v>73.900000000000006</v>
      </c>
      <c r="E4985" s="81">
        <v>73.3</v>
      </c>
      <c r="F4985" s="81">
        <v>73</v>
      </c>
      <c r="G4985" s="81">
        <v>127.9</v>
      </c>
      <c r="H4985" s="79">
        <v>37.74</v>
      </c>
      <c r="I4985" s="80">
        <v>7.0900000000000005E-2</v>
      </c>
      <c r="J4985" s="79">
        <v>0.82</v>
      </c>
      <c r="K4985" s="79">
        <v>14.36</v>
      </c>
      <c r="L4985" s="78">
        <v>1</v>
      </c>
    </row>
    <row r="4986" spans="1:12" hidden="1" x14ac:dyDescent="0.85">
      <c r="A4986" s="83" t="s">
        <v>188</v>
      </c>
      <c r="B4986" s="82">
        <v>26</v>
      </c>
      <c r="C4986" s="82" t="s">
        <v>175</v>
      </c>
      <c r="D4986" s="81">
        <v>75</v>
      </c>
      <c r="E4986" s="81">
        <v>73.599999999999994</v>
      </c>
      <c r="F4986" s="81">
        <v>73</v>
      </c>
      <c r="G4986" s="81">
        <v>127.9</v>
      </c>
      <c r="H4986" s="79">
        <v>38.01</v>
      </c>
      <c r="I4986" s="80">
        <v>7.0800000000000002E-2</v>
      </c>
      <c r="J4986" s="79">
        <v>0.82</v>
      </c>
      <c r="K4986" s="79">
        <v>14.39</v>
      </c>
      <c r="L4986" s="78">
        <v>1</v>
      </c>
    </row>
    <row r="4987" spans="1:12" hidden="1" x14ac:dyDescent="0.85">
      <c r="A4987" s="83" t="s">
        <v>188</v>
      </c>
      <c r="B4987" s="82">
        <v>26</v>
      </c>
      <c r="C4987" s="82" t="s">
        <v>174</v>
      </c>
      <c r="D4987" s="81">
        <v>79</v>
      </c>
      <c r="E4987" s="81">
        <v>75.3</v>
      </c>
      <c r="F4987" s="81">
        <v>73.900000000000006</v>
      </c>
      <c r="G4987" s="81">
        <v>132</v>
      </c>
      <c r="H4987" s="79">
        <v>39.619999999999997</v>
      </c>
      <c r="I4987" s="80">
        <v>7.0199999999999999E-2</v>
      </c>
      <c r="J4987" s="79">
        <v>0.85</v>
      </c>
      <c r="K4987" s="79">
        <v>14.51</v>
      </c>
      <c r="L4987" s="78">
        <v>1</v>
      </c>
    </row>
    <row r="4988" spans="1:12" hidden="1" x14ac:dyDescent="0.85">
      <c r="A4988" s="83" t="s">
        <v>188</v>
      </c>
      <c r="B4988" s="82">
        <v>26</v>
      </c>
      <c r="C4988" s="82" t="s">
        <v>173</v>
      </c>
      <c r="D4988" s="81">
        <v>82</v>
      </c>
      <c r="E4988" s="81">
        <v>76</v>
      </c>
      <c r="F4988" s="81">
        <v>73.900000000000006</v>
      </c>
      <c r="G4988" s="81">
        <v>132</v>
      </c>
      <c r="H4988" s="79">
        <v>40.380000000000003</v>
      </c>
      <c r="I4988" s="80">
        <v>6.9800000000000001E-2</v>
      </c>
      <c r="J4988" s="79">
        <v>0.85</v>
      </c>
      <c r="K4988" s="79">
        <v>14.59</v>
      </c>
      <c r="L4988" s="78">
        <v>1</v>
      </c>
    </row>
    <row r="4989" spans="1:12" hidden="1" x14ac:dyDescent="0.85">
      <c r="A4989" s="83" t="s">
        <v>188</v>
      </c>
      <c r="B4989" s="82">
        <v>26</v>
      </c>
      <c r="C4989" s="82" t="s">
        <v>172</v>
      </c>
      <c r="D4989" s="81">
        <v>84</v>
      </c>
      <c r="E4989" s="81">
        <v>76.5</v>
      </c>
      <c r="F4989" s="81">
        <v>73.900000000000006</v>
      </c>
      <c r="G4989" s="81">
        <v>132</v>
      </c>
      <c r="H4989" s="79">
        <v>40.869999999999997</v>
      </c>
      <c r="I4989" s="80">
        <v>6.9599999999999995E-2</v>
      </c>
      <c r="J4989" s="79">
        <v>0.85</v>
      </c>
      <c r="K4989" s="79">
        <v>14.64</v>
      </c>
      <c r="L4989" s="78">
        <v>1</v>
      </c>
    </row>
    <row r="4990" spans="1:12" hidden="1" x14ac:dyDescent="0.85">
      <c r="A4990" s="83" t="s">
        <v>188</v>
      </c>
      <c r="B4990" s="82">
        <v>26</v>
      </c>
      <c r="C4990" s="82" t="s">
        <v>171</v>
      </c>
      <c r="D4990" s="81">
        <v>84.9</v>
      </c>
      <c r="E4990" s="81">
        <v>76.2</v>
      </c>
      <c r="F4990" s="81">
        <v>73</v>
      </c>
      <c r="G4990" s="81">
        <v>127.9</v>
      </c>
      <c r="H4990" s="79">
        <v>40.46</v>
      </c>
      <c r="I4990" s="80">
        <v>6.9500000000000006E-2</v>
      </c>
      <c r="J4990" s="79">
        <v>0.82</v>
      </c>
      <c r="K4990" s="79">
        <v>14.65</v>
      </c>
      <c r="L4990" s="78">
        <v>1</v>
      </c>
    </row>
    <row r="4991" spans="1:12" hidden="1" x14ac:dyDescent="0.85">
      <c r="A4991" s="83" t="s">
        <v>188</v>
      </c>
      <c r="B4991" s="82">
        <v>26</v>
      </c>
      <c r="C4991" s="82" t="s">
        <v>170</v>
      </c>
      <c r="D4991" s="81">
        <v>87.1</v>
      </c>
      <c r="E4991" s="81">
        <v>75.400000000000006</v>
      </c>
      <c r="F4991" s="81">
        <v>71.099999999999994</v>
      </c>
      <c r="G4991" s="81">
        <v>119.4</v>
      </c>
      <c r="H4991" s="79">
        <v>39.659999999999997</v>
      </c>
      <c r="I4991" s="80">
        <v>6.93E-2</v>
      </c>
      <c r="J4991" s="79">
        <v>0.77</v>
      </c>
      <c r="K4991" s="79">
        <v>14.68</v>
      </c>
      <c r="L4991" s="78">
        <v>1</v>
      </c>
    </row>
    <row r="4992" spans="1:12" hidden="1" x14ac:dyDescent="0.85">
      <c r="A4992" s="83" t="s">
        <v>188</v>
      </c>
      <c r="B4992" s="82">
        <v>26</v>
      </c>
      <c r="C4992" s="82" t="s">
        <v>169</v>
      </c>
      <c r="D4992" s="81">
        <v>88</v>
      </c>
      <c r="E4992" s="81">
        <v>76.2</v>
      </c>
      <c r="F4992" s="81">
        <v>72</v>
      </c>
      <c r="G4992" s="81">
        <v>123.2</v>
      </c>
      <c r="H4992" s="79">
        <v>40.479999999999997</v>
      </c>
      <c r="I4992" s="80">
        <v>6.9099999999999995E-2</v>
      </c>
      <c r="J4992" s="79">
        <v>0.79</v>
      </c>
      <c r="K4992" s="79">
        <v>14.72</v>
      </c>
      <c r="L4992" s="78">
        <v>1</v>
      </c>
    </row>
    <row r="4993" spans="1:12" hidden="1" x14ac:dyDescent="0.85">
      <c r="A4993" s="83" t="s">
        <v>188</v>
      </c>
      <c r="B4993" s="82">
        <v>26</v>
      </c>
      <c r="C4993" s="82" t="s">
        <v>168</v>
      </c>
      <c r="D4993" s="81">
        <v>87.1</v>
      </c>
      <c r="E4993" s="81">
        <v>75.400000000000006</v>
      </c>
      <c r="F4993" s="81">
        <v>71.099999999999994</v>
      </c>
      <c r="G4993" s="81">
        <v>119.4</v>
      </c>
      <c r="H4993" s="79">
        <v>39.659999999999997</v>
      </c>
      <c r="I4993" s="80">
        <v>6.93E-2</v>
      </c>
      <c r="J4993" s="79">
        <v>0.77</v>
      </c>
      <c r="K4993" s="79">
        <v>14.68</v>
      </c>
      <c r="L4993" s="78">
        <v>1</v>
      </c>
    </row>
    <row r="4994" spans="1:12" hidden="1" x14ac:dyDescent="0.85">
      <c r="A4994" s="83" t="s">
        <v>188</v>
      </c>
      <c r="B4994" s="82">
        <v>26</v>
      </c>
      <c r="C4994" s="82" t="s">
        <v>167</v>
      </c>
      <c r="D4994" s="81">
        <v>87.1</v>
      </c>
      <c r="E4994" s="81">
        <v>75.400000000000006</v>
      </c>
      <c r="F4994" s="81">
        <v>71.099999999999994</v>
      </c>
      <c r="G4994" s="81">
        <v>119.4</v>
      </c>
      <c r="H4994" s="79">
        <v>39.659999999999997</v>
      </c>
      <c r="I4994" s="80">
        <v>6.93E-2</v>
      </c>
      <c r="J4994" s="79">
        <v>0.77</v>
      </c>
      <c r="K4994" s="79">
        <v>14.68</v>
      </c>
      <c r="L4994" s="78">
        <v>1</v>
      </c>
    </row>
    <row r="4995" spans="1:12" hidden="1" x14ac:dyDescent="0.85">
      <c r="A4995" s="83" t="s">
        <v>188</v>
      </c>
      <c r="B4995" s="82">
        <v>26</v>
      </c>
      <c r="C4995" s="82" t="s">
        <v>166</v>
      </c>
      <c r="D4995" s="81">
        <v>87.1</v>
      </c>
      <c r="E4995" s="81">
        <v>75.400000000000006</v>
      </c>
      <c r="F4995" s="81">
        <v>71.099999999999994</v>
      </c>
      <c r="G4995" s="81">
        <v>119.4</v>
      </c>
      <c r="H4995" s="79">
        <v>39.659999999999997</v>
      </c>
      <c r="I4995" s="80">
        <v>6.93E-2</v>
      </c>
      <c r="J4995" s="79">
        <v>0.77</v>
      </c>
      <c r="K4995" s="79">
        <v>14.68</v>
      </c>
      <c r="L4995" s="78">
        <v>1</v>
      </c>
    </row>
    <row r="4996" spans="1:12" hidden="1" x14ac:dyDescent="0.85">
      <c r="A4996" s="83" t="s">
        <v>188</v>
      </c>
      <c r="B4996" s="82">
        <v>26</v>
      </c>
      <c r="C4996" s="82" t="s">
        <v>165</v>
      </c>
      <c r="D4996" s="81">
        <v>82</v>
      </c>
      <c r="E4996" s="81">
        <v>75.400000000000006</v>
      </c>
      <c r="F4996" s="81">
        <v>73</v>
      </c>
      <c r="G4996" s="81">
        <v>127.9</v>
      </c>
      <c r="H4996" s="79">
        <v>39.75</v>
      </c>
      <c r="I4996" s="80">
        <v>6.9900000000000004E-2</v>
      </c>
      <c r="J4996" s="79">
        <v>0.82</v>
      </c>
      <c r="K4996" s="79">
        <v>14.58</v>
      </c>
      <c r="L4996" s="78">
        <v>1</v>
      </c>
    </row>
    <row r="4997" spans="1:12" hidden="1" x14ac:dyDescent="0.85">
      <c r="A4997" s="83" t="s">
        <v>188</v>
      </c>
      <c r="B4997" s="82">
        <v>26</v>
      </c>
      <c r="C4997" s="82" t="s">
        <v>164</v>
      </c>
      <c r="D4997" s="81">
        <v>78.099999999999994</v>
      </c>
      <c r="E4997" s="81">
        <v>74.400000000000006</v>
      </c>
      <c r="F4997" s="81">
        <v>73</v>
      </c>
      <c r="G4997" s="81">
        <v>127.9</v>
      </c>
      <c r="H4997" s="79">
        <v>38.76</v>
      </c>
      <c r="I4997" s="80">
        <v>7.0400000000000004E-2</v>
      </c>
      <c r="J4997" s="79">
        <v>0.82</v>
      </c>
      <c r="K4997" s="79">
        <v>14.47</v>
      </c>
      <c r="L4997" s="78">
        <v>1</v>
      </c>
    </row>
    <row r="4998" spans="1:12" hidden="1" x14ac:dyDescent="0.85">
      <c r="A4998" s="83" t="s">
        <v>188</v>
      </c>
      <c r="B4998" s="82">
        <v>26</v>
      </c>
      <c r="C4998" s="82" t="s">
        <v>163</v>
      </c>
      <c r="D4998" s="81">
        <v>75.900000000000006</v>
      </c>
      <c r="E4998" s="81">
        <v>73.8</v>
      </c>
      <c r="F4998" s="81">
        <v>73</v>
      </c>
      <c r="G4998" s="81">
        <v>127.9</v>
      </c>
      <c r="H4998" s="79">
        <v>38.229999999999997</v>
      </c>
      <c r="I4998" s="80">
        <v>7.0699999999999999E-2</v>
      </c>
      <c r="J4998" s="79">
        <v>0.82</v>
      </c>
      <c r="K4998" s="79">
        <v>14.41</v>
      </c>
      <c r="L4998" s="78">
        <v>1</v>
      </c>
    </row>
    <row r="4999" spans="1:12" hidden="1" x14ac:dyDescent="0.85">
      <c r="A4999" s="83" t="s">
        <v>188</v>
      </c>
      <c r="B4999" s="82">
        <v>26</v>
      </c>
      <c r="C4999" s="82" t="s">
        <v>162</v>
      </c>
      <c r="D4999" s="81">
        <v>75.900000000000006</v>
      </c>
      <c r="E4999" s="81">
        <v>73.8</v>
      </c>
      <c r="F4999" s="81">
        <v>73</v>
      </c>
      <c r="G4999" s="81">
        <v>127.9</v>
      </c>
      <c r="H4999" s="79">
        <v>38.229999999999997</v>
      </c>
      <c r="I4999" s="80">
        <v>7.0699999999999999E-2</v>
      </c>
      <c r="J4999" s="79">
        <v>0.82</v>
      </c>
      <c r="K4999" s="79">
        <v>14.41</v>
      </c>
      <c r="L4999" s="78">
        <v>1</v>
      </c>
    </row>
    <row r="5000" spans="1:12" hidden="1" x14ac:dyDescent="0.85">
      <c r="A5000" s="83" t="s">
        <v>188</v>
      </c>
      <c r="B5000" s="82">
        <v>26</v>
      </c>
      <c r="C5000" s="82" t="s">
        <v>161</v>
      </c>
      <c r="D5000" s="81">
        <v>73.900000000000006</v>
      </c>
      <c r="E5000" s="81">
        <v>73.3</v>
      </c>
      <c r="F5000" s="81">
        <v>73</v>
      </c>
      <c r="G5000" s="81">
        <v>127.9</v>
      </c>
      <c r="H5000" s="79">
        <v>37.74</v>
      </c>
      <c r="I5000" s="80">
        <v>7.0900000000000005E-2</v>
      </c>
      <c r="J5000" s="79">
        <v>0.82</v>
      </c>
      <c r="K5000" s="79">
        <v>14.36</v>
      </c>
      <c r="L5000" s="78">
        <v>1</v>
      </c>
    </row>
    <row r="5001" spans="1:12" hidden="1" x14ac:dyDescent="0.85">
      <c r="A5001" s="83" t="s">
        <v>188</v>
      </c>
      <c r="B5001" s="82">
        <v>26</v>
      </c>
      <c r="C5001" s="82" t="s">
        <v>159</v>
      </c>
      <c r="D5001" s="81">
        <v>73</v>
      </c>
      <c r="E5001" s="81">
        <v>73</v>
      </c>
      <c r="F5001" s="81">
        <v>73</v>
      </c>
      <c r="G5001" s="81">
        <v>127.9</v>
      </c>
      <c r="H5001" s="79">
        <v>37.51</v>
      </c>
      <c r="I5001" s="80">
        <v>7.0999999999999994E-2</v>
      </c>
      <c r="J5001" s="79">
        <v>0.82</v>
      </c>
      <c r="K5001" s="79">
        <v>14.33</v>
      </c>
      <c r="L5001" s="78">
        <v>1</v>
      </c>
    </row>
    <row r="5002" spans="1:12" hidden="1" x14ac:dyDescent="0.85">
      <c r="A5002" s="83" t="s">
        <v>188</v>
      </c>
      <c r="B5002" s="82">
        <v>27</v>
      </c>
      <c r="C5002" s="82" t="s">
        <v>183</v>
      </c>
      <c r="D5002" s="81">
        <v>73</v>
      </c>
      <c r="E5002" s="81">
        <v>73</v>
      </c>
      <c r="F5002" s="81">
        <v>73</v>
      </c>
      <c r="G5002" s="81">
        <v>127.9</v>
      </c>
      <c r="H5002" s="79">
        <v>37.51</v>
      </c>
      <c r="I5002" s="80">
        <v>7.0999999999999994E-2</v>
      </c>
      <c r="J5002" s="79">
        <v>0.82</v>
      </c>
      <c r="K5002" s="79">
        <v>14.33</v>
      </c>
      <c r="L5002" s="78">
        <v>1</v>
      </c>
    </row>
    <row r="5003" spans="1:12" hidden="1" x14ac:dyDescent="0.85">
      <c r="A5003" s="83" t="s">
        <v>188</v>
      </c>
      <c r="B5003" s="82">
        <v>27</v>
      </c>
      <c r="C5003" s="82" t="s">
        <v>182</v>
      </c>
      <c r="D5003" s="81">
        <v>73</v>
      </c>
      <c r="E5003" s="81">
        <v>73</v>
      </c>
      <c r="F5003" s="81">
        <v>73</v>
      </c>
      <c r="G5003" s="81">
        <v>127.9</v>
      </c>
      <c r="H5003" s="79">
        <v>37.51</v>
      </c>
      <c r="I5003" s="80">
        <v>7.0999999999999994E-2</v>
      </c>
      <c r="J5003" s="79">
        <v>0.82</v>
      </c>
      <c r="K5003" s="79">
        <v>14.33</v>
      </c>
      <c r="L5003" s="78">
        <v>1</v>
      </c>
    </row>
    <row r="5004" spans="1:12" hidden="1" x14ac:dyDescent="0.85">
      <c r="A5004" s="83" t="s">
        <v>188</v>
      </c>
      <c r="B5004" s="82">
        <v>27</v>
      </c>
      <c r="C5004" s="82" t="s">
        <v>181</v>
      </c>
      <c r="D5004" s="81">
        <v>72</v>
      </c>
      <c r="E5004" s="81">
        <v>72</v>
      </c>
      <c r="F5004" s="81">
        <v>72</v>
      </c>
      <c r="G5004" s="81">
        <v>123.2</v>
      </c>
      <c r="H5004" s="79">
        <v>36.51</v>
      </c>
      <c r="I5004" s="80">
        <v>7.1199999999999999E-2</v>
      </c>
      <c r="J5004" s="79">
        <v>0.79</v>
      </c>
      <c r="K5004" s="79">
        <v>14.29</v>
      </c>
      <c r="L5004" s="78">
        <v>1</v>
      </c>
    </row>
    <row r="5005" spans="1:12" hidden="1" x14ac:dyDescent="0.85">
      <c r="A5005" s="83" t="s">
        <v>188</v>
      </c>
      <c r="B5005" s="82">
        <v>27</v>
      </c>
      <c r="C5005" s="82" t="s">
        <v>180</v>
      </c>
      <c r="D5005" s="81">
        <v>72</v>
      </c>
      <c r="E5005" s="81">
        <v>72</v>
      </c>
      <c r="F5005" s="81">
        <v>72</v>
      </c>
      <c r="G5005" s="81">
        <v>123.2</v>
      </c>
      <c r="H5005" s="79">
        <v>36.51</v>
      </c>
      <c r="I5005" s="80">
        <v>7.1199999999999999E-2</v>
      </c>
      <c r="J5005" s="79">
        <v>0.79</v>
      </c>
      <c r="K5005" s="79">
        <v>14.29</v>
      </c>
      <c r="L5005" s="78">
        <v>1</v>
      </c>
    </row>
    <row r="5006" spans="1:12" hidden="1" x14ac:dyDescent="0.85">
      <c r="A5006" s="83" t="s">
        <v>188</v>
      </c>
      <c r="B5006" s="82">
        <v>27</v>
      </c>
      <c r="C5006" s="82" t="s">
        <v>179</v>
      </c>
      <c r="D5006" s="81">
        <v>72</v>
      </c>
      <c r="E5006" s="81">
        <v>72</v>
      </c>
      <c r="F5006" s="81">
        <v>72</v>
      </c>
      <c r="G5006" s="81">
        <v>123.2</v>
      </c>
      <c r="H5006" s="79">
        <v>36.51</v>
      </c>
      <c r="I5006" s="80">
        <v>7.1199999999999999E-2</v>
      </c>
      <c r="J5006" s="79">
        <v>0.79</v>
      </c>
      <c r="K5006" s="79">
        <v>14.29</v>
      </c>
      <c r="L5006" s="78">
        <v>1</v>
      </c>
    </row>
    <row r="5007" spans="1:12" hidden="1" x14ac:dyDescent="0.85">
      <c r="A5007" s="83" t="s">
        <v>188</v>
      </c>
      <c r="B5007" s="82">
        <v>27</v>
      </c>
      <c r="C5007" s="82" t="s">
        <v>178</v>
      </c>
      <c r="D5007" s="81">
        <v>71.099999999999994</v>
      </c>
      <c r="E5007" s="81">
        <v>71.099999999999994</v>
      </c>
      <c r="F5007" s="81">
        <v>71.099999999999994</v>
      </c>
      <c r="G5007" s="81">
        <v>119.4</v>
      </c>
      <c r="H5007" s="79">
        <v>35.69</v>
      </c>
      <c r="I5007" s="80">
        <v>7.1400000000000005E-2</v>
      </c>
      <c r="J5007" s="79">
        <v>0.77</v>
      </c>
      <c r="K5007" s="79">
        <v>14.25</v>
      </c>
      <c r="L5007" s="78">
        <v>1</v>
      </c>
    </row>
    <row r="5008" spans="1:12" hidden="1" x14ac:dyDescent="0.85">
      <c r="A5008" s="83" t="s">
        <v>188</v>
      </c>
      <c r="B5008" s="82">
        <v>27</v>
      </c>
      <c r="C5008" s="82" t="s">
        <v>177</v>
      </c>
      <c r="D5008" s="81">
        <v>71.099999999999994</v>
      </c>
      <c r="E5008" s="81">
        <v>71.099999999999994</v>
      </c>
      <c r="F5008" s="81">
        <v>71.099999999999994</v>
      </c>
      <c r="G5008" s="81">
        <v>119.4</v>
      </c>
      <c r="H5008" s="79">
        <v>35.69</v>
      </c>
      <c r="I5008" s="80">
        <v>7.1400000000000005E-2</v>
      </c>
      <c r="J5008" s="79">
        <v>0.77</v>
      </c>
      <c r="K5008" s="79">
        <v>14.25</v>
      </c>
      <c r="L5008" s="78">
        <v>1</v>
      </c>
    </row>
    <row r="5009" spans="1:12" hidden="1" x14ac:dyDescent="0.85">
      <c r="A5009" s="83" t="s">
        <v>188</v>
      </c>
      <c r="B5009" s="82">
        <v>27</v>
      </c>
      <c r="C5009" s="82" t="s">
        <v>176</v>
      </c>
      <c r="D5009" s="81">
        <v>71.099999999999994</v>
      </c>
      <c r="E5009" s="81">
        <v>70.3</v>
      </c>
      <c r="F5009" s="81">
        <v>70</v>
      </c>
      <c r="G5009" s="81">
        <v>115</v>
      </c>
      <c r="H5009" s="79">
        <v>35</v>
      </c>
      <c r="I5009" s="80">
        <v>7.1400000000000005E-2</v>
      </c>
      <c r="J5009" s="79">
        <v>0.74</v>
      </c>
      <c r="K5009" s="79">
        <v>14.24</v>
      </c>
      <c r="L5009" s="78">
        <v>1</v>
      </c>
    </row>
    <row r="5010" spans="1:12" hidden="1" x14ac:dyDescent="0.85">
      <c r="A5010" s="83" t="s">
        <v>188</v>
      </c>
      <c r="B5010" s="82">
        <v>27</v>
      </c>
      <c r="C5010" s="82" t="s">
        <v>175</v>
      </c>
      <c r="D5010" s="81">
        <v>70</v>
      </c>
      <c r="E5010" s="81">
        <v>69.3</v>
      </c>
      <c r="F5010" s="81">
        <v>69.099999999999994</v>
      </c>
      <c r="G5010" s="81">
        <v>111.4</v>
      </c>
      <c r="H5010" s="79">
        <v>34.18</v>
      </c>
      <c r="I5010" s="80">
        <v>7.1499999999999994E-2</v>
      </c>
      <c r="J5010" s="79">
        <v>0.72</v>
      </c>
      <c r="K5010" s="79">
        <v>14.2</v>
      </c>
      <c r="L5010" s="78">
        <v>1</v>
      </c>
    </row>
    <row r="5011" spans="1:12" hidden="1" x14ac:dyDescent="0.85">
      <c r="A5011" s="83" t="s">
        <v>188</v>
      </c>
      <c r="B5011" s="82">
        <v>27</v>
      </c>
      <c r="C5011" s="82" t="s">
        <v>174</v>
      </c>
      <c r="D5011" s="81">
        <v>70</v>
      </c>
      <c r="E5011" s="81">
        <v>69.3</v>
      </c>
      <c r="F5011" s="81">
        <v>69.099999999999994</v>
      </c>
      <c r="G5011" s="81">
        <v>111.4</v>
      </c>
      <c r="H5011" s="79">
        <v>34.18</v>
      </c>
      <c r="I5011" s="80">
        <v>7.1499999999999994E-2</v>
      </c>
      <c r="J5011" s="79">
        <v>0.72</v>
      </c>
      <c r="K5011" s="79">
        <v>14.2</v>
      </c>
      <c r="L5011" s="78">
        <v>1</v>
      </c>
    </row>
    <row r="5012" spans="1:12" hidden="1" x14ac:dyDescent="0.85">
      <c r="A5012" s="83" t="s">
        <v>188</v>
      </c>
      <c r="B5012" s="82">
        <v>27</v>
      </c>
      <c r="C5012" s="82" t="s">
        <v>173</v>
      </c>
      <c r="D5012" s="81">
        <v>73</v>
      </c>
      <c r="E5012" s="81">
        <v>69.5</v>
      </c>
      <c r="F5012" s="81">
        <v>68</v>
      </c>
      <c r="G5012" s="81">
        <v>107.2</v>
      </c>
      <c r="H5012" s="79">
        <v>34.29</v>
      </c>
      <c r="I5012" s="80">
        <v>7.1199999999999999E-2</v>
      </c>
      <c r="J5012" s="79">
        <v>0.69</v>
      </c>
      <c r="K5012" s="79">
        <v>14.27</v>
      </c>
      <c r="L5012" s="78">
        <v>1</v>
      </c>
    </row>
    <row r="5013" spans="1:12" hidden="1" x14ac:dyDescent="0.85">
      <c r="A5013" s="83" t="s">
        <v>188</v>
      </c>
      <c r="B5013" s="82">
        <v>27</v>
      </c>
      <c r="C5013" s="82" t="s">
        <v>172</v>
      </c>
      <c r="D5013" s="81">
        <v>73.900000000000006</v>
      </c>
      <c r="E5013" s="81">
        <v>69</v>
      </c>
      <c r="F5013" s="81">
        <v>66.900000000000006</v>
      </c>
      <c r="G5013" s="81">
        <v>103.2</v>
      </c>
      <c r="H5013" s="79">
        <v>33.880000000000003</v>
      </c>
      <c r="I5013" s="80">
        <v>7.1099999999999997E-2</v>
      </c>
      <c r="J5013" s="79">
        <v>0.67</v>
      </c>
      <c r="K5013" s="79">
        <v>14.28</v>
      </c>
      <c r="L5013" s="78">
        <v>1</v>
      </c>
    </row>
    <row r="5014" spans="1:12" hidden="1" x14ac:dyDescent="0.85">
      <c r="A5014" s="83" t="s">
        <v>188</v>
      </c>
      <c r="B5014" s="82">
        <v>27</v>
      </c>
      <c r="C5014" s="82" t="s">
        <v>171</v>
      </c>
      <c r="D5014" s="81">
        <v>75.900000000000006</v>
      </c>
      <c r="E5014" s="81">
        <v>69</v>
      </c>
      <c r="F5014" s="81">
        <v>66</v>
      </c>
      <c r="G5014" s="81">
        <v>100</v>
      </c>
      <c r="H5014" s="79">
        <v>33.86</v>
      </c>
      <c r="I5014" s="80">
        <v>7.0800000000000002E-2</v>
      </c>
      <c r="J5014" s="79">
        <v>0.64</v>
      </c>
      <c r="K5014" s="79">
        <v>14.32</v>
      </c>
      <c r="L5014" s="78">
        <v>1</v>
      </c>
    </row>
    <row r="5015" spans="1:12" hidden="1" x14ac:dyDescent="0.85">
      <c r="A5015" s="83" t="s">
        <v>188</v>
      </c>
      <c r="B5015" s="82">
        <v>27</v>
      </c>
      <c r="C5015" s="82" t="s">
        <v>170</v>
      </c>
      <c r="D5015" s="81">
        <v>77</v>
      </c>
      <c r="E5015" s="81">
        <v>69.400000000000006</v>
      </c>
      <c r="F5015" s="81">
        <v>66</v>
      </c>
      <c r="G5015" s="81">
        <v>100</v>
      </c>
      <c r="H5015" s="79">
        <v>34.130000000000003</v>
      </c>
      <c r="I5015" s="80">
        <v>7.0699999999999999E-2</v>
      </c>
      <c r="J5015" s="79">
        <v>0.64</v>
      </c>
      <c r="K5015" s="79">
        <v>14.35</v>
      </c>
      <c r="L5015" s="78">
        <v>1</v>
      </c>
    </row>
    <row r="5016" spans="1:12" hidden="1" x14ac:dyDescent="0.85">
      <c r="A5016" s="83" t="s">
        <v>188</v>
      </c>
      <c r="B5016" s="82">
        <v>27</v>
      </c>
      <c r="C5016" s="82" t="s">
        <v>169</v>
      </c>
      <c r="D5016" s="81">
        <v>75.900000000000006</v>
      </c>
      <c r="E5016" s="81">
        <v>69.599999999999994</v>
      </c>
      <c r="F5016" s="81">
        <v>66.900000000000006</v>
      </c>
      <c r="G5016" s="81">
        <v>103.2</v>
      </c>
      <c r="H5016" s="79">
        <v>34.369999999999997</v>
      </c>
      <c r="I5016" s="80">
        <v>7.0800000000000002E-2</v>
      </c>
      <c r="J5016" s="79">
        <v>0.67</v>
      </c>
      <c r="K5016" s="79">
        <v>14.33</v>
      </c>
      <c r="L5016" s="78">
        <v>1</v>
      </c>
    </row>
    <row r="5017" spans="1:12" hidden="1" x14ac:dyDescent="0.85">
      <c r="A5017" s="83" t="s">
        <v>188</v>
      </c>
      <c r="B5017" s="82">
        <v>27</v>
      </c>
      <c r="C5017" s="82" t="s">
        <v>168</v>
      </c>
      <c r="D5017" s="81">
        <v>72</v>
      </c>
      <c r="E5017" s="81">
        <v>69.2</v>
      </c>
      <c r="F5017" s="81">
        <v>68</v>
      </c>
      <c r="G5017" s="81">
        <v>107.2</v>
      </c>
      <c r="H5017" s="79">
        <v>34.020000000000003</v>
      </c>
      <c r="I5017" s="80">
        <v>7.1300000000000002E-2</v>
      </c>
      <c r="J5017" s="79">
        <v>0.69</v>
      </c>
      <c r="K5017" s="79">
        <v>14.24</v>
      </c>
      <c r="L5017" s="78">
        <v>1</v>
      </c>
    </row>
    <row r="5018" spans="1:12" hidden="1" x14ac:dyDescent="0.85">
      <c r="A5018" s="83" t="s">
        <v>188</v>
      </c>
      <c r="B5018" s="82">
        <v>27</v>
      </c>
      <c r="C5018" s="82" t="s">
        <v>167</v>
      </c>
      <c r="D5018" s="81">
        <v>71.099999999999994</v>
      </c>
      <c r="E5018" s="81">
        <v>68.900000000000006</v>
      </c>
      <c r="F5018" s="81">
        <v>68</v>
      </c>
      <c r="G5018" s="81">
        <v>107.2</v>
      </c>
      <c r="H5018" s="79">
        <v>33.799999999999997</v>
      </c>
      <c r="I5018" s="80">
        <v>7.1400000000000005E-2</v>
      </c>
      <c r="J5018" s="79">
        <v>0.69</v>
      </c>
      <c r="K5018" s="79">
        <v>14.22</v>
      </c>
      <c r="L5018" s="78">
        <v>1</v>
      </c>
    </row>
    <row r="5019" spans="1:12" hidden="1" x14ac:dyDescent="0.85">
      <c r="A5019" s="83" t="s">
        <v>188</v>
      </c>
      <c r="B5019" s="82">
        <v>27</v>
      </c>
      <c r="C5019" s="82" t="s">
        <v>166</v>
      </c>
      <c r="D5019" s="81">
        <v>71.099999999999994</v>
      </c>
      <c r="E5019" s="81">
        <v>68.900000000000006</v>
      </c>
      <c r="F5019" s="81">
        <v>68</v>
      </c>
      <c r="G5019" s="81">
        <v>107.2</v>
      </c>
      <c r="H5019" s="79">
        <v>33.799999999999997</v>
      </c>
      <c r="I5019" s="80">
        <v>7.1400000000000005E-2</v>
      </c>
      <c r="J5019" s="79">
        <v>0.69</v>
      </c>
      <c r="K5019" s="79">
        <v>14.22</v>
      </c>
      <c r="L5019" s="78">
        <v>1</v>
      </c>
    </row>
    <row r="5020" spans="1:12" hidden="1" x14ac:dyDescent="0.85">
      <c r="A5020" s="83" t="s">
        <v>188</v>
      </c>
      <c r="B5020" s="82">
        <v>27</v>
      </c>
      <c r="C5020" s="82" t="s">
        <v>165</v>
      </c>
      <c r="D5020" s="81">
        <v>71.099999999999994</v>
      </c>
      <c r="E5020" s="81">
        <v>68.900000000000006</v>
      </c>
      <c r="F5020" s="81">
        <v>68</v>
      </c>
      <c r="G5020" s="81">
        <v>107.2</v>
      </c>
      <c r="H5020" s="79">
        <v>33.799999999999997</v>
      </c>
      <c r="I5020" s="80">
        <v>7.1400000000000005E-2</v>
      </c>
      <c r="J5020" s="79">
        <v>0.69</v>
      </c>
      <c r="K5020" s="79">
        <v>14.22</v>
      </c>
      <c r="L5020" s="78">
        <v>1</v>
      </c>
    </row>
    <row r="5021" spans="1:12" hidden="1" x14ac:dyDescent="0.85">
      <c r="A5021" s="83" t="s">
        <v>188</v>
      </c>
      <c r="B5021" s="82">
        <v>27</v>
      </c>
      <c r="C5021" s="82" t="s">
        <v>164</v>
      </c>
      <c r="D5021" s="81">
        <v>71.099999999999994</v>
      </c>
      <c r="E5021" s="81">
        <v>68.900000000000006</v>
      </c>
      <c r="F5021" s="81">
        <v>68</v>
      </c>
      <c r="G5021" s="81">
        <v>107.2</v>
      </c>
      <c r="H5021" s="79">
        <v>33.799999999999997</v>
      </c>
      <c r="I5021" s="80">
        <v>7.1400000000000005E-2</v>
      </c>
      <c r="J5021" s="79">
        <v>0.69</v>
      </c>
      <c r="K5021" s="79">
        <v>14.22</v>
      </c>
      <c r="L5021" s="78">
        <v>1</v>
      </c>
    </row>
    <row r="5022" spans="1:12" hidden="1" x14ac:dyDescent="0.85">
      <c r="A5022" s="83" t="s">
        <v>188</v>
      </c>
      <c r="B5022" s="82">
        <v>27</v>
      </c>
      <c r="C5022" s="82" t="s">
        <v>163</v>
      </c>
      <c r="D5022" s="81">
        <v>69.099999999999994</v>
      </c>
      <c r="E5022" s="81">
        <v>68.3</v>
      </c>
      <c r="F5022" s="81">
        <v>68</v>
      </c>
      <c r="G5022" s="81">
        <v>107.2</v>
      </c>
      <c r="H5022" s="79">
        <v>33.31</v>
      </c>
      <c r="I5022" s="80">
        <v>7.17E-2</v>
      </c>
      <c r="J5022" s="79">
        <v>0.69</v>
      </c>
      <c r="K5022" s="79">
        <v>14.16</v>
      </c>
      <c r="L5022" s="78">
        <v>1</v>
      </c>
    </row>
    <row r="5023" spans="1:12" hidden="1" x14ac:dyDescent="0.85">
      <c r="A5023" s="83" t="s">
        <v>188</v>
      </c>
      <c r="B5023" s="82">
        <v>27</v>
      </c>
      <c r="C5023" s="82" t="s">
        <v>162</v>
      </c>
      <c r="D5023" s="81">
        <v>69.099999999999994</v>
      </c>
      <c r="E5023" s="81">
        <v>68.3</v>
      </c>
      <c r="F5023" s="81">
        <v>68</v>
      </c>
      <c r="G5023" s="81">
        <v>107.2</v>
      </c>
      <c r="H5023" s="79">
        <v>33.31</v>
      </c>
      <c r="I5023" s="80">
        <v>7.17E-2</v>
      </c>
      <c r="J5023" s="79">
        <v>0.69</v>
      </c>
      <c r="K5023" s="79">
        <v>14.16</v>
      </c>
      <c r="L5023" s="78">
        <v>1</v>
      </c>
    </row>
    <row r="5024" spans="1:12" hidden="1" x14ac:dyDescent="0.85">
      <c r="A5024" s="83" t="s">
        <v>188</v>
      </c>
      <c r="B5024" s="82">
        <v>27</v>
      </c>
      <c r="C5024" s="82" t="s">
        <v>161</v>
      </c>
      <c r="D5024" s="81">
        <v>69.099999999999994</v>
      </c>
      <c r="E5024" s="81">
        <v>69.099999999999994</v>
      </c>
      <c r="F5024" s="81">
        <v>69.099999999999994</v>
      </c>
      <c r="G5024" s="81">
        <v>111.4</v>
      </c>
      <c r="H5024" s="79">
        <v>33.96</v>
      </c>
      <c r="I5024" s="80">
        <v>7.17E-2</v>
      </c>
      <c r="J5024" s="79">
        <v>0.72</v>
      </c>
      <c r="K5024" s="79">
        <v>14.18</v>
      </c>
      <c r="L5024" s="78">
        <v>1</v>
      </c>
    </row>
    <row r="5025" spans="1:12" hidden="1" x14ac:dyDescent="0.85">
      <c r="A5025" s="83" t="s">
        <v>188</v>
      </c>
      <c r="B5025" s="82">
        <v>27</v>
      </c>
      <c r="C5025" s="82" t="s">
        <v>159</v>
      </c>
      <c r="D5025" s="81">
        <v>69.099999999999994</v>
      </c>
      <c r="E5025" s="81">
        <v>69.099999999999994</v>
      </c>
      <c r="F5025" s="81">
        <v>69.099999999999994</v>
      </c>
      <c r="G5025" s="81">
        <v>111.4</v>
      </c>
      <c r="H5025" s="79">
        <v>33.96</v>
      </c>
      <c r="I5025" s="80">
        <v>7.17E-2</v>
      </c>
      <c r="J5025" s="79">
        <v>0.72</v>
      </c>
      <c r="K5025" s="79">
        <v>14.18</v>
      </c>
      <c r="L5025" s="78">
        <v>1</v>
      </c>
    </row>
    <row r="5026" spans="1:12" hidden="1" x14ac:dyDescent="0.85">
      <c r="A5026" s="83" t="s">
        <v>188</v>
      </c>
      <c r="B5026" s="82">
        <v>28</v>
      </c>
      <c r="C5026" s="82" t="s">
        <v>183</v>
      </c>
      <c r="D5026" s="81">
        <v>68</v>
      </c>
      <c r="E5026" s="81">
        <v>68</v>
      </c>
      <c r="F5026" s="81">
        <v>68</v>
      </c>
      <c r="G5026" s="81">
        <v>107.2</v>
      </c>
      <c r="H5026" s="79">
        <v>33.04</v>
      </c>
      <c r="I5026" s="80">
        <v>7.1800000000000003E-2</v>
      </c>
      <c r="J5026" s="79">
        <v>0.69</v>
      </c>
      <c r="K5026" s="79">
        <v>14.13</v>
      </c>
      <c r="L5026" s="78">
        <v>1</v>
      </c>
    </row>
    <row r="5027" spans="1:12" hidden="1" x14ac:dyDescent="0.85">
      <c r="A5027" s="83" t="s">
        <v>188</v>
      </c>
      <c r="B5027" s="82">
        <v>28</v>
      </c>
      <c r="C5027" s="82" t="s">
        <v>182</v>
      </c>
      <c r="D5027" s="81">
        <v>68</v>
      </c>
      <c r="E5027" s="81">
        <v>68</v>
      </c>
      <c r="F5027" s="81">
        <v>68</v>
      </c>
      <c r="G5027" s="81">
        <v>107.2</v>
      </c>
      <c r="H5027" s="79">
        <v>33.04</v>
      </c>
      <c r="I5027" s="80">
        <v>7.1800000000000003E-2</v>
      </c>
      <c r="J5027" s="79">
        <v>0.69</v>
      </c>
      <c r="K5027" s="79">
        <v>14.13</v>
      </c>
      <c r="L5027" s="78">
        <v>1</v>
      </c>
    </row>
    <row r="5028" spans="1:12" hidden="1" x14ac:dyDescent="0.85">
      <c r="A5028" s="83" t="s">
        <v>188</v>
      </c>
      <c r="B5028" s="82">
        <v>28</v>
      </c>
      <c r="C5028" s="82" t="s">
        <v>181</v>
      </c>
      <c r="D5028" s="81">
        <v>68</v>
      </c>
      <c r="E5028" s="81">
        <v>68</v>
      </c>
      <c r="F5028" s="81">
        <v>68</v>
      </c>
      <c r="G5028" s="81">
        <v>107.2</v>
      </c>
      <c r="H5028" s="79">
        <v>33.04</v>
      </c>
      <c r="I5028" s="80">
        <v>7.1800000000000003E-2</v>
      </c>
      <c r="J5028" s="79">
        <v>0.69</v>
      </c>
      <c r="K5028" s="79">
        <v>14.13</v>
      </c>
      <c r="L5028" s="78">
        <v>1</v>
      </c>
    </row>
    <row r="5029" spans="1:12" hidden="1" x14ac:dyDescent="0.85">
      <c r="A5029" s="83" t="s">
        <v>188</v>
      </c>
      <c r="B5029" s="82">
        <v>28</v>
      </c>
      <c r="C5029" s="82" t="s">
        <v>180</v>
      </c>
      <c r="D5029" s="81">
        <v>66.900000000000006</v>
      </c>
      <c r="E5029" s="81">
        <v>66.900000000000006</v>
      </c>
      <c r="F5029" s="81">
        <v>66.900000000000006</v>
      </c>
      <c r="G5029" s="81">
        <v>103.2</v>
      </c>
      <c r="H5029" s="79">
        <v>32.15</v>
      </c>
      <c r="I5029" s="80">
        <v>7.1999999999999995E-2</v>
      </c>
      <c r="J5029" s="79">
        <v>0.67</v>
      </c>
      <c r="K5029" s="79">
        <v>14.09</v>
      </c>
      <c r="L5029" s="78">
        <v>1</v>
      </c>
    </row>
    <row r="5030" spans="1:12" hidden="1" x14ac:dyDescent="0.85">
      <c r="A5030" s="83" t="s">
        <v>188</v>
      </c>
      <c r="B5030" s="82">
        <v>28</v>
      </c>
      <c r="C5030" s="82" t="s">
        <v>179</v>
      </c>
      <c r="D5030" s="81">
        <v>66.900000000000006</v>
      </c>
      <c r="E5030" s="81">
        <v>66.900000000000006</v>
      </c>
      <c r="F5030" s="81">
        <v>66.900000000000006</v>
      </c>
      <c r="G5030" s="81">
        <v>103.2</v>
      </c>
      <c r="H5030" s="79">
        <v>32.15</v>
      </c>
      <c r="I5030" s="80">
        <v>7.1999999999999995E-2</v>
      </c>
      <c r="J5030" s="79">
        <v>0.67</v>
      </c>
      <c r="K5030" s="79">
        <v>14.09</v>
      </c>
      <c r="L5030" s="78">
        <v>1</v>
      </c>
    </row>
    <row r="5031" spans="1:12" hidden="1" x14ac:dyDescent="0.85">
      <c r="A5031" s="83" t="s">
        <v>188</v>
      </c>
      <c r="B5031" s="82">
        <v>28</v>
      </c>
      <c r="C5031" s="82" t="s">
        <v>178</v>
      </c>
      <c r="D5031" s="81">
        <v>66.900000000000006</v>
      </c>
      <c r="E5031" s="81">
        <v>66.900000000000006</v>
      </c>
      <c r="F5031" s="81">
        <v>66.900000000000006</v>
      </c>
      <c r="G5031" s="81">
        <v>103.2</v>
      </c>
      <c r="H5031" s="79">
        <v>32.15</v>
      </c>
      <c r="I5031" s="80">
        <v>7.1999999999999995E-2</v>
      </c>
      <c r="J5031" s="79">
        <v>0.67</v>
      </c>
      <c r="K5031" s="79">
        <v>14.09</v>
      </c>
      <c r="L5031" s="78">
        <v>1</v>
      </c>
    </row>
    <row r="5032" spans="1:12" hidden="1" x14ac:dyDescent="0.85">
      <c r="A5032" s="83" t="s">
        <v>188</v>
      </c>
      <c r="B5032" s="82">
        <v>28</v>
      </c>
      <c r="C5032" s="82" t="s">
        <v>177</v>
      </c>
      <c r="D5032" s="81">
        <v>66.900000000000006</v>
      </c>
      <c r="E5032" s="81">
        <v>66.900000000000006</v>
      </c>
      <c r="F5032" s="81">
        <v>66.900000000000006</v>
      </c>
      <c r="G5032" s="81">
        <v>103.2</v>
      </c>
      <c r="H5032" s="79">
        <v>32.15</v>
      </c>
      <c r="I5032" s="80">
        <v>7.1999999999999995E-2</v>
      </c>
      <c r="J5032" s="79">
        <v>0.67</v>
      </c>
      <c r="K5032" s="79">
        <v>14.09</v>
      </c>
      <c r="L5032" s="78">
        <v>1</v>
      </c>
    </row>
    <row r="5033" spans="1:12" hidden="1" x14ac:dyDescent="0.85">
      <c r="A5033" s="83" t="s">
        <v>188</v>
      </c>
      <c r="B5033" s="82">
        <v>28</v>
      </c>
      <c r="C5033" s="82" t="s">
        <v>176</v>
      </c>
      <c r="D5033" s="81">
        <v>66.900000000000006</v>
      </c>
      <c r="E5033" s="81">
        <v>66.900000000000006</v>
      </c>
      <c r="F5033" s="81">
        <v>66.900000000000006</v>
      </c>
      <c r="G5033" s="81">
        <v>103.2</v>
      </c>
      <c r="H5033" s="79">
        <v>32.15</v>
      </c>
      <c r="I5033" s="80">
        <v>7.1999999999999995E-2</v>
      </c>
      <c r="J5033" s="79">
        <v>0.67</v>
      </c>
      <c r="K5033" s="79">
        <v>14.09</v>
      </c>
      <c r="L5033" s="78">
        <v>1</v>
      </c>
    </row>
    <row r="5034" spans="1:12" hidden="1" x14ac:dyDescent="0.85">
      <c r="A5034" s="83" t="s">
        <v>188</v>
      </c>
      <c r="B5034" s="82">
        <v>28</v>
      </c>
      <c r="C5034" s="82" t="s">
        <v>175</v>
      </c>
      <c r="D5034" s="81">
        <v>66.900000000000006</v>
      </c>
      <c r="E5034" s="81">
        <v>66.900000000000006</v>
      </c>
      <c r="F5034" s="81">
        <v>66.900000000000006</v>
      </c>
      <c r="G5034" s="81">
        <v>103.2</v>
      </c>
      <c r="H5034" s="79">
        <v>32.15</v>
      </c>
      <c r="I5034" s="80">
        <v>7.1999999999999995E-2</v>
      </c>
      <c r="J5034" s="79">
        <v>0.67</v>
      </c>
      <c r="K5034" s="79">
        <v>14.09</v>
      </c>
      <c r="L5034" s="78">
        <v>1</v>
      </c>
    </row>
    <row r="5035" spans="1:12" hidden="1" x14ac:dyDescent="0.85">
      <c r="A5035" s="83" t="s">
        <v>188</v>
      </c>
      <c r="B5035" s="82">
        <v>28</v>
      </c>
      <c r="C5035" s="82" t="s">
        <v>174</v>
      </c>
      <c r="D5035" s="81">
        <v>66.900000000000006</v>
      </c>
      <c r="E5035" s="81">
        <v>66.900000000000006</v>
      </c>
      <c r="F5035" s="81">
        <v>66.900000000000006</v>
      </c>
      <c r="G5035" s="81">
        <v>103.2</v>
      </c>
      <c r="H5035" s="79">
        <v>32.15</v>
      </c>
      <c r="I5035" s="80">
        <v>7.1999999999999995E-2</v>
      </c>
      <c r="J5035" s="79">
        <v>0.67</v>
      </c>
      <c r="K5035" s="79">
        <v>14.09</v>
      </c>
      <c r="L5035" s="78">
        <v>1</v>
      </c>
    </row>
    <row r="5036" spans="1:12" hidden="1" x14ac:dyDescent="0.85">
      <c r="A5036" s="83" t="s">
        <v>188</v>
      </c>
      <c r="B5036" s="82">
        <v>28</v>
      </c>
      <c r="C5036" s="82" t="s">
        <v>173</v>
      </c>
      <c r="D5036" s="81">
        <v>66.900000000000006</v>
      </c>
      <c r="E5036" s="81">
        <v>66.900000000000006</v>
      </c>
      <c r="F5036" s="81">
        <v>66.900000000000006</v>
      </c>
      <c r="G5036" s="81">
        <v>103.2</v>
      </c>
      <c r="H5036" s="79">
        <v>32.15</v>
      </c>
      <c r="I5036" s="80">
        <v>7.1999999999999995E-2</v>
      </c>
      <c r="J5036" s="79">
        <v>0.67</v>
      </c>
      <c r="K5036" s="79">
        <v>14.09</v>
      </c>
      <c r="L5036" s="78">
        <v>1</v>
      </c>
    </row>
    <row r="5037" spans="1:12" hidden="1" x14ac:dyDescent="0.85">
      <c r="A5037" s="83" t="s">
        <v>188</v>
      </c>
      <c r="B5037" s="82">
        <v>28</v>
      </c>
      <c r="C5037" s="82" t="s">
        <v>172</v>
      </c>
      <c r="D5037" s="81">
        <v>66.900000000000006</v>
      </c>
      <c r="E5037" s="81">
        <v>66.900000000000006</v>
      </c>
      <c r="F5037" s="81">
        <v>66.900000000000006</v>
      </c>
      <c r="G5037" s="81">
        <v>103.2</v>
      </c>
      <c r="H5037" s="79">
        <v>32.15</v>
      </c>
      <c r="I5037" s="80">
        <v>7.1999999999999995E-2</v>
      </c>
      <c r="J5037" s="79">
        <v>0.67</v>
      </c>
      <c r="K5037" s="79">
        <v>14.09</v>
      </c>
      <c r="L5037" s="78">
        <v>1</v>
      </c>
    </row>
    <row r="5038" spans="1:12" hidden="1" x14ac:dyDescent="0.85">
      <c r="A5038" s="83" t="s">
        <v>188</v>
      </c>
      <c r="B5038" s="82">
        <v>28</v>
      </c>
      <c r="C5038" s="82" t="s">
        <v>171</v>
      </c>
      <c r="D5038" s="81">
        <v>66.900000000000006</v>
      </c>
      <c r="E5038" s="81">
        <v>66.900000000000006</v>
      </c>
      <c r="F5038" s="81">
        <v>66.900000000000006</v>
      </c>
      <c r="G5038" s="81">
        <v>103.2</v>
      </c>
      <c r="H5038" s="79">
        <v>32.15</v>
      </c>
      <c r="I5038" s="80">
        <v>7.1999999999999995E-2</v>
      </c>
      <c r="J5038" s="79">
        <v>0.67</v>
      </c>
      <c r="K5038" s="79">
        <v>14.09</v>
      </c>
      <c r="L5038" s="78">
        <v>1</v>
      </c>
    </row>
    <row r="5039" spans="1:12" hidden="1" x14ac:dyDescent="0.85">
      <c r="A5039" s="83" t="s">
        <v>188</v>
      </c>
      <c r="B5039" s="82">
        <v>28</v>
      </c>
      <c r="C5039" s="82" t="s">
        <v>170</v>
      </c>
      <c r="D5039" s="81">
        <v>66.900000000000006</v>
      </c>
      <c r="E5039" s="81">
        <v>66.900000000000006</v>
      </c>
      <c r="F5039" s="81">
        <v>66.900000000000006</v>
      </c>
      <c r="G5039" s="81">
        <v>103.2</v>
      </c>
      <c r="H5039" s="79">
        <v>32.15</v>
      </c>
      <c r="I5039" s="80">
        <v>7.1999999999999995E-2</v>
      </c>
      <c r="J5039" s="79">
        <v>0.67</v>
      </c>
      <c r="K5039" s="79">
        <v>14.09</v>
      </c>
      <c r="L5039" s="78">
        <v>1</v>
      </c>
    </row>
    <row r="5040" spans="1:12" hidden="1" x14ac:dyDescent="0.85">
      <c r="A5040" s="83" t="s">
        <v>188</v>
      </c>
      <c r="B5040" s="82">
        <v>28</v>
      </c>
      <c r="C5040" s="82" t="s">
        <v>169</v>
      </c>
      <c r="D5040" s="81">
        <v>66.900000000000006</v>
      </c>
      <c r="E5040" s="81">
        <v>66.900000000000006</v>
      </c>
      <c r="F5040" s="81">
        <v>66.900000000000006</v>
      </c>
      <c r="G5040" s="81">
        <v>103.2</v>
      </c>
      <c r="H5040" s="79">
        <v>32.15</v>
      </c>
      <c r="I5040" s="80">
        <v>7.1999999999999995E-2</v>
      </c>
      <c r="J5040" s="79">
        <v>0.67</v>
      </c>
      <c r="K5040" s="79">
        <v>14.09</v>
      </c>
      <c r="L5040" s="78">
        <v>1</v>
      </c>
    </row>
    <row r="5041" spans="1:12" hidden="1" x14ac:dyDescent="0.85">
      <c r="A5041" s="83" t="s">
        <v>188</v>
      </c>
      <c r="B5041" s="82">
        <v>28</v>
      </c>
      <c r="C5041" s="82" t="s">
        <v>168</v>
      </c>
      <c r="D5041" s="81">
        <v>66.900000000000006</v>
      </c>
      <c r="E5041" s="81">
        <v>66.3</v>
      </c>
      <c r="F5041" s="81">
        <v>66</v>
      </c>
      <c r="G5041" s="81">
        <v>100</v>
      </c>
      <c r="H5041" s="79">
        <v>31.64</v>
      </c>
      <c r="I5041" s="80">
        <v>7.1999999999999995E-2</v>
      </c>
      <c r="J5041" s="79">
        <v>0.64</v>
      </c>
      <c r="K5041" s="79">
        <v>14.08</v>
      </c>
      <c r="L5041" s="78">
        <v>1</v>
      </c>
    </row>
    <row r="5042" spans="1:12" hidden="1" x14ac:dyDescent="0.85">
      <c r="A5042" s="83" t="s">
        <v>188</v>
      </c>
      <c r="B5042" s="82">
        <v>28</v>
      </c>
      <c r="C5042" s="82" t="s">
        <v>167</v>
      </c>
      <c r="D5042" s="81">
        <v>66</v>
      </c>
      <c r="E5042" s="81">
        <v>64.7</v>
      </c>
      <c r="F5042" s="81">
        <v>64</v>
      </c>
      <c r="G5042" s="81">
        <v>93.2</v>
      </c>
      <c r="H5042" s="79">
        <v>30.36</v>
      </c>
      <c r="I5042" s="80">
        <v>7.22E-2</v>
      </c>
      <c r="J5042" s="79">
        <v>0.6</v>
      </c>
      <c r="K5042" s="79">
        <v>14.04</v>
      </c>
      <c r="L5042" s="78">
        <v>1</v>
      </c>
    </row>
    <row r="5043" spans="1:12" hidden="1" x14ac:dyDescent="0.85">
      <c r="A5043" s="83" t="s">
        <v>188</v>
      </c>
      <c r="B5043" s="82">
        <v>28</v>
      </c>
      <c r="C5043" s="82" t="s">
        <v>166</v>
      </c>
      <c r="D5043" s="81">
        <v>66</v>
      </c>
      <c r="E5043" s="81">
        <v>64.7</v>
      </c>
      <c r="F5043" s="81">
        <v>64</v>
      </c>
      <c r="G5043" s="81">
        <v>93.2</v>
      </c>
      <c r="H5043" s="79">
        <v>30.36</v>
      </c>
      <c r="I5043" s="80">
        <v>7.22E-2</v>
      </c>
      <c r="J5043" s="79">
        <v>0.6</v>
      </c>
      <c r="K5043" s="79">
        <v>14.04</v>
      </c>
      <c r="L5043" s="78">
        <v>1</v>
      </c>
    </row>
    <row r="5044" spans="1:12" hidden="1" x14ac:dyDescent="0.85">
      <c r="A5044" s="83" t="s">
        <v>188</v>
      </c>
      <c r="B5044" s="82">
        <v>28</v>
      </c>
      <c r="C5044" s="82" t="s">
        <v>165</v>
      </c>
      <c r="D5044" s="81">
        <v>66</v>
      </c>
      <c r="E5044" s="81">
        <v>64.7</v>
      </c>
      <c r="F5044" s="81">
        <v>64</v>
      </c>
      <c r="G5044" s="81">
        <v>93.2</v>
      </c>
      <c r="H5044" s="79">
        <v>30.36</v>
      </c>
      <c r="I5044" s="80">
        <v>7.22E-2</v>
      </c>
      <c r="J5044" s="79">
        <v>0.6</v>
      </c>
      <c r="K5044" s="79">
        <v>14.04</v>
      </c>
      <c r="L5044" s="78">
        <v>1</v>
      </c>
    </row>
    <row r="5045" spans="1:12" hidden="1" x14ac:dyDescent="0.85">
      <c r="A5045" s="83" t="s">
        <v>188</v>
      </c>
      <c r="B5045" s="82">
        <v>28</v>
      </c>
      <c r="C5045" s="82" t="s">
        <v>164</v>
      </c>
      <c r="D5045" s="81">
        <v>64.900000000000006</v>
      </c>
      <c r="E5045" s="81">
        <v>64.3</v>
      </c>
      <c r="F5045" s="81">
        <v>64</v>
      </c>
      <c r="G5045" s="81">
        <v>93.2</v>
      </c>
      <c r="H5045" s="79">
        <v>30.1</v>
      </c>
      <c r="I5045" s="80">
        <v>7.2300000000000003E-2</v>
      </c>
      <c r="J5045" s="79">
        <v>0.6</v>
      </c>
      <c r="K5045" s="79">
        <v>14.01</v>
      </c>
      <c r="L5045" s="78">
        <v>1</v>
      </c>
    </row>
    <row r="5046" spans="1:12" hidden="1" x14ac:dyDescent="0.85">
      <c r="A5046" s="83" t="s">
        <v>188</v>
      </c>
      <c r="B5046" s="82">
        <v>28</v>
      </c>
      <c r="C5046" s="82" t="s">
        <v>163</v>
      </c>
      <c r="D5046" s="81">
        <v>64.900000000000006</v>
      </c>
      <c r="E5046" s="81">
        <v>64.3</v>
      </c>
      <c r="F5046" s="81">
        <v>64</v>
      </c>
      <c r="G5046" s="81">
        <v>93.2</v>
      </c>
      <c r="H5046" s="79">
        <v>30.1</v>
      </c>
      <c r="I5046" s="80">
        <v>7.2300000000000003E-2</v>
      </c>
      <c r="J5046" s="79">
        <v>0.6</v>
      </c>
      <c r="K5046" s="79">
        <v>14.01</v>
      </c>
      <c r="L5046" s="78">
        <v>1</v>
      </c>
    </row>
    <row r="5047" spans="1:12" x14ac:dyDescent="0.85">
      <c r="A5047" s="83" t="s">
        <v>188</v>
      </c>
      <c r="B5047" s="82">
        <v>28</v>
      </c>
      <c r="C5047" s="82" t="s">
        <v>162</v>
      </c>
      <c r="D5047" s="81">
        <v>64</v>
      </c>
      <c r="E5047" s="81">
        <v>63.3</v>
      </c>
      <c r="F5047" s="81">
        <v>63</v>
      </c>
      <c r="G5047" s="81">
        <v>89.6</v>
      </c>
      <c r="H5047" s="79">
        <v>29.32</v>
      </c>
      <c r="I5047" s="80">
        <v>7.2499999999999995E-2</v>
      </c>
      <c r="J5047" s="79">
        <v>0.57999999999999996</v>
      </c>
      <c r="K5047" s="79">
        <v>13.97</v>
      </c>
      <c r="L5047" s="78">
        <v>1</v>
      </c>
    </row>
    <row r="5048" spans="1:12" hidden="1" x14ac:dyDescent="0.85">
      <c r="A5048" s="83" t="s">
        <v>188</v>
      </c>
      <c r="B5048" s="82">
        <v>28</v>
      </c>
      <c r="C5048" s="82" t="s">
        <v>161</v>
      </c>
      <c r="D5048" s="81">
        <v>63</v>
      </c>
      <c r="E5048" s="81">
        <v>62.4</v>
      </c>
      <c r="F5048" s="81">
        <v>62.1</v>
      </c>
      <c r="G5048" s="81">
        <v>86.8</v>
      </c>
      <c r="H5048" s="79">
        <v>28.61</v>
      </c>
      <c r="I5048" s="80">
        <v>7.2700000000000001E-2</v>
      </c>
      <c r="J5048" s="79">
        <v>0.56000000000000005</v>
      </c>
      <c r="K5048" s="79">
        <v>13.93</v>
      </c>
      <c r="L5048" s="78">
        <v>1</v>
      </c>
    </row>
    <row r="5049" spans="1:12" hidden="1" x14ac:dyDescent="0.85">
      <c r="A5049" s="83" t="s">
        <v>188</v>
      </c>
      <c r="B5049" s="82">
        <v>28</v>
      </c>
      <c r="C5049" s="82" t="s">
        <v>159</v>
      </c>
      <c r="D5049" s="81">
        <v>63</v>
      </c>
      <c r="E5049" s="81">
        <v>62.4</v>
      </c>
      <c r="F5049" s="81">
        <v>62.1</v>
      </c>
      <c r="G5049" s="81">
        <v>86.8</v>
      </c>
      <c r="H5049" s="79">
        <v>28.61</v>
      </c>
      <c r="I5049" s="80">
        <v>7.2700000000000001E-2</v>
      </c>
      <c r="J5049" s="79">
        <v>0.56000000000000005</v>
      </c>
      <c r="K5049" s="79">
        <v>13.93</v>
      </c>
      <c r="L5049" s="78">
        <v>1</v>
      </c>
    </row>
    <row r="5050" spans="1:12" hidden="1" x14ac:dyDescent="0.85">
      <c r="A5050" s="83" t="s">
        <v>188</v>
      </c>
      <c r="B5050" s="82">
        <v>29</v>
      </c>
      <c r="C5050" s="82" t="s">
        <v>183</v>
      </c>
      <c r="D5050" s="81">
        <v>63</v>
      </c>
      <c r="E5050" s="81">
        <v>62.4</v>
      </c>
      <c r="F5050" s="81">
        <v>62.1</v>
      </c>
      <c r="G5050" s="81">
        <v>86.8</v>
      </c>
      <c r="H5050" s="79">
        <v>28.61</v>
      </c>
      <c r="I5050" s="80">
        <v>7.2700000000000001E-2</v>
      </c>
      <c r="J5050" s="79">
        <v>0.56000000000000005</v>
      </c>
      <c r="K5050" s="79">
        <v>13.93</v>
      </c>
      <c r="L5050" s="78">
        <v>1</v>
      </c>
    </row>
    <row r="5051" spans="1:12" x14ac:dyDescent="0.85">
      <c r="A5051" s="83" t="s">
        <v>188</v>
      </c>
      <c r="B5051" s="82">
        <v>29</v>
      </c>
      <c r="C5051" s="82" t="s">
        <v>182</v>
      </c>
      <c r="D5051" s="81">
        <v>64</v>
      </c>
      <c r="E5051" s="81">
        <v>63.3</v>
      </c>
      <c r="F5051" s="81">
        <v>63</v>
      </c>
      <c r="G5051" s="81">
        <v>89.6</v>
      </c>
      <c r="H5051" s="79">
        <v>29.32</v>
      </c>
      <c r="I5051" s="80">
        <v>7.2499999999999995E-2</v>
      </c>
      <c r="J5051" s="79">
        <v>0.57999999999999996</v>
      </c>
      <c r="K5051" s="79">
        <v>13.97</v>
      </c>
      <c r="L5051" s="78">
        <v>1</v>
      </c>
    </row>
    <row r="5052" spans="1:12" x14ac:dyDescent="0.85">
      <c r="A5052" s="83" t="s">
        <v>188</v>
      </c>
      <c r="B5052" s="82">
        <v>29</v>
      </c>
      <c r="C5052" s="82" t="s">
        <v>181</v>
      </c>
      <c r="D5052" s="81">
        <v>64</v>
      </c>
      <c r="E5052" s="81">
        <v>63.3</v>
      </c>
      <c r="F5052" s="81">
        <v>63</v>
      </c>
      <c r="G5052" s="81">
        <v>89.6</v>
      </c>
      <c r="H5052" s="79">
        <v>29.32</v>
      </c>
      <c r="I5052" s="80">
        <v>7.2499999999999995E-2</v>
      </c>
      <c r="J5052" s="79">
        <v>0.57999999999999996</v>
      </c>
      <c r="K5052" s="79">
        <v>13.97</v>
      </c>
      <c r="L5052" s="78">
        <v>1</v>
      </c>
    </row>
    <row r="5053" spans="1:12" hidden="1" x14ac:dyDescent="0.85">
      <c r="A5053" s="83" t="s">
        <v>188</v>
      </c>
      <c r="B5053" s="82">
        <v>29</v>
      </c>
      <c r="C5053" s="82" t="s">
        <v>180</v>
      </c>
      <c r="D5053" s="81">
        <v>63</v>
      </c>
      <c r="E5053" s="81">
        <v>63</v>
      </c>
      <c r="F5053" s="81">
        <v>63</v>
      </c>
      <c r="G5053" s="81">
        <v>89.6</v>
      </c>
      <c r="H5053" s="79">
        <v>29.06</v>
      </c>
      <c r="I5053" s="80">
        <v>7.2599999999999998E-2</v>
      </c>
      <c r="J5053" s="79">
        <v>0.57999999999999996</v>
      </c>
      <c r="K5053" s="79">
        <v>13.94</v>
      </c>
      <c r="L5053" s="78">
        <v>1</v>
      </c>
    </row>
    <row r="5054" spans="1:12" x14ac:dyDescent="0.85">
      <c r="A5054" s="83" t="s">
        <v>188</v>
      </c>
      <c r="B5054" s="82">
        <v>29</v>
      </c>
      <c r="C5054" s="82" t="s">
        <v>179</v>
      </c>
      <c r="D5054" s="81">
        <v>64</v>
      </c>
      <c r="E5054" s="81">
        <v>64</v>
      </c>
      <c r="F5054" s="81">
        <v>64</v>
      </c>
      <c r="G5054" s="81">
        <v>93.2</v>
      </c>
      <c r="H5054" s="79">
        <v>29.87</v>
      </c>
      <c r="I5054" s="80">
        <v>7.2499999999999995E-2</v>
      </c>
      <c r="J5054" s="79">
        <v>0.6</v>
      </c>
      <c r="K5054" s="79">
        <v>13.98</v>
      </c>
      <c r="L5054" s="78">
        <v>1</v>
      </c>
    </row>
    <row r="5055" spans="1:12" x14ac:dyDescent="0.85">
      <c r="A5055" s="83" t="s">
        <v>188</v>
      </c>
      <c r="B5055" s="82">
        <v>29</v>
      </c>
      <c r="C5055" s="82" t="s">
        <v>178</v>
      </c>
      <c r="D5055" s="81">
        <v>64</v>
      </c>
      <c r="E5055" s="81">
        <v>63.3</v>
      </c>
      <c r="F5055" s="81">
        <v>63</v>
      </c>
      <c r="G5055" s="81">
        <v>89.6</v>
      </c>
      <c r="H5055" s="79">
        <v>29.32</v>
      </c>
      <c r="I5055" s="80">
        <v>7.2499999999999995E-2</v>
      </c>
      <c r="J5055" s="79">
        <v>0.57999999999999996</v>
      </c>
      <c r="K5055" s="79">
        <v>13.97</v>
      </c>
      <c r="L5055" s="78">
        <v>1</v>
      </c>
    </row>
    <row r="5056" spans="1:12" x14ac:dyDescent="0.85">
      <c r="A5056" s="83" t="s">
        <v>188</v>
      </c>
      <c r="B5056" s="82">
        <v>29</v>
      </c>
      <c r="C5056" s="82" t="s">
        <v>177</v>
      </c>
      <c r="D5056" s="81">
        <v>64</v>
      </c>
      <c r="E5056" s="81">
        <v>64</v>
      </c>
      <c r="F5056" s="81">
        <v>64</v>
      </c>
      <c r="G5056" s="81">
        <v>93.2</v>
      </c>
      <c r="H5056" s="79">
        <v>29.87</v>
      </c>
      <c r="I5056" s="80">
        <v>7.2499999999999995E-2</v>
      </c>
      <c r="J5056" s="79">
        <v>0.6</v>
      </c>
      <c r="K5056" s="79">
        <v>13.98</v>
      </c>
      <c r="L5056" s="78">
        <v>1</v>
      </c>
    </row>
    <row r="5057" spans="1:12" x14ac:dyDescent="0.85">
      <c r="A5057" s="83" t="s">
        <v>188</v>
      </c>
      <c r="B5057" s="82">
        <v>29</v>
      </c>
      <c r="C5057" s="82" t="s">
        <v>176</v>
      </c>
      <c r="D5057" s="81">
        <v>64</v>
      </c>
      <c r="E5057" s="81">
        <v>64</v>
      </c>
      <c r="F5057" s="81">
        <v>64</v>
      </c>
      <c r="G5057" s="81">
        <v>93.2</v>
      </c>
      <c r="H5057" s="79">
        <v>29.87</v>
      </c>
      <c r="I5057" s="80">
        <v>7.2499999999999995E-2</v>
      </c>
      <c r="J5057" s="79">
        <v>0.6</v>
      </c>
      <c r="K5057" s="79">
        <v>13.98</v>
      </c>
      <c r="L5057" s="78">
        <v>1</v>
      </c>
    </row>
    <row r="5058" spans="1:12" x14ac:dyDescent="0.85">
      <c r="A5058" s="83" t="s">
        <v>188</v>
      </c>
      <c r="B5058" s="82">
        <v>29</v>
      </c>
      <c r="C5058" s="82" t="s">
        <v>175</v>
      </c>
      <c r="D5058" s="81">
        <v>64</v>
      </c>
      <c r="E5058" s="81">
        <v>64</v>
      </c>
      <c r="F5058" s="81">
        <v>64</v>
      </c>
      <c r="G5058" s="81">
        <v>93.2</v>
      </c>
      <c r="H5058" s="79">
        <v>29.87</v>
      </c>
      <c r="I5058" s="80">
        <v>7.2499999999999995E-2</v>
      </c>
      <c r="J5058" s="79">
        <v>0.6</v>
      </c>
      <c r="K5058" s="79">
        <v>13.98</v>
      </c>
      <c r="L5058" s="78">
        <v>1</v>
      </c>
    </row>
    <row r="5059" spans="1:12" hidden="1" x14ac:dyDescent="0.85">
      <c r="A5059" s="83" t="s">
        <v>188</v>
      </c>
      <c r="B5059" s="82">
        <v>29</v>
      </c>
      <c r="C5059" s="82" t="s">
        <v>174</v>
      </c>
      <c r="D5059" s="81">
        <v>64.900000000000006</v>
      </c>
      <c r="E5059" s="81">
        <v>64.900000000000006</v>
      </c>
      <c r="F5059" s="81">
        <v>64.900000000000006</v>
      </c>
      <c r="G5059" s="81">
        <v>96.2</v>
      </c>
      <c r="H5059" s="79">
        <v>30.57</v>
      </c>
      <c r="I5059" s="80">
        <v>7.2300000000000003E-2</v>
      </c>
      <c r="J5059" s="79">
        <v>0.62</v>
      </c>
      <c r="K5059" s="79">
        <v>14.02</v>
      </c>
      <c r="L5059" s="78">
        <v>1</v>
      </c>
    </row>
    <row r="5060" spans="1:12" hidden="1" x14ac:dyDescent="0.85">
      <c r="A5060" s="83" t="s">
        <v>188</v>
      </c>
      <c r="B5060" s="82">
        <v>29</v>
      </c>
      <c r="C5060" s="82" t="s">
        <v>173</v>
      </c>
      <c r="D5060" s="81">
        <v>66.900000000000006</v>
      </c>
      <c r="E5060" s="81">
        <v>66.900000000000006</v>
      </c>
      <c r="F5060" s="81">
        <v>66.900000000000006</v>
      </c>
      <c r="G5060" s="81">
        <v>103.2</v>
      </c>
      <c r="H5060" s="79">
        <v>32.15</v>
      </c>
      <c r="I5060" s="80">
        <v>7.1999999999999995E-2</v>
      </c>
      <c r="J5060" s="79">
        <v>0.67</v>
      </c>
      <c r="K5060" s="79">
        <v>14.09</v>
      </c>
      <c r="L5060" s="78">
        <v>1</v>
      </c>
    </row>
    <row r="5061" spans="1:12" hidden="1" x14ac:dyDescent="0.85">
      <c r="A5061" s="83" t="s">
        <v>188</v>
      </c>
      <c r="B5061" s="82">
        <v>29</v>
      </c>
      <c r="C5061" s="82" t="s">
        <v>172</v>
      </c>
      <c r="D5061" s="81">
        <v>68</v>
      </c>
      <c r="E5061" s="81">
        <v>68</v>
      </c>
      <c r="F5061" s="81">
        <v>68</v>
      </c>
      <c r="G5061" s="81">
        <v>107.2</v>
      </c>
      <c r="H5061" s="79">
        <v>33.04</v>
      </c>
      <c r="I5061" s="80">
        <v>7.1800000000000003E-2</v>
      </c>
      <c r="J5061" s="79">
        <v>0.69</v>
      </c>
      <c r="K5061" s="79">
        <v>14.13</v>
      </c>
      <c r="L5061" s="78">
        <v>1</v>
      </c>
    </row>
    <row r="5062" spans="1:12" hidden="1" x14ac:dyDescent="0.85">
      <c r="A5062" s="83" t="s">
        <v>188</v>
      </c>
      <c r="B5062" s="82">
        <v>29</v>
      </c>
      <c r="C5062" s="82" t="s">
        <v>171</v>
      </c>
      <c r="D5062" s="81">
        <v>68</v>
      </c>
      <c r="E5062" s="81">
        <v>68</v>
      </c>
      <c r="F5062" s="81">
        <v>68</v>
      </c>
      <c r="G5062" s="81">
        <v>107.2</v>
      </c>
      <c r="H5062" s="79">
        <v>33.04</v>
      </c>
      <c r="I5062" s="80">
        <v>7.1800000000000003E-2</v>
      </c>
      <c r="J5062" s="79">
        <v>0.69</v>
      </c>
      <c r="K5062" s="79">
        <v>14.13</v>
      </c>
      <c r="L5062" s="78">
        <v>1</v>
      </c>
    </row>
    <row r="5063" spans="1:12" hidden="1" x14ac:dyDescent="0.85">
      <c r="A5063" s="83" t="s">
        <v>188</v>
      </c>
      <c r="B5063" s="82">
        <v>29</v>
      </c>
      <c r="C5063" s="82" t="s">
        <v>170</v>
      </c>
      <c r="D5063" s="81">
        <v>71.099999999999994</v>
      </c>
      <c r="E5063" s="81">
        <v>71.099999999999994</v>
      </c>
      <c r="F5063" s="81">
        <v>71.099999999999994</v>
      </c>
      <c r="G5063" s="81">
        <v>119.4</v>
      </c>
      <c r="H5063" s="79">
        <v>35.69</v>
      </c>
      <c r="I5063" s="80">
        <v>7.1400000000000005E-2</v>
      </c>
      <c r="J5063" s="79">
        <v>0.77</v>
      </c>
      <c r="K5063" s="79">
        <v>14.25</v>
      </c>
      <c r="L5063" s="78">
        <v>1</v>
      </c>
    </row>
    <row r="5064" spans="1:12" hidden="1" x14ac:dyDescent="0.85">
      <c r="A5064" s="83" t="s">
        <v>188</v>
      </c>
      <c r="B5064" s="82">
        <v>29</v>
      </c>
      <c r="C5064" s="82" t="s">
        <v>169</v>
      </c>
      <c r="D5064" s="81">
        <v>75</v>
      </c>
      <c r="E5064" s="81">
        <v>73.599999999999994</v>
      </c>
      <c r="F5064" s="81">
        <v>73</v>
      </c>
      <c r="G5064" s="81">
        <v>127.9</v>
      </c>
      <c r="H5064" s="79">
        <v>38.01</v>
      </c>
      <c r="I5064" s="80">
        <v>7.0800000000000002E-2</v>
      </c>
      <c r="J5064" s="79">
        <v>0.82</v>
      </c>
      <c r="K5064" s="79">
        <v>14.39</v>
      </c>
      <c r="L5064" s="78">
        <v>1</v>
      </c>
    </row>
    <row r="5065" spans="1:12" hidden="1" x14ac:dyDescent="0.85">
      <c r="A5065" s="83" t="s">
        <v>188</v>
      </c>
      <c r="B5065" s="82">
        <v>29</v>
      </c>
      <c r="C5065" s="82" t="s">
        <v>168</v>
      </c>
      <c r="D5065" s="81">
        <v>75.900000000000006</v>
      </c>
      <c r="E5065" s="81">
        <v>73.8</v>
      </c>
      <c r="F5065" s="81">
        <v>73</v>
      </c>
      <c r="G5065" s="81">
        <v>127.9</v>
      </c>
      <c r="H5065" s="79">
        <v>38.229999999999997</v>
      </c>
      <c r="I5065" s="80">
        <v>7.0699999999999999E-2</v>
      </c>
      <c r="J5065" s="79">
        <v>0.82</v>
      </c>
      <c r="K5065" s="79">
        <v>14.41</v>
      </c>
      <c r="L5065" s="78">
        <v>1</v>
      </c>
    </row>
    <row r="5066" spans="1:12" hidden="1" x14ac:dyDescent="0.85">
      <c r="A5066" s="83" t="s">
        <v>188</v>
      </c>
      <c r="B5066" s="82">
        <v>29</v>
      </c>
      <c r="C5066" s="82" t="s">
        <v>167</v>
      </c>
      <c r="D5066" s="81">
        <v>73</v>
      </c>
      <c r="E5066" s="81">
        <v>71.599999999999994</v>
      </c>
      <c r="F5066" s="81">
        <v>71.099999999999994</v>
      </c>
      <c r="G5066" s="81">
        <v>119.4</v>
      </c>
      <c r="H5066" s="79">
        <v>36.18</v>
      </c>
      <c r="I5066" s="80">
        <v>7.1099999999999997E-2</v>
      </c>
      <c r="J5066" s="79">
        <v>0.77</v>
      </c>
      <c r="K5066" s="79">
        <v>14.31</v>
      </c>
      <c r="L5066" s="78">
        <v>1</v>
      </c>
    </row>
    <row r="5067" spans="1:12" hidden="1" x14ac:dyDescent="0.85">
      <c r="A5067" s="83" t="s">
        <v>188</v>
      </c>
      <c r="B5067" s="82">
        <v>29</v>
      </c>
      <c r="C5067" s="82" t="s">
        <v>166</v>
      </c>
      <c r="D5067" s="81">
        <v>72</v>
      </c>
      <c r="E5067" s="81">
        <v>71.3</v>
      </c>
      <c r="F5067" s="81">
        <v>71.099999999999994</v>
      </c>
      <c r="G5067" s="81">
        <v>119.4</v>
      </c>
      <c r="H5067" s="79">
        <v>35.92</v>
      </c>
      <c r="I5067" s="80">
        <v>7.1199999999999999E-2</v>
      </c>
      <c r="J5067" s="79">
        <v>0.77</v>
      </c>
      <c r="K5067" s="79">
        <v>14.28</v>
      </c>
      <c r="L5067" s="78">
        <v>1</v>
      </c>
    </row>
    <row r="5068" spans="1:12" hidden="1" x14ac:dyDescent="0.85">
      <c r="A5068" s="83" t="s">
        <v>188</v>
      </c>
      <c r="B5068" s="82">
        <v>29</v>
      </c>
      <c r="C5068" s="82" t="s">
        <v>165</v>
      </c>
      <c r="D5068" s="81">
        <v>71.099999999999994</v>
      </c>
      <c r="E5068" s="81">
        <v>71.099999999999994</v>
      </c>
      <c r="F5068" s="81">
        <v>71.099999999999994</v>
      </c>
      <c r="G5068" s="81">
        <v>119.4</v>
      </c>
      <c r="H5068" s="79">
        <v>35.69</v>
      </c>
      <c r="I5068" s="80">
        <v>7.1400000000000005E-2</v>
      </c>
      <c r="J5068" s="79">
        <v>0.77</v>
      </c>
      <c r="K5068" s="79">
        <v>14.25</v>
      </c>
      <c r="L5068" s="78">
        <v>1</v>
      </c>
    </row>
    <row r="5069" spans="1:12" hidden="1" x14ac:dyDescent="0.85">
      <c r="A5069" s="83" t="s">
        <v>188</v>
      </c>
      <c r="B5069" s="82">
        <v>29</v>
      </c>
      <c r="C5069" s="82" t="s">
        <v>164</v>
      </c>
      <c r="D5069" s="81">
        <v>70</v>
      </c>
      <c r="E5069" s="81">
        <v>70</v>
      </c>
      <c r="F5069" s="81">
        <v>70</v>
      </c>
      <c r="G5069" s="81">
        <v>115</v>
      </c>
      <c r="H5069" s="79">
        <v>34.74</v>
      </c>
      <c r="I5069" s="80">
        <v>7.1499999999999994E-2</v>
      </c>
      <c r="J5069" s="79">
        <v>0.74</v>
      </c>
      <c r="K5069" s="79">
        <v>14.21</v>
      </c>
      <c r="L5069" s="78">
        <v>1</v>
      </c>
    </row>
    <row r="5070" spans="1:12" hidden="1" x14ac:dyDescent="0.85">
      <c r="A5070" s="83" t="s">
        <v>188</v>
      </c>
      <c r="B5070" s="82">
        <v>29</v>
      </c>
      <c r="C5070" s="82" t="s">
        <v>163</v>
      </c>
      <c r="D5070" s="81">
        <v>69.099999999999994</v>
      </c>
      <c r="E5070" s="81">
        <v>69.099999999999994</v>
      </c>
      <c r="F5070" s="81">
        <v>69.099999999999994</v>
      </c>
      <c r="G5070" s="81">
        <v>111.4</v>
      </c>
      <c r="H5070" s="79">
        <v>33.96</v>
      </c>
      <c r="I5070" s="80">
        <v>7.17E-2</v>
      </c>
      <c r="J5070" s="79">
        <v>0.72</v>
      </c>
      <c r="K5070" s="79">
        <v>14.18</v>
      </c>
      <c r="L5070" s="78">
        <v>1</v>
      </c>
    </row>
    <row r="5071" spans="1:12" hidden="1" x14ac:dyDescent="0.85">
      <c r="A5071" s="83" t="s">
        <v>188</v>
      </c>
      <c r="B5071" s="82">
        <v>29</v>
      </c>
      <c r="C5071" s="82" t="s">
        <v>162</v>
      </c>
      <c r="D5071" s="81">
        <v>69.099999999999994</v>
      </c>
      <c r="E5071" s="81">
        <v>69.099999999999994</v>
      </c>
      <c r="F5071" s="81">
        <v>69.099999999999994</v>
      </c>
      <c r="G5071" s="81">
        <v>111.4</v>
      </c>
      <c r="H5071" s="79">
        <v>33.96</v>
      </c>
      <c r="I5071" s="80">
        <v>7.17E-2</v>
      </c>
      <c r="J5071" s="79">
        <v>0.72</v>
      </c>
      <c r="K5071" s="79">
        <v>14.18</v>
      </c>
      <c r="L5071" s="78">
        <v>1</v>
      </c>
    </row>
    <row r="5072" spans="1:12" hidden="1" x14ac:dyDescent="0.85">
      <c r="A5072" s="83" t="s">
        <v>188</v>
      </c>
      <c r="B5072" s="82">
        <v>29</v>
      </c>
      <c r="C5072" s="82" t="s">
        <v>161</v>
      </c>
      <c r="D5072" s="81">
        <v>69.099999999999994</v>
      </c>
      <c r="E5072" s="81">
        <v>69.099999999999994</v>
      </c>
      <c r="F5072" s="81">
        <v>69.099999999999994</v>
      </c>
      <c r="G5072" s="81">
        <v>111.4</v>
      </c>
      <c r="H5072" s="79">
        <v>33.96</v>
      </c>
      <c r="I5072" s="80">
        <v>7.17E-2</v>
      </c>
      <c r="J5072" s="79">
        <v>0.72</v>
      </c>
      <c r="K5072" s="79">
        <v>14.18</v>
      </c>
      <c r="L5072" s="78">
        <v>1</v>
      </c>
    </row>
    <row r="5073" spans="1:12" hidden="1" x14ac:dyDescent="0.85">
      <c r="A5073" s="83" t="s">
        <v>188</v>
      </c>
      <c r="B5073" s="82">
        <v>29</v>
      </c>
      <c r="C5073" s="82" t="s">
        <v>159</v>
      </c>
      <c r="D5073" s="81">
        <v>68</v>
      </c>
      <c r="E5073" s="81">
        <v>68</v>
      </c>
      <c r="F5073" s="81">
        <v>68</v>
      </c>
      <c r="G5073" s="81">
        <v>107.2</v>
      </c>
      <c r="H5073" s="79">
        <v>33.04</v>
      </c>
      <c r="I5073" s="80">
        <v>7.1800000000000003E-2</v>
      </c>
      <c r="J5073" s="79">
        <v>0.69</v>
      </c>
      <c r="K5073" s="79">
        <v>14.13</v>
      </c>
      <c r="L5073" s="78">
        <v>1</v>
      </c>
    </row>
    <row r="5074" spans="1:12" hidden="1" x14ac:dyDescent="0.85">
      <c r="A5074" s="83" t="s">
        <v>188</v>
      </c>
      <c r="B5074" s="82">
        <v>30</v>
      </c>
      <c r="C5074" s="82" t="s">
        <v>183</v>
      </c>
      <c r="D5074" s="81">
        <v>68</v>
      </c>
      <c r="E5074" s="81">
        <v>68</v>
      </c>
      <c r="F5074" s="81">
        <v>68</v>
      </c>
      <c r="G5074" s="81">
        <v>107.2</v>
      </c>
      <c r="H5074" s="79">
        <v>33.04</v>
      </c>
      <c r="I5074" s="80">
        <v>7.1800000000000003E-2</v>
      </c>
      <c r="J5074" s="79">
        <v>0.69</v>
      </c>
      <c r="K5074" s="79">
        <v>14.13</v>
      </c>
      <c r="L5074" s="78">
        <v>1</v>
      </c>
    </row>
    <row r="5075" spans="1:12" hidden="1" x14ac:dyDescent="0.85">
      <c r="A5075" s="83" t="s">
        <v>188</v>
      </c>
      <c r="B5075" s="82">
        <v>30</v>
      </c>
      <c r="C5075" s="82" t="s">
        <v>182</v>
      </c>
      <c r="D5075" s="81">
        <v>68</v>
      </c>
      <c r="E5075" s="81">
        <v>68</v>
      </c>
      <c r="F5075" s="81">
        <v>68</v>
      </c>
      <c r="G5075" s="81">
        <v>107.2</v>
      </c>
      <c r="H5075" s="79">
        <v>33.04</v>
      </c>
      <c r="I5075" s="80">
        <v>7.1800000000000003E-2</v>
      </c>
      <c r="J5075" s="79">
        <v>0.69</v>
      </c>
      <c r="K5075" s="79">
        <v>14.13</v>
      </c>
      <c r="L5075" s="78">
        <v>1</v>
      </c>
    </row>
    <row r="5076" spans="1:12" hidden="1" x14ac:dyDescent="0.85">
      <c r="A5076" s="83" t="s">
        <v>188</v>
      </c>
      <c r="B5076" s="82">
        <v>30</v>
      </c>
      <c r="C5076" s="82" t="s">
        <v>181</v>
      </c>
      <c r="D5076" s="81">
        <v>70</v>
      </c>
      <c r="E5076" s="81">
        <v>70</v>
      </c>
      <c r="F5076" s="81">
        <v>70</v>
      </c>
      <c r="G5076" s="81">
        <v>115</v>
      </c>
      <c r="H5076" s="79">
        <v>34.74</v>
      </c>
      <c r="I5076" s="80">
        <v>7.1499999999999994E-2</v>
      </c>
      <c r="J5076" s="79">
        <v>0.74</v>
      </c>
      <c r="K5076" s="79">
        <v>14.21</v>
      </c>
      <c r="L5076" s="78">
        <v>1</v>
      </c>
    </row>
    <row r="5077" spans="1:12" hidden="1" x14ac:dyDescent="0.85">
      <c r="A5077" s="83" t="s">
        <v>188</v>
      </c>
      <c r="B5077" s="82">
        <v>30</v>
      </c>
      <c r="C5077" s="82" t="s">
        <v>180</v>
      </c>
      <c r="D5077" s="81">
        <v>70</v>
      </c>
      <c r="E5077" s="81">
        <v>70</v>
      </c>
      <c r="F5077" s="81">
        <v>70</v>
      </c>
      <c r="G5077" s="81">
        <v>115</v>
      </c>
      <c r="H5077" s="79">
        <v>34.74</v>
      </c>
      <c r="I5077" s="80">
        <v>7.1499999999999994E-2</v>
      </c>
      <c r="J5077" s="79">
        <v>0.74</v>
      </c>
      <c r="K5077" s="79">
        <v>14.21</v>
      </c>
      <c r="L5077" s="78">
        <v>1</v>
      </c>
    </row>
    <row r="5078" spans="1:12" hidden="1" x14ac:dyDescent="0.85">
      <c r="A5078" s="83" t="s">
        <v>188</v>
      </c>
      <c r="B5078" s="82">
        <v>30</v>
      </c>
      <c r="C5078" s="82" t="s">
        <v>179</v>
      </c>
      <c r="D5078" s="81">
        <v>70</v>
      </c>
      <c r="E5078" s="81">
        <v>70</v>
      </c>
      <c r="F5078" s="81">
        <v>70</v>
      </c>
      <c r="G5078" s="81">
        <v>115</v>
      </c>
      <c r="H5078" s="79">
        <v>34.74</v>
      </c>
      <c r="I5078" s="80">
        <v>7.1499999999999994E-2</v>
      </c>
      <c r="J5078" s="79">
        <v>0.74</v>
      </c>
      <c r="K5078" s="79">
        <v>14.21</v>
      </c>
      <c r="L5078" s="78">
        <v>1</v>
      </c>
    </row>
    <row r="5079" spans="1:12" hidden="1" x14ac:dyDescent="0.85">
      <c r="A5079" s="83" t="s">
        <v>188</v>
      </c>
      <c r="B5079" s="82">
        <v>30</v>
      </c>
      <c r="C5079" s="82" t="s">
        <v>178</v>
      </c>
      <c r="D5079" s="81">
        <v>70</v>
      </c>
      <c r="E5079" s="81">
        <v>70</v>
      </c>
      <c r="F5079" s="81">
        <v>70</v>
      </c>
      <c r="G5079" s="81">
        <v>115</v>
      </c>
      <c r="H5079" s="79">
        <v>34.74</v>
      </c>
      <c r="I5079" s="80">
        <v>7.1499999999999994E-2</v>
      </c>
      <c r="J5079" s="79">
        <v>0.74</v>
      </c>
      <c r="K5079" s="79">
        <v>14.21</v>
      </c>
      <c r="L5079" s="78">
        <v>1</v>
      </c>
    </row>
    <row r="5080" spans="1:12" hidden="1" x14ac:dyDescent="0.85">
      <c r="A5080" s="83" t="s">
        <v>188</v>
      </c>
      <c r="B5080" s="82">
        <v>30</v>
      </c>
      <c r="C5080" s="82" t="s">
        <v>177</v>
      </c>
      <c r="D5080" s="81">
        <v>71.099999999999994</v>
      </c>
      <c r="E5080" s="81">
        <v>71.099999999999994</v>
      </c>
      <c r="F5080" s="81">
        <v>71.099999999999994</v>
      </c>
      <c r="G5080" s="81">
        <v>119.4</v>
      </c>
      <c r="H5080" s="79">
        <v>35.69</v>
      </c>
      <c r="I5080" s="80">
        <v>7.1400000000000005E-2</v>
      </c>
      <c r="J5080" s="79">
        <v>0.77</v>
      </c>
      <c r="K5080" s="79">
        <v>14.25</v>
      </c>
      <c r="L5080" s="78">
        <v>1</v>
      </c>
    </row>
    <row r="5081" spans="1:12" hidden="1" x14ac:dyDescent="0.85">
      <c r="A5081" s="83" t="s">
        <v>188</v>
      </c>
      <c r="B5081" s="82">
        <v>30</v>
      </c>
      <c r="C5081" s="82" t="s">
        <v>176</v>
      </c>
      <c r="D5081" s="81">
        <v>72</v>
      </c>
      <c r="E5081" s="81">
        <v>72</v>
      </c>
      <c r="F5081" s="81">
        <v>72</v>
      </c>
      <c r="G5081" s="81">
        <v>123.2</v>
      </c>
      <c r="H5081" s="79">
        <v>36.51</v>
      </c>
      <c r="I5081" s="80">
        <v>7.1199999999999999E-2</v>
      </c>
      <c r="J5081" s="79">
        <v>0.79</v>
      </c>
      <c r="K5081" s="79">
        <v>14.29</v>
      </c>
      <c r="L5081" s="78">
        <v>1</v>
      </c>
    </row>
    <row r="5082" spans="1:12" hidden="1" x14ac:dyDescent="0.85">
      <c r="A5082" s="83" t="s">
        <v>188</v>
      </c>
      <c r="B5082" s="82">
        <v>30</v>
      </c>
      <c r="C5082" s="82" t="s">
        <v>175</v>
      </c>
      <c r="D5082" s="81">
        <v>75</v>
      </c>
      <c r="E5082" s="81">
        <v>73.599999999999994</v>
      </c>
      <c r="F5082" s="81">
        <v>73</v>
      </c>
      <c r="G5082" s="81">
        <v>127.9</v>
      </c>
      <c r="H5082" s="79">
        <v>38.01</v>
      </c>
      <c r="I5082" s="80">
        <v>7.0800000000000002E-2</v>
      </c>
      <c r="J5082" s="79">
        <v>0.82</v>
      </c>
      <c r="K5082" s="79">
        <v>14.39</v>
      </c>
      <c r="L5082" s="78">
        <v>1</v>
      </c>
    </row>
    <row r="5083" spans="1:12" hidden="1" x14ac:dyDescent="0.85">
      <c r="A5083" s="83" t="s">
        <v>188</v>
      </c>
      <c r="B5083" s="82">
        <v>30</v>
      </c>
      <c r="C5083" s="82" t="s">
        <v>174</v>
      </c>
      <c r="D5083" s="81">
        <v>75.900000000000006</v>
      </c>
      <c r="E5083" s="81">
        <v>73.8</v>
      </c>
      <c r="F5083" s="81">
        <v>73</v>
      </c>
      <c r="G5083" s="81">
        <v>127.9</v>
      </c>
      <c r="H5083" s="79">
        <v>38.229999999999997</v>
      </c>
      <c r="I5083" s="80">
        <v>7.0699999999999999E-2</v>
      </c>
      <c r="J5083" s="79">
        <v>0.82</v>
      </c>
      <c r="K5083" s="79">
        <v>14.41</v>
      </c>
      <c r="L5083" s="78">
        <v>1</v>
      </c>
    </row>
    <row r="5084" spans="1:12" hidden="1" x14ac:dyDescent="0.85">
      <c r="A5084" s="83" t="s">
        <v>188</v>
      </c>
      <c r="B5084" s="82">
        <v>30</v>
      </c>
      <c r="C5084" s="82" t="s">
        <v>173</v>
      </c>
      <c r="D5084" s="81">
        <v>81</v>
      </c>
      <c r="E5084" s="81">
        <v>74.400000000000006</v>
      </c>
      <c r="F5084" s="81">
        <v>72</v>
      </c>
      <c r="G5084" s="81">
        <v>123.2</v>
      </c>
      <c r="H5084" s="79">
        <v>38.74</v>
      </c>
      <c r="I5084" s="80">
        <v>7.0000000000000007E-2</v>
      </c>
      <c r="J5084" s="79">
        <v>0.79</v>
      </c>
      <c r="K5084" s="79">
        <v>14.53</v>
      </c>
      <c r="L5084" s="78">
        <v>1</v>
      </c>
    </row>
    <row r="5085" spans="1:12" hidden="1" x14ac:dyDescent="0.85">
      <c r="A5085" s="83" t="s">
        <v>188</v>
      </c>
      <c r="B5085" s="82">
        <v>30</v>
      </c>
      <c r="C5085" s="82" t="s">
        <v>172</v>
      </c>
      <c r="D5085" s="81">
        <v>82</v>
      </c>
      <c r="E5085" s="81">
        <v>74.7</v>
      </c>
      <c r="F5085" s="81">
        <v>72</v>
      </c>
      <c r="G5085" s="81">
        <v>123.2</v>
      </c>
      <c r="H5085" s="79">
        <v>39.01</v>
      </c>
      <c r="I5085" s="80">
        <v>6.9900000000000004E-2</v>
      </c>
      <c r="J5085" s="79">
        <v>0.79</v>
      </c>
      <c r="K5085" s="79">
        <v>14.56</v>
      </c>
      <c r="L5085" s="78">
        <v>1</v>
      </c>
    </row>
    <row r="5086" spans="1:12" hidden="1" x14ac:dyDescent="0.85">
      <c r="A5086" s="83" t="s">
        <v>188</v>
      </c>
      <c r="B5086" s="82">
        <v>30</v>
      </c>
      <c r="C5086" s="82" t="s">
        <v>171</v>
      </c>
      <c r="D5086" s="81">
        <v>84.9</v>
      </c>
      <c r="E5086" s="81">
        <v>75.400000000000006</v>
      </c>
      <c r="F5086" s="81">
        <v>72</v>
      </c>
      <c r="G5086" s="81">
        <v>123.2</v>
      </c>
      <c r="H5086" s="79">
        <v>39.72</v>
      </c>
      <c r="I5086" s="80">
        <v>6.9500000000000006E-2</v>
      </c>
      <c r="J5086" s="79">
        <v>0.79</v>
      </c>
      <c r="K5086" s="79">
        <v>14.64</v>
      </c>
      <c r="L5086" s="78">
        <v>1</v>
      </c>
    </row>
    <row r="5087" spans="1:12" hidden="1" x14ac:dyDescent="0.85">
      <c r="A5087" s="83" t="s">
        <v>188</v>
      </c>
      <c r="B5087" s="82">
        <v>30</v>
      </c>
      <c r="C5087" s="82" t="s">
        <v>170</v>
      </c>
      <c r="D5087" s="81">
        <v>86</v>
      </c>
      <c r="E5087" s="81">
        <v>74.400000000000006</v>
      </c>
      <c r="F5087" s="81">
        <v>70</v>
      </c>
      <c r="G5087" s="81">
        <v>115</v>
      </c>
      <c r="H5087" s="79">
        <v>38.700000000000003</v>
      </c>
      <c r="I5087" s="80">
        <v>6.9400000000000003E-2</v>
      </c>
      <c r="J5087" s="79">
        <v>0.74</v>
      </c>
      <c r="K5087" s="79">
        <v>14.64</v>
      </c>
      <c r="L5087" s="78">
        <v>1</v>
      </c>
    </row>
    <row r="5088" spans="1:12" hidden="1" x14ac:dyDescent="0.85">
      <c r="A5088" s="83" t="s">
        <v>188</v>
      </c>
      <c r="B5088" s="82">
        <v>30</v>
      </c>
      <c r="C5088" s="82" t="s">
        <v>169</v>
      </c>
      <c r="D5088" s="81">
        <v>87.1</v>
      </c>
      <c r="E5088" s="81">
        <v>74.7</v>
      </c>
      <c r="F5088" s="81">
        <v>70</v>
      </c>
      <c r="G5088" s="81">
        <v>115</v>
      </c>
      <c r="H5088" s="79">
        <v>38.96</v>
      </c>
      <c r="I5088" s="80">
        <v>6.93E-2</v>
      </c>
      <c r="J5088" s="79">
        <v>0.74</v>
      </c>
      <c r="K5088" s="79">
        <v>14.67</v>
      </c>
      <c r="L5088" s="78">
        <v>1</v>
      </c>
    </row>
    <row r="5089" spans="1:12" hidden="1" x14ac:dyDescent="0.85">
      <c r="A5089" s="83" t="s">
        <v>188</v>
      </c>
      <c r="B5089" s="82">
        <v>30</v>
      </c>
      <c r="C5089" s="82" t="s">
        <v>168</v>
      </c>
      <c r="D5089" s="81">
        <v>87.1</v>
      </c>
      <c r="E5089" s="81">
        <v>74.7</v>
      </c>
      <c r="F5089" s="81">
        <v>70</v>
      </c>
      <c r="G5089" s="81">
        <v>115</v>
      </c>
      <c r="H5089" s="79">
        <v>38.96</v>
      </c>
      <c r="I5089" s="80">
        <v>6.93E-2</v>
      </c>
      <c r="J5089" s="79">
        <v>0.74</v>
      </c>
      <c r="K5089" s="79">
        <v>14.67</v>
      </c>
      <c r="L5089" s="78">
        <v>1</v>
      </c>
    </row>
    <row r="5090" spans="1:12" hidden="1" x14ac:dyDescent="0.85">
      <c r="A5090" s="83" t="s">
        <v>188</v>
      </c>
      <c r="B5090" s="82">
        <v>30</v>
      </c>
      <c r="C5090" s="82" t="s">
        <v>167</v>
      </c>
      <c r="D5090" s="81">
        <v>87.1</v>
      </c>
      <c r="E5090" s="81">
        <v>74.7</v>
      </c>
      <c r="F5090" s="81">
        <v>70</v>
      </c>
      <c r="G5090" s="81">
        <v>115</v>
      </c>
      <c r="H5090" s="79">
        <v>38.96</v>
      </c>
      <c r="I5090" s="80">
        <v>6.93E-2</v>
      </c>
      <c r="J5090" s="79">
        <v>0.74</v>
      </c>
      <c r="K5090" s="79">
        <v>14.67</v>
      </c>
      <c r="L5090" s="78">
        <v>1</v>
      </c>
    </row>
    <row r="5091" spans="1:12" hidden="1" x14ac:dyDescent="0.85">
      <c r="A5091" s="83" t="s">
        <v>188</v>
      </c>
      <c r="B5091" s="82">
        <v>30</v>
      </c>
      <c r="C5091" s="82" t="s">
        <v>166</v>
      </c>
      <c r="D5091" s="81">
        <v>87.1</v>
      </c>
      <c r="E5091" s="81">
        <v>74.7</v>
      </c>
      <c r="F5091" s="81">
        <v>70</v>
      </c>
      <c r="G5091" s="81">
        <v>115</v>
      </c>
      <c r="H5091" s="79">
        <v>38.96</v>
      </c>
      <c r="I5091" s="80">
        <v>6.93E-2</v>
      </c>
      <c r="J5091" s="79">
        <v>0.74</v>
      </c>
      <c r="K5091" s="79">
        <v>14.67</v>
      </c>
      <c r="L5091" s="78">
        <v>1</v>
      </c>
    </row>
    <row r="5092" spans="1:12" hidden="1" x14ac:dyDescent="0.85">
      <c r="A5092" s="83" t="s">
        <v>188</v>
      </c>
      <c r="B5092" s="82">
        <v>30</v>
      </c>
      <c r="C5092" s="82" t="s">
        <v>165</v>
      </c>
      <c r="D5092" s="81">
        <v>82.9</v>
      </c>
      <c r="E5092" s="81">
        <v>74.900000000000006</v>
      </c>
      <c r="F5092" s="81">
        <v>72</v>
      </c>
      <c r="G5092" s="81">
        <v>123.2</v>
      </c>
      <c r="H5092" s="79">
        <v>39.229999999999997</v>
      </c>
      <c r="I5092" s="80">
        <v>6.9800000000000001E-2</v>
      </c>
      <c r="J5092" s="79">
        <v>0.79</v>
      </c>
      <c r="K5092" s="79">
        <v>14.59</v>
      </c>
      <c r="L5092" s="78">
        <v>1</v>
      </c>
    </row>
    <row r="5093" spans="1:12" hidden="1" x14ac:dyDescent="0.85">
      <c r="A5093" s="83" t="s">
        <v>188</v>
      </c>
      <c r="B5093" s="82">
        <v>30</v>
      </c>
      <c r="C5093" s="82" t="s">
        <v>164</v>
      </c>
      <c r="D5093" s="81">
        <v>81</v>
      </c>
      <c r="E5093" s="81">
        <v>75.099999999999994</v>
      </c>
      <c r="F5093" s="81">
        <v>73</v>
      </c>
      <c r="G5093" s="81">
        <v>127.9</v>
      </c>
      <c r="H5093" s="79">
        <v>39.479999999999997</v>
      </c>
      <c r="I5093" s="80">
        <v>7.0000000000000007E-2</v>
      </c>
      <c r="J5093" s="79">
        <v>0.82</v>
      </c>
      <c r="K5093" s="79">
        <v>14.55</v>
      </c>
      <c r="L5093" s="78">
        <v>1</v>
      </c>
    </row>
    <row r="5094" spans="1:12" hidden="1" x14ac:dyDescent="0.85">
      <c r="A5094" s="83" t="s">
        <v>188</v>
      </c>
      <c r="B5094" s="82">
        <v>30</v>
      </c>
      <c r="C5094" s="82" t="s">
        <v>163</v>
      </c>
      <c r="D5094" s="81">
        <v>77</v>
      </c>
      <c r="E5094" s="81">
        <v>73.3</v>
      </c>
      <c r="F5094" s="81">
        <v>72</v>
      </c>
      <c r="G5094" s="81">
        <v>123.2</v>
      </c>
      <c r="H5094" s="79">
        <v>37.76</v>
      </c>
      <c r="I5094" s="80">
        <v>7.0499999999999993E-2</v>
      </c>
      <c r="J5094" s="79">
        <v>0.79</v>
      </c>
      <c r="K5094" s="79">
        <v>14.43</v>
      </c>
      <c r="L5094" s="78">
        <v>1</v>
      </c>
    </row>
    <row r="5095" spans="1:12" hidden="1" x14ac:dyDescent="0.85">
      <c r="A5095" s="83" t="s">
        <v>188</v>
      </c>
      <c r="B5095" s="82">
        <v>30</v>
      </c>
      <c r="C5095" s="82" t="s">
        <v>162</v>
      </c>
      <c r="D5095" s="81">
        <v>75.900000000000006</v>
      </c>
      <c r="E5095" s="81">
        <v>72.400000000000006</v>
      </c>
      <c r="F5095" s="81">
        <v>71.099999999999994</v>
      </c>
      <c r="G5095" s="81">
        <v>119.4</v>
      </c>
      <c r="H5095" s="79">
        <v>36.9</v>
      </c>
      <c r="I5095" s="80">
        <v>7.0699999999999999E-2</v>
      </c>
      <c r="J5095" s="79">
        <v>0.77</v>
      </c>
      <c r="K5095" s="79">
        <v>14.38</v>
      </c>
      <c r="L5095" s="78">
        <v>1</v>
      </c>
    </row>
    <row r="5096" spans="1:12" hidden="1" x14ac:dyDescent="0.85">
      <c r="A5096" s="83" t="s">
        <v>188</v>
      </c>
      <c r="B5096" s="82">
        <v>30</v>
      </c>
      <c r="C5096" s="82" t="s">
        <v>161</v>
      </c>
      <c r="D5096" s="81">
        <v>73.900000000000006</v>
      </c>
      <c r="E5096" s="81">
        <v>71.900000000000006</v>
      </c>
      <c r="F5096" s="81">
        <v>71.099999999999994</v>
      </c>
      <c r="G5096" s="81">
        <v>119.4</v>
      </c>
      <c r="H5096" s="79">
        <v>36.409999999999997</v>
      </c>
      <c r="I5096" s="80">
        <v>7.0999999999999994E-2</v>
      </c>
      <c r="J5096" s="79">
        <v>0.77</v>
      </c>
      <c r="K5096" s="79">
        <v>14.33</v>
      </c>
      <c r="L5096" s="78">
        <v>1</v>
      </c>
    </row>
    <row r="5097" spans="1:12" hidden="1" x14ac:dyDescent="0.85">
      <c r="A5097" s="83" t="s">
        <v>188</v>
      </c>
      <c r="B5097" s="82">
        <v>30</v>
      </c>
      <c r="C5097" s="82" t="s">
        <v>159</v>
      </c>
      <c r="D5097" s="81">
        <v>73</v>
      </c>
      <c r="E5097" s="81">
        <v>71.599999999999994</v>
      </c>
      <c r="F5097" s="81">
        <v>71.099999999999994</v>
      </c>
      <c r="G5097" s="81">
        <v>119.4</v>
      </c>
      <c r="H5097" s="79">
        <v>36.18</v>
      </c>
      <c r="I5097" s="80">
        <v>7.1099999999999997E-2</v>
      </c>
      <c r="J5097" s="79">
        <v>0.77</v>
      </c>
      <c r="K5097" s="79">
        <v>14.31</v>
      </c>
      <c r="L5097" s="78">
        <v>1</v>
      </c>
    </row>
    <row r="5098" spans="1:12" hidden="1" x14ac:dyDescent="0.85">
      <c r="A5098" s="83" t="s">
        <v>188</v>
      </c>
      <c r="B5098" s="82">
        <v>31</v>
      </c>
      <c r="C5098" s="82" t="s">
        <v>183</v>
      </c>
      <c r="D5098" s="81">
        <v>72</v>
      </c>
      <c r="E5098" s="81">
        <v>69.900000000000006</v>
      </c>
      <c r="F5098" s="81">
        <v>69.099999999999994</v>
      </c>
      <c r="G5098" s="81">
        <v>111.4</v>
      </c>
      <c r="H5098" s="79">
        <v>34.67</v>
      </c>
      <c r="I5098" s="80">
        <v>7.1300000000000002E-2</v>
      </c>
      <c r="J5098" s="79">
        <v>0.72</v>
      </c>
      <c r="K5098" s="79">
        <v>14.25</v>
      </c>
      <c r="L5098" s="78">
        <v>1</v>
      </c>
    </row>
    <row r="5099" spans="1:12" hidden="1" x14ac:dyDescent="0.85">
      <c r="A5099" s="83" t="s">
        <v>188</v>
      </c>
      <c r="B5099" s="82">
        <v>31</v>
      </c>
      <c r="C5099" s="82" t="s">
        <v>182</v>
      </c>
      <c r="D5099" s="81">
        <v>71.099999999999994</v>
      </c>
      <c r="E5099" s="81">
        <v>68.900000000000006</v>
      </c>
      <c r="F5099" s="81">
        <v>68</v>
      </c>
      <c r="G5099" s="81">
        <v>107.2</v>
      </c>
      <c r="H5099" s="79">
        <v>33.799999999999997</v>
      </c>
      <c r="I5099" s="80">
        <v>7.1400000000000005E-2</v>
      </c>
      <c r="J5099" s="79">
        <v>0.69</v>
      </c>
      <c r="K5099" s="79">
        <v>14.22</v>
      </c>
      <c r="L5099" s="78">
        <v>1</v>
      </c>
    </row>
    <row r="5100" spans="1:12" hidden="1" x14ac:dyDescent="0.85">
      <c r="A5100" s="83" t="s">
        <v>188</v>
      </c>
      <c r="B5100" s="82">
        <v>31</v>
      </c>
      <c r="C5100" s="82" t="s">
        <v>181</v>
      </c>
      <c r="D5100" s="81">
        <v>71.099999999999994</v>
      </c>
      <c r="E5100" s="81">
        <v>69.7</v>
      </c>
      <c r="F5100" s="81">
        <v>69.099999999999994</v>
      </c>
      <c r="G5100" s="81">
        <v>111.4</v>
      </c>
      <c r="H5100" s="79">
        <v>34.450000000000003</v>
      </c>
      <c r="I5100" s="80">
        <v>7.1400000000000005E-2</v>
      </c>
      <c r="J5100" s="79">
        <v>0.72</v>
      </c>
      <c r="K5100" s="79">
        <v>14.23</v>
      </c>
      <c r="L5100" s="78">
        <v>1</v>
      </c>
    </row>
    <row r="5101" spans="1:12" hidden="1" x14ac:dyDescent="0.85">
      <c r="A5101" s="83" t="s">
        <v>188</v>
      </c>
      <c r="B5101" s="82">
        <v>31</v>
      </c>
      <c r="C5101" s="82" t="s">
        <v>180</v>
      </c>
      <c r="D5101" s="81">
        <v>70</v>
      </c>
      <c r="E5101" s="81">
        <v>68.599999999999994</v>
      </c>
      <c r="F5101" s="81">
        <v>68</v>
      </c>
      <c r="G5101" s="81">
        <v>107.2</v>
      </c>
      <c r="H5101" s="79">
        <v>33.53</v>
      </c>
      <c r="I5101" s="80">
        <v>7.1599999999999997E-2</v>
      </c>
      <c r="J5101" s="79">
        <v>0.69</v>
      </c>
      <c r="K5101" s="79">
        <v>14.19</v>
      </c>
      <c r="L5101" s="78">
        <v>1</v>
      </c>
    </row>
    <row r="5102" spans="1:12" hidden="1" x14ac:dyDescent="0.85">
      <c r="A5102" s="83" t="s">
        <v>188</v>
      </c>
      <c r="B5102" s="82">
        <v>31</v>
      </c>
      <c r="C5102" s="82" t="s">
        <v>179</v>
      </c>
      <c r="D5102" s="81">
        <v>69.099999999999994</v>
      </c>
      <c r="E5102" s="81">
        <v>68.3</v>
      </c>
      <c r="F5102" s="81">
        <v>68</v>
      </c>
      <c r="G5102" s="81">
        <v>107.2</v>
      </c>
      <c r="H5102" s="79">
        <v>33.31</v>
      </c>
      <c r="I5102" s="80">
        <v>7.17E-2</v>
      </c>
      <c r="J5102" s="79">
        <v>0.69</v>
      </c>
      <c r="K5102" s="79">
        <v>14.16</v>
      </c>
      <c r="L5102" s="78">
        <v>1</v>
      </c>
    </row>
    <row r="5103" spans="1:12" hidden="1" x14ac:dyDescent="0.85">
      <c r="A5103" s="83" t="s">
        <v>188</v>
      </c>
      <c r="B5103" s="82">
        <v>31</v>
      </c>
      <c r="C5103" s="82" t="s">
        <v>178</v>
      </c>
      <c r="D5103" s="81">
        <v>69.099999999999994</v>
      </c>
      <c r="E5103" s="81">
        <v>68.3</v>
      </c>
      <c r="F5103" s="81">
        <v>68</v>
      </c>
      <c r="G5103" s="81">
        <v>107.2</v>
      </c>
      <c r="H5103" s="79">
        <v>33.31</v>
      </c>
      <c r="I5103" s="80">
        <v>7.17E-2</v>
      </c>
      <c r="J5103" s="79">
        <v>0.69</v>
      </c>
      <c r="K5103" s="79">
        <v>14.16</v>
      </c>
      <c r="L5103" s="78">
        <v>1</v>
      </c>
    </row>
    <row r="5104" spans="1:12" hidden="1" x14ac:dyDescent="0.85">
      <c r="A5104" s="83" t="s">
        <v>188</v>
      </c>
      <c r="B5104" s="82">
        <v>31</v>
      </c>
      <c r="C5104" s="82" t="s">
        <v>177</v>
      </c>
      <c r="D5104" s="81">
        <v>70</v>
      </c>
      <c r="E5104" s="81">
        <v>70</v>
      </c>
      <c r="F5104" s="81">
        <v>70</v>
      </c>
      <c r="G5104" s="81">
        <v>115</v>
      </c>
      <c r="H5104" s="79">
        <v>34.74</v>
      </c>
      <c r="I5104" s="80">
        <v>7.1499999999999994E-2</v>
      </c>
      <c r="J5104" s="79">
        <v>0.74</v>
      </c>
      <c r="K5104" s="79">
        <v>14.21</v>
      </c>
      <c r="L5104" s="78">
        <v>1</v>
      </c>
    </row>
    <row r="5105" spans="1:12" hidden="1" x14ac:dyDescent="0.85">
      <c r="A5105" s="83" t="s">
        <v>188</v>
      </c>
      <c r="B5105" s="82">
        <v>31</v>
      </c>
      <c r="C5105" s="82" t="s">
        <v>176</v>
      </c>
      <c r="D5105" s="81">
        <v>73.900000000000006</v>
      </c>
      <c r="E5105" s="81">
        <v>72.5</v>
      </c>
      <c r="F5105" s="81">
        <v>72</v>
      </c>
      <c r="G5105" s="81">
        <v>123.2</v>
      </c>
      <c r="H5105" s="79">
        <v>37</v>
      </c>
      <c r="I5105" s="80">
        <v>7.0900000000000005E-2</v>
      </c>
      <c r="J5105" s="79">
        <v>0.79</v>
      </c>
      <c r="K5105" s="79">
        <v>14.34</v>
      </c>
      <c r="L5105" s="78">
        <v>1</v>
      </c>
    </row>
    <row r="5106" spans="1:12" hidden="1" x14ac:dyDescent="0.85">
      <c r="A5106" s="83" t="s">
        <v>188</v>
      </c>
      <c r="B5106" s="82">
        <v>31</v>
      </c>
      <c r="C5106" s="82" t="s">
        <v>175</v>
      </c>
      <c r="D5106" s="81">
        <v>78.099999999999994</v>
      </c>
      <c r="E5106" s="81">
        <v>74.400000000000006</v>
      </c>
      <c r="F5106" s="81">
        <v>73</v>
      </c>
      <c r="G5106" s="81">
        <v>127.9</v>
      </c>
      <c r="H5106" s="79">
        <v>38.76</v>
      </c>
      <c r="I5106" s="80">
        <v>7.0400000000000004E-2</v>
      </c>
      <c r="J5106" s="79">
        <v>0.82</v>
      </c>
      <c r="K5106" s="79">
        <v>14.47</v>
      </c>
      <c r="L5106" s="78">
        <v>1</v>
      </c>
    </row>
    <row r="5107" spans="1:12" hidden="1" x14ac:dyDescent="0.85">
      <c r="A5107" s="83" t="s">
        <v>188</v>
      </c>
      <c r="B5107" s="82">
        <v>31</v>
      </c>
      <c r="C5107" s="82" t="s">
        <v>174</v>
      </c>
      <c r="D5107" s="81">
        <v>81</v>
      </c>
      <c r="E5107" s="81">
        <v>75.8</v>
      </c>
      <c r="F5107" s="81">
        <v>73.900000000000006</v>
      </c>
      <c r="G5107" s="81">
        <v>132</v>
      </c>
      <c r="H5107" s="79">
        <v>40.11</v>
      </c>
      <c r="I5107" s="80">
        <v>7.0000000000000007E-2</v>
      </c>
      <c r="J5107" s="79">
        <v>0.85</v>
      </c>
      <c r="K5107" s="79">
        <v>14.56</v>
      </c>
      <c r="L5107" s="78">
        <v>1</v>
      </c>
    </row>
    <row r="5108" spans="1:12" hidden="1" x14ac:dyDescent="0.85">
      <c r="A5108" s="83" t="s">
        <v>188</v>
      </c>
      <c r="B5108" s="82">
        <v>31</v>
      </c>
      <c r="C5108" s="82" t="s">
        <v>173</v>
      </c>
      <c r="D5108" s="81">
        <v>82.9</v>
      </c>
      <c r="E5108" s="81">
        <v>75.599999999999994</v>
      </c>
      <c r="F5108" s="81">
        <v>73</v>
      </c>
      <c r="G5108" s="81">
        <v>127.9</v>
      </c>
      <c r="H5108" s="79">
        <v>39.97</v>
      </c>
      <c r="I5108" s="80">
        <v>6.9699999999999998E-2</v>
      </c>
      <c r="J5108" s="79">
        <v>0.82</v>
      </c>
      <c r="K5108" s="79">
        <v>14.6</v>
      </c>
      <c r="L5108" s="78">
        <v>1</v>
      </c>
    </row>
    <row r="5109" spans="1:12" hidden="1" x14ac:dyDescent="0.85">
      <c r="A5109" s="83" t="s">
        <v>188</v>
      </c>
      <c r="B5109" s="82">
        <v>31</v>
      </c>
      <c r="C5109" s="82" t="s">
        <v>172</v>
      </c>
      <c r="D5109" s="81">
        <v>84.9</v>
      </c>
      <c r="E5109" s="81">
        <v>75.400000000000006</v>
      </c>
      <c r="F5109" s="81">
        <v>72</v>
      </c>
      <c r="G5109" s="81">
        <v>123.2</v>
      </c>
      <c r="H5109" s="79">
        <v>39.72</v>
      </c>
      <c r="I5109" s="80">
        <v>6.9500000000000006E-2</v>
      </c>
      <c r="J5109" s="79">
        <v>0.79</v>
      </c>
      <c r="K5109" s="79">
        <v>14.64</v>
      </c>
      <c r="L5109" s="78">
        <v>1</v>
      </c>
    </row>
    <row r="5110" spans="1:12" hidden="1" x14ac:dyDescent="0.85">
      <c r="A5110" s="83" t="s">
        <v>188</v>
      </c>
      <c r="B5110" s="82">
        <v>31</v>
      </c>
      <c r="C5110" s="82" t="s">
        <v>171</v>
      </c>
      <c r="D5110" s="81">
        <v>87.1</v>
      </c>
      <c r="E5110" s="81">
        <v>76</v>
      </c>
      <c r="F5110" s="81">
        <v>72</v>
      </c>
      <c r="G5110" s="81">
        <v>123.2</v>
      </c>
      <c r="H5110" s="79">
        <v>40.26</v>
      </c>
      <c r="I5110" s="80">
        <v>6.9199999999999998E-2</v>
      </c>
      <c r="J5110" s="79">
        <v>0.79</v>
      </c>
      <c r="K5110" s="79">
        <v>14.7</v>
      </c>
      <c r="L5110" s="78">
        <v>1</v>
      </c>
    </row>
    <row r="5111" spans="1:12" hidden="1" x14ac:dyDescent="0.85">
      <c r="A5111" s="83" t="s">
        <v>188</v>
      </c>
      <c r="B5111" s="82">
        <v>31</v>
      </c>
      <c r="C5111" s="82" t="s">
        <v>170</v>
      </c>
      <c r="D5111" s="81">
        <v>87.1</v>
      </c>
      <c r="E5111" s="81">
        <v>76.7</v>
      </c>
      <c r="F5111" s="81">
        <v>73</v>
      </c>
      <c r="G5111" s="81">
        <v>127.9</v>
      </c>
      <c r="H5111" s="79">
        <v>41</v>
      </c>
      <c r="I5111" s="80">
        <v>6.9199999999999998E-2</v>
      </c>
      <c r="J5111" s="79">
        <v>0.82</v>
      </c>
      <c r="K5111" s="79">
        <v>14.71</v>
      </c>
      <c r="L5111" s="78">
        <v>1</v>
      </c>
    </row>
    <row r="5112" spans="1:12" hidden="1" x14ac:dyDescent="0.85">
      <c r="A5112" s="83" t="s">
        <v>188</v>
      </c>
      <c r="B5112" s="82">
        <v>31</v>
      </c>
      <c r="C5112" s="82" t="s">
        <v>169</v>
      </c>
      <c r="D5112" s="81">
        <v>87.1</v>
      </c>
      <c r="E5112" s="81">
        <v>76</v>
      </c>
      <c r="F5112" s="81">
        <v>72</v>
      </c>
      <c r="G5112" s="81">
        <v>123.2</v>
      </c>
      <c r="H5112" s="79">
        <v>40.26</v>
      </c>
      <c r="I5112" s="80">
        <v>6.9199999999999998E-2</v>
      </c>
      <c r="J5112" s="79">
        <v>0.79</v>
      </c>
      <c r="K5112" s="79">
        <v>14.7</v>
      </c>
      <c r="L5112" s="78">
        <v>1</v>
      </c>
    </row>
    <row r="5113" spans="1:12" hidden="1" x14ac:dyDescent="0.85">
      <c r="A5113" s="83" t="s">
        <v>188</v>
      </c>
      <c r="B5113" s="82">
        <v>31</v>
      </c>
      <c r="C5113" s="82" t="s">
        <v>168</v>
      </c>
      <c r="D5113" s="81">
        <v>87.1</v>
      </c>
      <c r="E5113" s="81">
        <v>74.099999999999994</v>
      </c>
      <c r="F5113" s="81">
        <v>69.099999999999994</v>
      </c>
      <c r="G5113" s="81">
        <v>111.4</v>
      </c>
      <c r="H5113" s="79">
        <v>38.4</v>
      </c>
      <c r="I5113" s="80">
        <v>6.93E-2</v>
      </c>
      <c r="J5113" s="79">
        <v>0.72</v>
      </c>
      <c r="K5113" s="79">
        <v>14.66</v>
      </c>
      <c r="L5113" s="78">
        <v>1</v>
      </c>
    </row>
    <row r="5114" spans="1:12" hidden="1" x14ac:dyDescent="0.85">
      <c r="A5114" s="83" t="s">
        <v>188</v>
      </c>
      <c r="B5114" s="82">
        <v>31</v>
      </c>
      <c r="C5114" s="82" t="s">
        <v>167</v>
      </c>
      <c r="D5114" s="81">
        <v>88</v>
      </c>
      <c r="E5114" s="81">
        <v>74.900000000000006</v>
      </c>
      <c r="F5114" s="81">
        <v>70</v>
      </c>
      <c r="G5114" s="81">
        <v>115</v>
      </c>
      <c r="H5114" s="79">
        <v>39.19</v>
      </c>
      <c r="I5114" s="80">
        <v>6.9199999999999998E-2</v>
      </c>
      <c r="J5114" s="79">
        <v>0.74</v>
      </c>
      <c r="K5114" s="79">
        <v>14.69</v>
      </c>
      <c r="L5114" s="78">
        <v>1</v>
      </c>
    </row>
    <row r="5115" spans="1:12" hidden="1" x14ac:dyDescent="0.85">
      <c r="A5115" s="83" t="s">
        <v>188</v>
      </c>
      <c r="B5115" s="82">
        <v>31</v>
      </c>
      <c r="C5115" s="82" t="s">
        <v>166</v>
      </c>
      <c r="D5115" s="81">
        <v>86</v>
      </c>
      <c r="E5115" s="81">
        <v>73.8</v>
      </c>
      <c r="F5115" s="81">
        <v>69.099999999999994</v>
      </c>
      <c r="G5115" s="81">
        <v>111.4</v>
      </c>
      <c r="H5115" s="79">
        <v>38.14</v>
      </c>
      <c r="I5115" s="80">
        <v>6.9400000000000003E-2</v>
      </c>
      <c r="J5115" s="79">
        <v>0.72</v>
      </c>
      <c r="K5115" s="79">
        <v>14.63</v>
      </c>
      <c r="L5115" s="78">
        <v>1</v>
      </c>
    </row>
    <row r="5116" spans="1:12" hidden="1" x14ac:dyDescent="0.85">
      <c r="A5116" s="83" t="s">
        <v>188</v>
      </c>
      <c r="B5116" s="82">
        <v>31</v>
      </c>
      <c r="C5116" s="82" t="s">
        <v>165</v>
      </c>
      <c r="D5116" s="81">
        <v>84</v>
      </c>
      <c r="E5116" s="81">
        <v>73.900000000000006</v>
      </c>
      <c r="F5116" s="81">
        <v>70</v>
      </c>
      <c r="G5116" s="81">
        <v>115</v>
      </c>
      <c r="H5116" s="79">
        <v>38.21</v>
      </c>
      <c r="I5116" s="80">
        <v>6.9699999999999998E-2</v>
      </c>
      <c r="J5116" s="79">
        <v>0.74</v>
      </c>
      <c r="K5116" s="79">
        <v>14.59</v>
      </c>
      <c r="L5116" s="78">
        <v>1</v>
      </c>
    </row>
    <row r="5117" spans="1:12" hidden="1" x14ac:dyDescent="0.85">
      <c r="A5117" s="83" t="s">
        <v>188</v>
      </c>
      <c r="B5117" s="82">
        <v>31</v>
      </c>
      <c r="C5117" s="82" t="s">
        <v>164</v>
      </c>
      <c r="D5117" s="81">
        <v>81</v>
      </c>
      <c r="E5117" s="81">
        <v>73.8</v>
      </c>
      <c r="F5117" s="81">
        <v>71.099999999999994</v>
      </c>
      <c r="G5117" s="81">
        <v>119.4</v>
      </c>
      <c r="H5117" s="79">
        <v>38.14</v>
      </c>
      <c r="I5117" s="80">
        <v>7.0000000000000007E-2</v>
      </c>
      <c r="J5117" s="79">
        <v>0.77</v>
      </c>
      <c r="K5117" s="79">
        <v>14.52</v>
      </c>
      <c r="L5117" s="78">
        <v>1</v>
      </c>
    </row>
    <row r="5118" spans="1:12" hidden="1" x14ac:dyDescent="0.85">
      <c r="A5118" s="83" t="s">
        <v>188</v>
      </c>
      <c r="B5118" s="82">
        <v>31</v>
      </c>
      <c r="C5118" s="82" t="s">
        <v>163</v>
      </c>
      <c r="D5118" s="81">
        <v>79</v>
      </c>
      <c r="E5118" s="81">
        <v>73.2</v>
      </c>
      <c r="F5118" s="81">
        <v>71.099999999999994</v>
      </c>
      <c r="G5118" s="81">
        <v>119.4</v>
      </c>
      <c r="H5118" s="79">
        <v>37.65</v>
      </c>
      <c r="I5118" s="80">
        <v>7.0300000000000001E-2</v>
      </c>
      <c r="J5118" s="79">
        <v>0.77</v>
      </c>
      <c r="K5118" s="79">
        <v>14.47</v>
      </c>
      <c r="L5118" s="78">
        <v>1</v>
      </c>
    </row>
    <row r="5119" spans="1:12" hidden="1" x14ac:dyDescent="0.85">
      <c r="A5119" s="83" t="s">
        <v>188</v>
      </c>
      <c r="B5119" s="82">
        <v>31</v>
      </c>
      <c r="C5119" s="82" t="s">
        <v>162</v>
      </c>
      <c r="D5119" s="81">
        <v>78.400000000000006</v>
      </c>
      <c r="E5119" s="81">
        <v>73</v>
      </c>
      <c r="F5119" s="81">
        <v>70.900000000000006</v>
      </c>
      <c r="G5119" s="81">
        <v>118.6</v>
      </c>
      <c r="H5119" s="79">
        <v>37.4</v>
      </c>
      <c r="I5119" s="80">
        <v>7.0400000000000004E-2</v>
      </c>
      <c r="J5119" s="79">
        <v>0.76</v>
      </c>
      <c r="K5119" s="79">
        <v>14.45</v>
      </c>
      <c r="L5119" s="78">
        <v>1</v>
      </c>
    </row>
    <row r="5120" spans="1:12" hidden="1" x14ac:dyDescent="0.85">
      <c r="A5120" s="83" t="s">
        <v>188</v>
      </c>
      <c r="B5120" s="82">
        <v>31</v>
      </c>
      <c r="C5120" s="82" t="s">
        <v>161</v>
      </c>
      <c r="D5120" s="81">
        <v>77.900000000000006</v>
      </c>
      <c r="E5120" s="81">
        <v>72.7</v>
      </c>
      <c r="F5120" s="81">
        <v>70.7</v>
      </c>
      <c r="G5120" s="81">
        <v>117.9</v>
      </c>
      <c r="H5120" s="79">
        <v>37.15</v>
      </c>
      <c r="I5120" s="80">
        <v>7.0499999999999993E-2</v>
      </c>
      <c r="J5120" s="79">
        <v>0.76</v>
      </c>
      <c r="K5120" s="79">
        <v>14.43</v>
      </c>
      <c r="L5120" s="78">
        <v>1</v>
      </c>
    </row>
    <row r="5121" spans="1:12" hidden="1" x14ac:dyDescent="0.85">
      <c r="A5121" s="83" t="s">
        <v>188</v>
      </c>
      <c r="B5121" s="82">
        <v>31</v>
      </c>
      <c r="C5121" s="82" t="s">
        <v>159</v>
      </c>
      <c r="D5121" s="81">
        <v>77.400000000000006</v>
      </c>
      <c r="E5121" s="81">
        <v>72.400000000000006</v>
      </c>
      <c r="F5121" s="81">
        <v>70.5</v>
      </c>
      <c r="G5121" s="81">
        <v>117.2</v>
      </c>
      <c r="H5121" s="79">
        <v>36.9</v>
      </c>
      <c r="I5121" s="80">
        <v>7.0499999999999993E-2</v>
      </c>
      <c r="J5121" s="79">
        <v>0.75</v>
      </c>
      <c r="K5121" s="79">
        <v>14.42</v>
      </c>
      <c r="L5121" s="78">
        <v>1</v>
      </c>
    </row>
    <row r="5122" spans="1:12" hidden="1" x14ac:dyDescent="0.85">
      <c r="A5122" s="83" t="s">
        <v>187</v>
      </c>
      <c r="B5122" s="82">
        <v>1</v>
      </c>
      <c r="C5122" s="82" t="s">
        <v>183</v>
      </c>
      <c r="D5122" s="81">
        <v>76.599999999999994</v>
      </c>
      <c r="E5122" s="81">
        <v>72.2</v>
      </c>
      <c r="F5122" s="81">
        <v>70.5</v>
      </c>
      <c r="G5122" s="81">
        <v>117.2</v>
      </c>
      <c r="H5122" s="79">
        <v>36.729999999999997</v>
      </c>
      <c r="I5122" s="80">
        <v>7.0599999999999996E-2</v>
      </c>
      <c r="J5122" s="79">
        <v>0.75</v>
      </c>
      <c r="K5122" s="79">
        <v>14.4</v>
      </c>
      <c r="L5122" s="78">
        <v>1</v>
      </c>
    </row>
    <row r="5123" spans="1:12" hidden="1" x14ac:dyDescent="0.85">
      <c r="A5123" s="83" t="s">
        <v>187</v>
      </c>
      <c r="B5123" s="82">
        <v>1</v>
      </c>
      <c r="C5123" s="82" t="s">
        <v>182</v>
      </c>
      <c r="D5123" s="81">
        <v>76.099999999999994</v>
      </c>
      <c r="E5123" s="81">
        <v>72</v>
      </c>
      <c r="F5123" s="81">
        <v>70.3</v>
      </c>
      <c r="G5123" s="81">
        <v>116.4</v>
      </c>
      <c r="H5123" s="79">
        <v>36.479999999999997</v>
      </c>
      <c r="I5123" s="80">
        <v>7.0699999999999999E-2</v>
      </c>
      <c r="J5123" s="79">
        <v>0.75</v>
      </c>
      <c r="K5123" s="79">
        <v>14.38</v>
      </c>
      <c r="L5123" s="78">
        <v>1</v>
      </c>
    </row>
    <row r="5124" spans="1:12" hidden="1" x14ac:dyDescent="0.85">
      <c r="A5124" s="83" t="s">
        <v>187</v>
      </c>
      <c r="B5124" s="82">
        <v>1</v>
      </c>
      <c r="C5124" s="82" t="s">
        <v>181</v>
      </c>
      <c r="D5124" s="81">
        <v>75.599999999999994</v>
      </c>
      <c r="E5124" s="81">
        <v>71.7</v>
      </c>
      <c r="F5124" s="81">
        <v>70.2</v>
      </c>
      <c r="G5124" s="81">
        <v>115.7</v>
      </c>
      <c r="H5124" s="79">
        <v>36.229999999999997</v>
      </c>
      <c r="I5124" s="80">
        <v>7.0800000000000002E-2</v>
      </c>
      <c r="J5124" s="79">
        <v>0.74</v>
      </c>
      <c r="K5124" s="79">
        <v>14.36</v>
      </c>
      <c r="L5124" s="78">
        <v>1</v>
      </c>
    </row>
    <row r="5125" spans="1:12" hidden="1" x14ac:dyDescent="0.85">
      <c r="A5125" s="83" t="s">
        <v>187</v>
      </c>
      <c r="B5125" s="82">
        <v>1</v>
      </c>
      <c r="C5125" s="82" t="s">
        <v>180</v>
      </c>
      <c r="D5125" s="81">
        <v>75</v>
      </c>
      <c r="E5125" s="81">
        <v>71.400000000000006</v>
      </c>
      <c r="F5125" s="81">
        <v>70</v>
      </c>
      <c r="G5125" s="81">
        <v>115</v>
      </c>
      <c r="H5125" s="79">
        <v>35.979999999999997</v>
      </c>
      <c r="I5125" s="80">
        <v>7.0900000000000005E-2</v>
      </c>
      <c r="J5125" s="79">
        <v>0.74</v>
      </c>
      <c r="K5125" s="79">
        <v>14.35</v>
      </c>
      <c r="L5125" s="78">
        <v>1</v>
      </c>
    </row>
    <row r="5126" spans="1:12" hidden="1" x14ac:dyDescent="0.85">
      <c r="A5126" s="83" t="s">
        <v>187</v>
      </c>
      <c r="B5126" s="82">
        <v>1</v>
      </c>
      <c r="C5126" s="82" t="s">
        <v>179</v>
      </c>
      <c r="D5126" s="81">
        <v>73.900000000000006</v>
      </c>
      <c r="E5126" s="81">
        <v>71.099999999999994</v>
      </c>
      <c r="F5126" s="81">
        <v>70</v>
      </c>
      <c r="G5126" s="81">
        <v>115</v>
      </c>
      <c r="H5126" s="79">
        <v>35.72</v>
      </c>
      <c r="I5126" s="80">
        <v>7.0999999999999994E-2</v>
      </c>
      <c r="J5126" s="79">
        <v>0.74</v>
      </c>
      <c r="K5126" s="79">
        <v>14.32</v>
      </c>
      <c r="L5126" s="78">
        <v>1</v>
      </c>
    </row>
    <row r="5127" spans="1:12" hidden="1" x14ac:dyDescent="0.85">
      <c r="A5127" s="83" t="s">
        <v>187</v>
      </c>
      <c r="B5127" s="82">
        <v>1</v>
      </c>
      <c r="C5127" s="82" t="s">
        <v>178</v>
      </c>
      <c r="D5127" s="81">
        <v>73.900000000000006</v>
      </c>
      <c r="E5127" s="81">
        <v>71.099999999999994</v>
      </c>
      <c r="F5127" s="81">
        <v>70</v>
      </c>
      <c r="G5127" s="81">
        <v>115</v>
      </c>
      <c r="H5127" s="79">
        <v>35.72</v>
      </c>
      <c r="I5127" s="80">
        <v>7.0999999999999994E-2</v>
      </c>
      <c r="J5127" s="79">
        <v>0.74</v>
      </c>
      <c r="K5127" s="79">
        <v>14.32</v>
      </c>
      <c r="L5127" s="78">
        <v>1</v>
      </c>
    </row>
    <row r="5128" spans="1:12" hidden="1" x14ac:dyDescent="0.85">
      <c r="A5128" s="83" t="s">
        <v>187</v>
      </c>
      <c r="B5128" s="82">
        <v>1</v>
      </c>
      <c r="C5128" s="82" t="s">
        <v>177</v>
      </c>
      <c r="D5128" s="81">
        <v>75</v>
      </c>
      <c r="E5128" s="81">
        <v>71.400000000000006</v>
      </c>
      <c r="F5128" s="81">
        <v>70</v>
      </c>
      <c r="G5128" s="81">
        <v>115</v>
      </c>
      <c r="H5128" s="79">
        <v>35.979999999999997</v>
      </c>
      <c r="I5128" s="80">
        <v>7.0900000000000005E-2</v>
      </c>
      <c r="J5128" s="79">
        <v>0.74</v>
      </c>
      <c r="K5128" s="79">
        <v>14.35</v>
      </c>
      <c r="L5128" s="78">
        <v>1</v>
      </c>
    </row>
    <row r="5129" spans="1:12" hidden="1" x14ac:dyDescent="0.85">
      <c r="A5129" s="83" t="s">
        <v>187</v>
      </c>
      <c r="B5129" s="82">
        <v>1</v>
      </c>
      <c r="C5129" s="82" t="s">
        <v>176</v>
      </c>
      <c r="D5129" s="81">
        <v>79</v>
      </c>
      <c r="E5129" s="81">
        <v>72.5</v>
      </c>
      <c r="F5129" s="81">
        <v>70</v>
      </c>
      <c r="G5129" s="81">
        <v>115</v>
      </c>
      <c r="H5129" s="79">
        <v>36.96</v>
      </c>
      <c r="I5129" s="80">
        <v>7.0300000000000001E-2</v>
      </c>
      <c r="J5129" s="79">
        <v>0.74</v>
      </c>
      <c r="K5129" s="79">
        <v>14.45</v>
      </c>
      <c r="L5129" s="78">
        <v>1</v>
      </c>
    </row>
    <row r="5130" spans="1:12" hidden="1" x14ac:dyDescent="0.85">
      <c r="A5130" s="83" t="s">
        <v>187</v>
      </c>
      <c r="B5130" s="82">
        <v>1</v>
      </c>
      <c r="C5130" s="82" t="s">
        <v>175</v>
      </c>
      <c r="D5130" s="81">
        <v>82</v>
      </c>
      <c r="E5130" s="81">
        <v>73.3</v>
      </c>
      <c r="F5130" s="81">
        <v>70</v>
      </c>
      <c r="G5130" s="81">
        <v>115</v>
      </c>
      <c r="H5130" s="79">
        <v>37.72</v>
      </c>
      <c r="I5130" s="80">
        <v>6.9900000000000004E-2</v>
      </c>
      <c r="J5130" s="79">
        <v>0.74</v>
      </c>
      <c r="K5130" s="79">
        <v>14.53</v>
      </c>
      <c r="L5130" s="78">
        <v>1</v>
      </c>
    </row>
    <row r="5131" spans="1:12" hidden="1" x14ac:dyDescent="0.85">
      <c r="A5131" s="83" t="s">
        <v>187</v>
      </c>
      <c r="B5131" s="82">
        <v>1</v>
      </c>
      <c r="C5131" s="82" t="s">
        <v>174</v>
      </c>
      <c r="D5131" s="81">
        <v>86</v>
      </c>
      <c r="E5131" s="81">
        <v>75.099999999999994</v>
      </c>
      <c r="F5131" s="81">
        <v>71.099999999999994</v>
      </c>
      <c r="G5131" s="81">
        <v>119.4</v>
      </c>
      <c r="H5131" s="79">
        <v>39.39</v>
      </c>
      <c r="I5131" s="80">
        <v>6.9400000000000003E-2</v>
      </c>
      <c r="J5131" s="79">
        <v>0.77</v>
      </c>
      <c r="K5131" s="79">
        <v>14.65</v>
      </c>
      <c r="L5131" s="78">
        <v>1</v>
      </c>
    </row>
    <row r="5132" spans="1:12" hidden="1" x14ac:dyDescent="0.85">
      <c r="A5132" s="83" t="s">
        <v>187</v>
      </c>
      <c r="B5132" s="82">
        <v>1</v>
      </c>
      <c r="C5132" s="82" t="s">
        <v>173</v>
      </c>
      <c r="D5132" s="81">
        <v>90</v>
      </c>
      <c r="E5132" s="81">
        <v>74.900000000000006</v>
      </c>
      <c r="F5132" s="81">
        <v>69.099999999999994</v>
      </c>
      <c r="G5132" s="81">
        <v>111.4</v>
      </c>
      <c r="H5132" s="79">
        <v>39.11</v>
      </c>
      <c r="I5132" s="80">
        <v>6.8900000000000003E-2</v>
      </c>
      <c r="J5132" s="79">
        <v>0.72</v>
      </c>
      <c r="K5132" s="79">
        <v>14.73</v>
      </c>
      <c r="L5132" s="78">
        <v>1</v>
      </c>
    </row>
    <row r="5133" spans="1:12" hidden="1" x14ac:dyDescent="0.85">
      <c r="A5133" s="83" t="s">
        <v>187</v>
      </c>
      <c r="B5133" s="82">
        <v>1</v>
      </c>
      <c r="C5133" s="82" t="s">
        <v>172</v>
      </c>
      <c r="D5133" s="81">
        <v>91.9</v>
      </c>
      <c r="E5133" s="81">
        <v>74.099999999999994</v>
      </c>
      <c r="F5133" s="81">
        <v>66.900000000000006</v>
      </c>
      <c r="G5133" s="81">
        <v>103.2</v>
      </c>
      <c r="H5133" s="79">
        <v>38.32</v>
      </c>
      <c r="I5133" s="80">
        <v>6.8699999999999997E-2</v>
      </c>
      <c r="J5133" s="79">
        <v>0.67</v>
      </c>
      <c r="K5133" s="79">
        <v>14.76</v>
      </c>
      <c r="L5133" s="78">
        <v>1</v>
      </c>
    </row>
    <row r="5134" spans="1:12" hidden="1" x14ac:dyDescent="0.85">
      <c r="A5134" s="83" t="s">
        <v>187</v>
      </c>
      <c r="B5134" s="82">
        <v>1</v>
      </c>
      <c r="C5134" s="82" t="s">
        <v>171</v>
      </c>
      <c r="D5134" s="81">
        <v>93</v>
      </c>
      <c r="E5134" s="81">
        <v>74.400000000000006</v>
      </c>
      <c r="F5134" s="81">
        <v>66.900000000000006</v>
      </c>
      <c r="G5134" s="81">
        <v>103.2</v>
      </c>
      <c r="H5134" s="79">
        <v>38.58</v>
      </c>
      <c r="I5134" s="80">
        <v>6.8599999999999994E-2</v>
      </c>
      <c r="J5134" s="79">
        <v>0.67</v>
      </c>
      <c r="K5134" s="79">
        <v>14.79</v>
      </c>
      <c r="L5134" s="78">
        <v>1</v>
      </c>
    </row>
    <row r="5135" spans="1:12" hidden="1" x14ac:dyDescent="0.85">
      <c r="A5135" s="83" t="s">
        <v>187</v>
      </c>
      <c r="B5135" s="82">
        <v>1</v>
      </c>
      <c r="C5135" s="82" t="s">
        <v>170</v>
      </c>
      <c r="D5135" s="81">
        <v>93</v>
      </c>
      <c r="E5135" s="81">
        <v>74.400000000000006</v>
      </c>
      <c r="F5135" s="81">
        <v>66.900000000000006</v>
      </c>
      <c r="G5135" s="81">
        <v>103.2</v>
      </c>
      <c r="H5135" s="79">
        <v>38.58</v>
      </c>
      <c r="I5135" s="80">
        <v>6.8599999999999994E-2</v>
      </c>
      <c r="J5135" s="79">
        <v>0.67</v>
      </c>
      <c r="K5135" s="79">
        <v>14.79</v>
      </c>
      <c r="L5135" s="78">
        <v>1</v>
      </c>
    </row>
    <row r="5136" spans="1:12" hidden="1" x14ac:dyDescent="0.85">
      <c r="A5136" s="83" t="s">
        <v>187</v>
      </c>
      <c r="B5136" s="82">
        <v>1</v>
      </c>
      <c r="C5136" s="82" t="s">
        <v>169</v>
      </c>
      <c r="D5136" s="81">
        <v>95</v>
      </c>
      <c r="E5136" s="81">
        <v>74.900000000000006</v>
      </c>
      <c r="F5136" s="81">
        <v>66.900000000000006</v>
      </c>
      <c r="G5136" s="81">
        <v>103.2</v>
      </c>
      <c r="H5136" s="79">
        <v>39.07</v>
      </c>
      <c r="I5136" s="80">
        <v>6.8400000000000002E-2</v>
      </c>
      <c r="J5136" s="79">
        <v>0.67</v>
      </c>
      <c r="K5136" s="79">
        <v>14.84</v>
      </c>
      <c r="L5136" s="78">
        <v>1</v>
      </c>
    </row>
    <row r="5137" spans="1:12" hidden="1" x14ac:dyDescent="0.85">
      <c r="A5137" s="83" t="s">
        <v>187</v>
      </c>
      <c r="B5137" s="82">
        <v>1</v>
      </c>
      <c r="C5137" s="82" t="s">
        <v>168</v>
      </c>
      <c r="D5137" s="81">
        <v>95</v>
      </c>
      <c r="E5137" s="81">
        <v>74.400000000000006</v>
      </c>
      <c r="F5137" s="81">
        <v>66</v>
      </c>
      <c r="G5137" s="81">
        <v>100</v>
      </c>
      <c r="H5137" s="79">
        <v>38.56</v>
      </c>
      <c r="I5137" s="80">
        <v>6.8400000000000002E-2</v>
      </c>
      <c r="J5137" s="79">
        <v>0.64</v>
      </c>
      <c r="K5137" s="79">
        <v>14.83</v>
      </c>
      <c r="L5137" s="78">
        <v>1</v>
      </c>
    </row>
    <row r="5138" spans="1:12" hidden="1" x14ac:dyDescent="0.85">
      <c r="A5138" s="83" t="s">
        <v>187</v>
      </c>
      <c r="B5138" s="82">
        <v>1</v>
      </c>
      <c r="C5138" s="82" t="s">
        <v>167</v>
      </c>
      <c r="D5138" s="81">
        <v>95</v>
      </c>
      <c r="E5138" s="81">
        <v>74.400000000000006</v>
      </c>
      <c r="F5138" s="81">
        <v>66</v>
      </c>
      <c r="G5138" s="81">
        <v>100</v>
      </c>
      <c r="H5138" s="79">
        <v>38.56</v>
      </c>
      <c r="I5138" s="80">
        <v>6.8400000000000002E-2</v>
      </c>
      <c r="J5138" s="79">
        <v>0.64</v>
      </c>
      <c r="K5138" s="79">
        <v>14.83</v>
      </c>
      <c r="L5138" s="78">
        <v>1</v>
      </c>
    </row>
    <row r="5139" spans="1:12" hidden="1" x14ac:dyDescent="0.85">
      <c r="A5139" s="83" t="s">
        <v>187</v>
      </c>
      <c r="B5139" s="82">
        <v>1</v>
      </c>
      <c r="C5139" s="82" t="s">
        <v>166</v>
      </c>
      <c r="D5139" s="81">
        <v>91.9</v>
      </c>
      <c r="E5139" s="81">
        <v>74.099999999999994</v>
      </c>
      <c r="F5139" s="81">
        <v>66.900000000000006</v>
      </c>
      <c r="G5139" s="81">
        <v>103.2</v>
      </c>
      <c r="H5139" s="79">
        <v>38.32</v>
      </c>
      <c r="I5139" s="80">
        <v>6.8699999999999997E-2</v>
      </c>
      <c r="J5139" s="79">
        <v>0.67</v>
      </c>
      <c r="K5139" s="79">
        <v>14.76</v>
      </c>
      <c r="L5139" s="78">
        <v>1</v>
      </c>
    </row>
    <row r="5140" spans="1:12" hidden="1" x14ac:dyDescent="0.85">
      <c r="A5140" s="83" t="s">
        <v>187</v>
      </c>
      <c r="B5140" s="82">
        <v>1</v>
      </c>
      <c r="C5140" s="82" t="s">
        <v>165</v>
      </c>
      <c r="D5140" s="81">
        <v>87.1</v>
      </c>
      <c r="E5140" s="81">
        <v>72.2</v>
      </c>
      <c r="F5140" s="81">
        <v>66</v>
      </c>
      <c r="G5140" s="81">
        <v>100</v>
      </c>
      <c r="H5140" s="79">
        <v>36.61</v>
      </c>
      <c r="I5140" s="80">
        <v>6.9400000000000003E-2</v>
      </c>
      <c r="J5140" s="79">
        <v>0.64</v>
      </c>
      <c r="K5140" s="79">
        <v>14.62</v>
      </c>
      <c r="L5140" s="78">
        <v>1</v>
      </c>
    </row>
    <row r="5141" spans="1:12" hidden="1" x14ac:dyDescent="0.85">
      <c r="A5141" s="83" t="s">
        <v>187</v>
      </c>
      <c r="B5141" s="82">
        <v>1</v>
      </c>
      <c r="C5141" s="82" t="s">
        <v>164</v>
      </c>
      <c r="D5141" s="81">
        <v>78.099999999999994</v>
      </c>
      <c r="E5141" s="81">
        <v>72.3</v>
      </c>
      <c r="F5141" s="81">
        <v>70</v>
      </c>
      <c r="G5141" s="81">
        <v>115</v>
      </c>
      <c r="H5141" s="79">
        <v>36.74</v>
      </c>
      <c r="I5141" s="80">
        <v>7.0400000000000004E-2</v>
      </c>
      <c r="J5141" s="79">
        <v>0.74</v>
      </c>
      <c r="K5141" s="79">
        <v>14.43</v>
      </c>
      <c r="L5141" s="78">
        <v>1</v>
      </c>
    </row>
    <row r="5142" spans="1:12" hidden="1" x14ac:dyDescent="0.85">
      <c r="A5142" s="83" t="s">
        <v>187</v>
      </c>
      <c r="B5142" s="82">
        <v>1</v>
      </c>
      <c r="C5142" s="82" t="s">
        <v>163</v>
      </c>
      <c r="D5142" s="81">
        <v>82</v>
      </c>
      <c r="E5142" s="81">
        <v>72.8</v>
      </c>
      <c r="F5142" s="81">
        <v>69.099999999999994</v>
      </c>
      <c r="G5142" s="81">
        <v>111.4</v>
      </c>
      <c r="H5142" s="79">
        <v>37.159999999999997</v>
      </c>
      <c r="I5142" s="80">
        <v>7.0000000000000007E-2</v>
      </c>
      <c r="J5142" s="79">
        <v>0.72</v>
      </c>
      <c r="K5142" s="79">
        <v>14.52</v>
      </c>
      <c r="L5142" s="78">
        <v>1</v>
      </c>
    </row>
    <row r="5143" spans="1:12" hidden="1" x14ac:dyDescent="0.85">
      <c r="A5143" s="83" t="s">
        <v>187</v>
      </c>
      <c r="B5143" s="82">
        <v>1</v>
      </c>
      <c r="C5143" s="82" t="s">
        <v>162</v>
      </c>
      <c r="D5143" s="81">
        <v>81</v>
      </c>
      <c r="E5143" s="81">
        <v>73.099999999999994</v>
      </c>
      <c r="F5143" s="81">
        <v>70</v>
      </c>
      <c r="G5143" s="81">
        <v>115</v>
      </c>
      <c r="H5143" s="79">
        <v>37.450000000000003</v>
      </c>
      <c r="I5143" s="80">
        <v>7.0099999999999996E-2</v>
      </c>
      <c r="J5143" s="79">
        <v>0.74</v>
      </c>
      <c r="K5143" s="79">
        <v>14.51</v>
      </c>
      <c r="L5143" s="78">
        <v>1</v>
      </c>
    </row>
    <row r="5144" spans="1:12" hidden="1" x14ac:dyDescent="0.85">
      <c r="A5144" s="83" t="s">
        <v>187</v>
      </c>
      <c r="B5144" s="82">
        <v>1</v>
      </c>
      <c r="C5144" s="82" t="s">
        <v>161</v>
      </c>
      <c r="D5144" s="81">
        <v>79</v>
      </c>
      <c r="E5144" s="81">
        <v>71.900000000000006</v>
      </c>
      <c r="F5144" s="81">
        <v>69.099999999999994</v>
      </c>
      <c r="G5144" s="81">
        <v>111.4</v>
      </c>
      <c r="H5144" s="79">
        <v>36.4</v>
      </c>
      <c r="I5144" s="80">
        <v>7.0400000000000004E-2</v>
      </c>
      <c r="J5144" s="79">
        <v>0.72</v>
      </c>
      <c r="K5144" s="79">
        <v>14.44</v>
      </c>
      <c r="L5144" s="78">
        <v>1</v>
      </c>
    </row>
    <row r="5145" spans="1:12" hidden="1" x14ac:dyDescent="0.85">
      <c r="A5145" s="83" t="s">
        <v>187</v>
      </c>
      <c r="B5145" s="82">
        <v>1</v>
      </c>
      <c r="C5145" s="82" t="s">
        <v>159</v>
      </c>
      <c r="D5145" s="81">
        <v>78.099999999999994</v>
      </c>
      <c r="E5145" s="81">
        <v>71.7</v>
      </c>
      <c r="F5145" s="81">
        <v>69.099999999999994</v>
      </c>
      <c r="G5145" s="81">
        <v>111.4</v>
      </c>
      <c r="H5145" s="79">
        <v>36.18</v>
      </c>
      <c r="I5145" s="80">
        <v>7.0499999999999993E-2</v>
      </c>
      <c r="J5145" s="79">
        <v>0.72</v>
      </c>
      <c r="K5145" s="79">
        <v>14.42</v>
      </c>
      <c r="L5145" s="78">
        <v>1</v>
      </c>
    </row>
    <row r="5146" spans="1:12" hidden="1" x14ac:dyDescent="0.85">
      <c r="A5146" s="83" t="s">
        <v>187</v>
      </c>
      <c r="B5146" s="82">
        <v>2</v>
      </c>
      <c r="C5146" s="82" t="s">
        <v>183</v>
      </c>
      <c r="D5146" s="81">
        <v>77</v>
      </c>
      <c r="E5146" s="81">
        <v>71.400000000000006</v>
      </c>
      <c r="F5146" s="81">
        <v>69.099999999999994</v>
      </c>
      <c r="G5146" s="81">
        <v>111.4</v>
      </c>
      <c r="H5146" s="79">
        <v>35.909999999999997</v>
      </c>
      <c r="I5146" s="80">
        <v>7.0599999999999996E-2</v>
      </c>
      <c r="J5146" s="79">
        <v>0.72</v>
      </c>
      <c r="K5146" s="79">
        <v>14.39</v>
      </c>
      <c r="L5146" s="78">
        <v>1</v>
      </c>
    </row>
    <row r="5147" spans="1:12" hidden="1" x14ac:dyDescent="0.85">
      <c r="A5147" s="83" t="s">
        <v>187</v>
      </c>
      <c r="B5147" s="82">
        <v>2</v>
      </c>
      <c r="C5147" s="82" t="s">
        <v>182</v>
      </c>
      <c r="D5147" s="81">
        <v>77</v>
      </c>
      <c r="E5147" s="81">
        <v>72</v>
      </c>
      <c r="F5147" s="81">
        <v>70</v>
      </c>
      <c r="G5147" s="81">
        <v>115</v>
      </c>
      <c r="H5147" s="79">
        <v>36.47</v>
      </c>
      <c r="I5147" s="80">
        <v>7.0599999999999996E-2</v>
      </c>
      <c r="J5147" s="79">
        <v>0.74</v>
      </c>
      <c r="K5147" s="79">
        <v>14.4</v>
      </c>
      <c r="L5147" s="78">
        <v>1</v>
      </c>
    </row>
    <row r="5148" spans="1:12" hidden="1" x14ac:dyDescent="0.85">
      <c r="A5148" s="83" t="s">
        <v>187</v>
      </c>
      <c r="B5148" s="82">
        <v>2</v>
      </c>
      <c r="C5148" s="82" t="s">
        <v>181</v>
      </c>
      <c r="D5148" s="81">
        <v>75.900000000000006</v>
      </c>
      <c r="E5148" s="81">
        <v>71.099999999999994</v>
      </c>
      <c r="F5148" s="81">
        <v>69.099999999999994</v>
      </c>
      <c r="G5148" s="81">
        <v>111.4</v>
      </c>
      <c r="H5148" s="79">
        <v>35.65</v>
      </c>
      <c r="I5148" s="80">
        <v>7.0800000000000002E-2</v>
      </c>
      <c r="J5148" s="79">
        <v>0.72</v>
      </c>
      <c r="K5148" s="79">
        <v>14.36</v>
      </c>
      <c r="L5148" s="78">
        <v>1</v>
      </c>
    </row>
    <row r="5149" spans="1:12" hidden="1" x14ac:dyDescent="0.85">
      <c r="A5149" s="83" t="s">
        <v>187</v>
      </c>
      <c r="B5149" s="82">
        <v>2</v>
      </c>
      <c r="C5149" s="82" t="s">
        <v>180</v>
      </c>
      <c r="D5149" s="81">
        <v>75</v>
      </c>
      <c r="E5149" s="81">
        <v>70.8</v>
      </c>
      <c r="F5149" s="81">
        <v>69.099999999999994</v>
      </c>
      <c r="G5149" s="81">
        <v>111.4</v>
      </c>
      <c r="H5149" s="79">
        <v>35.42</v>
      </c>
      <c r="I5149" s="80">
        <v>7.0900000000000005E-2</v>
      </c>
      <c r="J5149" s="79">
        <v>0.72</v>
      </c>
      <c r="K5149" s="79">
        <v>14.33</v>
      </c>
      <c r="L5149" s="78">
        <v>1</v>
      </c>
    </row>
    <row r="5150" spans="1:12" hidden="1" x14ac:dyDescent="0.85">
      <c r="A5150" s="83" t="s">
        <v>187</v>
      </c>
      <c r="B5150" s="82">
        <v>2</v>
      </c>
      <c r="C5150" s="82" t="s">
        <v>179</v>
      </c>
      <c r="D5150" s="81">
        <v>73.900000000000006</v>
      </c>
      <c r="E5150" s="81">
        <v>70.5</v>
      </c>
      <c r="F5150" s="81">
        <v>69.099999999999994</v>
      </c>
      <c r="G5150" s="81">
        <v>111.4</v>
      </c>
      <c r="H5150" s="79">
        <v>35.159999999999997</v>
      </c>
      <c r="I5150" s="80">
        <v>7.0999999999999994E-2</v>
      </c>
      <c r="J5150" s="79">
        <v>0.72</v>
      </c>
      <c r="K5150" s="79">
        <v>14.31</v>
      </c>
      <c r="L5150" s="78">
        <v>1</v>
      </c>
    </row>
    <row r="5151" spans="1:12" hidden="1" x14ac:dyDescent="0.85">
      <c r="A5151" s="83" t="s">
        <v>187</v>
      </c>
      <c r="B5151" s="82">
        <v>2</v>
      </c>
      <c r="C5151" s="82" t="s">
        <v>178</v>
      </c>
      <c r="D5151" s="81">
        <v>75</v>
      </c>
      <c r="E5151" s="81">
        <v>71.400000000000006</v>
      </c>
      <c r="F5151" s="81">
        <v>70</v>
      </c>
      <c r="G5151" s="81">
        <v>115</v>
      </c>
      <c r="H5151" s="79">
        <v>35.979999999999997</v>
      </c>
      <c r="I5151" s="80">
        <v>7.0900000000000005E-2</v>
      </c>
      <c r="J5151" s="79">
        <v>0.74</v>
      </c>
      <c r="K5151" s="79">
        <v>14.35</v>
      </c>
      <c r="L5151" s="78">
        <v>1</v>
      </c>
    </row>
    <row r="5152" spans="1:12" hidden="1" x14ac:dyDescent="0.85">
      <c r="A5152" s="83" t="s">
        <v>187</v>
      </c>
      <c r="B5152" s="82">
        <v>2</v>
      </c>
      <c r="C5152" s="82" t="s">
        <v>177</v>
      </c>
      <c r="D5152" s="81">
        <v>75</v>
      </c>
      <c r="E5152" s="81">
        <v>71.400000000000006</v>
      </c>
      <c r="F5152" s="81">
        <v>70</v>
      </c>
      <c r="G5152" s="81">
        <v>115</v>
      </c>
      <c r="H5152" s="79">
        <v>35.979999999999997</v>
      </c>
      <c r="I5152" s="80">
        <v>7.0900000000000005E-2</v>
      </c>
      <c r="J5152" s="79">
        <v>0.74</v>
      </c>
      <c r="K5152" s="79">
        <v>14.35</v>
      </c>
      <c r="L5152" s="78">
        <v>1</v>
      </c>
    </row>
    <row r="5153" spans="1:12" hidden="1" x14ac:dyDescent="0.85">
      <c r="A5153" s="83" t="s">
        <v>187</v>
      </c>
      <c r="B5153" s="82">
        <v>2</v>
      </c>
      <c r="C5153" s="82" t="s">
        <v>176</v>
      </c>
      <c r="D5153" s="81">
        <v>78.099999999999994</v>
      </c>
      <c r="E5153" s="81">
        <v>72.3</v>
      </c>
      <c r="F5153" s="81">
        <v>70</v>
      </c>
      <c r="G5153" s="81">
        <v>115</v>
      </c>
      <c r="H5153" s="79">
        <v>36.74</v>
      </c>
      <c r="I5153" s="80">
        <v>7.0400000000000004E-2</v>
      </c>
      <c r="J5153" s="79">
        <v>0.74</v>
      </c>
      <c r="K5153" s="79">
        <v>14.43</v>
      </c>
      <c r="L5153" s="78">
        <v>1</v>
      </c>
    </row>
    <row r="5154" spans="1:12" hidden="1" x14ac:dyDescent="0.85">
      <c r="A5154" s="83" t="s">
        <v>187</v>
      </c>
      <c r="B5154" s="82">
        <v>2</v>
      </c>
      <c r="C5154" s="82" t="s">
        <v>175</v>
      </c>
      <c r="D5154" s="81">
        <v>82.9</v>
      </c>
      <c r="E5154" s="81">
        <v>74.3</v>
      </c>
      <c r="F5154" s="81">
        <v>71.099999999999994</v>
      </c>
      <c r="G5154" s="81">
        <v>119.4</v>
      </c>
      <c r="H5154" s="79">
        <v>38.630000000000003</v>
      </c>
      <c r="I5154" s="80">
        <v>6.9800000000000001E-2</v>
      </c>
      <c r="J5154" s="79">
        <v>0.77</v>
      </c>
      <c r="K5154" s="79">
        <v>14.57</v>
      </c>
      <c r="L5154" s="78">
        <v>1</v>
      </c>
    </row>
    <row r="5155" spans="1:12" hidden="1" x14ac:dyDescent="0.85">
      <c r="A5155" s="83" t="s">
        <v>187</v>
      </c>
      <c r="B5155" s="82">
        <v>2</v>
      </c>
      <c r="C5155" s="82" t="s">
        <v>174</v>
      </c>
      <c r="D5155" s="81">
        <v>87.1</v>
      </c>
      <c r="E5155" s="81">
        <v>75.400000000000006</v>
      </c>
      <c r="F5155" s="81">
        <v>71.099999999999994</v>
      </c>
      <c r="G5155" s="81">
        <v>119.4</v>
      </c>
      <c r="H5155" s="79">
        <v>39.659999999999997</v>
      </c>
      <c r="I5155" s="80">
        <v>6.93E-2</v>
      </c>
      <c r="J5155" s="79">
        <v>0.77</v>
      </c>
      <c r="K5155" s="79">
        <v>14.68</v>
      </c>
      <c r="L5155" s="78">
        <v>1</v>
      </c>
    </row>
    <row r="5156" spans="1:12" hidden="1" x14ac:dyDescent="0.85">
      <c r="A5156" s="83" t="s">
        <v>187</v>
      </c>
      <c r="B5156" s="82">
        <v>2</v>
      </c>
      <c r="C5156" s="82" t="s">
        <v>173</v>
      </c>
      <c r="D5156" s="81">
        <v>89.1</v>
      </c>
      <c r="E5156" s="81">
        <v>75.2</v>
      </c>
      <c r="F5156" s="81">
        <v>70</v>
      </c>
      <c r="G5156" s="81">
        <v>115</v>
      </c>
      <c r="H5156" s="79">
        <v>39.450000000000003</v>
      </c>
      <c r="I5156" s="80">
        <v>6.9000000000000006E-2</v>
      </c>
      <c r="J5156" s="79">
        <v>0.74</v>
      </c>
      <c r="K5156" s="79">
        <v>14.72</v>
      </c>
      <c r="L5156" s="78">
        <v>1</v>
      </c>
    </row>
    <row r="5157" spans="1:12" hidden="1" x14ac:dyDescent="0.85">
      <c r="A5157" s="83" t="s">
        <v>187</v>
      </c>
      <c r="B5157" s="82">
        <v>2</v>
      </c>
      <c r="C5157" s="82" t="s">
        <v>172</v>
      </c>
      <c r="D5157" s="81">
        <v>91</v>
      </c>
      <c r="E5157" s="81">
        <v>75.7</v>
      </c>
      <c r="F5157" s="81">
        <v>70</v>
      </c>
      <c r="G5157" s="81">
        <v>115</v>
      </c>
      <c r="H5157" s="79">
        <v>39.94</v>
      </c>
      <c r="I5157" s="80">
        <v>6.88E-2</v>
      </c>
      <c r="J5157" s="79">
        <v>0.74</v>
      </c>
      <c r="K5157" s="79">
        <v>14.78</v>
      </c>
      <c r="L5157" s="78">
        <v>1</v>
      </c>
    </row>
    <row r="5158" spans="1:12" hidden="1" x14ac:dyDescent="0.85">
      <c r="A5158" s="83" t="s">
        <v>187</v>
      </c>
      <c r="B5158" s="82">
        <v>2</v>
      </c>
      <c r="C5158" s="82" t="s">
        <v>171</v>
      </c>
      <c r="D5158" s="81">
        <v>93</v>
      </c>
      <c r="E5158" s="81">
        <v>75</v>
      </c>
      <c r="F5158" s="81">
        <v>68</v>
      </c>
      <c r="G5158" s="81">
        <v>107.2</v>
      </c>
      <c r="H5158" s="79">
        <v>39.22</v>
      </c>
      <c r="I5158" s="80">
        <v>6.8599999999999994E-2</v>
      </c>
      <c r="J5158" s="79">
        <v>0.69</v>
      </c>
      <c r="K5158" s="79">
        <v>14.8</v>
      </c>
      <c r="L5158" s="78">
        <v>1</v>
      </c>
    </row>
    <row r="5159" spans="1:12" hidden="1" x14ac:dyDescent="0.85">
      <c r="A5159" s="83" t="s">
        <v>187</v>
      </c>
      <c r="B5159" s="82">
        <v>2</v>
      </c>
      <c r="C5159" s="82" t="s">
        <v>170</v>
      </c>
      <c r="D5159" s="81">
        <v>93</v>
      </c>
      <c r="E5159" s="81">
        <v>73.8</v>
      </c>
      <c r="F5159" s="81">
        <v>66</v>
      </c>
      <c r="G5159" s="81">
        <v>100</v>
      </c>
      <c r="H5159" s="79">
        <v>38.07</v>
      </c>
      <c r="I5159" s="80">
        <v>6.8599999999999994E-2</v>
      </c>
      <c r="J5159" s="79">
        <v>0.64</v>
      </c>
      <c r="K5159" s="79">
        <v>14.78</v>
      </c>
      <c r="L5159" s="78">
        <v>1</v>
      </c>
    </row>
    <row r="5160" spans="1:12" hidden="1" x14ac:dyDescent="0.85">
      <c r="A5160" s="83" t="s">
        <v>187</v>
      </c>
      <c r="B5160" s="82">
        <v>2</v>
      </c>
      <c r="C5160" s="82" t="s">
        <v>169</v>
      </c>
      <c r="D5160" s="81">
        <v>93.9</v>
      </c>
      <c r="E5160" s="81">
        <v>73.5</v>
      </c>
      <c r="F5160" s="81">
        <v>64.900000000000006</v>
      </c>
      <c r="G5160" s="81">
        <v>96.2</v>
      </c>
      <c r="H5160" s="79">
        <v>37.700000000000003</v>
      </c>
      <c r="I5160" s="80">
        <v>6.8500000000000005E-2</v>
      </c>
      <c r="J5160" s="79">
        <v>0.62</v>
      </c>
      <c r="K5160" s="79">
        <v>14.79</v>
      </c>
      <c r="L5160" s="78">
        <v>1</v>
      </c>
    </row>
    <row r="5161" spans="1:12" hidden="1" x14ac:dyDescent="0.85">
      <c r="A5161" s="83" t="s">
        <v>187</v>
      </c>
      <c r="B5161" s="82">
        <v>2</v>
      </c>
      <c r="C5161" s="82" t="s">
        <v>168</v>
      </c>
      <c r="D5161" s="81">
        <v>95</v>
      </c>
      <c r="E5161" s="81">
        <v>73.7</v>
      </c>
      <c r="F5161" s="81">
        <v>64.900000000000006</v>
      </c>
      <c r="G5161" s="81">
        <v>96.2</v>
      </c>
      <c r="H5161" s="79">
        <v>37.97</v>
      </c>
      <c r="I5161" s="80">
        <v>6.8400000000000002E-2</v>
      </c>
      <c r="J5161" s="79">
        <v>0.62</v>
      </c>
      <c r="K5161" s="79">
        <v>14.82</v>
      </c>
      <c r="L5161" s="78">
        <v>1</v>
      </c>
    </row>
    <row r="5162" spans="1:12" hidden="1" x14ac:dyDescent="0.85">
      <c r="A5162" s="83" t="s">
        <v>187</v>
      </c>
      <c r="B5162" s="82">
        <v>2</v>
      </c>
      <c r="C5162" s="82" t="s">
        <v>167</v>
      </c>
      <c r="D5162" s="81">
        <v>93.9</v>
      </c>
      <c r="E5162" s="81">
        <v>73.5</v>
      </c>
      <c r="F5162" s="81">
        <v>64.900000000000006</v>
      </c>
      <c r="G5162" s="81">
        <v>96.2</v>
      </c>
      <c r="H5162" s="79">
        <v>37.700000000000003</v>
      </c>
      <c r="I5162" s="80">
        <v>6.8500000000000005E-2</v>
      </c>
      <c r="J5162" s="79">
        <v>0.62</v>
      </c>
      <c r="K5162" s="79">
        <v>14.79</v>
      </c>
      <c r="L5162" s="78">
        <v>1</v>
      </c>
    </row>
    <row r="5163" spans="1:12" hidden="1" x14ac:dyDescent="0.85">
      <c r="A5163" s="83" t="s">
        <v>187</v>
      </c>
      <c r="B5163" s="82">
        <v>2</v>
      </c>
      <c r="C5163" s="82" t="s">
        <v>166</v>
      </c>
      <c r="D5163" s="81">
        <v>91</v>
      </c>
      <c r="E5163" s="81">
        <v>73.3</v>
      </c>
      <c r="F5163" s="81">
        <v>66</v>
      </c>
      <c r="G5163" s="81">
        <v>100</v>
      </c>
      <c r="H5163" s="79">
        <v>37.590000000000003</v>
      </c>
      <c r="I5163" s="80">
        <v>6.8900000000000003E-2</v>
      </c>
      <c r="J5163" s="79">
        <v>0.64</v>
      </c>
      <c r="K5163" s="79">
        <v>14.73</v>
      </c>
      <c r="L5163" s="78">
        <v>1</v>
      </c>
    </row>
    <row r="5164" spans="1:12" hidden="1" x14ac:dyDescent="0.85">
      <c r="A5164" s="83" t="s">
        <v>187</v>
      </c>
      <c r="B5164" s="82">
        <v>2</v>
      </c>
      <c r="C5164" s="82" t="s">
        <v>165</v>
      </c>
      <c r="D5164" s="81">
        <v>91</v>
      </c>
      <c r="E5164" s="81">
        <v>74.5</v>
      </c>
      <c r="F5164" s="81">
        <v>68</v>
      </c>
      <c r="G5164" s="81">
        <v>107.2</v>
      </c>
      <c r="H5164" s="79">
        <v>38.729999999999997</v>
      </c>
      <c r="I5164" s="80">
        <v>6.88E-2</v>
      </c>
      <c r="J5164" s="79">
        <v>0.69</v>
      </c>
      <c r="K5164" s="79">
        <v>14.75</v>
      </c>
      <c r="L5164" s="78">
        <v>1</v>
      </c>
    </row>
    <row r="5165" spans="1:12" hidden="1" x14ac:dyDescent="0.85">
      <c r="A5165" s="83" t="s">
        <v>187</v>
      </c>
      <c r="B5165" s="82">
        <v>2</v>
      </c>
      <c r="C5165" s="82" t="s">
        <v>164</v>
      </c>
      <c r="D5165" s="81">
        <v>87.1</v>
      </c>
      <c r="E5165" s="81">
        <v>74.099999999999994</v>
      </c>
      <c r="F5165" s="81">
        <v>69.099999999999994</v>
      </c>
      <c r="G5165" s="81">
        <v>111.4</v>
      </c>
      <c r="H5165" s="79">
        <v>38.4</v>
      </c>
      <c r="I5165" s="80">
        <v>6.93E-2</v>
      </c>
      <c r="J5165" s="79">
        <v>0.72</v>
      </c>
      <c r="K5165" s="79">
        <v>14.66</v>
      </c>
      <c r="L5165" s="78">
        <v>1</v>
      </c>
    </row>
    <row r="5166" spans="1:12" hidden="1" x14ac:dyDescent="0.85">
      <c r="A5166" s="83" t="s">
        <v>187</v>
      </c>
      <c r="B5166" s="82">
        <v>2</v>
      </c>
      <c r="C5166" s="82" t="s">
        <v>163</v>
      </c>
      <c r="D5166" s="81">
        <v>75.900000000000006</v>
      </c>
      <c r="E5166" s="81">
        <v>71.099999999999994</v>
      </c>
      <c r="F5166" s="81">
        <v>69.099999999999994</v>
      </c>
      <c r="G5166" s="81">
        <v>111.4</v>
      </c>
      <c r="H5166" s="79">
        <v>35.65</v>
      </c>
      <c r="I5166" s="80">
        <v>7.0800000000000002E-2</v>
      </c>
      <c r="J5166" s="79">
        <v>0.72</v>
      </c>
      <c r="K5166" s="79">
        <v>14.36</v>
      </c>
      <c r="L5166" s="78">
        <v>1</v>
      </c>
    </row>
    <row r="5167" spans="1:12" hidden="1" x14ac:dyDescent="0.85">
      <c r="A5167" s="83" t="s">
        <v>187</v>
      </c>
      <c r="B5167" s="82">
        <v>2</v>
      </c>
      <c r="C5167" s="82" t="s">
        <v>162</v>
      </c>
      <c r="D5167" s="81">
        <v>77</v>
      </c>
      <c r="E5167" s="81">
        <v>72</v>
      </c>
      <c r="F5167" s="81">
        <v>70</v>
      </c>
      <c r="G5167" s="81">
        <v>115</v>
      </c>
      <c r="H5167" s="79">
        <v>36.47</v>
      </c>
      <c r="I5167" s="80">
        <v>7.0599999999999996E-2</v>
      </c>
      <c r="J5167" s="79">
        <v>0.74</v>
      </c>
      <c r="K5167" s="79">
        <v>14.4</v>
      </c>
      <c r="L5167" s="78">
        <v>1</v>
      </c>
    </row>
    <row r="5168" spans="1:12" hidden="1" x14ac:dyDescent="0.85">
      <c r="A5168" s="83" t="s">
        <v>187</v>
      </c>
      <c r="B5168" s="82">
        <v>2</v>
      </c>
      <c r="C5168" s="82" t="s">
        <v>161</v>
      </c>
      <c r="D5168" s="81">
        <v>77</v>
      </c>
      <c r="E5168" s="81">
        <v>72</v>
      </c>
      <c r="F5168" s="81">
        <v>70</v>
      </c>
      <c r="G5168" s="81">
        <v>115</v>
      </c>
      <c r="H5168" s="79">
        <v>36.47</v>
      </c>
      <c r="I5168" s="80">
        <v>7.0599999999999996E-2</v>
      </c>
      <c r="J5168" s="79">
        <v>0.74</v>
      </c>
      <c r="K5168" s="79">
        <v>14.4</v>
      </c>
      <c r="L5168" s="78">
        <v>1</v>
      </c>
    </row>
    <row r="5169" spans="1:12" hidden="1" x14ac:dyDescent="0.85">
      <c r="A5169" s="83" t="s">
        <v>187</v>
      </c>
      <c r="B5169" s="82">
        <v>2</v>
      </c>
      <c r="C5169" s="82" t="s">
        <v>159</v>
      </c>
      <c r="D5169" s="81">
        <v>75.900000000000006</v>
      </c>
      <c r="E5169" s="81">
        <v>73</v>
      </c>
      <c r="F5169" s="81">
        <v>72</v>
      </c>
      <c r="G5169" s="81">
        <v>123.2</v>
      </c>
      <c r="H5169" s="79">
        <v>37.49</v>
      </c>
      <c r="I5169" s="80">
        <v>7.0699999999999999E-2</v>
      </c>
      <c r="J5169" s="79">
        <v>0.79</v>
      </c>
      <c r="K5169" s="79">
        <v>14.4</v>
      </c>
      <c r="L5169" s="78">
        <v>1</v>
      </c>
    </row>
    <row r="5170" spans="1:12" hidden="1" x14ac:dyDescent="0.85">
      <c r="A5170" s="83" t="s">
        <v>187</v>
      </c>
      <c r="B5170" s="82">
        <v>3</v>
      </c>
      <c r="C5170" s="82" t="s">
        <v>183</v>
      </c>
      <c r="D5170" s="81">
        <v>75.900000000000006</v>
      </c>
      <c r="E5170" s="81">
        <v>73</v>
      </c>
      <c r="F5170" s="81">
        <v>72</v>
      </c>
      <c r="G5170" s="81">
        <v>123.2</v>
      </c>
      <c r="H5170" s="79">
        <v>37.49</v>
      </c>
      <c r="I5170" s="80">
        <v>7.0699999999999999E-2</v>
      </c>
      <c r="J5170" s="79">
        <v>0.79</v>
      </c>
      <c r="K5170" s="79">
        <v>14.4</v>
      </c>
      <c r="L5170" s="78">
        <v>1</v>
      </c>
    </row>
    <row r="5171" spans="1:12" hidden="1" x14ac:dyDescent="0.85">
      <c r="A5171" s="83" t="s">
        <v>187</v>
      </c>
      <c r="B5171" s="82">
        <v>3</v>
      </c>
      <c r="C5171" s="82" t="s">
        <v>182</v>
      </c>
      <c r="D5171" s="81">
        <v>75</v>
      </c>
      <c r="E5171" s="81">
        <v>72.2</v>
      </c>
      <c r="F5171" s="81">
        <v>71.099999999999994</v>
      </c>
      <c r="G5171" s="81">
        <v>119.4</v>
      </c>
      <c r="H5171" s="79">
        <v>36.67</v>
      </c>
      <c r="I5171" s="80">
        <v>7.0800000000000002E-2</v>
      </c>
      <c r="J5171" s="79">
        <v>0.77</v>
      </c>
      <c r="K5171" s="79">
        <v>14.36</v>
      </c>
      <c r="L5171" s="78">
        <v>1</v>
      </c>
    </row>
    <row r="5172" spans="1:12" hidden="1" x14ac:dyDescent="0.85">
      <c r="A5172" s="83" t="s">
        <v>187</v>
      </c>
      <c r="B5172" s="82">
        <v>3</v>
      </c>
      <c r="C5172" s="82" t="s">
        <v>181</v>
      </c>
      <c r="D5172" s="81">
        <v>75</v>
      </c>
      <c r="E5172" s="81">
        <v>71.400000000000006</v>
      </c>
      <c r="F5172" s="81">
        <v>70</v>
      </c>
      <c r="G5172" s="81">
        <v>115</v>
      </c>
      <c r="H5172" s="79">
        <v>35.979999999999997</v>
      </c>
      <c r="I5172" s="80">
        <v>7.0900000000000005E-2</v>
      </c>
      <c r="J5172" s="79">
        <v>0.74</v>
      </c>
      <c r="K5172" s="79">
        <v>14.35</v>
      </c>
      <c r="L5172" s="78">
        <v>1</v>
      </c>
    </row>
    <row r="5173" spans="1:12" hidden="1" x14ac:dyDescent="0.85">
      <c r="A5173" s="83" t="s">
        <v>187</v>
      </c>
      <c r="B5173" s="82">
        <v>3</v>
      </c>
      <c r="C5173" s="82" t="s">
        <v>180</v>
      </c>
      <c r="D5173" s="81">
        <v>75</v>
      </c>
      <c r="E5173" s="81">
        <v>72.2</v>
      </c>
      <c r="F5173" s="81">
        <v>71.099999999999994</v>
      </c>
      <c r="G5173" s="81">
        <v>119.4</v>
      </c>
      <c r="H5173" s="79">
        <v>36.67</v>
      </c>
      <c r="I5173" s="80">
        <v>7.0800000000000002E-2</v>
      </c>
      <c r="J5173" s="79">
        <v>0.77</v>
      </c>
      <c r="K5173" s="79">
        <v>14.36</v>
      </c>
      <c r="L5173" s="78">
        <v>1</v>
      </c>
    </row>
    <row r="5174" spans="1:12" hidden="1" x14ac:dyDescent="0.85">
      <c r="A5174" s="83" t="s">
        <v>187</v>
      </c>
      <c r="B5174" s="82">
        <v>3</v>
      </c>
      <c r="C5174" s="82" t="s">
        <v>179</v>
      </c>
      <c r="D5174" s="81">
        <v>75</v>
      </c>
      <c r="E5174" s="81">
        <v>71.400000000000006</v>
      </c>
      <c r="F5174" s="81">
        <v>70</v>
      </c>
      <c r="G5174" s="81">
        <v>115</v>
      </c>
      <c r="H5174" s="79">
        <v>35.979999999999997</v>
      </c>
      <c r="I5174" s="80">
        <v>7.0900000000000005E-2</v>
      </c>
      <c r="J5174" s="79">
        <v>0.74</v>
      </c>
      <c r="K5174" s="79">
        <v>14.35</v>
      </c>
      <c r="L5174" s="78">
        <v>1</v>
      </c>
    </row>
    <row r="5175" spans="1:12" hidden="1" x14ac:dyDescent="0.85">
      <c r="A5175" s="83" t="s">
        <v>187</v>
      </c>
      <c r="B5175" s="82">
        <v>3</v>
      </c>
      <c r="C5175" s="82" t="s">
        <v>178</v>
      </c>
      <c r="D5175" s="81">
        <v>75</v>
      </c>
      <c r="E5175" s="81">
        <v>71.400000000000006</v>
      </c>
      <c r="F5175" s="81">
        <v>70</v>
      </c>
      <c r="G5175" s="81">
        <v>115</v>
      </c>
      <c r="H5175" s="79">
        <v>35.979999999999997</v>
      </c>
      <c r="I5175" s="80">
        <v>7.0900000000000005E-2</v>
      </c>
      <c r="J5175" s="79">
        <v>0.74</v>
      </c>
      <c r="K5175" s="79">
        <v>14.35</v>
      </c>
      <c r="L5175" s="78">
        <v>1</v>
      </c>
    </row>
    <row r="5176" spans="1:12" hidden="1" x14ac:dyDescent="0.85">
      <c r="A5176" s="83" t="s">
        <v>187</v>
      </c>
      <c r="B5176" s="82">
        <v>3</v>
      </c>
      <c r="C5176" s="82" t="s">
        <v>177</v>
      </c>
      <c r="D5176" s="81">
        <v>75</v>
      </c>
      <c r="E5176" s="81">
        <v>72.2</v>
      </c>
      <c r="F5176" s="81">
        <v>71.099999999999994</v>
      </c>
      <c r="G5176" s="81">
        <v>119.4</v>
      </c>
      <c r="H5176" s="79">
        <v>36.67</v>
      </c>
      <c r="I5176" s="80">
        <v>7.0800000000000002E-2</v>
      </c>
      <c r="J5176" s="79">
        <v>0.77</v>
      </c>
      <c r="K5176" s="79">
        <v>14.36</v>
      </c>
      <c r="L5176" s="78">
        <v>1</v>
      </c>
    </row>
    <row r="5177" spans="1:12" hidden="1" x14ac:dyDescent="0.85">
      <c r="A5177" s="83" t="s">
        <v>187</v>
      </c>
      <c r="B5177" s="82">
        <v>3</v>
      </c>
      <c r="C5177" s="82" t="s">
        <v>176</v>
      </c>
      <c r="D5177" s="81">
        <v>78.099999999999994</v>
      </c>
      <c r="E5177" s="81">
        <v>71.7</v>
      </c>
      <c r="F5177" s="81">
        <v>69.099999999999994</v>
      </c>
      <c r="G5177" s="81">
        <v>111.4</v>
      </c>
      <c r="H5177" s="79">
        <v>36.18</v>
      </c>
      <c r="I5177" s="80">
        <v>7.0499999999999993E-2</v>
      </c>
      <c r="J5177" s="79">
        <v>0.72</v>
      </c>
      <c r="K5177" s="79">
        <v>14.42</v>
      </c>
      <c r="L5177" s="78">
        <v>1</v>
      </c>
    </row>
    <row r="5178" spans="1:12" hidden="1" x14ac:dyDescent="0.85">
      <c r="A5178" s="83" t="s">
        <v>187</v>
      </c>
      <c r="B5178" s="82">
        <v>3</v>
      </c>
      <c r="C5178" s="82" t="s">
        <v>175</v>
      </c>
      <c r="D5178" s="81">
        <v>82</v>
      </c>
      <c r="E5178" s="81">
        <v>72.099999999999994</v>
      </c>
      <c r="F5178" s="81">
        <v>68</v>
      </c>
      <c r="G5178" s="81">
        <v>107.2</v>
      </c>
      <c r="H5178" s="79">
        <v>36.51</v>
      </c>
      <c r="I5178" s="80">
        <v>7.0000000000000007E-2</v>
      </c>
      <c r="J5178" s="79">
        <v>0.69</v>
      </c>
      <c r="K5178" s="79">
        <v>14.51</v>
      </c>
      <c r="L5178" s="78">
        <v>1</v>
      </c>
    </row>
    <row r="5179" spans="1:12" hidden="1" x14ac:dyDescent="0.85">
      <c r="A5179" s="83" t="s">
        <v>187</v>
      </c>
      <c r="B5179" s="82">
        <v>3</v>
      </c>
      <c r="C5179" s="82" t="s">
        <v>174</v>
      </c>
      <c r="D5179" s="81">
        <v>84</v>
      </c>
      <c r="E5179" s="81">
        <v>72.599999999999994</v>
      </c>
      <c r="F5179" s="81">
        <v>68</v>
      </c>
      <c r="G5179" s="81">
        <v>107.2</v>
      </c>
      <c r="H5179" s="79">
        <v>37</v>
      </c>
      <c r="I5179" s="80">
        <v>6.9699999999999998E-2</v>
      </c>
      <c r="J5179" s="79">
        <v>0.69</v>
      </c>
      <c r="K5179" s="79">
        <v>14.56</v>
      </c>
      <c r="L5179" s="78">
        <v>1</v>
      </c>
    </row>
    <row r="5180" spans="1:12" hidden="1" x14ac:dyDescent="0.85">
      <c r="A5180" s="83" t="s">
        <v>187</v>
      </c>
      <c r="B5180" s="82">
        <v>3</v>
      </c>
      <c r="C5180" s="82" t="s">
        <v>173</v>
      </c>
      <c r="D5180" s="81">
        <v>87.1</v>
      </c>
      <c r="E5180" s="81">
        <v>74.099999999999994</v>
      </c>
      <c r="F5180" s="81">
        <v>69.099999999999994</v>
      </c>
      <c r="G5180" s="81">
        <v>111.4</v>
      </c>
      <c r="H5180" s="79">
        <v>38.4</v>
      </c>
      <c r="I5180" s="80">
        <v>6.93E-2</v>
      </c>
      <c r="J5180" s="79">
        <v>0.72</v>
      </c>
      <c r="K5180" s="79">
        <v>14.66</v>
      </c>
      <c r="L5180" s="78">
        <v>1</v>
      </c>
    </row>
    <row r="5181" spans="1:12" hidden="1" x14ac:dyDescent="0.85">
      <c r="A5181" s="83" t="s">
        <v>187</v>
      </c>
      <c r="B5181" s="82">
        <v>3</v>
      </c>
      <c r="C5181" s="82" t="s">
        <v>172</v>
      </c>
      <c r="D5181" s="81">
        <v>89.1</v>
      </c>
      <c r="E5181" s="81">
        <v>74</v>
      </c>
      <c r="F5181" s="81">
        <v>68</v>
      </c>
      <c r="G5181" s="81">
        <v>107.2</v>
      </c>
      <c r="H5181" s="79">
        <v>38.24</v>
      </c>
      <c r="I5181" s="80">
        <v>6.9099999999999995E-2</v>
      </c>
      <c r="J5181" s="79">
        <v>0.69</v>
      </c>
      <c r="K5181" s="79">
        <v>14.7</v>
      </c>
      <c r="L5181" s="78">
        <v>1</v>
      </c>
    </row>
    <row r="5182" spans="1:12" hidden="1" x14ac:dyDescent="0.85">
      <c r="A5182" s="83" t="s">
        <v>187</v>
      </c>
      <c r="B5182" s="82">
        <v>3</v>
      </c>
      <c r="C5182" s="82" t="s">
        <v>171</v>
      </c>
      <c r="D5182" s="81">
        <v>91</v>
      </c>
      <c r="E5182" s="81">
        <v>75.7</v>
      </c>
      <c r="F5182" s="81">
        <v>70</v>
      </c>
      <c r="G5182" s="81">
        <v>115</v>
      </c>
      <c r="H5182" s="79">
        <v>39.94</v>
      </c>
      <c r="I5182" s="80">
        <v>6.88E-2</v>
      </c>
      <c r="J5182" s="79">
        <v>0.74</v>
      </c>
      <c r="K5182" s="79">
        <v>14.78</v>
      </c>
      <c r="L5182" s="78">
        <v>1</v>
      </c>
    </row>
    <row r="5183" spans="1:12" hidden="1" x14ac:dyDescent="0.85">
      <c r="A5183" s="83" t="s">
        <v>187</v>
      </c>
      <c r="B5183" s="82">
        <v>3</v>
      </c>
      <c r="C5183" s="82" t="s">
        <v>170</v>
      </c>
      <c r="D5183" s="81">
        <v>91.9</v>
      </c>
      <c r="E5183" s="81">
        <v>74.7</v>
      </c>
      <c r="F5183" s="81">
        <v>68</v>
      </c>
      <c r="G5183" s="81">
        <v>107.2</v>
      </c>
      <c r="H5183" s="79">
        <v>38.950000000000003</v>
      </c>
      <c r="I5183" s="80">
        <v>6.8699999999999997E-2</v>
      </c>
      <c r="J5183" s="79">
        <v>0.69</v>
      </c>
      <c r="K5183" s="79">
        <v>14.77</v>
      </c>
      <c r="L5183" s="78">
        <v>1</v>
      </c>
    </row>
    <row r="5184" spans="1:12" hidden="1" x14ac:dyDescent="0.85">
      <c r="A5184" s="83" t="s">
        <v>187</v>
      </c>
      <c r="B5184" s="82">
        <v>3</v>
      </c>
      <c r="C5184" s="82" t="s">
        <v>169</v>
      </c>
      <c r="D5184" s="81">
        <v>93</v>
      </c>
      <c r="E5184" s="81">
        <v>75</v>
      </c>
      <c r="F5184" s="81">
        <v>68</v>
      </c>
      <c r="G5184" s="81">
        <v>107.2</v>
      </c>
      <c r="H5184" s="79">
        <v>39.22</v>
      </c>
      <c r="I5184" s="80">
        <v>6.8599999999999994E-2</v>
      </c>
      <c r="J5184" s="79">
        <v>0.69</v>
      </c>
      <c r="K5184" s="79">
        <v>14.8</v>
      </c>
      <c r="L5184" s="78">
        <v>1</v>
      </c>
    </row>
    <row r="5185" spans="1:12" hidden="1" x14ac:dyDescent="0.85">
      <c r="A5185" s="83" t="s">
        <v>187</v>
      </c>
      <c r="B5185" s="82">
        <v>3</v>
      </c>
      <c r="C5185" s="82" t="s">
        <v>168</v>
      </c>
      <c r="D5185" s="81">
        <v>93</v>
      </c>
      <c r="E5185" s="81">
        <v>75</v>
      </c>
      <c r="F5185" s="81">
        <v>68</v>
      </c>
      <c r="G5185" s="81">
        <v>107.2</v>
      </c>
      <c r="H5185" s="79">
        <v>39.22</v>
      </c>
      <c r="I5185" s="80">
        <v>6.8599999999999994E-2</v>
      </c>
      <c r="J5185" s="79">
        <v>0.69</v>
      </c>
      <c r="K5185" s="79">
        <v>14.8</v>
      </c>
      <c r="L5185" s="78">
        <v>1</v>
      </c>
    </row>
    <row r="5186" spans="1:12" hidden="1" x14ac:dyDescent="0.85">
      <c r="A5186" s="83" t="s">
        <v>187</v>
      </c>
      <c r="B5186" s="82">
        <v>3</v>
      </c>
      <c r="C5186" s="82" t="s">
        <v>167</v>
      </c>
      <c r="D5186" s="81">
        <v>93</v>
      </c>
      <c r="E5186" s="81">
        <v>75</v>
      </c>
      <c r="F5186" s="81">
        <v>68</v>
      </c>
      <c r="G5186" s="81">
        <v>107.2</v>
      </c>
      <c r="H5186" s="79">
        <v>39.22</v>
      </c>
      <c r="I5186" s="80">
        <v>6.8599999999999994E-2</v>
      </c>
      <c r="J5186" s="79">
        <v>0.69</v>
      </c>
      <c r="K5186" s="79">
        <v>14.8</v>
      </c>
      <c r="L5186" s="78">
        <v>1</v>
      </c>
    </row>
    <row r="5187" spans="1:12" hidden="1" x14ac:dyDescent="0.85">
      <c r="A5187" s="83" t="s">
        <v>187</v>
      </c>
      <c r="B5187" s="82">
        <v>3</v>
      </c>
      <c r="C5187" s="82" t="s">
        <v>166</v>
      </c>
      <c r="D5187" s="81">
        <v>91</v>
      </c>
      <c r="E5187" s="81">
        <v>73.3</v>
      </c>
      <c r="F5187" s="81">
        <v>66</v>
      </c>
      <c r="G5187" s="81">
        <v>100</v>
      </c>
      <c r="H5187" s="79">
        <v>37.590000000000003</v>
      </c>
      <c r="I5187" s="80">
        <v>6.8900000000000003E-2</v>
      </c>
      <c r="J5187" s="79">
        <v>0.64</v>
      </c>
      <c r="K5187" s="79">
        <v>14.73</v>
      </c>
      <c r="L5187" s="78">
        <v>1</v>
      </c>
    </row>
    <row r="5188" spans="1:12" hidden="1" x14ac:dyDescent="0.85">
      <c r="A5188" s="83" t="s">
        <v>187</v>
      </c>
      <c r="B5188" s="82">
        <v>3</v>
      </c>
      <c r="C5188" s="82" t="s">
        <v>165</v>
      </c>
      <c r="D5188" s="81">
        <v>82.9</v>
      </c>
      <c r="E5188" s="81">
        <v>73.599999999999994</v>
      </c>
      <c r="F5188" s="81">
        <v>70</v>
      </c>
      <c r="G5188" s="81">
        <v>115</v>
      </c>
      <c r="H5188" s="79">
        <v>37.94</v>
      </c>
      <c r="I5188" s="80">
        <v>6.9800000000000001E-2</v>
      </c>
      <c r="J5188" s="79">
        <v>0.74</v>
      </c>
      <c r="K5188" s="79">
        <v>14.56</v>
      </c>
      <c r="L5188" s="78">
        <v>1</v>
      </c>
    </row>
    <row r="5189" spans="1:12" hidden="1" x14ac:dyDescent="0.85">
      <c r="A5189" s="83" t="s">
        <v>187</v>
      </c>
      <c r="B5189" s="82">
        <v>3</v>
      </c>
      <c r="C5189" s="82" t="s">
        <v>164</v>
      </c>
      <c r="D5189" s="81">
        <v>80.099999999999994</v>
      </c>
      <c r="E5189" s="81">
        <v>73.5</v>
      </c>
      <c r="F5189" s="81">
        <v>71.099999999999994</v>
      </c>
      <c r="G5189" s="81">
        <v>119.4</v>
      </c>
      <c r="H5189" s="79">
        <v>37.92</v>
      </c>
      <c r="I5189" s="80">
        <v>7.0199999999999999E-2</v>
      </c>
      <c r="J5189" s="79">
        <v>0.77</v>
      </c>
      <c r="K5189" s="79">
        <v>14.5</v>
      </c>
      <c r="L5189" s="78">
        <v>1</v>
      </c>
    </row>
    <row r="5190" spans="1:12" hidden="1" x14ac:dyDescent="0.85">
      <c r="A5190" s="83" t="s">
        <v>187</v>
      </c>
      <c r="B5190" s="82">
        <v>3</v>
      </c>
      <c r="C5190" s="82" t="s">
        <v>163</v>
      </c>
      <c r="D5190" s="81">
        <v>75.900000000000006</v>
      </c>
      <c r="E5190" s="81">
        <v>74.5</v>
      </c>
      <c r="F5190" s="81">
        <v>73.900000000000006</v>
      </c>
      <c r="G5190" s="81">
        <v>132</v>
      </c>
      <c r="H5190" s="79">
        <v>38.86</v>
      </c>
      <c r="I5190" s="80">
        <v>7.0599999999999996E-2</v>
      </c>
      <c r="J5190" s="79">
        <v>0.85</v>
      </c>
      <c r="K5190" s="79">
        <v>14.42</v>
      </c>
      <c r="L5190" s="78">
        <v>1</v>
      </c>
    </row>
    <row r="5191" spans="1:12" hidden="1" x14ac:dyDescent="0.85">
      <c r="A5191" s="83" t="s">
        <v>187</v>
      </c>
      <c r="B5191" s="82">
        <v>3</v>
      </c>
      <c r="C5191" s="82" t="s">
        <v>162</v>
      </c>
      <c r="D5191" s="81">
        <v>75.900000000000006</v>
      </c>
      <c r="E5191" s="81">
        <v>73.8</v>
      </c>
      <c r="F5191" s="81">
        <v>73</v>
      </c>
      <c r="G5191" s="81">
        <v>127.9</v>
      </c>
      <c r="H5191" s="79">
        <v>38.229999999999997</v>
      </c>
      <c r="I5191" s="80">
        <v>7.0699999999999999E-2</v>
      </c>
      <c r="J5191" s="79">
        <v>0.82</v>
      </c>
      <c r="K5191" s="79">
        <v>14.41</v>
      </c>
      <c r="L5191" s="78">
        <v>1</v>
      </c>
    </row>
    <row r="5192" spans="1:12" hidden="1" x14ac:dyDescent="0.85">
      <c r="A5192" s="83" t="s">
        <v>187</v>
      </c>
      <c r="B5192" s="82">
        <v>3</v>
      </c>
      <c r="C5192" s="82" t="s">
        <v>161</v>
      </c>
      <c r="D5192" s="81">
        <v>78.099999999999994</v>
      </c>
      <c r="E5192" s="81">
        <v>73.599999999999994</v>
      </c>
      <c r="F5192" s="81">
        <v>72</v>
      </c>
      <c r="G5192" s="81">
        <v>123.2</v>
      </c>
      <c r="H5192" s="79">
        <v>38.03</v>
      </c>
      <c r="I5192" s="80">
        <v>7.0400000000000004E-2</v>
      </c>
      <c r="J5192" s="79">
        <v>0.79</v>
      </c>
      <c r="K5192" s="79">
        <v>14.45</v>
      </c>
      <c r="L5192" s="78">
        <v>1</v>
      </c>
    </row>
    <row r="5193" spans="1:12" hidden="1" x14ac:dyDescent="0.85">
      <c r="A5193" s="83" t="s">
        <v>187</v>
      </c>
      <c r="B5193" s="82">
        <v>3</v>
      </c>
      <c r="C5193" s="82" t="s">
        <v>159</v>
      </c>
      <c r="D5193" s="81">
        <v>75.900000000000006</v>
      </c>
      <c r="E5193" s="81">
        <v>73</v>
      </c>
      <c r="F5193" s="81">
        <v>72</v>
      </c>
      <c r="G5193" s="81">
        <v>123.2</v>
      </c>
      <c r="H5193" s="79">
        <v>37.49</v>
      </c>
      <c r="I5193" s="80">
        <v>7.0699999999999999E-2</v>
      </c>
      <c r="J5193" s="79">
        <v>0.79</v>
      </c>
      <c r="K5193" s="79">
        <v>14.4</v>
      </c>
      <c r="L5193" s="78">
        <v>1</v>
      </c>
    </row>
    <row r="5194" spans="1:12" hidden="1" x14ac:dyDescent="0.85">
      <c r="A5194" s="83" t="s">
        <v>187</v>
      </c>
      <c r="B5194" s="82">
        <v>4</v>
      </c>
      <c r="C5194" s="82" t="s">
        <v>183</v>
      </c>
      <c r="D5194" s="81">
        <v>75</v>
      </c>
      <c r="E5194" s="81">
        <v>73.599999999999994</v>
      </c>
      <c r="F5194" s="81">
        <v>73</v>
      </c>
      <c r="G5194" s="81">
        <v>127.9</v>
      </c>
      <c r="H5194" s="79">
        <v>38.01</v>
      </c>
      <c r="I5194" s="80">
        <v>7.0800000000000002E-2</v>
      </c>
      <c r="J5194" s="79">
        <v>0.82</v>
      </c>
      <c r="K5194" s="79">
        <v>14.39</v>
      </c>
      <c r="L5194" s="78">
        <v>1</v>
      </c>
    </row>
    <row r="5195" spans="1:12" hidden="1" x14ac:dyDescent="0.85">
      <c r="A5195" s="83" t="s">
        <v>187</v>
      </c>
      <c r="B5195" s="82">
        <v>4</v>
      </c>
      <c r="C5195" s="82" t="s">
        <v>182</v>
      </c>
      <c r="D5195" s="81">
        <v>75.900000000000006</v>
      </c>
      <c r="E5195" s="81">
        <v>72.400000000000006</v>
      </c>
      <c r="F5195" s="81">
        <v>71.099999999999994</v>
      </c>
      <c r="G5195" s="81">
        <v>119.4</v>
      </c>
      <c r="H5195" s="79">
        <v>36.9</v>
      </c>
      <c r="I5195" s="80">
        <v>7.0699999999999999E-2</v>
      </c>
      <c r="J5195" s="79">
        <v>0.77</v>
      </c>
      <c r="K5195" s="79">
        <v>14.38</v>
      </c>
      <c r="L5195" s="78">
        <v>1</v>
      </c>
    </row>
    <row r="5196" spans="1:12" hidden="1" x14ac:dyDescent="0.85">
      <c r="A5196" s="83" t="s">
        <v>187</v>
      </c>
      <c r="B5196" s="82">
        <v>4</v>
      </c>
      <c r="C5196" s="82" t="s">
        <v>181</v>
      </c>
      <c r="D5196" s="81">
        <v>77</v>
      </c>
      <c r="E5196" s="81">
        <v>73.3</v>
      </c>
      <c r="F5196" s="81">
        <v>72</v>
      </c>
      <c r="G5196" s="81">
        <v>123.2</v>
      </c>
      <c r="H5196" s="79">
        <v>37.76</v>
      </c>
      <c r="I5196" s="80">
        <v>7.0499999999999993E-2</v>
      </c>
      <c r="J5196" s="79">
        <v>0.79</v>
      </c>
      <c r="K5196" s="79">
        <v>14.43</v>
      </c>
      <c r="L5196" s="78">
        <v>1</v>
      </c>
    </row>
    <row r="5197" spans="1:12" hidden="1" x14ac:dyDescent="0.85">
      <c r="A5197" s="83" t="s">
        <v>187</v>
      </c>
      <c r="B5197" s="82">
        <v>4</v>
      </c>
      <c r="C5197" s="82" t="s">
        <v>180</v>
      </c>
      <c r="D5197" s="81">
        <v>75</v>
      </c>
      <c r="E5197" s="81">
        <v>72.8</v>
      </c>
      <c r="F5197" s="81">
        <v>72</v>
      </c>
      <c r="G5197" s="81">
        <v>123.2</v>
      </c>
      <c r="H5197" s="79">
        <v>37.270000000000003</v>
      </c>
      <c r="I5197" s="80">
        <v>7.0800000000000002E-2</v>
      </c>
      <c r="J5197" s="79">
        <v>0.79</v>
      </c>
      <c r="K5197" s="79">
        <v>14.37</v>
      </c>
      <c r="L5197" s="78">
        <v>1</v>
      </c>
    </row>
    <row r="5198" spans="1:12" hidden="1" x14ac:dyDescent="0.85">
      <c r="A5198" s="83" t="s">
        <v>187</v>
      </c>
      <c r="B5198" s="82">
        <v>4</v>
      </c>
      <c r="C5198" s="82" t="s">
        <v>179</v>
      </c>
      <c r="D5198" s="81">
        <v>75</v>
      </c>
      <c r="E5198" s="81">
        <v>72.2</v>
      </c>
      <c r="F5198" s="81">
        <v>71.099999999999994</v>
      </c>
      <c r="G5198" s="81">
        <v>119.4</v>
      </c>
      <c r="H5198" s="79">
        <v>36.67</v>
      </c>
      <c r="I5198" s="80">
        <v>7.0800000000000002E-2</v>
      </c>
      <c r="J5198" s="79">
        <v>0.77</v>
      </c>
      <c r="K5198" s="79">
        <v>14.36</v>
      </c>
      <c r="L5198" s="78">
        <v>1</v>
      </c>
    </row>
    <row r="5199" spans="1:12" hidden="1" x14ac:dyDescent="0.85">
      <c r="A5199" s="83" t="s">
        <v>187</v>
      </c>
      <c r="B5199" s="82">
        <v>4</v>
      </c>
      <c r="C5199" s="82" t="s">
        <v>178</v>
      </c>
      <c r="D5199" s="81">
        <v>73.900000000000006</v>
      </c>
      <c r="E5199" s="81">
        <v>72.5</v>
      </c>
      <c r="F5199" s="81">
        <v>72</v>
      </c>
      <c r="G5199" s="81">
        <v>123.2</v>
      </c>
      <c r="H5199" s="79">
        <v>37</v>
      </c>
      <c r="I5199" s="80">
        <v>7.0900000000000005E-2</v>
      </c>
      <c r="J5199" s="79">
        <v>0.79</v>
      </c>
      <c r="K5199" s="79">
        <v>14.34</v>
      </c>
      <c r="L5199" s="78">
        <v>1</v>
      </c>
    </row>
    <row r="5200" spans="1:12" hidden="1" x14ac:dyDescent="0.85">
      <c r="A5200" s="83" t="s">
        <v>187</v>
      </c>
      <c r="B5200" s="82">
        <v>4</v>
      </c>
      <c r="C5200" s="82" t="s">
        <v>177</v>
      </c>
      <c r="D5200" s="81">
        <v>75</v>
      </c>
      <c r="E5200" s="81">
        <v>72.2</v>
      </c>
      <c r="F5200" s="81">
        <v>71.099999999999994</v>
      </c>
      <c r="G5200" s="81">
        <v>119.4</v>
      </c>
      <c r="H5200" s="79">
        <v>36.67</v>
      </c>
      <c r="I5200" s="80">
        <v>7.0800000000000002E-2</v>
      </c>
      <c r="J5200" s="79">
        <v>0.77</v>
      </c>
      <c r="K5200" s="79">
        <v>14.36</v>
      </c>
      <c r="L5200" s="78">
        <v>1</v>
      </c>
    </row>
    <row r="5201" spans="1:12" hidden="1" x14ac:dyDescent="0.85">
      <c r="A5201" s="83" t="s">
        <v>187</v>
      </c>
      <c r="B5201" s="82">
        <v>4</v>
      </c>
      <c r="C5201" s="82" t="s">
        <v>176</v>
      </c>
      <c r="D5201" s="81">
        <v>77</v>
      </c>
      <c r="E5201" s="81">
        <v>72.7</v>
      </c>
      <c r="F5201" s="81">
        <v>71.099999999999994</v>
      </c>
      <c r="G5201" s="81">
        <v>119.4</v>
      </c>
      <c r="H5201" s="79">
        <v>37.159999999999997</v>
      </c>
      <c r="I5201" s="80">
        <v>7.0599999999999996E-2</v>
      </c>
      <c r="J5201" s="79">
        <v>0.77</v>
      </c>
      <c r="K5201" s="79">
        <v>14.41</v>
      </c>
      <c r="L5201" s="78">
        <v>1</v>
      </c>
    </row>
    <row r="5202" spans="1:12" hidden="1" x14ac:dyDescent="0.85">
      <c r="A5202" s="83" t="s">
        <v>187</v>
      </c>
      <c r="B5202" s="82">
        <v>4</v>
      </c>
      <c r="C5202" s="82" t="s">
        <v>175</v>
      </c>
      <c r="D5202" s="81">
        <v>78.099999999999994</v>
      </c>
      <c r="E5202" s="81">
        <v>73.599999999999994</v>
      </c>
      <c r="F5202" s="81">
        <v>72</v>
      </c>
      <c r="G5202" s="81">
        <v>123.2</v>
      </c>
      <c r="H5202" s="79">
        <v>38.03</v>
      </c>
      <c r="I5202" s="80">
        <v>7.0400000000000004E-2</v>
      </c>
      <c r="J5202" s="79">
        <v>0.79</v>
      </c>
      <c r="K5202" s="79">
        <v>14.45</v>
      </c>
      <c r="L5202" s="78">
        <v>1</v>
      </c>
    </row>
    <row r="5203" spans="1:12" hidden="1" x14ac:dyDescent="0.85">
      <c r="A5203" s="83" t="s">
        <v>187</v>
      </c>
      <c r="B5203" s="82">
        <v>4</v>
      </c>
      <c r="C5203" s="82" t="s">
        <v>174</v>
      </c>
      <c r="D5203" s="81">
        <v>82</v>
      </c>
      <c r="E5203" s="81">
        <v>75.400000000000006</v>
      </c>
      <c r="F5203" s="81">
        <v>73</v>
      </c>
      <c r="G5203" s="81">
        <v>127.9</v>
      </c>
      <c r="H5203" s="79">
        <v>39.75</v>
      </c>
      <c r="I5203" s="80">
        <v>6.9900000000000004E-2</v>
      </c>
      <c r="J5203" s="79">
        <v>0.82</v>
      </c>
      <c r="K5203" s="79">
        <v>14.58</v>
      </c>
      <c r="L5203" s="78">
        <v>1</v>
      </c>
    </row>
    <row r="5204" spans="1:12" hidden="1" x14ac:dyDescent="0.85">
      <c r="A5204" s="83" t="s">
        <v>187</v>
      </c>
      <c r="B5204" s="82">
        <v>4</v>
      </c>
      <c r="C5204" s="82" t="s">
        <v>173</v>
      </c>
      <c r="D5204" s="81">
        <v>84</v>
      </c>
      <c r="E5204" s="81">
        <v>75.2</v>
      </c>
      <c r="F5204" s="81">
        <v>72</v>
      </c>
      <c r="G5204" s="81">
        <v>123.2</v>
      </c>
      <c r="H5204" s="79">
        <v>39.5</v>
      </c>
      <c r="I5204" s="80">
        <v>6.9599999999999995E-2</v>
      </c>
      <c r="J5204" s="79">
        <v>0.79</v>
      </c>
      <c r="K5204" s="79">
        <v>14.61</v>
      </c>
      <c r="L5204" s="78">
        <v>1</v>
      </c>
    </row>
    <row r="5205" spans="1:12" hidden="1" x14ac:dyDescent="0.85">
      <c r="A5205" s="83" t="s">
        <v>187</v>
      </c>
      <c r="B5205" s="82">
        <v>4</v>
      </c>
      <c r="C5205" s="82" t="s">
        <v>172</v>
      </c>
      <c r="D5205" s="81">
        <v>87.1</v>
      </c>
      <c r="E5205" s="81">
        <v>76</v>
      </c>
      <c r="F5205" s="81">
        <v>72</v>
      </c>
      <c r="G5205" s="81">
        <v>123.2</v>
      </c>
      <c r="H5205" s="79">
        <v>40.26</v>
      </c>
      <c r="I5205" s="80">
        <v>6.9199999999999998E-2</v>
      </c>
      <c r="J5205" s="79">
        <v>0.79</v>
      </c>
      <c r="K5205" s="79">
        <v>14.7</v>
      </c>
      <c r="L5205" s="78">
        <v>1</v>
      </c>
    </row>
    <row r="5206" spans="1:12" hidden="1" x14ac:dyDescent="0.85">
      <c r="A5206" s="83" t="s">
        <v>187</v>
      </c>
      <c r="B5206" s="82">
        <v>4</v>
      </c>
      <c r="C5206" s="82" t="s">
        <v>171</v>
      </c>
      <c r="D5206" s="81">
        <v>86</v>
      </c>
      <c r="E5206" s="81">
        <v>75.099999999999994</v>
      </c>
      <c r="F5206" s="81">
        <v>71.099999999999994</v>
      </c>
      <c r="G5206" s="81">
        <v>119.4</v>
      </c>
      <c r="H5206" s="79">
        <v>39.39</v>
      </c>
      <c r="I5206" s="80">
        <v>6.9400000000000003E-2</v>
      </c>
      <c r="J5206" s="79">
        <v>0.77</v>
      </c>
      <c r="K5206" s="79">
        <v>14.65</v>
      </c>
      <c r="L5206" s="78">
        <v>1</v>
      </c>
    </row>
    <row r="5207" spans="1:12" hidden="1" x14ac:dyDescent="0.85">
      <c r="A5207" s="83" t="s">
        <v>187</v>
      </c>
      <c r="B5207" s="82">
        <v>4</v>
      </c>
      <c r="C5207" s="82" t="s">
        <v>170</v>
      </c>
      <c r="D5207" s="81">
        <v>89.1</v>
      </c>
      <c r="E5207" s="81">
        <v>75.2</v>
      </c>
      <c r="F5207" s="81">
        <v>70</v>
      </c>
      <c r="G5207" s="81">
        <v>115</v>
      </c>
      <c r="H5207" s="79">
        <v>39.450000000000003</v>
      </c>
      <c r="I5207" s="80">
        <v>6.9000000000000006E-2</v>
      </c>
      <c r="J5207" s="79">
        <v>0.74</v>
      </c>
      <c r="K5207" s="79">
        <v>14.72</v>
      </c>
      <c r="L5207" s="78">
        <v>1</v>
      </c>
    </row>
    <row r="5208" spans="1:12" hidden="1" x14ac:dyDescent="0.85">
      <c r="A5208" s="83" t="s">
        <v>187</v>
      </c>
      <c r="B5208" s="82">
        <v>4</v>
      </c>
      <c r="C5208" s="82" t="s">
        <v>169</v>
      </c>
      <c r="D5208" s="81">
        <v>77</v>
      </c>
      <c r="E5208" s="81">
        <v>72</v>
      </c>
      <c r="F5208" s="81">
        <v>70</v>
      </c>
      <c r="G5208" s="81">
        <v>115</v>
      </c>
      <c r="H5208" s="79">
        <v>36.47</v>
      </c>
      <c r="I5208" s="80">
        <v>7.0599999999999996E-2</v>
      </c>
      <c r="J5208" s="79">
        <v>0.74</v>
      </c>
      <c r="K5208" s="79">
        <v>14.4</v>
      </c>
      <c r="L5208" s="78">
        <v>1</v>
      </c>
    </row>
    <row r="5209" spans="1:12" hidden="1" x14ac:dyDescent="0.85">
      <c r="A5209" s="83" t="s">
        <v>187</v>
      </c>
      <c r="B5209" s="82">
        <v>4</v>
      </c>
      <c r="C5209" s="82" t="s">
        <v>168</v>
      </c>
      <c r="D5209" s="81">
        <v>82.9</v>
      </c>
      <c r="E5209" s="81">
        <v>73</v>
      </c>
      <c r="F5209" s="81">
        <v>69.099999999999994</v>
      </c>
      <c r="G5209" s="81">
        <v>111.4</v>
      </c>
      <c r="H5209" s="79">
        <v>37.380000000000003</v>
      </c>
      <c r="I5209" s="80">
        <v>6.9800000000000001E-2</v>
      </c>
      <c r="J5209" s="79">
        <v>0.72</v>
      </c>
      <c r="K5209" s="79">
        <v>14.55</v>
      </c>
      <c r="L5209" s="78">
        <v>1</v>
      </c>
    </row>
    <row r="5210" spans="1:12" hidden="1" x14ac:dyDescent="0.85">
      <c r="A5210" s="83" t="s">
        <v>187</v>
      </c>
      <c r="B5210" s="82">
        <v>4</v>
      </c>
      <c r="C5210" s="82" t="s">
        <v>167</v>
      </c>
      <c r="D5210" s="81">
        <v>88</v>
      </c>
      <c r="E5210" s="81">
        <v>75.599999999999994</v>
      </c>
      <c r="F5210" s="81">
        <v>71.099999999999994</v>
      </c>
      <c r="G5210" s="81">
        <v>119.4</v>
      </c>
      <c r="H5210" s="79">
        <v>39.880000000000003</v>
      </c>
      <c r="I5210" s="80">
        <v>6.9099999999999995E-2</v>
      </c>
      <c r="J5210" s="79">
        <v>0.77</v>
      </c>
      <c r="K5210" s="79">
        <v>14.71</v>
      </c>
      <c r="L5210" s="78">
        <v>1</v>
      </c>
    </row>
    <row r="5211" spans="1:12" hidden="1" x14ac:dyDescent="0.85">
      <c r="A5211" s="83" t="s">
        <v>187</v>
      </c>
      <c r="B5211" s="82">
        <v>4</v>
      </c>
      <c r="C5211" s="82" t="s">
        <v>166</v>
      </c>
      <c r="D5211" s="81">
        <v>84</v>
      </c>
      <c r="E5211" s="81">
        <v>74.599999999999994</v>
      </c>
      <c r="F5211" s="81">
        <v>71.099999999999994</v>
      </c>
      <c r="G5211" s="81">
        <v>119.4</v>
      </c>
      <c r="H5211" s="79">
        <v>38.9</v>
      </c>
      <c r="I5211" s="80">
        <v>6.9699999999999998E-2</v>
      </c>
      <c r="J5211" s="79">
        <v>0.77</v>
      </c>
      <c r="K5211" s="79">
        <v>14.6</v>
      </c>
      <c r="L5211" s="78">
        <v>1</v>
      </c>
    </row>
    <row r="5212" spans="1:12" hidden="1" x14ac:dyDescent="0.85">
      <c r="A5212" s="83" t="s">
        <v>187</v>
      </c>
      <c r="B5212" s="82">
        <v>4</v>
      </c>
      <c r="C5212" s="82" t="s">
        <v>165</v>
      </c>
      <c r="D5212" s="81">
        <v>82.9</v>
      </c>
      <c r="E5212" s="81">
        <v>73.599999999999994</v>
      </c>
      <c r="F5212" s="81">
        <v>70</v>
      </c>
      <c r="G5212" s="81">
        <v>115</v>
      </c>
      <c r="H5212" s="79">
        <v>37.94</v>
      </c>
      <c r="I5212" s="80">
        <v>6.9800000000000001E-2</v>
      </c>
      <c r="J5212" s="79">
        <v>0.74</v>
      </c>
      <c r="K5212" s="79">
        <v>14.56</v>
      </c>
      <c r="L5212" s="78">
        <v>1</v>
      </c>
    </row>
    <row r="5213" spans="1:12" hidden="1" x14ac:dyDescent="0.85">
      <c r="A5213" s="83" t="s">
        <v>187</v>
      </c>
      <c r="B5213" s="82">
        <v>4</v>
      </c>
      <c r="C5213" s="82" t="s">
        <v>164</v>
      </c>
      <c r="D5213" s="81">
        <v>80.099999999999994</v>
      </c>
      <c r="E5213" s="81">
        <v>72.8</v>
      </c>
      <c r="F5213" s="81">
        <v>70</v>
      </c>
      <c r="G5213" s="81">
        <v>115</v>
      </c>
      <c r="H5213" s="79">
        <v>37.229999999999997</v>
      </c>
      <c r="I5213" s="80">
        <v>7.0199999999999999E-2</v>
      </c>
      <c r="J5213" s="79">
        <v>0.74</v>
      </c>
      <c r="K5213" s="79">
        <v>14.48</v>
      </c>
      <c r="L5213" s="78">
        <v>1</v>
      </c>
    </row>
    <row r="5214" spans="1:12" hidden="1" x14ac:dyDescent="0.85">
      <c r="A5214" s="83" t="s">
        <v>187</v>
      </c>
      <c r="B5214" s="82">
        <v>4</v>
      </c>
      <c r="C5214" s="82" t="s">
        <v>163</v>
      </c>
      <c r="D5214" s="81">
        <v>78.099999999999994</v>
      </c>
      <c r="E5214" s="81">
        <v>73</v>
      </c>
      <c r="F5214" s="81">
        <v>71.099999999999994</v>
      </c>
      <c r="G5214" s="81">
        <v>119.4</v>
      </c>
      <c r="H5214" s="79">
        <v>37.43</v>
      </c>
      <c r="I5214" s="80">
        <v>7.0400000000000004E-2</v>
      </c>
      <c r="J5214" s="79">
        <v>0.77</v>
      </c>
      <c r="K5214" s="79">
        <v>14.44</v>
      </c>
      <c r="L5214" s="78">
        <v>1</v>
      </c>
    </row>
    <row r="5215" spans="1:12" hidden="1" x14ac:dyDescent="0.85">
      <c r="A5215" s="83" t="s">
        <v>187</v>
      </c>
      <c r="B5215" s="82">
        <v>4</v>
      </c>
      <c r="C5215" s="82" t="s">
        <v>162</v>
      </c>
      <c r="D5215" s="81">
        <v>77</v>
      </c>
      <c r="E5215" s="81">
        <v>73.3</v>
      </c>
      <c r="F5215" s="81">
        <v>72</v>
      </c>
      <c r="G5215" s="81">
        <v>123.2</v>
      </c>
      <c r="H5215" s="79">
        <v>37.76</v>
      </c>
      <c r="I5215" s="80">
        <v>7.0499999999999993E-2</v>
      </c>
      <c r="J5215" s="79">
        <v>0.79</v>
      </c>
      <c r="K5215" s="79">
        <v>14.43</v>
      </c>
      <c r="L5215" s="78">
        <v>1</v>
      </c>
    </row>
    <row r="5216" spans="1:12" hidden="1" x14ac:dyDescent="0.85">
      <c r="A5216" s="83" t="s">
        <v>187</v>
      </c>
      <c r="B5216" s="82">
        <v>4</v>
      </c>
      <c r="C5216" s="82" t="s">
        <v>161</v>
      </c>
      <c r="D5216" s="81">
        <v>75.900000000000006</v>
      </c>
      <c r="E5216" s="81">
        <v>73</v>
      </c>
      <c r="F5216" s="81">
        <v>72</v>
      </c>
      <c r="G5216" s="81">
        <v>123.2</v>
      </c>
      <c r="H5216" s="79">
        <v>37.49</v>
      </c>
      <c r="I5216" s="80">
        <v>7.0699999999999999E-2</v>
      </c>
      <c r="J5216" s="79">
        <v>0.79</v>
      </c>
      <c r="K5216" s="79">
        <v>14.4</v>
      </c>
      <c r="L5216" s="78">
        <v>1</v>
      </c>
    </row>
    <row r="5217" spans="1:12" hidden="1" x14ac:dyDescent="0.85">
      <c r="A5217" s="83" t="s">
        <v>187</v>
      </c>
      <c r="B5217" s="82">
        <v>4</v>
      </c>
      <c r="C5217" s="82" t="s">
        <v>159</v>
      </c>
      <c r="D5217" s="81">
        <v>75.900000000000006</v>
      </c>
      <c r="E5217" s="81">
        <v>73</v>
      </c>
      <c r="F5217" s="81">
        <v>72</v>
      </c>
      <c r="G5217" s="81">
        <v>123.2</v>
      </c>
      <c r="H5217" s="79">
        <v>37.49</v>
      </c>
      <c r="I5217" s="80">
        <v>7.0699999999999999E-2</v>
      </c>
      <c r="J5217" s="79">
        <v>0.79</v>
      </c>
      <c r="K5217" s="79">
        <v>14.4</v>
      </c>
      <c r="L5217" s="78">
        <v>1</v>
      </c>
    </row>
    <row r="5218" spans="1:12" hidden="1" x14ac:dyDescent="0.85">
      <c r="A5218" s="83" t="s">
        <v>187</v>
      </c>
      <c r="B5218" s="82">
        <v>5</v>
      </c>
      <c r="C5218" s="82" t="s">
        <v>183</v>
      </c>
      <c r="D5218" s="81">
        <v>75</v>
      </c>
      <c r="E5218" s="81">
        <v>73.599999999999994</v>
      </c>
      <c r="F5218" s="81">
        <v>73</v>
      </c>
      <c r="G5218" s="81">
        <v>127.9</v>
      </c>
      <c r="H5218" s="79">
        <v>38.01</v>
      </c>
      <c r="I5218" s="80">
        <v>7.0800000000000002E-2</v>
      </c>
      <c r="J5218" s="79">
        <v>0.82</v>
      </c>
      <c r="K5218" s="79">
        <v>14.39</v>
      </c>
      <c r="L5218" s="78">
        <v>1</v>
      </c>
    </row>
    <row r="5219" spans="1:12" hidden="1" x14ac:dyDescent="0.85">
      <c r="A5219" s="83" t="s">
        <v>187</v>
      </c>
      <c r="B5219" s="82">
        <v>5</v>
      </c>
      <c r="C5219" s="82" t="s">
        <v>182</v>
      </c>
      <c r="D5219" s="81">
        <v>75</v>
      </c>
      <c r="E5219" s="81">
        <v>72.8</v>
      </c>
      <c r="F5219" s="81">
        <v>72</v>
      </c>
      <c r="G5219" s="81">
        <v>123.2</v>
      </c>
      <c r="H5219" s="79">
        <v>37.270000000000003</v>
      </c>
      <c r="I5219" s="80">
        <v>7.0800000000000002E-2</v>
      </c>
      <c r="J5219" s="79">
        <v>0.79</v>
      </c>
      <c r="K5219" s="79">
        <v>14.37</v>
      </c>
      <c r="L5219" s="78">
        <v>1</v>
      </c>
    </row>
    <row r="5220" spans="1:12" hidden="1" x14ac:dyDescent="0.85">
      <c r="A5220" s="83" t="s">
        <v>187</v>
      </c>
      <c r="B5220" s="82">
        <v>5</v>
      </c>
      <c r="C5220" s="82" t="s">
        <v>181</v>
      </c>
      <c r="D5220" s="81">
        <v>73.900000000000006</v>
      </c>
      <c r="E5220" s="81">
        <v>71.900000000000006</v>
      </c>
      <c r="F5220" s="81">
        <v>71.099999999999994</v>
      </c>
      <c r="G5220" s="81">
        <v>119.4</v>
      </c>
      <c r="H5220" s="79">
        <v>36.409999999999997</v>
      </c>
      <c r="I5220" s="80">
        <v>7.0999999999999994E-2</v>
      </c>
      <c r="J5220" s="79">
        <v>0.77</v>
      </c>
      <c r="K5220" s="79">
        <v>14.33</v>
      </c>
      <c r="L5220" s="78">
        <v>1</v>
      </c>
    </row>
    <row r="5221" spans="1:12" hidden="1" x14ac:dyDescent="0.85">
      <c r="A5221" s="83" t="s">
        <v>187</v>
      </c>
      <c r="B5221" s="82">
        <v>5</v>
      </c>
      <c r="C5221" s="82" t="s">
        <v>180</v>
      </c>
      <c r="D5221" s="81">
        <v>73.900000000000006</v>
      </c>
      <c r="E5221" s="81">
        <v>71.900000000000006</v>
      </c>
      <c r="F5221" s="81">
        <v>71.099999999999994</v>
      </c>
      <c r="G5221" s="81">
        <v>119.4</v>
      </c>
      <c r="H5221" s="79">
        <v>36.409999999999997</v>
      </c>
      <c r="I5221" s="80">
        <v>7.0999999999999994E-2</v>
      </c>
      <c r="J5221" s="79">
        <v>0.77</v>
      </c>
      <c r="K5221" s="79">
        <v>14.33</v>
      </c>
      <c r="L5221" s="78">
        <v>1</v>
      </c>
    </row>
    <row r="5222" spans="1:12" hidden="1" x14ac:dyDescent="0.85">
      <c r="A5222" s="83" t="s">
        <v>187</v>
      </c>
      <c r="B5222" s="82">
        <v>5</v>
      </c>
      <c r="C5222" s="82" t="s">
        <v>179</v>
      </c>
      <c r="D5222" s="81">
        <v>73.900000000000006</v>
      </c>
      <c r="E5222" s="81">
        <v>71.900000000000006</v>
      </c>
      <c r="F5222" s="81">
        <v>71.099999999999994</v>
      </c>
      <c r="G5222" s="81">
        <v>119.4</v>
      </c>
      <c r="H5222" s="79">
        <v>36.409999999999997</v>
      </c>
      <c r="I5222" s="80">
        <v>7.0999999999999994E-2</v>
      </c>
      <c r="J5222" s="79">
        <v>0.77</v>
      </c>
      <c r="K5222" s="79">
        <v>14.33</v>
      </c>
      <c r="L5222" s="78">
        <v>1</v>
      </c>
    </row>
    <row r="5223" spans="1:12" hidden="1" x14ac:dyDescent="0.85">
      <c r="A5223" s="83" t="s">
        <v>187</v>
      </c>
      <c r="B5223" s="82">
        <v>5</v>
      </c>
      <c r="C5223" s="82" t="s">
        <v>178</v>
      </c>
      <c r="D5223" s="81">
        <v>73</v>
      </c>
      <c r="E5223" s="81">
        <v>72.3</v>
      </c>
      <c r="F5223" s="81">
        <v>72</v>
      </c>
      <c r="G5223" s="81">
        <v>123.2</v>
      </c>
      <c r="H5223" s="79">
        <v>36.78</v>
      </c>
      <c r="I5223" s="80">
        <v>7.1099999999999997E-2</v>
      </c>
      <c r="J5223" s="79">
        <v>0.79</v>
      </c>
      <c r="K5223" s="79">
        <v>14.32</v>
      </c>
      <c r="L5223" s="78">
        <v>1</v>
      </c>
    </row>
    <row r="5224" spans="1:12" hidden="1" x14ac:dyDescent="0.85">
      <c r="A5224" s="83" t="s">
        <v>187</v>
      </c>
      <c r="B5224" s="82">
        <v>5</v>
      </c>
      <c r="C5224" s="82" t="s">
        <v>177</v>
      </c>
      <c r="D5224" s="81">
        <v>73</v>
      </c>
      <c r="E5224" s="81">
        <v>72.3</v>
      </c>
      <c r="F5224" s="81">
        <v>72</v>
      </c>
      <c r="G5224" s="81">
        <v>123.2</v>
      </c>
      <c r="H5224" s="79">
        <v>36.78</v>
      </c>
      <c r="I5224" s="80">
        <v>7.1099999999999997E-2</v>
      </c>
      <c r="J5224" s="79">
        <v>0.79</v>
      </c>
      <c r="K5224" s="79">
        <v>14.32</v>
      </c>
      <c r="L5224" s="78">
        <v>1</v>
      </c>
    </row>
    <row r="5225" spans="1:12" hidden="1" x14ac:dyDescent="0.85">
      <c r="A5225" s="83" t="s">
        <v>187</v>
      </c>
      <c r="B5225" s="82">
        <v>5</v>
      </c>
      <c r="C5225" s="82" t="s">
        <v>176</v>
      </c>
      <c r="D5225" s="81">
        <v>73.900000000000006</v>
      </c>
      <c r="E5225" s="81">
        <v>72.5</v>
      </c>
      <c r="F5225" s="81">
        <v>72</v>
      </c>
      <c r="G5225" s="81">
        <v>123.2</v>
      </c>
      <c r="H5225" s="79">
        <v>37</v>
      </c>
      <c r="I5225" s="80">
        <v>7.0900000000000005E-2</v>
      </c>
      <c r="J5225" s="79">
        <v>0.79</v>
      </c>
      <c r="K5225" s="79">
        <v>14.34</v>
      </c>
      <c r="L5225" s="78">
        <v>1</v>
      </c>
    </row>
    <row r="5226" spans="1:12" hidden="1" x14ac:dyDescent="0.85">
      <c r="A5226" s="83" t="s">
        <v>187</v>
      </c>
      <c r="B5226" s="82">
        <v>5</v>
      </c>
      <c r="C5226" s="82" t="s">
        <v>175</v>
      </c>
      <c r="D5226" s="81">
        <v>75</v>
      </c>
      <c r="E5226" s="81">
        <v>71.400000000000006</v>
      </c>
      <c r="F5226" s="81">
        <v>70</v>
      </c>
      <c r="G5226" s="81">
        <v>115</v>
      </c>
      <c r="H5226" s="79">
        <v>35.979999999999997</v>
      </c>
      <c r="I5226" s="80">
        <v>7.0900000000000005E-2</v>
      </c>
      <c r="J5226" s="79">
        <v>0.74</v>
      </c>
      <c r="K5226" s="79">
        <v>14.35</v>
      </c>
      <c r="L5226" s="78">
        <v>1</v>
      </c>
    </row>
    <row r="5227" spans="1:12" hidden="1" x14ac:dyDescent="0.85">
      <c r="A5227" s="83" t="s">
        <v>187</v>
      </c>
      <c r="B5227" s="82">
        <v>5</v>
      </c>
      <c r="C5227" s="82" t="s">
        <v>174</v>
      </c>
      <c r="D5227" s="81">
        <v>78.099999999999994</v>
      </c>
      <c r="E5227" s="81">
        <v>73</v>
      </c>
      <c r="F5227" s="81">
        <v>71.099999999999994</v>
      </c>
      <c r="G5227" s="81">
        <v>119.4</v>
      </c>
      <c r="H5227" s="79">
        <v>37.43</v>
      </c>
      <c r="I5227" s="80">
        <v>7.0400000000000004E-2</v>
      </c>
      <c r="J5227" s="79">
        <v>0.77</v>
      </c>
      <c r="K5227" s="79">
        <v>14.44</v>
      </c>
      <c r="L5227" s="78">
        <v>1</v>
      </c>
    </row>
    <row r="5228" spans="1:12" hidden="1" x14ac:dyDescent="0.85">
      <c r="A5228" s="83" t="s">
        <v>187</v>
      </c>
      <c r="B5228" s="82">
        <v>5</v>
      </c>
      <c r="C5228" s="82" t="s">
        <v>173</v>
      </c>
      <c r="D5228" s="81">
        <v>81</v>
      </c>
      <c r="E5228" s="81">
        <v>73.8</v>
      </c>
      <c r="F5228" s="81">
        <v>71.099999999999994</v>
      </c>
      <c r="G5228" s="81">
        <v>119.4</v>
      </c>
      <c r="H5228" s="79">
        <v>38.14</v>
      </c>
      <c r="I5228" s="80">
        <v>7.0000000000000007E-2</v>
      </c>
      <c r="J5228" s="79">
        <v>0.77</v>
      </c>
      <c r="K5228" s="79">
        <v>14.52</v>
      </c>
      <c r="L5228" s="78">
        <v>1</v>
      </c>
    </row>
    <row r="5229" spans="1:12" hidden="1" x14ac:dyDescent="0.85">
      <c r="A5229" s="83" t="s">
        <v>187</v>
      </c>
      <c r="B5229" s="82">
        <v>5</v>
      </c>
      <c r="C5229" s="82" t="s">
        <v>172</v>
      </c>
      <c r="D5229" s="81">
        <v>82</v>
      </c>
      <c r="E5229" s="81">
        <v>74.099999999999994</v>
      </c>
      <c r="F5229" s="81">
        <v>71.099999999999994</v>
      </c>
      <c r="G5229" s="81">
        <v>119.4</v>
      </c>
      <c r="H5229" s="79">
        <v>38.409999999999997</v>
      </c>
      <c r="I5229" s="80">
        <v>6.9900000000000004E-2</v>
      </c>
      <c r="J5229" s="79">
        <v>0.77</v>
      </c>
      <c r="K5229" s="79">
        <v>14.55</v>
      </c>
      <c r="L5229" s="78">
        <v>1</v>
      </c>
    </row>
    <row r="5230" spans="1:12" hidden="1" x14ac:dyDescent="0.85">
      <c r="A5230" s="83" t="s">
        <v>187</v>
      </c>
      <c r="B5230" s="82">
        <v>5</v>
      </c>
      <c r="C5230" s="82" t="s">
        <v>171</v>
      </c>
      <c r="D5230" s="81">
        <v>84.9</v>
      </c>
      <c r="E5230" s="81">
        <v>75.400000000000006</v>
      </c>
      <c r="F5230" s="81">
        <v>72</v>
      </c>
      <c r="G5230" s="81">
        <v>123.2</v>
      </c>
      <c r="H5230" s="79">
        <v>39.72</v>
      </c>
      <c r="I5230" s="80">
        <v>6.9500000000000006E-2</v>
      </c>
      <c r="J5230" s="79">
        <v>0.79</v>
      </c>
      <c r="K5230" s="79">
        <v>14.64</v>
      </c>
      <c r="L5230" s="78">
        <v>1</v>
      </c>
    </row>
    <row r="5231" spans="1:12" hidden="1" x14ac:dyDescent="0.85">
      <c r="A5231" s="83" t="s">
        <v>187</v>
      </c>
      <c r="B5231" s="82">
        <v>5</v>
      </c>
      <c r="C5231" s="82" t="s">
        <v>170</v>
      </c>
      <c r="D5231" s="81">
        <v>84.9</v>
      </c>
      <c r="E5231" s="81">
        <v>74.8</v>
      </c>
      <c r="F5231" s="81">
        <v>71.099999999999994</v>
      </c>
      <c r="G5231" s="81">
        <v>119.4</v>
      </c>
      <c r="H5231" s="79">
        <v>39.130000000000003</v>
      </c>
      <c r="I5231" s="80">
        <v>6.9500000000000006E-2</v>
      </c>
      <c r="J5231" s="79">
        <v>0.77</v>
      </c>
      <c r="K5231" s="79">
        <v>14.63</v>
      </c>
      <c r="L5231" s="78">
        <v>1</v>
      </c>
    </row>
    <row r="5232" spans="1:12" hidden="1" x14ac:dyDescent="0.85">
      <c r="A5232" s="83" t="s">
        <v>187</v>
      </c>
      <c r="B5232" s="82">
        <v>5</v>
      </c>
      <c r="C5232" s="82" t="s">
        <v>169</v>
      </c>
      <c r="D5232" s="81">
        <v>84.9</v>
      </c>
      <c r="E5232" s="81">
        <v>74.8</v>
      </c>
      <c r="F5232" s="81">
        <v>71.099999999999994</v>
      </c>
      <c r="G5232" s="81">
        <v>119.4</v>
      </c>
      <c r="H5232" s="79">
        <v>39.130000000000003</v>
      </c>
      <c r="I5232" s="80">
        <v>6.9500000000000006E-2</v>
      </c>
      <c r="J5232" s="79">
        <v>0.77</v>
      </c>
      <c r="K5232" s="79">
        <v>14.63</v>
      </c>
      <c r="L5232" s="78">
        <v>1</v>
      </c>
    </row>
    <row r="5233" spans="1:12" hidden="1" x14ac:dyDescent="0.85">
      <c r="A5233" s="83" t="s">
        <v>187</v>
      </c>
      <c r="B5233" s="82">
        <v>5</v>
      </c>
      <c r="C5233" s="82" t="s">
        <v>168</v>
      </c>
      <c r="D5233" s="81">
        <v>82</v>
      </c>
      <c r="E5233" s="81">
        <v>75.400000000000006</v>
      </c>
      <c r="F5233" s="81">
        <v>73</v>
      </c>
      <c r="G5233" s="81">
        <v>127.9</v>
      </c>
      <c r="H5233" s="79">
        <v>39.75</v>
      </c>
      <c r="I5233" s="80">
        <v>6.9900000000000004E-2</v>
      </c>
      <c r="J5233" s="79">
        <v>0.82</v>
      </c>
      <c r="K5233" s="79">
        <v>14.58</v>
      </c>
      <c r="L5233" s="78">
        <v>1</v>
      </c>
    </row>
    <row r="5234" spans="1:12" hidden="1" x14ac:dyDescent="0.85">
      <c r="A5234" s="83" t="s">
        <v>187</v>
      </c>
      <c r="B5234" s="82">
        <v>5</v>
      </c>
      <c r="C5234" s="82" t="s">
        <v>167</v>
      </c>
      <c r="D5234" s="81">
        <v>81</v>
      </c>
      <c r="E5234" s="81">
        <v>73.8</v>
      </c>
      <c r="F5234" s="81">
        <v>71.099999999999994</v>
      </c>
      <c r="G5234" s="81">
        <v>119.4</v>
      </c>
      <c r="H5234" s="79">
        <v>38.14</v>
      </c>
      <c r="I5234" s="80">
        <v>7.0000000000000007E-2</v>
      </c>
      <c r="J5234" s="79">
        <v>0.77</v>
      </c>
      <c r="K5234" s="79">
        <v>14.52</v>
      </c>
      <c r="L5234" s="78">
        <v>1</v>
      </c>
    </row>
    <row r="5235" spans="1:12" hidden="1" x14ac:dyDescent="0.85">
      <c r="A5235" s="83" t="s">
        <v>187</v>
      </c>
      <c r="B5235" s="82">
        <v>5</v>
      </c>
      <c r="C5235" s="82" t="s">
        <v>166</v>
      </c>
      <c r="D5235" s="81">
        <v>77</v>
      </c>
      <c r="E5235" s="81">
        <v>71.400000000000006</v>
      </c>
      <c r="F5235" s="81">
        <v>69.099999999999994</v>
      </c>
      <c r="G5235" s="81">
        <v>111.4</v>
      </c>
      <c r="H5235" s="79">
        <v>35.909999999999997</v>
      </c>
      <c r="I5235" s="80">
        <v>7.0599999999999996E-2</v>
      </c>
      <c r="J5235" s="79">
        <v>0.72</v>
      </c>
      <c r="K5235" s="79">
        <v>14.39</v>
      </c>
      <c r="L5235" s="78">
        <v>1</v>
      </c>
    </row>
    <row r="5236" spans="1:12" hidden="1" x14ac:dyDescent="0.85">
      <c r="A5236" s="83" t="s">
        <v>187</v>
      </c>
      <c r="B5236" s="82">
        <v>5</v>
      </c>
      <c r="C5236" s="82" t="s">
        <v>165</v>
      </c>
      <c r="D5236" s="81">
        <v>79</v>
      </c>
      <c r="E5236" s="81">
        <v>71.900000000000006</v>
      </c>
      <c r="F5236" s="81">
        <v>69.099999999999994</v>
      </c>
      <c r="G5236" s="81">
        <v>111.4</v>
      </c>
      <c r="H5236" s="79">
        <v>36.4</v>
      </c>
      <c r="I5236" s="80">
        <v>7.0400000000000004E-2</v>
      </c>
      <c r="J5236" s="79">
        <v>0.72</v>
      </c>
      <c r="K5236" s="79">
        <v>14.44</v>
      </c>
      <c r="L5236" s="78">
        <v>1</v>
      </c>
    </row>
    <row r="5237" spans="1:12" hidden="1" x14ac:dyDescent="0.85">
      <c r="A5237" s="83" t="s">
        <v>187</v>
      </c>
      <c r="B5237" s="82">
        <v>5</v>
      </c>
      <c r="C5237" s="82" t="s">
        <v>164</v>
      </c>
      <c r="D5237" s="81">
        <v>78.099999999999994</v>
      </c>
      <c r="E5237" s="81">
        <v>72.3</v>
      </c>
      <c r="F5237" s="81">
        <v>70</v>
      </c>
      <c r="G5237" s="81">
        <v>115</v>
      </c>
      <c r="H5237" s="79">
        <v>36.74</v>
      </c>
      <c r="I5237" s="80">
        <v>7.0400000000000004E-2</v>
      </c>
      <c r="J5237" s="79">
        <v>0.74</v>
      </c>
      <c r="K5237" s="79">
        <v>14.43</v>
      </c>
      <c r="L5237" s="78">
        <v>1</v>
      </c>
    </row>
    <row r="5238" spans="1:12" hidden="1" x14ac:dyDescent="0.85">
      <c r="A5238" s="83" t="s">
        <v>187</v>
      </c>
      <c r="B5238" s="82">
        <v>5</v>
      </c>
      <c r="C5238" s="82" t="s">
        <v>163</v>
      </c>
      <c r="D5238" s="81">
        <v>75.900000000000006</v>
      </c>
      <c r="E5238" s="81">
        <v>73</v>
      </c>
      <c r="F5238" s="81">
        <v>72</v>
      </c>
      <c r="G5238" s="81">
        <v>123.2</v>
      </c>
      <c r="H5238" s="79">
        <v>37.49</v>
      </c>
      <c r="I5238" s="80">
        <v>7.0699999999999999E-2</v>
      </c>
      <c r="J5238" s="79">
        <v>0.79</v>
      </c>
      <c r="K5238" s="79">
        <v>14.4</v>
      </c>
      <c r="L5238" s="78">
        <v>1</v>
      </c>
    </row>
    <row r="5239" spans="1:12" hidden="1" x14ac:dyDescent="0.85">
      <c r="A5239" s="83" t="s">
        <v>187</v>
      </c>
      <c r="B5239" s="82">
        <v>5</v>
      </c>
      <c r="C5239" s="82" t="s">
        <v>162</v>
      </c>
      <c r="D5239" s="81">
        <v>75.900000000000006</v>
      </c>
      <c r="E5239" s="81">
        <v>71.7</v>
      </c>
      <c r="F5239" s="81">
        <v>70</v>
      </c>
      <c r="G5239" s="81">
        <v>115</v>
      </c>
      <c r="H5239" s="79">
        <v>36.200000000000003</v>
      </c>
      <c r="I5239" s="80">
        <v>7.0699999999999999E-2</v>
      </c>
      <c r="J5239" s="79">
        <v>0.74</v>
      </c>
      <c r="K5239" s="79">
        <v>14.37</v>
      </c>
      <c r="L5239" s="78">
        <v>1</v>
      </c>
    </row>
    <row r="5240" spans="1:12" hidden="1" x14ac:dyDescent="0.85">
      <c r="A5240" s="83" t="s">
        <v>187</v>
      </c>
      <c r="B5240" s="82">
        <v>5</v>
      </c>
      <c r="C5240" s="82" t="s">
        <v>161</v>
      </c>
      <c r="D5240" s="81">
        <v>75.900000000000006</v>
      </c>
      <c r="E5240" s="81">
        <v>72.400000000000006</v>
      </c>
      <c r="F5240" s="81">
        <v>71.099999999999994</v>
      </c>
      <c r="G5240" s="81">
        <v>119.4</v>
      </c>
      <c r="H5240" s="79">
        <v>36.9</v>
      </c>
      <c r="I5240" s="80">
        <v>7.0699999999999999E-2</v>
      </c>
      <c r="J5240" s="79">
        <v>0.77</v>
      </c>
      <c r="K5240" s="79">
        <v>14.38</v>
      </c>
      <c r="L5240" s="78">
        <v>1</v>
      </c>
    </row>
    <row r="5241" spans="1:12" hidden="1" x14ac:dyDescent="0.85">
      <c r="A5241" s="83" t="s">
        <v>187</v>
      </c>
      <c r="B5241" s="82">
        <v>5</v>
      </c>
      <c r="C5241" s="82" t="s">
        <v>159</v>
      </c>
      <c r="D5241" s="81">
        <v>75.900000000000006</v>
      </c>
      <c r="E5241" s="81">
        <v>71.7</v>
      </c>
      <c r="F5241" s="81">
        <v>70</v>
      </c>
      <c r="G5241" s="81">
        <v>115</v>
      </c>
      <c r="H5241" s="79">
        <v>36.200000000000003</v>
      </c>
      <c r="I5241" s="80">
        <v>7.0699999999999999E-2</v>
      </c>
      <c r="J5241" s="79">
        <v>0.74</v>
      </c>
      <c r="K5241" s="79">
        <v>14.37</v>
      </c>
      <c r="L5241" s="78">
        <v>1</v>
      </c>
    </row>
    <row r="5242" spans="1:12" hidden="1" x14ac:dyDescent="0.85">
      <c r="A5242" s="83" t="s">
        <v>187</v>
      </c>
      <c r="B5242" s="82">
        <v>6</v>
      </c>
      <c r="C5242" s="82" t="s">
        <v>183</v>
      </c>
      <c r="D5242" s="81">
        <v>75</v>
      </c>
      <c r="E5242" s="81">
        <v>72.2</v>
      </c>
      <c r="F5242" s="81">
        <v>71.099999999999994</v>
      </c>
      <c r="G5242" s="81">
        <v>119.4</v>
      </c>
      <c r="H5242" s="79">
        <v>36.67</v>
      </c>
      <c r="I5242" s="80">
        <v>7.0800000000000002E-2</v>
      </c>
      <c r="J5242" s="79">
        <v>0.77</v>
      </c>
      <c r="K5242" s="79">
        <v>14.36</v>
      </c>
      <c r="L5242" s="78">
        <v>1</v>
      </c>
    </row>
    <row r="5243" spans="1:12" hidden="1" x14ac:dyDescent="0.85">
      <c r="A5243" s="83" t="s">
        <v>187</v>
      </c>
      <c r="B5243" s="82">
        <v>6</v>
      </c>
      <c r="C5243" s="82" t="s">
        <v>182</v>
      </c>
      <c r="D5243" s="81">
        <v>73.900000000000006</v>
      </c>
      <c r="E5243" s="81">
        <v>72.5</v>
      </c>
      <c r="F5243" s="81">
        <v>72</v>
      </c>
      <c r="G5243" s="81">
        <v>123.2</v>
      </c>
      <c r="H5243" s="79">
        <v>37</v>
      </c>
      <c r="I5243" s="80">
        <v>7.0900000000000005E-2</v>
      </c>
      <c r="J5243" s="79">
        <v>0.79</v>
      </c>
      <c r="K5243" s="79">
        <v>14.34</v>
      </c>
      <c r="L5243" s="78">
        <v>1</v>
      </c>
    </row>
    <row r="5244" spans="1:12" hidden="1" x14ac:dyDescent="0.85">
      <c r="A5244" s="83" t="s">
        <v>187</v>
      </c>
      <c r="B5244" s="82">
        <v>6</v>
      </c>
      <c r="C5244" s="82" t="s">
        <v>181</v>
      </c>
      <c r="D5244" s="81">
        <v>73</v>
      </c>
      <c r="E5244" s="81">
        <v>71.599999999999994</v>
      </c>
      <c r="F5244" s="81">
        <v>71.099999999999994</v>
      </c>
      <c r="G5244" s="81">
        <v>119.4</v>
      </c>
      <c r="H5244" s="79">
        <v>36.18</v>
      </c>
      <c r="I5244" s="80">
        <v>7.1099999999999997E-2</v>
      </c>
      <c r="J5244" s="79">
        <v>0.77</v>
      </c>
      <c r="K5244" s="79">
        <v>14.31</v>
      </c>
      <c r="L5244" s="78">
        <v>1</v>
      </c>
    </row>
    <row r="5245" spans="1:12" hidden="1" x14ac:dyDescent="0.85">
      <c r="A5245" s="83" t="s">
        <v>187</v>
      </c>
      <c r="B5245" s="82">
        <v>6</v>
      </c>
      <c r="C5245" s="82" t="s">
        <v>180</v>
      </c>
      <c r="D5245" s="81">
        <v>73</v>
      </c>
      <c r="E5245" s="81">
        <v>71.599999999999994</v>
      </c>
      <c r="F5245" s="81">
        <v>71.099999999999994</v>
      </c>
      <c r="G5245" s="81">
        <v>119.4</v>
      </c>
      <c r="H5245" s="79">
        <v>36.18</v>
      </c>
      <c r="I5245" s="80">
        <v>7.1099999999999997E-2</v>
      </c>
      <c r="J5245" s="79">
        <v>0.77</v>
      </c>
      <c r="K5245" s="79">
        <v>14.31</v>
      </c>
      <c r="L5245" s="78">
        <v>1</v>
      </c>
    </row>
    <row r="5246" spans="1:12" hidden="1" x14ac:dyDescent="0.85">
      <c r="A5246" s="83" t="s">
        <v>187</v>
      </c>
      <c r="B5246" s="82">
        <v>6</v>
      </c>
      <c r="C5246" s="82" t="s">
        <v>179</v>
      </c>
      <c r="D5246" s="81">
        <v>73</v>
      </c>
      <c r="E5246" s="81">
        <v>71.599999999999994</v>
      </c>
      <c r="F5246" s="81">
        <v>71.099999999999994</v>
      </c>
      <c r="G5246" s="81">
        <v>119.4</v>
      </c>
      <c r="H5246" s="79">
        <v>36.18</v>
      </c>
      <c r="I5246" s="80">
        <v>7.1099999999999997E-2</v>
      </c>
      <c r="J5246" s="79">
        <v>0.77</v>
      </c>
      <c r="K5246" s="79">
        <v>14.31</v>
      </c>
      <c r="L5246" s="78">
        <v>1</v>
      </c>
    </row>
    <row r="5247" spans="1:12" hidden="1" x14ac:dyDescent="0.85">
      <c r="A5247" s="83" t="s">
        <v>187</v>
      </c>
      <c r="B5247" s="82">
        <v>6</v>
      </c>
      <c r="C5247" s="82" t="s">
        <v>178</v>
      </c>
      <c r="D5247" s="81">
        <v>73</v>
      </c>
      <c r="E5247" s="81">
        <v>71.599999999999994</v>
      </c>
      <c r="F5247" s="81">
        <v>71.099999999999994</v>
      </c>
      <c r="G5247" s="81">
        <v>119.4</v>
      </c>
      <c r="H5247" s="79">
        <v>36.18</v>
      </c>
      <c r="I5247" s="80">
        <v>7.1099999999999997E-2</v>
      </c>
      <c r="J5247" s="79">
        <v>0.77</v>
      </c>
      <c r="K5247" s="79">
        <v>14.31</v>
      </c>
      <c r="L5247" s="78">
        <v>1</v>
      </c>
    </row>
    <row r="5248" spans="1:12" hidden="1" x14ac:dyDescent="0.85">
      <c r="A5248" s="83" t="s">
        <v>187</v>
      </c>
      <c r="B5248" s="82">
        <v>6</v>
      </c>
      <c r="C5248" s="82" t="s">
        <v>177</v>
      </c>
      <c r="D5248" s="81">
        <v>73.900000000000006</v>
      </c>
      <c r="E5248" s="81">
        <v>71.900000000000006</v>
      </c>
      <c r="F5248" s="81">
        <v>71.099999999999994</v>
      </c>
      <c r="G5248" s="81">
        <v>119.4</v>
      </c>
      <c r="H5248" s="79">
        <v>36.409999999999997</v>
      </c>
      <c r="I5248" s="80">
        <v>7.0999999999999994E-2</v>
      </c>
      <c r="J5248" s="79">
        <v>0.77</v>
      </c>
      <c r="K5248" s="79">
        <v>14.33</v>
      </c>
      <c r="L5248" s="78">
        <v>1</v>
      </c>
    </row>
    <row r="5249" spans="1:12" hidden="1" x14ac:dyDescent="0.85">
      <c r="A5249" s="83" t="s">
        <v>187</v>
      </c>
      <c r="B5249" s="82">
        <v>6</v>
      </c>
      <c r="C5249" s="82" t="s">
        <v>176</v>
      </c>
      <c r="D5249" s="81">
        <v>75.900000000000006</v>
      </c>
      <c r="E5249" s="81">
        <v>72.400000000000006</v>
      </c>
      <c r="F5249" s="81">
        <v>71.099999999999994</v>
      </c>
      <c r="G5249" s="81">
        <v>119.4</v>
      </c>
      <c r="H5249" s="79">
        <v>36.9</v>
      </c>
      <c r="I5249" s="80">
        <v>7.0699999999999999E-2</v>
      </c>
      <c r="J5249" s="79">
        <v>0.77</v>
      </c>
      <c r="K5249" s="79">
        <v>14.38</v>
      </c>
      <c r="L5249" s="78">
        <v>1</v>
      </c>
    </row>
    <row r="5250" spans="1:12" hidden="1" x14ac:dyDescent="0.85">
      <c r="A5250" s="83" t="s">
        <v>187</v>
      </c>
      <c r="B5250" s="82">
        <v>6</v>
      </c>
      <c r="C5250" s="82" t="s">
        <v>175</v>
      </c>
      <c r="D5250" s="81">
        <v>80.099999999999994</v>
      </c>
      <c r="E5250" s="81">
        <v>74.2</v>
      </c>
      <c r="F5250" s="81">
        <v>72</v>
      </c>
      <c r="G5250" s="81">
        <v>123.2</v>
      </c>
      <c r="H5250" s="79">
        <v>38.520000000000003</v>
      </c>
      <c r="I5250" s="80">
        <v>7.0099999999999996E-2</v>
      </c>
      <c r="J5250" s="79">
        <v>0.79</v>
      </c>
      <c r="K5250" s="79">
        <v>14.51</v>
      </c>
      <c r="L5250" s="78">
        <v>1</v>
      </c>
    </row>
    <row r="5251" spans="1:12" hidden="1" x14ac:dyDescent="0.85">
      <c r="A5251" s="83" t="s">
        <v>187</v>
      </c>
      <c r="B5251" s="82">
        <v>6</v>
      </c>
      <c r="C5251" s="82" t="s">
        <v>174</v>
      </c>
      <c r="D5251" s="81">
        <v>84.9</v>
      </c>
      <c r="E5251" s="81">
        <v>74.8</v>
      </c>
      <c r="F5251" s="81">
        <v>71.099999999999994</v>
      </c>
      <c r="G5251" s="81">
        <v>119.4</v>
      </c>
      <c r="H5251" s="79">
        <v>39.130000000000003</v>
      </c>
      <c r="I5251" s="80">
        <v>6.9500000000000006E-2</v>
      </c>
      <c r="J5251" s="79">
        <v>0.77</v>
      </c>
      <c r="K5251" s="79">
        <v>14.63</v>
      </c>
      <c r="L5251" s="78">
        <v>1</v>
      </c>
    </row>
    <row r="5252" spans="1:12" hidden="1" x14ac:dyDescent="0.85">
      <c r="A5252" s="83" t="s">
        <v>187</v>
      </c>
      <c r="B5252" s="82">
        <v>6</v>
      </c>
      <c r="C5252" s="82" t="s">
        <v>173</v>
      </c>
      <c r="D5252" s="81">
        <v>87.1</v>
      </c>
      <c r="E5252" s="81">
        <v>74.7</v>
      </c>
      <c r="F5252" s="81">
        <v>70</v>
      </c>
      <c r="G5252" s="81">
        <v>115</v>
      </c>
      <c r="H5252" s="79">
        <v>38.96</v>
      </c>
      <c r="I5252" s="80">
        <v>6.93E-2</v>
      </c>
      <c r="J5252" s="79">
        <v>0.74</v>
      </c>
      <c r="K5252" s="79">
        <v>14.67</v>
      </c>
      <c r="L5252" s="78">
        <v>1</v>
      </c>
    </row>
    <row r="5253" spans="1:12" hidden="1" x14ac:dyDescent="0.85">
      <c r="A5253" s="83" t="s">
        <v>187</v>
      </c>
      <c r="B5253" s="82">
        <v>6</v>
      </c>
      <c r="C5253" s="82" t="s">
        <v>172</v>
      </c>
      <c r="D5253" s="81">
        <v>88</v>
      </c>
      <c r="E5253" s="81">
        <v>74.900000000000006</v>
      </c>
      <c r="F5253" s="81">
        <v>70</v>
      </c>
      <c r="G5253" s="81">
        <v>115</v>
      </c>
      <c r="H5253" s="79">
        <v>39.19</v>
      </c>
      <c r="I5253" s="80">
        <v>6.9199999999999998E-2</v>
      </c>
      <c r="J5253" s="79">
        <v>0.74</v>
      </c>
      <c r="K5253" s="79">
        <v>14.69</v>
      </c>
      <c r="L5253" s="78">
        <v>1</v>
      </c>
    </row>
    <row r="5254" spans="1:12" hidden="1" x14ac:dyDescent="0.85">
      <c r="A5254" s="83" t="s">
        <v>187</v>
      </c>
      <c r="B5254" s="82">
        <v>6</v>
      </c>
      <c r="C5254" s="82" t="s">
        <v>171</v>
      </c>
      <c r="D5254" s="81">
        <v>90</v>
      </c>
      <c r="E5254" s="81">
        <v>74.2</v>
      </c>
      <c r="F5254" s="81">
        <v>68</v>
      </c>
      <c r="G5254" s="81">
        <v>107.2</v>
      </c>
      <c r="H5254" s="79">
        <v>38.46</v>
      </c>
      <c r="I5254" s="80">
        <v>6.9000000000000006E-2</v>
      </c>
      <c r="J5254" s="79">
        <v>0.69</v>
      </c>
      <c r="K5254" s="79">
        <v>14.72</v>
      </c>
      <c r="L5254" s="78">
        <v>1</v>
      </c>
    </row>
    <row r="5255" spans="1:12" hidden="1" x14ac:dyDescent="0.85">
      <c r="A5255" s="83" t="s">
        <v>187</v>
      </c>
      <c r="B5255" s="82">
        <v>6</v>
      </c>
      <c r="C5255" s="82" t="s">
        <v>170</v>
      </c>
      <c r="D5255" s="81">
        <v>91</v>
      </c>
      <c r="E5255" s="81">
        <v>75.099999999999994</v>
      </c>
      <c r="F5255" s="81">
        <v>69.099999999999994</v>
      </c>
      <c r="G5255" s="81">
        <v>111.4</v>
      </c>
      <c r="H5255" s="79">
        <v>39.380000000000003</v>
      </c>
      <c r="I5255" s="80">
        <v>6.88E-2</v>
      </c>
      <c r="J5255" s="79">
        <v>0.72</v>
      </c>
      <c r="K5255" s="79">
        <v>14.76</v>
      </c>
      <c r="L5255" s="78">
        <v>1</v>
      </c>
    </row>
    <row r="5256" spans="1:12" hidden="1" x14ac:dyDescent="0.85">
      <c r="A5256" s="83" t="s">
        <v>187</v>
      </c>
      <c r="B5256" s="82">
        <v>6</v>
      </c>
      <c r="C5256" s="82" t="s">
        <v>169</v>
      </c>
      <c r="D5256" s="81">
        <v>89.1</v>
      </c>
      <c r="E5256" s="81">
        <v>74.599999999999994</v>
      </c>
      <c r="F5256" s="81">
        <v>69.099999999999994</v>
      </c>
      <c r="G5256" s="81">
        <v>111.4</v>
      </c>
      <c r="H5256" s="79">
        <v>38.89</v>
      </c>
      <c r="I5256" s="80">
        <v>6.9099999999999995E-2</v>
      </c>
      <c r="J5256" s="79">
        <v>0.72</v>
      </c>
      <c r="K5256" s="79">
        <v>14.71</v>
      </c>
      <c r="L5256" s="78">
        <v>1</v>
      </c>
    </row>
    <row r="5257" spans="1:12" hidden="1" x14ac:dyDescent="0.85">
      <c r="A5257" s="83" t="s">
        <v>187</v>
      </c>
      <c r="B5257" s="82">
        <v>6</v>
      </c>
      <c r="C5257" s="82" t="s">
        <v>168</v>
      </c>
      <c r="D5257" s="81">
        <v>91</v>
      </c>
      <c r="E5257" s="81">
        <v>75.099999999999994</v>
      </c>
      <c r="F5257" s="81">
        <v>69.099999999999994</v>
      </c>
      <c r="G5257" s="81">
        <v>111.4</v>
      </c>
      <c r="H5257" s="79">
        <v>39.380000000000003</v>
      </c>
      <c r="I5257" s="80">
        <v>6.88E-2</v>
      </c>
      <c r="J5257" s="79">
        <v>0.72</v>
      </c>
      <c r="K5257" s="79">
        <v>14.76</v>
      </c>
      <c r="L5257" s="78">
        <v>1</v>
      </c>
    </row>
    <row r="5258" spans="1:12" hidden="1" x14ac:dyDescent="0.85">
      <c r="A5258" s="83" t="s">
        <v>187</v>
      </c>
      <c r="B5258" s="82">
        <v>6</v>
      </c>
      <c r="C5258" s="82" t="s">
        <v>167</v>
      </c>
      <c r="D5258" s="81">
        <v>90</v>
      </c>
      <c r="E5258" s="81">
        <v>73.5</v>
      </c>
      <c r="F5258" s="81">
        <v>66.900000000000006</v>
      </c>
      <c r="G5258" s="81">
        <v>103.2</v>
      </c>
      <c r="H5258" s="79">
        <v>37.83</v>
      </c>
      <c r="I5258" s="80">
        <v>6.9000000000000006E-2</v>
      </c>
      <c r="J5258" s="79">
        <v>0.67</v>
      </c>
      <c r="K5258" s="79">
        <v>14.71</v>
      </c>
      <c r="L5258" s="78">
        <v>1</v>
      </c>
    </row>
    <row r="5259" spans="1:12" hidden="1" x14ac:dyDescent="0.85">
      <c r="A5259" s="83" t="s">
        <v>187</v>
      </c>
      <c r="B5259" s="82">
        <v>6</v>
      </c>
      <c r="C5259" s="82" t="s">
        <v>166</v>
      </c>
      <c r="D5259" s="81">
        <v>90</v>
      </c>
      <c r="E5259" s="81">
        <v>73</v>
      </c>
      <c r="F5259" s="81">
        <v>66</v>
      </c>
      <c r="G5259" s="81">
        <v>100</v>
      </c>
      <c r="H5259" s="79">
        <v>37.32</v>
      </c>
      <c r="I5259" s="80">
        <v>6.9000000000000006E-2</v>
      </c>
      <c r="J5259" s="79">
        <v>0.64</v>
      </c>
      <c r="K5259" s="79">
        <v>14.7</v>
      </c>
      <c r="L5259" s="78">
        <v>1</v>
      </c>
    </row>
    <row r="5260" spans="1:12" hidden="1" x14ac:dyDescent="0.85">
      <c r="A5260" s="83" t="s">
        <v>187</v>
      </c>
      <c r="B5260" s="82">
        <v>6</v>
      </c>
      <c r="C5260" s="82" t="s">
        <v>165</v>
      </c>
      <c r="D5260" s="81">
        <v>88</v>
      </c>
      <c r="E5260" s="81">
        <v>73.7</v>
      </c>
      <c r="F5260" s="81">
        <v>68</v>
      </c>
      <c r="G5260" s="81">
        <v>107.2</v>
      </c>
      <c r="H5260" s="79">
        <v>37.97</v>
      </c>
      <c r="I5260" s="80">
        <v>6.9199999999999998E-2</v>
      </c>
      <c r="J5260" s="79">
        <v>0.69</v>
      </c>
      <c r="K5260" s="79">
        <v>14.67</v>
      </c>
      <c r="L5260" s="78">
        <v>1</v>
      </c>
    </row>
    <row r="5261" spans="1:12" hidden="1" x14ac:dyDescent="0.85">
      <c r="A5261" s="83" t="s">
        <v>187</v>
      </c>
      <c r="B5261" s="82">
        <v>6</v>
      </c>
      <c r="C5261" s="82" t="s">
        <v>164</v>
      </c>
      <c r="D5261" s="81">
        <v>86</v>
      </c>
      <c r="E5261" s="81">
        <v>74.400000000000006</v>
      </c>
      <c r="F5261" s="81">
        <v>70</v>
      </c>
      <c r="G5261" s="81">
        <v>115</v>
      </c>
      <c r="H5261" s="79">
        <v>38.700000000000003</v>
      </c>
      <c r="I5261" s="80">
        <v>6.9400000000000003E-2</v>
      </c>
      <c r="J5261" s="79">
        <v>0.74</v>
      </c>
      <c r="K5261" s="79">
        <v>14.64</v>
      </c>
      <c r="L5261" s="78">
        <v>1</v>
      </c>
    </row>
    <row r="5262" spans="1:12" hidden="1" x14ac:dyDescent="0.85">
      <c r="A5262" s="83" t="s">
        <v>187</v>
      </c>
      <c r="B5262" s="82">
        <v>6</v>
      </c>
      <c r="C5262" s="82" t="s">
        <v>163</v>
      </c>
      <c r="D5262" s="81">
        <v>84</v>
      </c>
      <c r="E5262" s="81">
        <v>74.599999999999994</v>
      </c>
      <c r="F5262" s="81">
        <v>71.099999999999994</v>
      </c>
      <c r="G5262" s="81">
        <v>119.4</v>
      </c>
      <c r="H5262" s="79">
        <v>38.9</v>
      </c>
      <c r="I5262" s="80">
        <v>6.9699999999999998E-2</v>
      </c>
      <c r="J5262" s="79">
        <v>0.77</v>
      </c>
      <c r="K5262" s="79">
        <v>14.6</v>
      </c>
      <c r="L5262" s="78">
        <v>1</v>
      </c>
    </row>
    <row r="5263" spans="1:12" hidden="1" x14ac:dyDescent="0.85">
      <c r="A5263" s="83" t="s">
        <v>187</v>
      </c>
      <c r="B5263" s="82">
        <v>6</v>
      </c>
      <c r="C5263" s="82" t="s">
        <v>162</v>
      </c>
      <c r="D5263" s="81">
        <v>82</v>
      </c>
      <c r="E5263" s="81">
        <v>74.099999999999994</v>
      </c>
      <c r="F5263" s="81">
        <v>71.099999999999994</v>
      </c>
      <c r="G5263" s="81">
        <v>119.4</v>
      </c>
      <c r="H5263" s="79">
        <v>38.409999999999997</v>
      </c>
      <c r="I5263" s="80">
        <v>6.9900000000000004E-2</v>
      </c>
      <c r="J5263" s="79">
        <v>0.77</v>
      </c>
      <c r="K5263" s="79">
        <v>14.55</v>
      </c>
      <c r="L5263" s="78">
        <v>1</v>
      </c>
    </row>
    <row r="5264" spans="1:12" hidden="1" x14ac:dyDescent="0.85">
      <c r="A5264" s="83" t="s">
        <v>187</v>
      </c>
      <c r="B5264" s="82">
        <v>6</v>
      </c>
      <c r="C5264" s="82" t="s">
        <v>161</v>
      </c>
      <c r="D5264" s="81">
        <v>81</v>
      </c>
      <c r="E5264" s="81">
        <v>73.8</v>
      </c>
      <c r="F5264" s="81">
        <v>71.099999999999994</v>
      </c>
      <c r="G5264" s="81">
        <v>119.4</v>
      </c>
      <c r="H5264" s="79">
        <v>38.14</v>
      </c>
      <c r="I5264" s="80">
        <v>7.0000000000000007E-2</v>
      </c>
      <c r="J5264" s="79">
        <v>0.77</v>
      </c>
      <c r="K5264" s="79">
        <v>14.52</v>
      </c>
      <c r="L5264" s="78">
        <v>1</v>
      </c>
    </row>
    <row r="5265" spans="1:12" hidden="1" x14ac:dyDescent="0.85">
      <c r="A5265" s="83" t="s">
        <v>187</v>
      </c>
      <c r="B5265" s="82">
        <v>6</v>
      </c>
      <c r="C5265" s="82" t="s">
        <v>159</v>
      </c>
      <c r="D5265" s="81">
        <v>79</v>
      </c>
      <c r="E5265" s="81">
        <v>73.900000000000006</v>
      </c>
      <c r="F5265" s="81">
        <v>72</v>
      </c>
      <c r="G5265" s="81">
        <v>123.2</v>
      </c>
      <c r="H5265" s="79">
        <v>38.25</v>
      </c>
      <c r="I5265" s="80">
        <v>7.0300000000000001E-2</v>
      </c>
      <c r="J5265" s="79">
        <v>0.79</v>
      </c>
      <c r="K5265" s="79">
        <v>14.48</v>
      </c>
      <c r="L5265" s="78">
        <v>1</v>
      </c>
    </row>
    <row r="5266" spans="1:12" hidden="1" x14ac:dyDescent="0.85">
      <c r="A5266" s="83" t="s">
        <v>187</v>
      </c>
      <c r="B5266" s="82">
        <v>7</v>
      </c>
      <c r="C5266" s="82" t="s">
        <v>183</v>
      </c>
      <c r="D5266" s="81">
        <v>77</v>
      </c>
      <c r="E5266" s="81">
        <v>73.3</v>
      </c>
      <c r="F5266" s="81">
        <v>72</v>
      </c>
      <c r="G5266" s="81">
        <v>123.2</v>
      </c>
      <c r="H5266" s="79">
        <v>37.76</v>
      </c>
      <c r="I5266" s="80">
        <v>7.0499999999999993E-2</v>
      </c>
      <c r="J5266" s="79">
        <v>0.79</v>
      </c>
      <c r="K5266" s="79">
        <v>14.43</v>
      </c>
      <c r="L5266" s="78">
        <v>1</v>
      </c>
    </row>
    <row r="5267" spans="1:12" hidden="1" x14ac:dyDescent="0.85">
      <c r="A5267" s="83" t="s">
        <v>187</v>
      </c>
      <c r="B5267" s="82">
        <v>7</v>
      </c>
      <c r="C5267" s="82" t="s">
        <v>182</v>
      </c>
      <c r="D5267" s="81">
        <v>77</v>
      </c>
      <c r="E5267" s="81">
        <v>73.3</v>
      </c>
      <c r="F5267" s="81">
        <v>72</v>
      </c>
      <c r="G5267" s="81">
        <v>123.2</v>
      </c>
      <c r="H5267" s="79">
        <v>37.76</v>
      </c>
      <c r="I5267" s="80">
        <v>7.0499999999999993E-2</v>
      </c>
      <c r="J5267" s="79">
        <v>0.79</v>
      </c>
      <c r="K5267" s="79">
        <v>14.43</v>
      </c>
      <c r="L5267" s="78">
        <v>1</v>
      </c>
    </row>
    <row r="5268" spans="1:12" hidden="1" x14ac:dyDescent="0.85">
      <c r="A5268" s="83" t="s">
        <v>187</v>
      </c>
      <c r="B5268" s="82">
        <v>7</v>
      </c>
      <c r="C5268" s="82" t="s">
        <v>181</v>
      </c>
      <c r="D5268" s="81">
        <v>75.900000000000006</v>
      </c>
      <c r="E5268" s="81">
        <v>73</v>
      </c>
      <c r="F5268" s="81">
        <v>72</v>
      </c>
      <c r="G5268" s="81">
        <v>123.2</v>
      </c>
      <c r="H5268" s="79">
        <v>37.49</v>
      </c>
      <c r="I5268" s="80">
        <v>7.0699999999999999E-2</v>
      </c>
      <c r="J5268" s="79">
        <v>0.79</v>
      </c>
      <c r="K5268" s="79">
        <v>14.4</v>
      </c>
      <c r="L5268" s="78">
        <v>1</v>
      </c>
    </row>
    <row r="5269" spans="1:12" hidden="1" x14ac:dyDescent="0.85">
      <c r="A5269" s="83" t="s">
        <v>187</v>
      </c>
      <c r="B5269" s="82">
        <v>7</v>
      </c>
      <c r="C5269" s="82" t="s">
        <v>180</v>
      </c>
      <c r="D5269" s="81">
        <v>75</v>
      </c>
      <c r="E5269" s="81">
        <v>72.8</v>
      </c>
      <c r="F5269" s="81">
        <v>72</v>
      </c>
      <c r="G5269" s="81">
        <v>123.2</v>
      </c>
      <c r="H5269" s="79">
        <v>37.270000000000003</v>
      </c>
      <c r="I5269" s="80">
        <v>7.0800000000000002E-2</v>
      </c>
      <c r="J5269" s="79">
        <v>0.79</v>
      </c>
      <c r="K5269" s="79">
        <v>14.37</v>
      </c>
      <c r="L5269" s="78">
        <v>1</v>
      </c>
    </row>
    <row r="5270" spans="1:12" hidden="1" x14ac:dyDescent="0.85">
      <c r="A5270" s="83" t="s">
        <v>187</v>
      </c>
      <c r="B5270" s="82">
        <v>7</v>
      </c>
      <c r="C5270" s="82" t="s">
        <v>179</v>
      </c>
      <c r="D5270" s="81">
        <v>73.900000000000006</v>
      </c>
      <c r="E5270" s="81">
        <v>72.5</v>
      </c>
      <c r="F5270" s="81">
        <v>72</v>
      </c>
      <c r="G5270" s="81">
        <v>123.2</v>
      </c>
      <c r="H5270" s="79">
        <v>37</v>
      </c>
      <c r="I5270" s="80">
        <v>7.0900000000000005E-2</v>
      </c>
      <c r="J5270" s="79">
        <v>0.79</v>
      </c>
      <c r="K5270" s="79">
        <v>14.34</v>
      </c>
      <c r="L5270" s="78">
        <v>1</v>
      </c>
    </row>
    <row r="5271" spans="1:12" hidden="1" x14ac:dyDescent="0.85">
      <c r="A5271" s="83" t="s">
        <v>187</v>
      </c>
      <c r="B5271" s="82">
        <v>7</v>
      </c>
      <c r="C5271" s="82" t="s">
        <v>178</v>
      </c>
      <c r="D5271" s="81">
        <v>73</v>
      </c>
      <c r="E5271" s="81">
        <v>71.599999999999994</v>
      </c>
      <c r="F5271" s="81">
        <v>71.099999999999994</v>
      </c>
      <c r="G5271" s="81">
        <v>119.4</v>
      </c>
      <c r="H5271" s="79">
        <v>36.18</v>
      </c>
      <c r="I5271" s="80">
        <v>7.1099999999999997E-2</v>
      </c>
      <c r="J5271" s="79">
        <v>0.77</v>
      </c>
      <c r="K5271" s="79">
        <v>14.31</v>
      </c>
      <c r="L5271" s="78">
        <v>1</v>
      </c>
    </row>
    <row r="5272" spans="1:12" hidden="1" x14ac:dyDescent="0.85">
      <c r="A5272" s="83" t="s">
        <v>187</v>
      </c>
      <c r="B5272" s="82">
        <v>7</v>
      </c>
      <c r="C5272" s="82" t="s">
        <v>177</v>
      </c>
      <c r="D5272" s="81">
        <v>73.900000000000006</v>
      </c>
      <c r="E5272" s="81">
        <v>72.5</v>
      </c>
      <c r="F5272" s="81">
        <v>72</v>
      </c>
      <c r="G5272" s="81">
        <v>123.2</v>
      </c>
      <c r="H5272" s="79">
        <v>37</v>
      </c>
      <c r="I5272" s="80">
        <v>7.0900000000000005E-2</v>
      </c>
      <c r="J5272" s="79">
        <v>0.79</v>
      </c>
      <c r="K5272" s="79">
        <v>14.34</v>
      </c>
      <c r="L5272" s="78">
        <v>1</v>
      </c>
    </row>
    <row r="5273" spans="1:12" hidden="1" x14ac:dyDescent="0.85">
      <c r="A5273" s="83" t="s">
        <v>187</v>
      </c>
      <c r="B5273" s="82">
        <v>7</v>
      </c>
      <c r="C5273" s="82" t="s">
        <v>176</v>
      </c>
      <c r="D5273" s="81">
        <v>78.099999999999994</v>
      </c>
      <c r="E5273" s="81">
        <v>73.599999999999994</v>
      </c>
      <c r="F5273" s="81">
        <v>72</v>
      </c>
      <c r="G5273" s="81">
        <v>123.2</v>
      </c>
      <c r="H5273" s="79">
        <v>38.03</v>
      </c>
      <c r="I5273" s="80">
        <v>7.0400000000000004E-2</v>
      </c>
      <c r="J5273" s="79">
        <v>0.79</v>
      </c>
      <c r="K5273" s="79">
        <v>14.45</v>
      </c>
      <c r="L5273" s="78">
        <v>1</v>
      </c>
    </row>
    <row r="5274" spans="1:12" hidden="1" x14ac:dyDescent="0.85">
      <c r="A5274" s="83" t="s">
        <v>187</v>
      </c>
      <c r="B5274" s="82">
        <v>7</v>
      </c>
      <c r="C5274" s="82" t="s">
        <v>175</v>
      </c>
      <c r="D5274" s="81">
        <v>82</v>
      </c>
      <c r="E5274" s="81">
        <v>74.7</v>
      </c>
      <c r="F5274" s="81">
        <v>72</v>
      </c>
      <c r="G5274" s="81">
        <v>123.2</v>
      </c>
      <c r="H5274" s="79">
        <v>39.01</v>
      </c>
      <c r="I5274" s="80">
        <v>6.9900000000000004E-2</v>
      </c>
      <c r="J5274" s="79">
        <v>0.79</v>
      </c>
      <c r="K5274" s="79">
        <v>14.56</v>
      </c>
      <c r="L5274" s="78">
        <v>1</v>
      </c>
    </row>
    <row r="5275" spans="1:12" hidden="1" x14ac:dyDescent="0.85">
      <c r="A5275" s="83" t="s">
        <v>187</v>
      </c>
      <c r="B5275" s="82">
        <v>7</v>
      </c>
      <c r="C5275" s="82" t="s">
        <v>174</v>
      </c>
      <c r="D5275" s="81">
        <v>84.9</v>
      </c>
      <c r="E5275" s="81">
        <v>74.099999999999994</v>
      </c>
      <c r="F5275" s="81">
        <v>70</v>
      </c>
      <c r="G5275" s="81">
        <v>115</v>
      </c>
      <c r="H5275" s="79">
        <v>38.43</v>
      </c>
      <c r="I5275" s="80">
        <v>6.9599999999999995E-2</v>
      </c>
      <c r="J5275" s="79">
        <v>0.74</v>
      </c>
      <c r="K5275" s="79">
        <v>14.61</v>
      </c>
      <c r="L5275" s="78">
        <v>1</v>
      </c>
    </row>
    <row r="5276" spans="1:12" hidden="1" x14ac:dyDescent="0.85">
      <c r="A5276" s="83" t="s">
        <v>187</v>
      </c>
      <c r="B5276" s="82">
        <v>7</v>
      </c>
      <c r="C5276" s="82" t="s">
        <v>173</v>
      </c>
      <c r="D5276" s="81">
        <v>87.1</v>
      </c>
      <c r="E5276" s="81">
        <v>74.099999999999994</v>
      </c>
      <c r="F5276" s="81">
        <v>69.099999999999994</v>
      </c>
      <c r="G5276" s="81">
        <v>111.4</v>
      </c>
      <c r="H5276" s="79">
        <v>38.4</v>
      </c>
      <c r="I5276" s="80">
        <v>6.93E-2</v>
      </c>
      <c r="J5276" s="79">
        <v>0.72</v>
      </c>
      <c r="K5276" s="79">
        <v>14.66</v>
      </c>
      <c r="L5276" s="78">
        <v>1</v>
      </c>
    </row>
    <row r="5277" spans="1:12" hidden="1" x14ac:dyDescent="0.85">
      <c r="A5277" s="83" t="s">
        <v>187</v>
      </c>
      <c r="B5277" s="82">
        <v>7</v>
      </c>
      <c r="C5277" s="82" t="s">
        <v>172</v>
      </c>
      <c r="D5277" s="81">
        <v>87.1</v>
      </c>
      <c r="E5277" s="81">
        <v>74.7</v>
      </c>
      <c r="F5277" s="81">
        <v>70</v>
      </c>
      <c r="G5277" s="81">
        <v>115</v>
      </c>
      <c r="H5277" s="79">
        <v>38.96</v>
      </c>
      <c r="I5277" s="80">
        <v>6.93E-2</v>
      </c>
      <c r="J5277" s="79">
        <v>0.74</v>
      </c>
      <c r="K5277" s="79">
        <v>14.67</v>
      </c>
      <c r="L5277" s="78">
        <v>1</v>
      </c>
    </row>
    <row r="5278" spans="1:12" hidden="1" x14ac:dyDescent="0.85">
      <c r="A5278" s="83" t="s">
        <v>187</v>
      </c>
      <c r="B5278" s="82">
        <v>7</v>
      </c>
      <c r="C5278" s="82" t="s">
        <v>171</v>
      </c>
      <c r="D5278" s="81">
        <v>90</v>
      </c>
      <c r="E5278" s="81">
        <v>74.900000000000006</v>
      </c>
      <c r="F5278" s="81">
        <v>69.099999999999994</v>
      </c>
      <c r="G5278" s="81">
        <v>111.4</v>
      </c>
      <c r="H5278" s="79">
        <v>39.11</v>
      </c>
      <c r="I5278" s="80">
        <v>6.8900000000000003E-2</v>
      </c>
      <c r="J5278" s="79">
        <v>0.72</v>
      </c>
      <c r="K5278" s="79">
        <v>14.73</v>
      </c>
      <c r="L5278" s="78">
        <v>1</v>
      </c>
    </row>
    <row r="5279" spans="1:12" hidden="1" x14ac:dyDescent="0.85">
      <c r="A5279" s="83" t="s">
        <v>187</v>
      </c>
      <c r="B5279" s="82">
        <v>7</v>
      </c>
      <c r="C5279" s="82" t="s">
        <v>170</v>
      </c>
      <c r="D5279" s="81">
        <v>89.1</v>
      </c>
      <c r="E5279" s="81">
        <v>75.900000000000006</v>
      </c>
      <c r="F5279" s="81">
        <v>71.099999999999994</v>
      </c>
      <c r="G5279" s="81">
        <v>119.4</v>
      </c>
      <c r="H5279" s="79">
        <v>40.15</v>
      </c>
      <c r="I5279" s="80">
        <v>6.9000000000000006E-2</v>
      </c>
      <c r="J5279" s="79">
        <v>0.77</v>
      </c>
      <c r="K5279" s="79">
        <v>14.74</v>
      </c>
      <c r="L5279" s="78">
        <v>1</v>
      </c>
    </row>
    <row r="5280" spans="1:12" hidden="1" x14ac:dyDescent="0.85">
      <c r="A5280" s="83" t="s">
        <v>187</v>
      </c>
      <c r="B5280" s="82">
        <v>7</v>
      </c>
      <c r="C5280" s="82" t="s">
        <v>169</v>
      </c>
      <c r="D5280" s="81">
        <v>91</v>
      </c>
      <c r="E5280" s="81">
        <v>75.7</v>
      </c>
      <c r="F5280" s="81">
        <v>70</v>
      </c>
      <c r="G5280" s="81">
        <v>115</v>
      </c>
      <c r="H5280" s="79">
        <v>39.94</v>
      </c>
      <c r="I5280" s="80">
        <v>6.88E-2</v>
      </c>
      <c r="J5280" s="79">
        <v>0.74</v>
      </c>
      <c r="K5280" s="79">
        <v>14.78</v>
      </c>
      <c r="L5280" s="78">
        <v>1</v>
      </c>
    </row>
    <row r="5281" spans="1:12" hidden="1" x14ac:dyDescent="0.85">
      <c r="A5281" s="83" t="s">
        <v>187</v>
      </c>
      <c r="B5281" s="82">
        <v>7</v>
      </c>
      <c r="C5281" s="82" t="s">
        <v>168</v>
      </c>
      <c r="D5281" s="81">
        <v>89.1</v>
      </c>
      <c r="E5281" s="81">
        <v>77.2</v>
      </c>
      <c r="F5281" s="81">
        <v>73</v>
      </c>
      <c r="G5281" s="81">
        <v>127.9</v>
      </c>
      <c r="H5281" s="79">
        <v>41.49</v>
      </c>
      <c r="I5281" s="80">
        <v>6.9000000000000006E-2</v>
      </c>
      <c r="J5281" s="79">
        <v>0.82</v>
      </c>
      <c r="K5281" s="79">
        <v>14.77</v>
      </c>
      <c r="L5281" s="78">
        <v>1</v>
      </c>
    </row>
    <row r="5282" spans="1:12" hidden="1" x14ac:dyDescent="0.85">
      <c r="A5282" s="83" t="s">
        <v>187</v>
      </c>
      <c r="B5282" s="82">
        <v>7</v>
      </c>
      <c r="C5282" s="82" t="s">
        <v>167</v>
      </c>
      <c r="D5282" s="81">
        <v>87.1</v>
      </c>
      <c r="E5282" s="81">
        <v>76</v>
      </c>
      <c r="F5282" s="81">
        <v>72</v>
      </c>
      <c r="G5282" s="81">
        <v>123.2</v>
      </c>
      <c r="H5282" s="79">
        <v>40.26</v>
      </c>
      <c r="I5282" s="80">
        <v>6.9199999999999998E-2</v>
      </c>
      <c r="J5282" s="79">
        <v>0.79</v>
      </c>
      <c r="K5282" s="79">
        <v>14.7</v>
      </c>
      <c r="L5282" s="78">
        <v>1</v>
      </c>
    </row>
    <row r="5283" spans="1:12" hidden="1" x14ac:dyDescent="0.85">
      <c r="A5283" s="83" t="s">
        <v>187</v>
      </c>
      <c r="B5283" s="82">
        <v>7</v>
      </c>
      <c r="C5283" s="82" t="s">
        <v>166</v>
      </c>
      <c r="D5283" s="81">
        <v>77</v>
      </c>
      <c r="E5283" s="81">
        <v>69.400000000000006</v>
      </c>
      <c r="F5283" s="81">
        <v>66</v>
      </c>
      <c r="G5283" s="81">
        <v>100</v>
      </c>
      <c r="H5283" s="79">
        <v>34.130000000000003</v>
      </c>
      <c r="I5283" s="80">
        <v>7.0699999999999999E-2</v>
      </c>
      <c r="J5283" s="79">
        <v>0.64</v>
      </c>
      <c r="K5283" s="79">
        <v>14.35</v>
      </c>
      <c r="L5283" s="78">
        <v>1</v>
      </c>
    </row>
    <row r="5284" spans="1:12" hidden="1" x14ac:dyDescent="0.85">
      <c r="A5284" s="83" t="s">
        <v>187</v>
      </c>
      <c r="B5284" s="82">
        <v>7</v>
      </c>
      <c r="C5284" s="82" t="s">
        <v>165</v>
      </c>
      <c r="D5284" s="81">
        <v>78.099999999999994</v>
      </c>
      <c r="E5284" s="81">
        <v>73.599999999999994</v>
      </c>
      <c r="F5284" s="81">
        <v>72</v>
      </c>
      <c r="G5284" s="81">
        <v>123.2</v>
      </c>
      <c r="H5284" s="79">
        <v>38.03</v>
      </c>
      <c r="I5284" s="80">
        <v>7.0400000000000004E-2</v>
      </c>
      <c r="J5284" s="79">
        <v>0.79</v>
      </c>
      <c r="K5284" s="79">
        <v>14.45</v>
      </c>
      <c r="L5284" s="78">
        <v>1</v>
      </c>
    </row>
    <row r="5285" spans="1:12" hidden="1" x14ac:dyDescent="0.85">
      <c r="A5285" s="83" t="s">
        <v>187</v>
      </c>
      <c r="B5285" s="82">
        <v>7</v>
      </c>
      <c r="C5285" s="82" t="s">
        <v>164</v>
      </c>
      <c r="D5285" s="81">
        <v>73</v>
      </c>
      <c r="E5285" s="81">
        <v>70.2</v>
      </c>
      <c r="F5285" s="81">
        <v>69.099999999999994</v>
      </c>
      <c r="G5285" s="81">
        <v>111.4</v>
      </c>
      <c r="H5285" s="79">
        <v>34.93</v>
      </c>
      <c r="I5285" s="80">
        <v>7.1099999999999997E-2</v>
      </c>
      <c r="J5285" s="79">
        <v>0.72</v>
      </c>
      <c r="K5285" s="79">
        <v>14.28</v>
      </c>
      <c r="L5285" s="78">
        <v>1</v>
      </c>
    </row>
    <row r="5286" spans="1:12" hidden="1" x14ac:dyDescent="0.85">
      <c r="A5286" s="83" t="s">
        <v>187</v>
      </c>
      <c r="B5286" s="82">
        <v>7</v>
      </c>
      <c r="C5286" s="82" t="s">
        <v>163</v>
      </c>
      <c r="D5286" s="81">
        <v>73</v>
      </c>
      <c r="E5286" s="81">
        <v>70.900000000000006</v>
      </c>
      <c r="F5286" s="81">
        <v>70</v>
      </c>
      <c r="G5286" s="81">
        <v>115</v>
      </c>
      <c r="H5286" s="79">
        <v>35.49</v>
      </c>
      <c r="I5286" s="80">
        <v>7.1099999999999997E-2</v>
      </c>
      <c r="J5286" s="79">
        <v>0.74</v>
      </c>
      <c r="K5286" s="79">
        <v>14.29</v>
      </c>
      <c r="L5286" s="78">
        <v>1</v>
      </c>
    </row>
    <row r="5287" spans="1:12" hidden="1" x14ac:dyDescent="0.85">
      <c r="A5287" s="83" t="s">
        <v>187</v>
      </c>
      <c r="B5287" s="82">
        <v>7</v>
      </c>
      <c r="C5287" s="82" t="s">
        <v>162</v>
      </c>
      <c r="D5287" s="81">
        <v>72</v>
      </c>
      <c r="E5287" s="81">
        <v>70.5</v>
      </c>
      <c r="F5287" s="81">
        <v>70</v>
      </c>
      <c r="G5287" s="81">
        <v>115</v>
      </c>
      <c r="H5287" s="79">
        <v>35.229999999999997</v>
      </c>
      <c r="I5287" s="80">
        <v>7.1300000000000002E-2</v>
      </c>
      <c r="J5287" s="79">
        <v>0.74</v>
      </c>
      <c r="K5287" s="79">
        <v>14.26</v>
      </c>
      <c r="L5287" s="78">
        <v>1</v>
      </c>
    </row>
    <row r="5288" spans="1:12" hidden="1" x14ac:dyDescent="0.85">
      <c r="A5288" s="83" t="s">
        <v>187</v>
      </c>
      <c r="B5288" s="82">
        <v>7</v>
      </c>
      <c r="C5288" s="82" t="s">
        <v>161</v>
      </c>
      <c r="D5288" s="81">
        <v>73</v>
      </c>
      <c r="E5288" s="81">
        <v>70.2</v>
      </c>
      <c r="F5288" s="81">
        <v>69.099999999999994</v>
      </c>
      <c r="G5288" s="81">
        <v>111.4</v>
      </c>
      <c r="H5288" s="79">
        <v>34.93</v>
      </c>
      <c r="I5288" s="80">
        <v>7.1099999999999997E-2</v>
      </c>
      <c r="J5288" s="79">
        <v>0.72</v>
      </c>
      <c r="K5288" s="79">
        <v>14.28</v>
      </c>
      <c r="L5288" s="78">
        <v>1</v>
      </c>
    </row>
    <row r="5289" spans="1:12" hidden="1" x14ac:dyDescent="0.85">
      <c r="A5289" s="83" t="s">
        <v>187</v>
      </c>
      <c r="B5289" s="82">
        <v>7</v>
      </c>
      <c r="C5289" s="82" t="s">
        <v>159</v>
      </c>
      <c r="D5289" s="81">
        <v>73</v>
      </c>
      <c r="E5289" s="81">
        <v>70.900000000000006</v>
      </c>
      <c r="F5289" s="81">
        <v>70</v>
      </c>
      <c r="G5289" s="81">
        <v>115</v>
      </c>
      <c r="H5289" s="79">
        <v>35.49</v>
      </c>
      <c r="I5289" s="80">
        <v>7.1099999999999997E-2</v>
      </c>
      <c r="J5289" s="79">
        <v>0.74</v>
      </c>
      <c r="K5289" s="79">
        <v>14.29</v>
      </c>
      <c r="L5289" s="78">
        <v>1</v>
      </c>
    </row>
    <row r="5290" spans="1:12" hidden="1" x14ac:dyDescent="0.85">
      <c r="A5290" s="83" t="s">
        <v>187</v>
      </c>
      <c r="B5290" s="82">
        <v>8</v>
      </c>
      <c r="C5290" s="82" t="s">
        <v>183</v>
      </c>
      <c r="D5290" s="81">
        <v>71.099999999999994</v>
      </c>
      <c r="E5290" s="81">
        <v>70.3</v>
      </c>
      <c r="F5290" s="81">
        <v>70</v>
      </c>
      <c r="G5290" s="81">
        <v>115</v>
      </c>
      <c r="H5290" s="79">
        <v>35</v>
      </c>
      <c r="I5290" s="80">
        <v>7.1400000000000005E-2</v>
      </c>
      <c r="J5290" s="79">
        <v>0.74</v>
      </c>
      <c r="K5290" s="79">
        <v>14.24</v>
      </c>
      <c r="L5290" s="78">
        <v>1</v>
      </c>
    </row>
    <row r="5291" spans="1:12" hidden="1" x14ac:dyDescent="0.85">
      <c r="A5291" s="83" t="s">
        <v>187</v>
      </c>
      <c r="B5291" s="82">
        <v>8</v>
      </c>
      <c r="C5291" s="82" t="s">
        <v>182</v>
      </c>
      <c r="D5291" s="81">
        <v>71.099999999999994</v>
      </c>
      <c r="E5291" s="81">
        <v>70.3</v>
      </c>
      <c r="F5291" s="81">
        <v>70</v>
      </c>
      <c r="G5291" s="81">
        <v>115</v>
      </c>
      <c r="H5291" s="79">
        <v>35</v>
      </c>
      <c r="I5291" s="80">
        <v>7.1400000000000005E-2</v>
      </c>
      <c r="J5291" s="79">
        <v>0.74</v>
      </c>
      <c r="K5291" s="79">
        <v>14.24</v>
      </c>
      <c r="L5291" s="78">
        <v>1</v>
      </c>
    </row>
    <row r="5292" spans="1:12" hidden="1" x14ac:dyDescent="0.85">
      <c r="A5292" s="83" t="s">
        <v>187</v>
      </c>
      <c r="B5292" s="82">
        <v>8</v>
      </c>
      <c r="C5292" s="82" t="s">
        <v>181</v>
      </c>
      <c r="D5292" s="81">
        <v>70</v>
      </c>
      <c r="E5292" s="81">
        <v>69.3</v>
      </c>
      <c r="F5292" s="81">
        <v>69.099999999999994</v>
      </c>
      <c r="G5292" s="81">
        <v>111.4</v>
      </c>
      <c r="H5292" s="79">
        <v>34.18</v>
      </c>
      <c r="I5292" s="80">
        <v>7.1499999999999994E-2</v>
      </c>
      <c r="J5292" s="79">
        <v>0.72</v>
      </c>
      <c r="K5292" s="79">
        <v>14.2</v>
      </c>
      <c r="L5292" s="78">
        <v>1</v>
      </c>
    </row>
    <row r="5293" spans="1:12" hidden="1" x14ac:dyDescent="0.85">
      <c r="A5293" s="83" t="s">
        <v>187</v>
      </c>
      <c r="B5293" s="82">
        <v>8</v>
      </c>
      <c r="C5293" s="82" t="s">
        <v>180</v>
      </c>
      <c r="D5293" s="81">
        <v>69.099999999999994</v>
      </c>
      <c r="E5293" s="81">
        <v>69.099999999999994</v>
      </c>
      <c r="F5293" s="81">
        <v>69.099999999999994</v>
      </c>
      <c r="G5293" s="81">
        <v>111.4</v>
      </c>
      <c r="H5293" s="79">
        <v>33.96</v>
      </c>
      <c r="I5293" s="80">
        <v>7.17E-2</v>
      </c>
      <c r="J5293" s="79">
        <v>0.72</v>
      </c>
      <c r="K5293" s="79">
        <v>14.18</v>
      </c>
      <c r="L5293" s="78">
        <v>1</v>
      </c>
    </row>
    <row r="5294" spans="1:12" hidden="1" x14ac:dyDescent="0.85">
      <c r="A5294" s="83" t="s">
        <v>187</v>
      </c>
      <c r="B5294" s="82">
        <v>8</v>
      </c>
      <c r="C5294" s="82" t="s">
        <v>179</v>
      </c>
      <c r="D5294" s="81">
        <v>69.099999999999994</v>
      </c>
      <c r="E5294" s="81">
        <v>68.3</v>
      </c>
      <c r="F5294" s="81">
        <v>68</v>
      </c>
      <c r="G5294" s="81">
        <v>107.2</v>
      </c>
      <c r="H5294" s="79">
        <v>33.31</v>
      </c>
      <c r="I5294" s="80">
        <v>7.17E-2</v>
      </c>
      <c r="J5294" s="79">
        <v>0.69</v>
      </c>
      <c r="K5294" s="79">
        <v>14.16</v>
      </c>
      <c r="L5294" s="78">
        <v>1</v>
      </c>
    </row>
    <row r="5295" spans="1:12" hidden="1" x14ac:dyDescent="0.85">
      <c r="A5295" s="83" t="s">
        <v>187</v>
      </c>
      <c r="B5295" s="82">
        <v>8</v>
      </c>
      <c r="C5295" s="82" t="s">
        <v>178</v>
      </c>
      <c r="D5295" s="81">
        <v>69.099999999999994</v>
      </c>
      <c r="E5295" s="81">
        <v>67.599999999999994</v>
      </c>
      <c r="F5295" s="81">
        <v>66.900000000000006</v>
      </c>
      <c r="G5295" s="81">
        <v>103.2</v>
      </c>
      <c r="H5295" s="79">
        <v>32.68</v>
      </c>
      <c r="I5295" s="80">
        <v>7.17E-2</v>
      </c>
      <c r="J5295" s="79">
        <v>0.67</v>
      </c>
      <c r="K5295" s="79">
        <v>14.15</v>
      </c>
      <c r="L5295" s="78">
        <v>1</v>
      </c>
    </row>
    <row r="5296" spans="1:12" hidden="1" x14ac:dyDescent="0.85">
      <c r="A5296" s="83" t="s">
        <v>187</v>
      </c>
      <c r="B5296" s="82">
        <v>8</v>
      </c>
      <c r="C5296" s="82" t="s">
        <v>177</v>
      </c>
      <c r="D5296" s="81">
        <v>71.099999999999994</v>
      </c>
      <c r="E5296" s="81">
        <v>68.2</v>
      </c>
      <c r="F5296" s="81">
        <v>66.900000000000006</v>
      </c>
      <c r="G5296" s="81">
        <v>103.2</v>
      </c>
      <c r="H5296" s="79">
        <v>33.17</v>
      </c>
      <c r="I5296" s="80">
        <v>7.1400000000000005E-2</v>
      </c>
      <c r="J5296" s="79">
        <v>0.67</v>
      </c>
      <c r="K5296" s="79">
        <v>14.2</v>
      </c>
      <c r="L5296" s="78">
        <v>1</v>
      </c>
    </row>
    <row r="5297" spans="1:12" hidden="1" x14ac:dyDescent="0.85">
      <c r="A5297" s="83" t="s">
        <v>187</v>
      </c>
      <c r="B5297" s="82">
        <v>8</v>
      </c>
      <c r="C5297" s="82" t="s">
        <v>176</v>
      </c>
      <c r="D5297" s="81">
        <v>73.900000000000006</v>
      </c>
      <c r="E5297" s="81">
        <v>69.8</v>
      </c>
      <c r="F5297" s="81">
        <v>68</v>
      </c>
      <c r="G5297" s="81">
        <v>107.2</v>
      </c>
      <c r="H5297" s="79">
        <v>34.51</v>
      </c>
      <c r="I5297" s="80">
        <v>7.0999999999999994E-2</v>
      </c>
      <c r="J5297" s="79">
        <v>0.69</v>
      </c>
      <c r="K5297" s="79">
        <v>14.29</v>
      </c>
      <c r="L5297" s="78">
        <v>1</v>
      </c>
    </row>
    <row r="5298" spans="1:12" hidden="1" x14ac:dyDescent="0.85">
      <c r="A5298" s="83" t="s">
        <v>187</v>
      </c>
      <c r="B5298" s="82">
        <v>8</v>
      </c>
      <c r="C5298" s="82" t="s">
        <v>175</v>
      </c>
      <c r="D5298" s="81">
        <v>77</v>
      </c>
      <c r="E5298" s="81">
        <v>71.400000000000006</v>
      </c>
      <c r="F5298" s="81">
        <v>69.099999999999994</v>
      </c>
      <c r="G5298" s="81">
        <v>111.4</v>
      </c>
      <c r="H5298" s="79">
        <v>35.909999999999997</v>
      </c>
      <c r="I5298" s="80">
        <v>7.0599999999999996E-2</v>
      </c>
      <c r="J5298" s="79">
        <v>0.72</v>
      </c>
      <c r="K5298" s="79">
        <v>14.39</v>
      </c>
      <c r="L5298" s="78">
        <v>1</v>
      </c>
    </row>
    <row r="5299" spans="1:12" hidden="1" x14ac:dyDescent="0.85">
      <c r="A5299" s="83" t="s">
        <v>187</v>
      </c>
      <c r="B5299" s="82">
        <v>8</v>
      </c>
      <c r="C5299" s="82" t="s">
        <v>174</v>
      </c>
      <c r="D5299" s="81">
        <v>80.099999999999994</v>
      </c>
      <c r="E5299" s="81">
        <v>73.5</v>
      </c>
      <c r="F5299" s="81">
        <v>71.099999999999994</v>
      </c>
      <c r="G5299" s="81">
        <v>119.4</v>
      </c>
      <c r="H5299" s="79">
        <v>37.92</v>
      </c>
      <c r="I5299" s="80">
        <v>7.0199999999999999E-2</v>
      </c>
      <c r="J5299" s="79">
        <v>0.77</v>
      </c>
      <c r="K5299" s="79">
        <v>14.5</v>
      </c>
      <c r="L5299" s="78">
        <v>1</v>
      </c>
    </row>
    <row r="5300" spans="1:12" hidden="1" x14ac:dyDescent="0.85">
      <c r="A5300" s="83" t="s">
        <v>187</v>
      </c>
      <c r="B5300" s="82">
        <v>8</v>
      </c>
      <c r="C5300" s="82" t="s">
        <v>173</v>
      </c>
      <c r="D5300" s="81">
        <v>84.9</v>
      </c>
      <c r="E5300" s="81">
        <v>74.8</v>
      </c>
      <c r="F5300" s="81">
        <v>71.099999999999994</v>
      </c>
      <c r="G5300" s="81">
        <v>119.4</v>
      </c>
      <c r="H5300" s="79">
        <v>39.130000000000003</v>
      </c>
      <c r="I5300" s="80">
        <v>6.9500000000000006E-2</v>
      </c>
      <c r="J5300" s="79">
        <v>0.77</v>
      </c>
      <c r="K5300" s="79">
        <v>14.63</v>
      </c>
      <c r="L5300" s="78">
        <v>1</v>
      </c>
    </row>
    <row r="5301" spans="1:12" hidden="1" x14ac:dyDescent="0.85">
      <c r="A5301" s="83" t="s">
        <v>187</v>
      </c>
      <c r="B5301" s="82">
        <v>8</v>
      </c>
      <c r="C5301" s="82" t="s">
        <v>172</v>
      </c>
      <c r="D5301" s="81">
        <v>88</v>
      </c>
      <c r="E5301" s="81">
        <v>75.599999999999994</v>
      </c>
      <c r="F5301" s="81">
        <v>71.099999999999994</v>
      </c>
      <c r="G5301" s="81">
        <v>119.4</v>
      </c>
      <c r="H5301" s="79">
        <v>39.880000000000003</v>
      </c>
      <c r="I5301" s="80">
        <v>6.9099999999999995E-2</v>
      </c>
      <c r="J5301" s="79">
        <v>0.77</v>
      </c>
      <c r="K5301" s="79">
        <v>14.71</v>
      </c>
      <c r="L5301" s="78">
        <v>1</v>
      </c>
    </row>
    <row r="5302" spans="1:12" hidden="1" x14ac:dyDescent="0.85">
      <c r="A5302" s="83" t="s">
        <v>187</v>
      </c>
      <c r="B5302" s="82">
        <v>8</v>
      </c>
      <c r="C5302" s="82" t="s">
        <v>171</v>
      </c>
      <c r="D5302" s="81">
        <v>89.1</v>
      </c>
      <c r="E5302" s="81">
        <v>75.900000000000006</v>
      </c>
      <c r="F5302" s="81">
        <v>71.099999999999994</v>
      </c>
      <c r="G5302" s="81">
        <v>119.4</v>
      </c>
      <c r="H5302" s="79">
        <v>40.15</v>
      </c>
      <c r="I5302" s="80">
        <v>6.9000000000000006E-2</v>
      </c>
      <c r="J5302" s="79">
        <v>0.77</v>
      </c>
      <c r="K5302" s="79">
        <v>14.74</v>
      </c>
      <c r="L5302" s="78">
        <v>1</v>
      </c>
    </row>
    <row r="5303" spans="1:12" hidden="1" x14ac:dyDescent="0.85">
      <c r="A5303" s="83" t="s">
        <v>187</v>
      </c>
      <c r="B5303" s="82">
        <v>8</v>
      </c>
      <c r="C5303" s="82" t="s">
        <v>170</v>
      </c>
      <c r="D5303" s="81">
        <v>88</v>
      </c>
      <c r="E5303" s="81">
        <v>74.900000000000006</v>
      </c>
      <c r="F5303" s="81">
        <v>70</v>
      </c>
      <c r="G5303" s="81">
        <v>115</v>
      </c>
      <c r="H5303" s="79">
        <v>39.19</v>
      </c>
      <c r="I5303" s="80">
        <v>6.9199999999999998E-2</v>
      </c>
      <c r="J5303" s="79">
        <v>0.74</v>
      </c>
      <c r="K5303" s="79">
        <v>14.69</v>
      </c>
      <c r="L5303" s="78">
        <v>1</v>
      </c>
    </row>
    <row r="5304" spans="1:12" hidden="1" x14ac:dyDescent="0.85">
      <c r="A5304" s="83" t="s">
        <v>187</v>
      </c>
      <c r="B5304" s="82">
        <v>8</v>
      </c>
      <c r="C5304" s="82" t="s">
        <v>169</v>
      </c>
      <c r="D5304" s="81">
        <v>88</v>
      </c>
      <c r="E5304" s="81">
        <v>75.599999999999994</v>
      </c>
      <c r="F5304" s="81">
        <v>71.099999999999994</v>
      </c>
      <c r="G5304" s="81">
        <v>119.4</v>
      </c>
      <c r="H5304" s="79">
        <v>39.880000000000003</v>
      </c>
      <c r="I5304" s="80">
        <v>6.9099999999999995E-2</v>
      </c>
      <c r="J5304" s="79">
        <v>0.77</v>
      </c>
      <c r="K5304" s="79">
        <v>14.71</v>
      </c>
      <c r="L5304" s="78">
        <v>1</v>
      </c>
    </row>
    <row r="5305" spans="1:12" hidden="1" x14ac:dyDescent="0.85">
      <c r="A5305" s="83" t="s">
        <v>187</v>
      </c>
      <c r="B5305" s="82">
        <v>8</v>
      </c>
      <c r="C5305" s="82" t="s">
        <v>168</v>
      </c>
      <c r="D5305" s="81">
        <v>87.1</v>
      </c>
      <c r="E5305" s="81">
        <v>76</v>
      </c>
      <c r="F5305" s="81">
        <v>72</v>
      </c>
      <c r="G5305" s="81">
        <v>123.2</v>
      </c>
      <c r="H5305" s="79">
        <v>40.26</v>
      </c>
      <c r="I5305" s="80">
        <v>6.9199999999999998E-2</v>
      </c>
      <c r="J5305" s="79">
        <v>0.79</v>
      </c>
      <c r="K5305" s="79">
        <v>14.7</v>
      </c>
      <c r="L5305" s="78">
        <v>1</v>
      </c>
    </row>
    <row r="5306" spans="1:12" hidden="1" x14ac:dyDescent="0.85">
      <c r="A5306" s="83" t="s">
        <v>187</v>
      </c>
      <c r="B5306" s="82">
        <v>8</v>
      </c>
      <c r="C5306" s="82" t="s">
        <v>167</v>
      </c>
      <c r="D5306" s="81">
        <v>75</v>
      </c>
      <c r="E5306" s="81">
        <v>72.2</v>
      </c>
      <c r="F5306" s="81">
        <v>71.099999999999994</v>
      </c>
      <c r="G5306" s="81">
        <v>119.4</v>
      </c>
      <c r="H5306" s="79">
        <v>36.67</v>
      </c>
      <c r="I5306" s="80">
        <v>7.0800000000000002E-2</v>
      </c>
      <c r="J5306" s="79">
        <v>0.77</v>
      </c>
      <c r="K5306" s="79">
        <v>14.36</v>
      </c>
      <c r="L5306" s="78">
        <v>1</v>
      </c>
    </row>
    <row r="5307" spans="1:12" hidden="1" x14ac:dyDescent="0.85">
      <c r="A5307" s="83" t="s">
        <v>187</v>
      </c>
      <c r="B5307" s="82">
        <v>8</v>
      </c>
      <c r="C5307" s="82" t="s">
        <v>166</v>
      </c>
      <c r="D5307" s="81">
        <v>80.099999999999994</v>
      </c>
      <c r="E5307" s="81">
        <v>74.2</v>
      </c>
      <c r="F5307" s="81">
        <v>72</v>
      </c>
      <c r="G5307" s="81">
        <v>123.2</v>
      </c>
      <c r="H5307" s="79">
        <v>38.520000000000003</v>
      </c>
      <c r="I5307" s="80">
        <v>7.0099999999999996E-2</v>
      </c>
      <c r="J5307" s="79">
        <v>0.79</v>
      </c>
      <c r="K5307" s="79">
        <v>14.51</v>
      </c>
      <c r="L5307" s="78">
        <v>1</v>
      </c>
    </row>
    <row r="5308" spans="1:12" hidden="1" x14ac:dyDescent="0.85">
      <c r="A5308" s="83" t="s">
        <v>187</v>
      </c>
      <c r="B5308" s="82">
        <v>8</v>
      </c>
      <c r="C5308" s="82" t="s">
        <v>165</v>
      </c>
      <c r="D5308" s="81">
        <v>82</v>
      </c>
      <c r="E5308" s="81">
        <v>76</v>
      </c>
      <c r="F5308" s="81">
        <v>73.900000000000006</v>
      </c>
      <c r="G5308" s="81">
        <v>132</v>
      </c>
      <c r="H5308" s="79">
        <v>40.380000000000003</v>
      </c>
      <c r="I5308" s="80">
        <v>6.9800000000000001E-2</v>
      </c>
      <c r="J5308" s="79">
        <v>0.85</v>
      </c>
      <c r="K5308" s="79">
        <v>14.59</v>
      </c>
      <c r="L5308" s="78">
        <v>1</v>
      </c>
    </row>
    <row r="5309" spans="1:12" hidden="1" x14ac:dyDescent="0.85">
      <c r="A5309" s="83" t="s">
        <v>187</v>
      </c>
      <c r="B5309" s="82">
        <v>8</v>
      </c>
      <c r="C5309" s="82" t="s">
        <v>164</v>
      </c>
      <c r="D5309" s="81">
        <v>79</v>
      </c>
      <c r="E5309" s="81">
        <v>76</v>
      </c>
      <c r="F5309" s="81">
        <v>75</v>
      </c>
      <c r="G5309" s="81">
        <v>137</v>
      </c>
      <c r="H5309" s="79">
        <v>40.409999999999997</v>
      </c>
      <c r="I5309" s="80">
        <v>7.0199999999999999E-2</v>
      </c>
      <c r="J5309" s="79">
        <v>0.88</v>
      </c>
      <c r="K5309" s="79">
        <v>14.52</v>
      </c>
      <c r="L5309" s="78">
        <v>1</v>
      </c>
    </row>
    <row r="5310" spans="1:12" hidden="1" x14ac:dyDescent="0.85">
      <c r="A5310" s="83" t="s">
        <v>187</v>
      </c>
      <c r="B5310" s="82">
        <v>8</v>
      </c>
      <c r="C5310" s="82" t="s">
        <v>163</v>
      </c>
      <c r="D5310" s="81">
        <v>78.099999999999994</v>
      </c>
      <c r="E5310" s="81">
        <v>74.400000000000006</v>
      </c>
      <c r="F5310" s="81">
        <v>73</v>
      </c>
      <c r="G5310" s="81">
        <v>127.9</v>
      </c>
      <c r="H5310" s="79">
        <v>38.76</v>
      </c>
      <c r="I5310" s="80">
        <v>7.0400000000000004E-2</v>
      </c>
      <c r="J5310" s="79">
        <v>0.82</v>
      </c>
      <c r="K5310" s="79">
        <v>14.47</v>
      </c>
      <c r="L5310" s="78">
        <v>1</v>
      </c>
    </row>
    <row r="5311" spans="1:12" hidden="1" x14ac:dyDescent="0.85">
      <c r="A5311" s="83" t="s">
        <v>187</v>
      </c>
      <c r="B5311" s="82">
        <v>8</v>
      </c>
      <c r="C5311" s="82" t="s">
        <v>162</v>
      </c>
      <c r="D5311" s="81">
        <v>78.099999999999994</v>
      </c>
      <c r="E5311" s="81">
        <v>75</v>
      </c>
      <c r="F5311" s="81">
        <v>73.900000000000006</v>
      </c>
      <c r="G5311" s="81">
        <v>132</v>
      </c>
      <c r="H5311" s="79">
        <v>39.4</v>
      </c>
      <c r="I5311" s="80">
        <v>7.0300000000000001E-2</v>
      </c>
      <c r="J5311" s="79">
        <v>0.85</v>
      </c>
      <c r="K5311" s="79">
        <v>14.48</v>
      </c>
      <c r="L5311" s="78">
        <v>1</v>
      </c>
    </row>
    <row r="5312" spans="1:12" hidden="1" x14ac:dyDescent="0.85">
      <c r="A5312" s="83" t="s">
        <v>187</v>
      </c>
      <c r="B5312" s="82">
        <v>8</v>
      </c>
      <c r="C5312" s="82" t="s">
        <v>161</v>
      </c>
      <c r="D5312" s="81">
        <v>78.099999999999994</v>
      </c>
      <c r="E5312" s="81">
        <v>75</v>
      </c>
      <c r="F5312" s="81">
        <v>73.900000000000006</v>
      </c>
      <c r="G5312" s="81">
        <v>132</v>
      </c>
      <c r="H5312" s="79">
        <v>39.4</v>
      </c>
      <c r="I5312" s="80">
        <v>7.0300000000000001E-2</v>
      </c>
      <c r="J5312" s="79">
        <v>0.85</v>
      </c>
      <c r="K5312" s="79">
        <v>14.48</v>
      </c>
      <c r="L5312" s="78">
        <v>1</v>
      </c>
    </row>
    <row r="5313" spans="1:12" hidden="1" x14ac:dyDescent="0.85">
      <c r="A5313" s="83" t="s">
        <v>187</v>
      </c>
      <c r="B5313" s="82">
        <v>8</v>
      </c>
      <c r="C5313" s="82" t="s">
        <v>159</v>
      </c>
      <c r="D5313" s="81">
        <v>78.099999999999994</v>
      </c>
      <c r="E5313" s="81">
        <v>75</v>
      </c>
      <c r="F5313" s="81">
        <v>73.900000000000006</v>
      </c>
      <c r="G5313" s="81">
        <v>132</v>
      </c>
      <c r="H5313" s="79">
        <v>39.4</v>
      </c>
      <c r="I5313" s="80">
        <v>7.0300000000000001E-2</v>
      </c>
      <c r="J5313" s="79">
        <v>0.85</v>
      </c>
      <c r="K5313" s="79">
        <v>14.48</v>
      </c>
      <c r="L5313" s="78">
        <v>1</v>
      </c>
    </row>
    <row r="5314" spans="1:12" hidden="1" x14ac:dyDescent="0.85">
      <c r="A5314" s="83" t="s">
        <v>187</v>
      </c>
      <c r="B5314" s="82">
        <v>9</v>
      </c>
      <c r="C5314" s="82" t="s">
        <v>183</v>
      </c>
      <c r="D5314" s="81">
        <v>77</v>
      </c>
      <c r="E5314" s="81">
        <v>74.099999999999994</v>
      </c>
      <c r="F5314" s="81">
        <v>73</v>
      </c>
      <c r="G5314" s="81">
        <v>127.9</v>
      </c>
      <c r="H5314" s="79">
        <v>38.5</v>
      </c>
      <c r="I5314" s="80">
        <v>7.0499999999999993E-2</v>
      </c>
      <c r="J5314" s="79">
        <v>0.82</v>
      </c>
      <c r="K5314" s="79">
        <v>14.44</v>
      </c>
      <c r="L5314" s="78">
        <v>1</v>
      </c>
    </row>
    <row r="5315" spans="1:12" hidden="1" x14ac:dyDescent="0.85">
      <c r="A5315" s="83" t="s">
        <v>187</v>
      </c>
      <c r="B5315" s="82">
        <v>9</v>
      </c>
      <c r="C5315" s="82" t="s">
        <v>182</v>
      </c>
      <c r="D5315" s="81">
        <v>75.900000000000006</v>
      </c>
      <c r="E5315" s="81">
        <v>73.8</v>
      </c>
      <c r="F5315" s="81">
        <v>73</v>
      </c>
      <c r="G5315" s="81">
        <v>127.9</v>
      </c>
      <c r="H5315" s="79">
        <v>38.229999999999997</v>
      </c>
      <c r="I5315" s="80">
        <v>7.0699999999999999E-2</v>
      </c>
      <c r="J5315" s="79">
        <v>0.82</v>
      </c>
      <c r="K5315" s="79">
        <v>14.41</v>
      </c>
      <c r="L5315" s="78">
        <v>1</v>
      </c>
    </row>
    <row r="5316" spans="1:12" hidden="1" x14ac:dyDescent="0.85">
      <c r="A5316" s="83" t="s">
        <v>187</v>
      </c>
      <c r="B5316" s="82">
        <v>9</v>
      </c>
      <c r="C5316" s="82" t="s">
        <v>181</v>
      </c>
      <c r="D5316" s="81">
        <v>77</v>
      </c>
      <c r="E5316" s="81">
        <v>72.7</v>
      </c>
      <c r="F5316" s="81">
        <v>71.099999999999994</v>
      </c>
      <c r="G5316" s="81">
        <v>119.4</v>
      </c>
      <c r="H5316" s="79">
        <v>37.159999999999997</v>
      </c>
      <c r="I5316" s="80">
        <v>7.0599999999999996E-2</v>
      </c>
      <c r="J5316" s="79">
        <v>0.77</v>
      </c>
      <c r="K5316" s="79">
        <v>14.41</v>
      </c>
      <c r="L5316" s="78">
        <v>1</v>
      </c>
    </row>
    <row r="5317" spans="1:12" hidden="1" x14ac:dyDescent="0.85">
      <c r="A5317" s="83" t="s">
        <v>187</v>
      </c>
      <c r="B5317" s="82">
        <v>9</v>
      </c>
      <c r="C5317" s="82" t="s">
        <v>180</v>
      </c>
      <c r="D5317" s="81">
        <v>75.900000000000006</v>
      </c>
      <c r="E5317" s="81">
        <v>72.400000000000006</v>
      </c>
      <c r="F5317" s="81">
        <v>71.099999999999994</v>
      </c>
      <c r="G5317" s="81">
        <v>119.4</v>
      </c>
      <c r="H5317" s="79">
        <v>36.9</v>
      </c>
      <c r="I5317" s="80">
        <v>7.0699999999999999E-2</v>
      </c>
      <c r="J5317" s="79">
        <v>0.77</v>
      </c>
      <c r="K5317" s="79">
        <v>14.38</v>
      </c>
      <c r="L5317" s="78">
        <v>1</v>
      </c>
    </row>
    <row r="5318" spans="1:12" hidden="1" x14ac:dyDescent="0.85">
      <c r="A5318" s="83" t="s">
        <v>187</v>
      </c>
      <c r="B5318" s="82">
        <v>9</v>
      </c>
      <c r="C5318" s="82" t="s">
        <v>179</v>
      </c>
      <c r="D5318" s="81">
        <v>75.900000000000006</v>
      </c>
      <c r="E5318" s="81">
        <v>71.7</v>
      </c>
      <c r="F5318" s="81">
        <v>70</v>
      </c>
      <c r="G5318" s="81">
        <v>115</v>
      </c>
      <c r="H5318" s="79">
        <v>36.200000000000003</v>
      </c>
      <c r="I5318" s="80">
        <v>7.0699999999999999E-2</v>
      </c>
      <c r="J5318" s="79">
        <v>0.74</v>
      </c>
      <c r="K5318" s="79">
        <v>14.37</v>
      </c>
      <c r="L5318" s="78">
        <v>1</v>
      </c>
    </row>
    <row r="5319" spans="1:12" hidden="1" x14ac:dyDescent="0.85">
      <c r="A5319" s="83" t="s">
        <v>187</v>
      </c>
      <c r="B5319" s="82">
        <v>9</v>
      </c>
      <c r="C5319" s="82" t="s">
        <v>178</v>
      </c>
      <c r="D5319" s="81">
        <v>75.900000000000006</v>
      </c>
      <c r="E5319" s="81">
        <v>71.7</v>
      </c>
      <c r="F5319" s="81">
        <v>70</v>
      </c>
      <c r="G5319" s="81">
        <v>115</v>
      </c>
      <c r="H5319" s="79">
        <v>36.200000000000003</v>
      </c>
      <c r="I5319" s="80">
        <v>7.0699999999999999E-2</v>
      </c>
      <c r="J5319" s="79">
        <v>0.74</v>
      </c>
      <c r="K5319" s="79">
        <v>14.37</v>
      </c>
      <c r="L5319" s="78">
        <v>1</v>
      </c>
    </row>
    <row r="5320" spans="1:12" hidden="1" x14ac:dyDescent="0.85">
      <c r="A5320" s="83" t="s">
        <v>187</v>
      </c>
      <c r="B5320" s="82">
        <v>9</v>
      </c>
      <c r="C5320" s="82" t="s">
        <v>177</v>
      </c>
      <c r="D5320" s="81">
        <v>75.900000000000006</v>
      </c>
      <c r="E5320" s="81">
        <v>72.400000000000006</v>
      </c>
      <c r="F5320" s="81">
        <v>71.099999999999994</v>
      </c>
      <c r="G5320" s="81">
        <v>119.4</v>
      </c>
      <c r="H5320" s="79">
        <v>36.9</v>
      </c>
      <c r="I5320" s="80">
        <v>7.0699999999999999E-2</v>
      </c>
      <c r="J5320" s="79">
        <v>0.77</v>
      </c>
      <c r="K5320" s="79">
        <v>14.38</v>
      </c>
      <c r="L5320" s="78">
        <v>1</v>
      </c>
    </row>
    <row r="5321" spans="1:12" hidden="1" x14ac:dyDescent="0.85">
      <c r="A5321" s="83" t="s">
        <v>187</v>
      </c>
      <c r="B5321" s="82">
        <v>9</v>
      </c>
      <c r="C5321" s="82" t="s">
        <v>176</v>
      </c>
      <c r="D5321" s="81">
        <v>79</v>
      </c>
      <c r="E5321" s="81">
        <v>74.599999999999994</v>
      </c>
      <c r="F5321" s="81">
        <v>73</v>
      </c>
      <c r="G5321" s="81">
        <v>127.9</v>
      </c>
      <c r="H5321" s="79">
        <v>38.99</v>
      </c>
      <c r="I5321" s="80">
        <v>7.0300000000000001E-2</v>
      </c>
      <c r="J5321" s="79">
        <v>0.82</v>
      </c>
      <c r="K5321" s="79">
        <v>14.49</v>
      </c>
      <c r="L5321" s="78">
        <v>1</v>
      </c>
    </row>
    <row r="5322" spans="1:12" hidden="1" x14ac:dyDescent="0.85">
      <c r="A5322" s="83" t="s">
        <v>187</v>
      </c>
      <c r="B5322" s="82">
        <v>9</v>
      </c>
      <c r="C5322" s="82" t="s">
        <v>175</v>
      </c>
      <c r="D5322" s="81">
        <v>82</v>
      </c>
      <c r="E5322" s="81">
        <v>75.400000000000006</v>
      </c>
      <c r="F5322" s="81">
        <v>73</v>
      </c>
      <c r="G5322" s="81">
        <v>127.9</v>
      </c>
      <c r="H5322" s="79">
        <v>39.75</v>
      </c>
      <c r="I5322" s="80">
        <v>6.9900000000000004E-2</v>
      </c>
      <c r="J5322" s="79">
        <v>0.82</v>
      </c>
      <c r="K5322" s="79">
        <v>14.58</v>
      </c>
      <c r="L5322" s="78">
        <v>1</v>
      </c>
    </row>
    <row r="5323" spans="1:12" hidden="1" x14ac:dyDescent="0.85">
      <c r="A5323" s="83" t="s">
        <v>187</v>
      </c>
      <c r="B5323" s="82">
        <v>9</v>
      </c>
      <c r="C5323" s="82" t="s">
        <v>174</v>
      </c>
      <c r="D5323" s="81">
        <v>86</v>
      </c>
      <c r="E5323" s="81">
        <v>75.099999999999994</v>
      </c>
      <c r="F5323" s="81">
        <v>71.099999999999994</v>
      </c>
      <c r="G5323" s="81">
        <v>119.4</v>
      </c>
      <c r="H5323" s="79">
        <v>39.39</v>
      </c>
      <c r="I5323" s="80">
        <v>6.9400000000000003E-2</v>
      </c>
      <c r="J5323" s="79">
        <v>0.77</v>
      </c>
      <c r="K5323" s="79">
        <v>14.65</v>
      </c>
      <c r="L5323" s="78">
        <v>1</v>
      </c>
    </row>
    <row r="5324" spans="1:12" hidden="1" x14ac:dyDescent="0.85">
      <c r="A5324" s="83" t="s">
        <v>187</v>
      </c>
      <c r="B5324" s="82">
        <v>9</v>
      </c>
      <c r="C5324" s="82" t="s">
        <v>173</v>
      </c>
      <c r="D5324" s="81">
        <v>87.1</v>
      </c>
      <c r="E5324" s="81">
        <v>74.099999999999994</v>
      </c>
      <c r="F5324" s="81">
        <v>69.099999999999994</v>
      </c>
      <c r="G5324" s="81">
        <v>111.4</v>
      </c>
      <c r="H5324" s="79">
        <v>38.4</v>
      </c>
      <c r="I5324" s="80">
        <v>6.93E-2</v>
      </c>
      <c r="J5324" s="79">
        <v>0.72</v>
      </c>
      <c r="K5324" s="79">
        <v>14.66</v>
      </c>
      <c r="L5324" s="78">
        <v>1</v>
      </c>
    </row>
    <row r="5325" spans="1:12" hidden="1" x14ac:dyDescent="0.85">
      <c r="A5325" s="83" t="s">
        <v>187</v>
      </c>
      <c r="B5325" s="82">
        <v>9</v>
      </c>
      <c r="C5325" s="82" t="s">
        <v>172</v>
      </c>
      <c r="D5325" s="81">
        <v>88</v>
      </c>
      <c r="E5325" s="81">
        <v>75.599999999999994</v>
      </c>
      <c r="F5325" s="81">
        <v>71.099999999999994</v>
      </c>
      <c r="G5325" s="81">
        <v>119.4</v>
      </c>
      <c r="H5325" s="79">
        <v>39.880000000000003</v>
      </c>
      <c r="I5325" s="80">
        <v>6.9099999999999995E-2</v>
      </c>
      <c r="J5325" s="79">
        <v>0.77</v>
      </c>
      <c r="K5325" s="79">
        <v>14.71</v>
      </c>
      <c r="L5325" s="78">
        <v>1</v>
      </c>
    </row>
    <row r="5326" spans="1:12" hidden="1" x14ac:dyDescent="0.85">
      <c r="A5326" s="83" t="s">
        <v>187</v>
      </c>
      <c r="B5326" s="82">
        <v>9</v>
      </c>
      <c r="C5326" s="82" t="s">
        <v>171</v>
      </c>
      <c r="D5326" s="81">
        <v>90</v>
      </c>
      <c r="E5326" s="81">
        <v>74.900000000000006</v>
      </c>
      <c r="F5326" s="81">
        <v>69.099999999999994</v>
      </c>
      <c r="G5326" s="81">
        <v>111.4</v>
      </c>
      <c r="H5326" s="79">
        <v>39.11</v>
      </c>
      <c r="I5326" s="80">
        <v>6.8900000000000003E-2</v>
      </c>
      <c r="J5326" s="79">
        <v>0.72</v>
      </c>
      <c r="K5326" s="79">
        <v>14.73</v>
      </c>
      <c r="L5326" s="78">
        <v>1</v>
      </c>
    </row>
    <row r="5327" spans="1:12" hidden="1" x14ac:dyDescent="0.85">
      <c r="A5327" s="83" t="s">
        <v>187</v>
      </c>
      <c r="B5327" s="82">
        <v>9</v>
      </c>
      <c r="C5327" s="82" t="s">
        <v>170</v>
      </c>
      <c r="D5327" s="81">
        <v>90</v>
      </c>
      <c r="E5327" s="81">
        <v>75.400000000000006</v>
      </c>
      <c r="F5327" s="81">
        <v>70</v>
      </c>
      <c r="G5327" s="81">
        <v>115</v>
      </c>
      <c r="H5327" s="79">
        <v>39.68</v>
      </c>
      <c r="I5327" s="80">
        <v>6.8900000000000003E-2</v>
      </c>
      <c r="J5327" s="79">
        <v>0.74</v>
      </c>
      <c r="K5327" s="79">
        <v>14.75</v>
      </c>
      <c r="L5327" s="78">
        <v>1</v>
      </c>
    </row>
    <row r="5328" spans="1:12" hidden="1" x14ac:dyDescent="0.85">
      <c r="A5328" s="83" t="s">
        <v>187</v>
      </c>
      <c r="B5328" s="82">
        <v>9</v>
      </c>
      <c r="C5328" s="82" t="s">
        <v>169</v>
      </c>
      <c r="D5328" s="81">
        <v>91</v>
      </c>
      <c r="E5328" s="81">
        <v>73.8</v>
      </c>
      <c r="F5328" s="81">
        <v>66.900000000000006</v>
      </c>
      <c r="G5328" s="81">
        <v>103.2</v>
      </c>
      <c r="H5328" s="79">
        <v>38.1</v>
      </c>
      <c r="I5328" s="80">
        <v>6.8900000000000003E-2</v>
      </c>
      <c r="J5328" s="79">
        <v>0.67</v>
      </c>
      <c r="K5328" s="79">
        <v>14.74</v>
      </c>
      <c r="L5328" s="78">
        <v>1</v>
      </c>
    </row>
    <row r="5329" spans="1:12" hidden="1" x14ac:dyDescent="0.85">
      <c r="A5329" s="83" t="s">
        <v>187</v>
      </c>
      <c r="B5329" s="82">
        <v>9</v>
      </c>
      <c r="C5329" s="82" t="s">
        <v>168</v>
      </c>
      <c r="D5329" s="81">
        <v>90</v>
      </c>
      <c r="E5329" s="81">
        <v>74.2</v>
      </c>
      <c r="F5329" s="81">
        <v>68</v>
      </c>
      <c r="G5329" s="81">
        <v>107.2</v>
      </c>
      <c r="H5329" s="79">
        <v>38.46</v>
      </c>
      <c r="I5329" s="80">
        <v>6.9000000000000006E-2</v>
      </c>
      <c r="J5329" s="79">
        <v>0.69</v>
      </c>
      <c r="K5329" s="79">
        <v>14.72</v>
      </c>
      <c r="L5329" s="78">
        <v>1</v>
      </c>
    </row>
    <row r="5330" spans="1:12" hidden="1" x14ac:dyDescent="0.85">
      <c r="A5330" s="83" t="s">
        <v>187</v>
      </c>
      <c r="B5330" s="82">
        <v>9</v>
      </c>
      <c r="C5330" s="82" t="s">
        <v>167</v>
      </c>
      <c r="D5330" s="81">
        <v>88</v>
      </c>
      <c r="E5330" s="81">
        <v>75.599999999999994</v>
      </c>
      <c r="F5330" s="81">
        <v>71.099999999999994</v>
      </c>
      <c r="G5330" s="81">
        <v>119.4</v>
      </c>
      <c r="H5330" s="79">
        <v>39.880000000000003</v>
      </c>
      <c r="I5330" s="80">
        <v>6.9099999999999995E-2</v>
      </c>
      <c r="J5330" s="79">
        <v>0.77</v>
      </c>
      <c r="K5330" s="79">
        <v>14.71</v>
      </c>
      <c r="L5330" s="78">
        <v>1</v>
      </c>
    </row>
    <row r="5331" spans="1:12" hidden="1" x14ac:dyDescent="0.85">
      <c r="A5331" s="83" t="s">
        <v>187</v>
      </c>
      <c r="B5331" s="82">
        <v>9</v>
      </c>
      <c r="C5331" s="82" t="s">
        <v>166</v>
      </c>
      <c r="D5331" s="81">
        <v>86</v>
      </c>
      <c r="E5331" s="81">
        <v>75.099999999999994</v>
      </c>
      <c r="F5331" s="81">
        <v>71.099999999999994</v>
      </c>
      <c r="G5331" s="81">
        <v>119.4</v>
      </c>
      <c r="H5331" s="79">
        <v>39.39</v>
      </c>
      <c r="I5331" s="80">
        <v>6.9400000000000003E-2</v>
      </c>
      <c r="J5331" s="79">
        <v>0.77</v>
      </c>
      <c r="K5331" s="79">
        <v>14.65</v>
      </c>
      <c r="L5331" s="78">
        <v>1</v>
      </c>
    </row>
    <row r="5332" spans="1:12" hidden="1" x14ac:dyDescent="0.85">
      <c r="A5332" s="83" t="s">
        <v>187</v>
      </c>
      <c r="B5332" s="82">
        <v>9</v>
      </c>
      <c r="C5332" s="82" t="s">
        <v>165</v>
      </c>
      <c r="D5332" s="81">
        <v>82.9</v>
      </c>
      <c r="E5332" s="81">
        <v>73.599999999999994</v>
      </c>
      <c r="F5332" s="81">
        <v>70</v>
      </c>
      <c r="G5332" s="81">
        <v>115</v>
      </c>
      <c r="H5332" s="79">
        <v>37.94</v>
      </c>
      <c r="I5332" s="80">
        <v>6.9800000000000001E-2</v>
      </c>
      <c r="J5332" s="79">
        <v>0.74</v>
      </c>
      <c r="K5332" s="79">
        <v>14.56</v>
      </c>
      <c r="L5332" s="78">
        <v>1</v>
      </c>
    </row>
    <row r="5333" spans="1:12" hidden="1" x14ac:dyDescent="0.85">
      <c r="A5333" s="83" t="s">
        <v>187</v>
      </c>
      <c r="B5333" s="82">
        <v>9</v>
      </c>
      <c r="C5333" s="82" t="s">
        <v>164</v>
      </c>
      <c r="D5333" s="81">
        <v>82</v>
      </c>
      <c r="E5333" s="81">
        <v>74.099999999999994</v>
      </c>
      <c r="F5333" s="81">
        <v>71.099999999999994</v>
      </c>
      <c r="G5333" s="81">
        <v>119.4</v>
      </c>
      <c r="H5333" s="79">
        <v>38.409999999999997</v>
      </c>
      <c r="I5333" s="80">
        <v>6.9900000000000004E-2</v>
      </c>
      <c r="J5333" s="79">
        <v>0.77</v>
      </c>
      <c r="K5333" s="79">
        <v>14.55</v>
      </c>
      <c r="L5333" s="78">
        <v>1</v>
      </c>
    </row>
    <row r="5334" spans="1:12" hidden="1" x14ac:dyDescent="0.85">
      <c r="A5334" s="83" t="s">
        <v>187</v>
      </c>
      <c r="B5334" s="82">
        <v>9</v>
      </c>
      <c r="C5334" s="82" t="s">
        <v>163</v>
      </c>
      <c r="D5334" s="81">
        <v>82</v>
      </c>
      <c r="E5334" s="81">
        <v>72.8</v>
      </c>
      <c r="F5334" s="81">
        <v>69.099999999999994</v>
      </c>
      <c r="G5334" s="81">
        <v>111.4</v>
      </c>
      <c r="H5334" s="79">
        <v>37.159999999999997</v>
      </c>
      <c r="I5334" s="80">
        <v>7.0000000000000007E-2</v>
      </c>
      <c r="J5334" s="79">
        <v>0.72</v>
      </c>
      <c r="K5334" s="79">
        <v>14.52</v>
      </c>
      <c r="L5334" s="78">
        <v>1</v>
      </c>
    </row>
    <row r="5335" spans="1:12" hidden="1" x14ac:dyDescent="0.85">
      <c r="A5335" s="83" t="s">
        <v>187</v>
      </c>
      <c r="B5335" s="82">
        <v>9</v>
      </c>
      <c r="C5335" s="82" t="s">
        <v>162</v>
      </c>
      <c r="D5335" s="81">
        <v>82.9</v>
      </c>
      <c r="E5335" s="81">
        <v>73</v>
      </c>
      <c r="F5335" s="81">
        <v>69.099999999999994</v>
      </c>
      <c r="G5335" s="81">
        <v>111.4</v>
      </c>
      <c r="H5335" s="79">
        <v>37.380000000000003</v>
      </c>
      <c r="I5335" s="80">
        <v>6.9800000000000001E-2</v>
      </c>
      <c r="J5335" s="79">
        <v>0.72</v>
      </c>
      <c r="K5335" s="79">
        <v>14.55</v>
      </c>
      <c r="L5335" s="78">
        <v>1</v>
      </c>
    </row>
    <row r="5336" spans="1:12" hidden="1" x14ac:dyDescent="0.85">
      <c r="A5336" s="83" t="s">
        <v>187</v>
      </c>
      <c r="B5336" s="82">
        <v>9</v>
      </c>
      <c r="C5336" s="82" t="s">
        <v>161</v>
      </c>
      <c r="D5336" s="81">
        <v>81</v>
      </c>
      <c r="E5336" s="81">
        <v>73.099999999999994</v>
      </c>
      <c r="F5336" s="81">
        <v>70</v>
      </c>
      <c r="G5336" s="81">
        <v>115</v>
      </c>
      <c r="H5336" s="79">
        <v>37.450000000000003</v>
      </c>
      <c r="I5336" s="80">
        <v>7.0099999999999996E-2</v>
      </c>
      <c r="J5336" s="79">
        <v>0.74</v>
      </c>
      <c r="K5336" s="79">
        <v>14.51</v>
      </c>
      <c r="L5336" s="78">
        <v>1</v>
      </c>
    </row>
    <row r="5337" spans="1:12" hidden="1" x14ac:dyDescent="0.85">
      <c r="A5337" s="83" t="s">
        <v>187</v>
      </c>
      <c r="B5337" s="82">
        <v>9</v>
      </c>
      <c r="C5337" s="82" t="s">
        <v>159</v>
      </c>
      <c r="D5337" s="81">
        <v>79</v>
      </c>
      <c r="E5337" s="81">
        <v>73.900000000000006</v>
      </c>
      <c r="F5337" s="81">
        <v>72</v>
      </c>
      <c r="G5337" s="81">
        <v>123.2</v>
      </c>
      <c r="H5337" s="79">
        <v>38.25</v>
      </c>
      <c r="I5337" s="80">
        <v>7.0300000000000001E-2</v>
      </c>
      <c r="J5337" s="79">
        <v>0.79</v>
      </c>
      <c r="K5337" s="79">
        <v>14.48</v>
      </c>
      <c r="L5337" s="78">
        <v>1</v>
      </c>
    </row>
    <row r="5338" spans="1:12" hidden="1" x14ac:dyDescent="0.85">
      <c r="A5338" s="83" t="s">
        <v>187</v>
      </c>
      <c r="B5338" s="82">
        <v>10</v>
      </c>
      <c r="C5338" s="82" t="s">
        <v>183</v>
      </c>
      <c r="D5338" s="81">
        <v>78.099999999999994</v>
      </c>
      <c r="E5338" s="81">
        <v>73</v>
      </c>
      <c r="F5338" s="81">
        <v>71.099999999999994</v>
      </c>
      <c r="G5338" s="81">
        <v>119.4</v>
      </c>
      <c r="H5338" s="79">
        <v>37.43</v>
      </c>
      <c r="I5338" s="80">
        <v>7.0400000000000004E-2</v>
      </c>
      <c r="J5338" s="79">
        <v>0.77</v>
      </c>
      <c r="K5338" s="79">
        <v>14.44</v>
      </c>
      <c r="L5338" s="78">
        <v>1</v>
      </c>
    </row>
    <row r="5339" spans="1:12" hidden="1" x14ac:dyDescent="0.85">
      <c r="A5339" s="83" t="s">
        <v>187</v>
      </c>
      <c r="B5339" s="82">
        <v>10</v>
      </c>
      <c r="C5339" s="82" t="s">
        <v>182</v>
      </c>
      <c r="D5339" s="81">
        <v>77</v>
      </c>
      <c r="E5339" s="81">
        <v>73.3</v>
      </c>
      <c r="F5339" s="81">
        <v>72</v>
      </c>
      <c r="G5339" s="81">
        <v>123.2</v>
      </c>
      <c r="H5339" s="79">
        <v>37.76</v>
      </c>
      <c r="I5339" s="80">
        <v>7.0499999999999993E-2</v>
      </c>
      <c r="J5339" s="79">
        <v>0.79</v>
      </c>
      <c r="K5339" s="79">
        <v>14.43</v>
      </c>
      <c r="L5339" s="78">
        <v>1</v>
      </c>
    </row>
    <row r="5340" spans="1:12" hidden="1" x14ac:dyDescent="0.85">
      <c r="A5340" s="83" t="s">
        <v>187</v>
      </c>
      <c r="B5340" s="82">
        <v>10</v>
      </c>
      <c r="C5340" s="82" t="s">
        <v>181</v>
      </c>
      <c r="D5340" s="81">
        <v>77</v>
      </c>
      <c r="E5340" s="81">
        <v>72.7</v>
      </c>
      <c r="F5340" s="81">
        <v>71.099999999999994</v>
      </c>
      <c r="G5340" s="81">
        <v>119.4</v>
      </c>
      <c r="H5340" s="79">
        <v>37.159999999999997</v>
      </c>
      <c r="I5340" s="80">
        <v>7.0599999999999996E-2</v>
      </c>
      <c r="J5340" s="79">
        <v>0.77</v>
      </c>
      <c r="K5340" s="79">
        <v>14.41</v>
      </c>
      <c r="L5340" s="78">
        <v>1</v>
      </c>
    </row>
    <row r="5341" spans="1:12" hidden="1" x14ac:dyDescent="0.85">
      <c r="A5341" s="83" t="s">
        <v>187</v>
      </c>
      <c r="B5341" s="82">
        <v>10</v>
      </c>
      <c r="C5341" s="82" t="s">
        <v>180</v>
      </c>
      <c r="D5341" s="81">
        <v>75</v>
      </c>
      <c r="E5341" s="81">
        <v>72.8</v>
      </c>
      <c r="F5341" s="81">
        <v>72</v>
      </c>
      <c r="G5341" s="81">
        <v>123.2</v>
      </c>
      <c r="H5341" s="79">
        <v>37.270000000000003</v>
      </c>
      <c r="I5341" s="80">
        <v>7.0800000000000002E-2</v>
      </c>
      <c r="J5341" s="79">
        <v>0.79</v>
      </c>
      <c r="K5341" s="79">
        <v>14.37</v>
      </c>
      <c r="L5341" s="78">
        <v>1</v>
      </c>
    </row>
    <row r="5342" spans="1:12" hidden="1" x14ac:dyDescent="0.85">
      <c r="A5342" s="83" t="s">
        <v>187</v>
      </c>
      <c r="B5342" s="82">
        <v>10</v>
      </c>
      <c r="C5342" s="82" t="s">
        <v>179</v>
      </c>
      <c r="D5342" s="81">
        <v>75.900000000000006</v>
      </c>
      <c r="E5342" s="81">
        <v>73</v>
      </c>
      <c r="F5342" s="81">
        <v>72</v>
      </c>
      <c r="G5342" s="81">
        <v>123.2</v>
      </c>
      <c r="H5342" s="79">
        <v>37.49</v>
      </c>
      <c r="I5342" s="80">
        <v>7.0699999999999999E-2</v>
      </c>
      <c r="J5342" s="79">
        <v>0.79</v>
      </c>
      <c r="K5342" s="79">
        <v>14.4</v>
      </c>
      <c r="L5342" s="78">
        <v>1</v>
      </c>
    </row>
    <row r="5343" spans="1:12" hidden="1" x14ac:dyDescent="0.85">
      <c r="A5343" s="83" t="s">
        <v>187</v>
      </c>
      <c r="B5343" s="82">
        <v>10</v>
      </c>
      <c r="C5343" s="82" t="s">
        <v>178</v>
      </c>
      <c r="D5343" s="81">
        <v>75.900000000000006</v>
      </c>
      <c r="E5343" s="81">
        <v>72.400000000000006</v>
      </c>
      <c r="F5343" s="81">
        <v>71.099999999999994</v>
      </c>
      <c r="G5343" s="81">
        <v>119.4</v>
      </c>
      <c r="H5343" s="79">
        <v>36.9</v>
      </c>
      <c r="I5343" s="80">
        <v>7.0699999999999999E-2</v>
      </c>
      <c r="J5343" s="79">
        <v>0.77</v>
      </c>
      <c r="K5343" s="79">
        <v>14.38</v>
      </c>
      <c r="L5343" s="78">
        <v>1</v>
      </c>
    </row>
    <row r="5344" spans="1:12" hidden="1" x14ac:dyDescent="0.85">
      <c r="A5344" s="83" t="s">
        <v>187</v>
      </c>
      <c r="B5344" s="82">
        <v>10</v>
      </c>
      <c r="C5344" s="82" t="s">
        <v>177</v>
      </c>
      <c r="D5344" s="81">
        <v>77</v>
      </c>
      <c r="E5344" s="81">
        <v>73.3</v>
      </c>
      <c r="F5344" s="81">
        <v>72</v>
      </c>
      <c r="G5344" s="81">
        <v>123.2</v>
      </c>
      <c r="H5344" s="79">
        <v>37.76</v>
      </c>
      <c r="I5344" s="80">
        <v>7.0499999999999993E-2</v>
      </c>
      <c r="J5344" s="79">
        <v>0.79</v>
      </c>
      <c r="K5344" s="79">
        <v>14.43</v>
      </c>
      <c r="L5344" s="78">
        <v>1</v>
      </c>
    </row>
    <row r="5345" spans="1:12" hidden="1" x14ac:dyDescent="0.85">
      <c r="A5345" s="83" t="s">
        <v>187</v>
      </c>
      <c r="B5345" s="82">
        <v>10</v>
      </c>
      <c r="C5345" s="82" t="s">
        <v>176</v>
      </c>
      <c r="D5345" s="81">
        <v>81</v>
      </c>
      <c r="E5345" s="81">
        <v>74.400000000000006</v>
      </c>
      <c r="F5345" s="81">
        <v>72</v>
      </c>
      <c r="G5345" s="81">
        <v>123.2</v>
      </c>
      <c r="H5345" s="79">
        <v>38.74</v>
      </c>
      <c r="I5345" s="80">
        <v>7.0000000000000007E-2</v>
      </c>
      <c r="J5345" s="79">
        <v>0.79</v>
      </c>
      <c r="K5345" s="79">
        <v>14.53</v>
      </c>
      <c r="L5345" s="78">
        <v>1</v>
      </c>
    </row>
    <row r="5346" spans="1:12" hidden="1" x14ac:dyDescent="0.85">
      <c r="A5346" s="83" t="s">
        <v>187</v>
      </c>
      <c r="B5346" s="82">
        <v>10</v>
      </c>
      <c r="C5346" s="82" t="s">
        <v>175</v>
      </c>
      <c r="D5346" s="81">
        <v>84</v>
      </c>
      <c r="E5346" s="81">
        <v>75.2</v>
      </c>
      <c r="F5346" s="81">
        <v>72</v>
      </c>
      <c r="G5346" s="81">
        <v>123.2</v>
      </c>
      <c r="H5346" s="79">
        <v>39.5</v>
      </c>
      <c r="I5346" s="80">
        <v>6.9599999999999995E-2</v>
      </c>
      <c r="J5346" s="79">
        <v>0.79</v>
      </c>
      <c r="K5346" s="79">
        <v>14.61</v>
      </c>
      <c r="L5346" s="78">
        <v>1</v>
      </c>
    </row>
    <row r="5347" spans="1:12" hidden="1" x14ac:dyDescent="0.85">
      <c r="A5347" s="83" t="s">
        <v>187</v>
      </c>
      <c r="B5347" s="82">
        <v>10</v>
      </c>
      <c r="C5347" s="82" t="s">
        <v>174</v>
      </c>
      <c r="D5347" s="81">
        <v>87.1</v>
      </c>
      <c r="E5347" s="81">
        <v>76</v>
      </c>
      <c r="F5347" s="81">
        <v>72</v>
      </c>
      <c r="G5347" s="81">
        <v>123.2</v>
      </c>
      <c r="H5347" s="79">
        <v>40.26</v>
      </c>
      <c r="I5347" s="80">
        <v>6.9199999999999998E-2</v>
      </c>
      <c r="J5347" s="79">
        <v>0.79</v>
      </c>
      <c r="K5347" s="79">
        <v>14.7</v>
      </c>
      <c r="L5347" s="78">
        <v>1</v>
      </c>
    </row>
    <row r="5348" spans="1:12" hidden="1" x14ac:dyDescent="0.85">
      <c r="A5348" s="83" t="s">
        <v>187</v>
      </c>
      <c r="B5348" s="82">
        <v>10</v>
      </c>
      <c r="C5348" s="82" t="s">
        <v>173</v>
      </c>
      <c r="D5348" s="81">
        <v>90</v>
      </c>
      <c r="E5348" s="81">
        <v>76.099999999999994</v>
      </c>
      <c r="F5348" s="81">
        <v>71.099999999999994</v>
      </c>
      <c r="G5348" s="81">
        <v>119.4</v>
      </c>
      <c r="H5348" s="79">
        <v>40.369999999999997</v>
      </c>
      <c r="I5348" s="80">
        <v>6.8900000000000003E-2</v>
      </c>
      <c r="J5348" s="79">
        <v>0.77</v>
      </c>
      <c r="K5348" s="79">
        <v>14.76</v>
      </c>
      <c r="L5348" s="78">
        <v>1</v>
      </c>
    </row>
    <row r="5349" spans="1:12" hidden="1" x14ac:dyDescent="0.85">
      <c r="A5349" s="83" t="s">
        <v>187</v>
      </c>
      <c r="B5349" s="82">
        <v>10</v>
      </c>
      <c r="C5349" s="82" t="s">
        <v>172</v>
      </c>
      <c r="D5349" s="81">
        <v>88</v>
      </c>
      <c r="E5349" s="81">
        <v>75.599999999999994</v>
      </c>
      <c r="F5349" s="81">
        <v>71.099999999999994</v>
      </c>
      <c r="G5349" s="81">
        <v>119.4</v>
      </c>
      <c r="H5349" s="79">
        <v>39.880000000000003</v>
      </c>
      <c r="I5349" s="80">
        <v>6.9099999999999995E-2</v>
      </c>
      <c r="J5349" s="79">
        <v>0.77</v>
      </c>
      <c r="K5349" s="79">
        <v>14.71</v>
      </c>
      <c r="L5349" s="78">
        <v>1</v>
      </c>
    </row>
    <row r="5350" spans="1:12" hidden="1" x14ac:dyDescent="0.85">
      <c r="A5350" s="83" t="s">
        <v>187</v>
      </c>
      <c r="B5350" s="82">
        <v>10</v>
      </c>
      <c r="C5350" s="82" t="s">
        <v>171</v>
      </c>
      <c r="D5350" s="81">
        <v>88</v>
      </c>
      <c r="E5350" s="81">
        <v>74.900000000000006</v>
      </c>
      <c r="F5350" s="81">
        <v>70</v>
      </c>
      <c r="G5350" s="81">
        <v>115</v>
      </c>
      <c r="H5350" s="79">
        <v>39.19</v>
      </c>
      <c r="I5350" s="80">
        <v>6.9199999999999998E-2</v>
      </c>
      <c r="J5350" s="79">
        <v>0.74</v>
      </c>
      <c r="K5350" s="79">
        <v>14.69</v>
      </c>
      <c r="L5350" s="78">
        <v>1</v>
      </c>
    </row>
    <row r="5351" spans="1:12" hidden="1" x14ac:dyDescent="0.85">
      <c r="A5351" s="83" t="s">
        <v>187</v>
      </c>
      <c r="B5351" s="82">
        <v>10</v>
      </c>
      <c r="C5351" s="82" t="s">
        <v>170</v>
      </c>
      <c r="D5351" s="81">
        <v>87.1</v>
      </c>
      <c r="E5351" s="81">
        <v>74.7</v>
      </c>
      <c r="F5351" s="81">
        <v>70</v>
      </c>
      <c r="G5351" s="81">
        <v>115</v>
      </c>
      <c r="H5351" s="79">
        <v>38.96</v>
      </c>
      <c r="I5351" s="80">
        <v>6.93E-2</v>
      </c>
      <c r="J5351" s="79">
        <v>0.74</v>
      </c>
      <c r="K5351" s="79">
        <v>14.67</v>
      </c>
      <c r="L5351" s="78">
        <v>1</v>
      </c>
    </row>
    <row r="5352" spans="1:12" hidden="1" x14ac:dyDescent="0.85">
      <c r="A5352" s="83" t="s">
        <v>187</v>
      </c>
      <c r="B5352" s="82">
        <v>10</v>
      </c>
      <c r="C5352" s="82" t="s">
        <v>169</v>
      </c>
      <c r="D5352" s="81">
        <v>88</v>
      </c>
      <c r="E5352" s="81">
        <v>75.599999999999994</v>
      </c>
      <c r="F5352" s="81">
        <v>71.099999999999994</v>
      </c>
      <c r="G5352" s="81">
        <v>119.4</v>
      </c>
      <c r="H5352" s="79">
        <v>39.880000000000003</v>
      </c>
      <c r="I5352" s="80">
        <v>6.9099999999999995E-2</v>
      </c>
      <c r="J5352" s="79">
        <v>0.77</v>
      </c>
      <c r="K5352" s="79">
        <v>14.71</v>
      </c>
      <c r="L5352" s="78">
        <v>1</v>
      </c>
    </row>
    <row r="5353" spans="1:12" hidden="1" x14ac:dyDescent="0.85">
      <c r="A5353" s="83" t="s">
        <v>187</v>
      </c>
      <c r="B5353" s="82">
        <v>10</v>
      </c>
      <c r="C5353" s="82" t="s">
        <v>168</v>
      </c>
      <c r="D5353" s="81">
        <v>89.1</v>
      </c>
      <c r="E5353" s="81">
        <v>77.2</v>
      </c>
      <c r="F5353" s="81">
        <v>73</v>
      </c>
      <c r="G5353" s="81">
        <v>127.9</v>
      </c>
      <c r="H5353" s="79">
        <v>41.49</v>
      </c>
      <c r="I5353" s="80">
        <v>6.9000000000000006E-2</v>
      </c>
      <c r="J5353" s="79">
        <v>0.82</v>
      </c>
      <c r="K5353" s="79">
        <v>14.77</v>
      </c>
      <c r="L5353" s="78">
        <v>1</v>
      </c>
    </row>
    <row r="5354" spans="1:12" hidden="1" x14ac:dyDescent="0.85">
      <c r="A5354" s="83" t="s">
        <v>187</v>
      </c>
      <c r="B5354" s="82">
        <v>10</v>
      </c>
      <c r="C5354" s="82" t="s">
        <v>167</v>
      </c>
      <c r="D5354" s="81">
        <v>91</v>
      </c>
      <c r="E5354" s="81">
        <v>75.7</v>
      </c>
      <c r="F5354" s="81">
        <v>70</v>
      </c>
      <c r="G5354" s="81">
        <v>115</v>
      </c>
      <c r="H5354" s="79">
        <v>39.94</v>
      </c>
      <c r="I5354" s="80">
        <v>6.88E-2</v>
      </c>
      <c r="J5354" s="79">
        <v>0.74</v>
      </c>
      <c r="K5354" s="79">
        <v>14.78</v>
      </c>
      <c r="L5354" s="78">
        <v>1</v>
      </c>
    </row>
    <row r="5355" spans="1:12" hidden="1" x14ac:dyDescent="0.85">
      <c r="A5355" s="83" t="s">
        <v>187</v>
      </c>
      <c r="B5355" s="82">
        <v>10</v>
      </c>
      <c r="C5355" s="82" t="s">
        <v>166</v>
      </c>
      <c r="D5355" s="81">
        <v>89.1</v>
      </c>
      <c r="E5355" s="81">
        <v>75.2</v>
      </c>
      <c r="F5355" s="81">
        <v>70</v>
      </c>
      <c r="G5355" s="81">
        <v>115</v>
      </c>
      <c r="H5355" s="79">
        <v>39.450000000000003</v>
      </c>
      <c r="I5355" s="80">
        <v>6.9000000000000006E-2</v>
      </c>
      <c r="J5355" s="79">
        <v>0.74</v>
      </c>
      <c r="K5355" s="79">
        <v>14.72</v>
      </c>
      <c r="L5355" s="78">
        <v>1</v>
      </c>
    </row>
    <row r="5356" spans="1:12" hidden="1" x14ac:dyDescent="0.85">
      <c r="A5356" s="83" t="s">
        <v>187</v>
      </c>
      <c r="B5356" s="82">
        <v>10</v>
      </c>
      <c r="C5356" s="82" t="s">
        <v>165</v>
      </c>
      <c r="D5356" s="81">
        <v>87.1</v>
      </c>
      <c r="E5356" s="81">
        <v>75.400000000000006</v>
      </c>
      <c r="F5356" s="81">
        <v>71.099999999999994</v>
      </c>
      <c r="G5356" s="81">
        <v>119.4</v>
      </c>
      <c r="H5356" s="79">
        <v>39.659999999999997</v>
      </c>
      <c r="I5356" s="80">
        <v>6.93E-2</v>
      </c>
      <c r="J5356" s="79">
        <v>0.77</v>
      </c>
      <c r="K5356" s="79">
        <v>14.68</v>
      </c>
      <c r="L5356" s="78">
        <v>1</v>
      </c>
    </row>
    <row r="5357" spans="1:12" hidden="1" x14ac:dyDescent="0.85">
      <c r="A5357" s="83" t="s">
        <v>187</v>
      </c>
      <c r="B5357" s="82">
        <v>10</v>
      </c>
      <c r="C5357" s="82" t="s">
        <v>164</v>
      </c>
      <c r="D5357" s="81">
        <v>84.9</v>
      </c>
      <c r="E5357" s="81">
        <v>74.8</v>
      </c>
      <c r="F5357" s="81">
        <v>71.099999999999994</v>
      </c>
      <c r="G5357" s="81">
        <v>119.4</v>
      </c>
      <c r="H5357" s="79">
        <v>39.130000000000003</v>
      </c>
      <c r="I5357" s="80">
        <v>6.9500000000000006E-2</v>
      </c>
      <c r="J5357" s="79">
        <v>0.77</v>
      </c>
      <c r="K5357" s="79">
        <v>14.63</v>
      </c>
      <c r="L5357" s="78">
        <v>1</v>
      </c>
    </row>
    <row r="5358" spans="1:12" hidden="1" x14ac:dyDescent="0.85">
      <c r="A5358" s="83" t="s">
        <v>187</v>
      </c>
      <c r="B5358" s="82">
        <v>10</v>
      </c>
      <c r="C5358" s="82" t="s">
        <v>163</v>
      </c>
      <c r="D5358" s="81">
        <v>82</v>
      </c>
      <c r="E5358" s="81">
        <v>74.7</v>
      </c>
      <c r="F5358" s="81">
        <v>72</v>
      </c>
      <c r="G5358" s="81">
        <v>123.2</v>
      </c>
      <c r="H5358" s="79">
        <v>39.01</v>
      </c>
      <c r="I5358" s="80">
        <v>6.9900000000000004E-2</v>
      </c>
      <c r="J5358" s="79">
        <v>0.79</v>
      </c>
      <c r="K5358" s="79">
        <v>14.56</v>
      </c>
      <c r="L5358" s="78">
        <v>1</v>
      </c>
    </row>
    <row r="5359" spans="1:12" hidden="1" x14ac:dyDescent="0.85">
      <c r="A5359" s="83" t="s">
        <v>187</v>
      </c>
      <c r="B5359" s="82">
        <v>10</v>
      </c>
      <c r="C5359" s="82" t="s">
        <v>162</v>
      </c>
      <c r="D5359" s="81">
        <v>75.900000000000006</v>
      </c>
      <c r="E5359" s="81">
        <v>73</v>
      </c>
      <c r="F5359" s="81">
        <v>72</v>
      </c>
      <c r="G5359" s="81">
        <v>123.2</v>
      </c>
      <c r="H5359" s="79">
        <v>37.49</v>
      </c>
      <c r="I5359" s="80">
        <v>7.0699999999999999E-2</v>
      </c>
      <c r="J5359" s="79">
        <v>0.79</v>
      </c>
      <c r="K5359" s="79">
        <v>14.4</v>
      </c>
      <c r="L5359" s="78">
        <v>1</v>
      </c>
    </row>
    <row r="5360" spans="1:12" hidden="1" x14ac:dyDescent="0.85">
      <c r="A5360" s="83" t="s">
        <v>187</v>
      </c>
      <c r="B5360" s="82">
        <v>10</v>
      </c>
      <c r="C5360" s="82" t="s">
        <v>161</v>
      </c>
      <c r="D5360" s="81">
        <v>75</v>
      </c>
      <c r="E5360" s="81">
        <v>72.2</v>
      </c>
      <c r="F5360" s="81">
        <v>71.099999999999994</v>
      </c>
      <c r="G5360" s="81">
        <v>119.4</v>
      </c>
      <c r="H5360" s="79">
        <v>36.67</v>
      </c>
      <c r="I5360" s="80">
        <v>7.0800000000000002E-2</v>
      </c>
      <c r="J5360" s="79">
        <v>0.77</v>
      </c>
      <c r="K5360" s="79">
        <v>14.36</v>
      </c>
      <c r="L5360" s="78">
        <v>1</v>
      </c>
    </row>
    <row r="5361" spans="1:12" hidden="1" x14ac:dyDescent="0.85">
      <c r="A5361" s="83" t="s">
        <v>187</v>
      </c>
      <c r="B5361" s="82">
        <v>10</v>
      </c>
      <c r="C5361" s="82" t="s">
        <v>159</v>
      </c>
      <c r="D5361" s="81">
        <v>77</v>
      </c>
      <c r="E5361" s="81">
        <v>71.400000000000006</v>
      </c>
      <c r="F5361" s="81">
        <v>69.099999999999994</v>
      </c>
      <c r="G5361" s="81">
        <v>111.4</v>
      </c>
      <c r="H5361" s="79">
        <v>35.909999999999997</v>
      </c>
      <c r="I5361" s="80">
        <v>7.0599999999999996E-2</v>
      </c>
      <c r="J5361" s="79">
        <v>0.72</v>
      </c>
      <c r="K5361" s="79">
        <v>14.39</v>
      </c>
      <c r="L5361" s="78">
        <v>1</v>
      </c>
    </row>
    <row r="5362" spans="1:12" hidden="1" x14ac:dyDescent="0.85">
      <c r="A5362" s="83" t="s">
        <v>187</v>
      </c>
      <c r="B5362" s="82">
        <v>11</v>
      </c>
      <c r="C5362" s="82" t="s">
        <v>183</v>
      </c>
      <c r="D5362" s="81">
        <v>75</v>
      </c>
      <c r="E5362" s="81">
        <v>71.400000000000006</v>
      </c>
      <c r="F5362" s="81">
        <v>70</v>
      </c>
      <c r="G5362" s="81">
        <v>115</v>
      </c>
      <c r="H5362" s="79">
        <v>35.979999999999997</v>
      </c>
      <c r="I5362" s="80">
        <v>7.0900000000000005E-2</v>
      </c>
      <c r="J5362" s="79">
        <v>0.74</v>
      </c>
      <c r="K5362" s="79">
        <v>14.35</v>
      </c>
      <c r="L5362" s="78">
        <v>1</v>
      </c>
    </row>
    <row r="5363" spans="1:12" hidden="1" x14ac:dyDescent="0.85">
      <c r="A5363" s="83" t="s">
        <v>187</v>
      </c>
      <c r="B5363" s="82">
        <v>11</v>
      </c>
      <c r="C5363" s="82" t="s">
        <v>182</v>
      </c>
      <c r="D5363" s="81">
        <v>73.900000000000006</v>
      </c>
      <c r="E5363" s="81">
        <v>71.900000000000006</v>
      </c>
      <c r="F5363" s="81">
        <v>71.099999999999994</v>
      </c>
      <c r="G5363" s="81">
        <v>119.4</v>
      </c>
      <c r="H5363" s="79">
        <v>36.409999999999997</v>
      </c>
      <c r="I5363" s="80">
        <v>7.0999999999999994E-2</v>
      </c>
      <c r="J5363" s="79">
        <v>0.77</v>
      </c>
      <c r="K5363" s="79">
        <v>14.33</v>
      </c>
      <c r="L5363" s="78">
        <v>1</v>
      </c>
    </row>
    <row r="5364" spans="1:12" hidden="1" x14ac:dyDescent="0.85">
      <c r="A5364" s="83" t="s">
        <v>187</v>
      </c>
      <c r="B5364" s="82">
        <v>11</v>
      </c>
      <c r="C5364" s="82" t="s">
        <v>181</v>
      </c>
      <c r="D5364" s="81">
        <v>73</v>
      </c>
      <c r="E5364" s="81">
        <v>71.599999999999994</v>
      </c>
      <c r="F5364" s="81">
        <v>71.099999999999994</v>
      </c>
      <c r="G5364" s="81">
        <v>119.4</v>
      </c>
      <c r="H5364" s="79">
        <v>36.18</v>
      </c>
      <c r="I5364" s="80">
        <v>7.1099999999999997E-2</v>
      </c>
      <c r="J5364" s="79">
        <v>0.77</v>
      </c>
      <c r="K5364" s="79">
        <v>14.31</v>
      </c>
      <c r="L5364" s="78">
        <v>1</v>
      </c>
    </row>
    <row r="5365" spans="1:12" hidden="1" x14ac:dyDescent="0.85">
      <c r="A5365" s="83" t="s">
        <v>187</v>
      </c>
      <c r="B5365" s="82">
        <v>11</v>
      </c>
      <c r="C5365" s="82" t="s">
        <v>180</v>
      </c>
      <c r="D5365" s="81">
        <v>73.900000000000006</v>
      </c>
      <c r="E5365" s="81">
        <v>71.900000000000006</v>
      </c>
      <c r="F5365" s="81">
        <v>71.099999999999994</v>
      </c>
      <c r="G5365" s="81">
        <v>119.4</v>
      </c>
      <c r="H5365" s="79">
        <v>36.409999999999997</v>
      </c>
      <c r="I5365" s="80">
        <v>7.0999999999999994E-2</v>
      </c>
      <c r="J5365" s="79">
        <v>0.77</v>
      </c>
      <c r="K5365" s="79">
        <v>14.33</v>
      </c>
      <c r="L5365" s="78">
        <v>1</v>
      </c>
    </row>
    <row r="5366" spans="1:12" hidden="1" x14ac:dyDescent="0.85">
      <c r="A5366" s="83" t="s">
        <v>187</v>
      </c>
      <c r="B5366" s="82">
        <v>11</v>
      </c>
      <c r="C5366" s="82" t="s">
        <v>179</v>
      </c>
      <c r="D5366" s="81">
        <v>73</v>
      </c>
      <c r="E5366" s="81">
        <v>71.599999999999994</v>
      </c>
      <c r="F5366" s="81">
        <v>71.099999999999994</v>
      </c>
      <c r="G5366" s="81">
        <v>119.4</v>
      </c>
      <c r="H5366" s="79">
        <v>36.18</v>
      </c>
      <c r="I5366" s="80">
        <v>7.1099999999999997E-2</v>
      </c>
      <c r="J5366" s="79">
        <v>0.77</v>
      </c>
      <c r="K5366" s="79">
        <v>14.31</v>
      </c>
      <c r="L5366" s="78">
        <v>1</v>
      </c>
    </row>
    <row r="5367" spans="1:12" hidden="1" x14ac:dyDescent="0.85">
      <c r="A5367" s="83" t="s">
        <v>187</v>
      </c>
      <c r="B5367" s="82">
        <v>11</v>
      </c>
      <c r="C5367" s="82" t="s">
        <v>178</v>
      </c>
      <c r="D5367" s="81">
        <v>73</v>
      </c>
      <c r="E5367" s="81">
        <v>71.599999999999994</v>
      </c>
      <c r="F5367" s="81">
        <v>71.099999999999994</v>
      </c>
      <c r="G5367" s="81">
        <v>119.4</v>
      </c>
      <c r="H5367" s="79">
        <v>36.18</v>
      </c>
      <c r="I5367" s="80">
        <v>7.1099999999999997E-2</v>
      </c>
      <c r="J5367" s="79">
        <v>0.77</v>
      </c>
      <c r="K5367" s="79">
        <v>14.31</v>
      </c>
      <c r="L5367" s="78">
        <v>1</v>
      </c>
    </row>
    <row r="5368" spans="1:12" hidden="1" x14ac:dyDescent="0.85">
      <c r="A5368" s="83" t="s">
        <v>187</v>
      </c>
      <c r="B5368" s="82">
        <v>11</v>
      </c>
      <c r="C5368" s="82" t="s">
        <v>177</v>
      </c>
      <c r="D5368" s="81">
        <v>73</v>
      </c>
      <c r="E5368" s="81">
        <v>71.599999999999994</v>
      </c>
      <c r="F5368" s="81">
        <v>71.099999999999994</v>
      </c>
      <c r="G5368" s="81">
        <v>119.4</v>
      </c>
      <c r="H5368" s="79">
        <v>36.18</v>
      </c>
      <c r="I5368" s="80">
        <v>7.1099999999999997E-2</v>
      </c>
      <c r="J5368" s="79">
        <v>0.77</v>
      </c>
      <c r="K5368" s="79">
        <v>14.31</v>
      </c>
      <c r="L5368" s="78">
        <v>1</v>
      </c>
    </row>
    <row r="5369" spans="1:12" hidden="1" x14ac:dyDescent="0.85">
      <c r="A5369" s="83" t="s">
        <v>187</v>
      </c>
      <c r="B5369" s="82">
        <v>11</v>
      </c>
      <c r="C5369" s="82" t="s">
        <v>176</v>
      </c>
      <c r="D5369" s="81">
        <v>73.900000000000006</v>
      </c>
      <c r="E5369" s="81">
        <v>72.5</v>
      </c>
      <c r="F5369" s="81">
        <v>72</v>
      </c>
      <c r="G5369" s="81">
        <v>123.2</v>
      </c>
      <c r="H5369" s="79">
        <v>37</v>
      </c>
      <c r="I5369" s="80">
        <v>7.0900000000000005E-2</v>
      </c>
      <c r="J5369" s="79">
        <v>0.79</v>
      </c>
      <c r="K5369" s="79">
        <v>14.34</v>
      </c>
      <c r="L5369" s="78">
        <v>1</v>
      </c>
    </row>
    <row r="5370" spans="1:12" hidden="1" x14ac:dyDescent="0.85">
      <c r="A5370" s="83" t="s">
        <v>187</v>
      </c>
      <c r="B5370" s="82">
        <v>11</v>
      </c>
      <c r="C5370" s="82" t="s">
        <v>175</v>
      </c>
      <c r="D5370" s="81">
        <v>75.900000000000006</v>
      </c>
      <c r="E5370" s="81">
        <v>73.8</v>
      </c>
      <c r="F5370" s="81">
        <v>73</v>
      </c>
      <c r="G5370" s="81">
        <v>127.9</v>
      </c>
      <c r="H5370" s="79">
        <v>38.229999999999997</v>
      </c>
      <c r="I5370" s="80">
        <v>7.0699999999999999E-2</v>
      </c>
      <c r="J5370" s="79">
        <v>0.82</v>
      </c>
      <c r="K5370" s="79">
        <v>14.41</v>
      </c>
      <c r="L5370" s="78">
        <v>1</v>
      </c>
    </row>
    <row r="5371" spans="1:12" hidden="1" x14ac:dyDescent="0.85">
      <c r="A5371" s="83" t="s">
        <v>187</v>
      </c>
      <c r="B5371" s="82">
        <v>11</v>
      </c>
      <c r="C5371" s="82" t="s">
        <v>174</v>
      </c>
      <c r="D5371" s="81">
        <v>79</v>
      </c>
      <c r="E5371" s="81">
        <v>74.599999999999994</v>
      </c>
      <c r="F5371" s="81">
        <v>73</v>
      </c>
      <c r="G5371" s="81">
        <v>127.9</v>
      </c>
      <c r="H5371" s="79">
        <v>38.99</v>
      </c>
      <c r="I5371" s="80">
        <v>7.0300000000000001E-2</v>
      </c>
      <c r="J5371" s="79">
        <v>0.82</v>
      </c>
      <c r="K5371" s="79">
        <v>14.49</v>
      </c>
      <c r="L5371" s="78">
        <v>1</v>
      </c>
    </row>
    <row r="5372" spans="1:12" hidden="1" x14ac:dyDescent="0.85">
      <c r="A5372" s="83" t="s">
        <v>187</v>
      </c>
      <c r="B5372" s="82">
        <v>11</v>
      </c>
      <c r="C5372" s="82" t="s">
        <v>173</v>
      </c>
      <c r="D5372" s="81">
        <v>82</v>
      </c>
      <c r="E5372" s="81">
        <v>75.400000000000006</v>
      </c>
      <c r="F5372" s="81">
        <v>73</v>
      </c>
      <c r="G5372" s="81">
        <v>127.9</v>
      </c>
      <c r="H5372" s="79">
        <v>39.75</v>
      </c>
      <c r="I5372" s="80">
        <v>6.9900000000000004E-2</v>
      </c>
      <c r="J5372" s="79">
        <v>0.82</v>
      </c>
      <c r="K5372" s="79">
        <v>14.58</v>
      </c>
      <c r="L5372" s="78">
        <v>1</v>
      </c>
    </row>
    <row r="5373" spans="1:12" hidden="1" x14ac:dyDescent="0.85">
      <c r="A5373" s="83" t="s">
        <v>187</v>
      </c>
      <c r="B5373" s="82">
        <v>11</v>
      </c>
      <c r="C5373" s="82" t="s">
        <v>172</v>
      </c>
      <c r="D5373" s="81">
        <v>84</v>
      </c>
      <c r="E5373" s="81">
        <v>75.2</v>
      </c>
      <c r="F5373" s="81">
        <v>72</v>
      </c>
      <c r="G5373" s="81">
        <v>123.2</v>
      </c>
      <c r="H5373" s="79">
        <v>39.5</v>
      </c>
      <c r="I5373" s="80">
        <v>6.9599999999999995E-2</v>
      </c>
      <c r="J5373" s="79">
        <v>0.79</v>
      </c>
      <c r="K5373" s="79">
        <v>14.61</v>
      </c>
      <c r="L5373" s="78">
        <v>1</v>
      </c>
    </row>
    <row r="5374" spans="1:12" hidden="1" x14ac:dyDescent="0.85">
      <c r="A5374" s="83" t="s">
        <v>187</v>
      </c>
      <c r="B5374" s="82">
        <v>11</v>
      </c>
      <c r="C5374" s="82" t="s">
        <v>171</v>
      </c>
      <c r="D5374" s="81">
        <v>86</v>
      </c>
      <c r="E5374" s="81">
        <v>75.099999999999994</v>
      </c>
      <c r="F5374" s="81">
        <v>71.099999999999994</v>
      </c>
      <c r="G5374" s="81">
        <v>119.4</v>
      </c>
      <c r="H5374" s="79">
        <v>39.39</v>
      </c>
      <c r="I5374" s="80">
        <v>6.9400000000000003E-2</v>
      </c>
      <c r="J5374" s="79">
        <v>0.77</v>
      </c>
      <c r="K5374" s="79">
        <v>14.65</v>
      </c>
      <c r="L5374" s="78">
        <v>1</v>
      </c>
    </row>
    <row r="5375" spans="1:12" hidden="1" x14ac:dyDescent="0.85">
      <c r="A5375" s="83" t="s">
        <v>187</v>
      </c>
      <c r="B5375" s="82">
        <v>11</v>
      </c>
      <c r="C5375" s="82" t="s">
        <v>170</v>
      </c>
      <c r="D5375" s="81">
        <v>87.1</v>
      </c>
      <c r="E5375" s="81">
        <v>75.400000000000006</v>
      </c>
      <c r="F5375" s="81">
        <v>71.099999999999994</v>
      </c>
      <c r="G5375" s="81">
        <v>119.4</v>
      </c>
      <c r="H5375" s="79">
        <v>39.659999999999997</v>
      </c>
      <c r="I5375" s="80">
        <v>6.93E-2</v>
      </c>
      <c r="J5375" s="79">
        <v>0.77</v>
      </c>
      <c r="K5375" s="79">
        <v>14.68</v>
      </c>
      <c r="L5375" s="78">
        <v>1</v>
      </c>
    </row>
    <row r="5376" spans="1:12" hidden="1" x14ac:dyDescent="0.85">
      <c r="A5376" s="83" t="s">
        <v>187</v>
      </c>
      <c r="B5376" s="82">
        <v>11</v>
      </c>
      <c r="C5376" s="82" t="s">
        <v>169</v>
      </c>
      <c r="D5376" s="81">
        <v>88</v>
      </c>
      <c r="E5376" s="81">
        <v>74.900000000000006</v>
      </c>
      <c r="F5376" s="81">
        <v>70</v>
      </c>
      <c r="G5376" s="81">
        <v>115</v>
      </c>
      <c r="H5376" s="79">
        <v>39.19</v>
      </c>
      <c r="I5376" s="80">
        <v>6.9199999999999998E-2</v>
      </c>
      <c r="J5376" s="79">
        <v>0.74</v>
      </c>
      <c r="K5376" s="79">
        <v>14.69</v>
      </c>
      <c r="L5376" s="78">
        <v>1</v>
      </c>
    </row>
    <row r="5377" spans="1:12" hidden="1" x14ac:dyDescent="0.85">
      <c r="A5377" s="83" t="s">
        <v>187</v>
      </c>
      <c r="B5377" s="82">
        <v>11</v>
      </c>
      <c r="C5377" s="82" t="s">
        <v>168</v>
      </c>
      <c r="D5377" s="81">
        <v>89.1</v>
      </c>
      <c r="E5377" s="81">
        <v>74.599999999999994</v>
      </c>
      <c r="F5377" s="81">
        <v>69.099999999999994</v>
      </c>
      <c r="G5377" s="81">
        <v>111.4</v>
      </c>
      <c r="H5377" s="79">
        <v>38.89</v>
      </c>
      <c r="I5377" s="80">
        <v>6.9099999999999995E-2</v>
      </c>
      <c r="J5377" s="79">
        <v>0.72</v>
      </c>
      <c r="K5377" s="79">
        <v>14.71</v>
      </c>
      <c r="L5377" s="78">
        <v>1</v>
      </c>
    </row>
    <row r="5378" spans="1:12" hidden="1" x14ac:dyDescent="0.85">
      <c r="A5378" s="83" t="s">
        <v>187</v>
      </c>
      <c r="B5378" s="82">
        <v>11</v>
      </c>
      <c r="C5378" s="82" t="s">
        <v>167</v>
      </c>
      <c r="D5378" s="81">
        <v>75.900000000000006</v>
      </c>
      <c r="E5378" s="81">
        <v>73.8</v>
      </c>
      <c r="F5378" s="81">
        <v>73</v>
      </c>
      <c r="G5378" s="81">
        <v>127.9</v>
      </c>
      <c r="H5378" s="79">
        <v>38.229999999999997</v>
      </c>
      <c r="I5378" s="80">
        <v>7.0699999999999999E-2</v>
      </c>
      <c r="J5378" s="79">
        <v>0.82</v>
      </c>
      <c r="K5378" s="79">
        <v>14.41</v>
      </c>
      <c r="L5378" s="78">
        <v>1</v>
      </c>
    </row>
    <row r="5379" spans="1:12" hidden="1" x14ac:dyDescent="0.85">
      <c r="A5379" s="83" t="s">
        <v>187</v>
      </c>
      <c r="B5379" s="82">
        <v>11</v>
      </c>
      <c r="C5379" s="82" t="s">
        <v>166</v>
      </c>
      <c r="D5379" s="81">
        <v>77</v>
      </c>
      <c r="E5379" s="81">
        <v>73.3</v>
      </c>
      <c r="F5379" s="81">
        <v>72</v>
      </c>
      <c r="G5379" s="81">
        <v>123.2</v>
      </c>
      <c r="H5379" s="79">
        <v>37.76</v>
      </c>
      <c r="I5379" s="80">
        <v>7.0499999999999993E-2</v>
      </c>
      <c r="J5379" s="79">
        <v>0.79</v>
      </c>
      <c r="K5379" s="79">
        <v>14.43</v>
      </c>
      <c r="L5379" s="78">
        <v>1</v>
      </c>
    </row>
    <row r="5380" spans="1:12" hidden="1" x14ac:dyDescent="0.85">
      <c r="A5380" s="83" t="s">
        <v>187</v>
      </c>
      <c r="B5380" s="82">
        <v>11</v>
      </c>
      <c r="C5380" s="82" t="s">
        <v>165</v>
      </c>
      <c r="D5380" s="81">
        <v>75.900000000000006</v>
      </c>
      <c r="E5380" s="81">
        <v>73.8</v>
      </c>
      <c r="F5380" s="81">
        <v>73</v>
      </c>
      <c r="G5380" s="81">
        <v>127.9</v>
      </c>
      <c r="H5380" s="79">
        <v>38.229999999999997</v>
      </c>
      <c r="I5380" s="80">
        <v>7.0699999999999999E-2</v>
      </c>
      <c r="J5380" s="79">
        <v>0.82</v>
      </c>
      <c r="K5380" s="79">
        <v>14.41</v>
      </c>
      <c r="L5380" s="78">
        <v>1</v>
      </c>
    </row>
    <row r="5381" spans="1:12" hidden="1" x14ac:dyDescent="0.85">
      <c r="A5381" s="83" t="s">
        <v>187</v>
      </c>
      <c r="B5381" s="82">
        <v>11</v>
      </c>
      <c r="C5381" s="82" t="s">
        <v>164</v>
      </c>
      <c r="D5381" s="81">
        <v>75.900000000000006</v>
      </c>
      <c r="E5381" s="81">
        <v>73.8</v>
      </c>
      <c r="F5381" s="81">
        <v>73</v>
      </c>
      <c r="G5381" s="81">
        <v>127.9</v>
      </c>
      <c r="H5381" s="79">
        <v>38.229999999999997</v>
      </c>
      <c r="I5381" s="80">
        <v>7.0699999999999999E-2</v>
      </c>
      <c r="J5381" s="79">
        <v>0.82</v>
      </c>
      <c r="K5381" s="79">
        <v>14.41</v>
      </c>
      <c r="L5381" s="78">
        <v>1</v>
      </c>
    </row>
    <row r="5382" spans="1:12" hidden="1" x14ac:dyDescent="0.85">
      <c r="A5382" s="83" t="s">
        <v>187</v>
      </c>
      <c r="B5382" s="82">
        <v>11</v>
      </c>
      <c r="C5382" s="82" t="s">
        <v>163</v>
      </c>
      <c r="D5382" s="81">
        <v>75.900000000000006</v>
      </c>
      <c r="E5382" s="81">
        <v>73.8</v>
      </c>
      <c r="F5382" s="81">
        <v>73</v>
      </c>
      <c r="G5382" s="81">
        <v>127.9</v>
      </c>
      <c r="H5382" s="79">
        <v>38.229999999999997</v>
      </c>
      <c r="I5382" s="80">
        <v>7.0699999999999999E-2</v>
      </c>
      <c r="J5382" s="79">
        <v>0.82</v>
      </c>
      <c r="K5382" s="79">
        <v>14.41</v>
      </c>
      <c r="L5382" s="78">
        <v>1</v>
      </c>
    </row>
    <row r="5383" spans="1:12" hidden="1" x14ac:dyDescent="0.85">
      <c r="A5383" s="83" t="s">
        <v>187</v>
      </c>
      <c r="B5383" s="82">
        <v>11</v>
      </c>
      <c r="C5383" s="82" t="s">
        <v>162</v>
      </c>
      <c r="D5383" s="81">
        <v>75.900000000000006</v>
      </c>
      <c r="E5383" s="81">
        <v>74.5</v>
      </c>
      <c r="F5383" s="81">
        <v>73.900000000000006</v>
      </c>
      <c r="G5383" s="81">
        <v>132</v>
      </c>
      <c r="H5383" s="79">
        <v>38.86</v>
      </c>
      <c r="I5383" s="80">
        <v>7.0599999999999996E-2</v>
      </c>
      <c r="J5383" s="79">
        <v>0.85</v>
      </c>
      <c r="K5383" s="79">
        <v>14.42</v>
      </c>
      <c r="L5383" s="78">
        <v>1</v>
      </c>
    </row>
    <row r="5384" spans="1:12" hidden="1" x14ac:dyDescent="0.85">
      <c r="A5384" s="83" t="s">
        <v>187</v>
      </c>
      <c r="B5384" s="82">
        <v>11</v>
      </c>
      <c r="C5384" s="82" t="s">
        <v>161</v>
      </c>
      <c r="D5384" s="81">
        <v>75</v>
      </c>
      <c r="E5384" s="81">
        <v>73.599999999999994</v>
      </c>
      <c r="F5384" s="81">
        <v>73</v>
      </c>
      <c r="G5384" s="81">
        <v>127.9</v>
      </c>
      <c r="H5384" s="79">
        <v>38.01</v>
      </c>
      <c r="I5384" s="80">
        <v>7.0800000000000002E-2</v>
      </c>
      <c r="J5384" s="79">
        <v>0.82</v>
      </c>
      <c r="K5384" s="79">
        <v>14.39</v>
      </c>
      <c r="L5384" s="78">
        <v>1</v>
      </c>
    </row>
    <row r="5385" spans="1:12" hidden="1" x14ac:dyDescent="0.85">
      <c r="A5385" s="83" t="s">
        <v>187</v>
      </c>
      <c r="B5385" s="82">
        <v>11</v>
      </c>
      <c r="C5385" s="82" t="s">
        <v>159</v>
      </c>
      <c r="D5385" s="81">
        <v>75</v>
      </c>
      <c r="E5385" s="81">
        <v>73.599999999999994</v>
      </c>
      <c r="F5385" s="81">
        <v>73</v>
      </c>
      <c r="G5385" s="81">
        <v>127.9</v>
      </c>
      <c r="H5385" s="79">
        <v>38.01</v>
      </c>
      <c r="I5385" s="80">
        <v>7.0800000000000002E-2</v>
      </c>
      <c r="J5385" s="79">
        <v>0.82</v>
      </c>
      <c r="K5385" s="79">
        <v>14.39</v>
      </c>
      <c r="L5385" s="78">
        <v>1</v>
      </c>
    </row>
    <row r="5386" spans="1:12" hidden="1" x14ac:dyDescent="0.85">
      <c r="A5386" s="83" t="s">
        <v>187</v>
      </c>
      <c r="B5386" s="82">
        <v>12</v>
      </c>
      <c r="C5386" s="82" t="s">
        <v>183</v>
      </c>
      <c r="D5386" s="81">
        <v>73.900000000000006</v>
      </c>
      <c r="E5386" s="81">
        <v>73.3</v>
      </c>
      <c r="F5386" s="81">
        <v>73</v>
      </c>
      <c r="G5386" s="81">
        <v>127.9</v>
      </c>
      <c r="H5386" s="79">
        <v>37.74</v>
      </c>
      <c r="I5386" s="80">
        <v>7.0900000000000005E-2</v>
      </c>
      <c r="J5386" s="79">
        <v>0.82</v>
      </c>
      <c r="K5386" s="79">
        <v>14.36</v>
      </c>
      <c r="L5386" s="78">
        <v>1</v>
      </c>
    </row>
    <row r="5387" spans="1:12" hidden="1" x14ac:dyDescent="0.85">
      <c r="A5387" s="83" t="s">
        <v>187</v>
      </c>
      <c r="B5387" s="82">
        <v>12</v>
      </c>
      <c r="C5387" s="82" t="s">
        <v>182</v>
      </c>
      <c r="D5387" s="81">
        <v>73.900000000000006</v>
      </c>
      <c r="E5387" s="81">
        <v>73.3</v>
      </c>
      <c r="F5387" s="81">
        <v>73</v>
      </c>
      <c r="G5387" s="81">
        <v>127.9</v>
      </c>
      <c r="H5387" s="79">
        <v>37.74</v>
      </c>
      <c r="I5387" s="80">
        <v>7.0900000000000005E-2</v>
      </c>
      <c r="J5387" s="79">
        <v>0.82</v>
      </c>
      <c r="K5387" s="79">
        <v>14.36</v>
      </c>
      <c r="L5387" s="78">
        <v>1</v>
      </c>
    </row>
    <row r="5388" spans="1:12" hidden="1" x14ac:dyDescent="0.85">
      <c r="A5388" s="83" t="s">
        <v>187</v>
      </c>
      <c r="B5388" s="82">
        <v>12</v>
      </c>
      <c r="C5388" s="82" t="s">
        <v>181</v>
      </c>
      <c r="D5388" s="81">
        <v>73.900000000000006</v>
      </c>
      <c r="E5388" s="81">
        <v>72.5</v>
      </c>
      <c r="F5388" s="81">
        <v>72</v>
      </c>
      <c r="G5388" s="81">
        <v>123.2</v>
      </c>
      <c r="H5388" s="79">
        <v>37</v>
      </c>
      <c r="I5388" s="80">
        <v>7.0900000000000005E-2</v>
      </c>
      <c r="J5388" s="79">
        <v>0.79</v>
      </c>
      <c r="K5388" s="79">
        <v>14.34</v>
      </c>
      <c r="L5388" s="78">
        <v>1</v>
      </c>
    </row>
    <row r="5389" spans="1:12" hidden="1" x14ac:dyDescent="0.85">
      <c r="A5389" s="83" t="s">
        <v>187</v>
      </c>
      <c r="B5389" s="82">
        <v>12</v>
      </c>
      <c r="C5389" s="82" t="s">
        <v>180</v>
      </c>
      <c r="D5389" s="81">
        <v>73.900000000000006</v>
      </c>
      <c r="E5389" s="81">
        <v>72.5</v>
      </c>
      <c r="F5389" s="81">
        <v>72</v>
      </c>
      <c r="G5389" s="81">
        <v>123.2</v>
      </c>
      <c r="H5389" s="79">
        <v>37</v>
      </c>
      <c r="I5389" s="80">
        <v>7.0900000000000005E-2</v>
      </c>
      <c r="J5389" s="79">
        <v>0.79</v>
      </c>
      <c r="K5389" s="79">
        <v>14.34</v>
      </c>
      <c r="L5389" s="78">
        <v>1</v>
      </c>
    </row>
    <row r="5390" spans="1:12" hidden="1" x14ac:dyDescent="0.85">
      <c r="A5390" s="83" t="s">
        <v>187</v>
      </c>
      <c r="B5390" s="82">
        <v>12</v>
      </c>
      <c r="C5390" s="82" t="s">
        <v>179</v>
      </c>
      <c r="D5390" s="81">
        <v>73.900000000000006</v>
      </c>
      <c r="E5390" s="81">
        <v>72.5</v>
      </c>
      <c r="F5390" s="81">
        <v>72</v>
      </c>
      <c r="G5390" s="81">
        <v>123.2</v>
      </c>
      <c r="H5390" s="79">
        <v>37</v>
      </c>
      <c r="I5390" s="80">
        <v>7.0900000000000005E-2</v>
      </c>
      <c r="J5390" s="79">
        <v>0.79</v>
      </c>
      <c r="K5390" s="79">
        <v>14.34</v>
      </c>
      <c r="L5390" s="78">
        <v>1</v>
      </c>
    </row>
    <row r="5391" spans="1:12" hidden="1" x14ac:dyDescent="0.85">
      <c r="A5391" s="83" t="s">
        <v>187</v>
      </c>
      <c r="B5391" s="82">
        <v>12</v>
      </c>
      <c r="C5391" s="82" t="s">
        <v>178</v>
      </c>
      <c r="D5391" s="81">
        <v>73</v>
      </c>
      <c r="E5391" s="81">
        <v>71.599999999999994</v>
      </c>
      <c r="F5391" s="81">
        <v>71.099999999999994</v>
      </c>
      <c r="G5391" s="81">
        <v>119.4</v>
      </c>
      <c r="H5391" s="79">
        <v>36.18</v>
      </c>
      <c r="I5391" s="80">
        <v>7.1099999999999997E-2</v>
      </c>
      <c r="J5391" s="79">
        <v>0.77</v>
      </c>
      <c r="K5391" s="79">
        <v>14.31</v>
      </c>
      <c r="L5391" s="78">
        <v>1</v>
      </c>
    </row>
    <row r="5392" spans="1:12" hidden="1" x14ac:dyDescent="0.85">
      <c r="A5392" s="83" t="s">
        <v>187</v>
      </c>
      <c r="B5392" s="82">
        <v>12</v>
      </c>
      <c r="C5392" s="82" t="s">
        <v>177</v>
      </c>
      <c r="D5392" s="81">
        <v>73.900000000000006</v>
      </c>
      <c r="E5392" s="81">
        <v>71.900000000000006</v>
      </c>
      <c r="F5392" s="81">
        <v>71.099999999999994</v>
      </c>
      <c r="G5392" s="81">
        <v>119.4</v>
      </c>
      <c r="H5392" s="79">
        <v>36.409999999999997</v>
      </c>
      <c r="I5392" s="80">
        <v>7.0999999999999994E-2</v>
      </c>
      <c r="J5392" s="79">
        <v>0.77</v>
      </c>
      <c r="K5392" s="79">
        <v>14.33</v>
      </c>
      <c r="L5392" s="78">
        <v>1</v>
      </c>
    </row>
    <row r="5393" spans="1:12" hidden="1" x14ac:dyDescent="0.85">
      <c r="A5393" s="83" t="s">
        <v>187</v>
      </c>
      <c r="B5393" s="82">
        <v>12</v>
      </c>
      <c r="C5393" s="82" t="s">
        <v>176</v>
      </c>
      <c r="D5393" s="81">
        <v>75</v>
      </c>
      <c r="E5393" s="81">
        <v>72.2</v>
      </c>
      <c r="F5393" s="81">
        <v>71.099999999999994</v>
      </c>
      <c r="G5393" s="81">
        <v>119.4</v>
      </c>
      <c r="H5393" s="79">
        <v>36.67</v>
      </c>
      <c r="I5393" s="80">
        <v>7.0800000000000002E-2</v>
      </c>
      <c r="J5393" s="79">
        <v>0.77</v>
      </c>
      <c r="K5393" s="79">
        <v>14.36</v>
      </c>
      <c r="L5393" s="78">
        <v>1</v>
      </c>
    </row>
    <row r="5394" spans="1:12" hidden="1" x14ac:dyDescent="0.85">
      <c r="A5394" s="83" t="s">
        <v>187</v>
      </c>
      <c r="B5394" s="82">
        <v>12</v>
      </c>
      <c r="C5394" s="82" t="s">
        <v>175</v>
      </c>
      <c r="D5394" s="81">
        <v>75.900000000000006</v>
      </c>
      <c r="E5394" s="81">
        <v>72.400000000000006</v>
      </c>
      <c r="F5394" s="81">
        <v>71.099999999999994</v>
      </c>
      <c r="G5394" s="81">
        <v>119.4</v>
      </c>
      <c r="H5394" s="79">
        <v>36.9</v>
      </c>
      <c r="I5394" s="80">
        <v>7.0699999999999999E-2</v>
      </c>
      <c r="J5394" s="79">
        <v>0.77</v>
      </c>
      <c r="K5394" s="79">
        <v>14.38</v>
      </c>
      <c r="L5394" s="78">
        <v>1</v>
      </c>
    </row>
    <row r="5395" spans="1:12" hidden="1" x14ac:dyDescent="0.85">
      <c r="A5395" s="83" t="s">
        <v>187</v>
      </c>
      <c r="B5395" s="82">
        <v>12</v>
      </c>
      <c r="C5395" s="82" t="s">
        <v>174</v>
      </c>
      <c r="D5395" s="81">
        <v>79</v>
      </c>
      <c r="E5395" s="81">
        <v>73.2</v>
      </c>
      <c r="F5395" s="81">
        <v>71.099999999999994</v>
      </c>
      <c r="G5395" s="81">
        <v>119.4</v>
      </c>
      <c r="H5395" s="79">
        <v>37.65</v>
      </c>
      <c r="I5395" s="80">
        <v>7.0300000000000001E-2</v>
      </c>
      <c r="J5395" s="79">
        <v>0.77</v>
      </c>
      <c r="K5395" s="79">
        <v>14.47</v>
      </c>
      <c r="L5395" s="78">
        <v>1</v>
      </c>
    </row>
    <row r="5396" spans="1:12" hidden="1" x14ac:dyDescent="0.85">
      <c r="A5396" s="83" t="s">
        <v>187</v>
      </c>
      <c r="B5396" s="82">
        <v>12</v>
      </c>
      <c r="C5396" s="82" t="s">
        <v>173</v>
      </c>
      <c r="D5396" s="81">
        <v>82</v>
      </c>
      <c r="E5396" s="81">
        <v>73.3</v>
      </c>
      <c r="F5396" s="81">
        <v>70</v>
      </c>
      <c r="G5396" s="81">
        <v>115</v>
      </c>
      <c r="H5396" s="79">
        <v>37.72</v>
      </c>
      <c r="I5396" s="80">
        <v>6.9900000000000004E-2</v>
      </c>
      <c r="J5396" s="79">
        <v>0.74</v>
      </c>
      <c r="K5396" s="79">
        <v>14.53</v>
      </c>
      <c r="L5396" s="78">
        <v>1</v>
      </c>
    </row>
    <row r="5397" spans="1:12" hidden="1" x14ac:dyDescent="0.85">
      <c r="A5397" s="83" t="s">
        <v>187</v>
      </c>
      <c r="B5397" s="82">
        <v>12</v>
      </c>
      <c r="C5397" s="82" t="s">
        <v>172</v>
      </c>
      <c r="D5397" s="81">
        <v>82.9</v>
      </c>
      <c r="E5397" s="81">
        <v>73</v>
      </c>
      <c r="F5397" s="81">
        <v>69.099999999999994</v>
      </c>
      <c r="G5397" s="81">
        <v>111.4</v>
      </c>
      <c r="H5397" s="79">
        <v>37.380000000000003</v>
      </c>
      <c r="I5397" s="80">
        <v>6.9800000000000001E-2</v>
      </c>
      <c r="J5397" s="79">
        <v>0.72</v>
      </c>
      <c r="K5397" s="79">
        <v>14.55</v>
      </c>
      <c r="L5397" s="78">
        <v>1</v>
      </c>
    </row>
    <row r="5398" spans="1:12" hidden="1" x14ac:dyDescent="0.85">
      <c r="A5398" s="83" t="s">
        <v>187</v>
      </c>
      <c r="B5398" s="82">
        <v>12</v>
      </c>
      <c r="C5398" s="82" t="s">
        <v>171</v>
      </c>
      <c r="D5398" s="81">
        <v>84</v>
      </c>
      <c r="E5398" s="81">
        <v>73.3</v>
      </c>
      <c r="F5398" s="81">
        <v>69.099999999999994</v>
      </c>
      <c r="G5398" s="81">
        <v>111.4</v>
      </c>
      <c r="H5398" s="79">
        <v>37.65</v>
      </c>
      <c r="I5398" s="80">
        <v>6.9699999999999998E-2</v>
      </c>
      <c r="J5398" s="79">
        <v>0.72</v>
      </c>
      <c r="K5398" s="79">
        <v>14.58</v>
      </c>
      <c r="L5398" s="78">
        <v>1</v>
      </c>
    </row>
    <row r="5399" spans="1:12" hidden="1" x14ac:dyDescent="0.85">
      <c r="A5399" s="83" t="s">
        <v>187</v>
      </c>
      <c r="B5399" s="82">
        <v>12</v>
      </c>
      <c r="C5399" s="82" t="s">
        <v>170</v>
      </c>
      <c r="D5399" s="81">
        <v>87.1</v>
      </c>
      <c r="E5399" s="81">
        <v>73.400000000000006</v>
      </c>
      <c r="F5399" s="81">
        <v>68</v>
      </c>
      <c r="G5399" s="81">
        <v>107.2</v>
      </c>
      <c r="H5399" s="79">
        <v>37.75</v>
      </c>
      <c r="I5399" s="80">
        <v>6.93E-2</v>
      </c>
      <c r="J5399" s="79">
        <v>0.69</v>
      </c>
      <c r="K5399" s="79">
        <v>14.64</v>
      </c>
      <c r="L5399" s="78">
        <v>1</v>
      </c>
    </row>
    <row r="5400" spans="1:12" hidden="1" x14ac:dyDescent="0.85">
      <c r="A5400" s="83" t="s">
        <v>187</v>
      </c>
      <c r="B5400" s="82">
        <v>12</v>
      </c>
      <c r="C5400" s="82" t="s">
        <v>169</v>
      </c>
      <c r="D5400" s="81">
        <v>88</v>
      </c>
      <c r="E5400" s="81">
        <v>74.900000000000006</v>
      </c>
      <c r="F5400" s="81">
        <v>70</v>
      </c>
      <c r="G5400" s="81">
        <v>115</v>
      </c>
      <c r="H5400" s="79">
        <v>39.19</v>
      </c>
      <c r="I5400" s="80">
        <v>6.9199999999999998E-2</v>
      </c>
      <c r="J5400" s="79">
        <v>0.74</v>
      </c>
      <c r="K5400" s="79">
        <v>14.69</v>
      </c>
      <c r="L5400" s="78">
        <v>1</v>
      </c>
    </row>
    <row r="5401" spans="1:12" hidden="1" x14ac:dyDescent="0.85">
      <c r="A5401" s="83" t="s">
        <v>187</v>
      </c>
      <c r="B5401" s="82">
        <v>12</v>
      </c>
      <c r="C5401" s="82" t="s">
        <v>168</v>
      </c>
      <c r="D5401" s="81">
        <v>89.1</v>
      </c>
      <c r="E5401" s="81">
        <v>74</v>
      </c>
      <c r="F5401" s="81">
        <v>68</v>
      </c>
      <c r="G5401" s="81">
        <v>107.2</v>
      </c>
      <c r="H5401" s="79">
        <v>38.24</v>
      </c>
      <c r="I5401" s="80">
        <v>6.9099999999999995E-2</v>
      </c>
      <c r="J5401" s="79">
        <v>0.69</v>
      </c>
      <c r="K5401" s="79">
        <v>14.7</v>
      </c>
      <c r="L5401" s="78">
        <v>1</v>
      </c>
    </row>
    <row r="5402" spans="1:12" hidden="1" x14ac:dyDescent="0.85">
      <c r="A5402" s="83" t="s">
        <v>187</v>
      </c>
      <c r="B5402" s="82">
        <v>12</v>
      </c>
      <c r="C5402" s="82" t="s">
        <v>167</v>
      </c>
      <c r="D5402" s="81">
        <v>88</v>
      </c>
      <c r="E5402" s="81">
        <v>73</v>
      </c>
      <c r="F5402" s="81">
        <v>66.900000000000006</v>
      </c>
      <c r="G5402" s="81">
        <v>103.2</v>
      </c>
      <c r="H5402" s="79">
        <v>37.340000000000003</v>
      </c>
      <c r="I5402" s="80">
        <v>6.9199999999999998E-2</v>
      </c>
      <c r="J5402" s="79">
        <v>0.67</v>
      </c>
      <c r="K5402" s="79">
        <v>14.66</v>
      </c>
      <c r="L5402" s="78">
        <v>1</v>
      </c>
    </row>
    <row r="5403" spans="1:12" hidden="1" x14ac:dyDescent="0.85">
      <c r="A5403" s="83" t="s">
        <v>187</v>
      </c>
      <c r="B5403" s="82">
        <v>12</v>
      </c>
      <c r="C5403" s="82" t="s">
        <v>166</v>
      </c>
      <c r="D5403" s="81">
        <v>88</v>
      </c>
      <c r="E5403" s="81">
        <v>72.5</v>
      </c>
      <c r="F5403" s="81">
        <v>66</v>
      </c>
      <c r="G5403" s="81">
        <v>100</v>
      </c>
      <c r="H5403" s="79">
        <v>36.83</v>
      </c>
      <c r="I5403" s="80">
        <v>6.93E-2</v>
      </c>
      <c r="J5403" s="79">
        <v>0.64</v>
      </c>
      <c r="K5403" s="79">
        <v>14.64</v>
      </c>
      <c r="L5403" s="78">
        <v>1</v>
      </c>
    </row>
    <row r="5404" spans="1:12" hidden="1" x14ac:dyDescent="0.85">
      <c r="A5404" s="83" t="s">
        <v>187</v>
      </c>
      <c r="B5404" s="82">
        <v>12</v>
      </c>
      <c r="C5404" s="82" t="s">
        <v>165</v>
      </c>
      <c r="D5404" s="81">
        <v>86</v>
      </c>
      <c r="E5404" s="81">
        <v>73.099999999999994</v>
      </c>
      <c r="F5404" s="81">
        <v>68</v>
      </c>
      <c r="G5404" s="81">
        <v>107.2</v>
      </c>
      <c r="H5404" s="79">
        <v>37.479999999999997</v>
      </c>
      <c r="I5404" s="80">
        <v>6.9500000000000006E-2</v>
      </c>
      <c r="J5404" s="79">
        <v>0.69</v>
      </c>
      <c r="K5404" s="79">
        <v>14.62</v>
      </c>
      <c r="L5404" s="78">
        <v>1</v>
      </c>
    </row>
    <row r="5405" spans="1:12" hidden="1" x14ac:dyDescent="0.85">
      <c r="A5405" s="83" t="s">
        <v>187</v>
      </c>
      <c r="B5405" s="82">
        <v>12</v>
      </c>
      <c r="C5405" s="82" t="s">
        <v>164</v>
      </c>
      <c r="D5405" s="81">
        <v>84</v>
      </c>
      <c r="E5405" s="81">
        <v>72.599999999999994</v>
      </c>
      <c r="F5405" s="81">
        <v>68</v>
      </c>
      <c r="G5405" s="81">
        <v>107.2</v>
      </c>
      <c r="H5405" s="79">
        <v>37</v>
      </c>
      <c r="I5405" s="80">
        <v>6.9699999999999998E-2</v>
      </c>
      <c r="J5405" s="79">
        <v>0.69</v>
      </c>
      <c r="K5405" s="79">
        <v>14.56</v>
      </c>
      <c r="L5405" s="78">
        <v>1</v>
      </c>
    </row>
    <row r="5406" spans="1:12" hidden="1" x14ac:dyDescent="0.85">
      <c r="A5406" s="83" t="s">
        <v>187</v>
      </c>
      <c r="B5406" s="82">
        <v>12</v>
      </c>
      <c r="C5406" s="82" t="s">
        <v>163</v>
      </c>
      <c r="D5406" s="81">
        <v>82.9</v>
      </c>
      <c r="E5406" s="81">
        <v>73</v>
      </c>
      <c r="F5406" s="81">
        <v>69.099999999999994</v>
      </c>
      <c r="G5406" s="81">
        <v>111.4</v>
      </c>
      <c r="H5406" s="79">
        <v>37.380000000000003</v>
      </c>
      <c r="I5406" s="80">
        <v>6.9800000000000001E-2</v>
      </c>
      <c r="J5406" s="79">
        <v>0.72</v>
      </c>
      <c r="K5406" s="79">
        <v>14.55</v>
      </c>
      <c r="L5406" s="78">
        <v>1</v>
      </c>
    </row>
    <row r="5407" spans="1:12" hidden="1" x14ac:dyDescent="0.85">
      <c r="A5407" s="83" t="s">
        <v>187</v>
      </c>
      <c r="B5407" s="82">
        <v>12</v>
      </c>
      <c r="C5407" s="82" t="s">
        <v>162</v>
      </c>
      <c r="D5407" s="81">
        <v>81</v>
      </c>
      <c r="E5407" s="81">
        <v>72.5</v>
      </c>
      <c r="F5407" s="81">
        <v>69.099999999999994</v>
      </c>
      <c r="G5407" s="81">
        <v>111.4</v>
      </c>
      <c r="H5407" s="79">
        <v>36.89</v>
      </c>
      <c r="I5407" s="80">
        <v>7.0099999999999996E-2</v>
      </c>
      <c r="J5407" s="79">
        <v>0.72</v>
      </c>
      <c r="K5407" s="79">
        <v>14.49</v>
      </c>
      <c r="L5407" s="78">
        <v>1</v>
      </c>
    </row>
    <row r="5408" spans="1:12" hidden="1" x14ac:dyDescent="0.85">
      <c r="A5408" s="83" t="s">
        <v>187</v>
      </c>
      <c r="B5408" s="82">
        <v>12</v>
      </c>
      <c r="C5408" s="82" t="s">
        <v>161</v>
      </c>
      <c r="D5408" s="81">
        <v>80.099999999999994</v>
      </c>
      <c r="E5408" s="81">
        <v>72.8</v>
      </c>
      <c r="F5408" s="81">
        <v>70</v>
      </c>
      <c r="G5408" s="81">
        <v>115</v>
      </c>
      <c r="H5408" s="79">
        <v>37.229999999999997</v>
      </c>
      <c r="I5408" s="80">
        <v>7.0199999999999999E-2</v>
      </c>
      <c r="J5408" s="79">
        <v>0.74</v>
      </c>
      <c r="K5408" s="79">
        <v>14.48</v>
      </c>
      <c r="L5408" s="78">
        <v>1</v>
      </c>
    </row>
    <row r="5409" spans="1:12" hidden="1" x14ac:dyDescent="0.85">
      <c r="A5409" s="83" t="s">
        <v>187</v>
      </c>
      <c r="B5409" s="82">
        <v>12</v>
      </c>
      <c r="C5409" s="82" t="s">
        <v>159</v>
      </c>
      <c r="D5409" s="81">
        <v>79</v>
      </c>
      <c r="E5409" s="81">
        <v>71.900000000000006</v>
      </c>
      <c r="F5409" s="81">
        <v>69.099999999999994</v>
      </c>
      <c r="G5409" s="81">
        <v>111.4</v>
      </c>
      <c r="H5409" s="79">
        <v>36.4</v>
      </c>
      <c r="I5409" s="80">
        <v>7.0400000000000004E-2</v>
      </c>
      <c r="J5409" s="79">
        <v>0.72</v>
      </c>
      <c r="K5409" s="79">
        <v>14.44</v>
      </c>
      <c r="L5409" s="78">
        <v>1</v>
      </c>
    </row>
    <row r="5410" spans="1:12" hidden="1" x14ac:dyDescent="0.85">
      <c r="A5410" s="83" t="s">
        <v>187</v>
      </c>
      <c r="B5410" s="82">
        <v>13</v>
      </c>
      <c r="C5410" s="82" t="s">
        <v>183</v>
      </c>
      <c r="D5410" s="81">
        <v>77</v>
      </c>
      <c r="E5410" s="81">
        <v>71.400000000000006</v>
      </c>
      <c r="F5410" s="81">
        <v>69.099999999999994</v>
      </c>
      <c r="G5410" s="81">
        <v>111.4</v>
      </c>
      <c r="H5410" s="79">
        <v>35.909999999999997</v>
      </c>
      <c r="I5410" s="80">
        <v>7.0599999999999996E-2</v>
      </c>
      <c r="J5410" s="79">
        <v>0.72</v>
      </c>
      <c r="K5410" s="79">
        <v>14.39</v>
      </c>
      <c r="L5410" s="78">
        <v>1</v>
      </c>
    </row>
    <row r="5411" spans="1:12" hidden="1" x14ac:dyDescent="0.85">
      <c r="A5411" s="83" t="s">
        <v>187</v>
      </c>
      <c r="B5411" s="82">
        <v>13</v>
      </c>
      <c r="C5411" s="82" t="s">
        <v>182</v>
      </c>
      <c r="D5411" s="81">
        <v>75</v>
      </c>
      <c r="E5411" s="81">
        <v>71.400000000000006</v>
      </c>
      <c r="F5411" s="81">
        <v>70</v>
      </c>
      <c r="G5411" s="81">
        <v>115</v>
      </c>
      <c r="H5411" s="79">
        <v>35.979999999999997</v>
      </c>
      <c r="I5411" s="80">
        <v>7.0900000000000005E-2</v>
      </c>
      <c r="J5411" s="79">
        <v>0.74</v>
      </c>
      <c r="K5411" s="79">
        <v>14.35</v>
      </c>
      <c r="L5411" s="78">
        <v>1</v>
      </c>
    </row>
    <row r="5412" spans="1:12" hidden="1" x14ac:dyDescent="0.85">
      <c r="A5412" s="83" t="s">
        <v>187</v>
      </c>
      <c r="B5412" s="82">
        <v>13</v>
      </c>
      <c r="C5412" s="82" t="s">
        <v>181</v>
      </c>
      <c r="D5412" s="81">
        <v>73.900000000000006</v>
      </c>
      <c r="E5412" s="81">
        <v>71.099999999999994</v>
      </c>
      <c r="F5412" s="81">
        <v>70</v>
      </c>
      <c r="G5412" s="81">
        <v>115</v>
      </c>
      <c r="H5412" s="79">
        <v>35.72</v>
      </c>
      <c r="I5412" s="80">
        <v>7.0999999999999994E-2</v>
      </c>
      <c r="J5412" s="79">
        <v>0.74</v>
      </c>
      <c r="K5412" s="79">
        <v>14.32</v>
      </c>
      <c r="L5412" s="78">
        <v>1</v>
      </c>
    </row>
    <row r="5413" spans="1:12" hidden="1" x14ac:dyDescent="0.85">
      <c r="A5413" s="83" t="s">
        <v>187</v>
      </c>
      <c r="B5413" s="82">
        <v>13</v>
      </c>
      <c r="C5413" s="82" t="s">
        <v>180</v>
      </c>
      <c r="D5413" s="81">
        <v>73</v>
      </c>
      <c r="E5413" s="81">
        <v>70.2</v>
      </c>
      <c r="F5413" s="81">
        <v>69.099999999999994</v>
      </c>
      <c r="G5413" s="81">
        <v>111.4</v>
      </c>
      <c r="H5413" s="79">
        <v>34.93</v>
      </c>
      <c r="I5413" s="80">
        <v>7.1099999999999997E-2</v>
      </c>
      <c r="J5413" s="79">
        <v>0.72</v>
      </c>
      <c r="K5413" s="79">
        <v>14.28</v>
      </c>
      <c r="L5413" s="78">
        <v>1</v>
      </c>
    </row>
    <row r="5414" spans="1:12" hidden="1" x14ac:dyDescent="0.85">
      <c r="A5414" s="83" t="s">
        <v>187</v>
      </c>
      <c r="B5414" s="82">
        <v>13</v>
      </c>
      <c r="C5414" s="82" t="s">
        <v>179</v>
      </c>
      <c r="D5414" s="81">
        <v>73</v>
      </c>
      <c r="E5414" s="81">
        <v>70.2</v>
      </c>
      <c r="F5414" s="81">
        <v>69.099999999999994</v>
      </c>
      <c r="G5414" s="81">
        <v>111.4</v>
      </c>
      <c r="H5414" s="79">
        <v>34.93</v>
      </c>
      <c r="I5414" s="80">
        <v>7.1099999999999997E-2</v>
      </c>
      <c r="J5414" s="79">
        <v>0.72</v>
      </c>
      <c r="K5414" s="79">
        <v>14.28</v>
      </c>
      <c r="L5414" s="78">
        <v>1</v>
      </c>
    </row>
    <row r="5415" spans="1:12" hidden="1" x14ac:dyDescent="0.85">
      <c r="A5415" s="83" t="s">
        <v>187</v>
      </c>
      <c r="B5415" s="82">
        <v>13</v>
      </c>
      <c r="C5415" s="82" t="s">
        <v>178</v>
      </c>
      <c r="D5415" s="81">
        <v>72</v>
      </c>
      <c r="E5415" s="81">
        <v>69.900000000000006</v>
      </c>
      <c r="F5415" s="81">
        <v>69.099999999999994</v>
      </c>
      <c r="G5415" s="81">
        <v>111.4</v>
      </c>
      <c r="H5415" s="79">
        <v>34.67</v>
      </c>
      <c r="I5415" s="80">
        <v>7.1300000000000002E-2</v>
      </c>
      <c r="J5415" s="79">
        <v>0.72</v>
      </c>
      <c r="K5415" s="79">
        <v>14.25</v>
      </c>
      <c r="L5415" s="78">
        <v>1</v>
      </c>
    </row>
    <row r="5416" spans="1:12" hidden="1" x14ac:dyDescent="0.85">
      <c r="A5416" s="83" t="s">
        <v>187</v>
      </c>
      <c r="B5416" s="82">
        <v>13</v>
      </c>
      <c r="C5416" s="82" t="s">
        <v>177</v>
      </c>
      <c r="D5416" s="81">
        <v>73</v>
      </c>
      <c r="E5416" s="81">
        <v>70.900000000000006</v>
      </c>
      <c r="F5416" s="81">
        <v>70</v>
      </c>
      <c r="G5416" s="81">
        <v>115</v>
      </c>
      <c r="H5416" s="79">
        <v>35.49</v>
      </c>
      <c r="I5416" s="80">
        <v>7.1099999999999997E-2</v>
      </c>
      <c r="J5416" s="79">
        <v>0.74</v>
      </c>
      <c r="K5416" s="79">
        <v>14.29</v>
      </c>
      <c r="L5416" s="78">
        <v>1</v>
      </c>
    </row>
    <row r="5417" spans="1:12" hidden="1" x14ac:dyDescent="0.85">
      <c r="A5417" s="83" t="s">
        <v>187</v>
      </c>
      <c r="B5417" s="82">
        <v>13</v>
      </c>
      <c r="C5417" s="82" t="s">
        <v>176</v>
      </c>
      <c r="D5417" s="81">
        <v>75.900000000000006</v>
      </c>
      <c r="E5417" s="81">
        <v>72.400000000000006</v>
      </c>
      <c r="F5417" s="81">
        <v>71.099999999999994</v>
      </c>
      <c r="G5417" s="81">
        <v>119.4</v>
      </c>
      <c r="H5417" s="79">
        <v>36.9</v>
      </c>
      <c r="I5417" s="80">
        <v>7.0699999999999999E-2</v>
      </c>
      <c r="J5417" s="79">
        <v>0.77</v>
      </c>
      <c r="K5417" s="79">
        <v>14.38</v>
      </c>
      <c r="L5417" s="78">
        <v>1</v>
      </c>
    </row>
    <row r="5418" spans="1:12" hidden="1" x14ac:dyDescent="0.85">
      <c r="A5418" s="83" t="s">
        <v>187</v>
      </c>
      <c r="B5418" s="82">
        <v>13</v>
      </c>
      <c r="C5418" s="82" t="s">
        <v>175</v>
      </c>
      <c r="D5418" s="81">
        <v>79</v>
      </c>
      <c r="E5418" s="81">
        <v>73.2</v>
      </c>
      <c r="F5418" s="81">
        <v>71.099999999999994</v>
      </c>
      <c r="G5418" s="81">
        <v>119.4</v>
      </c>
      <c r="H5418" s="79">
        <v>37.65</v>
      </c>
      <c r="I5418" s="80">
        <v>7.0300000000000001E-2</v>
      </c>
      <c r="J5418" s="79">
        <v>0.77</v>
      </c>
      <c r="K5418" s="79">
        <v>14.47</v>
      </c>
      <c r="L5418" s="78">
        <v>1</v>
      </c>
    </row>
    <row r="5419" spans="1:12" hidden="1" x14ac:dyDescent="0.85">
      <c r="A5419" s="83" t="s">
        <v>187</v>
      </c>
      <c r="B5419" s="82">
        <v>13</v>
      </c>
      <c r="C5419" s="82" t="s">
        <v>174</v>
      </c>
      <c r="D5419" s="81">
        <v>80.099999999999994</v>
      </c>
      <c r="E5419" s="81">
        <v>72.8</v>
      </c>
      <c r="F5419" s="81">
        <v>70</v>
      </c>
      <c r="G5419" s="81">
        <v>115</v>
      </c>
      <c r="H5419" s="79">
        <v>37.229999999999997</v>
      </c>
      <c r="I5419" s="80">
        <v>7.0199999999999999E-2</v>
      </c>
      <c r="J5419" s="79">
        <v>0.74</v>
      </c>
      <c r="K5419" s="79">
        <v>14.48</v>
      </c>
      <c r="L5419" s="78">
        <v>1</v>
      </c>
    </row>
    <row r="5420" spans="1:12" hidden="1" x14ac:dyDescent="0.85">
      <c r="A5420" s="83" t="s">
        <v>187</v>
      </c>
      <c r="B5420" s="82">
        <v>13</v>
      </c>
      <c r="C5420" s="82" t="s">
        <v>173</v>
      </c>
      <c r="D5420" s="81">
        <v>82</v>
      </c>
      <c r="E5420" s="81">
        <v>73.3</v>
      </c>
      <c r="F5420" s="81">
        <v>70</v>
      </c>
      <c r="G5420" s="81">
        <v>115</v>
      </c>
      <c r="H5420" s="79">
        <v>37.72</v>
      </c>
      <c r="I5420" s="80">
        <v>6.9900000000000004E-2</v>
      </c>
      <c r="J5420" s="79">
        <v>0.74</v>
      </c>
      <c r="K5420" s="79">
        <v>14.53</v>
      </c>
      <c r="L5420" s="78">
        <v>1</v>
      </c>
    </row>
    <row r="5421" spans="1:12" hidden="1" x14ac:dyDescent="0.85">
      <c r="A5421" s="83" t="s">
        <v>187</v>
      </c>
      <c r="B5421" s="82">
        <v>13</v>
      </c>
      <c r="C5421" s="82" t="s">
        <v>172</v>
      </c>
      <c r="D5421" s="81">
        <v>82.9</v>
      </c>
      <c r="E5421" s="81">
        <v>72.3</v>
      </c>
      <c r="F5421" s="81">
        <v>68</v>
      </c>
      <c r="G5421" s="81">
        <v>107.2</v>
      </c>
      <c r="H5421" s="79">
        <v>36.729999999999997</v>
      </c>
      <c r="I5421" s="80">
        <v>6.9900000000000004E-2</v>
      </c>
      <c r="J5421" s="79">
        <v>0.69</v>
      </c>
      <c r="K5421" s="79">
        <v>14.53</v>
      </c>
      <c r="L5421" s="78">
        <v>1</v>
      </c>
    </row>
    <row r="5422" spans="1:12" hidden="1" x14ac:dyDescent="0.85">
      <c r="A5422" s="83" t="s">
        <v>187</v>
      </c>
      <c r="B5422" s="82">
        <v>13</v>
      </c>
      <c r="C5422" s="82" t="s">
        <v>171</v>
      </c>
      <c r="D5422" s="81">
        <v>86</v>
      </c>
      <c r="E5422" s="81">
        <v>72.5</v>
      </c>
      <c r="F5422" s="81">
        <v>66.900000000000006</v>
      </c>
      <c r="G5422" s="81">
        <v>103.2</v>
      </c>
      <c r="H5422" s="79">
        <v>36.85</v>
      </c>
      <c r="I5422" s="80">
        <v>6.9500000000000006E-2</v>
      </c>
      <c r="J5422" s="79">
        <v>0.67</v>
      </c>
      <c r="K5422" s="79">
        <v>14.6</v>
      </c>
      <c r="L5422" s="78">
        <v>1</v>
      </c>
    </row>
    <row r="5423" spans="1:12" hidden="1" x14ac:dyDescent="0.85">
      <c r="A5423" s="83" t="s">
        <v>187</v>
      </c>
      <c r="B5423" s="82">
        <v>13</v>
      </c>
      <c r="C5423" s="82" t="s">
        <v>170</v>
      </c>
      <c r="D5423" s="81">
        <v>87.1</v>
      </c>
      <c r="E5423" s="81">
        <v>72.2</v>
      </c>
      <c r="F5423" s="81">
        <v>66</v>
      </c>
      <c r="G5423" s="81">
        <v>100</v>
      </c>
      <c r="H5423" s="79">
        <v>36.61</v>
      </c>
      <c r="I5423" s="80">
        <v>6.9400000000000003E-2</v>
      </c>
      <c r="J5423" s="79">
        <v>0.64</v>
      </c>
      <c r="K5423" s="79">
        <v>14.62</v>
      </c>
      <c r="L5423" s="78">
        <v>1</v>
      </c>
    </row>
    <row r="5424" spans="1:12" hidden="1" x14ac:dyDescent="0.85">
      <c r="A5424" s="83" t="s">
        <v>187</v>
      </c>
      <c r="B5424" s="82">
        <v>13</v>
      </c>
      <c r="C5424" s="82" t="s">
        <v>169</v>
      </c>
      <c r="D5424" s="81">
        <v>87.1</v>
      </c>
      <c r="E5424" s="81">
        <v>72.2</v>
      </c>
      <c r="F5424" s="81">
        <v>66</v>
      </c>
      <c r="G5424" s="81">
        <v>100</v>
      </c>
      <c r="H5424" s="79">
        <v>36.61</v>
      </c>
      <c r="I5424" s="80">
        <v>6.9400000000000003E-2</v>
      </c>
      <c r="J5424" s="79">
        <v>0.64</v>
      </c>
      <c r="K5424" s="79">
        <v>14.62</v>
      </c>
      <c r="L5424" s="78">
        <v>1</v>
      </c>
    </row>
    <row r="5425" spans="1:12" hidden="1" x14ac:dyDescent="0.85">
      <c r="A5425" s="83" t="s">
        <v>187</v>
      </c>
      <c r="B5425" s="82">
        <v>13</v>
      </c>
      <c r="C5425" s="82" t="s">
        <v>168</v>
      </c>
      <c r="D5425" s="81">
        <v>86</v>
      </c>
      <c r="E5425" s="81">
        <v>71.900000000000006</v>
      </c>
      <c r="F5425" s="81">
        <v>66</v>
      </c>
      <c r="G5425" s="81">
        <v>100</v>
      </c>
      <c r="H5425" s="79">
        <v>36.340000000000003</v>
      </c>
      <c r="I5425" s="80">
        <v>6.9500000000000006E-2</v>
      </c>
      <c r="J5425" s="79">
        <v>0.64</v>
      </c>
      <c r="K5425" s="79">
        <v>14.59</v>
      </c>
      <c r="L5425" s="78">
        <v>1</v>
      </c>
    </row>
    <row r="5426" spans="1:12" hidden="1" x14ac:dyDescent="0.85">
      <c r="A5426" s="83" t="s">
        <v>187</v>
      </c>
      <c r="B5426" s="82">
        <v>13</v>
      </c>
      <c r="C5426" s="82" t="s">
        <v>167</v>
      </c>
      <c r="D5426" s="81">
        <v>88</v>
      </c>
      <c r="E5426" s="81">
        <v>72.5</v>
      </c>
      <c r="F5426" s="81">
        <v>66</v>
      </c>
      <c r="G5426" s="81">
        <v>100</v>
      </c>
      <c r="H5426" s="79">
        <v>36.83</v>
      </c>
      <c r="I5426" s="80">
        <v>6.93E-2</v>
      </c>
      <c r="J5426" s="79">
        <v>0.64</v>
      </c>
      <c r="K5426" s="79">
        <v>14.64</v>
      </c>
      <c r="L5426" s="78">
        <v>1</v>
      </c>
    </row>
    <row r="5427" spans="1:12" hidden="1" x14ac:dyDescent="0.85">
      <c r="A5427" s="83" t="s">
        <v>187</v>
      </c>
      <c r="B5427" s="82">
        <v>13</v>
      </c>
      <c r="C5427" s="82" t="s">
        <v>166</v>
      </c>
      <c r="D5427" s="81">
        <v>88</v>
      </c>
      <c r="E5427" s="81">
        <v>71.3</v>
      </c>
      <c r="F5427" s="81">
        <v>64</v>
      </c>
      <c r="G5427" s="81">
        <v>93.2</v>
      </c>
      <c r="H5427" s="79">
        <v>35.76</v>
      </c>
      <c r="I5427" s="80">
        <v>6.93E-2</v>
      </c>
      <c r="J5427" s="79">
        <v>0.6</v>
      </c>
      <c r="K5427" s="79">
        <v>14.62</v>
      </c>
      <c r="L5427" s="78">
        <v>1</v>
      </c>
    </row>
    <row r="5428" spans="1:12" hidden="1" x14ac:dyDescent="0.85">
      <c r="A5428" s="83" t="s">
        <v>187</v>
      </c>
      <c r="B5428" s="82">
        <v>13</v>
      </c>
      <c r="C5428" s="82" t="s">
        <v>165</v>
      </c>
      <c r="D5428" s="81">
        <v>86</v>
      </c>
      <c r="E5428" s="81">
        <v>71.3</v>
      </c>
      <c r="F5428" s="81">
        <v>64.900000000000006</v>
      </c>
      <c r="G5428" s="81">
        <v>96.2</v>
      </c>
      <c r="H5428" s="79">
        <v>35.75</v>
      </c>
      <c r="I5428" s="80">
        <v>6.9500000000000006E-2</v>
      </c>
      <c r="J5428" s="79">
        <v>0.62</v>
      </c>
      <c r="K5428" s="79">
        <v>14.58</v>
      </c>
      <c r="L5428" s="78">
        <v>1</v>
      </c>
    </row>
    <row r="5429" spans="1:12" hidden="1" x14ac:dyDescent="0.85">
      <c r="A5429" s="83" t="s">
        <v>187</v>
      </c>
      <c r="B5429" s="82">
        <v>13</v>
      </c>
      <c r="C5429" s="82" t="s">
        <v>164</v>
      </c>
      <c r="D5429" s="81">
        <v>84.9</v>
      </c>
      <c r="E5429" s="81">
        <v>71</v>
      </c>
      <c r="F5429" s="81">
        <v>64.900000000000006</v>
      </c>
      <c r="G5429" s="81">
        <v>96.2</v>
      </c>
      <c r="H5429" s="79">
        <v>35.49</v>
      </c>
      <c r="I5429" s="80">
        <v>6.9699999999999998E-2</v>
      </c>
      <c r="J5429" s="79">
        <v>0.62</v>
      </c>
      <c r="K5429" s="79">
        <v>14.55</v>
      </c>
      <c r="L5429" s="78">
        <v>1</v>
      </c>
    </row>
    <row r="5430" spans="1:12" hidden="1" x14ac:dyDescent="0.85">
      <c r="A5430" s="83" t="s">
        <v>187</v>
      </c>
      <c r="B5430" s="82">
        <v>13</v>
      </c>
      <c r="C5430" s="82" t="s">
        <v>163</v>
      </c>
      <c r="D5430" s="81">
        <v>82.9</v>
      </c>
      <c r="E5430" s="81">
        <v>71.099999999999994</v>
      </c>
      <c r="F5430" s="81">
        <v>66</v>
      </c>
      <c r="G5430" s="81">
        <v>100</v>
      </c>
      <c r="H5430" s="79">
        <v>35.590000000000003</v>
      </c>
      <c r="I5430" s="80">
        <v>6.9900000000000004E-2</v>
      </c>
      <c r="J5430" s="79">
        <v>0.64</v>
      </c>
      <c r="K5430" s="79">
        <v>14.51</v>
      </c>
      <c r="L5430" s="78">
        <v>1</v>
      </c>
    </row>
    <row r="5431" spans="1:12" hidden="1" x14ac:dyDescent="0.85">
      <c r="A5431" s="83" t="s">
        <v>187</v>
      </c>
      <c r="B5431" s="82">
        <v>13</v>
      </c>
      <c r="C5431" s="82" t="s">
        <v>162</v>
      </c>
      <c r="D5431" s="81">
        <v>82</v>
      </c>
      <c r="E5431" s="81">
        <v>67.3</v>
      </c>
      <c r="F5431" s="81">
        <v>60.1</v>
      </c>
      <c r="G5431" s="81">
        <v>80.8</v>
      </c>
      <c r="H5431" s="79">
        <v>32.36</v>
      </c>
      <c r="I5431" s="80">
        <v>7.0099999999999996E-2</v>
      </c>
      <c r="J5431" s="79">
        <v>0.52</v>
      </c>
      <c r="K5431" s="79">
        <v>14.42</v>
      </c>
      <c r="L5431" s="78">
        <v>1</v>
      </c>
    </row>
    <row r="5432" spans="1:12" hidden="1" x14ac:dyDescent="0.85">
      <c r="A5432" s="83" t="s">
        <v>187</v>
      </c>
      <c r="B5432" s="82">
        <v>13</v>
      </c>
      <c r="C5432" s="82" t="s">
        <v>161</v>
      </c>
      <c r="D5432" s="81">
        <v>80.099999999999994</v>
      </c>
      <c r="E5432" s="81">
        <v>70.8</v>
      </c>
      <c r="F5432" s="81">
        <v>66.900000000000006</v>
      </c>
      <c r="G5432" s="81">
        <v>103.2</v>
      </c>
      <c r="H5432" s="79">
        <v>35.39</v>
      </c>
      <c r="I5432" s="80">
        <v>7.0300000000000001E-2</v>
      </c>
      <c r="J5432" s="79">
        <v>0.67</v>
      </c>
      <c r="K5432" s="79">
        <v>14.44</v>
      </c>
      <c r="L5432" s="78">
        <v>1</v>
      </c>
    </row>
    <row r="5433" spans="1:12" hidden="1" x14ac:dyDescent="0.85">
      <c r="A5433" s="83" t="s">
        <v>187</v>
      </c>
      <c r="B5433" s="82">
        <v>13</v>
      </c>
      <c r="C5433" s="82" t="s">
        <v>159</v>
      </c>
      <c r="D5433" s="81">
        <v>79</v>
      </c>
      <c r="E5433" s="81">
        <v>69.900000000000006</v>
      </c>
      <c r="F5433" s="81">
        <v>66</v>
      </c>
      <c r="G5433" s="81">
        <v>100</v>
      </c>
      <c r="H5433" s="79">
        <v>34.61</v>
      </c>
      <c r="I5433" s="80">
        <v>7.0400000000000004E-2</v>
      </c>
      <c r="J5433" s="79">
        <v>0.64</v>
      </c>
      <c r="K5433" s="79">
        <v>14.4</v>
      </c>
      <c r="L5433" s="78">
        <v>1</v>
      </c>
    </row>
    <row r="5434" spans="1:12" hidden="1" x14ac:dyDescent="0.85">
      <c r="A5434" s="83" t="s">
        <v>187</v>
      </c>
      <c r="B5434" s="82">
        <v>14</v>
      </c>
      <c r="C5434" s="82" t="s">
        <v>183</v>
      </c>
      <c r="D5434" s="81">
        <v>77</v>
      </c>
      <c r="E5434" s="81">
        <v>69.900000000000006</v>
      </c>
      <c r="F5434" s="81">
        <v>66.900000000000006</v>
      </c>
      <c r="G5434" s="81">
        <v>103.2</v>
      </c>
      <c r="H5434" s="79">
        <v>34.630000000000003</v>
      </c>
      <c r="I5434" s="80">
        <v>7.0699999999999999E-2</v>
      </c>
      <c r="J5434" s="79">
        <v>0.67</v>
      </c>
      <c r="K5434" s="79">
        <v>14.36</v>
      </c>
      <c r="L5434" s="78">
        <v>1</v>
      </c>
    </row>
    <row r="5435" spans="1:12" hidden="1" x14ac:dyDescent="0.85">
      <c r="A5435" s="83" t="s">
        <v>187</v>
      </c>
      <c r="B5435" s="82">
        <v>14</v>
      </c>
      <c r="C5435" s="82" t="s">
        <v>182</v>
      </c>
      <c r="D5435" s="81">
        <v>79</v>
      </c>
      <c r="E5435" s="81">
        <v>69.3</v>
      </c>
      <c r="F5435" s="81">
        <v>64.900000000000006</v>
      </c>
      <c r="G5435" s="81">
        <v>96.2</v>
      </c>
      <c r="H5435" s="79">
        <v>34.020000000000003</v>
      </c>
      <c r="I5435" s="80">
        <v>7.0400000000000004E-2</v>
      </c>
      <c r="J5435" s="79">
        <v>0.62</v>
      </c>
      <c r="K5435" s="79">
        <v>14.39</v>
      </c>
      <c r="L5435" s="78">
        <v>1</v>
      </c>
    </row>
    <row r="5436" spans="1:12" hidden="1" x14ac:dyDescent="0.85">
      <c r="A5436" s="83" t="s">
        <v>187</v>
      </c>
      <c r="B5436" s="82">
        <v>14</v>
      </c>
      <c r="C5436" s="82" t="s">
        <v>181</v>
      </c>
      <c r="D5436" s="81">
        <v>78.099999999999994</v>
      </c>
      <c r="E5436" s="81">
        <v>69</v>
      </c>
      <c r="F5436" s="81">
        <v>64.900000000000006</v>
      </c>
      <c r="G5436" s="81">
        <v>96.2</v>
      </c>
      <c r="H5436" s="79">
        <v>33.799999999999997</v>
      </c>
      <c r="I5436" s="80">
        <v>7.0599999999999996E-2</v>
      </c>
      <c r="J5436" s="79">
        <v>0.62</v>
      </c>
      <c r="K5436" s="79">
        <v>14.37</v>
      </c>
      <c r="L5436" s="78">
        <v>1</v>
      </c>
    </row>
    <row r="5437" spans="1:12" hidden="1" x14ac:dyDescent="0.85">
      <c r="A5437" s="83" t="s">
        <v>187</v>
      </c>
      <c r="B5437" s="82">
        <v>14</v>
      </c>
      <c r="C5437" s="82" t="s">
        <v>180</v>
      </c>
      <c r="D5437" s="81">
        <v>75.900000000000006</v>
      </c>
      <c r="E5437" s="81">
        <v>69.599999999999994</v>
      </c>
      <c r="F5437" s="81">
        <v>66.900000000000006</v>
      </c>
      <c r="G5437" s="81">
        <v>103.2</v>
      </c>
      <c r="H5437" s="79">
        <v>34.369999999999997</v>
      </c>
      <c r="I5437" s="80">
        <v>7.0800000000000002E-2</v>
      </c>
      <c r="J5437" s="79">
        <v>0.67</v>
      </c>
      <c r="K5437" s="79">
        <v>14.33</v>
      </c>
      <c r="L5437" s="78">
        <v>1</v>
      </c>
    </row>
    <row r="5438" spans="1:12" hidden="1" x14ac:dyDescent="0.85">
      <c r="A5438" s="83" t="s">
        <v>187</v>
      </c>
      <c r="B5438" s="82">
        <v>14</v>
      </c>
      <c r="C5438" s="82" t="s">
        <v>179</v>
      </c>
      <c r="D5438" s="81">
        <v>73.900000000000006</v>
      </c>
      <c r="E5438" s="81">
        <v>69</v>
      </c>
      <c r="F5438" s="81">
        <v>66.900000000000006</v>
      </c>
      <c r="G5438" s="81">
        <v>103.2</v>
      </c>
      <c r="H5438" s="79">
        <v>33.880000000000003</v>
      </c>
      <c r="I5438" s="80">
        <v>7.1099999999999997E-2</v>
      </c>
      <c r="J5438" s="79">
        <v>0.67</v>
      </c>
      <c r="K5438" s="79">
        <v>14.28</v>
      </c>
      <c r="L5438" s="78">
        <v>1</v>
      </c>
    </row>
    <row r="5439" spans="1:12" hidden="1" x14ac:dyDescent="0.85">
      <c r="A5439" s="83" t="s">
        <v>187</v>
      </c>
      <c r="B5439" s="82">
        <v>14</v>
      </c>
      <c r="C5439" s="82" t="s">
        <v>178</v>
      </c>
      <c r="D5439" s="81">
        <v>73.900000000000006</v>
      </c>
      <c r="E5439" s="81">
        <v>69</v>
      </c>
      <c r="F5439" s="81">
        <v>66.900000000000006</v>
      </c>
      <c r="G5439" s="81">
        <v>103.2</v>
      </c>
      <c r="H5439" s="79">
        <v>33.880000000000003</v>
      </c>
      <c r="I5439" s="80">
        <v>7.1099999999999997E-2</v>
      </c>
      <c r="J5439" s="79">
        <v>0.67</v>
      </c>
      <c r="K5439" s="79">
        <v>14.28</v>
      </c>
      <c r="L5439" s="78">
        <v>1</v>
      </c>
    </row>
    <row r="5440" spans="1:12" hidden="1" x14ac:dyDescent="0.85">
      <c r="A5440" s="83" t="s">
        <v>187</v>
      </c>
      <c r="B5440" s="82">
        <v>14</v>
      </c>
      <c r="C5440" s="82" t="s">
        <v>177</v>
      </c>
      <c r="D5440" s="81">
        <v>75</v>
      </c>
      <c r="E5440" s="81">
        <v>70.099999999999994</v>
      </c>
      <c r="F5440" s="81">
        <v>68</v>
      </c>
      <c r="G5440" s="81">
        <v>107.2</v>
      </c>
      <c r="H5440" s="79">
        <v>34.770000000000003</v>
      </c>
      <c r="I5440" s="80">
        <v>7.0900000000000005E-2</v>
      </c>
      <c r="J5440" s="79">
        <v>0.69</v>
      </c>
      <c r="K5440" s="79">
        <v>14.32</v>
      </c>
      <c r="L5440" s="78">
        <v>1</v>
      </c>
    </row>
    <row r="5441" spans="1:12" hidden="1" x14ac:dyDescent="0.85">
      <c r="A5441" s="83" t="s">
        <v>187</v>
      </c>
      <c r="B5441" s="82">
        <v>14</v>
      </c>
      <c r="C5441" s="82" t="s">
        <v>176</v>
      </c>
      <c r="D5441" s="81">
        <v>75.900000000000006</v>
      </c>
      <c r="E5441" s="81">
        <v>70.3</v>
      </c>
      <c r="F5441" s="81">
        <v>68</v>
      </c>
      <c r="G5441" s="81">
        <v>107.2</v>
      </c>
      <c r="H5441" s="79">
        <v>35</v>
      </c>
      <c r="I5441" s="80">
        <v>7.0800000000000002E-2</v>
      </c>
      <c r="J5441" s="79">
        <v>0.69</v>
      </c>
      <c r="K5441" s="79">
        <v>14.35</v>
      </c>
      <c r="L5441" s="78">
        <v>1</v>
      </c>
    </row>
    <row r="5442" spans="1:12" hidden="1" x14ac:dyDescent="0.85">
      <c r="A5442" s="83" t="s">
        <v>187</v>
      </c>
      <c r="B5442" s="82">
        <v>14</v>
      </c>
      <c r="C5442" s="82" t="s">
        <v>175</v>
      </c>
      <c r="D5442" s="81">
        <v>79</v>
      </c>
      <c r="E5442" s="81">
        <v>71.900000000000006</v>
      </c>
      <c r="F5442" s="81">
        <v>69.099999999999994</v>
      </c>
      <c r="G5442" s="81">
        <v>111.4</v>
      </c>
      <c r="H5442" s="79">
        <v>36.4</v>
      </c>
      <c r="I5442" s="80">
        <v>7.0400000000000004E-2</v>
      </c>
      <c r="J5442" s="79">
        <v>0.72</v>
      </c>
      <c r="K5442" s="79">
        <v>14.44</v>
      </c>
      <c r="L5442" s="78">
        <v>1</v>
      </c>
    </row>
    <row r="5443" spans="1:12" hidden="1" x14ac:dyDescent="0.85">
      <c r="A5443" s="83" t="s">
        <v>187</v>
      </c>
      <c r="B5443" s="82">
        <v>14</v>
      </c>
      <c r="C5443" s="82" t="s">
        <v>174</v>
      </c>
      <c r="D5443" s="81">
        <v>82</v>
      </c>
      <c r="E5443" s="81">
        <v>72.099999999999994</v>
      </c>
      <c r="F5443" s="81">
        <v>68</v>
      </c>
      <c r="G5443" s="81">
        <v>107.2</v>
      </c>
      <c r="H5443" s="79">
        <v>36.51</v>
      </c>
      <c r="I5443" s="80">
        <v>7.0000000000000007E-2</v>
      </c>
      <c r="J5443" s="79">
        <v>0.69</v>
      </c>
      <c r="K5443" s="79">
        <v>14.51</v>
      </c>
      <c r="L5443" s="78">
        <v>1</v>
      </c>
    </row>
    <row r="5444" spans="1:12" hidden="1" x14ac:dyDescent="0.85">
      <c r="A5444" s="83" t="s">
        <v>187</v>
      </c>
      <c r="B5444" s="82">
        <v>14</v>
      </c>
      <c r="C5444" s="82" t="s">
        <v>173</v>
      </c>
      <c r="D5444" s="81">
        <v>84</v>
      </c>
      <c r="E5444" s="81">
        <v>72.599999999999994</v>
      </c>
      <c r="F5444" s="81">
        <v>68</v>
      </c>
      <c r="G5444" s="81">
        <v>107.2</v>
      </c>
      <c r="H5444" s="79">
        <v>37</v>
      </c>
      <c r="I5444" s="80">
        <v>6.9699999999999998E-2</v>
      </c>
      <c r="J5444" s="79">
        <v>0.69</v>
      </c>
      <c r="K5444" s="79">
        <v>14.56</v>
      </c>
      <c r="L5444" s="78">
        <v>1</v>
      </c>
    </row>
    <row r="5445" spans="1:12" hidden="1" x14ac:dyDescent="0.85">
      <c r="A5445" s="83" t="s">
        <v>187</v>
      </c>
      <c r="B5445" s="82">
        <v>14</v>
      </c>
      <c r="C5445" s="82" t="s">
        <v>172</v>
      </c>
      <c r="D5445" s="81">
        <v>84.9</v>
      </c>
      <c r="E5445" s="81">
        <v>72.2</v>
      </c>
      <c r="F5445" s="81">
        <v>66.900000000000006</v>
      </c>
      <c r="G5445" s="81">
        <v>103.2</v>
      </c>
      <c r="H5445" s="79">
        <v>36.590000000000003</v>
      </c>
      <c r="I5445" s="80">
        <v>6.9599999999999995E-2</v>
      </c>
      <c r="J5445" s="79">
        <v>0.67</v>
      </c>
      <c r="K5445" s="79">
        <v>14.57</v>
      </c>
      <c r="L5445" s="78">
        <v>1</v>
      </c>
    </row>
    <row r="5446" spans="1:12" hidden="1" x14ac:dyDescent="0.85">
      <c r="A5446" s="83" t="s">
        <v>187</v>
      </c>
      <c r="B5446" s="82">
        <v>14</v>
      </c>
      <c r="C5446" s="82" t="s">
        <v>171</v>
      </c>
      <c r="D5446" s="81">
        <v>86</v>
      </c>
      <c r="E5446" s="81">
        <v>73.099999999999994</v>
      </c>
      <c r="F5446" s="81">
        <v>68</v>
      </c>
      <c r="G5446" s="81">
        <v>107.2</v>
      </c>
      <c r="H5446" s="79">
        <v>37.479999999999997</v>
      </c>
      <c r="I5446" s="80">
        <v>6.9500000000000006E-2</v>
      </c>
      <c r="J5446" s="79">
        <v>0.69</v>
      </c>
      <c r="K5446" s="79">
        <v>14.62</v>
      </c>
      <c r="L5446" s="78">
        <v>1</v>
      </c>
    </row>
    <row r="5447" spans="1:12" hidden="1" x14ac:dyDescent="0.85">
      <c r="A5447" s="83" t="s">
        <v>187</v>
      </c>
      <c r="B5447" s="82">
        <v>14</v>
      </c>
      <c r="C5447" s="82" t="s">
        <v>170</v>
      </c>
      <c r="D5447" s="81">
        <v>87.1</v>
      </c>
      <c r="E5447" s="81">
        <v>73.400000000000006</v>
      </c>
      <c r="F5447" s="81">
        <v>68</v>
      </c>
      <c r="G5447" s="81">
        <v>107.2</v>
      </c>
      <c r="H5447" s="79">
        <v>37.75</v>
      </c>
      <c r="I5447" s="80">
        <v>6.93E-2</v>
      </c>
      <c r="J5447" s="79">
        <v>0.69</v>
      </c>
      <c r="K5447" s="79">
        <v>14.64</v>
      </c>
      <c r="L5447" s="78">
        <v>1</v>
      </c>
    </row>
    <row r="5448" spans="1:12" hidden="1" x14ac:dyDescent="0.85">
      <c r="A5448" s="83" t="s">
        <v>187</v>
      </c>
      <c r="B5448" s="82">
        <v>14</v>
      </c>
      <c r="C5448" s="82" t="s">
        <v>169</v>
      </c>
      <c r="D5448" s="81">
        <v>88</v>
      </c>
      <c r="E5448" s="81">
        <v>73</v>
      </c>
      <c r="F5448" s="81">
        <v>66.900000000000006</v>
      </c>
      <c r="G5448" s="81">
        <v>103.2</v>
      </c>
      <c r="H5448" s="79">
        <v>37.340000000000003</v>
      </c>
      <c r="I5448" s="80">
        <v>6.9199999999999998E-2</v>
      </c>
      <c r="J5448" s="79">
        <v>0.67</v>
      </c>
      <c r="K5448" s="79">
        <v>14.66</v>
      </c>
      <c r="L5448" s="78">
        <v>1</v>
      </c>
    </row>
    <row r="5449" spans="1:12" hidden="1" x14ac:dyDescent="0.85">
      <c r="A5449" s="83" t="s">
        <v>187</v>
      </c>
      <c r="B5449" s="82">
        <v>14</v>
      </c>
      <c r="C5449" s="82" t="s">
        <v>168</v>
      </c>
      <c r="D5449" s="81">
        <v>87.1</v>
      </c>
      <c r="E5449" s="81">
        <v>75.400000000000006</v>
      </c>
      <c r="F5449" s="81">
        <v>71.099999999999994</v>
      </c>
      <c r="G5449" s="81">
        <v>119.4</v>
      </c>
      <c r="H5449" s="79">
        <v>39.659999999999997</v>
      </c>
      <c r="I5449" s="80">
        <v>6.93E-2</v>
      </c>
      <c r="J5449" s="79">
        <v>0.77</v>
      </c>
      <c r="K5449" s="79">
        <v>14.68</v>
      </c>
      <c r="L5449" s="78">
        <v>1</v>
      </c>
    </row>
    <row r="5450" spans="1:12" hidden="1" x14ac:dyDescent="0.85">
      <c r="A5450" s="83" t="s">
        <v>187</v>
      </c>
      <c r="B5450" s="82">
        <v>14</v>
      </c>
      <c r="C5450" s="82" t="s">
        <v>167</v>
      </c>
      <c r="D5450" s="81">
        <v>88</v>
      </c>
      <c r="E5450" s="81">
        <v>74.3</v>
      </c>
      <c r="F5450" s="81">
        <v>69.099999999999994</v>
      </c>
      <c r="G5450" s="81">
        <v>111.4</v>
      </c>
      <c r="H5450" s="79">
        <v>38.630000000000003</v>
      </c>
      <c r="I5450" s="80">
        <v>6.9199999999999998E-2</v>
      </c>
      <c r="J5450" s="79">
        <v>0.72</v>
      </c>
      <c r="K5450" s="79">
        <v>14.68</v>
      </c>
      <c r="L5450" s="78">
        <v>1</v>
      </c>
    </row>
    <row r="5451" spans="1:12" hidden="1" x14ac:dyDescent="0.85">
      <c r="A5451" s="83" t="s">
        <v>187</v>
      </c>
      <c r="B5451" s="82">
        <v>14</v>
      </c>
      <c r="C5451" s="82" t="s">
        <v>166</v>
      </c>
      <c r="D5451" s="81">
        <v>86</v>
      </c>
      <c r="E5451" s="81">
        <v>73.8</v>
      </c>
      <c r="F5451" s="81">
        <v>69.099999999999994</v>
      </c>
      <c r="G5451" s="81">
        <v>111.4</v>
      </c>
      <c r="H5451" s="79">
        <v>38.14</v>
      </c>
      <c r="I5451" s="80">
        <v>6.9400000000000003E-2</v>
      </c>
      <c r="J5451" s="79">
        <v>0.72</v>
      </c>
      <c r="K5451" s="79">
        <v>14.63</v>
      </c>
      <c r="L5451" s="78">
        <v>1</v>
      </c>
    </row>
    <row r="5452" spans="1:12" hidden="1" x14ac:dyDescent="0.85">
      <c r="A5452" s="83" t="s">
        <v>187</v>
      </c>
      <c r="B5452" s="82">
        <v>14</v>
      </c>
      <c r="C5452" s="82" t="s">
        <v>165</v>
      </c>
      <c r="D5452" s="81">
        <v>84.9</v>
      </c>
      <c r="E5452" s="81">
        <v>72.8</v>
      </c>
      <c r="F5452" s="81">
        <v>68</v>
      </c>
      <c r="G5452" s="81">
        <v>107.2</v>
      </c>
      <c r="H5452" s="79">
        <v>37.22</v>
      </c>
      <c r="I5452" s="80">
        <v>6.9599999999999995E-2</v>
      </c>
      <c r="J5452" s="79">
        <v>0.69</v>
      </c>
      <c r="K5452" s="79">
        <v>14.59</v>
      </c>
      <c r="L5452" s="78">
        <v>1</v>
      </c>
    </row>
    <row r="5453" spans="1:12" hidden="1" x14ac:dyDescent="0.85">
      <c r="A5453" s="83" t="s">
        <v>187</v>
      </c>
      <c r="B5453" s="82">
        <v>14</v>
      </c>
      <c r="C5453" s="82" t="s">
        <v>164</v>
      </c>
      <c r="D5453" s="81">
        <v>80.099999999999994</v>
      </c>
      <c r="E5453" s="81">
        <v>73.5</v>
      </c>
      <c r="F5453" s="81">
        <v>71.099999999999994</v>
      </c>
      <c r="G5453" s="81">
        <v>119.4</v>
      </c>
      <c r="H5453" s="79">
        <v>37.92</v>
      </c>
      <c r="I5453" s="80">
        <v>7.0199999999999999E-2</v>
      </c>
      <c r="J5453" s="79">
        <v>0.77</v>
      </c>
      <c r="K5453" s="79">
        <v>14.5</v>
      </c>
      <c r="L5453" s="78">
        <v>1</v>
      </c>
    </row>
    <row r="5454" spans="1:12" hidden="1" x14ac:dyDescent="0.85">
      <c r="A5454" s="83" t="s">
        <v>187</v>
      </c>
      <c r="B5454" s="82">
        <v>14</v>
      </c>
      <c r="C5454" s="82" t="s">
        <v>163</v>
      </c>
      <c r="D5454" s="81">
        <v>78.099999999999994</v>
      </c>
      <c r="E5454" s="81">
        <v>73</v>
      </c>
      <c r="F5454" s="81">
        <v>71.099999999999994</v>
      </c>
      <c r="G5454" s="81">
        <v>119.4</v>
      </c>
      <c r="H5454" s="79">
        <v>37.43</v>
      </c>
      <c r="I5454" s="80">
        <v>7.0400000000000004E-2</v>
      </c>
      <c r="J5454" s="79">
        <v>0.77</v>
      </c>
      <c r="K5454" s="79">
        <v>14.44</v>
      </c>
      <c r="L5454" s="78">
        <v>1</v>
      </c>
    </row>
    <row r="5455" spans="1:12" hidden="1" x14ac:dyDescent="0.85">
      <c r="A5455" s="83" t="s">
        <v>187</v>
      </c>
      <c r="B5455" s="82">
        <v>14</v>
      </c>
      <c r="C5455" s="82" t="s">
        <v>162</v>
      </c>
      <c r="D5455" s="81">
        <v>77</v>
      </c>
      <c r="E5455" s="81">
        <v>72.7</v>
      </c>
      <c r="F5455" s="81">
        <v>71.099999999999994</v>
      </c>
      <c r="G5455" s="81">
        <v>119.4</v>
      </c>
      <c r="H5455" s="79">
        <v>37.159999999999997</v>
      </c>
      <c r="I5455" s="80">
        <v>7.0599999999999996E-2</v>
      </c>
      <c r="J5455" s="79">
        <v>0.77</v>
      </c>
      <c r="K5455" s="79">
        <v>14.41</v>
      </c>
      <c r="L5455" s="78">
        <v>1</v>
      </c>
    </row>
    <row r="5456" spans="1:12" hidden="1" x14ac:dyDescent="0.85">
      <c r="A5456" s="83" t="s">
        <v>187</v>
      </c>
      <c r="B5456" s="82">
        <v>14</v>
      </c>
      <c r="C5456" s="82" t="s">
        <v>161</v>
      </c>
      <c r="D5456" s="81">
        <v>75.900000000000006</v>
      </c>
      <c r="E5456" s="81">
        <v>73</v>
      </c>
      <c r="F5456" s="81">
        <v>72</v>
      </c>
      <c r="G5456" s="81">
        <v>123.2</v>
      </c>
      <c r="H5456" s="79">
        <v>37.49</v>
      </c>
      <c r="I5456" s="80">
        <v>7.0699999999999999E-2</v>
      </c>
      <c r="J5456" s="79">
        <v>0.79</v>
      </c>
      <c r="K5456" s="79">
        <v>14.4</v>
      </c>
      <c r="L5456" s="78">
        <v>1</v>
      </c>
    </row>
    <row r="5457" spans="1:12" hidden="1" x14ac:dyDescent="0.85">
      <c r="A5457" s="83" t="s">
        <v>187</v>
      </c>
      <c r="B5457" s="82">
        <v>14</v>
      </c>
      <c r="C5457" s="82" t="s">
        <v>159</v>
      </c>
      <c r="D5457" s="81">
        <v>75</v>
      </c>
      <c r="E5457" s="81">
        <v>72.8</v>
      </c>
      <c r="F5457" s="81">
        <v>72</v>
      </c>
      <c r="G5457" s="81">
        <v>123.2</v>
      </c>
      <c r="H5457" s="79">
        <v>37.270000000000003</v>
      </c>
      <c r="I5457" s="80">
        <v>7.0800000000000002E-2</v>
      </c>
      <c r="J5457" s="79">
        <v>0.79</v>
      </c>
      <c r="K5457" s="79">
        <v>14.37</v>
      </c>
      <c r="L5457" s="78">
        <v>1</v>
      </c>
    </row>
    <row r="5458" spans="1:12" hidden="1" x14ac:dyDescent="0.85">
      <c r="A5458" s="83" t="s">
        <v>187</v>
      </c>
      <c r="B5458" s="82">
        <v>15</v>
      </c>
      <c r="C5458" s="82" t="s">
        <v>183</v>
      </c>
      <c r="D5458" s="81">
        <v>73.900000000000006</v>
      </c>
      <c r="E5458" s="81">
        <v>72.5</v>
      </c>
      <c r="F5458" s="81">
        <v>72</v>
      </c>
      <c r="G5458" s="81">
        <v>123.2</v>
      </c>
      <c r="H5458" s="79">
        <v>37</v>
      </c>
      <c r="I5458" s="80">
        <v>7.0900000000000005E-2</v>
      </c>
      <c r="J5458" s="79">
        <v>0.79</v>
      </c>
      <c r="K5458" s="79">
        <v>14.34</v>
      </c>
      <c r="L5458" s="78">
        <v>1</v>
      </c>
    </row>
    <row r="5459" spans="1:12" hidden="1" x14ac:dyDescent="0.85">
      <c r="A5459" s="83" t="s">
        <v>187</v>
      </c>
      <c r="B5459" s="82">
        <v>15</v>
      </c>
      <c r="C5459" s="82" t="s">
        <v>182</v>
      </c>
      <c r="D5459" s="81">
        <v>73.900000000000006</v>
      </c>
      <c r="E5459" s="81">
        <v>71.900000000000006</v>
      </c>
      <c r="F5459" s="81">
        <v>71.099999999999994</v>
      </c>
      <c r="G5459" s="81">
        <v>119.4</v>
      </c>
      <c r="H5459" s="79">
        <v>36.409999999999997</v>
      </c>
      <c r="I5459" s="80">
        <v>7.0999999999999994E-2</v>
      </c>
      <c r="J5459" s="79">
        <v>0.77</v>
      </c>
      <c r="K5459" s="79">
        <v>14.33</v>
      </c>
      <c r="L5459" s="78">
        <v>1</v>
      </c>
    </row>
    <row r="5460" spans="1:12" hidden="1" x14ac:dyDescent="0.85">
      <c r="A5460" s="83" t="s">
        <v>187</v>
      </c>
      <c r="B5460" s="82">
        <v>15</v>
      </c>
      <c r="C5460" s="82" t="s">
        <v>181</v>
      </c>
      <c r="D5460" s="81">
        <v>73</v>
      </c>
      <c r="E5460" s="81">
        <v>71.599999999999994</v>
      </c>
      <c r="F5460" s="81">
        <v>71.099999999999994</v>
      </c>
      <c r="G5460" s="81">
        <v>119.4</v>
      </c>
      <c r="H5460" s="79">
        <v>36.18</v>
      </c>
      <c r="I5460" s="80">
        <v>7.1099999999999997E-2</v>
      </c>
      <c r="J5460" s="79">
        <v>0.77</v>
      </c>
      <c r="K5460" s="79">
        <v>14.31</v>
      </c>
      <c r="L5460" s="78">
        <v>1</v>
      </c>
    </row>
    <row r="5461" spans="1:12" hidden="1" x14ac:dyDescent="0.85">
      <c r="A5461" s="83" t="s">
        <v>187</v>
      </c>
      <c r="B5461" s="82">
        <v>15</v>
      </c>
      <c r="C5461" s="82" t="s">
        <v>180</v>
      </c>
      <c r="D5461" s="81">
        <v>73</v>
      </c>
      <c r="E5461" s="81">
        <v>71.599999999999994</v>
      </c>
      <c r="F5461" s="81">
        <v>71.099999999999994</v>
      </c>
      <c r="G5461" s="81">
        <v>119.4</v>
      </c>
      <c r="H5461" s="79">
        <v>36.18</v>
      </c>
      <c r="I5461" s="80">
        <v>7.1099999999999997E-2</v>
      </c>
      <c r="J5461" s="79">
        <v>0.77</v>
      </c>
      <c r="K5461" s="79">
        <v>14.31</v>
      </c>
      <c r="L5461" s="78">
        <v>1</v>
      </c>
    </row>
    <row r="5462" spans="1:12" hidden="1" x14ac:dyDescent="0.85">
      <c r="A5462" s="83" t="s">
        <v>187</v>
      </c>
      <c r="B5462" s="82">
        <v>15</v>
      </c>
      <c r="C5462" s="82" t="s">
        <v>179</v>
      </c>
      <c r="D5462" s="81">
        <v>73</v>
      </c>
      <c r="E5462" s="81">
        <v>71.599999999999994</v>
      </c>
      <c r="F5462" s="81">
        <v>71.099999999999994</v>
      </c>
      <c r="G5462" s="81">
        <v>119.4</v>
      </c>
      <c r="H5462" s="79">
        <v>36.18</v>
      </c>
      <c r="I5462" s="80">
        <v>7.1099999999999997E-2</v>
      </c>
      <c r="J5462" s="79">
        <v>0.77</v>
      </c>
      <c r="K5462" s="79">
        <v>14.31</v>
      </c>
      <c r="L5462" s="78">
        <v>1</v>
      </c>
    </row>
    <row r="5463" spans="1:12" hidden="1" x14ac:dyDescent="0.85">
      <c r="A5463" s="83" t="s">
        <v>187</v>
      </c>
      <c r="B5463" s="82">
        <v>15</v>
      </c>
      <c r="C5463" s="82" t="s">
        <v>178</v>
      </c>
      <c r="D5463" s="81">
        <v>73.900000000000006</v>
      </c>
      <c r="E5463" s="81">
        <v>71.099999999999994</v>
      </c>
      <c r="F5463" s="81">
        <v>70</v>
      </c>
      <c r="G5463" s="81">
        <v>115</v>
      </c>
      <c r="H5463" s="79">
        <v>35.72</v>
      </c>
      <c r="I5463" s="80">
        <v>7.0999999999999994E-2</v>
      </c>
      <c r="J5463" s="79">
        <v>0.74</v>
      </c>
      <c r="K5463" s="79">
        <v>14.32</v>
      </c>
      <c r="L5463" s="78">
        <v>1</v>
      </c>
    </row>
    <row r="5464" spans="1:12" hidden="1" x14ac:dyDescent="0.85">
      <c r="A5464" s="83" t="s">
        <v>187</v>
      </c>
      <c r="B5464" s="82">
        <v>15</v>
      </c>
      <c r="C5464" s="82" t="s">
        <v>177</v>
      </c>
      <c r="D5464" s="81">
        <v>73</v>
      </c>
      <c r="E5464" s="81">
        <v>70.900000000000006</v>
      </c>
      <c r="F5464" s="81">
        <v>70</v>
      </c>
      <c r="G5464" s="81">
        <v>115</v>
      </c>
      <c r="H5464" s="79">
        <v>35.49</v>
      </c>
      <c r="I5464" s="80">
        <v>7.1099999999999997E-2</v>
      </c>
      <c r="J5464" s="79">
        <v>0.74</v>
      </c>
      <c r="K5464" s="79">
        <v>14.29</v>
      </c>
      <c r="L5464" s="78">
        <v>1</v>
      </c>
    </row>
    <row r="5465" spans="1:12" hidden="1" x14ac:dyDescent="0.85">
      <c r="A5465" s="83" t="s">
        <v>187</v>
      </c>
      <c r="B5465" s="82">
        <v>15</v>
      </c>
      <c r="C5465" s="82" t="s">
        <v>176</v>
      </c>
      <c r="D5465" s="81">
        <v>75.900000000000006</v>
      </c>
      <c r="E5465" s="81">
        <v>71.7</v>
      </c>
      <c r="F5465" s="81">
        <v>70</v>
      </c>
      <c r="G5465" s="81">
        <v>115</v>
      </c>
      <c r="H5465" s="79">
        <v>36.200000000000003</v>
      </c>
      <c r="I5465" s="80">
        <v>7.0699999999999999E-2</v>
      </c>
      <c r="J5465" s="79">
        <v>0.74</v>
      </c>
      <c r="K5465" s="79">
        <v>14.37</v>
      </c>
      <c r="L5465" s="78">
        <v>1</v>
      </c>
    </row>
    <row r="5466" spans="1:12" hidden="1" x14ac:dyDescent="0.85">
      <c r="A5466" s="83" t="s">
        <v>187</v>
      </c>
      <c r="B5466" s="82">
        <v>15</v>
      </c>
      <c r="C5466" s="82" t="s">
        <v>175</v>
      </c>
      <c r="D5466" s="81">
        <v>78.099999999999994</v>
      </c>
      <c r="E5466" s="81">
        <v>73</v>
      </c>
      <c r="F5466" s="81">
        <v>71.099999999999994</v>
      </c>
      <c r="G5466" s="81">
        <v>119.4</v>
      </c>
      <c r="H5466" s="79">
        <v>37.43</v>
      </c>
      <c r="I5466" s="80">
        <v>7.0400000000000004E-2</v>
      </c>
      <c r="J5466" s="79">
        <v>0.77</v>
      </c>
      <c r="K5466" s="79">
        <v>14.44</v>
      </c>
      <c r="L5466" s="78">
        <v>1</v>
      </c>
    </row>
    <row r="5467" spans="1:12" hidden="1" x14ac:dyDescent="0.85">
      <c r="A5467" s="83" t="s">
        <v>187</v>
      </c>
      <c r="B5467" s="82">
        <v>15</v>
      </c>
      <c r="C5467" s="82" t="s">
        <v>174</v>
      </c>
      <c r="D5467" s="81">
        <v>81</v>
      </c>
      <c r="E5467" s="81">
        <v>73.8</v>
      </c>
      <c r="F5467" s="81">
        <v>71.099999999999994</v>
      </c>
      <c r="G5467" s="81">
        <v>119.4</v>
      </c>
      <c r="H5467" s="79">
        <v>38.14</v>
      </c>
      <c r="I5467" s="80">
        <v>7.0000000000000007E-2</v>
      </c>
      <c r="J5467" s="79">
        <v>0.77</v>
      </c>
      <c r="K5467" s="79">
        <v>14.52</v>
      </c>
      <c r="L5467" s="78">
        <v>1</v>
      </c>
    </row>
    <row r="5468" spans="1:12" hidden="1" x14ac:dyDescent="0.85">
      <c r="A5468" s="83" t="s">
        <v>187</v>
      </c>
      <c r="B5468" s="82">
        <v>15</v>
      </c>
      <c r="C5468" s="82" t="s">
        <v>173</v>
      </c>
      <c r="D5468" s="81">
        <v>82.9</v>
      </c>
      <c r="E5468" s="81">
        <v>73.599999999999994</v>
      </c>
      <c r="F5468" s="81">
        <v>70</v>
      </c>
      <c r="G5468" s="81">
        <v>115</v>
      </c>
      <c r="H5468" s="79">
        <v>37.94</v>
      </c>
      <c r="I5468" s="80">
        <v>6.9800000000000001E-2</v>
      </c>
      <c r="J5468" s="79">
        <v>0.74</v>
      </c>
      <c r="K5468" s="79">
        <v>14.56</v>
      </c>
      <c r="L5468" s="78">
        <v>1</v>
      </c>
    </row>
    <row r="5469" spans="1:12" hidden="1" x14ac:dyDescent="0.85">
      <c r="A5469" s="83" t="s">
        <v>187</v>
      </c>
      <c r="B5469" s="82">
        <v>15</v>
      </c>
      <c r="C5469" s="82" t="s">
        <v>172</v>
      </c>
      <c r="D5469" s="81">
        <v>82.9</v>
      </c>
      <c r="E5469" s="81">
        <v>73.599999999999994</v>
      </c>
      <c r="F5469" s="81">
        <v>70</v>
      </c>
      <c r="G5469" s="81">
        <v>115</v>
      </c>
      <c r="H5469" s="79">
        <v>37.94</v>
      </c>
      <c r="I5469" s="80">
        <v>6.9800000000000001E-2</v>
      </c>
      <c r="J5469" s="79">
        <v>0.74</v>
      </c>
      <c r="K5469" s="79">
        <v>14.56</v>
      </c>
      <c r="L5469" s="78">
        <v>1</v>
      </c>
    </row>
    <row r="5470" spans="1:12" hidden="1" x14ac:dyDescent="0.85">
      <c r="A5470" s="83" t="s">
        <v>187</v>
      </c>
      <c r="B5470" s="82">
        <v>15</v>
      </c>
      <c r="C5470" s="82" t="s">
        <v>171</v>
      </c>
      <c r="D5470" s="81">
        <v>84.9</v>
      </c>
      <c r="E5470" s="81">
        <v>74.8</v>
      </c>
      <c r="F5470" s="81">
        <v>71.099999999999994</v>
      </c>
      <c r="G5470" s="81">
        <v>119.4</v>
      </c>
      <c r="H5470" s="79">
        <v>39.130000000000003</v>
      </c>
      <c r="I5470" s="80">
        <v>6.9500000000000006E-2</v>
      </c>
      <c r="J5470" s="79">
        <v>0.77</v>
      </c>
      <c r="K5470" s="79">
        <v>14.63</v>
      </c>
      <c r="L5470" s="78">
        <v>1</v>
      </c>
    </row>
    <row r="5471" spans="1:12" hidden="1" x14ac:dyDescent="0.85">
      <c r="A5471" s="83" t="s">
        <v>187</v>
      </c>
      <c r="B5471" s="82">
        <v>15</v>
      </c>
      <c r="C5471" s="82" t="s">
        <v>170</v>
      </c>
      <c r="D5471" s="81">
        <v>86</v>
      </c>
      <c r="E5471" s="81">
        <v>74.400000000000006</v>
      </c>
      <c r="F5471" s="81">
        <v>70</v>
      </c>
      <c r="G5471" s="81">
        <v>115</v>
      </c>
      <c r="H5471" s="79">
        <v>38.700000000000003</v>
      </c>
      <c r="I5471" s="80">
        <v>6.9400000000000003E-2</v>
      </c>
      <c r="J5471" s="79">
        <v>0.74</v>
      </c>
      <c r="K5471" s="79">
        <v>14.64</v>
      </c>
      <c r="L5471" s="78">
        <v>1</v>
      </c>
    </row>
    <row r="5472" spans="1:12" hidden="1" x14ac:dyDescent="0.85">
      <c r="A5472" s="83" t="s">
        <v>187</v>
      </c>
      <c r="B5472" s="82">
        <v>15</v>
      </c>
      <c r="C5472" s="82" t="s">
        <v>169</v>
      </c>
      <c r="D5472" s="81">
        <v>90</v>
      </c>
      <c r="E5472" s="81">
        <v>75.400000000000006</v>
      </c>
      <c r="F5472" s="81">
        <v>70</v>
      </c>
      <c r="G5472" s="81">
        <v>115</v>
      </c>
      <c r="H5472" s="79">
        <v>39.68</v>
      </c>
      <c r="I5472" s="80">
        <v>6.8900000000000003E-2</v>
      </c>
      <c r="J5472" s="79">
        <v>0.74</v>
      </c>
      <c r="K5472" s="79">
        <v>14.75</v>
      </c>
      <c r="L5472" s="78">
        <v>1</v>
      </c>
    </row>
    <row r="5473" spans="1:12" hidden="1" x14ac:dyDescent="0.85">
      <c r="A5473" s="83" t="s">
        <v>187</v>
      </c>
      <c r="B5473" s="82">
        <v>15</v>
      </c>
      <c r="C5473" s="82" t="s">
        <v>168</v>
      </c>
      <c r="D5473" s="81">
        <v>90</v>
      </c>
      <c r="E5473" s="81">
        <v>75.400000000000006</v>
      </c>
      <c r="F5473" s="81">
        <v>70</v>
      </c>
      <c r="G5473" s="81">
        <v>115</v>
      </c>
      <c r="H5473" s="79">
        <v>39.68</v>
      </c>
      <c r="I5473" s="80">
        <v>6.8900000000000003E-2</v>
      </c>
      <c r="J5473" s="79">
        <v>0.74</v>
      </c>
      <c r="K5473" s="79">
        <v>14.75</v>
      </c>
      <c r="L5473" s="78">
        <v>1</v>
      </c>
    </row>
    <row r="5474" spans="1:12" hidden="1" x14ac:dyDescent="0.85">
      <c r="A5474" s="83" t="s">
        <v>187</v>
      </c>
      <c r="B5474" s="82">
        <v>15</v>
      </c>
      <c r="C5474" s="82" t="s">
        <v>167</v>
      </c>
      <c r="D5474" s="81">
        <v>88</v>
      </c>
      <c r="E5474" s="81">
        <v>73.7</v>
      </c>
      <c r="F5474" s="81">
        <v>68</v>
      </c>
      <c r="G5474" s="81">
        <v>107.2</v>
      </c>
      <c r="H5474" s="79">
        <v>37.97</v>
      </c>
      <c r="I5474" s="80">
        <v>6.9199999999999998E-2</v>
      </c>
      <c r="J5474" s="79">
        <v>0.69</v>
      </c>
      <c r="K5474" s="79">
        <v>14.67</v>
      </c>
      <c r="L5474" s="78">
        <v>1</v>
      </c>
    </row>
    <row r="5475" spans="1:12" hidden="1" x14ac:dyDescent="0.85">
      <c r="A5475" s="83" t="s">
        <v>187</v>
      </c>
      <c r="B5475" s="82">
        <v>15</v>
      </c>
      <c r="C5475" s="82" t="s">
        <v>166</v>
      </c>
      <c r="D5475" s="81">
        <v>87.1</v>
      </c>
      <c r="E5475" s="81">
        <v>74.7</v>
      </c>
      <c r="F5475" s="81">
        <v>70</v>
      </c>
      <c r="G5475" s="81">
        <v>115</v>
      </c>
      <c r="H5475" s="79">
        <v>38.96</v>
      </c>
      <c r="I5475" s="80">
        <v>6.93E-2</v>
      </c>
      <c r="J5475" s="79">
        <v>0.74</v>
      </c>
      <c r="K5475" s="79">
        <v>14.67</v>
      </c>
      <c r="L5475" s="78">
        <v>1</v>
      </c>
    </row>
    <row r="5476" spans="1:12" hidden="1" x14ac:dyDescent="0.85">
      <c r="A5476" s="83" t="s">
        <v>187</v>
      </c>
      <c r="B5476" s="82">
        <v>15</v>
      </c>
      <c r="C5476" s="82" t="s">
        <v>165</v>
      </c>
      <c r="D5476" s="81">
        <v>82</v>
      </c>
      <c r="E5476" s="81">
        <v>74.7</v>
      </c>
      <c r="F5476" s="81">
        <v>72</v>
      </c>
      <c r="G5476" s="81">
        <v>123.2</v>
      </c>
      <c r="H5476" s="79">
        <v>39.01</v>
      </c>
      <c r="I5476" s="80">
        <v>6.9900000000000004E-2</v>
      </c>
      <c r="J5476" s="79">
        <v>0.79</v>
      </c>
      <c r="K5476" s="79">
        <v>14.56</v>
      </c>
      <c r="L5476" s="78">
        <v>1</v>
      </c>
    </row>
    <row r="5477" spans="1:12" hidden="1" x14ac:dyDescent="0.85">
      <c r="A5477" s="83" t="s">
        <v>187</v>
      </c>
      <c r="B5477" s="82">
        <v>15</v>
      </c>
      <c r="C5477" s="82" t="s">
        <v>164</v>
      </c>
      <c r="D5477" s="81">
        <v>81</v>
      </c>
      <c r="E5477" s="81">
        <v>73.8</v>
      </c>
      <c r="F5477" s="81">
        <v>71.099999999999994</v>
      </c>
      <c r="G5477" s="81">
        <v>119.4</v>
      </c>
      <c r="H5477" s="79">
        <v>38.14</v>
      </c>
      <c r="I5477" s="80">
        <v>7.0000000000000007E-2</v>
      </c>
      <c r="J5477" s="79">
        <v>0.77</v>
      </c>
      <c r="K5477" s="79">
        <v>14.52</v>
      </c>
      <c r="L5477" s="78">
        <v>1</v>
      </c>
    </row>
    <row r="5478" spans="1:12" hidden="1" x14ac:dyDescent="0.85">
      <c r="A5478" s="83" t="s">
        <v>187</v>
      </c>
      <c r="B5478" s="82">
        <v>15</v>
      </c>
      <c r="C5478" s="82" t="s">
        <v>163</v>
      </c>
      <c r="D5478" s="81">
        <v>80.099999999999994</v>
      </c>
      <c r="E5478" s="81">
        <v>73.5</v>
      </c>
      <c r="F5478" s="81">
        <v>71.099999999999994</v>
      </c>
      <c r="G5478" s="81">
        <v>119.4</v>
      </c>
      <c r="H5478" s="79">
        <v>37.92</v>
      </c>
      <c r="I5478" s="80">
        <v>7.0199999999999999E-2</v>
      </c>
      <c r="J5478" s="79">
        <v>0.77</v>
      </c>
      <c r="K5478" s="79">
        <v>14.5</v>
      </c>
      <c r="L5478" s="78">
        <v>1</v>
      </c>
    </row>
    <row r="5479" spans="1:12" hidden="1" x14ac:dyDescent="0.85">
      <c r="A5479" s="83" t="s">
        <v>187</v>
      </c>
      <c r="B5479" s="82">
        <v>15</v>
      </c>
      <c r="C5479" s="82" t="s">
        <v>162</v>
      </c>
      <c r="D5479" s="81">
        <v>78.099999999999994</v>
      </c>
      <c r="E5479" s="81">
        <v>73.599999999999994</v>
      </c>
      <c r="F5479" s="81">
        <v>72</v>
      </c>
      <c r="G5479" s="81">
        <v>123.2</v>
      </c>
      <c r="H5479" s="79">
        <v>38.03</v>
      </c>
      <c r="I5479" s="80">
        <v>7.0400000000000004E-2</v>
      </c>
      <c r="J5479" s="79">
        <v>0.79</v>
      </c>
      <c r="K5479" s="79">
        <v>14.45</v>
      </c>
      <c r="L5479" s="78">
        <v>1</v>
      </c>
    </row>
    <row r="5480" spans="1:12" hidden="1" x14ac:dyDescent="0.85">
      <c r="A5480" s="83" t="s">
        <v>187</v>
      </c>
      <c r="B5480" s="82">
        <v>15</v>
      </c>
      <c r="C5480" s="82" t="s">
        <v>161</v>
      </c>
      <c r="D5480" s="81">
        <v>77</v>
      </c>
      <c r="E5480" s="81">
        <v>72.7</v>
      </c>
      <c r="F5480" s="81">
        <v>71.099999999999994</v>
      </c>
      <c r="G5480" s="81">
        <v>119.4</v>
      </c>
      <c r="H5480" s="79">
        <v>37.159999999999997</v>
      </c>
      <c r="I5480" s="80">
        <v>7.0599999999999996E-2</v>
      </c>
      <c r="J5480" s="79">
        <v>0.77</v>
      </c>
      <c r="K5480" s="79">
        <v>14.41</v>
      </c>
      <c r="L5480" s="78">
        <v>1</v>
      </c>
    </row>
    <row r="5481" spans="1:12" hidden="1" x14ac:dyDescent="0.85">
      <c r="A5481" s="83" t="s">
        <v>187</v>
      </c>
      <c r="B5481" s="82">
        <v>15</v>
      </c>
      <c r="C5481" s="82" t="s">
        <v>159</v>
      </c>
      <c r="D5481" s="81">
        <v>75.900000000000006</v>
      </c>
      <c r="E5481" s="81">
        <v>71.7</v>
      </c>
      <c r="F5481" s="81">
        <v>70</v>
      </c>
      <c r="G5481" s="81">
        <v>115</v>
      </c>
      <c r="H5481" s="79">
        <v>36.200000000000003</v>
      </c>
      <c r="I5481" s="80">
        <v>7.0699999999999999E-2</v>
      </c>
      <c r="J5481" s="79">
        <v>0.74</v>
      </c>
      <c r="K5481" s="79">
        <v>14.37</v>
      </c>
      <c r="L5481" s="78">
        <v>1</v>
      </c>
    </row>
    <row r="5482" spans="1:12" hidden="1" x14ac:dyDescent="0.85">
      <c r="A5482" s="83" t="s">
        <v>187</v>
      </c>
      <c r="B5482" s="82">
        <v>16</v>
      </c>
      <c r="C5482" s="82" t="s">
        <v>183</v>
      </c>
      <c r="D5482" s="81">
        <v>75.900000000000006</v>
      </c>
      <c r="E5482" s="81">
        <v>72.400000000000006</v>
      </c>
      <c r="F5482" s="81">
        <v>71.099999999999994</v>
      </c>
      <c r="G5482" s="81">
        <v>119.4</v>
      </c>
      <c r="H5482" s="79">
        <v>36.9</v>
      </c>
      <c r="I5482" s="80">
        <v>7.0699999999999999E-2</v>
      </c>
      <c r="J5482" s="79">
        <v>0.77</v>
      </c>
      <c r="K5482" s="79">
        <v>14.38</v>
      </c>
      <c r="L5482" s="78">
        <v>1</v>
      </c>
    </row>
    <row r="5483" spans="1:12" hidden="1" x14ac:dyDescent="0.85">
      <c r="A5483" s="83" t="s">
        <v>187</v>
      </c>
      <c r="B5483" s="82">
        <v>16</v>
      </c>
      <c r="C5483" s="82" t="s">
        <v>182</v>
      </c>
      <c r="D5483" s="81">
        <v>75</v>
      </c>
      <c r="E5483" s="81">
        <v>72.2</v>
      </c>
      <c r="F5483" s="81">
        <v>71.099999999999994</v>
      </c>
      <c r="G5483" s="81">
        <v>119.4</v>
      </c>
      <c r="H5483" s="79">
        <v>36.67</v>
      </c>
      <c r="I5483" s="80">
        <v>7.0800000000000002E-2</v>
      </c>
      <c r="J5483" s="79">
        <v>0.77</v>
      </c>
      <c r="K5483" s="79">
        <v>14.36</v>
      </c>
      <c r="L5483" s="78">
        <v>1</v>
      </c>
    </row>
    <row r="5484" spans="1:12" hidden="1" x14ac:dyDescent="0.85">
      <c r="A5484" s="83" t="s">
        <v>187</v>
      </c>
      <c r="B5484" s="82">
        <v>16</v>
      </c>
      <c r="C5484" s="82" t="s">
        <v>181</v>
      </c>
      <c r="D5484" s="81">
        <v>73.900000000000006</v>
      </c>
      <c r="E5484" s="81">
        <v>71.900000000000006</v>
      </c>
      <c r="F5484" s="81">
        <v>71.099999999999994</v>
      </c>
      <c r="G5484" s="81">
        <v>119.4</v>
      </c>
      <c r="H5484" s="79">
        <v>36.409999999999997</v>
      </c>
      <c r="I5484" s="80">
        <v>7.0999999999999994E-2</v>
      </c>
      <c r="J5484" s="79">
        <v>0.77</v>
      </c>
      <c r="K5484" s="79">
        <v>14.33</v>
      </c>
      <c r="L5484" s="78">
        <v>1</v>
      </c>
    </row>
    <row r="5485" spans="1:12" hidden="1" x14ac:dyDescent="0.85">
      <c r="A5485" s="83" t="s">
        <v>187</v>
      </c>
      <c r="B5485" s="82">
        <v>16</v>
      </c>
      <c r="C5485" s="82" t="s">
        <v>180</v>
      </c>
      <c r="D5485" s="81">
        <v>73.900000000000006</v>
      </c>
      <c r="E5485" s="81">
        <v>71.900000000000006</v>
      </c>
      <c r="F5485" s="81">
        <v>71.099999999999994</v>
      </c>
      <c r="G5485" s="81">
        <v>119.4</v>
      </c>
      <c r="H5485" s="79">
        <v>36.409999999999997</v>
      </c>
      <c r="I5485" s="80">
        <v>7.0999999999999994E-2</v>
      </c>
      <c r="J5485" s="79">
        <v>0.77</v>
      </c>
      <c r="K5485" s="79">
        <v>14.33</v>
      </c>
      <c r="L5485" s="78">
        <v>1</v>
      </c>
    </row>
    <row r="5486" spans="1:12" hidden="1" x14ac:dyDescent="0.85">
      <c r="A5486" s="83" t="s">
        <v>187</v>
      </c>
      <c r="B5486" s="82">
        <v>16</v>
      </c>
      <c r="C5486" s="82" t="s">
        <v>179</v>
      </c>
      <c r="D5486" s="81">
        <v>73.900000000000006</v>
      </c>
      <c r="E5486" s="81">
        <v>71.900000000000006</v>
      </c>
      <c r="F5486" s="81">
        <v>71.099999999999994</v>
      </c>
      <c r="G5486" s="81">
        <v>119.4</v>
      </c>
      <c r="H5486" s="79">
        <v>36.409999999999997</v>
      </c>
      <c r="I5486" s="80">
        <v>7.0999999999999994E-2</v>
      </c>
      <c r="J5486" s="79">
        <v>0.77</v>
      </c>
      <c r="K5486" s="79">
        <v>14.33</v>
      </c>
      <c r="L5486" s="78">
        <v>1</v>
      </c>
    </row>
    <row r="5487" spans="1:12" hidden="1" x14ac:dyDescent="0.85">
      <c r="A5487" s="83" t="s">
        <v>187</v>
      </c>
      <c r="B5487" s="82">
        <v>16</v>
      </c>
      <c r="C5487" s="82" t="s">
        <v>178</v>
      </c>
      <c r="D5487" s="81">
        <v>73</v>
      </c>
      <c r="E5487" s="81">
        <v>71.599999999999994</v>
      </c>
      <c r="F5487" s="81">
        <v>71.099999999999994</v>
      </c>
      <c r="G5487" s="81">
        <v>119.4</v>
      </c>
      <c r="H5487" s="79">
        <v>36.18</v>
      </c>
      <c r="I5487" s="80">
        <v>7.1099999999999997E-2</v>
      </c>
      <c r="J5487" s="79">
        <v>0.77</v>
      </c>
      <c r="K5487" s="79">
        <v>14.31</v>
      </c>
      <c r="L5487" s="78">
        <v>1</v>
      </c>
    </row>
    <row r="5488" spans="1:12" hidden="1" x14ac:dyDescent="0.85">
      <c r="A5488" s="83" t="s">
        <v>187</v>
      </c>
      <c r="B5488" s="82">
        <v>16</v>
      </c>
      <c r="C5488" s="82" t="s">
        <v>177</v>
      </c>
      <c r="D5488" s="81">
        <v>73.900000000000006</v>
      </c>
      <c r="E5488" s="81">
        <v>71.900000000000006</v>
      </c>
      <c r="F5488" s="81">
        <v>71.099999999999994</v>
      </c>
      <c r="G5488" s="81">
        <v>119.4</v>
      </c>
      <c r="H5488" s="79">
        <v>36.409999999999997</v>
      </c>
      <c r="I5488" s="80">
        <v>7.0999999999999994E-2</v>
      </c>
      <c r="J5488" s="79">
        <v>0.77</v>
      </c>
      <c r="K5488" s="79">
        <v>14.33</v>
      </c>
      <c r="L5488" s="78">
        <v>1</v>
      </c>
    </row>
    <row r="5489" spans="1:12" hidden="1" x14ac:dyDescent="0.85">
      <c r="A5489" s="83" t="s">
        <v>187</v>
      </c>
      <c r="B5489" s="82">
        <v>16</v>
      </c>
      <c r="C5489" s="82" t="s">
        <v>176</v>
      </c>
      <c r="D5489" s="81">
        <v>77</v>
      </c>
      <c r="E5489" s="81">
        <v>72.7</v>
      </c>
      <c r="F5489" s="81">
        <v>71.099999999999994</v>
      </c>
      <c r="G5489" s="81">
        <v>119.4</v>
      </c>
      <c r="H5489" s="79">
        <v>37.159999999999997</v>
      </c>
      <c r="I5489" s="80">
        <v>7.0599999999999996E-2</v>
      </c>
      <c r="J5489" s="79">
        <v>0.77</v>
      </c>
      <c r="K5489" s="79">
        <v>14.41</v>
      </c>
      <c r="L5489" s="78">
        <v>1</v>
      </c>
    </row>
    <row r="5490" spans="1:12" hidden="1" x14ac:dyDescent="0.85">
      <c r="A5490" s="83" t="s">
        <v>187</v>
      </c>
      <c r="B5490" s="82">
        <v>16</v>
      </c>
      <c r="C5490" s="82" t="s">
        <v>175</v>
      </c>
      <c r="D5490" s="81">
        <v>82</v>
      </c>
      <c r="E5490" s="81">
        <v>73.3</v>
      </c>
      <c r="F5490" s="81">
        <v>70</v>
      </c>
      <c r="G5490" s="81">
        <v>115</v>
      </c>
      <c r="H5490" s="79">
        <v>37.72</v>
      </c>
      <c r="I5490" s="80">
        <v>6.9900000000000004E-2</v>
      </c>
      <c r="J5490" s="79">
        <v>0.74</v>
      </c>
      <c r="K5490" s="79">
        <v>14.53</v>
      </c>
      <c r="L5490" s="78">
        <v>1</v>
      </c>
    </row>
    <row r="5491" spans="1:12" hidden="1" x14ac:dyDescent="0.85">
      <c r="A5491" s="83" t="s">
        <v>187</v>
      </c>
      <c r="B5491" s="82">
        <v>16</v>
      </c>
      <c r="C5491" s="82" t="s">
        <v>174</v>
      </c>
      <c r="D5491" s="81">
        <v>84.9</v>
      </c>
      <c r="E5491" s="81">
        <v>73.5</v>
      </c>
      <c r="F5491" s="81">
        <v>69.099999999999994</v>
      </c>
      <c r="G5491" s="81">
        <v>111.4</v>
      </c>
      <c r="H5491" s="79">
        <v>37.869999999999997</v>
      </c>
      <c r="I5491" s="80">
        <v>6.9599999999999995E-2</v>
      </c>
      <c r="J5491" s="79">
        <v>0.72</v>
      </c>
      <c r="K5491" s="79">
        <v>14.6</v>
      </c>
      <c r="L5491" s="78">
        <v>1</v>
      </c>
    </row>
    <row r="5492" spans="1:12" hidden="1" x14ac:dyDescent="0.85">
      <c r="A5492" s="83" t="s">
        <v>187</v>
      </c>
      <c r="B5492" s="82">
        <v>16</v>
      </c>
      <c r="C5492" s="82" t="s">
        <v>173</v>
      </c>
      <c r="D5492" s="81">
        <v>87.1</v>
      </c>
      <c r="E5492" s="81">
        <v>74.099999999999994</v>
      </c>
      <c r="F5492" s="81">
        <v>69.099999999999994</v>
      </c>
      <c r="G5492" s="81">
        <v>111.4</v>
      </c>
      <c r="H5492" s="79">
        <v>38.4</v>
      </c>
      <c r="I5492" s="80">
        <v>6.93E-2</v>
      </c>
      <c r="J5492" s="79">
        <v>0.72</v>
      </c>
      <c r="K5492" s="79">
        <v>14.66</v>
      </c>
      <c r="L5492" s="78">
        <v>1</v>
      </c>
    </row>
    <row r="5493" spans="1:12" hidden="1" x14ac:dyDescent="0.85">
      <c r="A5493" s="83" t="s">
        <v>187</v>
      </c>
      <c r="B5493" s="82">
        <v>16</v>
      </c>
      <c r="C5493" s="82" t="s">
        <v>172</v>
      </c>
      <c r="D5493" s="81">
        <v>88</v>
      </c>
      <c r="E5493" s="81">
        <v>74.3</v>
      </c>
      <c r="F5493" s="81">
        <v>69.099999999999994</v>
      </c>
      <c r="G5493" s="81">
        <v>111.4</v>
      </c>
      <c r="H5493" s="79">
        <v>38.630000000000003</v>
      </c>
      <c r="I5493" s="80">
        <v>6.9199999999999998E-2</v>
      </c>
      <c r="J5493" s="79">
        <v>0.72</v>
      </c>
      <c r="K5493" s="79">
        <v>14.68</v>
      </c>
      <c r="L5493" s="78">
        <v>1</v>
      </c>
    </row>
    <row r="5494" spans="1:12" hidden="1" x14ac:dyDescent="0.85">
      <c r="A5494" s="83" t="s">
        <v>187</v>
      </c>
      <c r="B5494" s="82">
        <v>16</v>
      </c>
      <c r="C5494" s="82" t="s">
        <v>171</v>
      </c>
      <c r="D5494" s="81">
        <v>89.1</v>
      </c>
      <c r="E5494" s="81">
        <v>74.599999999999994</v>
      </c>
      <c r="F5494" s="81">
        <v>69.099999999999994</v>
      </c>
      <c r="G5494" s="81">
        <v>111.4</v>
      </c>
      <c r="H5494" s="79">
        <v>38.89</v>
      </c>
      <c r="I5494" s="80">
        <v>6.9099999999999995E-2</v>
      </c>
      <c r="J5494" s="79">
        <v>0.72</v>
      </c>
      <c r="K5494" s="79">
        <v>14.71</v>
      </c>
      <c r="L5494" s="78">
        <v>1</v>
      </c>
    </row>
    <row r="5495" spans="1:12" hidden="1" x14ac:dyDescent="0.85">
      <c r="A5495" s="83" t="s">
        <v>187</v>
      </c>
      <c r="B5495" s="82">
        <v>16</v>
      </c>
      <c r="C5495" s="82" t="s">
        <v>170</v>
      </c>
      <c r="D5495" s="81">
        <v>91</v>
      </c>
      <c r="E5495" s="81">
        <v>75.7</v>
      </c>
      <c r="F5495" s="81">
        <v>70</v>
      </c>
      <c r="G5495" s="81">
        <v>115</v>
      </c>
      <c r="H5495" s="79">
        <v>39.94</v>
      </c>
      <c r="I5495" s="80">
        <v>6.88E-2</v>
      </c>
      <c r="J5495" s="79">
        <v>0.74</v>
      </c>
      <c r="K5495" s="79">
        <v>14.78</v>
      </c>
      <c r="L5495" s="78">
        <v>1</v>
      </c>
    </row>
    <row r="5496" spans="1:12" hidden="1" x14ac:dyDescent="0.85">
      <c r="A5496" s="83" t="s">
        <v>187</v>
      </c>
      <c r="B5496" s="82">
        <v>16</v>
      </c>
      <c r="C5496" s="82" t="s">
        <v>169</v>
      </c>
      <c r="D5496" s="81">
        <v>91</v>
      </c>
      <c r="E5496" s="81">
        <v>75.7</v>
      </c>
      <c r="F5496" s="81">
        <v>70</v>
      </c>
      <c r="G5496" s="81">
        <v>115</v>
      </c>
      <c r="H5496" s="79">
        <v>39.94</v>
      </c>
      <c r="I5496" s="80">
        <v>6.88E-2</v>
      </c>
      <c r="J5496" s="79">
        <v>0.74</v>
      </c>
      <c r="K5496" s="79">
        <v>14.78</v>
      </c>
      <c r="L5496" s="78">
        <v>1</v>
      </c>
    </row>
    <row r="5497" spans="1:12" hidden="1" x14ac:dyDescent="0.85">
      <c r="A5497" s="83" t="s">
        <v>187</v>
      </c>
      <c r="B5497" s="82">
        <v>16</v>
      </c>
      <c r="C5497" s="82" t="s">
        <v>168</v>
      </c>
      <c r="D5497" s="81">
        <v>91</v>
      </c>
      <c r="E5497" s="81">
        <v>75.7</v>
      </c>
      <c r="F5497" s="81">
        <v>70</v>
      </c>
      <c r="G5497" s="81">
        <v>115</v>
      </c>
      <c r="H5497" s="79">
        <v>39.94</v>
      </c>
      <c r="I5497" s="80">
        <v>6.88E-2</v>
      </c>
      <c r="J5497" s="79">
        <v>0.74</v>
      </c>
      <c r="K5497" s="79">
        <v>14.78</v>
      </c>
      <c r="L5497" s="78">
        <v>1</v>
      </c>
    </row>
    <row r="5498" spans="1:12" hidden="1" x14ac:dyDescent="0.85">
      <c r="A5498" s="83" t="s">
        <v>187</v>
      </c>
      <c r="B5498" s="82">
        <v>16</v>
      </c>
      <c r="C5498" s="82" t="s">
        <v>167</v>
      </c>
      <c r="D5498" s="81">
        <v>91.9</v>
      </c>
      <c r="E5498" s="81">
        <v>74.099999999999994</v>
      </c>
      <c r="F5498" s="81">
        <v>66.900000000000006</v>
      </c>
      <c r="G5498" s="81">
        <v>103.2</v>
      </c>
      <c r="H5498" s="79">
        <v>38.32</v>
      </c>
      <c r="I5498" s="80">
        <v>6.8699999999999997E-2</v>
      </c>
      <c r="J5498" s="79">
        <v>0.67</v>
      </c>
      <c r="K5498" s="79">
        <v>14.76</v>
      </c>
      <c r="L5498" s="78">
        <v>1</v>
      </c>
    </row>
    <row r="5499" spans="1:12" hidden="1" x14ac:dyDescent="0.85">
      <c r="A5499" s="83" t="s">
        <v>187</v>
      </c>
      <c r="B5499" s="82">
        <v>16</v>
      </c>
      <c r="C5499" s="82" t="s">
        <v>166</v>
      </c>
      <c r="D5499" s="81">
        <v>90</v>
      </c>
      <c r="E5499" s="81">
        <v>74.2</v>
      </c>
      <c r="F5499" s="81">
        <v>68</v>
      </c>
      <c r="G5499" s="81">
        <v>107.2</v>
      </c>
      <c r="H5499" s="79">
        <v>38.46</v>
      </c>
      <c r="I5499" s="80">
        <v>6.9000000000000006E-2</v>
      </c>
      <c r="J5499" s="79">
        <v>0.69</v>
      </c>
      <c r="K5499" s="79">
        <v>14.72</v>
      </c>
      <c r="L5499" s="78">
        <v>1</v>
      </c>
    </row>
    <row r="5500" spans="1:12" hidden="1" x14ac:dyDescent="0.85">
      <c r="A5500" s="83" t="s">
        <v>187</v>
      </c>
      <c r="B5500" s="82">
        <v>16</v>
      </c>
      <c r="C5500" s="82" t="s">
        <v>165</v>
      </c>
      <c r="D5500" s="81">
        <v>89.1</v>
      </c>
      <c r="E5500" s="81">
        <v>73.3</v>
      </c>
      <c r="F5500" s="81">
        <v>66.900000000000006</v>
      </c>
      <c r="G5500" s="81">
        <v>103.2</v>
      </c>
      <c r="H5500" s="79">
        <v>37.61</v>
      </c>
      <c r="I5500" s="80">
        <v>6.9099999999999995E-2</v>
      </c>
      <c r="J5500" s="79">
        <v>0.67</v>
      </c>
      <c r="K5500" s="79">
        <v>14.68</v>
      </c>
      <c r="L5500" s="78">
        <v>1</v>
      </c>
    </row>
    <row r="5501" spans="1:12" hidden="1" x14ac:dyDescent="0.85">
      <c r="A5501" s="83" t="s">
        <v>187</v>
      </c>
      <c r="B5501" s="82">
        <v>16</v>
      </c>
      <c r="C5501" s="82" t="s">
        <v>164</v>
      </c>
      <c r="D5501" s="81">
        <v>87.1</v>
      </c>
      <c r="E5501" s="81">
        <v>74.099999999999994</v>
      </c>
      <c r="F5501" s="81">
        <v>69.099999999999994</v>
      </c>
      <c r="G5501" s="81">
        <v>111.4</v>
      </c>
      <c r="H5501" s="79">
        <v>38.4</v>
      </c>
      <c r="I5501" s="80">
        <v>6.93E-2</v>
      </c>
      <c r="J5501" s="79">
        <v>0.72</v>
      </c>
      <c r="K5501" s="79">
        <v>14.66</v>
      </c>
      <c r="L5501" s="78">
        <v>1</v>
      </c>
    </row>
    <row r="5502" spans="1:12" hidden="1" x14ac:dyDescent="0.85">
      <c r="A5502" s="83" t="s">
        <v>187</v>
      </c>
      <c r="B5502" s="82">
        <v>16</v>
      </c>
      <c r="C5502" s="82" t="s">
        <v>163</v>
      </c>
      <c r="D5502" s="81">
        <v>84</v>
      </c>
      <c r="E5502" s="81">
        <v>74.599999999999994</v>
      </c>
      <c r="F5502" s="81">
        <v>71.099999999999994</v>
      </c>
      <c r="G5502" s="81">
        <v>119.4</v>
      </c>
      <c r="H5502" s="79">
        <v>38.9</v>
      </c>
      <c r="I5502" s="80">
        <v>6.9699999999999998E-2</v>
      </c>
      <c r="J5502" s="79">
        <v>0.77</v>
      </c>
      <c r="K5502" s="79">
        <v>14.6</v>
      </c>
      <c r="L5502" s="78">
        <v>1</v>
      </c>
    </row>
    <row r="5503" spans="1:12" hidden="1" x14ac:dyDescent="0.85">
      <c r="A5503" s="83" t="s">
        <v>187</v>
      </c>
      <c r="B5503" s="82">
        <v>16</v>
      </c>
      <c r="C5503" s="82" t="s">
        <v>162</v>
      </c>
      <c r="D5503" s="81">
        <v>81</v>
      </c>
      <c r="E5503" s="81">
        <v>74.400000000000006</v>
      </c>
      <c r="F5503" s="81">
        <v>72</v>
      </c>
      <c r="G5503" s="81">
        <v>123.2</v>
      </c>
      <c r="H5503" s="79">
        <v>38.74</v>
      </c>
      <c r="I5503" s="80">
        <v>7.0000000000000007E-2</v>
      </c>
      <c r="J5503" s="79">
        <v>0.79</v>
      </c>
      <c r="K5503" s="79">
        <v>14.53</v>
      </c>
      <c r="L5503" s="78">
        <v>1</v>
      </c>
    </row>
    <row r="5504" spans="1:12" hidden="1" x14ac:dyDescent="0.85">
      <c r="A5504" s="83" t="s">
        <v>187</v>
      </c>
      <c r="B5504" s="82">
        <v>16</v>
      </c>
      <c r="C5504" s="82" t="s">
        <v>161</v>
      </c>
      <c r="D5504" s="81">
        <v>79</v>
      </c>
      <c r="E5504" s="81">
        <v>73.2</v>
      </c>
      <c r="F5504" s="81">
        <v>71.099999999999994</v>
      </c>
      <c r="G5504" s="81">
        <v>119.4</v>
      </c>
      <c r="H5504" s="79">
        <v>37.65</v>
      </c>
      <c r="I5504" s="80">
        <v>7.0300000000000001E-2</v>
      </c>
      <c r="J5504" s="79">
        <v>0.77</v>
      </c>
      <c r="K5504" s="79">
        <v>14.47</v>
      </c>
      <c r="L5504" s="78">
        <v>1</v>
      </c>
    </row>
    <row r="5505" spans="1:12" hidden="1" x14ac:dyDescent="0.85">
      <c r="A5505" s="83" t="s">
        <v>187</v>
      </c>
      <c r="B5505" s="82">
        <v>16</v>
      </c>
      <c r="C5505" s="82" t="s">
        <v>159</v>
      </c>
      <c r="D5505" s="81">
        <v>77</v>
      </c>
      <c r="E5505" s="81">
        <v>72.7</v>
      </c>
      <c r="F5505" s="81">
        <v>71.099999999999994</v>
      </c>
      <c r="G5505" s="81">
        <v>119.4</v>
      </c>
      <c r="H5505" s="79">
        <v>37.159999999999997</v>
      </c>
      <c r="I5505" s="80">
        <v>7.0599999999999996E-2</v>
      </c>
      <c r="J5505" s="79">
        <v>0.77</v>
      </c>
      <c r="K5505" s="79">
        <v>14.41</v>
      </c>
      <c r="L5505" s="78">
        <v>1</v>
      </c>
    </row>
    <row r="5506" spans="1:12" hidden="1" x14ac:dyDescent="0.85">
      <c r="A5506" s="83" t="s">
        <v>187</v>
      </c>
      <c r="B5506" s="82">
        <v>17</v>
      </c>
      <c r="C5506" s="82" t="s">
        <v>183</v>
      </c>
      <c r="D5506" s="81">
        <v>77</v>
      </c>
      <c r="E5506" s="81">
        <v>72.7</v>
      </c>
      <c r="F5506" s="81">
        <v>71.099999999999994</v>
      </c>
      <c r="G5506" s="81">
        <v>119.4</v>
      </c>
      <c r="H5506" s="79">
        <v>37.159999999999997</v>
      </c>
      <c r="I5506" s="80">
        <v>7.0599999999999996E-2</v>
      </c>
      <c r="J5506" s="79">
        <v>0.77</v>
      </c>
      <c r="K5506" s="79">
        <v>14.41</v>
      </c>
      <c r="L5506" s="78">
        <v>1</v>
      </c>
    </row>
    <row r="5507" spans="1:12" hidden="1" x14ac:dyDescent="0.85">
      <c r="A5507" s="83" t="s">
        <v>187</v>
      </c>
      <c r="B5507" s="82">
        <v>17</v>
      </c>
      <c r="C5507" s="82" t="s">
        <v>182</v>
      </c>
      <c r="D5507" s="81">
        <v>75.900000000000006</v>
      </c>
      <c r="E5507" s="81">
        <v>73</v>
      </c>
      <c r="F5507" s="81">
        <v>72</v>
      </c>
      <c r="G5507" s="81">
        <v>123.2</v>
      </c>
      <c r="H5507" s="79">
        <v>37.49</v>
      </c>
      <c r="I5507" s="80">
        <v>7.0699999999999999E-2</v>
      </c>
      <c r="J5507" s="79">
        <v>0.79</v>
      </c>
      <c r="K5507" s="79">
        <v>14.4</v>
      </c>
      <c r="L5507" s="78">
        <v>1</v>
      </c>
    </row>
    <row r="5508" spans="1:12" hidden="1" x14ac:dyDescent="0.85">
      <c r="A5508" s="83" t="s">
        <v>187</v>
      </c>
      <c r="B5508" s="82">
        <v>17</v>
      </c>
      <c r="C5508" s="82" t="s">
        <v>181</v>
      </c>
      <c r="D5508" s="81">
        <v>75</v>
      </c>
      <c r="E5508" s="81">
        <v>72.2</v>
      </c>
      <c r="F5508" s="81">
        <v>71.099999999999994</v>
      </c>
      <c r="G5508" s="81">
        <v>119.4</v>
      </c>
      <c r="H5508" s="79">
        <v>36.67</v>
      </c>
      <c r="I5508" s="80">
        <v>7.0800000000000002E-2</v>
      </c>
      <c r="J5508" s="79">
        <v>0.77</v>
      </c>
      <c r="K5508" s="79">
        <v>14.36</v>
      </c>
      <c r="L5508" s="78">
        <v>1</v>
      </c>
    </row>
    <row r="5509" spans="1:12" hidden="1" x14ac:dyDescent="0.85">
      <c r="A5509" s="83" t="s">
        <v>187</v>
      </c>
      <c r="B5509" s="82">
        <v>17</v>
      </c>
      <c r="C5509" s="82" t="s">
        <v>180</v>
      </c>
      <c r="D5509" s="81">
        <v>73.900000000000006</v>
      </c>
      <c r="E5509" s="81">
        <v>71.900000000000006</v>
      </c>
      <c r="F5509" s="81">
        <v>71.099999999999994</v>
      </c>
      <c r="G5509" s="81">
        <v>119.4</v>
      </c>
      <c r="H5509" s="79">
        <v>36.409999999999997</v>
      </c>
      <c r="I5509" s="80">
        <v>7.0999999999999994E-2</v>
      </c>
      <c r="J5509" s="79">
        <v>0.77</v>
      </c>
      <c r="K5509" s="79">
        <v>14.33</v>
      </c>
      <c r="L5509" s="78">
        <v>1</v>
      </c>
    </row>
    <row r="5510" spans="1:12" hidden="1" x14ac:dyDescent="0.85">
      <c r="A5510" s="83" t="s">
        <v>187</v>
      </c>
      <c r="B5510" s="82">
        <v>17</v>
      </c>
      <c r="C5510" s="82" t="s">
        <v>179</v>
      </c>
      <c r="D5510" s="81">
        <v>73.900000000000006</v>
      </c>
      <c r="E5510" s="81">
        <v>71.900000000000006</v>
      </c>
      <c r="F5510" s="81">
        <v>71.099999999999994</v>
      </c>
      <c r="G5510" s="81">
        <v>119.4</v>
      </c>
      <c r="H5510" s="79">
        <v>36.409999999999997</v>
      </c>
      <c r="I5510" s="80">
        <v>7.0999999999999994E-2</v>
      </c>
      <c r="J5510" s="79">
        <v>0.77</v>
      </c>
      <c r="K5510" s="79">
        <v>14.33</v>
      </c>
      <c r="L5510" s="78">
        <v>1</v>
      </c>
    </row>
    <row r="5511" spans="1:12" hidden="1" x14ac:dyDescent="0.85">
      <c r="A5511" s="83" t="s">
        <v>187</v>
      </c>
      <c r="B5511" s="82">
        <v>17</v>
      </c>
      <c r="C5511" s="82" t="s">
        <v>178</v>
      </c>
      <c r="D5511" s="81">
        <v>73.900000000000006</v>
      </c>
      <c r="E5511" s="81">
        <v>71.900000000000006</v>
      </c>
      <c r="F5511" s="81">
        <v>71.099999999999994</v>
      </c>
      <c r="G5511" s="81">
        <v>119.4</v>
      </c>
      <c r="H5511" s="79">
        <v>36.409999999999997</v>
      </c>
      <c r="I5511" s="80">
        <v>7.0999999999999994E-2</v>
      </c>
      <c r="J5511" s="79">
        <v>0.77</v>
      </c>
      <c r="K5511" s="79">
        <v>14.33</v>
      </c>
      <c r="L5511" s="78">
        <v>1</v>
      </c>
    </row>
    <row r="5512" spans="1:12" hidden="1" x14ac:dyDescent="0.85">
      <c r="A5512" s="83" t="s">
        <v>187</v>
      </c>
      <c r="B5512" s="82">
        <v>17</v>
      </c>
      <c r="C5512" s="82" t="s">
        <v>177</v>
      </c>
      <c r="D5512" s="81">
        <v>75.900000000000006</v>
      </c>
      <c r="E5512" s="81">
        <v>72.400000000000006</v>
      </c>
      <c r="F5512" s="81">
        <v>71.099999999999994</v>
      </c>
      <c r="G5512" s="81">
        <v>119.4</v>
      </c>
      <c r="H5512" s="79">
        <v>36.9</v>
      </c>
      <c r="I5512" s="80">
        <v>7.0699999999999999E-2</v>
      </c>
      <c r="J5512" s="79">
        <v>0.77</v>
      </c>
      <c r="K5512" s="79">
        <v>14.38</v>
      </c>
      <c r="L5512" s="78">
        <v>1</v>
      </c>
    </row>
    <row r="5513" spans="1:12" hidden="1" x14ac:dyDescent="0.85">
      <c r="A5513" s="83" t="s">
        <v>187</v>
      </c>
      <c r="B5513" s="82">
        <v>17</v>
      </c>
      <c r="C5513" s="82" t="s">
        <v>176</v>
      </c>
      <c r="D5513" s="81">
        <v>79</v>
      </c>
      <c r="E5513" s="81">
        <v>73.900000000000006</v>
      </c>
      <c r="F5513" s="81">
        <v>72</v>
      </c>
      <c r="G5513" s="81">
        <v>123.2</v>
      </c>
      <c r="H5513" s="79">
        <v>38.25</v>
      </c>
      <c r="I5513" s="80">
        <v>7.0300000000000001E-2</v>
      </c>
      <c r="J5513" s="79">
        <v>0.79</v>
      </c>
      <c r="K5513" s="79">
        <v>14.48</v>
      </c>
      <c r="L5513" s="78">
        <v>1</v>
      </c>
    </row>
    <row r="5514" spans="1:12" hidden="1" x14ac:dyDescent="0.85">
      <c r="A5514" s="83" t="s">
        <v>187</v>
      </c>
      <c r="B5514" s="82">
        <v>17</v>
      </c>
      <c r="C5514" s="82" t="s">
        <v>175</v>
      </c>
      <c r="D5514" s="81">
        <v>82.9</v>
      </c>
      <c r="E5514" s="81">
        <v>74.900000000000006</v>
      </c>
      <c r="F5514" s="81">
        <v>72</v>
      </c>
      <c r="G5514" s="81">
        <v>123.2</v>
      </c>
      <c r="H5514" s="79">
        <v>39.229999999999997</v>
      </c>
      <c r="I5514" s="80">
        <v>6.9800000000000001E-2</v>
      </c>
      <c r="J5514" s="79">
        <v>0.79</v>
      </c>
      <c r="K5514" s="79">
        <v>14.59</v>
      </c>
      <c r="L5514" s="78">
        <v>1</v>
      </c>
    </row>
    <row r="5515" spans="1:12" hidden="1" x14ac:dyDescent="0.85">
      <c r="A5515" s="83" t="s">
        <v>187</v>
      </c>
      <c r="B5515" s="82">
        <v>17</v>
      </c>
      <c r="C5515" s="82" t="s">
        <v>174</v>
      </c>
      <c r="D5515" s="81">
        <v>84</v>
      </c>
      <c r="E5515" s="81">
        <v>75.2</v>
      </c>
      <c r="F5515" s="81">
        <v>72</v>
      </c>
      <c r="G5515" s="81">
        <v>123.2</v>
      </c>
      <c r="H5515" s="79">
        <v>39.5</v>
      </c>
      <c r="I5515" s="80">
        <v>6.9599999999999995E-2</v>
      </c>
      <c r="J5515" s="79">
        <v>0.79</v>
      </c>
      <c r="K5515" s="79">
        <v>14.61</v>
      </c>
      <c r="L5515" s="78">
        <v>1</v>
      </c>
    </row>
    <row r="5516" spans="1:12" hidden="1" x14ac:dyDescent="0.85">
      <c r="A5516" s="83" t="s">
        <v>187</v>
      </c>
      <c r="B5516" s="82">
        <v>17</v>
      </c>
      <c r="C5516" s="82" t="s">
        <v>173</v>
      </c>
      <c r="D5516" s="81">
        <v>87.1</v>
      </c>
      <c r="E5516" s="81">
        <v>75.400000000000006</v>
      </c>
      <c r="F5516" s="81">
        <v>71.099999999999994</v>
      </c>
      <c r="G5516" s="81">
        <v>119.4</v>
      </c>
      <c r="H5516" s="79">
        <v>39.659999999999997</v>
      </c>
      <c r="I5516" s="80">
        <v>6.93E-2</v>
      </c>
      <c r="J5516" s="79">
        <v>0.77</v>
      </c>
      <c r="K5516" s="79">
        <v>14.68</v>
      </c>
      <c r="L5516" s="78">
        <v>1</v>
      </c>
    </row>
    <row r="5517" spans="1:12" hidden="1" x14ac:dyDescent="0.85">
      <c r="A5517" s="83" t="s">
        <v>187</v>
      </c>
      <c r="B5517" s="82">
        <v>17</v>
      </c>
      <c r="C5517" s="82" t="s">
        <v>172</v>
      </c>
      <c r="D5517" s="81">
        <v>89.1</v>
      </c>
      <c r="E5517" s="81">
        <v>75.900000000000006</v>
      </c>
      <c r="F5517" s="81">
        <v>71.099999999999994</v>
      </c>
      <c r="G5517" s="81">
        <v>119.4</v>
      </c>
      <c r="H5517" s="79">
        <v>40.15</v>
      </c>
      <c r="I5517" s="80">
        <v>6.9000000000000006E-2</v>
      </c>
      <c r="J5517" s="79">
        <v>0.77</v>
      </c>
      <c r="K5517" s="79">
        <v>14.74</v>
      </c>
      <c r="L5517" s="78">
        <v>1</v>
      </c>
    </row>
    <row r="5518" spans="1:12" hidden="1" x14ac:dyDescent="0.85">
      <c r="A5518" s="83" t="s">
        <v>187</v>
      </c>
      <c r="B5518" s="82">
        <v>17</v>
      </c>
      <c r="C5518" s="82" t="s">
        <v>171</v>
      </c>
      <c r="D5518" s="81">
        <v>91</v>
      </c>
      <c r="E5518" s="81">
        <v>76.400000000000006</v>
      </c>
      <c r="F5518" s="81">
        <v>71.099999999999994</v>
      </c>
      <c r="G5518" s="81">
        <v>119.4</v>
      </c>
      <c r="H5518" s="79">
        <v>40.64</v>
      </c>
      <c r="I5518" s="80">
        <v>6.88E-2</v>
      </c>
      <c r="J5518" s="79">
        <v>0.77</v>
      </c>
      <c r="K5518" s="79">
        <v>14.79</v>
      </c>
      <c r="L5518" s="78">
        <v>1</v>
      </c>
    </row>
    <row r="5519" spans="1:12" hidden="1" x14ac:dyDescent="0.85">
      <c r="A5519" s="83" t="s">
        <v>187</v>
      </c>
      <c r="B5519" s="82">
        <v>17</v>
      </c>
      <c r="C5519" s="82" t="s">
        <v>170</v>
      </c>
      <c r="D5519" s="81">
        <v>91.9</v>
      </c>
      <c r="E5519" s="81">
        <v>75.400000000000006</v>
      </c>
      <c r="F5519" s="81">
        <v>69.099999999999994</v>
      </c>
      <c r="G5519" s="81">
        <v>111.4</v>
      </c>
      <c r="H5519" s="79">
        <v>39.6</v>
      </c>
      <c r="I5519" s="80">
        <v>6.8699999999999997E-2</v>
      </c>
      <c r="J5519" s="79">
        <v>0.72</v>
      </c>
      <c r="K5519" s="79">
        <v>14.79</v>
      </c>
      <c r="L5519" s="78">
        <v>1</v>
      </c>
    </row>
    <row r="5520" spans="1:12" hidden="1" x14ac:dyDescent="0.85">
      <c r="A5520" s="83" t="s">
        <v>187</v>
      </c>
      <c r="B5520" s="82">
        <v>17</v>
      </c>
      <c r="C5520" s="82" t="s">
        <v>169</v>
      </c>
      <c r="D5520" s="81">
        <v>91.9</v>
      </c>
      <c r="E5520" s="81">
        <v>75.400000000000006</v>
      </c>
      <c r="F5520" s="81">
        <v>69.099999999999994</v>
      </c>
      <c r="G5520" s="81">
        <v>111.4</v>
      </c>
      <c r="H5520" s="79">
        <v>39.6</v>
      </c>
      <c r="I5520" s="80">
        <v>6.8699999999999997E-2</v>
      </c>
      <c r="J5520" s="79">
        <v>0.72</v>
      </c>
      <c r="K5520" s="79">
        <v>14.79</v>
      </c>
      <c r="L5520" s="78">
        <v>1</v>
      </c>
    </row>
    <row r="5521" spans="1:12" hidden="1" x14ac:dyDescent="0.85">
      <c r="A5521" s="83" t="s">
        <v>187</v>
      </c>
      <c r="B5521" s="82">
        <v>17</v>
      </c>
      <c r="C5521" s="82" t="s">
        <v>168</v>
      </c>
      <c r="D5521" s="81">
        <v>91.9</v>
      </c>
      <c r="E5521" s="81">
        <v>75.400000000000006</v>
      </c>
      <c r="F5521" s="81">
        <v>69.099999999999994</v>
      </c>
      <c r="G5521" s="81">
        <v>111.4</v>
      </c>
      <c r="H5521" s="79">
        <v>39.6</v>
      </c>
      <c r="I5521" s="80">
        <v>6.8699999999999997E-2</v>
      </c>
      <c r="J5521" s="79">
        <v>0.72</v>
      </c>
      <c r="K5521" s="79">
        <v>14.79</v>
      </c>
      <c r="L5521" s="78">
        <v>1</v>
      </c>
    </row>
    <row r="5522" spans="1:12" hidden="1" x14ac:dyDescent="0.85">
      <c r="A5522" s="83" t="s">
        <v>187</v>
      </c>
      <c r="B5522" s="82">
        <v>17</v>
      </c>
      <c r="C5522" s="82" t="s">
        <v>167</v>
      </c>
      <c r="D5522" s="81">
        <v>91.9</v>
      </c>
      <c r="E5522" s="81">
        <v>74.7</v>
      </c>
      <c r="F5522" s="81">
        <v>68</v>
      </c>
      <c r="G5522" s="81">
        <v>107.2</v>
      </c>
      <c r="H5522" s="79">
        <v>38.950000000000003</v>
      </c>
      <c r="I5522" s="80">
        <v>6.8699999999999997E-2</v>
      </c>
      <c r="J5522" s="79">
        <v>0.69</v>
      </c>
      <c r="K5522" s="79">
        <v>14.77</v>
      </c>
      <c r="L5522" s="78">
        <v>1</v>
      </c>
    </row>
    <row r="5523" spans="1:12" hidden="1" x14ac:dyDescent="0.85">
      <c r="A5523" s="83" t="s">
        <v>187</v>
      </c>
      <c r="B5523" s="82">
        <v>17</v>
      </c>
      <c r="C5523" s="82" t="s">
        <v>166</v>
      </c>
      <c r="D5523" s="81">
        <v>90</v>
      </c>
      <c r="E5523" s="81">
        <v>74.900000000000006</v>
      </c>
      <c r="F5523" s="81">
        <v>69.099999999999994</v>
      </c>
      <c r="G5523" s="81">
        <v>111.4</v>
      </c>
      <c r="H5523" s="79">
        <v>39.11</v>
      </c>
      <c r="I5523" s="80">
        <v>6.8900000000000003E-2</v>
      </c>
      <c r="J5523" s="79">
        <v>0.72</v>
      </c>
      <c r="K5523" s="79">
        <v>14.73</v>
      </c>
      <c r="L5523" s="78">
        <v>1</v>
      </c>
    </row>
    <row r="5524" spans="1:12" hidden="1" x14ac:dyDescent="0.85">
      <c r="A5524" s="83" t="s">
        <v>187</v>
      </c>
      <c r="B5524" s="82">
        <v>17</v>
      </c>
      <c r="C5524" s="82" t="s">
        <v>165</v>
      </c>
      <c r="D5524" s="81">
        <v>88</v>
      </c>
      <c r="E5524" s="81">
        <v>74.900000000000006</v>
      </c>
      <c r="F5524" s="81">
        <v>70</v>
      </c>
      <c r="G5524" s="81">
        <v>115</v>
      </c>
      <c r="H5524" s="79">
        <v>39.19</v>
      </c>
      <c r="I5524" s="80">
        <v>6.9199999999999998E-2</v>
      </c>
      <c r="J5524" s="79">
        <v>0.74</v>
      </c>
      <c r="K5524" s="79">
        <v>14.69</v>
      </c>
      <c r="L5524" s="78">
        <v>1</v>
      </c>
    </row>
    <row r="5525" spans="1:12" hidden="1" x14ac:dyDescent="0.85">
      <c r="A5525" s="83" t="s">
        <v>187</v>
      </c>
      <c r="B5525" s="82">
        <v>17</v>
      </c>
      <c r="C5525" s="82" t="s">
        <v>164</v>
      </c>
      <c r="D5525" s="81">
        <v>86</v>
      </c>
      <c r="E5525" s="81">
        <v>75.099999999999994</v>
      </c>
      <c r="F5525" s="81">
        <v>71.099999999999994</v>
      </c>
      <c r="G5525" s="81">
        <v>119.4</v>
      </c>
      <c r="H5525" s="79">
        <v>39.39</v>
      </c>
      <c r="I5525" s="80">
        <v>6.9400000000000003E-2</v>
      </c>
      <c r="J5525" s="79">
        <v>0.77</v>
      </c>
      <c r="K5525" s="79">
        <v>14.65</v>
      </c>
      <c r="L5525" s="78">
        <v>1</v>
      </c>
    </row>
    <row r="5526" spans="1:12" hidden="1" x14ac:dyDescent="0.85">
      <c r="A5526" s="83" t="s">
        <v>187</v>
      </c>
      <c r="B5526" s="82">
        <v>17</v>
      </c>
      <c r="C5526" s="82" t="s">
        <v>163</v>
      </c>
      <c r="D5526" s="81">
        <v>84</v>
      </c>
      <c r="E5526" s="81">
        <v>74.599999999999994</v>
      </c>
      <c r="F5526" s="81">
        <v>71.099999999999994</v>
      </c>
      <c r="G5526" s="81">
        <v>119.4</v>
      </c>
      <c r="H5526" s="79">
        <v>38.9</v>
      </c>
      <c r="I5526" s="80">
        <v>6.9699999999999998E-2</v>
      </c>
      <c r="J5526" s="79">
        <v>0.77</v>
      </c>
      <c r="K5526" s="79">
        <v>14.6</v>
      </c>
      <c r="L5526" s="78">
        <v>1</v>
      </c>
    </row>
    <row r="5527" spans="1:12" hidden="1" x14ac:dyDescent="0.85">
      <c r="A5527" s="83" t="s">
        <v>187</v>
      </c>
      <c r="B5527" s="82">
        <v>17</v>
      </c>
      <c r="C5527" s="82" t="s">
        <v>162</v>
      </c>
      <c r="D5527" s="81">
        <v>82</v>
      </c>
      <c r="E5527" s="81">
        <v>74.099999999999994</v>
      </c>
      <c r="F5527" s="81">
        <v>71.099999999999994</v>
      </c>
      <c r="G5527" s="81">
        <v>119.4</v>
      </c>
      <c r="H5527" s="79">
        <v>38.409999999999997</v>
      </c>
      <c r="I5527" s="80">
        <v>6.9900000000000004E-2</v>
      </c>
      <c r="J5527" s="79">
        <v>0.77</v>
      </c>
      <c r="K5527" s="79">
        <v>14.55</v>
      </c>
      <c r="L5527" s="78">
        <v>1</v>
      </c>
    </row>
    <row r="5528" spans="1:12" hidden="1" x14ac:dyDescent="0.85">
      <c r="A5528" s="83" t="s">
        <v>187</v>
      </c>
      <c r="B5528" s="82">
        <v>17</v>
      </c>
      <c r="C5528" s="82" t="s">
        <v>161</v>
      </c>
      <c r="D5528" s="81">
        <v>82</v>
      </c>
      <c r="E5528" s="81">
        <v>74.099999999999994</v>
      </c>
      <c r="F5528" s="81">
        <v>71.099999999999994</v>
      </c>
      <c r="G5528" s="81">
        <v>119.4</v>
      </c>
      <c r="H5528" s="79">
        <v>38.409999999999997</v>
      </c>
      <c r="I5528" s="80">
        <v>6.9900000000000004E-2</v>
      </c>
      <c r="J5528" s="79">
        <v>0.77</v>
      </c>
      <c r="K5528" s="79">
        <v>14.55</v>
      </c>
      <c r="L5528" s="78">
        <v>1</v>
      </c>
    </row>
    <row r="5529" spans="1:12" hidden="1" x14ac:dyDescent="0.85">
      <c r="A5529" s="83" t="s">
        <v>187</v>
      </c>
      <c r="B5529" s="82">
        <v>17</v>
      </c>
      <c r="C5529" s="82" t="s">
        <v>159</v>
      </c>
      <c r="D5529" s="81">
        <v>80.099999999999994</v>
      </c>
      <c r="E5529" s="81">
        <v>73.5</v>
      </c>
      <c r="F5529" s="81">
        <v>71.099999999999994</v>
      </c>
      <c r="G5529" s="81">
        <v>119.4</v>
      </c>
      <c r="H5529" s="79">
        <v>37.92</v>
      </c>
      <c r="I5529" s="80">
        <v>7.0199999999999999E-2</v>
      </c>
      <c r="J5529" s="79">
        <v>0.77</v>
      </c>
      <c r="K5529" s="79">
        <v>14.5</v>
      </c>
      <c r="L5529" s="78">
        <v>1</v>
      </c>
    </row>
    <row r="5530" spans="1:12" hidden="1" x14ac:dyDescent="0.85">
      <c r="A5530" s="83" t="s">
        <v>187</v>
      </c>
      <c r="B5530" s="82">
        <v>18</v>
      </c>
      <c r="C5530" s="82" t="s">
        <v>183</v>
      </c>
      <c r="D5530" s="81">
        <v>79</v>
      </c>
      <c r="E5530" s="81">
        <v>72.5</v>
      </c>
      <c r="F5530" s="81">
        <v>70</v>
      </c>
      <c r="G5530" s="81">
        <v>115</v>
      </c>
      <c r="H5530" s="79">
        <v>36.96</v>
      </c>
      <c r="I5530" s="80">
        <v>7.0300000000000001E-2</v>
      </c>
      <c r="J5530" s="79">
        <v>0.74</v>
      </c>
      <c r="K5530" s="79">
        <v>14.45</v>
      </c>
      <c r="L5530" s="78">
        <v>1</v>
      </c>
    </row>
    <row r="5531" spans="1:12" hidden="1" x14ac:dyDescent="0.85">
      <c r="A5531" s="83" t="s">
        <v>187</v>
      </c>
      <c r="B5531" s="82">
        <v>18</v>
      </c>
      <c r="C5531" s="82" t="s">
        <v>182</v>
      </c>
      <c r="D5531" s="81">
        <v>78.099999999999994</v>
      </c>
      <c r="E5531" s="81">
        <v>72.3</v>
      </c>
      <c r="F5531" s="81">
        <v>70</v>
      </c>
      <c r="G5531" s="81">
        <v>115</v>
      </c>
      <c r="H5531" s="79">
        <v>36.74</v>
      </c>
      <c r="I5531" s="80">
        <v>7.0400000000000004E-2</v>
      </c>
      <c r="J5531" s="79">
        <v>0.74</v>
      </c>
      <c r="K5531" s="79">
        <v>14.43</v>
      </c>
      <c r="L5531" s="78">
        <v>1</v>
      </c>
    </row>
    <row r="5532" spans="1:12" hidden="1" x14ac:dyDescent="0.85">
      <c r="A5532" s="83" t="s">
        <v>187</v>
      </c>
      <c r="B5532" s="82">
        <v>18</v>
      </c>
      <c r="C5532" s="82" t="s">
        <v>181</v>
      </c>
      <c r="D5532" s="81">
        <v>75.900000000000006</v>
      </c>
      <c r="E5532" s="81">
        <v>71.7</v>
      </c>
      <c r="F5532" s="81">
        <v>70</v>
      </c>
      <c r="G5532" s="81">
        <v>115</v>
      </c>
      <c r="H5532" s="79">
        <v>36.200000000000003</v>
      </c>
      <c r="I5532" s="80">
        <v>7.0699999999999999E-2</v>
      </c>
      <c r="J5532" s="79">
        <v>0.74</v>
      </c>
      <c r="K5532" s="79">
        <v>14.37</v>
      </c>
      <c r="L5532" s="78">
        <v>1</v>
      </c>
    </row>
    <row r="5533" spans="1:12" hidden="1" x14ac:dyDescent="0.85">
      <c r="A5533" s="83" t="s">
        <v>187</v>
      </c>
      <c r="B5533" s="82">
        <v>18</v>
      </c>
      <c r="C5533" s="82" t="s">
        <v>180</v>
      </c>
      <c r="D5533" s="81">
        <v>73.900000000000006</v>
      </c>
      <c r="E5533" s="81">
        <v>71.099999999999994</v>
      </c>
      <c r="F5533" s="81">
        <v>70</v>
      </c>
      <c r="G5533" s="81">
        <v>115</v>
      </c>
      <c r="H5533" s="79">
        <v>35.72</v>
      </c>
      <c r="I5533" s="80">
        <v>7.0999999999999994E-2</v>
      </c>
      <c r="J5533" s="79">
        <v>0.74</v>
      </c>
      <c r="K5533" s="79">
        <v>14.32</v>
      </c>
      <c r="L5533" s="78">
        <v>1</v>
      </c>
    </row>
    <row r="5534" spans="1:12" hidden="1" x14ac:dyDescent="0.85">
      <c r="A5534" s="83" t="s">
        <v>187</v>
      </c>
      <c r="B5534" s="82">
        <v>18</v>
      </c>
      <c r="C5534" s="82" t="s">
        <v>179</v>
      </c>
      <c r="D5534" s="81">
        <v>73.900000000000006</v>
      </c>
      <c r="E5534" s="81">
        <v>71.900000000000006</v>
      </c>
      <c r="F5534" s="81">
        <v>71.099999999999994</v>
      </c>
      <c r="G5534" s="81">
        <v>119.4</v>
      </c>
      <c r="H5534" s="79">
        <v>36.409999999999997</v>
      </c>
      <c r="I5534" s="80">
        <v>7.0999999999999994E-2</v>
      </c>
      <c r="J5534" s="79">
        <v>0.77</v>
      </c>
      <c r="K5534" s="79">
        <v>14.33</v>
      </c>
      <c r="L5534" s="78">
        <v>1</v>
      </c>
    </row>
    <row r="5535" spans="1:12" hidden="1" x14ac:dyDescent="0.85">
      <c r="A5535" s="83" t="s">
        <v>187</v>
      </c>
      <c r="B5535" s="82">
        <v>18</v>
      </c>
      <c r="C5535" s="82" t="s">
        <v>178</v>
      </c>
      <c r="D5535" s="81">
        <v>73</v>
      </c>
      <c r="E5535" s="81">
        <v>70.900000000000006</v>
      </c>
      <c r="F5535" s="81">
        <v>70</v>
      </c>
      <c r="G5535" s="81">
        <v>115</v>
      </c>
      <c r="H5535" s="79">
        <v>35.49</v>
      </c>
      <c r="I5535" s="80">
        <v>7.1099999999999997E-2</v>
      </c>
      <c r="J5535" s="79">
        <v>0.74</v>
      </c>
      <c r="K5535" s="79">
        <v>14.29</v>
      </c>
      <c r="L5535" s="78">
        <v>1</v>
      </c>
    </row>
    <row r="5536" spans="1:12" hidden="1" x14ac:dyDescent="0.85">
      <c r="A5536" s="83" t="s">
        <v>187</v>
      </c>
      <c r="B5536" s="82">
        <v>18</v>
      </c>
      <c r="C5536" s="82" t="s">
        <v>177</v>
      </c>
      <c r="D5536" s="81">
        <v>75</v>
      </c>
      <c r="E5536" s="81">
        <v>72.2</v>
      </c>
      <c r="F5536" s="81">
        <v>71.099999999999994</v>
      </c>
      <c r="G5536" s="81">
        <v>119.4</v>
      </c>
      <c r="H5536" s="79">
        <v>36.67</v>
      </c>
      <c r="I5536" s="80">
        <v>7.0800000000000002E-2</v>
      </c>
      <c r="J5536" s="79">
        <v>0.77</v>
      </c>
      <c r="K5536" s="79">
        <v>14.36</v>
      </c>
      <c r="L5536" s="78">
        <v>1</v>
      </c>
    </row>
    <row r="5537" spans="1:12" hidden="1" x14ac:dyDescent="0.85">
      <c r="A5537" s="83" t="s">
        <v>187</v>
      </c>
      <c r="B5537" s="82">
        <v>18</v>
      </c>
      <c r="C5537" s="82" t="s">
        <v>176</v>
      </c>
      <c r="D5537" s="81">
        <v>79</v>
      </c>
      <c r="E5537" s="81">
        <v>73.2</v>
      </c>
      <c r="F5537" s="81">
        <v>71.099999999999994</v>
      </c>
      <c r="G5537" s="81">
        <v>119.4</v>
      </c>
      <c r="H5537" s="79">
        <v>37.65</v>
      </c>
      <c r="I5537" s="80">
        <v>7.0300000000000001E-2</v>
      </c>
      <c r="J5537" s="79">
        <v>0.77</v>
      </c>
      <c r="K5537" s="79">
        <v>14.47</v>
      </c>
      <c r="L5537" s="78">
        <v>1</v>
      </c>
    </row>
    <row r="5538" spans="1:12" hidden="1" x14ac:dyDescent="0.85">
      <c r="A5538" s="83" t="s">
        <v>187</v>
      </c>
      <c r="B5538" s="82">
        <v>18</v>
      </c>
      <c r="C5538" s="82" t="s">
        <v>175</v>
      </c>
      <c r="D5538" s="81">
        <v>82.9</v>
      </c>
      <c r="E5538" s="81">
        <v>74.900000000000006</v>
      </c>
      <c r="F5538" s="81">
        <v>72</v>
      </c>
      <c r="G5538" s="81">
        <v>123.2</v>
      </c>
      <c r="H5538" s="79">
        <v>39.229999999999997</v>
      </c>
      <c r="I5538" s="80">
        <v>6.9800000000000001E-2</v>
      </c>
      <c r="J5538" s="79">
        <v>0.79</v>
      </c>
      <c r="K5538" s="79">
        <v>14.59</v>
      </c>
      <c r="L5538" s="78">
        <v>1</v>
      </c>
    </row>
    <row r="5539" spans="1:12" hidden="1" x14ac:dyDescent="0.85">
      <c r="A5539" s="83" t="s">
        <v>187</v>
      </c>
      <c r="B5539" s="82">
        <v>18</v>
      </c>
      <c r="C5539" s="82" t="s">
        <v>174</v>
      </c>
      <c r="D5539" s="81">
        <v>86</v>
      </c>
      <c r="E5539" s="81">
        <v>75.099999999999994</v>
      </c>
      <c r="F5539" s="81">
        <v>71.099999999999994</v>
      </c>
      <c r="G5539" s="81">
        <v>119.4</v>
      </c>
      <c r="H5539" s="79">
        <v>39.39</v>
      </c>
      <c r="I5539" s="80">
        <v>6.9400000000000003E-2</v>
      </c>
      <c r="J5539" s="79">
        <v>0.77</v>
      </c>
      <c r="K5539" s="79">
        <v>14.65</v>
      </c>
      <c r="L5539" s="78">
        <v>1</v>
      </c>
    </row>
    <row r="5540" spans="1:12" hidden="1" x14ac:dyDescent="0.85">
      <c r="A5540" s="83" t="s">
        <v>187</v>
      </c>
      <c r="B5540" s="82">
        <v>18</v>
      </c>
      <c r="C5540" s="82" t="s">
        <v>173</v>
      </c>
      <c r="D5540" s="81">
        <v>90</v>
      </c>
      <c r="E5540" s="81">
        <v>74.900000000000006</v>
      </c>
      <c r="F5540" s="81">
        <v>69.099999999999994</v>
      </c>
      <c r="G5540" s="81">
        <v>111.4</v>
      </c>
      <c r="H5540" s="79">
        <v>39.11</v>
      </c>
      <c r="I5540" s="80">
        <v>6.8900000000000003E-2</v>
      </c>
      <c r="J5540" s="79">
        <v>0.72</v>
      </c>
      <c r="K5540" s="79">
        <v>14.73</v>
      </c>
      <c r="L5540" s="78">
        <v>1</v>
      </c>
    </row>
    <row r="5541" spans="1:12" hidden="1" x14ac:dyDescent="0.85">
      <c r="A5541" s="83" t="s">
        <v>187</v>
      </c>
      <c r="B5541" s="82">
        <v>18</v>
      </c>
      <c r="C5541" s="82" t="s">
        <v>172</v>
      </c>
      <c r="D5541" s="81">
        <v>93</v>
      </c>
      <c r="E5541" s="81">
        <v>75</v>
      </c>
      <c r="F5541" s="81">
        <v>68</v>
      </c>
      <c r="G5541" s="81">
        <v>107.2</v>
      </c>
      <c r="H5541" s="79">
        <v>39.22</v>
      </c>
      <c r="I5541" s="80">
        <v>6.8599999999999994E-2</v>
      </c>
      <c r="J5541" s="79">
        <v>0.69</v>
      </c>
      <c r="K5541" s="79">
        <v>14.8</v>
      </c>
      <c r="L5541" s="78">
        <v>1</v>
      </c>
    </row>
    <row r="5542" spans="1:12" hidden="1" x14ac:dyDescent="0.85">
      <c r="A5542" s="83" t="s">
        <v>187</v>
      </c>
      <c r="B5542" s="82">
        <v>18</v>
      </c>
      <c r="C5542" s="82" t="s">
        <v>171</v>
      </c>
      <c r="D5542" s="81">
        <v>93.9</v>
      </c>
      <c r="E5542" s="81">
        <v>72.900000000000006</v>
      </c>
      <c r="F5542" s="81">
        <v>64</v>
      </c>
      <c r="G5542" s="81">
        <v>93.2</v>
      </c>
      <c r="H5542" s="79">
        <v>37.22</v>
      </c>
      <c r="I5542" s="80">
        <v>6.8599999999999994E-2</v>
      </c>
      <c r="J5542" s="79">
        <v>0.6</v>
      </c>
      <c r="K5542" s="79">
        <v>14.78</v>
      </c>
      <c r="L5542" s="78">
        <v>1</v>
      </c>
    </row>
    <row r="5543" spans="1:12" hidden="1" x14ac:dyDescent="0.85">
      <c r="A5543" s="83" t="s">
        <v>187</v>
      </c>
      <c r="B5543" s="82">
        <v>18</v>
      </c>
      <c r="C5543" s="82" t="s">
        <v>170</v>
      </c>
      <c r="D5543" s="81">
        <v>91.9</v>
      </c>
      <c r="E5543" s="81">
        <v>73.5</v>
      </c>
      <c r="F5543" s="81">
        <v>66</v>
      </c>
      <c r="G5543" s="81">
        <v>100</v>
      </c>
      <c r="H5543" s="79">
        <v>37.81</v>
      </c>
      <c r="I5543" s="80">
        <v>6.88E-2</v>
      </c>
      <c r="J5543" s="79">
        <v>0.64</v>
      </c>
      <c r="K5543" s="79">
        <v>14.75</v>
      </c>
      <c r="L5543" s="78">
        <v>1</v>
      </c>
    </row>
    <row r="5544" spans="1:12" hidden="1" x14ac:dyDescent="0.85">
      <c r="A5544" s="83" t="s">
        <v>187</v>
      </c>
      <c r="B5544" s="82">
        <v>18</v>
      </c>
      <c r="C5544" s="82" t="s">
        <v>169</v>
      </c>
      <c r="D5544" s="81">
        <v>93.9</v>
      </c>
      <c r="E5544" s="81">
        <v>73.5</v>
      </c>
      <c r="F5544" s="81">
        <v>64.900000000000006</v>
      </c>
      <c r="G5544" s="81">
        <v>96.2</v>
      </c>
      <c r="H5544" s="79">
        <v>37.700000000000003</v>
      </c>
      <c r="I5544" s="80">
        <v>6.8500000000000005E-2</v>
      </c>
      <c r="J5544" s="79">
        <v>0.62</v>
      </c>
      <c r="K5544" s="79">
        <v>14.79</v>
      </c>
      <c r="L5544" s="78">
        <v>1</v>
      </c>
    </row>
    <row r="5545" spans="1:12" hidden="1" x14ac:dyDescent="0.85">
      <c r="A5545" s="83" t="s">
        <v>187</v>
      </c>
      <c r="B5545" s="82">
        <v>18</v>
      </c>
      <c r="C5545" s="82" t="s">
        <v>168</v>
      </c>
      <c r="D5545" s="81">
        <v>95</v>
      </c>
      <c r="E5545" s="81">
        <v>73.7</v>
      </c>
      <c r="F5545" s="81">
        <v>64.900000000000006</v>
      </c>
      <c r="G5545" s="81">
        <v>96.2</v>
      </c>
      <c r="H5545" s="79">
        <v>37.97</v>
      </c>
      <c r="I5545" s="80">
        <v>6.8400000000000002E-2</v>
      </c>
      <c r="J5545" s="79">
        <v>0.62</v>
      </c>
      <c r="K5545" s="79">
        <v>14.82</v>
      </c>
      <c r="L5545" s="78">
        <v>1</v>
      </c>
    </row>
    <row r="5546" spans="1:12" hidden="1" x14ac:dyDescent="0.85">
      <c r="A5546" s="83" t="s">
        <v>187</v>
      </c>
      <c r="B5546" s="82">
        <v>18</v>
      </c>
      <c r="C5546" s="82" t="s">
        <v>167</v>
      </c>
      <c r="D5546" s="81">
        <v>93.9</v>
      </c>
      <c r="E5546" s="81">
        <v>72.400000000000006</v>
      </c>
      <c r="F5546" s="81">
        <v>63</v>
      </c>
      <c r="G5546" s="81">
        <v>89.6</v>
      </c>
      <c r="H5546" s="79">
        <v>36.659999999999997</v>
      </c>
      <c r="I5546" s="80">
        <v>6.8599999999999994E-2</v>
      </c>
      <c r="J5546" s="79">
        <v>0.57999999999999996</v>
      </c>
      <c r="K5546" s="79">
        <v>14.77</v>
      </c>
      <c r="L5546" s="78">
        <v>1</v>
      </c>
    </row>
    <row r="5547" spans="1:12" hidden="1" x14ac:dyDescent="0.85">
      <c r="A5547" s="83" t="s">
        <v>187</v>
      </c>
      <c r="B5547" s="82">
        <v>18</v>
      </c>
      <c r="C5547" s="82" t="s">
        <v>166</v>
      </c>
      <c r="D5547" s="81">
        <v>93</v>
      </c>
      <c r="E5547" s="81">
        <v>74.400000000000006</v>
      </c>
      <c r="F5547" s="81">
        <v>66.900000000000006</v>
      </c>
      <c r="G5547" s="81">
        <v>103.2</v>
      </c>
      <c r="H5547" s="79">
        <v>38.58</v>
      </c>
      <c r="I5547" s="80">
        <v>6.8599999999999994E-2</v>
      </c>
      <c r="J5547" s="79">
        <v>0.67</v>
      </c>
      <c r="K5547" s="79">
        <v>14.79</v>
      </c>
      <c r="L5547" s="78">
        <v>1</v>
      </c>
    </row>
    <row r="5548" spans="1:12" hidden="1" x14ac:dyDescent="0.85">
      <c r="A5548" s="83" t="s">
        <v>187</v>
      </c>
      <c r="B5548" s="82">
        <v>18</v>
      </c>
      <c r="C5548" s="82" t="s">
        <v>165</v>
      </c>
      <c r="D5548" s="81">
        <v>91</v>
      </c>
      <c r="E5548" s="81">
        <v>73.8</v>
      </c>
      <c r="F5548" s="81">
        <v>66.900000000000006</v>
      </c>
      <c r="G5548" s="81">
        <v>103.2</v>
      </c>
      <c r="H5548" s="79">
        <v>38.1</v>
      </c>
      <c r="I5548" s="80">
        <v>6.8900000000000003E-2</v>
      </c>
      <c r="J5548" s="79">
        <v>0.67</v>
      </c>
      <c r="K5548" s="79">
        <v>14.74</v>
      </c>
      <c r="L5548" s="78">
        <v>1</v>
      </c>
    </row>
    <row r="5549" spans="1:12" hidden="1" x14ac:dyDescent="0.85">
      <c r="A5549" s="83" t="s">
        <v>187</v>
      </c>
      <c r="B5549" s="82">
        <v>18</v>
      </c>
      <c r="C5549" s="82" t="s">
        <v>164</v>
      </c>
      <c r="D5549" s="81">
        <v>89.1</v>
      </c>
      <c r="E5549" s="81">
        <v>72.099999999999994</v>
      </c>
      <c r="F5549" s="81">
        <v>64.900000000000006</v>
      </c>
      <c r="G5549" s="81">
        <v>96.2</v>
      </c>
      <c r="H5549" s="79">
        <v>36.51</v>
      </c>
      <c r="I5549" s="80">
        <v>6.9099999999999995E-2</v>
      </c>
      <c r="J5549" s="79">
        <v>0.62</v>
      </c>
      <c r="K5549" s="79">
        <v>14.66</v>
      </c>
      <c r="L5549" s="78">
        <v>1</v>
      </c>
    </row>
    <row r="5550" spans="1:12" hidden="1" x14ac:dyDescent="0.85">
      <c r="A5550" s="83" t="s">
        <v>187</v>
      </c>
      <c r="B5550" s="82">
        <v>18</v>
      </c>
      <c r="C5550" s="82" t="s">
        <v>163</v>
      </c>
      <c r="D5550" s="81">
        <v>88</v>
      </c>
      <c r="E5550" s="81">
        <v>73</v>
      </c>
      <c r="F5550" s="81">
        <v>66.900000000000006</v>
      </c>
      <c r="G5550" s="81">
        <v>103.2</v>
      </c>
      <c r="H5550" s="79">
        <v>37.340000000000003</v>
      </c>
      <c r="I5550" s="80">
        <v>6.9199999999999998E-2</v>
      </c>
      <c r="J5550" s="79">
        <v>0.67</v>
      </c>
      <c r="K5550" s="79">
        <v>14.66</v>
      </c>
      <c r="L5550" s="78">
        <v>1</v>
      </c>
    </row>
    <row r="5551" spans="1:12" hidden="1" x14ac:dyDescent="0.85">
      <c r="A5551" s="83" t="s">
        <v>187</v>
      </c>
      <c r="B5551" s="82">
        <v>18</v>
      </c>
      <c r="C5551" s="82" t="s">
        <v>162</v>
      </c>
      <c r="D5551" s="81">
        <v>84.9</v>
      </c>
      <c r="E5551" s="81">
        <v>73.5</v>
      </c>
      <c r="F5551" s="81">
        <v>69.099999999999994</v>
      </c>
      <c r="G5551" s="81">
        <v>111.4</v>
      </c>
      <c r="H5551" s="79">
        <v>37.869999999999997</v>
      </c>
      <c r="I5551" s="80">
        <v>6.9599999999999995E-2</v>
      </c>
      <c r="J5551" s="79">
        <v>0.72</v>
      </c>
      <c r="K5551" s="79">
        <v>14.6</v>
      </c>
      <c r="L5551" s="78">
        <v>1</v>
      </c>
    </row>
    <row r="5552" spans="1:12" hidden="1" x14ac:dyDescent="0.85">
      <c r="A5552" s="83" t="s">
        <v>187</v>
      </c>
      <c r="B5552" s="82">
        <v>18</v>
      </c>
      <c r="C5552" s="82" t="s">
        <v>161</v>
      </c>
      <c r="D5552" s="81">
        <v>84</v>
      </c>
      <c r="E5552" s="81">
        <v>73.900000000000006</v>
      </c>
      <c r="F5552" s="81">
        <v>70</v>
      </c>
      <c r="G5552" s="81">
        <v>115</v>
      </c>
      <c r="H5552" s="79">
        <v>38.21</v>
      </c>
      <c r="I5552" s="80">
        <v>6.9699999999999998E-2</v>
      </c>
      <c r="J5552" s="79">
        <v>0.74</v>
      </c>
      <c r="K5552" s="79">
        <v>14.59</v>
      </c>
      <c r="L5552" s="78">
        <v>1</v>
      </c>
    </row>
    <row r="5553" spans="1:12" hidden="1" x14ac:dyDescent="0.85">
      <c r="A5553" s="83" t="s">
        <v>187</v>
      </c>
      <c r="B5553" s="82">
        <v>18</v>
      </c>
      <c r="C5553" s="82" t="s">
        <v>159</v>
      </c>
      <c r="D5553" s="81">
        <v>82</v>
      </c>
      <c r="E5553" s="81">
        <v>73.3</v>
      </c>
      <c r="F5553" s="81">
        <v>70</v>
      </c>
      <c r="G5553" s="81">
        <v>115</v>
      </c>
      <c r="H5553" s="79">
        <v>37.72</v>
      </c>
      <c r="I5553" s="80">
        <v>6.9900000000000004E-2</v>
      </c>
      <c r="J5553" s="79">
        <v>0.74</v>
      </c>
      <c r="K5553" s="79">
        <v>14.53</v>
      </c>
      <c r="L5553" s="78">
        <v>1</v>
      </c>
    </row>
    <row r="5554" spans="1:12" hidden="1" x14ac:dyDescent="0.85">
      <c r="A5554" s="83" t="s">
        <v>187</v>
      </c>
      <c r="B5554" s="82">
        <v>19</v>
      </c>
      <c r="C5554" s="82" t="s">
        <v>183</v>
      </c>
      <c r="D5554" s="81">
        <v>80.099999999999994</v>
      </c>
      <c r="E5554" s="81">
        <v>73.5</v>
      </c>
      <c r="F5554" s="81">
        <v>71.099999999999994</v>
      </c>
      <c r="G5554" s="81">
        <v>119.4</v>
      </c>
      <c r="H5554" s="79">
        <v>37.92</v>
      </c>
      <c r="I5554" s="80">
        <v>7.0199999999999999E-2</v>
      </c>
      <c r="J5554" s="79">
        <v>0.77</v>
      </c>
      <c r="K5554" s="79">
        <v>14.5</v>
      </c>
      <c r="L5554" s="78">
        <v>1</v>
      </c>
    </row>
    <row r="5555" spans="1:12" hidden="1" x14ac:dyDescent="0.85">
      <c r="A5555" s="83" t="s">
        <v>187</v>
      </c>
      <c r="B5555" s="82">
        <v>19</v>
      </c>
      <c r="C5555" s="82" t="s">
        <v>182</v>
      </c>
      <c r="D5555" s="81">
        <v>79</v>
      </c>
      <c r="E5555" s="81">
        <v>73.2</v>
      </c>
      <c r="F5555" s="81">
        <v>71.099999999999994</v>
      </c>
      <c r="G5555" s="81">
        <v>119.4</v>
      </c>
      <c r="H5555" s="79">
        <v>37.65</v>
      </c>
      <c r="I5555" s="80">
        <v>7.0300000000000001E-2</v>
      </c>
      <c r="J5555" s="79">
        <v>0.77</v>
      </c>
      <c r="K5555" s="79">
        <v>14.47</v>
      </c>
      <c r="L5555" s="78">
        <v>1</v>
      </c>
    </row>
    <row r="5556" spans="1:12" hidden="1" x14ac:dyDescent="0.85">
      <c r="A5556" s="83" t="s">
        <v>187</v>
      </c>
      <c r="B5556" s="82">
        <v>19</v>
      </c>
      <c r="C5556" s="82" t="s">
        <v>181</v>
      </c>
      <c r="D5556" s="81">
        <v>78.099999999999994</v>
      </c>
      <c r="E5556" s="81">
        <v>73</v>
      </c>
      <c r="F5556" s="81">
        <v>71.099999999999994</v>
      </c>
      <c r="G5556" s="81">
        <v>119.4</v>
      </c>
      <c r="H5556" s="79">
        <v>37.43</v>
      </c>
      <c r="I5556" s="80">
        <v>7.0400000000000004E-2</v>
      </c>
      <c r="J5556" s="79">
        <v>0.77</v>
      </c>
      <c r="K5556" s="79">
        <v>14.44</v>
      </c>
      <c r="L5556" s="78">
        <v>1</v>
      </c>
    </row>
    <row r="5557" spans="1:12" hidden="1" x14ac:dyDescent="0.85">
      <c r="A5557" s="83" t="s">
        <v>187</v>
      </c>
      <c r="B5557" s="82">
        <v>19</v>
      </c>
      <c r="C5557" s="82" t="s">
        <v>180</v>
      </c>
      <c r="D5557" s="81">
        <v>77</v>
      </c>
      <c r="E5557" s="81">
        <v>73.3</v>
      </c>
      <c r="F5557" s="81">
        <v>72</v>
      </c>
      <c r="G5557" s="81">
        <v>123.2</v>
      </c>
      <c r="H5557" s="79">
        <v>37.76</v>
      </c>
      <c r="I5557" s="80">
        <v>7.0499999999999993E-2</v>
      </c>
      <c r="J5557" s="79">
        <v>0.79</v>
      </c>
      <c r="K5557" s="79">
        <v>14.43</v>
      </c>
      <c r="L5557" s="78">
        <v>1</v>
      </c>
    </row>
    <row r="5558" spans="1:12" hidden="1" x14ac:dyDescent="0.85">
      <c r="A5558" s="83" t="s">
        <v>187</v>
      </c>
      <c r="B5558" s="82">
        <v>19</v>
      </c>
      <c r="C5558" s="82" t="s">
        <v>179</v>
      </c>
      <c r="D5558" s="81">
        <v>75.900000000000006</v>
      </c>
      <c r="E5558" s="81">
        <v>72.400000000000006</v>
      </c>
      <c r="F5558" s="81">
        <v>71.099999999999994</v>
      </c>
      <c r="G5558" s="81">
        <v>119.4</v>
      </c>
      <c r="H5558" s="79">
        <v>36.9</v>
      </c>
      <c r="I5558" s="80">
        <v>7.0699999999999999E-2</v>
      </c>
      <c r="J5558" s="79">
        <v>0.77</v>
      </c>
      <c r="K5558" s="79">
        <v>14.38</v>
      </c>
      <c r="L5558" s="78">
        <v>1</v>
      </c>
    </row>
    <row r="5559" spans="1:12" hidden="1" x14ac:dyDescent="0.85">
      <c r="A5559" s="83" t="s">
        <v>187</v>
      </c>
      <c r="B5559" s="82">
        <v>19</v>
      </c>
      <c r="C5559" s="82" t="s">
        <v>178</v>
      </c>
      <c r="D5559" s="81">
        <v>75.900000000000006</v>
      </c>
      <c r="E5559" s="81">
        <v>73</v>
      </c>
      <c r="F5559" s="81">
        <v>72</v>
      </c>
      <c r="G5559" s="81">
        <v>123.2</v>
      </c>
      <c r="H5559" s="79">
        <v>37.49</v>
      </c>
      <c r="I5559" s="80">
        <v>7.0699999999999999E-2</v>
      </c>
      <c r="J5559" s="79">
        <v>0.79</v>
      </c>
      <c r="K5559" s="79">
        <v>14.4</v>
      </c>
      <c r="L5559" s="78">
        <v>1</v>
      </c>
    </row>
    <row r="5560" spans="1:12" hidden="1" x14ac:dyDescent="0.85">
      <c r="A5560" s="83" t="s">
        <v>187</v>
      </c>
      <c r="B5560" s="82">
        <v>19</v>
      </c>
      <c r="C5560" s="82" t="s">
        <v>177</v>
      </c>
      <c r="D5560" s="81">
        <v>78.099999999999994</v>
      </c>
      <c r="E5560" s="81">
        <v>73.599999999999994</v>
      </c>
      <c r="F5560" s="81">
        <v>72</v>
      </c>
      <c r="G5560" s="81">
        <v>123.2</v>
      </c>
      <c r="H5560" s="79">
        <v>38.03</v>
      </c>
      <c r="I5560" s="80">
        <v>7.0400000000000004E-2</v>
      </c>
      <c r="J5560" s="79">
        <v>0.79</v>
      </c>
      <c r="K5560" s="79">
        <v>14.45</v>
      </c>
      <c r="L5560" s="78">
        <v>1</v>
      </c>
    </row>
    <row r="5561" spans="1:12" hidden="1" x14ac:dyDescent="0.85">
      <c r="A5561" s="83" t="s">
        <v>187</v>
      </c>
      <c r="B5561" s="82">
        <v>19</v>
      </c>
      <c r="C5561" s="82" t="s">
        <v>176</v>
      </c>
      <c r="D5561" s="81">
        <v>81</v>
      </c>
      <c r="E5561" s="81">
        <v>74.400000000000006</v>
      </c>
      <c r="F5561" s="81">
        <v>72</v>
      </c>
      <c r="G5561" s="81">
        <v>123.2</v>
      </c>
      <c r="H5561" s="79">
        <v>38.74</v>
      </c>
      <c r="I5561" s="80">
        <v>7.0000000000000007E-2</v>
      </c>
      <c r="J5561" s="79">
        <v>0.79</v>
      </c>
      <c r="K5561" s="79">
        <v>14.53</v>
      </c>
      <c r="L5561" s="78">
        <v>1</v>
      </c>
    </row>
    <row r="5562" spans="1:12" hidden="1" x14ac:dyDescent="0.85">
      <c r="A5562" s="83" t="s">
        <v>187</v>
      </c>
      <c r="B5562" s="82">
        <v>19</v>
      </c>
      <c r="C5562" s="82" t="s">
        <v>175</v>
      </c>
      <c r="D5562" s="81">
        <v>84.9</v>
      </c>
      <c r="E5562" s="81">
        <v>74.8</v>
      </c>
      <c r="F5562" s="81">
        <v>71.099999999999994</v>
      </c>
      <c r="G5562" s="81">
        <v>119.4</v>
      </c>
      <c r="H5562" s="79">
        <v>39.130000000000003</v>
      </c>
      <c r="I5562" s="80">
        <v>6.9500000000000006E-2</v>
      </c>
      <c r="J5562" s="79">
        <v>0.77</v>
      </c>
      <c r="K5562" s="79">
        <v>14.63</v>
      </c>
      <c r="L5562" s="78">
        <v>1</v>
      </c>
    </row>
    <row r="5563" spans="1:12" hidden="1" x14ac:dyDescent="0.85">
      <c r="A5563" s="83" t="s">
        <v>187</v>
      </c>
      <c r="B5563" s="82">
        <v>19</v>
      </c>
      <c r="C5563" s="82" t="s">
        <v>174</v>
      </c>
      <c r="D5563" s="81">
        <v>89.1</v>
      </c>
      <c r="E5563" s="81">
        <v>75.900000000000006</v>
      </c>
      <c r="F5563" s="81">
        <v>71.099999999999994</v>
      </c>
      <c r="G5563" s="81">
        <v>119.4</v>
      </c>
      <c r="H5563" s="79">
        <v>40.15</v>
      </c>
      <c r="I5563" s="80">
        <v>6.9000000000000006E-2</v>
      </c>
      <c r="J5563" s="79">
        <v>0.77</v>
      </c>
      <c r="K5563" s="79">
        <v>14.74</v>
      </c>
      <c r="L5563" s="78">
        <v>1</v>
      </c>
    </row>
    <row r="5564" spans="1:12" hidden="1" x14ac:dyDescent="0.85">
      <c r="A5564" s="83" t="s">
        <v>187</v>
      </c>
      <c r="B5564" s="82">
        <v>19</v>
      </c>
      <c r="C5564" s="82" t="s">
        <v>173</v>
      </c>
      <c r="D5564" s="81">
        <v>90</v>
      </c>
      <c r="E5564" s="81">
        <v>75.400000000000006</v>
      </c>
      <c r="F5564" s="81">
        <v>70</v>
      </c>
      <c r="G5564" s="81">
        <v>115</v>
      </c>
      <c r="H5564" s="79">
        <v>39.68</v>
      </c>
      <c r="I5564" s="80">
        <v>6.8900000000000003E-2</v>
      </c>
      <c r="J5564" s="79">
        <v>0.74</v>
      </c>
      <c r="K5564" s="79">
        <v>14.75</v>
      </c>
      <c r="L5564" s="78">
        <v>1</v>
      </c>
    </row>
    <row r="5565" spans="1:12" hidden="1" x14ac:dyDescent="0.85">
      <c r="A5565" s="83" t="s">
        <v>187</v>
      </c>
      <c r="B5565" s="82">
        <v>19</v>
      </c>
      <c r="C5565" s="82" t="s">
        <v>172</v>
      </c>
      <c r="D5565" s="81">
        <v>91</v>
      </c>
      <c r="E5565" s="81">
        <v>74.5</v>
      </c>
      <c r="F5565" s="81">
        <v>68</v>
      </c>
      <c r="G5565" s="81">
        <v>107.2</v>
      </c>
      <c r="H5565" s="79">
        <v>38.729999999999997</v>
      </c>
      <c r="I5565" s="80">
        <v>6.88E-2</v>
      </c>
      <c r="J5565" s="79">
        <v>0.69</v>
      </c>
      <c r="K5565" s="79">
        <v>14.75</v>
      </c>
      <c r="L5565" s="78">
        <v>1</v>
      </c>
    </row>
    <row r="5566" spans="1:12" hidden="1" x14ac:dyDescent="0.85">
      <c r="A5566" s="83" t="s">
        <v>187</v>
      </c>
      <c r="B5566" s="82">
        <v>19</v>
      </c>
      <c r="C5566" s="82" t="s">
        <v>171</v>
      </c>
      <c r="D5566" s="81">
        <v>91.9</v>
      </c>
      <c r="E5566" s="81">
        <v>74.099999999999994</v>
      </c>
      <c r="F5566" s="81">
        <v>66.900000000000006</v>
      </c>
      <c r="G5566" s="81">
        <v>103.2</v>
      </c>
      <c r="H5566" s="79">
        <v>38.32</v>
      </c>
      <c r="I5566" s="80">
        <v>6.8699999999999997E-2</v>
      </c>
      <c r="J5566" s="79">
        <v>0.67</v>
      </c>
      <c r="K5566" s="79">
        <v>14.76</v>
      </c>
      <c r="L5566" s="78">
        <v>1</v>
      </c>
    </row>
    <row r="5567" spans="1:12" hidden="1" x14ac:dyDescent="0.85">
      <c r="A5567" s="83" t="s">
        <v>187</v>
      </c>
      <c r="B5567" s="82">
        <v>19</v>
      </c>
      <c r="C5567" s="82" t="s">
        <v>170</v>
      </c>
      <c r="D5567" s="81">
        <v>93</v>
      </c>
      <c r="E5567" s="81">
        <v>75</v>
      </c>
      <c r="F5567" s="81">
        <v>68</v>
      </c>
      <c r="G5567" s="81">
        <v>107.2</v>
      </c>
      <c r="H5567" s="79">
        <v>39.22</v>
      </c>
      <c r="I5567" s="80">
        <v>6.8599999999999994E-2</v>
      </c>
      <c r="J5567" s="79">
        <v>0.69</v>
      </c>
      <c r="K5567" s="79">
        <v>14.8</v>
      </c>
      <c r="L5567" s="78">
        <v>1</v>
      </c>
    </row>
    <row r="5568" spans="1:12" hidden="1" x14ac:dyDescent="0.85">
      <c r="A5568" s="83" t="s">
        <v>187</v>
      </c>
      <c r="B5568" s="82">
        <v>19</v>
      </c>
      <c r="C5568" s="82" t="s">
        <v>169</v>
      </c>
      <c r="D5568" s="81">
        <v>91.9</v>
      </c>
      <c r="E5568" s="81">
        <v>75.400000000000006</v>
      </c>
      <c r="F5568" s="81">
        <v>69.099999999999994</v>
      </c>
      <c r="G5568" s="81">
        <v>111.4</v>
      </c>
      <c r="H5568" s="79">
        <v>39.6</v>
      </c>
      <c r="I5568" s="80">
        <v>6.8699999999999997E-2</v>
      </c>
      <c r="J5568" s="79">
        <v>0.72</v>
      </c>
      <c r="K5568" s="79">
        <v>14.79</v>
      </c>
      <c r="L5568" s="78">
        <v>1</v>
      </c>
    </row>
    <row r="5569" spans="1:12" hidden="1" x14ac:dyDescent="0.85">
      <c r="A5569" s="83" t="s">
        <v>187</v>
      </c>
      <c r="B5569" s="82">
        <v>19</v>
      </c>
      <c r="C5569" s="82" t="s">
        <v>168</v>
      </c>
      <c r="D5569" s="81">
        <v>91</v>
      </c>
      <c r="E5569" s="81">
        <v>75.099999999999994</v>
      </c>
      <c r="F5569" s="81">
        <v>69.099999999999994</v>
      </c>
      <c r="G5569" s="81">
        <v>111.4</v>
      </c>
      <c r="H5569" s="79">
        <v>39.380000000000003</v>
      </c>
      <c r="I5569" s="80">
        <v>6.88E-2</v>
      </c>
      <c r="J5569" s="79">
        <v>0.72</v>
      </c>
      <c r="K5569" s="79">
        <v>14.76</v>
      </c>
      <c r="L5569" s="78">
        <v>1</v>
      </c>
    </row>
    <row r="5570" spans="1:12" hidden="1" x14ac:dyDescent="0.85">
      <c r="A5570" s="83" t="s">
        <v>187</v>
      </c>
      <c r="B5570" s="82">
        <v>19</v>
      </c>
      <c r="C5570" s="82" t="s">
        <v>167</v>
      </c>
      <c r="D5570" s="81">
        <v>86</v>
      </c>
      <c r="E5570" s="81">
        <v>77</v>
      </c>
      <c r="F5570" s="81">
        <v>73.900000000000006</v>
      </c>
      <c r="G5570" s="81">
        <v>132</v>
      </c>
      <c r="H5570" s="79">
        <v>41.37</v>
      </c>
      <c r="I5570" s="80">
        <v>6.93E-2</v>
      </c>
      <c r="J5570" s="79">
        <v>0.85</v>
      </c>
      <c r="K5570" s="79">
        <v>14.7</v>
      </c>
      <c r="L5570" s="78">
        <v>1</v>
      </c>
    </row>
    <row r="5571" spans="1:12" hidden="1" x14ac:dyDescent="0.85">
      <c r="A5571" s="83" t="s">
        <v>187</v>
      </c>
      <c r="B5571" s="82">
        <v>19</v>
      </c>
      <c r="C5571" s="82" t="s">
        <v>166</v>
      </c>
      <c r="D5571" s="81">
        <v>82.9</v>
      </c>
      <c r="E5571" s="81">
        <v>74.900000000000006</v>
      </c>
      <c r="F5571" s="81">
        <v>72</v>
      </c>
      <c r="G5571" s="81">
        <v>123.2</v>
      </c>
      <c r="H5571" s="79">
        <v>39.229999999999997</v>
      </c>
      <c r="I5571" s="80">
        <v>6.9800000000000001E-2</v>
      </c>
      <c r="J5571" s="79">
        <v>0.79</v>
      </c>
      <c r="K5571" s="79">
        <v>14.59</v>
      </c>
      <c r="L5571" s="78">
        <v>1</v>
      </c>
    </row>
    <row r="5572" spans="1:12" hidden="1" x14ac:dyDescent="0.85">
      <c r="A5572" s="83" t="s">
        <v>187</v>
      </c>
      <c r="B5572" s="82">
        <v>19</v>
      </c>
      <c r="C5572" s="82" t="s">
        <v>165</v>
      </c>
      <c r="D5572" s="81">
        <v>82</v>
      </c>
      <c r="E5572" s="81">
        <v>74.7</v>
      </c>
      <c r="F5572" s="81">
        <v>72</v>
      </c>
      <c r="G5572" s="81">
        <v>123.2</v>
      </c>
      <c r="H5572" s="79">
        <v>39.01</v>
      </c>
      <c r="I5572" s="80">
        <v>6.9900000000000004E-2</v>
      </c>
      <c r="J5572" s="79">
        <v>0.79</v>
      </c>
      <c r="K5572" s="79">
        <v>14.56</v>
      </c>
      <c r="L5572" s="78">
        <v>1</v>
      </c>
    </row>
    <row r="5573" spans="1:12" hidden="1" x14ac:dyDescent="0.85">
      <c r="A5573" s="83" t="s">
        <v>187</v>
      </c>
      <c r="B5573" s="82">
        <v>19</v>
      </c>
      <c r="C5573" s="82" t="s">
        <v>164</v>
      </c>
      <c r="D5573" s="81">
        <v>80.099999999999994</v>
      </c>
      <c r="E5573" s="81">
        <v>74.2</v>
      </c>
      <c r="F5573" s="81">
        <v>72</v>
      </c>
      <c r="G5573" s="81">
        <v>123.2</v>
      </c>
      <c r="H5573" s="79">
        <v>38.520000000000003</v>
      </c>
      <c r="I5573" s="80">
        <v>7.0099999999999996E-2</v>
      </c>
      <c r="J5573" s="79">
        <v>0.79</v>
      </c>
      <c r="K5573" s="79">
        <v>14.51</v>
      </c>
      <c r="L5573" s="78">
        <v>1</v>
      </c>
    </row>
    <row r="5574" spans="1:12" hidden="1" x14ac:dyDescent="0.85">
      <c r="A5574" s="83" t="s">
        <v>187</v>
      </c>
      <c r="B5574" s="82">
        <v>19</v>
      </c>
      <c r="C5574" s="82" t="s">
        <v>163</v>
      </c>
      <c r="D5574" s="81">
        <v>79</v>
      </c>
      <c r="E5574" s="81">
        <v>74.599999999999994</v>
      </c>
      <c r="F5574" s="81">
        <v>73</v>
      </c>
      <c r="G5574" s="81">
        <v>127.9</v>
      </c>
      <c r="H5574" s="79">
        <v>38.99</v>
      </c>
      <c r="I5574" s="80">
        <v>7.0300000000000001E-2</v>
      </c>
      <c r="J5574" s="79">
        <v>0.82</v>
      </c>
      <c r="K5574" s="79">
        <v>14.49</v>
      </c>
      <c r="L5574" s="78">
        <v>1</v>
      </c>
    </row>
    <row r="5575" spans="1:12" hidden="1" x14ac:dyDescent="0.85">
      <c r="A5575" s="83" t="s">
        <v>187</v>
      </c>
      <c r="B5575" s="82">
        <v>19</v>
      </c>
      <c r="C5575" s="82" t="s">
        <v>162</v>
      </c>
      <c r="D5575" s="81">
        <v>79</v>
      </c>
      <c r="E5575" s="81">
        <v>73.900000000000006</v>
      </c>
      <c r="F5575" s="81">
        <v>72</v>
      </c>
      <c r="G5575" s="81">
        <v>123.2</v>
      </c>
      <c r="H5575" s="79">
        <v>38.25</v>
      </c>
      <c r="I5575" s="80">
        <v>7.0300000000000001E-2</v>
      </c>
      <c r="J5575" s="79">
        <v>0.79</v>
      </c>
      <c r="K5575" s="79">
        <v>14.48</v>
      </c>
      <c r="L5575" s="78">
        <v>1</v>
      </c>
    </row>
    <row r="5576" spans="1:12" hidden="1" x14ac:dyDescent="0.85">
      <c r="A5576" s="83" t="s">
        <v>187</v>
      </c>
      <c r="B5576" s="82">
        <v>19</v>
      </c>
      <c r="C5576" s="82" t="s">
        <v>161</v>
      </c>
      <c r="D5576" s="81">
        <v>78.099999999999994</v>
      </c>
      <c r="E5576" s="81">
        <v>74.400000000000006</v>
      </c>
      <c r="F5576" s="81">
        <v>73</v>
      </c>
      <c r="G5576" s="81">
        <v>127.9</v>
      </c>
      <c r="H5576" s="79">
        <v>38.76</v>
      </c>
      <c r="I5576" s="80">
        <v>7.0400000000000004E-2</v>
      </c>
      <c r="J5576" s="79">
        <v>0.82</v>
      </c>
      <c r="K5576" s="79">
        <v>14.47</v>
      </c>
      <c r="L5576" s="78">
        <v>1</v>
      </c>
    </row>
    <row r="5577" spans="1:12" hidden="1" x14ac:dyDescent="0.85">
      <c r="A5577" s="83" t="s">
        <v>187</v>
      </c>
      <c r="B5577" s="82">
        <v>19</v>
      </c>
      <c r="C5577" s="82" t="s">
        <v>159</v>
      </c>
      <c r="D5577" s="81">
        <v>77</v>
      </c>
      <c r="E5577" s="81">
        <v>73.3</v>
      </c>
      <c r="F5577" s="81">
        <v>72</v>
      </c>
      <c r="G5577" s="81">
        <v>123.2</v>
      </c>
      <c r="H5577" s="79">
        <v>37.76</v>
      </c>
      <c r="I5577" s="80">
        <v>7.0499999999999993E-2</v>
      </c>
      <c r="J5577" s="79">
        <v>0.79</v>
      </c>
      <c r="K5577" s="79">
        <v>14.43</v>
      </c>
      <c r="L5577" s="78">
        <v>1</v>
      </c>
    </row>
    <row r="5578" spans="1:12" hidden="1" x14ac:dyDescent="0.85">
      <c r="A5578" s="83" t="s">
        <v>187</v>
      </c>
      <c r="B5578" s="82">
        <v>20</v>
      </c>
      <c r="C5578" s="82" t="s">
        <v>183</v>
      </c>
      <c r="D5578" s="81">
        <v>75.900000000000006</v>
      </c>
      <c r="E5578" s="81">
        <v>73</v>
      </c>
      <c r="F5578" s="81">
        <v>72</v>
      </c>
      <c r="G5578" s="81">
        <v>123.2</v>
      </c>
      <c r="H5578" s="79">
        <v>37.49</v>
      </c>
      <c r="I5578" s="80">
        <v>7.0699999999999999E-2</v>
      </c>
      <c r="J5578" s="79">
        <v>0.79</v>
      </c>
      <c r="K5578" s="79">
        <v>14.4</v>
      </c>
      <c r="L5578" s="78">
        <v>1</v>
      </c>
    </row>
    <row r="5579" spans="1:12" hidden="1" x14ac:dyDescent="0.85">
      <c r="A5579" s="83" t="s">
        <v>187</v>
      </c>
      <c r="B5579" s="82">
        <v>20</v>
      </c>
      <c r="C5579" s="82" t="s">
        <v>182</v>
      </c>
      <c r="D5579" s="81">
        <v>75.900000000000006</v>
      </c>
      <c r="E5579" s="81">
        <v>73.8</v>
      </c>
      <c r="F5579" s="81">
        <v>73</v>
      </c>
      <c r="G5579" s="81">
        <v>127.9</v>
      </c>
      <c r="H5579" s="79">
        <v>38.229999999999997</v>
      </c>
      <c r="I5579" s="80">
        <v>7.0699999999999999E-2</v>
      </c>
      <c r="J5579" s="79">
        <v>0.82</v>
      </c>
      <c r="K5579" s="79">
        <v>14.41</v>
      </c>
      <c r="L5579" s="78">
        <v>1</v>
      </c>
    </row>
    <row r="5580" spans="1:12" hidden="1" x14ac:dyDescent="0.85">
      <c r="A5580" s="83" t="s">
        <v>187</v>
      </c>
      <c r="B5580" s="82">
        <v>20</v>
      </c>
      <c r="C5580" s="82" t="s">
        <v>181</v>
      </c>
      <c r="D5580" s="81">
        <v>75.900000000000006</v>
      </c>
      <c r="E5580" s="81">
        <v>73.8</v>
      </c>
      <c r="F5580" s="81">
        <v>73</v>
      </c>
      <c r="G5580" s="81">
        <v>127.9</v>
      </c>
      <c r="H5580" s="79">
        <v>38.229999999999997</v>
      </c>
      <c r="I5580" s="80">
        <v>7.0699999999999999E-2</v>
      </c>
      <c r="J5580" s="79">
        <v>0.82</v>
      </c>
      <c r="K5580" s="79">
        <v>14.41</v>
      </c>
      <c r="L5580" s="78">
        <v>1</v>
      </c>
    </row>
    <row r="5581" spans="1:12" hidden="1" x14ac:dyDescent="0.85">
      <c r="A5581" s="83" t="s">
        <v>187</v>
      </c>
      <c r="B5581" s="82">
        <v>20</v>
      </c>
      <c r="C5581" s="82" t="s">
        <v>180</v>
      </c>
      <c r="D5581" s="81">
        <v>75</v>
      </c>
      <c r="E5581" s="81">
        <v>73.599999999999994</v>
      </c>
      <c r="F5581" s="81">
        <v>73</v>
      </c>
      <c r="G5581" s="81">
        <v>127.9</v>
      </c>
      <c r="H5581" s="79">
        <v>38.01</v>
      </c>
      <c r="I5581" s="80">
        <v>7.0800000000000002E-2</v>
      </c>
      <c r="J5581" s="79">
        <v>0.82</v>
      </c>
      <c r="K5581" s="79">
        <v>14.39</v>
      </c>
      <c r="L5581" s="78">
        <v>1</v>
      </c>
    </row>
    <row r="5582" spans="1:12" hidden="1" x14ac:dyDescent="0.85">
      <c r="A5582" s="83" t="s">
        <v>187</v>
      </c>
      <c r="B5582" s="82">
        <v>20</v>
      </c>
      <c r="C5582" s="82" t="s">
        <v>179</v>
      </c>
      <c r="D5582" s="81">
        <v>75</v>
      </c>
      <c r="E5582" s="81">
        <v>73.599999999999994</v>
      </c>
      <c r="F5582" s="81">
        <v>73</v>
      </c>
      <c r="G5582" s="81">
        <v>127.9</v>
      </c>
      <c r="H5582" s="79">
        <v>38.01</v>
      </c>
      <c r="I5582" s="80">
        <v>7.0800000000000002E-2</v>
      </c>
      <c r="J5582" s="79">
        <v>0.82</v>
      </c>
      <c r="K5582" s="79">
        <v>14.39</v>
      </c>
      <c r="L5582" s="78">
        <v>1</v>
      </c>
    </row>
    <row r="5583" spans="1:12" hidden="1" x14ac:dyDescent="0.85">
      <c r="A5583" s="83" t="s">
        <v>187</v>
      </c>
      <c r="B5583" s="82">
        <v>20</v>
      </c>
      <c r="C5583" s="82" t="s">
        <v>178</v>
      </c>
      <c r="D5583" s="81">
        <v>75</v>
      </c>
      <c r="E5583" s="81">
        <v>73.599999999999994</v>
      </c>
      <c r="F5583" s="81">
        <v>73</v>
      </c>
      <c r="G5583" s="81">
        <v>127.9</v>
      </c>
      <c r="H5583" s="79">
        <v>38.01</v>
      </c>
      <c r="I5583" s="80">
        <v>7.0800000000000002E-2</v>
      </c>
      <c r="J5583" s="79">
        <v>0.82</v>
      </c>
      <c r="K5583" s="79">
        <v>14.39</v>
      </c>
      <c r="L5583" s="78">
        <v>1</v>
      </c>
    </row>
    <row r="5584" spans="1:12" hidden="1" x14ac:dyDescent="0.85">
      <c r="A5584" s="83" t="s">
        <v>187</v>
      </c>
      <c r="B5584" s="82">
        <v>20</v>
      </c>
      <c r="C5584" s="82" t="s">
        <v>177</v>
      </c>
      <c r="D5584" s="81">
        <v>75</v>
      </c>
      <c r="E5584" s="81">
        <v>74.2</v>
      </c>
      <c r="F5584" s="81">
        <v>73.900000000000006</v>
      </c>
      <c r="G5584" s="81">
        <v>132</v>
      </c>
      <c r="H5584" s="79">
        <v>38.64</v>
      </c>
      <c r="I5584" s="80">
        <v>7.0800000000000002E-2</v>
      </c>
      <c r="J5584" s="79">
        <v>0.85</v>
      </c>
      <c r="K5584" s="79">
        <v>14.4</v>
      </c>
      <c r="L5584" s="78">
        <v>1</v>
      </c>
    </row>
    <row r="5585" spans="1:12" hidden="1" x14ac:dyDescent="0.85">
      <c r="A5585" s="83" t="s">
        <v>187</v>
      </c>
      <c r="B5585" s="82">
        <v>20</v>
      </c>
      <c r="C5585" s="82" t="s">
        <v>176</v>
      </c>
      <c r="D5585" s="81">
        <v>75.900000000000006</v>
      </c>
      <c r="E5585" s="81">
        <v>74.5</v>
      </c>
      <c r="F5585" s="81">
        <v>73.900000000000006</v>
      </c>
      <c r="G5585" s="81">
        <v>132</v>
      </c>
      <c r="H5585" s="79">
        <v>38.86</v>
      </c>
      <c r="I5585" s="80">
        <v>7.0599999999999996E-2</v>
      </c>
      <c r="J5585" s="79">
        <v>0.85</v>
      </c>
      <c r="K5585" s="79">
        <v>14.42</v>
      </c>
      <c r="L5585" s="78">
        <v>1</v>
      </c>
    </row>
    <row r="5586" spans="1:12" hidden="1" x14ac:dyDescent="0.85">
      <c r="A5586" s="83" t="s">
        <v>187</v>
      </c>
      <c r="B5586" s="82">
        <v>20</v>
      </c>
      <c r="C5586" s="82" t="s">
        <v>175</v>
      </c>
      <c r="D5586" s="81">
        <v>77</v>
      </c>
      <c r="E5586" s="81">
        <v>74.7</v>
      </c>
      <c r="F5586" s="81">
        <v>73.900000000000006</v>
      </c>
      <c r="G5586" s="81">
        <v>132</v>
      </c>
      <c r="H5586" s="79">
        <v>39.130000000000003</v>
      </c>
      <c r="I5586" s="80">
        <v>7.0499999999999993E-2</v>
      </c>
      <c r="J5586" s="79">
        <v>0.85</v>
      </c>
      <c r="K5586" s="79">
        <v>14.45</v>
      </c>
      <c r="L5586" s="78">
        <v>1</v>
      </c>
    </row>
    <row r="5587" spans="1:12" hidden="1" x14ac:dyDescent="0.85">
      <c r="A5587" s="83" t="s">
        <v>187</v>
      </c>
      <c r="B5587" s="82">
        <v>20</v>
      </c>
      <c r="C5587" s="82" t="s">
        <v>174</v>
      </c>
      <c r="D5587" s="81">
        <v>79</v>
      </c>
      <c r="E5587" s="81">
        <v>75.3</v>
      </c>
      <c r="F5587" s="81">
        <v>73.900000000000006</v>
      </c>
      <c r="G5587" s="81">
        <v>132</v>
      </c>
      <c r="H5587" s="79">
        <v>39.619999999999997</v>
      </c>
      <c r="I5587" s="80">
        <v>7.0199999999999999E-2</v>
      </c>
      <c r="J5587" s="79">
        <v>0.85</v>
      </c>
      <c r="K5587" s="79">
        <v>14.51</v>
      </c>
      <c r="L5587" s="78">
        <v>1</v>
      </c>
    </row>
    <row r="5588" spans="1:12" hidden="1" x14ac:dyDescent="0.85">
      <c r="A5588" s="83" t="s">
        <v>187</v>
      </c>
      <c r="B5588" s="82">
        <v>20</v>
      </c>
      <c r="C5588" s="82" t="s">
        <v>173</v>
      </c>
      <c r="D5588" s="81">
        <v>80.099999999999994</v>
      </c>
      <c r="E5588" s="81">
        <v>75.5</v>
      </c>
      <c r="F5588" s="81">
        <v>73.900000000000006</v>
      </c>
      <c r="G5588" s="81">
        <v>132</v>
      </c>
      <c r="H5588" s="79">
        <v>39.89</v>
      </c>
      <c r="I5588" s="80">
        <v>7.0099999999999996E-2</v>
      </c>
      <c r="J5588" s="79">
        <v>0.85</v>
      </c>
      <c r="K5588" s="79">
        <v>14.54</v>
      </c>
      <c r="L5588" s="78">
        <v>1</v>
      </c>
    </row>
    <row r="5589" spans="1:12" hidden="1" x14ac:dyDescent="0.85">
      <c r="A5589" s="83" t="s">
        <v>187</v>
      </c>
      <c r="B5589" s="82">
        <v>20</v>
      </c>
      <c r="C5589" s="82" t="s">
        <v>172</v>
      </c>
      <c r="D5589" s="81">
        <v>86</v>
      </c>
      <c r="E5589" s="81">
        <v>76.400000000000006</v>
      </c>
      <c r="F5589" s="81">
        <v>73</v>
      </c>
      <c r="G5589" s="81">
        <v>127.9</v>
      </c>
      <c r="H5589" s="79">
        <v>40.729999999999997</v>
      </c>
      <c r="I5589" s="80">
        <v>6.9400000000000003E-2</v>
      </c>
      <c r="J5589" s="79">
        <v>0.82</v>
      </c>
      <c r="K5589" s="79">
        <v>14.68</v>
      </c>
      <c r="L5589" s="78">
        <v>1</v>
      </c>
    </row>
    <row r="5590" spans="1:12" hidden="1" x14ac:dyDescent="0.85">
      <c r="A5590" s="83" t="s">
        <v>187</v>
      </c>
      <c r="B5590" s="82">
        <v>20</v>
      </c>
      <c r="C5590" s="82" t="s">
        <v>171</v>
      </c>
      <c r="D5590" s="81">
        <v>80.099999999999994</v>
      </c>
      <c r="E5590" s="81">
        <v>76.3</v>
      </c>
      <c r="F5590" s="81">
        <v>75</v>
      </c>
      <c r="G5590" s="81">
        <v>137</v>
      </c>
      <c r="H5590" s="79">
        <v>40.68</v>
      </c>
      <c r="I5590" s="80">
        <v>7.0099999999999996E-2</v>
      </c>
      <c r="J5590" s="79">
        <v>0.88</v>
      </c>
      <c r="K5590" s="79">
        <v>14.55</v>
      </c>
      <c r="L5590" s="78">
        <v>1</v>
      </c>
    </row>
    <row r="5591" spans="1:12" hidden="1" x14ac:dyDescent="0.85">
      <c r="A5591" s="83" t="s">
        <v>187</v>
      </c>
      <c r="B5591" s="82">
        <v>20</v>
      </c>
      <c r="C5591" s="82" t="s">
        <v>170</v>
      </c>
      <c r="D5591" s="81">
        <v>84.9</v>
      </c>
      <c r="E5591" s="81">
        <v>75.400000000000006</v>
      </c>
      <c r="F5591" s="81">
        <v>72</v>
      </c>
      <c r="G5591" s="81">
        <v>123.2</v>
      </c>
      <c r="H5591" s="79">
        <v>39.72</v>
      </c>
      <c r="I5591" s="80">
        <v>6.9500000000000006E-2</v>
      </c>
      <c r="J5591" s="79">
        <v>0.79</v>
      </c>
      <c r="K5591" s="79">
        <v>14.64</v>
      </c>
      <c r="L5591" s="78">
        <v>1</v>
      </c>
    </row>
    <row r="5592" spans="1:12" hidden="1" x14ac:dyDescent="0.85">
      <c r="A5592" s="83" t="s">
        <v>187</v>
      </c>
      <c r="B5592" s="82">
        <v>20</v>
      </c>
      <c r="C5592" s="82" t="s">
        <v>169</v>
      </c>
      <c r="D5592" s="81">
        <v>78.099999999999994</v>
      </c>
      <c r="E5592" s="81">
        <v>75</v>
      </c>
      <c r="F5592" s="81">
        <v>73.900000000000006</v>
      </c>
      <c r="G5592" s="81">
        <v>132</v>
      </c>
      <c r="H5592" s="79">
        <v>39.4</v>
      </c>
      <c r="I5592" s="80">
        <v>7.0300000000000001E-2</v>
      </c>
      <c r="J5592" s="79">
        <v>0.85</v>
      </c>
      <c r="K5592" s="79">
        <v>14.48</v>
      </c>
      <c r="L5592" s="78">
        <v>1</v>
      </c>
    </row>
    <row r="5593" spans="1:12" hidden="1" x14ac:dyDescent="0.85">
      <c r="A5593" s="83" t="s">
        <v>187</v>
      </c>
      <c r="B5593" s="82">
        <v>20</v>
      </c>
      <c r="C5593" s="82" t="s">
        <v>168</v>
      </c>
      <c r="D5593" s="81">
        <v>82.9</v>
      </c>
      <c r="E5593" s="81">
        <v>76.3</v>
      </c>
      <c r="F5593" s="81">
        <v>73.900000000000006</v>
      </c>
      <c r="G5593" s="81">
        <v>132</v>
      </c>
      <c r="H5593" s="79">
        <v>40.61</v>
      </c>
      <c r="I5593" s="80">
        <v>6.9699999999999998E-2</v>
      </c>
      <c r="J5593" s="79">
        <v>0.85</v>
      </c>
      <c r="K5593" s="79">
        <v>14.61</v>
      </c>
      <c r="L5593" s="78">
        <v>1</v>
      </c>
    </row>
    <row r="5594" spans="1:12" hidden="1" x14ac:dyDescent="0.85">
      <c r="A5594" s="83" t="s">
        <v>187</v>
      </c>
      <c r="B5594" s="82">
        <v>20</v>
      </c>
      <c r="C5594" s="82" t="s">
        <v>167</v>
      </c>
      <c r="D5594" s="81">
        <v>82</v>
      </c>
      <c r="E5594" s="81">
        <v>76</v>
      </c>
      <c r="F5594" s="81">
        <v>73.900000000000006</v>
      </c>
      <c r="G5594" s="81">
        <v>132</v>
      </c>
      <c r="H5594" s="79">
        <v>40.380000000000003</v>
      </c>
      <c r="I5594" s="80">
        <v>6.9800000000000001E-2</v>
      </c>
      <c r="J5594" s="79">
        <v>0.85</v>
      </c>
      <c r="K5594" s="79">
        <v>14.59</v>
      </c>
      <c r="L5594" s="78">
        <v>1</v>
      </c>
    </row>
    <row r="5595" spans="1:12" hidden="1" x14ac:dyDescent="0.85">
      <c r="A5595" s="83" t="s">
        <v>187</v>
      </c>
      <c r="B5595" s="82">
        <v>20</v>
      </c>
      <c r="C5595" s="82" t="s">
        <v>166</v>
      </c>
      <c r="D5595" s="81">
        <v>79</v>
      </c>
      <c r="E5595" s="81">
        <v>72.5</v>
      </c>
      <c r="F5595" s="81">
        <v>70</v>
      </c>
      <c r="G5595" s="81">
        <v>115</v>
      </c>
      <c r="H5595" s="79">
        <v>36.96</v>
      </c>
      <c r="I5595" s="80">
        <v>7.0300000000000001E-2</v>
      </c>
      <c r="J5595" s="79">
        <v>0.74</v>
      </c>
      <c r="K5595" s="79">
        <v>14.45</v>
      </c>
      <c r="L5595" s="78">
        <v>1</v>
      </c>
    </row>
    <row r="5596" spans="1:12" hidden="1" x14ac:dyDescent="0.85">
      <c r="A5596" s="83" t="s">
        <v>187</v>
      </c>
      <c r="B5596" s="82">
        <v>20</v>
      </c>
      <c r="C5596" s="82" t="s">
        <v>165</v>
      </c>
      <c r="D5596" s="81">
        <v>73</v>
      </c>
      <c r="E5596" s="81">
        <v>71.599999999999994</v>
      </c>
      <c r="F5596" s="81">
        <v>71.099999999999994</v>
      </c>
      <c r="G5596" s="81">
        <v>119.4</v>
      </c>
      <c r="H5596" s="79">
        <v>36.18</v>
      </c>
      <c r="I5596" s="80">
        <v>7.1099999999999997E-2</v>
      </c>
      <c r="J5596" s="79">
        <v>0.77</v>
      </c>
      <c r="K5596" s="79">
        <v>14.31</v>
      </c>
      <c r="L5596" s="78">
        <v>1</v>
      </c>
    </row>
    <row r="5597" spans="1:12" hidden="1" x14ac:dyDescent="0.85">
      <c r="A5597" s="83" t="s">
        <v>187</v>
      </c>
      <c r="B5597" s="82">
        <v>20</v>
      </c>
      <c r="C5597" s="82" t="s">
        <v>164</v>
      </c>
      <c r="D5597" s="81">
        <v>73.900000000000006</v>
      </c>
      <c r="E5597" s="81">
        <v>71.900000000000006</v>
      </c>
      <c r="F5597" s="81">
        <v>71.099999999999994</v>
      </c>
      <c r="G5597" s="81">
        <v>119.4</v>
      </c>
      <c r="H5597" s="79">
        <v>36.409999999999997</v>
      </c>
      <c r="I5597" s="80">
        <v>7.0999999999999994E-2</v>
      </c>
      <c r="J5597" s="79">
        <v>0.77</v>
      </c>
      <c r="K5597" s="79">
        <v>14.33</v>
      </c>
      <c r="L5597" s="78">
        <v>1</v>
      </c>
    </row>
    <row r="5598" spans="1:12" hidden="1" x14ac:dyDescent="0.85">
      <c r="A5598" s="83" t="s">
        <v>187</v>
      </c>
      <c r="B5598" s="82">
        <v>20</v>
      </c>
      <c r="C5598" s="82" t="s">
        <v>163</v>
      </c>
      <c r="D5598" s="81">
        <v>73</v>
      </c>
      <c r="E5598" s="81">
        <v>71.599999999999994</v>
      </c>
      <c r="F5598" s="81">
        <v>71.099999999999994</v>
      </c>
      <c r="G5598" s="81">
        <v>119.4</v>
      </c>
      <c r="H5598" s="79">
        <v>36.18</v>
      </c>
      <c r="I5598" s="80">
        <v>7.1099999999999997E-2</v>
      </c>
      <c r="J5598" s="79">
        <v>0.77</v>
      </c>
      <c r="K5598" s="79">
        <v>14.31</v>
      </c>
      <c r="L5598" s="78">
        <v>1</v>
      </c>
    </row>
    <row r="5599" spans="1:12" hidden="1" x14ac:dyDescent="0.85">
      <c r="A5599" s="83" t="s">
        <v>187</v>
      </c>
      <c r="B5599" s="82">
        <v>20</v>
      </c>
      <c r="C5599" s="82" t="s">
        <v>162</v>
      </c>
      <c r="D5599" s="81">
        <v>73</v>
      </c>
      <c r="E5599" s="81">
        <v>71.599999999999994</v>
      </c>
      <c r="F5599" s="81">
        <v>71.099999999999994</v>
      </c>
      <c r="G5599" s="81">
        <v>119.4</v>
      </c>
      <c r="H5599" s="79">
        <v>36.18</v>
      </c>
      <c r="I5599" s="80">
        <v>7.1099999999999997E-2</v>
      </c>
      <c r="J5599" s="79">
        <v>0.77</v>
      </c>
      <c r="K5599" s="79">
        <v>14.31</v>
      </c>
      <c r="L5599" s="78">
        <v>1</v>
      </c>
    </row>
    <row r="5600" spans="1:12" hidden="1" x14ac:dyDescent="0.85">
      <c r="A5600" s="83" t="s">
        <v>187</v>
      </c>
      <c r="B5600" s="82">
        <v>20</v>
      </c>
      <c r="C5600" s="82" t="s">
        <v>161</v>
      </c>
      <c r="D5600" s="81">
        <v>73</v>
      </c>
      <c r="E5600" s="81">
        <v>71.599999999999994</v>
      </c>
      <c r="F5600" s="81">
        <v>71.099999999999994</v>
      </c>
      <c r="G5600" s="81">
        <v>119.4</v>
      </c>
      <c r="H5600" s="79">
        <v>36.18</v>
      </c>
      <c r="I5600" s="80">
        <v>7.1099999999999997E-2</v>
      </c>
      <c r="J5600" s="79">
        <v>0.77</v>
      </c>
      <c r="K5600" s="79">
        <v>14.31</v>
      </c>
      <c r="L5600" s="78">
        <v>1</v>
      </c>
    </row>
    <row r="5601" spans="1:12" hidden="1" x14ac:dyDescent="0.85">
      <c r="A5601" s="83" t="s">
        <v>187</v>
      </c>
      <c r="B5601" s="82">
        <v>20</v>
      </c>
      <c r="C5601" s="82" t="s">
        <v>159</v>
      </c>
      <c r="D5601" s="81">
        <v>73</v>
      </c>
      <c r="E5601" s="81">
        <v>72.3</v>
      </c>
      <c r="F5601" s="81">
        <v>72</v>
      </c>
      <c r="G5601" s="81">
        <v>123.2</v>
      </c>
      <c r="H5601" s="79">
        <v>36.78</v>
      </c>
      <c r="I5601" s="80">
        <v>7.1099999999999997E-2</v>
      </c>
      <c r="J5601" s="79">
        <v>0.79</v>
      </c>
      <c r="K5601" s="79">
        <v>14.32</v>
      </c>
      <c r="L5601" s="78">
        <v>1</v>
      </c>
    </row>
    <row r="5602" spans="1:12" hidden="1" x14ac:dyDescent="0.85">
      <c r="A5602" s="83" t="s">
        <v>187</v>
      </c>
      <c r="B5602" s="82">
        <v>21</v>
      </c>
      <c r="C5602" s="82" t="s">
        <v>183</v>
      </c>
      <c r="D5602" s="81">
        <v>72</v>
      </c>
      <c r="E5602" s="81">
        <v>71.3</v>
      </c>
      <c r="F5602" s="81">
        <v>71.099999999999994</v>
      </c>
      <c r="G5602" s="81">
        <v>119.4</v>
      </c>
      <c r="H5602" s="79">
        <v>35.92</v>
      </c>
      <c r="I5602" s="80">
        <v>7.1199999999999999E-2</v>
      </c>
      <c r="J5602" s="79">
        <v>0.77</v>
      </c>
      <c r="K5602" s="79">
        <v>14.28</v>
      </c>
      <c r="L5602" s="78">
        <v>1</v>
      </c>
    </row>
    <row r="5603" spans="1:12" hidden="1" x14ac:dyDescent="0.85">
      <c r="A5603" s="83" t="s">
        <v>187</v>
      </c>
      <c r="B5603" s="82">
        <v>21</v>
      </c>
      <c r="C5603" s="82" t="s">
        <v>182</v>
      </c>
      <c r="D5603" s="81">
        <v>73</v>
      </c>
      <c r="E5603" s="81">
        <v>72.3</v>
      </c>
      <c r="F5603" s="81">
        <v>72</v>
      </c>
      <c r="G5603" s="81">
        <v>123.2</v>
      </c>
      <c r="H5603" s="79">
        <v>36.78</v>
      </c>
      <c r="I5603" s="80">
        <v>7.1099999999999997E-2</v>
      </c>
      <c r="J5603" s="79">
        <v>0.79</v>
      </c>
      <c r="K5603" s="79">
        <v>14.32</v>
      </c>
      <c r="L5603" s="78">
        <v>1</v>
      </c>
    </row>
    <row r="5604" spans="1:12" hidden="1" x14ac:dyDescent="0.85">
      <c r="A5604" s="83" t="s">
        <v>187</v>
      </c>
      <c r="B5604" s="82">
        <v>21</v>
      </c>
      <c r="C5604" s="82" t="s">
        <v>181</v>
      </c>
      <c r="D5604" s="81">
        <v>72</v>
      </c>
      <c r="E5604" s="81">
        <v>71.3</v>
      </c>
      <c r="F5604" s="81">
        <v>71.099999999999994</v>
      </c>
      <c r="G5604" s="81">
        <v>119.4</v>
      </c>
      <c r="H5604" s="79">
        <v>35.92</v>
      </c>
      <c r="I5604" s="80">
        <v>7.1199999999999999E-2</v>
      </c>
      <c r="J5604" s="79">
        <v>0.77</v>
      </c>
      <c r="K5604" s="79">
        <v>14.28</v>
      </c>
      <c r="L5604" s="78">
        <v>1</v>
      </c>
    </row>
    <row r="5605" spans="1:12" hidden="1" x14ac:dyDescent="0.85">
      <c r="A5605" s="83" t="s">
        <v>187</v>
      </c>
      <c r="B5605" s="82">
        <v>21</v>
      </c>
      <c r="C5605" s="82" t="s">
        <v>180</v>
      </c>
      <c r="D5605" s="81">
        <v>71.099999999999994</v>
      </c>
      <c r="E5605" s="81">
        <v>71.099999999999994</v>
      </c>
      <c r="F5605" s="81">
        <v>71.099999999999994</v>
      </c>
      <c r="G5605" s="81">
        <v>119.4</v>
      </c>
      <c r="H5605" s="79">
        <v>35.69</v>
      </c>
      <c r="I5605" s="80">
        <v>7.1400000000000005E-2</v>
      </c>
      <c r="J5605" s="79">
        <v>0.77</v>
      </c>
      <c r="K5605" s="79">
        <v>14.25</v>
      </c>
      <c r="L5605" s="78">
        <v>1</v>
      </c>
    </row>
    <row r="5606" spans="1:12" hidden="1" x14ac:dyDescent="0.85">
      <c r="A5606" s="83" t="s">
        <v>187</v>
      </c>
      <c r="B5606" s="82">
        <v>21</v>
      </c>
      <c r="C5606" s="82" t="s">
        <v>179</v>
      </c>
      <c r="D5606" s="81">
        <v>71.099999999999994</v>
      </c>
      <c r="E5606" s="81">
        <v>71.099999999999994</v>
      </c>
      <c r="F5606" s="81">
        <v>71.099999999999994</v>
      </c>
      <c r="G5606" s="81">
        <v>119.4</v>
      </c>
      <c r="H5606" s="79">
        <v>35.69</v>
      </c>
      <c r="I5606" s="80">
        <v>7.1400000000000005E-2</v>
      </c>
      <c r="J5606" s="79">
        <v>0.77</v>
      </c>
      <c r="K5606" s="79">
        <v>14.25</v>
      </c>
      <c r="L5606" s="78">
        <v>1</v>
      </c>
    </row>
    <row r="5607" spans="1:12" hidden="1" x14ac:dyDescent="0.85">
      <c r="A5607" s="83" t="s">
        <v>187</v>
      </c>
      <c r="B5607" s="82">
        <v>21</v>
      </c>
      <c r="C5607" s="82" t="s">
        <v>178</v>
      </c>
      <c r="D5607" s="81">
        <v>72</v>
      </c>
      <c r="E5607" s="81">
        <v>72</v>
      </c>
      <c r="F5607" s="81">
        <v>72</v>
      </c>
      <c r="G5607" s="81">
        <v>123.2</v>
      </c>
      <c r="H5607" s="79">
        <v>36.51</v>
      </c>
      <c r="I5607" s="80">
        <v>7.1199999999999999E-2</v>
      </c>
      <c r="J5607" s="79">
        <v>0.79</v>
      </c>
      <c r="K5607" s="79">
        <v>14.29</v>
      </c>
      <c r="L5607" s="78">
        <v>1</v>
      </c>
    </row>
    <row r="5608" spans="1:12" hidden="1" x14ac:dyDescent="0.85">
      <c r="A5608" s="83" t="s">
        <v>187</v>
      </c>
      <c r="B5608" s="82">
        <v>21</v>
      </c>
      <c r="C5608" s="82" t="s">
        <v>177</v>
      </c>
      <c r="D5608" s="81">
        <v>72</v>
      </c>
      <c r="E5608" s="81">
        <v>72</v>
      </c>
      <c r="F5608" s="81">
        <v>72</v>
      </c>
      <c r="G5608" s="81">
        <v>123.2</v>
      </c>
      <c r="H5608" s="79">
        <v>36.51</v>
      </c>
      <c r="I5608" s="80">
        <v>7.1199999999999999E-2</v>
      </c>
      <c r="J5608" s="79">
        <v>0.79</v>
      </c>
      <c r="K5608" s="79">
        <v>14.29</v>
      </c>
      <c r="L5608" s="78">
        <v>1</v>
      </c>
    </row>
    <row r="5609" spans="1:12" hidden="1" x14ac:dyDescent="0.85">
      <c r="A5609" s="83" t="s">
        <v>187</v>
      </c>
      <c r="B5609" s="82">
        <v>21</v>
      </c>
      <c r="C5609" s="82" t="s">
        <v>176</v>
      </c>
      <c r="D5609" s="81">
        <v>73</v>
      </c>
      <c r="E5609" s="81">
        <v>72.3</v>
      </c>
      <c r="F5609" s="81">
        <v>72</v>
      </c>
      <c r="G5609" s="81">
        <v>123.2</v>
      </c>
      <c r="H5609" s="79">
        <v>36.78</v>
      </c>
      <c r="I5609" s="80">
        <v>7.1099999999999997E-2</v>
      </c>
      <c r="J5609" s="79">
        <v>0.79</v>
      </c>
      <c r="K5609" s="79">
        <v>14.32</v>
      </c>
      <c r="L5609" s="78">
        <v>1</v>
      </c>
    </row>
    <row r="5610" spans="1:12" hidden="1" x14ac:dyDescent="0.85">
      <c r="A5610" s="83" t="s">
        <v>187</v>
      </c>
      <c r="B5610" s="82">
        <v>21</v>
      </c>
      <c r="C5610" s="82" t="s">
        <v>175</v>
      </c>
      <c r="D5610" s="81">
        <v>73.900000000000006</v>
      </c>
      <c r="E5610" s="81">
        <v>72.5</v>
      </c>
      <c r="F5610" s="81">
        <v>72</v>
      </c>
      <c r="G5610" s="81">
        <v>123.2</v>
      </c>
      <c r="H5610" s="79">
        <v>37</v>
      </c>
      <c r="I5610" s="80">
        <v>7.0900000000000005E-2</v>
      </c>
      <c r="J5610" s="79">
        <v>0.79</v>
      </c>
      <c r="K5610" s="79">
        <v>14.34</v>
      </c>
      <c r="L5610" s="78">
        <v>1</v>
      </c>
    </row>
    <row r="5611" spans="1:12" hidden="1" x14ac:dyDescent="0.85">
      <c r="A5611" s="83" t="s">
        <v>187</v>
      </c>
      <c r="B5611" s="82">
        <v>21</v>
      </c>
      <c r="C5611" s="82" t="s">
        <v>174</v>
      </c>
      <c r="D5611" s="81">
        <v>75</v>
      </c>
      <c r="E5611" s="81">
        <v>72.8</v>
      </c>
      <c r="F5611" s="81">
        <v>72</v>
      </c>
      <c r="G5611" s="81">
        <v>123.2</v>
      </c>
      <c r="H5611" s="79">
        <v>37.270000000000003</v>
      </c>
      <c r="I5611" s="80">
        <v>7.0800000000000002E-2</v>
      </c>
      <c r="J5611" s="79">
        <v>0.79</v>
      </c>
      <c r="K5611" s="79">
        <v>14.37</v>
      </c>
      <c r="L5611" s="78">
        <v>1</v>
      </c>
    </row>
    <row r="5612" spans="1:12" hidden="1" x14ac:dyDescent="0.85">
      <c r="A5612" s="83" t="s">
        <v>187</v>
      </c>
      <c r="B5612" s="82">
        <v>21</v>
      </c>
      <c r="C5612" s="82" t="s">
        <v>173</v>
      </c>
      <c r="D5612" s="81">
        <v>77</v>
      </c>
      <c r="E5612" s="81">
        <v>74.099999999999994</v>
      </c>
      <c r="F5612" s="81">
        <v>73</v>
      </c>
      <c r="G5612" s="81">
        <v>127.9</v>
      </c>
      <c r="H5612" s="79">
        <v>38.5</v>
      </c>
      <c r="I5612" s="80">
        <v>7.0499999999999993E-2</v>
      </c>
      <c r="J5612" s="79">
        <v>0.82</v>
      </c>
      <c r="K5612" s="79">
        <v>14.44</v>
      </c>
      <c r="L5612" s="78">
        <v>1</v>
      </c>
    </row>
    <row r="5613" spans="1:12" hidden="1" x14ac:dyDescent="0.85">
      <c r="A5613" s="83" t="s">
        <v>187</v>
      </c>
      <c r="B5613" s="82">
        <v>21</v>
      </c>
      <c r="C5613" s="82" t="s">
        <v>172</v>
      </c>
      <c r="D5613" s="81">
        <v>79</v>
      </c>
      <c r="E5613" s="81">
        <v>74.599999999999994</v>
      </c>
      <c r="F5613" s="81">
        <v>73</v>
      </c>
      <c r="G5613" s="81">
        <v>127.9</v>
      </c>
      <c r="H5613" s="79">
        <v>38.99</v>
      </c>
      <c r="I5613" s="80">
        <v>7.0300000000000001E-2</v>
      </c>
      <c r="J5613" s="79">
        <v>0.82</v>
      </c>
      <c r="K5613" s="79">
        <v>14.49</v>
      </c>
      <c r="L5613" s="78">
        <v>1</v>
      </c>
    </row>
    <row r="5614" spans="1:12" hidden="1" x14ac:dyDescent="0.85">
      <c r="A5614" s="83" t="s">
        <v>187</v>
      </c>
      <c r="B5614" s="82">
        <v>21</v>
      </c>
      <c r="C5614" s="82" t="s">
        <v>171</v>
      </c>
      <c r="D5614" s="81">
        <v>81</v>
      </c>
      <c r="E5614" s="81">
        <v>75.099999999999994</v>
      </c>
      <c r="F5614" s="81">
        <v>73</v>
      </c>
      <c r="G5614" s="81">
        <v>127.9</v>
      </c>
      <c r="H5614" s="79">
        <v>39.479999999999997</v>
      </c>
      <c r="I5614" s="80">
        <v>7.0000000000000007E-2</v>
      </c>
      <c r="J5614" s="79">
        <v>0.82</v>
      </c>
      <c r="K5614" s="79">
        <v>14.55</v>
      </c>
      <c r="L5614" s="78">
        <v>1</v>
      </c>
    </row>
    <row r="5615" spans="1:12" hidden="1" x14ac:dyDescent="0.85">
      <c r="A5615" s="83" t="s">
        <v>187</v>
      </c>
      <c r="B5615" s="82">
        <v>21</v>
      </c>
      <c r="C5615" s="82" t="s">
        <v>170</v>
      </c>
      <c r="D5615" s="81">
        <v>81</v>
      </c>
      <c r="E5615" s="81">
        <v>74.400000000000006</v>
      </c>
      <c r="F5615" s="81">
        <v>72</v>
      </c>
      <c r="G5615" s="81">
        <v>123.2</v>
      </c>
      <c r="H5615" s="79">
        <v>38.74</v>
      </c>
      <c r="I5615" s="80">
        <v>7.0000000000000007E-2</v>
      </c>
      <c r="J5615" s="79">
        <v>0.79</v>
      </c>
      <c r="K5615" s="79">
        <v>14.53</v>
      </c>
      <c r="L5615" s="78">
        <v>1</v>
      </c>
    </row>
    <row r="5616" spans="1:12" hidden="1" x14ac:dyDescent="0.85">
      <c r="A5616" s="83" t="s">
        <v>187</v>
      </c>
      <c r="B5616" s="82">
        <v>21</v>
      </c>
      <c r="C5616" s="82" t="s">
        <v>169</v>
      </c>
      <c r="D5616" s="81">
        <v>86</v>
      </c>
      <c r="E5616" s="81">
        <v>75.7</v>
      </c>
      <c r="F5616" s="81">
        <v>72</v>
      </c>
      <c r="G5616" s="81">
        <v>123.2</v>
      </c>
      <c r="H5616" s="79">
        <v>39.99</v>
      </c>
      <c r="I5616" s="80">
        <v>6.9400000000000003E-2</v>
      </c>
      <c r="J5616" s="79">
        <v>0.79</v>
      </c>
      <c r="K5616" s="79">
        <v>14.67</v>
      </c>
      <c r="L5616" s="78">
        <v>1</v>
      </c>
    </row>
    <row r="5617" spans="1:12" hidden="1" x14ac:dyDescent="0.85">
      <c r="A5617" s="83" t="s">
        <v>187</v>
      </c>
      <c r="B5617" s="82">
        <v>21</v>
      </c>
      <c r="C5617" s="82" t="s">
        <v>168</v>
      </c>
      <c r="D5617" s="81">
        <v>86</v>
      </c>
      <c r="E5617" s="81">
        <v>75.099999999999994</v>
      </c>
      <c r="F5617" s="81">
        <v>71.099999999999994</v>
      </c>
      <c r="G5617" s="81">
        <v>119.4</v>
      </c>
      <c r="H5617" s="79">
        <v>39.39</v>
      </c>
      <c r="I5617" s="80">
        <v>6.9400000000000003E-2</v>
      </c>
      <c r="J5617" s="79">
        <v>0.77</v>
      </c>
      <c r="K5617" s="79">
        <v>14.65</v>
      </c>
      <c r="L5617" s="78">
        <v>1</v>
      </c>
    </row>
    <row r="5618" spans="1:12" hidden="1" x14ac:dyDescent="0.85">
      <c r="A5618" s="83" t="s">
        <v>187</v>
      </c>
      <c r="B5618" s="82">
        <v>21</v>
      </c>
      <c r="C5618" s="82" t="s">
        <v>167</v>
      </c>
      <c r="D5618" s="81">
        <v>87.1</v>
      </c>
      <c r="E5618" s="81">
        <v>76</v>
      </c>
      <c r="F5618" s="81">
        <v>72</v>
      </c>
      <c r="G5618" s="81">
        <v>123.2</v>
      </c>
      <c r="H5618" s="79">
        <v>40.26</v>
      </c>
      <c r="I5618" s="80">
        <v>6.9199999999999998E-2</v>
      </c>
      <c r="J5618" s="79">
        <v>0.79</v>
      </c>
      <c r="K5618" s="79">
        <v>14.7</v>
      </c>
      <c r="L5618" s="78">
        <v>1</v>
      </c>
    </row>
    <row r="5619" spans="1:12" hidden="1" x14ac:dyDescent="0.85">
      <c r="A5619" s="83" t="s">
        <v>187</v>
      </c>
      <c r="B5619" s="82">
        <v>21</v>
      </c>
      <c r="C5619" s="82" t="s">
        <v>166</v>
      </c>
      <c r="D5619" s="81">
        <v>86</v>
      </c>
      <c r="E5619" s="81">
        <v>75.7</v>
      </c>
      <c r="F5619" s="81">
        <v>72</v>
      </c>
      <c r="G5619" s="81">
        <v>123.2</v>
      </c>
      <c r="H5619" s="79">
        <v>39.99</v>
      </c>
      <c r="I5619" s="80">
        <v>6.9400000000000003E-2</v>
      </c>
      <c r="J5619" s="79">
        <v>0.79</v>
      </c>
      <c r="K5619" s="79">
        <v>14.67</v>
      </c>
      <c r="L5619" s="78">
        <v>1</v>
      </c>
    </row>
    <row r="5620" spans="1:12" hidden="1" x14ac:dyDescent="0.85">
      <c r="A5620" s="83" t="s">
        <v>187</v>
      </c>
      <c r="B5620" s="82">
        <v>21</v>
      </c>
      <c r="C5620" s="82" t="s">
        <v>165</v>
      </c>
      <c r="D5620" s="81">
        <v>84</v>
      </c>
      <c r="E5620" s="81">
        <v>75.2</v>
      </c>
      <c r="F5620" s="81">
        <v>72</v>
      </c>
      <c r="G5620" s="81">
        <v>123.2</v>
      </c>
      <c r="H5620" s="79">
        <v>39.5</v>
      </c>
      <c r="I5620" s="80">
        <v>6.9599999999999995E-2</v>
      </c>
      <c r="J5620" s="79">
        <v>0.79</v>
      </c>
      <c r="K5620" s="79">
        <v>14.61</v>
      </c>
      <c r="L5620" s="78">
        <v>1</v>
      </c>
    </row>
    <row r="5621" spans="1:12" hidden="1" x14ac:dyDescent="0.85">
      <c r="A5621" s="83" t="s">
        <v>187</v>
      </c>
      <c r="B5621" s="82">
        <v>21</v>
      </c>
      <c r="C5621" s="82" t="s">
        <v>164</v>
      </c>
      <c r="D5621" s="81">
        <v>82</v>
      </c>
      <c r="E5621" s="81">
        <v>74.7</v>
      </c>
      <c r="F5621" s="81">
        <v>72</v>
      </c>
      <c r="G5621" s="81">
        <v>123.2</v>
      </c>
      <c r="H5621" s="79">
        <v>39.01</v>
      </c>
      <c r="I5621" s="80">
        <v>6.9900000000000004E-2</v>
      </c>
      <c r="J5621" s="79">
        <v>0.79</v>
      </c>
      <c r="K5621" s="79">
        <v>14.56</v>
      </c>
      <c r="L5621" s="78">
        <v>1</v>
      </c>
    </row>
    <row r="5622" spans="1:12" hidden="1" x14ac:dyDescent="0.85">
      <c r="A5622" s="83" t="s">
        <v>187</v>
      </c>
      <c r="B5622" s="82">
        <v>21</v>
      </c>
      <c r="C5622" s="82" t="s">
        <v>163</v>
      </c>
      <c r="D5622" s="81">
        <v>80.099999999999994</v>
      </c>
      <c r="E5622" s="81">
        <v>73.5</v>
      </c>
      <c r="F5622" s="81">
        <v>71.099999999999994</v>
      </c>
      <c r="G5622" s="81">
        <v>119.4</v>
      </c>
      <c r="H5622" s="79">
        <v>37.92</v>
      </c>
      <c r="I5622" s="80">
        <v>7.0199999999999999E-2</v>
      </c>
      <c r="J5622" s="79">
        <v>0.77</v>
      </c>
      <c r="K5622" s="79">
        <v>14.5</v>
      </c>
      <c r="L5622" s="78">
        <v>1</v>
      </c>
    </row>
    <row r="5623" spans="1:12" hidden="1" x14ac:dyDescent="0.85">
      <c r="A5623" s="83" t="s">
        <v>187</v>
      </c>
      <c r="B5623" s="82">
        <v>21</v>
      </c>
      <c r="C5623" s="82" t="s">
        <v>162</v>
      </c>
      <c r="D5623" s="81">
        <v>78.099999999999994</v>
      </c>
      <c r="E5623" s="81">
        <v>74.400000000000006</v>
      </c>
      <c r="F5623" s="81">
        <v>73</v>
      </c>
      <c r="G5623" s="81">
        <v>127.9</v>
      </c>
      <c r="H5623" s="79">
        <v>38.76</v>
      </c>
      <c r="I5623" s="80">
        <v>7.0400000000000004E-2</v>
      </c>
      <c r="J5623" s="79">
        <v>0.82</v>
      </c>
      <c r="K5623" s="79">
        <v>14.47</v>
      </c>
      <c r="L5623" s="78">
        <v>1</v>
      </c>
    </row>
    <row r="5624" spans="1:12" hidden="1" x14ac:dyDescent="0.85">
      <c r="A5624" s="83" t="s">
        <v>187</v>
      </c>
      <c r="B5624" s="82">
        <v>21</v>
      </c>
      <c r="C5624" s="82" t="s">
        <v>161</v>
      </c>
      <c r="D5624" s="81">
        <v>77</v>
      </c>
      <c r="E5624" s="81">
        <v>73.3</v>
      </c>
      <c r="F5624" s="81">
        <v>72</v>
      </c>
      <c r="G5624" s="81">
        <v>123.2</v>
      </c>
      <c r="H5624" s="79">
        <v>37.76</v>
      </c>
      <c r="I5624" s="80">
        <v>7.0499999999999993E-2</v>
      </c>
      <c r="J5624" s="79">
        <v>0.79</v>
      </c>
      <c r="K5624" s="79">
        <v>14.43</v>
      </c>
      <c r="L5624" s="78">
        <v>1</v>
      </c>
    </row>
    <row r="5625" spans="1:12" hidden="1" x14ac:dyDescent="0.85">
      <c r="A5625" s="83" t="s">
        <v>187</v>
      </c>
      <c r="B5625" s="82">
        <v>21</v>
      </c>
      <c r="C5625" s="82" t="s">
        <v>159</v>
      </c>
      <c r="D5625" s="81">
        <v>75.900000000000006</v>
      </c>
      <c r="E5625" s="81">
        <v>72.400000000000006</v>
      </c>
      <c r="F5625" s="81">
        <v>71.099999999999994</v>
      </c>
      <c r="G5625" s="81">
        <v>119.4</v>
      </c>
      <c r="H5625" s="79">
        <v>36.9</v>
      </c>
      <c r="I5625" s="80">
        <v>7.0699999999999999E-2</v>
      </c>
      <c r="J5625" s="79">
        <v>0.77</v>
      </c>
      <c r="K5625" s="79">
        <v>14.38</v>
      </c>
      <c r="L5625" s="78">
        <v>1</v>
      </c>
    </row>
    <row r="5626" spans="1:12" hidden="1" x14ac:dyDescent="0.85">
      <c r="A5626" s="83" t="s">
        <v>187</v>
      </c>
      <c r="B5626" s="82">
        <v>22</v>
      </c>
      <c r="C5626" s="82" t="s">
        <v>183</v>
      </c>
      <c r="D5626" s="81">
        <v>73.900000000000006</v>
      </c>
      <c r="E5626" s="81">
        <v>72.5</v>
      </c>
      <c r="F5626" s="81">
        <v>72</v>
      </c>
      <c r="G5626" s="81">
        <v>123.2</v>
      </c>
      <c r="H5626" s="79">
        <v>37</v>
      </c>
      <c r="I5626" s="80">
        <v>7.0900000000000005E-2</v>
      </c>
      <c r="J5626" s="79">
        <v>0.79</v>
      </c>
      <c r="K5626" s="79">
        <v>14.34</v>
      </c>
      <c r="L5626" s="78">
        <v>1</v>
      </c>
    </row>
    <row r="5627" spans="1:12" hidden="1" x14ac:dyDescent="0.85">
      <c r="A5627" s="83" t="s">
        <v>187</v>
      </c>
      <c r="B5627" s="82">
        <v>22</v>
      </c>
      <c r="C5627" s="82" t="s">
        <v>182</v>
      </c>
      <c r="D5627" s="81">
        <v>73.900000000000006</v>
      </c>
      <c r="E5627" s="81">
        <v>71.900000000000006</v>
      </c>
      <c r="F5627" s="81">
        <v>71.099999999999994</v>
      </c>
      <c r="G5627" s="81">
        <v>119.4</v>
      </c>
      <c r="H5627" s="79">
        <v>36.409999999999997</v>
      </c>
      <c r="I5627" s="80">
        <v>7.0999999999999994E-2</v>
      </c>
      <c r="J5627" s="79">
        <v>0.77</v>
      </c>
      <c r="K5627" s="79">
        <v>14.33</v>
      </c>
      <c r="L5627" s="78">
        <v>1</v>
      </c>
    </row>
    <row r="5628" spans="1:12" hidden="1" x14ac:dyDescent="0.85">
      <c r="A5628" s="83" t="s">
        <v>187</v>
      </c>
      <c r="B5628" s="82">
        <v>22</v>
      </c>
      <c r="C5628" s="82" t="s">
        <v>181</v>
      </c>
      <c r="D5628" s="81">
        <v>75</v>
      </c>
      <c r="E5628" s="81">
        <v>72.2</v>
      </c>
      <c r="F5628" s="81">
        <v>71.099999999999994</v>
      </c>
      <c r="G5628" s="81">
        <v>119.4</v>
      </c>
      <c r="H5628" s="79">
        <v>36.67</v>
      </c>
      <c r="I5628" s="80">
        <v>7.0800000000000002E-2</v>
      </c>
      <c r="J5628" s="79">
        <v>0.77</v>
      </c>
      <c r="K5628" s="79">
        <v>14.36</v>
      </c>
      <c r="L5628" s="78">
        <v>1</v>
      </c>
    </row>
    <row r="5629" spans="1:12" hidden="1" x14ac:dyDescent="0.85">
      <c r="A5629" s="83" t="s">
        <v>187</v>
      </c>
      <c r="B5629" s="82">
        <v>22</v>
      </c>
      <c r="C5629" s="82" t="s">
        <v>180</v>
      </c>
      <c r="D5629" s="81">
        <v>73.900000000000006</v>
      </c>
      <c r="E5629" s="81">
        <v>71.099999999999994</v>
      </c>
      <c r="F5629" s="81">
        <v>70</v>
      </c>
      <c r="G5629" s="81">
        <v>115</v>
      </c>
      <c r="H5629" s="79">
        <v>35.72</v>
      </c>
      <c r="I5629" s="80">
        <v>7.0999999999999994E-2</v>
      </c>
      <c r="J5629" s="79">
        <v>0.74</v>
      </c>
      <c r="K5629" s="79">
        <v>14.32</v>
      </c>
      <c r="L5629" s="78">
        <v>1</v>
      </c>
    </row>
    <row r="5630" spans="1:12" hidden="1" x14ac:dyDescent="0.85">
      <c r="A5630" s="83" t="s">
        <v>187</v>
      </c>
      <c r="B5630" s="82">
        <v>22</v>
      </c>
      <c r="C5630" s="82" t="s">
        <v>179</v>
      </c>
      <c r="D5630" s="81">
        <v>73</v>
      </c>
      <c r="E5630" s="81">
        <v>70.900000000000006</v>
      </c>
      <c r="F5630" s="81">
        <v>70</v>
      </c>
      <c r="G5630" s="81">
        <v>115</v>
      </c>
      <c r="H5630" s="79">
        <v>35.49</v>
      </c>
      <c r="I5630" s="80">
        <v>7.1099999999999997E-2</v>
      </c>
      <c r="J5630" s="79">
        <v>0.74</v>
      </c>
      <c r="K5630" s="79">
        <v>14.29</v>
      </c>
      <c r="L5630" s="78">
        <v>1</v>
      </c>
    </row>
    <row r="5631" spans="1:12" hidden="1" x14ac:dyDescent="0.85">
      <c r="A5631" s="83" t="s">
        <v>187</v>
      </c>
      <c r="B5631" s="82">
        <v>22</v>
      </c>
      <c r="C5631" s="82" t="s">
        <v>178</v>
      </c>
      <c r="D5631" s="81">
        <v>73</v>
      </c>
      <c r="E5631" s="81">
        <v>70.900000000000006</v>
      </c>
      <c r="F5631" s="81">
        <v>70</v>
      </c>
      <c r="G5631" s="81">
        <v>115</v>
      </c>
      <c r="H5631" s="79">
        <v>35.49</v>
      </c>
      <c r="I5631" s="80">
        <v>7.1099999999999997E-2</v>
      </c>
      <c r="J5631" s="79">
        <v>0.74</v>
      </c>
      <c r="K5631" s="79">
        <v>14.29</v>
      </c>
      <c r="L5631" s="78">
        <v>1</v>
      </c>
    </row>
    <row r="5632" spans="1:12" hidden="1" x14ac:dyDescent="0.85">
      <c r="A5632" s="83" t="s">
        <v>187</v>
      </c>
      <c r="B5632" s="82">
        <v>22</v>
      </c>
      <c r="C5632" s="82" t="s">
        <v>177</v>
      </c>
      <c r="D5632" s="81">
        <v>73</v>
      </c>
      <c r="E5632" s="81">
        <v>71.599999999999994</v>
      </c>
      <c r="F5632" s="81">
        <v>71.099999999999994</v>
      </c>
      <c r="G5632" s="81">
        <v>119.4</v>
      </c>
      <c r="H5632" s="79">
        <v>36.18</v>
      </c>
      <c r="I5632" s="80">
        <v>7.1099999999999997E-2</v>
      </c>
      <c r="J5632" s="79">
        <v>0.77</v>
      </c>
      <c r="K5632" s="79">
        <v>14.31</v>
      </c>
      <c r="L5632" s="78">
        <v>1</v>
      </c>
    </row>
    <row r="5633" spans="1:12" hidden="1" x14ac:dyDescent="0.85">
      <c r="A5633" s="83" t="s">
        <v>187</v>
      </c>
      <c r="B5633" s="82">
        <v>22</v>
      </c>
      <c r="C5633" s="82" t="s">
        <v>176</v>
      </c>
      <c r="D5633" s="81">
        <v>75</v>
      </c>
      <c r="E5633" s="81">
        <v>72.2</v>
      </c>
      <c r="F5633" s="81">
        <v>71.099999999999994</v>
      </c>
      <c r="G5633" s="81">
        <v>119.4</v>
      </c>
      <c r="H5633" s="79">
        <v>36.67</v>
      </c>
      <c r="I5633" s="80">
        <v>7.0800000000000002E-2</v>
      </c>
      <c r="J5633" s="79">
        <v>0.77</v>
      </c>
      <c r="K5633" s="79">
        <v>14.36</v>
      </c>
      <c r="L5633" s="78">
        <v>1</v>
      </c>
    </row>
    <row r="5634" spans="1:12" hidden="1" x14ac:dyDescent="0.85">
      <c r="A5634" s="83" t="s">
        <v>187</v>
      </c>
      <c r="B5634" s="82">
        <v>22</v>
      </c>
      <c r="C5634" s="82" t="s">
        <v>175</v>
      </c>
      <c r="D5634" s="81">
        <v>77</v>
      </c>
      <c r="E5634" s="81">
        <v>73.3</v>
      </c>
      <c r="F5634" s="81">
        <v>72</v>
      </c>
      <c r="G5634" s="81">
        <v>123.2</v>
      </c>
      <c r="H5634" s="79">
        <v>37.76</v>
      </c>
      <c r="I5634" s="80">
        <v>7.0499999999999993E-2</v>
      </c>
      <c r="J5634" s="79">
        <v>0.79</v>
      </c>
      <c r="K5634" s="79">
        <v>14.43</v>
      </c>
      <c r="L5634" s="78">
        <v>1</v>
      </c>
    </row>
    <row r="5635" spans="1:12" hidden="1" x14ac:dyDescent="0.85">
      <c r="A5635" s="83" t="s">
        <v>187</v>
      </c>
      <c r="B5635" s="82">
        <v>22</v>
      </c>
      <c r="C5635" s="82" t="s">
        <v>174</v>
      </c>
      <c r="D5635" s="81">
        <v>81</v>
      </c>
      <c r="E5635" s="81">
        <v>75.099999999999994</v>
      </c>
      <c r="F5635" s="81">
        <v>73</v>
      </c>
      <c r="G5635" s="81">
        <v>127.9</v>
      </c>
      <c r="H5635" s="79">
        <v>39.479999999999997</v>
      </c>
      <c r="I5635" s="80">
        <v>7.0000000000000007E-2</v>
      </c>
      <c r="J5635" s="79">
        <v>0.82</v>
      </c>
      <c r="K5635" s="79">
        <v>14.55</v>
      </c>
      <c r="L5635" s="78">
        <v>1</v>
      </c>
    </row>
    <row r="5636" spans="1:12" hidden="1" x14ac:dyDescent="0.85">
      <c r="A5636" s="83" t="s">
        <v>187</v>
      </c>
      <c r="B5636" s="82">
        <v>22</v>
      </c>
      <c r="C5636" s="82" t="s">
        <v>173</v>
      </c>
      <c r="D5636" s="81">
        <v>82.9</v>
      </c>
      <c r="E5636" s="81">
        <v>75.599999999999994</v>
      </c>
      <c r="F5636" s="81">
        <v>73</v>
      </c>
      <c r="G5636" s="81">
        <v>127.9</v>
      </c>
      <c r="H5636" s="79">
        <v>39.97</v>
      </c>
      <c r="I5636" s="80">
        <v>6.9699999999999998E-2</v>
      </c>
      <c r="J5636" s="79">
        <v>0.82</v>
      </c>
      <c r="K5636" s="79">
        <v>14.6</v>
      </c>
      <c r="L5636" s="78">
        <v>1</v>
      </c>
    </row>
    <row r="5637" spans="1:12" hidden="1" x14ac:dyDescent="0.85">
      <c r="A5637" s="83" t="s">
        <v>187</v>
      </c>
      <c r="B5637" s="82">
        <v>22</v>
      </c>
      <c r="C5637" s="82" t="s">
        <v>172</v>
      </c>
      <c r="D5637" s="81">
        <v>84.9</v>
      </c>
      <c r="E5637" s="81">
        <v>75.400000000000006</v>
      </c>
      <c r="F5637" s="81">
        <v>72</v>
      </c>
      <c r="G5637" s="81">
        <v>123.2</v>
      </c>
      <c r="H5637" s="79">
        <v>39.72</v>
      </c>
      <c r="I5637" s="80">
        <v>6.9500000000000006E-2</v>
      </c>
      <c r="J5637" s="79">
        <v>0.79</v>
      </c>
      <c r="K5637" s="79">
        <v>14.64</v>
      </c>
      <c r="L5637" s="78">
        <v>1</v>
      </c>
    </row>
    <row r="5638" spans="1:12" hidden="1" x14ac:dyDescent="0.85">
      <c r="A5638" s="83" t="s">
        <v>187</v>
      </c>
      <c r="B5638" s="82">
        <v>22</v>
      </c>
      <c r="C5638" s="82" t="s">
        <v>171</v>
      </c>
      <c r="D5638" s="81">
        <v>84</v>
      </c>
      <c r="E5638" s="81">
        <v>75.2</v>
      </c>
      <c r="F5638" s="81">
        <v>72</v>
      </c>
      <c r="G5638" s="81">
        <v>123.2</v>
      </c>
      <c r="H5638" s="79">
        <v>39.5</v>
      </c>
      <c r="I5638" s="80">
        <v>6.9599999999999995E-2</v>
      </c>
      <c r="J5638" s="79">
        <v>0.79</v>
      </c>
      <c r="K5638" s="79">
        <v>14.61</v>
      </c>
      <c r="L5638" s="78">
        <v>1</v>
      </c>
    </row>
    <row r="5639" spans="1:12" hidden="1" x14ac:dyDescent="0.85">
      <c r="A5639" s="83" t="s">
        <v>187</v>
      </c>
      <c r="B5639" s="82">
        <v>22</v>
      </c>
      <c r="C5639" s="82" t="s">
        <v>170</v>
      </c>
      <c r="D5639" s="81">
        <v>86</v>
      </c>
      <c r="E5639" s="81">
        <v>75.7</v>
      </c>
      <c r="F5639" s="81">
        <v>72</v>
      </c>
      <c r="G5639" s="81">
        <v>123.2</v>
      </c>
      <c r="H5639" s="79">
        <v>39.99</v>
      </c>
      <c r="I5639" s="80">
        <v>6.9400000000000003E-2</v>
      </c>
      <c r="J5639" s="79">
        <v>0.79</v>
      </c>
      <c r="K5639" s="79">
        <v>14.67</v>
      </c>
      <c r="L5639" s="78">
        <v>1</v>
      </c>
    </row>
    <row r="5640" spans="1:12" hidden="1" x14ac:dyDescent="0.85">
      <c r="A5640" s="83" t="s">
        <v>187</v>
      </c>
      <c r="B5640" s="82">
        <v>22</v>
      </c>
      <c r="C5640" s="82" t="s">
        <v>169</v>
      </c>
      <c r="D5640" s="81">
        <v>86</v>
      </c>
      <c r="E5640" s="81">
        <v>75.099999999999994</v>
      </c>
      <c r="F5640" s="81">
        <v>71.099999999999994</v>
      </c>
      <c r="G5640" s="81">
        <v>119.4</v>
      </c>
      <c r="H5640" s="79">
        <v>39.39</v>
      </c>
      <c r="I5640" s="80">
        <v>6.9400000000000003E-2</v>
      </c>
      <c r="J5640" s="79">
        <v>0.77</v>
      </c>
      <c r="K5640" s="79">
        <v>14.65</v>
      </c>
      <c r="L5640" s="78">
        <v>1</v>
      </c>
    </row>
    <row r="5641" spans="1:12" hidden="1" x14ac:dyDescent="0.85">
      <c r="A5641" s="83" t="s">
        <v>187</v>
      </c>
      <c r="B5641" s="82">
        <v>22</v>
      </c>
      <c r="C5641" s="82" t="s">
        <v>168</v>
      </c>
      <c r="D5641" s="81">
        <v>86</v>
      </c>
      <c r="E5641" s="81">
        <v>75.099999999999994</v>
      </c>
      <c r="F5641" s="81">
        <v>71.099999999999994</v>
      </c>
      <c r="G5641" s="81">
        <v>119.4</v>
      </c>
      <c r="H5641" s="79">
        <v>39.39</v>
      </c>
      <c r="I5641" s="80">
        <v>6.9400000000000003E-2</v>
      </c>
      <c r="J5641" s="79">
        <v>0.77</v>
      </c>
      <c r="K5641" s="79">
        <v>14.65</v>
      </c>
      <c r="L5641" s="78">
        <v>1</v>
      </c>
    </row>
    <row r="5642" spans="1:12" hidden="1" x14ac:dyDescent="0.85">
      <c r="A5642" s="83" t="s">
        <v>187</v>
      </c>
      <c r="B5642" s="82">
        <v>22</v>
      </c>
      <c r="C5642" s="82" t="s">
        <v>167</v>
      </c>
      <c r="D5642" s="81">
        <v>82.9</v>
      </c>
      <c r="E5642" s="81">
        <v>75.599999999999994</v>
      </c>
      <c r="F5642" s="81">
        <v>73</v>
      </c>
      <c r="G5642" s="81">
        <v>127.9</v>
      </c>
      <c r="H5642" s="79">
        <v>39.97</v>
      </c>
      <c r="I5642" s="80">
        <v>6.9699999999999998E-2</v>
      </c>
      <c r="J5642" s="79">
        <v>0.82</v>
      </c>
      <c r="K5642" s="79">
        <v>14.6</v>
      </c>
      <c r="L5642" s="78">
        <v>1</v>
      </c>
    </row>
    <row r="5643" spans="1:12" hidden="1" x14ac:dyDescent="0.85">
      <c r="A5643" s="83" t="s">
        <v>187</v>
      </c>
      <c r="B5643" s="82">
        <v>22</v>
      </c>
      <c r="C5643" s="82" t="s">
        <v>166</v>
      </c>
      <c r="D5643" s="81">
        <v>84</v>
      </c>
      <c r="E5643" s="81">
        <v>75.900000000000006</v>
      </c>
      <c r="F5643" s="81">
        <v>73</v>
      </c>
      <c r="G5643" s="81">
        <v>127.9</v>
      </c>
      <c r="H5643" s="79">
        <v>40.24</v>
      </c>
      <c r="I5643" s="80">
        <v>6.9599999999999995E-2</v>
      </c>
      <c r="J5643" s="79">
        <v>0.82</v>
      </c>
      <c r="K5643" s="79">
        <v>14.63</v>
      </c>
      <c r="L5643" s="78">
        <v>1</v>
      </c>
    </row>
    <row r="5644" spans="1:12" hidden="1" x14ac:dyDescent="0.85">
      <c r="A5644" s="83" t="s">
        <v>187</v>
      </c>
      <c r="B5644" s="82">
        <v>22</v>
      </c>
      <c r="C5644" s="82" t="s">
        <v>165</v>
      </c>
      <c r="D5644" s="81">
        <v>82</v>
      </c>
      <c r="E5644" s="81">
        <v>75.400000000000006</v>
      </c>
      <c r="F5644" s="81">
        <v>73</v>
      </c>
      <c r="G5644" s="81">
        <v>127.9</v>
      </c>
      <c r="H5644" s="79">
        <v>39.75</v>
      </c>
      <c r="I5644" s="80">
        <v>6.9900000000000004E-2</v>
      </c>
      <c r="J5644" s="79">
        <v>0.82</v>
      </c>
      <c r="K5644" s="79">
        <v>14.58</v>
      </c>
      <c r="L5644" s="78">
        <v>1</v>
      </c>
    </row>
    <row r="5645" spans="1:12" hidden="1" x14ac:dyDescent="0.85">
      <c r="A5645" s="83" t="s">
        <v>187</v>
      </c>
      <c r="B5645" s="82">
        <v>22</v>
      </c>
      <c r="C5645" s="82" t="s">
        <v>164</v>
      </c>
      <c r="D5645" s="81">
        <v>78.099999999999994</v>
      </c>
      <c r="E5645" s="81">
        <v>73.599999999999994</v>
      </c>
      <c r="F5645" s="81">
        <v>72</v>
      </c>
      <c r="G5645" s="81">
        <v>123.2</v>
      </c>
      <c r="H5645" s="79">
        <v>38.03</v>
      </c>
      <c r="I5645" s="80">
        <v>7.0400000000000004E-2</v>
      </c>
      <c r="J5645" s="79">
        <v>0.79</v>
      </c>
      <c r="K5645" s="79">
        <v>14.45</v>
      </c>
      <c r="L5645" s="78">
        <v>1</v>
      </c>
    </row>
    <row r="5646" spans="1:12" hidden="1" x14ac:dyDescent="0.85">
      <c r="A5646" s="83" t="s">
        <v>187</v>
      </c>
      <c r="B5646" s="82">
        <v>22</v>
      </c>
      <c r="C5646" s="82" t="s">
        <v>163</v>
      </c>
      <c r="D5646" s="81">
        <v>78.099999999999994</v>
      </c>
      <c r="E5646" s="81">
        <v>74.400000000000006</v>
      </c>
      <c r="F5646" s="81">
        <v>73</v>
      </c>
      <c r="G5646" s="81">
        <v>127.9</v>
      </c>
      <c r="H5646" s="79">
        <v>38.76</v>
      </c>
      <c r="I5646" s="80">
        <v>7.0400000000000004E-2</v>
      </c>
      <c r="J5646" s="79">
        <v>0.82</v>
      </c>
      <c r="K5646" s="79">
        <v>14.47</v>
      </c>
      <c r="L5646" s="78">
        <v>1</v>
      </c>
    </row>
    <row r="5647" spans="1:12" hidden="1" x14ac:dyDescent="0.85">
      <c r="A5647" s="83" t="s">
        <v>187</v>
      </c>
      <c r="B5647" s="82">
        <v>22</v>
      </c>
      <c r="C5647" s="82" t="s">
        <v>162</v>
      </c>
      <c r="D5647" s="81">
        <v>77</v>
      </c>
      <c r="E5647" s="81">
        <v>74.099999999999994</v>
      </c>
      <c r="F5647" s="81">
        <v>73</v>
      </c>
      <c r="G5647" s="81">
        <v>127.9</v>
      </c>
      <c r="H5647" s="79">
        <v>38.5</v>
      </c>
      <c r="I5647" s="80">
        <v>7.0499999999999993E-2</v>
      </c>
      <c r="J5647" s="79">
        <v>0.82</v>
      </c>
      <c r="K5647" s="79">
        <v>14.44</v>
      </c>
      <c r="L5647" s="78">
        <v>1</v>
      </c>
    </row>
    <row r="5648" spans="1:12" hidden="1" x14ac:dyDescent="0.85">
      <c r="A5648" s="83" t="s">
        <v>187</v>
      </c>
      <c r="B5648" s="82">
        <v>22</v>
      </c>
      <c r="C5648" s="82" t="s">
        <v>161</v>
      </c>
      <c r="D5648" s="81">
        <v>77</v>
      </c>
      <c r="E5648" s="81">
        <v>74.099999999999994</v>
      </c>
      <c r="F5648" s="81">
        <v>73</v>
      </c>
      <c r="G5648" s="81">
        <v>127.9</v>
      </c>
      <c r="H5648" s="79">
        <v>38.5</v>
      </c>
      <c r="I5648" s="80">
        <v>7.0499999999999993E-2</v>
      </c>
      <c r="J5648" s="79">
        <v>0.82</v>
      </c>
      <c r="K5648" s="79">
        <v>14.44</v>
      </c>
      <c r="L5648" s="78">
        <v>1</v>
      </c>
    </row>
    <row r="5649" spans="1:12" hidden="1" x14ac:dyDescent="0.85">
      <c r="A5649" s="83" t="s">
        <v>187</v>
      </c>
      <c r="B5649" s="82">
        <v>22</v>
      </c>
      <c r="C5649" s="82" t="s">
        <v>159</v>
      </c>
      <c r="D5649" s="81">
        <v>75.900000000000006</v>
      </c>
      <c r="E5649" s="81">
        <v>73.8</v>
      </c>
      <c r="F5649" s="81">
        <v>73</v>
      </c>
      <c r="G5649" s="81">
        <v>127.9</v>
      </c>
      <c r="H5649" s="79">
        <v>38.229999999999997</v>
      </c>
      <c r="I5649" s="80">
        <v>7.0699999999999999E-2</v>
      </c>
      <c r="J5649" s="79">
        <v>0.82</v>
      </c>
      <c r="K5649" s="79">
        <v>14.41</v>
      </c>
      <c r="L5649" s="78">
        <v>1</v>
      </c>
    </row>
    <row r="5650" spans="1:12" hidden="1" x14ac:dyDescent="0.85">
      <c r="A5650" s="83" t="s">
        <v>187</v>
      </c>
      <c r="B5650" s="82">
        <v>23</v>
      </c>
      <c r="C5650" s="82" t="s">
        <v>183</v>
      </c>
      <c r="D5650" s="81">
        <v>75</v>
      </c>
      <c r="E5650" s="81">
        <v>73.599999999999994</v>
      </c>
      <c r="F5650" s="81">
        <v>73</v>
      </c>
      <c r="G5650" s="81">
        <v>127.9</v>
      </c>
      <c r="H5650" s="79">
        <v>38.01</v>
      </c>
      <c r="I5650" s="80">
        <v>7.0800000000000002E-2</v>
      </c>
      <c r="J5650" s="79">
        <v>0.82</v>
      </c>
      <c r="K5650" s="79">
        <v>14.39</v>
      </c>
      <c r="L5650" s="78">
        <v>1</v>
      </c>
    </row>
    <row r="5651" spans="1:12" hidden="1" x14ac:dyDescent="0.85">
      <c r="A5651" s="83" t="s">
        <v>187</v>
      </c>
      <c r="B5651" s="82">
        <v>23</v>
      </c>
      <c r="C5651" s="82" t="s">
        <v>182</v>
      </c>
      <c r="D5651" s="81">
        <v>75</v>
      </c>
      <c r="E5651" s="81">
        <v>73.599999999999994</v>
      </c>
      <c r="F5651" s="81">
        <v>73</v>
      </c>
      <c r="G5651" s="81">
        <v>127.9</v>
      </c>
      <c r="H5651" s="79">
        <v>38.01</v>
      </c>
      <c r="I5651" s="80">
        <v>7.0800000000000002E-2</v>
      </c>
      <c r="J5651" s="79">
        <v>0.82</v>
      </c>
      <c r="K5651" s="79">
        <v>14.39</v>
      </c>
      <c r="L5651" s="78">
        <v>1</v>
      </c>
    </row>
    <row r="5652" spans="1:12" hidden="1" x14ac:dyDescent="0.85">
      <c r="A5652" s="83" t="s">
        <v>187</v>
      </c>
      <c r="B5652" s="82">
        <v>23</v>
      </c>
      <c r="C5652" s="82" t="s">
        <v>181</v>
      </c>
      <c r="D5652" s="81">
        <v>75</v>
      </c>
      <c r="E5652" s="81">
        <v>73.599999999999994</v>
      </c>
      <c r="F5652" s="81">
        <v>73</v>
      </c>
      <c r="G5652" s="81">
        <v>127.9</v>
      </c>
      <c r="H5652" s="79">
        <v>38.01</v>
      </c>
      <c r="I5652" s="80">
        <v>7.0800000000000002E-2</v>
      </c>
      <c r="J5652" s="79">
        <v>0.82</v>
      </c>
      <c r="K5652" s="79">
        <v>14.39</v>
      </c>
      <c r="L5652" s="78">
        <v>1</v>
      </c>
    </row>
    <row r="5653" spans="1:12" hidden="1" x14ac:dyDescent="0.85">
      <c r="A5653" s="83" t="s">
        <v>187</v>
      </c>
      <c r="B5653" s="82">
        <v>23</v>
      </c>
      <c r="C5653" s="82" t="s">
        <v>180</v>
      </c>
      <c r="D5653" s="81">
        <v>73.900000000000006</v>
      </c>
      <c r="E5653" s="81">
        <v>73.3</v>
      </c>
      <c r="F5653" s="81">
        <v>73</v>
      </c>
      <c r="G5653" s="81">
        <v>127.9</v>
      </c>
      <c r="H5653" s="79">
        <v>37.74</v>
      </c>
      <c r="I5653" s="80">
        <v>7.0900000000000005E-2</v>
      </c>
      <c r="J5653" s="79">
        <v>0.82</v>
      </c>
      <c r="K5653" s="79">
        <v>14.36</v>
      </c>
      <c r="L5653" s="78">
        <v>1</v>
      </c>
    </row>
    <row r="5654" spans="1:12" hidden="1" x14ac:dyDescent="0.85">
      <c r="A5654" s="83" t="s">
        <v>187</v>
      </c>
      <c r="B5654" s="82">
        <v>23</v>
      </c>
      <c r="C5654" s="82" t="s">
        <v>179</v>
      </c>
      <c r="D5654" s="81">
        <v>70</v>
      </c>
      <c r="E5654" s="81">
        <v>67.3</v>
      </c>
      <c r="F5654" s="81">
        <v>66</v>
      </c>
      <c r="G5654" s="81">
        <v>100</v>
      </c>
      <c r="H5654" s="79">
        <v>32.4</v>
      </c>
      <c r="I5654" s="80">
        <v>7.1599999999999997E-2</v>
      </c>
      <c r="J5654" s="79">
        <v>0.64</v>
      </c>
      <c r="K5654" s="79">
        <v>14.16</v>
      </c>
      <c r="L5654" s="78">
        <v>1</v>
      </c>
    </row>
    <row r="5655" spans="1:12" hidden="1" x14ac:dyDescent="0.85">
      <c r="A5655" s="83" t="s">
        <v>187</v>
      </c>
      <c r="B5655" s="82">
        <v>23</v>
      </c>
      <c r="C5655" s="82" t="s">
        <v>178</v>
      </c>
      <c r="D5655" s="81">
        <v>69.099999999999994</v>
      </c>
      <c r="E5655" s="81">
        <v>67.599999999999994</v>
      </c>
      <c r="F5655" s="81">
        <v>66.900000000000006</v>
      </c>
      <c r="G5655" s="81">
        <v>103.2</v>
      </c>
      <c r="H5655" s="79">
        <v>32.68</v>
      </c>
      <c r="I5655" s="80">
        <v>7.17E-2</v>
      </c>
      <c r="J5655" s="79">
        <v>0.67</v>
      </c>
      <c r="K5655" s="79">
        <v>14.15</v>
      </c>
      <c r="L5655" s="78">
        <v>1</v>
      </c>
    </row>
    <row r="5656" spans="1:12" hidden="1" x14ac:dyDescent="0.85">
      <c r="A5656" s="83" t="s">
        <v>187</v>
      </c>
      <c r="B5656" s="82">
        <v>23</v>
      </c>
      <c r="C5656" s="82" t="s">
        <v>177</v>
      </c>
      <c r="D5656" s="81">
        <v>71.099999999999994</v>
      </c>
      <c r="E5656" s="81">
        <v>69.7</v>
      </c>
      <c r="F5656" s="81">
        <v>69.099999999999994</v>
      </c>
      <c r="G5656" s="81">
        <v>111.4</v>
      </c>
      <c r="H5656" s="79">
        <v>34.450000000000003</v>
      </c>
      <c r="I5656" s="80">
        <v>7.1400000000000005E-2</v>
      </c>
      <c r="J5656" s="79">
        <v>0.72</v>
      </c>
      <c r="K5656" s="79">
        <v>14.23</v>
      </c>
      <c r="L5656" s="78">
        <v>1</v>
      </c>
    </row>
    <row r="5657" spans="1:12" hidden="1" x14ac:dyDescent="0.85">
      <c r="A5657" s="83" t="s">
        <v>187</v>
      </c>
      <c r="B5657" s="82">
        <v>23</v>
      </c>
      <c r="C5657" s="82" t="s">
        <v>176</v>
      </c>
      <c r="D5657" s="81">
        <v>72</v>
      </c>
      <c r="E5657" s="81">
        <v>69.900000000000006</v>
      </c>
      <c r="F5657" s="81">
        <v>69.099999999999994</v>
      </c>
      <c r="G5657" s="81">
        <v>111.4</v>
      </c>
      <c r="H5657" s="79">
        <v>34.67</v>
      </c>
      <c r="I5657" s="80">
        <v>7.1300000000000002E-2</v>
      </c>
      <c r="J5657" s="79">
        <v>0.72</v>
      </c>
      <c r="K5657" s="79">
        <v>14.25</v>
      </c>
      <c r="L5657" s="78">
        <v>1</v>
      </c>
    </row>
    <row r="5658" spans="1:12" hidden="1" x14ac:dyDescent="0.85">
      <c r="A5658" s="83" t="s">
        <v>187</v>
      </c>
      <c r="B5658" s="82">
        <v>23</v>
      </c>
      <c r="C5658" s="82" t="s">
        <v>175</v>
      </c>
      <c r="D5658" s="81">
        <v>72</v>
      </c>
      <c r="E5658" s="81">
        <v>70.5</v>
      </c>
      <c r="F5658" s="81">
        <v>70</v>
      </c>
      <c r="G5658" s="81">
        <v>115</v>
      </c>
      <c r="H5658" s="79">
        <v>35.229999999999997</v>
      </c>
      <c r="I5658" s="80">
        <v>7.1300000000000002E-2</v>
      </c>
      <c r="J5658" s="79">
        <v>0.74</v>
      </c>
      <c r="K5658" s="79">
        <v>14.26</v>
      </c>
      <c r="L5658" s="78">
        <v>1</v>
      </c>
    </row>
    <row r="5659" spans="1:12" hidden="1" x14ac:dyDescent="0.85">
      <c r="A5659" s="83" t="s">
        <v>187</v>
      </c>
      <c r="B5659" s="82">
        <v>23</v>
      </c>
      <c r="C5659" s="82" t="s">
        <v>174</v>
      </c>
      <c r="D5659" s="81">
        <v>73</v>
      </c>
      <c r="E5659" s="81">
        <v>70.900000000000006</v>
      </c>
      <c r="F5659" s="81">
        <v>70</v>
      </c>
      <c r="G5659" s="81">
        <v>115</v>
      </c>
      <c r="H5659" s="79">
        <v>35.49</v>
      </c>
      <c r="I5659" s="80">
        <v>7.1099999999999997E-2</v>
      </c>
      <c r="J5659" s="79">
        <v>0.74</v>
      </c>
      <c r="K5659" s="79">
        <v>14.29</v>
      </c>
      <c r="L5659" s="78">
        <v>1</v>
      </c>
    </row>
    <row r="5660" spans="1:12" hidden="1" x14ac:dyDescent="0.85">
      <c r="A5660" s="83" t="s">
        <v>187</v>
      </c>
      <c r="B5660" s="82">
        <v>23</v>
      </c>
      <c r="C5660" s="82" t="s">
        <v>173</v>
      </c>
      <c r="D5660" s="81">
        <v>75</v>
      </c>
      <c r="E5660" s="81">
        <v>72.2</v>
      </c>
      <c r="F5660" s="81">
        <v>71.099999999999994</v>
      </c>
      <c r="G5660" s="81">
        <v>119.4</v>
      </c>
      <c r="H5660" s="79">
        <v>36.67</v>
      </c>
      <c r="I5660" s="80">
        <v>7.0800000000000002E-2</v>
      </c>
      <c r="J5660" s="79">
        <v>0.77</v>
      </c>
      <c r="K5660" s="79">
        <v>14.36</v>
      </c>
      <c r="L5660" s="78">
        <v>1</v>
      </c>
    </row>
    <row r="5661" spans="1:12" hidden="1" x14ac:dyDescent="0.85">
      <c r="A5661" s="83" t="s">
        <v>187</v>
      </c>
      <c r="B5661" s="82">
        <v>23</v>
      </c>
      <c r="C5661" s="82" t="s">
        <v>172</v>
      </c>
      <c r="D5661" s="81">
        <v>75.900000000000006</v>
      </c>
      <c r="E5661" s="81">
        <v>72.400000000000006</v>
      </c>
      <c r="F5661" s="81">
        <v>71.099999999999994</v>
      </c>
      <c r="G5661" s="81">
        <v>119.4</v>
      </c>
      <c r="H5661" s="79">
        <v>36.9</v>
      </c>
      <c r="I5661" s="80">
        <v>7.0699999999999999E-2</v>
      </c>
      <c r="J5661" s="79">
        <v>0.77</v>
      </c>
      <c r="K5661" s="79">
        <v>14.38</v>
      </c>
      <c r="L5661" s="78">
        <v>1</v>
      </c>
    </row>
    <row r="5662" spans="1:12" hidden="1" x14ac:dyDescent="0.85">
      <c r="A5662" s="83" t="s">
        <v>187</v>
      </c>
      <c r="B5662" s="82">
        <v>23</v>
      </c>
      <c r="C5662" s="82" t="s">
        <v>171</v>
      </c>
      <c r="D5662" s="81">
        <v>78.099999999999994</v>
      </c>
      <c r="E5662" s="81">
        <v>73.599999999999994</v>
      </c>
      <c r="F5662" s="81">
        <v>72</v>
      </c>
      <c r="G5662" s="81">
        <v>123.2</v>
      </c>
      <c r="H5662" s="79">
        <v>38.03</v>
      </c>
      <c r="I5662" s="80">
        <v>7.0400000000000004E-2</v>
      </c>
      <c r="J5662" s="79">
        <v>0.79</v>
      </c>
      <c r="K5662" s="79">
        <v>14.45</v>
      </c>
      <c r="L5662" s="78">
        <v>1</v>
      </c>
    </row>
    <row r="5663" spans="1:12" hidden="1" x14ac:dyDescent="0.85">
      <c r="A5663" s="83" t="s">
        <v>187</v>
      </c>
      <c r="B5663" s="82">
        <v>23</v>
      </c>
      <c r="C5663" s="82" t="s">
        <v>170</v>
      </c>
      <c r="D5663" s="81">
        <v>81</v>
      </c>
      <c r="E5663" s="81">
        <v>75.099999999999994</v>
      </c>
      <c r="F5663" s="81">
        <v>73</v>
      </c>
      <c r="G5663" s="81">
        <v>127.9</v>
      </c>
      <c r="H5663" s="79">
        <v>39.479999999999997</v>
      </c>
      <c r="I5663" s="80">
        <v>7.0000000000000007E-2</v>
      </c>
      <c r="J5663" s="79">
        <v>0.82</v>
      </c>
      <c r="K5663" s="79">
        <v>14.55</v>
      </c>
      <c r="L5663" s="78">
        <v>1</v>
      </c>
    </row>
    <row r="5664" spans="1:12" hidden="1" x14ac:dyDescent="0.85">
      <c r="A5664" s="83" t="s">
        <v>187</v>
      </c>
      <c r="B5664" s="82">
        <v>23</v>
      </c>
      <c r="C5664" s="82" t="s">
        <v>169</v>
      </c>
      <c r="D5664" s="81">
        <v>82</v>
      </c>
      <c r="E5664" s="81">
        <v>74.7</v>
      </c>
      <c r="F5664" s="81">
        <v>72</v>
      </c>
      <c r="G5664" s="81">
        <v>123.2</v>
      </c>
      <c r="H5664" s="79">
        <v>39.01</v>
      </c>
      <c r="I5664" s="80">
        <v>6.9900000000000004E-2</v>
      </c>
      <c r="J5664" s="79">
        <v>0.79</v>
      </c>
      <c r="K5664" s="79">
        <v>14.56</v>
      </c>
      <c r="L5664" s="78">
        <v>1</v>
      </c>
    </row>
    <row r="5665" spans="1:12" hidden="1" x14ac:dyDescent="0.85">
      <c r="A5665" s="83" t="s">
        <v>187</v>
      </c>
      <c r="B5665" s="82">
        <v>23</v>
      </c>
      <c r="C5665" s="82" t="s">
        <v>168</v>
      </c>
      <c r="D5665" s="81">
        <v>80.099999999999994</v>
      </c>
      <c r="E5665" s="81">
        <v>74.900000000000006</v>
      </c>
      <c r="F5665" s="81">
        <v>73</v>
      </c>
      <c r="G5665" s="81">
        <v>127.9</v>
      </c>
      <c r="H5665" s="79">
        <v>39.26</v>
      </c>
      <c r="I5665" s="80">
        <v>7.0099999999999996E-2</v>
      </c>
      <c r="J5665" s="79">
        <v>0.82</v>
      </c>
      <c r="K5665" s="79">
        <v>14.52</v>
      </c>
      <c r="L5665" s="78">
        <v>1</v>
      </c>
    </row>
    <row r="5666" spans="1:12" hidden="1" x14ac:dyDescent="0.85">
      <c r="A5666" s="83" t="s">
        <v>187</v>
      </c>
      <c r="B5666" s="82">
        <v>23</v>
      </c>
      <c r="C5666" s="82" t="s">
        <v>167</v>
      </c>
      <c r="D5666" s="81">
        <v>81</v>
      </c>
      <c r="E5666" s="81">
        <v>75.099999999999994</v>
      </c>
      <c r="F5666" s="81">
        <v>73</v>
      </c>
      <c r="G5666" s="81">
        <v>127.9</v>
      </c>
      <c r="H5666" s="79">
        <v>39.479999999999997</v>
      </c>
      <c r="I5666" s="80">
        <v>7.0000000000000007E-2</v>
      </c>
      <c r="J5666" s="79">
        <v>0.82</v>
      </c>
      <c r="K5666" s="79">
        <v>14.55</v>
      </c>
      <c r="L5666" s="78">
        <v>1</v>
      </c>
    </row>
    <row r="5667" spans="1:12" hidden="1" x14ac:dyDescent="0.85">
      <c r="A5667" s="83" t="s">
        <v>187</v>
      </c>
      <c r="B5667" s="82">
        <v>23</v>
      </c>
      <c r="C5667" s="82" t="s">
        <v>166</v>
      </c>
      <c r="D5667" s="81">
        <v>79</v>
      </c>
      <c r="E5667" s="81">
        <v>74.599999999999994</v>
      </c>
      <c r="F5667" s="81">
        <v>73</v>
      </c>
      <c r="G5667" s="81">
        <v>127.9</v>
      </c>
      <c r="H5667" s="79">
        <v>38.99</v>
      </c>
      <c r="I5667" s="80">
        <v>7.0300000000000001E-2</v>
      </c>
      <c r="J5667" s="79">
        <v>0.82</v>
      </c>
      <c r="K5667" s="79">
        <v>14.49</v>
      </c>
      <c r="L5667" s="78">
        <v>1</v>
      </c>
    </row>
    <row r="5668" spans="1:12" hidden="1" x14ac:dyDescent="0.85">
      <c r="A5668" s="83" t="s">
        <v>187</v>
      </c>
      <c r="B5668" s="82">
        <v>23</v>
      </c>
      <c r="C5668" s="82" t="s">
        <v>165</v>
      </c>
      <c r="D5668" s="81">
        <v>78.099999999999994</v>
      </c>
      <c r="E5668" s="81">
        <v>75</v>
      </c>
      <c r="F5668" s="81">
        <v>73.900000000000006</v>
      </c>
      <c r="G5668" s="81">
        <v>132</v>
      </c>
      <c r="H5668" s="79">
        <v>39.4</v>
      </c>
      <c r="I5668" s="80">
        <v>7.0300000000000001E-2</v>
      </c>
      <c r="J5668" s="79">
        <v>0.85</v>
      </c>
      <c r="K5668" s="79">
        <v>14.48</v>
      </c>
      <c r="L5668" s="78">
        <v>1</v>
      </c>
    </row>
    <row r="5669" spans="1:12" hidden="1" x14ac:dyDescent="0.85">
      <c r="A5669" s="83" t="s">
        <v>187</v>
      </c>
      <c r="B5669" s="82">
        <v>23</v>
      </c>
      <c r="C5669" s="82" t="s">
        <v>164</v>
      </c>
      <c r="D5669" s="81">
        <v>75</v>
      </c>
      <c r="E5669" s="81">
        <v>74.2</v>
      </c>
      <c r="F5669" s="81">
        <v>73.900000000000006</v>
      </c>
      <c r="G5669" s="81">
        <v>132</v>
      </c>
      <c r="H5669" s="79">
        <v>38.64</v>
      </c>
      <c r="I5669" s="80">
        <v>7.0800000000000002E-2</v>
      </c>
      <c r="J5669" s="79">
        <v>0.85</v>
      </c>
      <c r="K5669" s="79">
        <v>14.4</v>
      </c>
      <c r="L5669" s="78">
        <v>1</v>
      </c>
    </row>
    <row r="5670" spans="1:12" hidden="1" x14ac:dyDescent="0.85">
      <c r="A5670" s="83" t="s">
        <v>187</v>
      </c>
      <c r="B5670" s="82">
        <v>23</v>
      </c>
      <c r="C5670" s="82" t="s">
        <v>163</v>
      </c>
      <c r="D5670" s="81">
        <v>75</v>
      </c>
      <c r="E5670" s="81">
        <v>74.2</v>
      </c>
      <c r="F5670" s="81">
        <v>73.900000000000006</v>
      </c>
      <c r="G5670" s="81">
        <v>132</v>
      </c>
      <c r="H5670" s="79">
        <v>38.64</v>
      </c>
      <c r="I5670" s="80">
        <v>7.0800000000000002E-2</v>
      </c>
      <c r="J5670" s="79">
        <v>0.85</v>
      </c>
      <c r="K5670" s="79">
        <v>14.4</v>
      </c>
      <c r="L5670" s="78">
        <v>1</v>
      </c>
    </row>
    <row r="5671" spans="1:12" hidden="1" x14ac:dyDescent="0.85">
      <c r="A5671" s="83" t="s">
        <v>187</v>
      </c>
      <c r="B5671" s="82">
        <v>23</v>
      </c>
      <c r="C5671" s="82" t="s">
        <v>162</v>
      </c>
      <c r="D5671" s="81">
        <v>75</v>
      </c>
      <c r="E5671" s="81">
        <v>74.2</v>
      </c>
      <c r="F5671" s="81">
        <v>73.900000000000006</v>
      </c>
      <c r="G5671" s="81">
        <v>132</v>
      </c>
      <c r="H5671" s="79">
        <v>38.64</v>
      </c>
      <c r="I5671" s="80">
        <v>7.0800000000000002E-2</v>
      </c>
      <c r="J5671" s="79">
        <v>0.85</v>
      </c>
      <c r="K5671" s="79">
        <v>14.4</v>
      </c>
      <c r="L5671" s="78">
        <v>1</v>
      </c>
    </row>
    <row r="5672" spans="1:12" hidden="1" x14ac:dyDescent="0.85">
      <c r="A5672" s="83" t="s">
        <v>187</v>
      </c>
      <c r="B5672" s="82">
        <v>23</v>
      </c>
      <c r="C5672" s="82" t="s">
        <v>161</v>
      </c>
      <c r="D5672" s="81">
        <v>73.900000000000006</v>
      </c>
      <c r="E5672" s="81">
        <v>73.3</v>
      </c>
      <c r="F5672" s="81">
        <v>73</v>
      </c>
      <c r="G5672" s="81">
        <v>127.9</v>
      </c>
      <c r="H5672" s="79">
        <v>37.74</v>
      </c>
      <c r="I5672" s="80">
        <v>7.0900000000000005E-2</v>
      </c>
      <c r="J5672" s="79">
        <v>0.82</v>
      </c>
      <c r="K5672" s="79">
        <v>14.36</v>
      </c>
      <c r="L5672" s="78">
        <v>1</v>
      </c>
    </row>
    <row r="5673" spans="1:12" hidden="1" x14ac:dyDescent="0.85">
      <c r="A5673" s="83" t="s">
        <v>187</v>
      </c>
      <c r="B5673" s="82">
        <v>23</v>
      </c>
      <c r="C5673" s="82" t="s">
        <v>159</v>
      </c>
      <c r="D5673" s="81">
        <v>73.900000000000006</v>
      </c>
      <c r="E5673" s="81">
        <v>73.3</v>
      </c>
      <c r="F5673" s="81">
        <v>73</v>
      </c>
      <c r="G5673" s="81">
        <v>127.9</v>
      </c>
      <c r="H5673" s="79">
        <v>37.74</v>
      </c>
      <c r="I5673" s="80">
        <v>7.0900000000000005E-2</v>
      </c>
      <c r="J5673" s="79">
        <v>0.82</v>
      </c>
      <c r="K5673" s="79">
        <v>14.36</v>
      </c>
      <c r="L5673" s="78">
        <v>1</v>
      </c>
    </row>
    <row r="5674" spans="1:12" hidden="1" x14ac:dyDescent="0.85">
      <c r="A5674" s="83" t="s">
        <v>187</v>
      </c>
      <c r="B5674" s="82">
        <v>24</v>
      </c>
      <c r="C5674" s="82" t="s">
        <v>183</v>
      </c>
      <c r="D5674" s="81">
        <v>73</v>
      </c>
      <c r="E5674" s="81">
        <v>72.3</v>
      </c>
      <c r="F5674" s="81">
        <v>72</v>
      </c>
      <c r="G5674" s="81">
        <v>123.2</v>
      </c>
      <c r="H5674" s="79">
        <v>36.78</v>
      </c>
      <c r="I5674" s="80">
        <v>7.1099999999999997E-2</v>
      </c>
      <c r="J5674" s="79">
        <v>0.79</v>
      </c>
      <c r="K5674" s="79">
        <v>14.32</v>
      </c>
      <c r="L5674" s="78">
        <v>1</v>
      </c>
    </row>
    <row r="5675" spans="1:12" hidden="1" x14ac:dyDescent="0.85">
      <c r="A5675" s="83" t="s">
        <v>187</v>
      </c>
      <c r="B5675" s="82">
        <v>24</v>
      </c>
      <c r="C5675" s="82" t="s">
        <v>182</v>
      </c>
      <c r="D5675" s="81">
        <v>73</v>
      </c>
      <c r="E5675" s="81">
        <v>72.3</v>
      </c>
      <c r="F5675" s="81">
        <v>72</v>
      </c>
      <c r="G5675" s="81">
        <v>123.2</v>
      </c>
      <c r="H5675" s="79">
        <v>36.78</v>
      </c>
      <c r="I5675" s="80">
        <v>7.1099999999999997E-2</v>
      </c>
      <c r="J5675" s="79">
        <v>0.79</v>
      </c>
      <c r="K5675" s="79">
        <v>14.32</v>
      </c>
      <c r="L5675" s="78">
        <v>1</v>
      </c>
    </row>
    <row r="5676" spans="1:12" hidden="1" x14ac:dyDescent="0.85">
      <c r="A5676" s="83" t="s">
        <v>187</v>
      </c>
      <c r="B5676" s="82">
        <v>24</v>
      </c>
      <c r="C5676" s="82" t="s">
        <v>181</v>
      </c>
      <c r="D5676" s="81">
        <v>73</v>
      </c>
      <c r="E5676" s="81">
        <v>72.3</v>
      </c>
      <c r="F5676" s="81">
        <v>72</v>
      </c>
      <c r="G5676" s="81">
        <v>123.2</v>
      </c>
      <c r="H5676" s="79">
        <v>36.78</v>
      </c>
      <c r="I5676" s="80">
        <v>7.1099999999999997E-2</v>
      </c>
      <c r="J5676" s="79">
        <v>0.79</v>
      </c>
      <c r="K5676" s="79">
        <v>14.32</v>
      </c>
      <c r="L5676" s="78">
        <v>1</v>
      </c>
    </row>
    <row r="5677" spans="1:12" hidden="1" x14ac:dyDescent="0.85">
      <c r="A5677" s="83" t="s">
        <v>187</v>
      </c>
      <c r="B5677" s="82">
        <v>24</v>
      </c>
      <c r="C5677" s="82" t="s">
        <v>180</v>
      </c>
      <c r="D5677" s="81">
        <v>73</v>
      </c>
      <c r="E5677" s="81">
        <v>71.599999999999994</v>
      </c>
      <c r="F5677" s="81">
        <v>71.099999999999994</v>
      </c>
      <c r="G5677" s="81">
        <v>119.4</v>
      </c>
      <c r="H5677" s="79">
        <v>36.18</v>
      </c>
      <c r="I5677" s="80">
        <v>7.1099999999999997E-2</v>
      </c>
      <c r="J5677" s="79">
        <v>0.77</v>
      </c>
      <c r="K5677" s="79">
        <v>14.31</v>
      </c>
      <c r="L5677" s="78">
        <v>1</v>
      </c>
    </row>
    <row r="5678" spans="1:12" hidden="1" x14ac:dyDescent="0.85">
      <c r="A5678" s="83" t="s">
        <v>187</v>
      </c>
      <c r="B5678" s="82">
        <v>24</v>
      </c>
      <c r="C5678" s="82" t="s">
        <v>179</v>
      </c>
      <c r="D5678" s="81">
        <v>73</v>
      </c>
      <c r="E5678" s="81">
        <v>73</v>
      </c>
      <c r="F5678" s="81">
        <v>73</v>
      </c>
      <c r="G5678" s="81">
        <v>127.9</v>
      </c>
      <c r="H5678" s="79">
        <v>37.51</v>
      </c>
      <c r="I5678" s="80">
        <v>7.0999999999999994E-2</v>
      </c>
      <c r="J5678" s="79">
        <v>0.82</v>
      </c>
      <c r="K5678" s="79">
        <v>14.33</v>
      </c>
      <c r="L5678" s="78">
        <v>1</v>
      </c>
    </row>
    <row r="5679" spans="1:12" hidden="1" x14ac:dyDescent="0.85">
      <c r="A5679" s="83" t="s">
        <v>187</v>
      </c>
      <c r="B5679" s="82">
        <v>24</v>
      </c>
      <c r="C5679" s="82" t="s">
        <v>178</v>
      </c>
      <c r="D5679" s="81">
        <v>73.900000000000006</v>
      </c>
      <c r="E5679" s="81">
        <v>73.3</v>
      </c>
      <c r="F5679" s="81">
        <v>73</v>
      </c>
      <c r="G5679" s="81">
        <v>127.9</v>
      </c>
      <c r="H5679" s="79">
        <v>37.74</v>
      </c>
      <c r="I5679" s="80">
        <v>7.0900000000000005E-2</v>
      </c>
      <c r="J5679" s="79">
        <v>0.82</v>
      </c>
      <c r="K5679" s="79">
        <v>14.36</v>
      </c>
      <c r="L5679" s="78">
        <v>1</v>
      </c>
    </row>
    <row r="5680" spans="1:12" hidden="1" x14ac:dyDescent="0.85">
      <c r="A5680" s="83" t="s">
        <v>187</v>
      </c>
      <c r="B5680" s="82">
        <v>24</v>
      </c>
      <c r="C5680" s="82" t="s">
        <v>177</v>
      </c>
      <c r="D5680" s="81">
        <v>73.900000000000006</v>
      </c>
      <c r="E5680" s="81">
        <v>72.5</v>
      </c>
      <c r="F5680" s="81">
        <v>72</v>
      </c>
      <c r="G5680" s="81">
        <v>123.2</v>
      </c>
      <c r="H5680" s="79">
        <v>37</v>
      </c>
      <c r="I5680" s="80">
        <v>7.0900000000000005E-2</v>
      </c>
      <c r="J5680" s="79">
        <v>0.79</v>
      </c>
      <c r="K5680" s="79">
        <v>14.34</v>
      </c>
      <c r="L5680" s="78">
        <v>1</v>
      </c>
    </row>
    <row r="5681" spans="1:12" hidden="1" x14ac:dyDescent="0.85">
      <c r="A5681" s="83" t="s">
        <v>187</v>
      </c>
      <c r="B5681" s="82">
        <v>24</v>
      </c>
      <c r="C5681" s="82" t="s">
        <v>176</v>
      </c>
      <c r="D5681" s="81">
        <v>75</v>
      </c>
      <c r="E5681" s="81">
        <v>72.8</v>
      </c>
      <c r="F5681" s="81">
        <v>72</v>
      </c>
      <c r="G5681" s="81">
        <v>123.2</v>
      </c>
      <c r="H5681" s="79">
        <v>37.270000000000003</v>
      </c>
      <c r="I5681" s="80">
        <v>7.0800000000000002E-2</v>
      </c>
      <c r="J5681" s="79">
        <v>0.79</v>
      </c>
      <c r="K5681" s="79">
        <v>14.37</v>
      </c>
      <c r="L5681" s="78">
        <v>1</v>
      </c>
    </row>
    <row r="5682" spans="1:12" hidden="1" x14ac:dyDescent="0.85">
      <c r="A5682" s="83" t="s">
        <v>187</v>
      </c>
      <c r="B5682" s="82">
        <v>24</v>
      </c>
      <c r="C5682" s="82" t="s">
        <v>175</v>
      </c>
      <c r="D5682" s="81">
        <v>73.900000000000006</v>
      </c>
      <c r="E5682" s="81">
        <v>73.3</v>
      </c>
      <c r="F5682" s="81">
        <v>73</v>
      </c>
      <c r="G5682" s="81">
        <v>127.9</v>
      </c>
      <c r="H5682" s="79">
        <v>37.74</v>
      </c>
      <c r="I5682" s="80">
        <v>7.0900000000000005E-2</v>
      </c>
      <c r="J5682" s="79">
        <v>0.82</v>
      </c>
      <c r="K5682" s="79">
        <v>14.36</v>
      </c>
      <c r="L5682" s="78">
        <v>1</v>
      </c>
    </row>
    <row r="5683" spans="1:12" hidden="1" x14ac:dyDescent="0.85">
      <c r="A5683" s="83" t="s">
        <v>187</v>
      </c>
      <c r="B5683" s="82">
        <v>24</v>
      </c>
      <c r="C5683" s="82" t="s">
        <v>174</v>
      </c>
      <c r="D5683" s="81">
        <v>75</v>
      </c>
      <c r="E5683" s="81">
        <v>73.599999999999994</v>
      </c>
      <c r="F5683" s="81">
        <v>73</v>
      </c>
      <c r="G5683" s="81">
        <v>127.9</v>
      </c>
      <c r="H5683" s="79">
        <v>38.01</v>
      </c>
      <c r="I5683" s="80">
        <v>7.0800000000000002E-2</v>
      </c>
      <c r="J5683" s="79">
        <v>0.82</v>
      </c>
      <c r="K5683" s="79">
        <v>14.39</v>
      </c>
      <c r="L5683" s="78">
        <v>1</v>
      </c>
    </row>
    <row r="5684" spans="1:12" hidden="1" x14ac:dyDescent="0.85">
      <c r="A5684" s="83" t="s">
        <v>187</v>
      </c>
      <c r="B5684" s="82">
        <v>24</v>
      </c>
      <c r="C5684" s="82" t="s">
        <v>173</v>
      </c>
      <c r="D5684" s="81">
        <v>77</v>
      </c>
      <c r="E5684" s="81">
        <v>74.099999999999994</v>
      </c>
      <c r="F5684" s="81">
        <v>73</v>
      </c>
      <c r="G5684" s="81">
        <v>127.9</v>
      </c>
      <c r="H5684" s="79">
        <v>38.5</v>
      </c>
      <c r="I5684" s="80">
        <v>7.0499999999999993E-2</v>
      </c>
      <c r="J5684" s="79">
        <v>0.82</v>
      </c>
      <c r="K5684" s="79">
        <v>14.44</v>
      </c>
      <c r="L5684" s="78">
        <v>1</v>
      </c>
    </row>
    <row r="5685" spans="1:12" hidden="1" x14ac:dyDescent="0.85">
      <c r="A5685" s="83" t="s">
        <v>187</v>
      </c>
      <c r="B5685" s="82">
        <v>24</v>
      </c>
      <c r="C5685" s="82" t="s">
        <v>172</v>
      </c>
      <c r="D5685" s="81">
        <v>81</v>
      </c>
      <c r="E5685" s="81">
        <v>74.400000000000006</v>
      </c>
      <c r="F5685" s="81">
        <v>72</v>
      </c>
      <c r="G5685" s="81">
        <v>123.2</v>
      </c>
      <c r="H5685" s="79">
        <v>38.74</v>
      </c>
      <c r="I5685" s="80">
        <v>7.0000000000000007E-2</v>
      </c>
      <c r="J5685" s="79">
        <v>0.79</v>
      </c>
      <c r="K5685" s="79">
        <v>14.53</v>
      </c>
      <c r="L5685" s="78">
        <v>1</v>
      </c>
    </row>
    <row r="5686" spans="1:12" hidden="1" x14ac:dyDescent="0.85">
      <c r="A5686" s="83" t="s">
        <v>187</v>
      </c>
      <c r="B5686" s="82">
        <v>24</v>
      </c>
      <c r="C5686" s="82" t="s">
        <v>171</v>
      </c>
      <c r="D5686" s="81">
        <v>82.9</v>
      </c>
      <c r="E5686" s="81">
        <v>74.900000000000006</v>
      </c>
      <c r="F5686" s="81">
        <v>72</v>
      </c>
      <c r="G5686" s="81">
        <v>123.2</v>
      </c>
      <c r="H5686" s="79">
        <v>39.229999999999997</v>
      </c>
      <c r="I5686" s="80">
        <v>6.9800000000000001E-2</v>
      </c>
      <c r="J5686" s="79">
        <v>0.79</v>
      </c>
      <c r="K5686" s="79">
        <v>14.59</v>
      </c>
      <c r="L5686" s="78">
        <v>1</v>
      </c>
    </row>
    <row r="5687" spans="1:12" hidden="1" x14ac:dyDescent="0.85">
      <c r="A5687" s="83" t="s">
        <v>187</v>
      </c>
      <c r="B5687" s="82">
        <v>24</v>
      </c>
      <c r="C5687" s="82" t="s">
        <v>170</v>
      </c>
      <c r="D5687" s="81">
        <v>84</v>
      </c>
      <c r="E5687" s="81">
        <v>75.900000000000006</v>
      </c>
      <c r="F5687" s="81">
        <v>73</v>
      </c>
      <c r="G5687" s="81">
        <v>127.9</v>
      </c>
      <c r="H5687" s="79">
        <v>40.24</v>
      </c>
      <c r="I5687" s="80">
        <v>6.9599999999999995E-2</v>
      </c>
      <c r="J5687" s="79">
        <v>0.82</v>
      </c>
      <c r="K5687" s="79">
        <v>14.63</v>
      </c>
      <c r="L5687" s="78">
        <v>1</v>
      </c>
    </row>
    <row r="5688" spans="1:12" hidden="1" x14ac:dyDescent="0.85">
      <c r="A5688" s="83" t="s">
        <v>187</v>
      </c>
      <c r="B5688" s="82">
        <v>24</v>
      </c>
      <c r="C5688" s="82" t="s">
        <v>169</v>
      </c>
      <c r="D5688" s="81">
        <v>84.9</v>
      </c>
      <c r="E5688" s="81">
        <v>75.400000000000006</v>
      </c>
      <c r="F5688" s="81">
        <v>72</v>
      </c>
      <c r="G5688" s="81">
        <v>123.2</v>
      </c>
      <c r="H5688" s="79">
        <v>39.72</v>
      </c>
      <c r="I5688" s="80">
        <v>6.9500000000000006E-2</v>
      </c>
      <c r="J5688" s="79">
        <v>0.79</v>
      </c>
      <c r="K5688" s="79">
        <v>14.64</v>
      </c>
      <c r="L5688" s="78">
        <v>1</v>
      </c>
    </row>
    <row r="5689" spans="1:12" hidden="1" x14ac:dyDescent="0.85">
      <c r="A5689" s="83" t="s">
        <v>187</v>
      </c>
      <c r="B5689" s="82">
        <v>24</v>
      </c>
      <c r="C5689" s="82" t="s">
        <v>168</v>
      </c>
      <c r="D5689" s="81">
        <v>86</v>
      </c>
      <c r="E5689" s="81">
        <v>74.400000000000006</v>
      </c>
      <c r="F5689" s="81">
        <v>70</v>
      </c>
      <c r="G5689" s="81">
        <v>115</v>
      </c>
      <c r="H5689" s="79">
        <v>38.700000000000003</v>
      </c>
      <c r="I5689" s="80">
        <v>6.9400000000000003E-2</v>
      </c>
      <c r="J5689" s="79">
        <v>0.74</v>
      </c>
      <c r="K5689" s="79">
        <v>14.64</v>
      </c>
      <c r="L5689" s="78">
        <v>1</v>
      </c>
    </row>
    <row r="5690" spans="1:12" hidden="1" x14ac:dyDescent="0.85">
      <c r="A5690" s="83" t="s">
        <v>187</v>
      </c>
      <c r="B5690" s="82">
        <v>24</v>
      </c>
      <c r="C5690" s="82" t="s">
        <v>167</v>
      </c>
      <c r="D5690" s="81">
        <v>84</v>
      </c>
      <c r="E5690" s="81">
        <v>74.599999999999994</v>
      </c>
      <c r="F5690" s="81">
        <v>71.099999999999994</v>
      </c>
      <c r="G5690" s="81">
        <v>119.4</v>
      </c>
      <c r="H5690" s="79">
        <v>38.9</v>
      </c>
      <c r="I5690" s="80">
        <v>6.9699999999999998E-2</v>
      </c>
      <c r="J5690" s="79">
        <v>0.77</v>
      </c>
      <c r="K5690" s="79">
        <v>14.6</v>
      </c>
      <c r="L5690" s="78">
        <v>1</v>
      </c>
    </row>
    <row r="5691" spans="1:12" hidden="1" x14ac:dyDescent="0.85">
      <c r="A5691" s="83" t="s">
        <v>187</v>
      </c>
      <c r="B5691" s="82">
        <v>24</v>
      </c>
      <c r="C5691" s="82" t="s">
        <v>166</v>
      </c>
      <c r="D5691" s="81">
        <v>82.9</v>
      </c>
      <c r="E5691" s="81">
        <v>73.599999999999994</v>
      </c>
      <c r="F5691" s="81">
        <v>70</v>
      </c>
      <c r="G5691" s="81">
        <v>115</v>
      </c>
      <c r="H5691" s="79">
        <v>37.94</v>
      </c>
      <c r="I5691" s="80">
        <v>6.9800000000000001E-2</v>
      </c>
      <c r="J5691" s="79">
        <v>0.74</v>
      </c>
      <c r="K5691" s="79">
        <v>14.56</v>
      </c>
      <c r="L5691" s="78">
        <v>1</v>
      </c>
    </row>
    <row r="5692" spans="1:12" hidden="1" x14ac:dyDescent="0.85">
      <c r="A5692" s="83" t="s">
        <v>187</v>
      </c>
      <c r="B5692" s="82">
        <v>24</v>
      </c>
      <c r="C5692" s="82" t="s">
        <v>165</v>
      </c>
      <c r="D5692" s="81">
        <v>82</v>
      </c>
      <c r="E5692" s="81">
        <v>71.400000000000006</v>
      </c>
      <c r="F5692" s="81">
        <v>66.900000000000006</v>
      </c>
      <c r="G5692" s="81">
        <v>103.2</v>
      </c>
      <c r="H5692" s="79">
        <v>35.880000000000003</v>
      </c>
      <c r="I5692" s="80">
        <v>7.0000000000000007E-2</v>
      </c>
      <c r="J5692" s="79">
        <v>0.67</v>
      </c>
      <c r="K5692" s="79">
        <v>14.5</v>
      </c>
      <c r="L5692" s="78">
        <v>1</v>
      </c>
    </row>
    <row r="5693" spans="1:12" hidden="1" x14ac:dyDescent="0.85">
      <c r="A5693" s="83" t="s">
        <v>187</v>
      </c>
      <c r="B5693" s="82">
        <v>24</v>
      </c>
      <c r="C5693" s="82" t="s">
        <v>164</v>
      </c>
      <c r="D5693" s="81">
        <v>78.099999999999994</v>
      </c>
      <c r="E5693" s="81">
        <v>70.900000000000006</v>
      </c>
      <c r="F5693" s="81">
        <v>68</v>
      </c>
      <c r="G5693" s="81">
        <v>107.2</v>
      </c>
      <c r="H5693" s="79">
        <v>35.53</v>
      </c>
      <c r="I5693" s="80">
        <v>7.0499999999999993E-2</v>
      </c>
      <c r="J5693" s="79">
        <v>0.69</v>
      </c>
      <c r="K5693" s="79">
        <v>14.4</v>
      </c>
      <c r="L5693" s="78">
        <v>1</v>
      </c>
    </row>
    <row r="5694" spans="1:12" hidden="1" x14ac:dyDescent="0.85">
      <c r="A5694" s="83" t="s">
        <v>187</v>
      </c>
      <c r="B5694" s="82">
        <v>24</v>
      </c>
      <c r="C5694" s="82" t="s">
        <v>163</v>
      </c>
      <c r="D5694" s="81">
        <v>77</v>
      </c>
      <c r="E5694" s="81">
        <v>71.400000000000006</v>
      </c>
      <c r="F5694" s="81">
        <v>69.099999999999994</v>
      </c>
      <c r="G5694" s="81">
        <v>111.4</v>
      </c>
      <c r="H5694" s="79">
        <v>35.909999999999997</v>
      </c>
      <c r="I5694" s="80">
        <v>7.0599999999999996E-2</v>
      </c>
      <c r="J5694" s="79">
        <v>0.72</v>
      </c>
      <c r="K5694" s="79">
        <v>14.39</v>
      </c>
      <c r="L5694" s="78">
        <v>1</v>
      </c>
    </row>
    <row r="5695" spans="1:12" hidden="1" x14ac:dyDescent="0.85">
      <c r="A5695" s="83" t="s">
        <v>187</v>
      </c>
      <c r="B5695" s="82">
        <v>24</v>
      </c>
      <c r="C5695" s="82" t="s">
        <v>162</v>
      </c>
      <c r="D5695" s="81">
        <v>75</v>
      </c>
      <c r="E5695" s="81">
        <v>71.400000000000006</v>
      </c>
      <c r="F5695" s="81">
        <v>70</v>
      </c>
      <c r="G5695" s="81">
        <v>115</v>
      </c>
      <c r="H5695" s="79">
        <v>35.979999999999997</v>
      </c>
      <c r="I5695" s="80">
        <v>7.0900000000000005E-2</v>
      </c>
      <c r="J5695" s="79">
        <v>0.74</v>
      </c>
      <c r="K5695" s="79">
        <v>14.35</v>
      </c>
      <c r="L5695" s="78">
        <v>1</v>
      </c>
    </row>
    <row r="5696" spans="1:12" hidden="1" x14ac:dyDescent="0.85">
      <c r="A5696" s="83" t="s">
        <v>187</v>
      </c>
      <c r="B5696" s="82">
        <v>24</v>
      </c>
      <c r="C5696" s="82" t="s">
        <v>161</v>
      </c>
      <c r="D5696" s="81">
        <v>73.900000000000006</v>
      </c>
      <c r="E5696" s="81">
        <v>71.099999999999994</v>
      </c>
      <c r="F5696" s="81">
        <v>70</v>
      </c>
      <c r="G5696" s="81">
        <v>115</v>
      </c>
      <c r="H5696" s="79">
        <v>35.72</v>
      </c>
      <c r="I5696" s="80">
        <v>7.0999999999999994E-2</v>
      </c>
      <c r="J5696" s="79">
        <v>0.74</v>
      </c>
      <c r="K5696" s="79">
        <v>14.32</v>
      </c>
      <c r="L5696" s="78">
        <v>1</v>
      </c>
    </row>
    <row r="5697" spans="1:12" hidden="1" x14ac:dyDescent="0.85">
      <c r="A5697" s="83" t="s">
        <v>187</v>
      </c>
      <c r="B5697" s="82">
        <v>24</v>
      </c>
      <c r="C5697" s="82" t="s">
        <v>159</v>
      </c>
      <c r="D5697" s="81">
        <v>71.099999999999994</v>
      </c>
      <c r="E5697" s="81">
        <v>70.3</v>
      </c>
      <c r="F5697" s="81">
        <v>70</v>
      </c>
      <c r="G5697" s="81">
        <v>115</v>
      </c>
      <c r="H5697" s="79">
        <v>35</v>
      </c>
      <c r="I5697" s="80">
        <v>7.1400000000000005E-2</v>
      </c>
      <c r="J5697" s="79">
        <v>0.74</v>
      </c>
      <c r="K5697" s="79">
        <v>14.24</v>
      </c>
      <c r="L5697" s="78">
        <v>1</v>
      </c>
    </row>
    <row r="5698" spans="1:12" hidden="1" x14ac:dyDescent="0.85">
      <c r="A5698" s="83" t="s">
        <v>187</v>
      </c>
      <c r="B5698" s="82">
        <v>25</v>
      </c>
      <c r="C5698" s="82" t="s">
        <v>183</v>
      </c>
      <c r="D5698" s="81">
        <v>71.099999999999994</v>
      </c>
      <c r="E5698" s="81">
        <v>66.900000000000006</v>
      </c>
      <c r="F5698" s="81">
        <v>64.900000000000006</v>
      </c>
      <c r="G5698" s="81">
        <v>96.2</v>
      </c>
      <c r="H5698" s="79">
        <v>32.08</v>
      </c>
      <c r="I5698" s="80">
        <v>7.1499999999999994E-2</v>
      </c>
      <c r="J5698" s="79">
        <v>0.62</v>
      </c>
      <c r="K5698" s="79">
        <v>14.18</v>
      </c>
      <c r="L5698" s="78">
        <v>1</v>
      </c>
    </row>
    <row r="5699" spans="1:12" hidden="1" x14ac:dyDescent="0.85">
      <c r="A5699" s="83" t="s">
        <v>187</v>
      </c>
      <c r="B5699" s="82">
        <v>25</v>
      </c>
      <c r="C5699" s="82" t="s">
        <v>182</v>
      </c>
      <c r="D5699" s="81">
        <v>71.099999999999994</v>
      </c>
      <c r="E5699" s="81">
        <v>67.599999999999994</v>
      </c>
      <c r="F5699" s="81">
        <v>66</v>
      </c>
      <c r="G5699" s="81">
        <v>100</v>
      </c>
      <c r="H5699" s="79">
        <v>32.659999999999997</v>
      </c>
      <c r="I5699" s="80">
        <v>7.1499999999999994E-2</v>
      </c>
      <c r="J5699" s="79">
        <v>0.64</v>
      </c>
      <c r="K5699" s="79">
        <v>14.19</v>
      </c>
      <c r="L5699" s="78">
        <v>1</v>
      </c>
    </row>
    <row r="5700" spans="1:12" hidden="1" x14ac:dyDescent="0.85">
      <c r="A5700" s="83" t="s">
        <v>187</v>
      </c>
      <c r="B5700" s="82">
        <v>25</v>
      </c>
      <c r="C5700" s="82" t="s">
        <v>181</v>
      </c>
      <c r="D5700" s="81">
        <v>69.099999999999994</v>
      </c>
      <c r="E5700" s="81">
        <v>66.3</v>
      </c>
      <c r="F5700" s="81">
        <v>64.900000000000006</v>
      </c>
      <c r="G5700" s="81">
        <v>96.2</v>
      </c>
      <c r="H5700" s="79">
        <v>31.59</v>
      </c>
      <c r="I5700" s="80">
        <v>7.1800000000000003E-2</v>
      </c>
      <c r="J5700" s="79">
        <v>0.62</v>
      </c>
      <c r="K5700" s="79">
        <v>14.13</v>
      </c>
      <c r="L5700" s="78">
        <v>1</v>
      </c>
    </row>
    <row r="5701" spans="1:12" hidden="1" x14ac:dyDescent="0.85">
      <c r="A5701" s="83" t="s">
        <v>187</v>
      </c>
      <c r="B5701" s="82">
        <v>25</v>
      </c>
      <c r="C5701" s="82" t="s">
        <v>180</v>
      </c>
      <c r="D5701" s="81">
        <v>68</v>
      </c>
      <c r="E5701" s="81">
        <v>64.599999999999994</v>
      </c>
      <c r="F5701" s="81">
        <v>63</v>
      </c>
      <c r="G5701" s="81">
        <v>89.6</v>
      </c>
      <c r="H5701" s="79">
        <v>30.3</v>
      </c>
      <c r="I5701" s="80">
        <v>7.1900000000000006E-2</v>
      </c>
      <c r="J5701" s="79">
        <v>0.57999999999999996</v>
      </c>
      <c r="K5701" s="79">
        <v>14.08</v>
      </c>
      <c r="L5701" s="78">
        <v>1</v>
      </c>
    </row>
    <row r="5702" spans="1:12" hidden="1" x14ac:dyDescent="0.85">
      <c r="A5702" s="83" t="s">
        <v>187</v>
      </c>
      <c r="B5702" s="82">
        <v>25</v>
      </c>
      <c r="C5702" s="82" t="s">
        <v>179</v>
      </c>
      <c r="D5702" s="81">
        <v>66.900000000000006</v>
      </c>
      <c r="E5702" s="81">
        <v>64.3</v>
      </c>
      <c r="F5702" s="81">
        <v>63</v>
      </c>
      <c r="G5702" s="81">
        <v>89.6</v>
      </c>
      <c r="H5702" s="79">
        <v>30.03</v>
      </c>
      <c r="I5702" s="80">
        <v>7.2099999999999997E-2</v>
      </c>
      <c r="J5702" s="79">
        <v>0.57999999999999996</v>
      </c>
      <c r="K5702" s="79">
        <v>14.05</v>
      </c>
      <c r="L5702" s="78">
        <v>1</v>
      </c>
    </row>
    <row r="5703" spans="1:12" hidden="1" x14ac:dyDescent="0.85">
      <c r="A5703" s="83" t="s">
        <v>187</v>
      </c>
      <c r="B5703" s="82">
        <v>25</v>
      </c>
      <c r="C5703" s="82" t="s">
        <v>178</v>
      </c>
      <c r="D5703" s="81">
        <v>64.900000000000006</v>
      </c>
      <c r="E5703" s="81">
        <v>63</v>
      </c>
      <c r="F5703" s="81">
        <v>62.1</v>
      </c>
      <c r="G5703" s="81">
        <v>86.8</v>
      </c>
      <c r="H5703" s="79">
        <v>29.1</v>
      </c>
      <c r="I5703" s="80">
        <v>7.2400000000000006E-2</v>
      </c>
      <c r="J5703" s="79">
        <v>0.56000000000000005</v>
      </c>
      <c r="K5703" s="79">
        <v>13.99</v>
      </c>
      <c r="L5703" s="78">
        <v>1</v>
      </c>
    </row>
    <row r="5704" spans="1:12" hidden="1" x14ac:dyDescent="0.85">
      <c r="A5704" s="83" t="s">
        <v>187</v>
      </c>
      <c r="B5704" s="82">
        <v>25</v>
      </c>
      <c r="C5704" s="82" t="s">
        <v>177</v>
      </c>
      <c r="D5704" s="81">
        <v>66</v>
      </c>
      <c r="E5704" s="81">
        <v>62.7</v>
      </c>
      <c r="F5704" s="81">
        <v>61</v>
      </c>
      <c r="G5704" s="81">
        <v>83.5</v>
      </c>
      <c r="H5704" s="79">
        <v>28.85</v>
      </c>
      <c r="I5704" s="80">
        <v>7.2300000000000003E-2</v>
      </c>
      <c r="J5704" s="79">
        <v>0.54</v>
      </c>
      <c r="K5704" s="79">
        <v>14.01</v>
      </c>
      <c r="L5704" s="78">
        <v>1</v>
      </c>
    </row>
    <row r="5705" spans="1:12" hidden="1" x14ac:dyDescent="0.85">
      <c r="A5705" s="83" t="s">
        <v>187</v>
      </c>
      <c r="B5705" s="82">
        <v>25</v>
      </c>
      <c r="C5705" s="82" t="s">
        <v>176</v>
      </c>
      <c r="D5705" s="81">
        <v>71.099999999999994</v>
      </c>
      <c r="E5705" s="81">
        <v>63.8</v>
      </c>
      <c r="F5705" s="81">
        <v>60.1</v>
      </c>
      <c r="G5705" s="81">
        <v>80.8</v>
      </c>
      <c r="H5705" s="79">
        <v>29.67</v>
      </c>
      <c r="I5705" s="80">
        <v>7.1599999999999997E-2</v>
      </c>
      <c r="J5705" s="79">
        <v>0.52</v>
      </c>
      <c r="K5705" s="79">
        <v>14.13</v>
      </c>
      <c r="L5705" s="78">
        <v>1</v>
      </c>
    </row>
    <row r="5706" spans="1:12" hidden="1" x14ac:dyDescent="0.85">
      <c r="A5706" s="83" t="s">
        <v>187</v>
      </c>
      <c r="B5706" s="82">
        <v>25</v>
      </c>
      <c r="C5706" s="82" t="s">
        <v>175</v>
      </c>
      <c r="D5706" s="81">
        <v>75.900000000000006</v>
      </c>
      <c r="E5706" s="81">
        <v>64.2</v>
      </c>
      <c r="F5706" s="81">
        <v>57.9</v>
      </c>
      <c r="G5706" s="81">
        <v>74.7</v>
      </c>
      <c r="H5706" s="79">
        <v>29.9</v>
      </c>
      <c r="I5706" s="80">
        <v>7.0999999999999994E-2</v>
      </c>
      <c r="J5706" s="79">
        <v>0.48</v>
      </c>
      <c r="K5706" s="79">
        <v>14.24</v>
      </c>
      <c r="L5706" s="78">
        <v>1</v>
      </c>
    </row>
    <row r="5707" spans="1:12" hidden="1" x14ac:dyDescent="0.85">
      <c r="A5707" s="83" t="s">
        <v>187</v>
      </c>
      <c r="B5707" s="82">
        <v>25</v>
      </c>
      <c r="C5707" s="82" t="s">
        <v>174</v>
      </c>
      <c r="D5707" s="81">
        <v>82</v>
      </c>
      <c r="E5707" s="81">
        <v>65.7</v>
      </c>
      <c r="F5707" s="81">
        <v>57</v>
      </c>
      <c r="G5707" s="81">
        <v>72.3</v>
      </c>
      <c r="H5707" s="79">
        <v>31.02</v>
      </c>
      <c r="I5707" s="80">
        <v>7.0199999999999999E-2</v>
      </c>
      <c r="J5707" s="79">
        <v>0.47</v>
      </c>
      <c r="K5707" s="79">
        <v>14.4</v>
      </c>
      <c r="L5707" s="78">
        <v>1</v>
      </c>
    </row>
    <row r="5708" spans="1:12" hidden="1" x14ac:dyDescent="0.85">
      <c r="A5708" s="83" t="s">
        <v>187</v>
      </c>
      <c r="B5708" s="82">
        <v>25</v>
      </c>
      <c r="C5708" s="82" t="s">
        <v>173</v>
      </c>
      <c r="D5708" s="81">
        <v>84</v>
      </c>
      <c r="E5708" s="81">
        <v>64.3</v>
      </c>
      <c r="F5708" s="81">
        <v>53.1</v>
      </c>
      <c r="G5708" s="81">
        <v>62.4</v>
      </c>
      <c r="H5708" s="79">
        <v>29.96</v>
      </c>
      <c r="I5708" s="80">
        <v>7.0000000000000007E-2</v>
      </c>
      <c r="J5708" s="79">
        <v>0.41</v>
      </c>
      <c r="K5708" s="79">
        <v>14.42</v>
      </c>
      <c r="L5708" s="78">
        <v>1</v>
      </c>
    </row>
    <row r="5709" spans="1:12" hidden="1" x14ac:dyDescent="0.85">
      <c r="A5709" s="83" t="s">
        <v>187</v>
      </c>
      <c r="B5709" s="82">
        <v>25</v>
      </c>
      <c r="C5709" s="82" t="s">
        <v>172</v>
      </c>
      <c r="D5709" s="81">
        <v>84.9</v>
      </c>
      <c r="E5709" s="81">
        <v>65.099999999999994</v>
      </c>
      <c r="F5709" s="81">
        <v>54</v>
      </c>
      <c r="G5709" s="81">
        <v>64.5</v>
      </c>
      <c r="H5709" s="79">
        <v>30.51</v>
      </c>
      <c r="I5709" s="80">
        <v>6.9900000000000004E-2</v>
      </c>
      <c r="J5709" s="79">
        <v>0.42</v>
      </c>
      <c r="K5709" s="79">
        <v>14.45</v>
      </c>
      <c r="L5709" s="78">
        <v>1</v>
      </c>
    </row>
    <row r="5710" spans="1:12" hidden="1" x14ac:dyDescent="0.85">
      <c r="A5710" s="83" t="s">
        <v>187</v>
      </c>
      <c r="B5710" s="82">
        <v>25</v>
      </c>
      <c r="C5710" s="82" t="s">
        <v>171</v>
      </c>
      <c r="D5710" s="81">
        <v>86</v>
      </c>
      <c r="E5710" s="81">
        <v>65.900000000000006</v>
      </c>
      <c r="F5710" s="81">
        <v>55</v>
      </c>
      <c r="G5710" s="81">
        <v>67.2</v>
      </c>
      <c r="H5710" s="79">
        <v>31.19</v>
      </c>
      <c r="I5710" s="80">
        <v>6.9699999999999998E-2</v>
      </c>
      <c r="J5710" s="79">
        <v>0.44</v>
      </c>
      <c r="K5710" s="79">
        <v>14.48</v>
      </c>
      <c r="L5710" s="78">
        <v>1</v>
      </c>
    </row>
    <row r="5711" spans="1:12" hidden="1" x14ac:dyDescent="0.85">
      <c r="A5711" s="83" t="s">
        <v>187</v>
      </c>
      <c r="B5711" s="82">
        <v>25</v>
      </c>
      <c r="C5711" s="82" t="s">
        <v>170</v>
      </c>
      <c r="D5711" s="81">
        <v>88</v>
      </c>
      <c r="E5711" s="81">
        <v>65.599999999999994</v>
      </c>
      <c r="F5711" s="81">
        <v>53.1</v>
      </c>
      <c r="G5711" s="81">
        <v>62.4</v>
      </c>
      <c r="H5711" s="79">
        <v>30.93</v>
      </c>
      <c r="I5711" s="80">
        <v>6.9500000000000006E-2</v>
      </c>
      <c r="J5711" s="79">
        <v>0.41</v>
      </c>
      <c r="K5711" s="79">
        <v>14.52</v>
      </c>
      <c r="L5711" s="78">
        <v>1</v>
      </c>
    </row>
    <row r="5712" spans="1:12" hidden="1" x14ac:dyDescent="0.85">
      <c r="A5712" s="83" t="s">
        <v>187</v>
      </c>
      <c r="B5712" s="82">
        <v>25</v>
      </c>
      <c r="C5712" s="82" t="s">
        <v>169</v>
      </c>
      <c r="D5712" s="81">
        <v>88</v>
      </c>
      <c r="E5712" s="81">
        <v>66.599999999999994</v>
      </c>
      <c r="F5712" s="81">
        <v>55</v>
      </c>
      <c r="G5712" s="81">
        <v>67.2</v>
      </c>
      <c r="H5712" s="79">
        <v>31.68</v>
      </c>
      <c r="I5712" s="80">
        <v>6.9500000000000006E-2</v>
      </c>
      <c r="J5712" s="79">
        <v>0.44</v>
      </c>
      <c r="K5712" s="79">
        <v>14.54</v>
      </c>
      <c r="L5712" s="78">
        <v>1</v>
      </c>
    </row>
    <row r="5713" spans="1:12" hidden="1" x14ac:dyDescent="0.85">
      <c r="A5713" s="83" t="s">
        <v>187</v>
      </c>
      <c r="B5713" s="82">
        <v>25</v>
      </c>
      <c r="C5713" s="82" t="s">
        <v>168</v>
      </c>
      <c r="D5713" s="81">
        <v>89.1</v>
      </c>
      <c r="E5713" s="81">
        <v>67.3</v>
      </c>
      <c r="F5713" s="81">
        <v>55.9</v>
      </c>
      <c r="G5713" s="81">
        <v>69.400000000000006</v>
      </c>
      <c r="H5713" s="79">
        <v>32.299999999999997</v>
      </c>
      <c r="I5713" s="80">
        <v>6.93E-2</v>
      </c>
      <c r="J5713" s="79">
        <v>0.45</v>
      </c>
      <c r="K5713" s="79">
        <v>14.57</v>
      </c>
      <c r="L5713" s="78">
        <v>1</v>
      </c>
    </row>
    <row r="5714" spans="1:12" hidden="1" x14ac:dyDescent="0.85">
      <c r="A5714" s="83" t="s">
        <v>187</v>
      </c>
      <c r="B5714" s="82">
        <v>25</v>
      </c>
      <c r="C5714" s="82" t="s">
        <v>167</v>
      </c>
      <c r="D5714" s="81">
        <v>88</v>
      </c>
      <c r="E5714" s="81">
        <v>67</v>
      </c>
      <c r="F5714" s="81">
        <v>55.9</v>
      </c>
      <c r="G5714" s="81">
        <v>69.400000000000006</v>
      </c>
      <c r="H5714" s="79">
        <v>32.03</v>
      </c>
      <c r="I5714" s="80">
        <v>6.9400000000000003E-2</v>
      </c>
      <c r="J5714" s="79">
        <v>0.45</v>
      </c>
      <c r="K5714" s="79">
        <v>14.54</v>
      </c>
      <c r="L5714" s="78">
        <v>1</v>
      </c>
    </row>
    <row r="5715" spans="1:12" hidden="1" x14ac:dyDescent="0.85">
      <c r="A5715" s="83" t="s">
        <v>187</v>
      </c>
      <c r="B5715" s="82">
        <v>25</v>
      </c>
      <c r="C5715" s="82" t="s">
        <v>166</v>
      </c>
      <c r="D5715" s="81">
        <v>86</v>
      </c>
      <c r="E5715" s="81">
        <v>66.400000000000006</v>
      </c>
      <c r="F5715" s="81">
        <v>55.9</v>
      </c>
      <c r="G5715" s="81">
        <v>69.400000000000006</v>
      </c>
      <c r="H5715" s="79">
        <v>31.55</v>
      </c>
      <c r="I5715" s="80">
        <v>6.9699999999999998E-2</v>
      </c>
      <c r="J5715" s="79">
        <v>0.45</v>
      </c>
      <c r="K5715" s="79">
        <v>14.49</v>
      </c>
      <c r="L5715" s="78">
        <v>1</v>
      </c>
    </row>
    <row r="5716" spans="1:12" hidden="1" x14ac:dyDescent="0.85">
      <c r="A5716" s="83" t="s">
        <v>187</v>
      </c>
      <c r="B5716" s="82">
        <v>25</v>
      </c>
      <c r="C5716" s="82" t="s">
        <v>165</v>
      </c>
      <c r="D5716" s="81">
        <v>84</v>
      </c>
      <c r="E5716" s="81">
        <v>65.8</v>
      </c>
      <c r="F5716" s="81">
        <v>55.9</v>
      </c>
      <c r="G5716" s="81">
        <v>69.400000000000006</v>
      </c>
      <c r="H5716" s="79">
        <v>31.06</v>
      </c>
      <c r="I5716" s="80">
        <v>6.9900000000000004E-2</v>
      </c>
      <c r="J5716" s="79">
        <v>0.45</v>
      </c>
      <c r="K5716" s="79">
        <v>14.44</v>
      </c>
      <c r="L5716" s="78">
        <v>1</v>
      </c>
    </row>
    <row r="5717" spans="1:12" hidden="1" x14ac:dyDescent="0.85">
      <c r="A5717" s="83" t="s">
        <v>187</v>
      </c>
      <c r="B5717" s="82">
        <v>25</v>
      </c>
      <c r="C5717" s="82" t="s">
        <v>164</v>
      </c>
      <c r="D5717" s="81">
        <v>79</v>
      </c>
      <c r="E5717" s="81">
        <v>65.8</v>
      </c>
      <c r="F5717" s="81">
        <v>59</v>
      </c>
      <c r="G5717" s="81">
        <v>77.7</v>
      </c>
      <c r="H5717" s="79">
        <v>31.12</v>
      </c>
      <c r="I5717" s="80">
        <v>7.0499999999999993E-2</v>
      </c>
      <c r="J5717" s="79">
        <v>0.5</v>
      </c>
      <c r="K5717" s="79">
        <v>14.33</v>
      </c>
      <c r="L5717" s="78">
        <v>1</v>
      </c>
    </row>
    <row r="5718" spans="1:12" hidden="1" x14ac:dyDescent="0.85">
      <c r="A5718" s="83" t="s">
        <v>187</v>
      </c>
      <c r="B5718" s="82">
        <v>25</v>
      </c>
      <c r="C5718" s="82" t="s">
        <v>163</v>
      </c>
      <c r="D5718" s="81">
        <v>79</v>
      </c>
      <c r="E5718" s="81">
        <v>65.2</v>
      </c>
      <c r="F5718" s="81">
        <v>57.9</v>
      </c>
      <c r="G5718" s="81">
        <v>74.7</v>
      </c>
      <c r="H5718" s="79">
        <v>30.65</v>
      </c>
      <c r="I5718" s="80">
        <v>7.0599999999999996E-2</v>
      </c>
      <c r="J5718" s="79">
        <v>0.48</v>
      </c>
      <c r="K5718" s="79">
        <v>14.32</v>
      </c>
      <c r="L5718" s="78">
        <v>1</v>
      </c>
    </row>
    <row r="5719" spans="1:12" hidden="1" x14ac:dyDescent="0.85">
      <c r="A5719" s="83" t="s">
        <v>187</v>
      </c>
      <c r="B5719" s="82">
        <v>25</v>
      </c>
      <c r="C5719" s="82" t="s">
        <v>162</v>
      </c>
      <c r="D5719" s="81">
        <v>78.099999999999994</v>
      </c>
      <c r="E5719" s="81">
        <v>64.900000000000006</v>
      </c>
      <c r="F5719" s="81">
        <v>57.9</v>
      </c>
      <c r="G5719" s="81">
        <v>74.7</v>
      </c>
      <c r="H5719" s="79">
        <v>30.43</v>
      </c>
      <c r="I5719" s="80">
        <v>7.0699999999999999E-2</v>
      </c>
      <c r="J5719" s="79">
        <v>0.48</v>
      </c>
      <c r="K5719" s="79">
        <v>14.3</v>
      </c>
      <c r="L5719" s="78">
        <v>1</v>
      </c>
    </row>
    <row r="5720" spans="1:12" hidden="1" x14ac:dyDescent="0.85">
      <c r="A5720" s="83" t="s">
        <v>187</v>
      </c>
      <c r="B5720" s="82">
        <v>25</v>
      </c>
      <c r="C5720" s="82" t="s">
        <v>161</v>
      </c>
      <c r="D5720" s="81">
        <v>75.900000000000006</v>
      </c>
      <c r="E5720" s="81">
        <v>64.2</v>
      </c>
      <c r="F5720" s="81">
        <v>57.9</v>
      </c>
      <c r="G5720" s="81">
        <v>74.7</v>
      </c>
      <c r="H5720" s="79">
        <v>29.9</v>
      </c>
      <c r="I5720" s="80">
        <v>7.0999999999999994E-2</v>
      </c>
      <c r="J5720" s="79">
        <v>0.48</v>
      </c>
      <c r="K5720" s="79">
        <v>14.24</v>
      </c>
      <c r="L5720" s="78">
        <v>1</v>
      </c>
    </row>
    <row r="5721" spans="1:12" hidden="1" x14ac:dyDescent="0.85">
      <c r="A5721" s="83" t="s">
        <v>187</v>
      </c>
      <c r="B5721" s="82">
        <v>25</v>
      </c>
      <c r="C5721" s="82" t="s">
        <v>159</v>
      </c>
      <c r="D5721" s="81">
        <v>75</v>
      </c>
      <c r="E5721" s="81">
        <v>64.5</v>
      </c>
      <c r="F5721" s="81">
        <v>59</v>
      </c>
      <c r="G5721" s="81">
        <v>77.7</v>
      </c>
      <c r="H5721" s="79">
        <v>30.15</v>
      </c>
      <c r="I5721" s="80">
        <v>7.1099999999999997E-2</v>
      </c>
      <c r="J5721" s="79">
        <v>0.5</v>
      </c>
      <c r="K5721" s="79">
        <v>14.23</v>
      </c>
      <c r="L5721" s="78">
        <v>1</v>
      </c>
    </row>
    <row r="5722" spans="1:12" hidden="1" x14ac:dyDescent="0.85">
      <c r="A5722" s="83" t="s">
        <v>187</v>
      </c>
      <c r="B5722" s="82">
        <v>26</v>
      </c>
      <c r="C5722" s="82" t="s">
        <v>183</v>
      </c>
      <c r="D5722" s="81">
        <v>71.099999999999994</v>
      </c>
      <c r="E5722" s="81">
        <v>63.8</v>
      </c>
      <c r="F5722" s="81">
        <v>60.1</v>
      </c>
      <c r="G5722" s="81">
        <v>80.8</v>
      </c>
      <c r="H5722" s="79">
        <v>29.67</v>
      </c>
      <c r="I5722" s="80">
        <v>7.1599999999999997E-2</v>
      </c>
      <c r="J5722" s="79">
        <v>0.52</v>
      </c>
      <c r="K5722" s="79">
        <v>14.13</v>
      </c>
      <c r="L5722" s="78">
        <v>1</v>
      </c>
    </row>
    <row r="5723" spans="1:12" hidden="1" x14ac:dyDescent="0.85">
      <c r="A5723" s="83" t="s">
        <v>187</v>
      </c>
      <c r="B5723" s="82">
        <v>26</v>
      </c>
      <c r="C5723" s="82" t="s">
        <v>182</v>
      </c>
      <c r="D5723" s="81">
        <v>72</v>
      </c>
      <c r="E5723" s="81">
        <v>63.5</v>
      </c>
      <c r="F5723" s="81">
        <v>59</v>
      </c>
      <c r="G5723" s="81">
        <v>77.7</v>
      </c>
      <c r="H5723" s="79">
        <v>29.4</v>
      </c>
      <c r="I5723" s="80">
        <v>7.1499999999999994E-2</v>
      </c>
      <c r="J5723" s="79">
        <v>0.5</v>
      </c>
      <c r="K5723" s="79">
        <v>14.14</v>
      </c>
      <c r="L5723" s="78">
        <v>1</v>
      </c>
    </row>
    <row r="5724" spans="1:12" hidden="1" x14ac:dyDescent="0.85">
      <c r="A5724" s="83" t="s">
        <v>187</v>
      </c>
      <c r="B5724" s="82">
        <v>26</v>
      </c>
      <c r="C5724" s="82" t="s">
        <v>181</v>
      </c>
      <c r="D5724" s="81">
        <v>71.099999999999994</v>
      </c>
      <c r="E5724" s="81">
        <v>63.8</v>
      </c>
      <c r="F5724" s="81">
        <v>60.1</v>
      </c>
      <c r="G5724" s="81">
        <v>80.8</v>
      </c>
      <c r="H5724" s="79">
        <v>29.67</v>
      </c>
      <c r="I5724" s="80">
        <v>7.1599999999999997E-2</v>
      </c>
      <c r="J5724" s="79">
        <v>0.52</v>
      </c>
      <c r="K5724" s="79">
        <v>14.13</v>
      </c>
      <c r="L5724" s="78">
        <v>1</v>
      </c>
    </row>
    <row r="5725" spans="1:12" hidden="1" x14ac:dyDescent="0.85">
      <c r="A5725" s="83" t="s">
        <v>187</v>
      </c>
      <c r="B5725" s="82">
        <v>26</v>
      </c>
      <c r="C5725" s="82" t="s">
        <v>180</v>
      </c>
      <c r="D5725" s="81">
        <v>71.099999999999994</v>
      </c>
      <c r="E5725" s="81">
        <v>62.6</v>
      </c>
      <c r="F5725" s="81">
        <v>57.9</v>
      </c>
      <c r="G5725" s="81">
        <v>74.7</v>
      </c>
      <c r="H5725" s="79">
        <v>28.71</v>
      </c>
      <c r="I5725" s="80">
        <v>7.1599999999999997E-2</v>
      </c>
      <c r="J5725" s="79">
        <v>0.48</v>
      </c>
      <c r="K5725" s="79">
        <v>14.11</v>
      </c>
      <c r="L5725" s="78">
        <v>1</v>
      </c>
    </row>
    <row r="5726" spans="1:12" hidden="1" x14ac:dyDescent="0.85">
      <c r="A5726" s="83" t="s">
        <v>187</v>
      </c>
      <c r="B5726" s="82">
        <v>26</v>
      </c>
      <c r="C5726" s="82" t="s">
        <v>179</v>
      </c>
      <c r="D5726" s="81">
        <v>71.099999999999994</v>
      </c>
      <c r="E5726" s="81">
        <v>62.6</v>
      </c>
      <c r="F5726" s="81">
        <v>57.9</v>
      </c>
      <c r="G5726" s="81">
        <v>74.7</v>
      </c>
      <c r="H5726" s="79">
        <v>28.71</v>
      </c>
      <c r="I5726" s="80">
        <v>7.1599999999999997E-2</v>
      </c>
      <c r="J5726" s="79">
        <v>0.48</v>
      </c>
      <c r="K5726" s="79">
        <v>14.11</v>
      </c>
      <c r="L5726" s="78">
        <v>1</v>
      </c>
    </row>
    <row r="5727" spans="1:12" hidden="1" x14ac:dyDescent="0.85">
      <c r="A5727" s="83" t="s">
        <v>187</v>
      </c>
      <c r="B5727" s="82">
        <v>26</v>
      </c>
      <c r="C5727" s="82" t="s">
        <v>178</v>
      </c>
      <c r="D5727" s="81">
        <v>71.099999999999994</v>
      </c>
      <c r="E5727" s="81">
        <v>63.2</v>
      </c>
      <c r="F5727" s="81">
        <v>59</v>
      </c>
      <c r="G5727" s="81">
        <v>77.7</v>
      </c>
      <c r="H5727" s="79">
        <v>29.18</v>
      </c>
      <c r="I5727" s="80">
        <v>7.1599999999999997E-2</v>
      </c>
      <c r="J5727" s="79">
        <v>0.5</v>
      </c>
      <c r="K5727" s="79">
        <v>14.12</v>
      </c>
      <c r="L5727" s="78">
        <v>1</v>
      </c>
    </row>
    <row r="5728" spans="1:12" hidden="1" x14ac:dyDescent="0.85">
      <c r="A5728" s="83" t="s">
        <v>187</v>
      </c>
      <c r="B5728" s="82">
        <v>26</v>
      </c>
      <c r="C5728" s="82" t="s">
        <v>177</v>
      </c>
      <c r="D5728" s="81">
        <v>72</v>
      </c>
      <c r="E5728" s="81">
        <v>64.099999999999994</v>
      </c>
      <c r="F5728" s="81">
        <v>60.1</v>
      </c>
      <c r="G5728" s="81">
        <v>80.8</v>
      </c>
      <c r="H5728" s="79">
        <v>29.89</v>
      </c>
      <c r="I5728" s="80">
        <v>7.1499999999999994E-2</v>
      </c>
      <c r="J5728" s="79">
        <v>0.52</v>
      </c>
      <c r="K5728" s="79">
        <v>14.15</v>
      </c>
      <c r="L5728" s="78">
        <v>1</v>
      </c>
    </row>
    <row r="5729" spans="1:12" hidden="1" x14ac:dyDescent="0.85">
      <c r="A5729" s="83" t="s">
        <v>187</v>
      </c>
      <c r="B5729" s="82">
        <v>26</v>
      </c>
      <c r="C5729" s="82" t="s">
        <v>176</v>
      </c>
      <c r="D5729" s="81">
        <v>73</v>
      </c>
      <c r="E5729" s="81">
        <v>65</v>
      </c>
      <c r="F5729" s="81">
        <v>61</v>
      </c>
      <c r="G5729" s="81">
        <v>83.5</v>
      </c>
      <c r="H5729" s="79">
        <v>30.57</v>
      </c>
      <c r="I5729" s="80">
        <v>7.1300000000000002E-2</v>
      </c>
      <c r="J5729" s="79">
        <v>0.54</v>
      </c>
      <c r="K5729" s="79">
        <v>14.19</v>
      </c>
      <c r="L5729" s="78">
        <v>1</v>
      </c>
    </row>
    <row r="5730" spans="1:12" hidden="1" x14ac:dyDescent="0.85">
      <c r="A5730" s="83" t="s">
        <v>187</v>
      </c>
      <c r="B5730" s="82">
        <v>26</v>
      </c>
      <c r="C5730" s="82" t="s">
        <v>175</v>
      </c>
      <c r="D5730" s="81">
        <v>75.900000000000006</v>
      </c>
      <c r="E5730" s="81">
        <v>66.599999999999994</v>
      </c>
      <c r="F5730" s="81">
        <v>62.1</v>
      </c>
      <c r="G5730" s="81">
        <v>86.8</v>
      </c>
      <c r="H5730" s="79">
        <v>31.8</v>
      </c>
      <c r="I5730" s="80">
        <v>7.0900000000000005E-2</v>
      </c>
      <c r="J5730" s="79">
        <v>0.56000000000000005</v>
      </c>
      <c r="K5730" s="79">
        <v>14.28</v>
      </c>
      <c r="L5730" s="78">
        <v>1</v>
      </c>
    </row>
    <row r="5731" spans="1:12" hidden="1" x14ac:dyDescent="0.85">
      <c r="A5731" s="83" t="s">
        <v>187</v>
      </c>
      <c r="B5731" s="82">
        <v>26</v>
      </c>
      <c r="C5731" s="82" t="s">
        <v>174</v>
      </c>
      <c r="D5731" s="81">
        <v>81</v>
      </c>
      <c r="E5731" s="81">
        <v>68.599999999999994</v>
      </c>
      <c r="F5731" s="81">
        <v>63</v>
      </c>
      <c r="G5731" s="81">
        <v>89.6</v>
      </c>
      <c r="H5731" s="79">
        <v>33.479999999999997</v>
      </c>
      <c r="I5731" s="80">
        <v>7.0199999999999999E-2</v>
      </c>
      <c r="J5731" s="79">
        <v>0.57999999999999996</v>
      </c>
      <c r="K5731" s="79">
        <v>14.42</v>
      </c>
      <c r="L5731" s="78">
        <v>1</v>
      </c>
    </row>
    <row r="5732" spans="1:12" hidden="1" x14ac:dyDescent="0.85">
      <c r="A5732" s="83" t="s">
        <v>187</v>
      </c>
      <c r="B5732" s="82">
        <v>26</v>
      </c>
      <c r="C5732" s="82" t="s">
        <v>173</v>
      </c>
      <c r="D5732" s="81">
        <v>84</v>
      </c>
      <c r="E5732" s="81">
        <v>70.2</v>
      </c>
      <c r="F5732" s="81">
        <v>64</v>
      </c>
      <c r="G5732" s="81">
        <v>93.2</v>
      </c>
      <c r="H5732" s="79">
        <v>34.79</v>
      </c>
      <c r="I5732" s="80">
        <v>6.9800000000000001E-2</v>
      </c>
      <c r="J5732" s="79">
        <v>0.6</v>
      </c>
      <c r="K5732" s="79">
        <v>14.52</v>
      </c>
      <c r="L5732" s="78">
        <v>1</v>
      </c>
    </row>
    <row r="5733" spans="1:12" hidden="1" x14ac:dyDescent="0.85">
      <c r="A5733" s="83" t="s">
        <v>187</v>
      </c>
      <c r="B5733" s="82">
        <v>26</v>
      </c>
      <c r="C5733" s="82" t="s">
        <v>172</v>
      </c>
      <c r="D5733" s="81">
        <v>87.1</v>
      </c>
      <c r="E5733" s="81">
        <v>71.599999999999994</v>
      </c>
      <c r="F5733" s="81">
        <v>64.900000000000006</v>
      </c>
      <c r="G5733" s="81">
        <v>96.2</v>
      </c>
      <c r="H5733" s="79">
        <v>36.020000000000003</v>
      </c>
      <c r="I5733" s="80">
        <v>6.9400000000000003E-2</v>
      </c>
      <c r="J5733" s="79">
        <v>0.62</v>
      </c>
      <c r="K5733" s="79">
        <v>14.61</v>
      </c>
      <c r="L5733" s="78">
        <v>1</v>
      </c>
    </row>
    <row r="5734" spans="1:12" hidden="1" x14ac:dyDescent="0.85">
      <c r="A5734" s="83" t="s">
        <v>187</v>
      </c>
      <c r="B5734" s="82">
        <v>26</v>
      </c>
      <c r="C5734" s="82" t="s">
        <v>171</v>
      </c>
      <c r="D5734" s="81">
        <v>89.1</v>
      </c>
      <c r="E5734" s="81">
        <v>71</v>
      </c>
      <c r="F5734" s="81">
        <v>63</v>
      </c>
      <c r="G5734" s="81">
        <v>89.6</v>
      </c>
      <c r="H5734" s="79">
        <v>35.47</v>
      </c>
      <c r="I5734" s="80">
        <v>6.9199999999999998E-2</v>
      </c>
      <c r="J5734" s="79">
        <v>0.57999999999999996</v>
      </c>
      <c r="K5734" s="79">
        <v>14.64</v>
      </c>
      <c r="L5734" s="78">
        <v>1</v>
      </c>
    </row>
    <row r="5735" spans="1:12" hidden="1" x14ac:dyDescent="0.85">
      <c r="A5735" s="83" t="s">
        <v>187</v>
      </c>
      <c r="B5735" s="82">
        <v>26</v>
      </c>
      <c r="C5735" s="82" t="s">
        <v>170</v>
      </c>
      <c r="D5735" s="81">
        <v>91</v>
      </c>
      <c r="E5735" s="81">
        <v>68.900000000000006</v>
      </c>
      <c r="F5735" s="81">
        <v>57.9</v>
      </c>
      <c r="G5735" s="81">
        <v>74.7</v>
      </c>
      <c r="H5735" s="79">
        <v>33.6</v>
      </c>
      <c r="I5735" s="80">
        <v>6.9000000000000006E-2</v>
      </c>
      <c r="J5735" s="79">
        <v>0.48</v>
      </c>
      <c r="K5735" s="79">
        <v>14.64</v>
      </c>
      <c r="L5735" s="78">
        <v>1</v>
      </c>
    </row>
    <row r="5736" spans="1:12" hidden="1" x14ac:dyDescent="0.85">
      <c r="A5736" s="83" t="s">
        <v>187</v>
      </c>
      <c r="B5736" s="82">
        <v>26</v>
      </c>
      <c r="C5736" s="82" t="s">
        <v>169</v>
      </c>
      <c r="D5736" s="81">
        <v>88</v>
      </c>
      <c r="E5736" s="81">
        <v>70.2</v>
      </c>
      <c r="F5736" s="81">
        <v>62.1</v>
      </c>
      <c r="G5736" s="81">
        <v>86.8</v>
      </c>
      <c r="H5736" s="79">
        <v>34.76</v>
      </c>
      <c r="I5736" s="80">
        <v>6.93E-2</v>
      </c>
      <c r="J5736" s="79">
        <v>0.56000000000000005</v>
      </c>
      <c r="K5736" s="79">
        <v>14.6</v>
      </c>
      <c r="L5736" s="78">
        <v>1</v>
      </c>
    </row>
    <row r="5737" spans="1:12" hidden="1" x14ac:dyDescent="0.85">
      <c r="A5737" s="83" t="s">
        <v>187</v>
      </c>
      <c r="B5737" s="82">
        <v>26</v>
      </c>
      <c r="C5737" s="82" t="s">
        <v>168</v>
      </c>
      <c r="D5737" s="81">
        <v>88</v>
      </c>
      <c r="E5737" s="81">
        <v>70.2</v>
      </c>
      <c r="F5737" s="81">
        <v>62.1</v>
      </c>
      <c r="G5737" s="81">
        <v>86.8</v>
      </c>
      <c r="H5737" s="79">
        <v>34.76</v>
      </c>
      <c r="I5737" s="80">
        <v>6.93E-2</v>
      </c>
      <c r="J5737" s="79">
        <v>0.56000000000000005</v>
      </c>
      <c r="K5737" s="79">
        <v>14.6</v>
      </c>
      <c r="L5737" s="78">
        <v>1</v>
      </c>
    </row>
    <row r="5738" spans="1:12" hidden="1" x14ac:dyDescent="0.85">
      <c r="A5738" s="83" t="s">
        <v>187</v>
      </c>
      <c r="B5738" s="82">
        <v>26</v>
      </c>
      <c r="C5738" s="82" t="s">
        <v>167</v>
      </c>
      <c r="D5738" s="81">
        <v>87.1</v>
      </c>
      <c r="E5738" s="81">
        <v>68.8</v>
      </c>
      <c r="F5738" s="81">
        <v>60.1</v>
      </c>
      <c r="G5738" s="81">
        <v>80.8</v>
      </c>
      <c r="H5738" s="79">
        <v>33.590000000000003</v>
      </c>
      <c r="I5738" s="80">
        <v>6.9500000000000006E-2</v>
      </c>
      <c r="J5738" s="79">
        <v>0.52</v>
      </c>
      <c r="K5738" s="79">
        <v>14.56</v>
      </c>
      <c r="L5738" s="78">
        <v>1</v>
      </c>
    </row>
    <row r="5739" spans="1:12" hidden="1" x14ac:dyDescent="0.85">
      <c r="A5739" s="83" t="s">
        <v>187</v>
      </c>
      <c r="B5739" s="82">
        <v>26</v>
      </c>
      <c r="C5739" s="82" t="s">
        <v>166</v>
      </c>
      <c r="D5739" s="81">
        <v>87.1</v>
      </c>
      <c r="E5739" s="81">
        <v>69.3</v>
      </c>
      <c r="F5739" s="81">
        <v>61</v>
      </c>
      <c r="G5739" s="81">
        <v>83.5</v>
      </c>
      <c r="H5739" s="79">
        <v>34.01</v>
      </c>
      <c r="I5739" s="80">
        <v>6.9500000000000006E-2</v>
      </c>
      <c r="J5739" s="79">
        <v>0.54</v>
      </c>
      <c r="K5739" s="79">
        <v>14.57</v>
      </c>
      <c r="L5739" s="78">
        <v>1</v>
      </c>
    </row>
    <row r="5740" spans="1:12" hidden="1" x14ac:dyDescent="0.85">
      <c r="A5740" s="83" t="s">
        <v>187</v>
      </c>
      <c r="B5740" s="82">
        <v>26</v>
      </c>
      <c r="C5740" s="82" t="s">
        <v>165</v>
      </c>
      <c r="D5740" s="81">
        <v>84</v>
      </c>
      <c r="E5740" s="81">
        <v>70.2</v>
      </c>
      <c r="F5740" s="81">
        <v>64</v>
      </c>
      <c r="G5740" s="81">
        <v>93.2</v>
      </c>
      <c r="H5740" s="79">
        <v>34.79</v>
      </c>
      <c r="I5740" s="80">
        <v>6.9800000000000001E-2</v>
      </c>
      <c r="J5740" s="79">
        <v>0.6</v>
      </c>
      <c r="K5740" s="79">
        <v>14.52</v>
      </c>
      <c r="L5740" s="78">
        <v>1</v>
      </c>
    </row>
    <row r="5741" spans="1:12" hidden="1" x14ac:dyDescent="0.85">
      <c r="A5741" s="83" t="s">
        <v>187</v>
      </c>
      <c r="B5741" s="82">
        <v>26</v>
      </c>
      <c r="C5741" s="82" t="s">
        <v>164</v>
      </c>
      <c r="D5741" s="81">
        <v>81</v>
      </c>
      <c r="E5741" s="81">
        <v>70.5</v>
      </c>
      <c r="F5741" s="81">
        <v>66</v>
      </c>
      <c r="G5741" s="81">
        <v>100</v>
      </c>
      <c r="H5741" s="79">
        <v>35.1</v>
      </c>
      <c r="I5741" s="80">
        <v>7.0199999999999999E-2</v>
      </c>
      <c r="J5741" s="79">
        <v>0.64</v>
      </c>
      <c r="K5741" s="79">
        <v>14.46</v>
      </c>
      <c r="L5741" s="78">
        <v>1</v>
      </c>
    </row>
    <row r="5742" spans="1:12" hidden="1" x14ac:dyDescent="0.85">
      <c r="A5742" s="83" t="s">
        <v>187</v>
      </c>
      <c r="B5742" s="82">
        <v>26</v>
      </c>
      <c r="C5742" s="82" t="s">
        <v>163</v>
      </c>
      <c r="D5742" s="81">
        <v>81</v>
      </c>
      <c r="E5742" s="81">
        <v>70.5</v>
      </c>
      <c r="F5742" s="81">
        <v>66</v>
      </c>
      <c r="G5742" s="81">
        <v>100</v>
      </c>
      <c r="H5742" s="79">
        <v>35.1</v>
      </c>
      <c r="I5742" s="80">
        <v>7.0199999999999999E-2</v>
      </c>
      <c r="J5742" s="79">
        <v>0.64</v>
      </c>
      <c r="K5742" s="79">
        <v>14.46</v>
      </c>
      <c r="L5742" s="78">
        <v>1</v>
      </c>
    </row>
    <row r="5743" spans="1:12" hidden="1" x14ac:dyDescent="0.85">
      <c r="A5743" s="83" t="s">
        <v>187</v>
      </c>
      <c r="B5743" s="82">
        <v>26</v>
      </c>
      <c r="C5743" s="82" t="s">
        <v>162</v>
      </c>
      <c r="D5743" s="81">
        <v>78.099999999999994</v>
      </c>
      <c r="E5743" s="81">
        <v>69.7</v>
      </c>
      <c r="F5743" s="81">
        <v>66</v>
      </c>
      <c r="G5743" s="81">
        <v>100</v>
      </c>
      <c r="H5743" s="79">
        <v>34.39</v>
      </c>
      <c r="I5743" s="80">
        <v>7.0499999999999993E-2</v>
      </c>
      <c r="J5743" s="79">
        <v>0.64</v>
      </c>
      <c r="K5743" s="79">
        <v>14.38</v>
      </c>
      <c r="L5743" s="78">
        <v>1</v>
      </c>
    </row>
    <row r="5744" spans="1:12" hidden="1" x14ac:dyDescent="0.85">
      <c r="A5744" s="83" t="s">
        <v>187</v>
      </c>
      <c r="B5744" s="82">
        <v>26</v>
      </c>
      <c r="C5744" s="82" t="s">
        <v>161</v>
      </c>
      <c r="D5744" s="81">
        <v>75.900000000000006</v>
      </c>
      <c r="E5744" s="81">
        <v>67.8</v>
      </c>
      <c r="F5744" s="81">
        <v>64</v>
      </c>
      <c r="G5744" s="81">
        <v>93.2</v>
      </c>
      <c r="H5744" s="79">
        <v>32.799999999999997</v>
      </c>
      <c r="I5744" s="80">
        <v>7.0900000000000005E-2</v>
      </c>
      <c r="J5744" s="79">
        <v>0.6</v>
      </c>
      <c r="K5744" s="79">
        <v>14.3</v>
      </c>
      <c r="L5744" s="78">
        <v>1</v>
      </c>
    </row>
    <row r="5745" spans="1:12" hidden="1" x14ac:dyDescent="0.85">
      <c r="A5745" s="83" t="s">
        <v>187</v>
      </c>
      <c r="B5745" s="82">
        <v>26</v>
      </c>
      <c r="C5745" s="82" t="s">
        <v>159</v>
      </c>
      <c r="D5745" s="81">
        <v>75</v>
      </c>
      <c r="E5745" s="81">
        <v>67.5</v>
      </c>
      <c r="F5745" s="81">
        <v>64</v>
      </c>
      <c r="G5745" s="81">
        <v>93.2</v>
      </c>
      <c r="H5745" s="79">
        <v>32.57</v>
      </c>
      <c r="I5745" s="80">
        <v>7.0999999999999994E-2</v>
      </c>
      <c r="J5745" s="79">
        <v>0.6</v>
      </c>
      <c r="K5745" s="79">
        <v>14.28</v>
      </c>
      <c r="L5745" s="78">
        <v>1</v>
      </c>
    </row>
    <row r="5746" spans="1:12" hidden="1" x14ac:dyDescent="0.85">
      <c r="A5746" s="83" t="s">
        <v>187</v>
      </c>
      <c r="B5746" s="82">
        <v>27</v>
      </c>
      <c r="C5746" s="82" t="s">
        <v>183</v>
      </c>
      <c r="D5746" s="81">
        <v>73.900000000000006</v>
      </c>
      <c r="E5746" s="81">
        <v>66.5</v>
      </c>
      <c r="F5746" s="81">
        <v>63</v>
      </c>
      <c r="G5746" s="81">
        <v>89.6</v>
      </c>
      <c r="H5746" s="79">
        <v>31.76</v>
      </c>
      <c r="I5746" s="80">
        <v>7.1099999999999997E-2</v>
      </c>
      <c r="J5746" s="79">
        <v>0.57999999999999996</v>
      </c>
      <c r="K5746" s="79">
        <v>14.24</v>
      </c>
      <c r="L5746" s="78">
        <v>1</v>
      </c>
    </row>
    <row r="5747" spans="1:12" hidden="1" x14ac:dyDescent="0.85">
      <c r="A5747" s="83" t="s">
        <v>187</v>
      </c>
      <c r="B5747" s="82">
        <v>27</v>
      </c>
      <c r="C5747" s="82" t="s">
        <v>182</v>
      </c>
      <c r="D5747" s="81">
        <v>73</v>
      </c>
      <c r="E5747" s="81">
        <v>66.900000000000006</v>
      </c>
      <c r="F5747" s="81">
        <v>64</v>
      </c>
      <c r="G5747" s="81">
        <v>93.2</v>
      </c>
      <c r="H5747" s="79">
        <v>32.090000000000003</v>
      </c>
      <c r="I5747" s="80">
        <v>7.1199999999999999E-2</v>
      </c>
      <c r="J5747" s="79">
        <v>0.6</v>
      </c>
      <c r="K5747" s="79">
        <v>14.22</v>
      </c>
      <c r="L5747" s="78">
        <v>1</v>
      </c>
    </row>
    <row r="5748" spans="1:12" hidden="1" x14ac:dyDescent="0.85">
      <c r="A5748" s="83" t="s">
        <v>187</v>
      </c>
      <c r="B5748" s="82">
        <v>27</v>
      </c>
      <c r="C5748" s="82" t="s">
        <v>181</v>
      </c>
      <c r="D5748" s="81">
        <v>72</v>
      </c>
      <c r="E5748" s="81">
        <v>66.599999999999994</v>
      </c>
      <c r="F5748" s="81">
        <v>64</v>
      </c>
      <c r="G5748" s="81">
        <v>93.2</v>
      </c>
      <c r="H5748" s="79">
        <v>31.82</v>
      </c>
      <c r="I5748" s="80">
        <v>7.1400000000000005E-2</v>
      </c>
      <c r="J5748" s="79">
        <v>0.6</v>
      </c>
      <c r="K5748" s="79">
        <v>14.19</v>
      </c>
      <c r="L5748" s="78">
        <v>1</v>
      </c>
    </row>
    <row r="5749" spans="1:12" hidden="1" x14ac:dyDescent="0.85">
      <c r="A5749" s="83" t="s">
        <v>187</v>
      </c>
      <c r="B5749" s="82">
        <v>27</v>
      </c>
      <c r="C5749" s="82" t="s">
        <v>180</v>
      </c>
      <c r="D5749" s="81">
        <v>71.099999999999994</v>
      </c>
      <c r="E5749" s="81">
        <v>66.3</v>
      </c>
      <c r="F5749" s="81">
        <v>64</v>
      </c>
      <c r="G5749" s="81">
        <v>93.2</v>
      </c>
      <c r="H5749" s="79">
        <v>31.6</v>
      </c>
      <c r="I5749" s="80">
        <v>7.1499999999999994E-2</v>
      </c>
      <c r="J5749" s="79">
        <v>0.6</v>
      </c>
      <c r="K5749" s="79">
        <v>14.17</v>
      </c>
      <c r="L5749" s="78">
        <v>1</v>
      </c>
    </row>
    <row r="5750" spans="1:12" hidden="1" x14ac:dyDescent="0.85">
      <c r="A5750" s="83" t="s">
        <v>187</v>
      </c>
      <c r="B5750" s="82">
        <v>27</v>
      </c>
      <c r="C5750" s="82" t="s">
        <v>179</v>
      </c>
      <c r="D5750" s="81">
        <v>69.099999999999994</v>
      </c>
      <c r="E5750" s="81">
        <v>65.7</v>
      </c>
      <c r="F5750" s="81">
        <v>64</v>
      </c>
      <c r="G5750" s="81">
        <v>93.2</v>
      </c>
      <c r="H5750" s="79">
        <v>31.11</v>
      </c>
      <c r="I5750" s="80">
        <v>7.1800000000000003E-2</v>
      </c>
      <c r="J5750" s="79">
        <v>0.6</v>
      </c>
      <c r="K5750" s="79">
        <v>14.12</v>
      </c>
      <c r="L5750" s="78">
        <v>1</v>
      </c>
    </row>
    <row r="5751" spans="1:12" hidden="1" x14ac:dyDescent="0.85">
      <c r="A5751" s="83" t="s">
        <v>187</v>
      </c>
      <c r="B5751" s="82">
        <v>27</v>
      </c>
      <c r="C5751" s="82" t="s">
        <v>178</v>
      </c>
      <c r="D5751" s="81">
        <v>69.099999999999994</v>
      </c>
      <c r="E5751" s="81">
        <v>66.3</v>
      </c>
      <c r="F5751" s="81">
        <v>64.900000000000006</v>
      </c>
      <c r="G5751" s="81">
        <v>96.2</v>
      </c>
      <c r="H5751" s="79">
        <v>31.59</v>
      </c>
      <c r="I5751" s="80">
        <v>7.1800000000000003E-2</v>
      </c>
      <c r="J5751" s="79">
        <v>0.62</v>
      </c>
      <c r="K5751" s="79">
        <v>14.13</v>
      </c>
      <c r="L5751" s="78">
        <v>1</v>
      </c>
    </row>
    <row r="5752" spans="1:12" hidden="1" x14ac:dyDescent="0.85">
      <c r="A5752" s="83" t="s">
        <v>187</v>
      </c>
      <c r="B5752" s="82">
        <v>27</v>
      </c>
      <c r="C5752" s="82" t="s">
        <v>177</v>
      </c>
      <c r="D5752" s="81">
        <v>70</v>
      </c>
      <c r="E5752" s="81">
        <v>67.3</v>
      </c>
      <c r="F5752" s="81">
        <v>66</v>
      </c>
      <c r="G5752" s="81">
        <v>100</v>
      </c>
      <c r="H5752" s="79">
        <v>32.4</v>
      </c>
      <c r="I5752" s="80">
        <v>7.1599999999999997E-2</v>
      </c>
      <c r="J5752" s="79">
        <v>0.64</v>
      </c>
      <c r="K5752" s="79">
        <v>14.16</v>
      </c>
      <c r="L5752" s="78">
        <v>1</v>
      </c>
    </row>
    <row r="5753" spans="1:12" hidden="1" x14ac:dyDescent="0.85">
      <c r="A5753" s="83" t="s">
        <v>187</v>
      </c>
      <c r="B5753" s="82">
        <v>27</v>
      </c>
      <c r="C5753" s="82" t="s">
        <v>176</v>
      </c>
      <c r="D5753" s="81">
        <v>73</v>
      </c>
      <c r="E5753" s="81">
        <v>69.5</v>
      </c>
      <c r="F5753" s="81">
        <v>68</v>
      </c>
      <c r="G5753" s="81">
        <v>107.2</v>
      </c>
      <c r="H5753" s="79">
        <v>34.29</v>
      </c>
      <c r="I5753" s="80">
        <v>7.1199999999999999E-2</v>
      </c>
      <c r="J5753" s="79">
        <v>0.69</v>
      </c>
      <c r="K5753" s="79">
        <v>14.27</v>
      </c>
      <c r="L5753" s="78">
        <v>1</v>
      </c>
    </row>
    <row r="5754" spans="1:12" hidden="1" x14ac:dyDescent="0.85">
      <c r="A5754" s="83" t="s">
        <v>187</v>
      </c>
      <c r="B5754" s="82">
        <v>27</v>
      </c>
      <c r="C5754" s="82" t="s">
        <v>175</v>
      </c>
      <c r="D5754" s="81">
        <v>77</v>
      </c>
      <c r="E5754" s="81">
        <v>70.599999999999994</v>
      </c>
      <c r="F5754" s="81">
        <v>68</v>
      </c>
      <c r="G5754" s="81">
        <v>107.2</v>
      </c>
      <c r="H5754" s="79">
        <v>35.26</v>
      </c>
      <c r="I5754" s="80">
        <v>7.0599999999999996E-2</v>
      </c>
      <c r="J5754" s="79">
        <v>0.69</v>
      </c>
      <c r="K5754" s="79">
        <v>14.37</v>
      </c>
      <c r="L5754" s="78">
        <v>1</v>
      </c>
    </row>
    <row r="5755" spans="1:12" hidden="1" x14ac:dyDescent="0.85">
      <c r="A5755" s="83" t="s">
        <v>187</v>
      </c>
      <c r="B5755" s="82">
        <v>27</v>
      </c>
      <c r="C5755" s="82" t="s">
        <v>174</v>
      </c>
      <c r="D5755" s="81">
        <v>81</v>
      </c>
      <c r="E5755" s="81">
        <v>71.099999999999994</v>
      </c>
      <c r="F5755" s="81">
        <v>66.900000000000006</v>
      </c>
      <c r="G5755" s="81">
        <v>103.2</v>
      </c>
      <c r="H5755" s="79">
        <v>35.61</v>
      </c>
      <c r="I5755" s="80">
        <v>7.0099999999999996E-2</v>
      </c>
      <c r="J5755" s="79">
        <v>0.67</v>
      </c>
      <c r="K5755" s="79">
        <v>14.47</v>
      </c>
      <c r="L5755" s="78">
        <v>1</v>
      </c>
    </row>
    <row r="5756" spans="1:12" hidden="1" x14ac:dyDescent="0.85">
      <c r="A5756" s="83" t="s">
        <v>187</v>
      </c>
      <c r="B5756" s="82">
        <v>27</v>
      </c>
      <c r="C5756" s="82" t="s">
        <v>173</v>
      </c>
      <c r="D5756" s="81">
        <v>87.1</v>
      </c>
      <c r="E5756" s="81">
        <v>72.8</v>
      </c>
      <c r="F5756" s="81">
        <v>66.900000000000006</v>
      </c>
      <c r="G5756" s="81">
        <v>103.2</v>
      </c>
      <c r="H5756" s="79">
        <v>37.119999999999997</v>
      </c>
      <c r="I5756" s="80">
        <v>6.9400000000000003E-2</v>
      </c>
      <c r="J5756" s="79">
        <v>0.67</v>
      </c>
      <c r="K5756" s="79">
        <v>14.63</v>
      </c>
      <c r="L5756" s="78">
        <v>1</v>
      </c>
    </row>
    <row r="5757" spans="1:12" hidden="1" x14ac:dyDescent="0.85">
      <c r="A5757" s="83" t="s">
        <v>187</v>
      </c>
      <c r="B5757" s="82">
        <v>27</v>
      </c>
      <c r="C5757" s="82" t="s">
        <v>172</v>
      </c>
      <c r="D5757" s="81">
        <v>88</v>
      </c>
      <c r="E5757" s="81">
        <v>71.8</v>
      </c>
      <c r="F5757" s="81">
        <v>64.900000000000006</v>
      </c>
      <c r="G5757" s="81">
        <v>96.2</v>
      </c>
      <c r="H5757" s="79">
        <v>36.24</v>
      </c>
      <c r="I5757" s="80">
        <v>6.93E-2</v>
      </c>
      <c r="J5757" s="79">
        <v>0.62</v>
      </c>
      <c r="K5757" s="79">
        <v>14.63</v>
      </c>
      <c r="L5757" s="78">
        <v>1</v>
      </c>
    </row>
    <row r="5758" spans="1:12" hidden="1" x14ac:dyDescent="0.85">
      <c r="A5758" s="83" t="s">
        <v>187</v>
      </c>
      <c r="B5758" s="82">
        <v>27</v>
      </c>
      <c r="C5758" s="82" t="s">
        <v>171</v>
      </c>
      <c r="D5758" s="81">
        <v>89.1</v>
      </c>
      <c r="E5758" s="81">
        <v>72.8</v>
      </c>
      <c r="F5758" s="81">
        <v>66</v>
      </c>
      <c r="G5758" s="81">
        <v>100</v>
      </c>
      <c r="H5758" s="79">
        <v>37.1</v>
      </c>
      <c r="I5758" s="80">
        <v>6.9099999999999995E-2</v>
      </c>
      <c r="J5758" s="79">
        <v>0.64</v>
      </c>
      <c r="K5758" s="79">
        <v>14.67</v>
      </c>
      <c r="L5758" s="78">
        <v>1</v>
      </c>
    </row>
    <row r="5759" spans="1:12" hidden="1" x14ac:dyDescent="0.85">
      <c r="A5759" s="83" t="s">
        <v>187</v>
      </c>
      <c r="B5759" s="82">
        <v>27</v>
      </c>
      <c r="C5759" s="82" t="s">
        <v>170</v>
      </c>
      <c r="D5759" s="81">
        <v>89.1</v>
      </c>
      <c r="E5759" s="81">
        <v>72.099999999999994</v>
      </c>
      <c r="F5759" s="81">
        <v>64.900000000000006</v>
      </c>
      <c r="G5759" s="81">
        <v>96.2</v>
      </c>
      <c r="H5759" s="79">
        <v>36.51</v>
      </c>
      <c r="I5759" s="80">
        <v>6.9099999999999995E-2</v>
      </c>
      <c r="J5759" s="79">
        <v>0.62</v>
      </c>
      <c r="K5759" s="79">
        <v>14.66</v>
      </c>
      <c r="L5759" s="78">
        <v>1</v>
      </c>
    </row>
    <row r="5760" spans="1:12" hidden="1" x14ac:dyDescent="0.85">
      <c r="A5760" s="83" t="s">
        <v>187</v>
      </c>
      <c r="B5760" s="82">
        <v>27</v>
      </c>
      <c r="C5760" s="82" t="s">
        <v>169</v>
      </c>
      <c r="D5760" s="81">
        <v>89.1</v>
      </c>
      <c r="E5760" s="81">
        <v>70.5</v>
      </c>
      <c r="F5760" s="81">
        <v>62.1</v>
      </c>
      <c r="G5760" s="81">
        <v>86.8</v>
      </c>
      <c r="H5760" s="79">
        <v>35.020000000000003</v>
      </c>
      <c r="I5760" s="80">
        <v>6.9199999999999998E-2</v>
      </c>
      <c r="J5760" s="79">
        <v>0.56000000000000005</v>
      </c>
      <c r="K5760" s="79">
        <v>14.63</v>
      </c>
      <c r="L5760" s="78">
        <v>1</v>
      </c>
    </row>
    <row r="5761" spans="1:12" hidden="1" x14ac:dyDescent="0.85">
      <c r="A5761" s="83" t="s">
        <v>187</v>
      </c>
      <c r="B5761" s="82">
        <v>27</v>
      </c>
      <c r="C5761" s="82" t="s">
        <v>168</v>
      </c>
      <c r="D5761" s="81">
        <v>89.1</v>
      </c>
      <c r="E5761" s="81">
        <v>70.5</v>
      </c>
      <c r="F5761" s="81">
        <v>62.1</v>
      </c>
      <c r="G5761" s="81">
        <v>86.8</v>
      </c>
      <c r="H5761" s="79">
        <v>35.020000000000003</v>
      </c>
      <c r="I5761" s="80">
        <v>6.9199999999999998E-2</v>
      </c>
      <c r="J5761" s="79">
        <v>0.56000000000000005</v>
      </c>
      <c r="K5761" s="79">
        <v>14.63</v>
      </c>
      <c r="L5761" s="78">
        <v>1</v>
      </c>
    </row>
    <row r="5762" spans="1:12" hidden="1" x14ac:dyDescent="0.85">
      <c r="A5762" s="83" t="s">
        <v>187</v>
      </c>
      <c r="B5762" s="82">
        <v>27</v>
      </c>
      <c r="C5762" s="82" t="s">
        <v>167</v>
      </c>
      <c r="D5762" s="81">
        <v>88</v>
      </c>
      <c r="E5762" s="81">
        <v>70.2</v>
      </c>
      <c r="F5762" s="81">
        <v>62.1</v>
      </c>
      <c r="G5762" s="81">
        <v>86.8</v>
      </c>
      <c r="H5762" s="79">
        <v>34.76</v>
      </c>
      <c r="I5762" s="80">
        <v>6.93E-2</v>
      </c>
      <c r="J5762" s="79">
        <v>0.56000000000000005</v>
      </c>
      <c r="K5762" s="79">
        <v>14.6</v>
      </c>
      <c r="L5762" s="78">
        <v>1</v>
      </c>
    </row>
    <row r="5763" spans="1:12" hidden="1" x14ac:dyDescent="0.85">
      <c r="A5763" s="83" t="s">
        <v>187</v>
      </c>
      <c r="B5763" s="82">
        <v>27</v>
      </c>
      <c r="C5763" s="82" t="s">
        <v>166</v>
      </c>
      <c r="D5763" s="81">
        <v>86</v>
      </c>
      <c r="E5763" s="81">
        <v>71.3</v>
      </c>
      <c r="F5763" s="81">
        <v>64.900000000000006</v>
      </c>
      <c r="G5763" s="81">
        <v>96.2</v>
      </c>
      <c r="H5763" s="79">
        <v>35.75</v>
      </c>
      <c r="I5763" s="80">
        <v>6.9500000000000006E-2</v>
      </c>
      <c r="J5763" s="79">
        <v>0.62</v>
      </c>
      <c r="K5763" s="79">
        <v>14.58</v>
      </c>
      <c r="L5763" s="78">
        <v>1</v>
      </c>
    </row>
    <row r="5764" spans="1:12" hidden="1" x14ac:dyDescent="0.85">
      <c r="A5764" s="83" t="s">
        <v>187</v>
      </c>
      <c r="B5764" s="82">
        <v>27</v>
      </c>
      <c r="C5764" s="82" t="s">
        <v>165</v>
      </c>
      <c r="D5764" s="81">
        <v>84</v>
      </c>
      <c r="E5764" s="81">
        <v>70.2</v>
      </c>
      <c r="F5764" s="81">
        <v>64</v>
      </c>
      <c r="G5764" s="81">
        <v>93.2</v>
      </c>
      <c r="H5764" s="79">
        <v>34.79</v>
      </c>
      <c r="I5764" s="80">
        <v>6.9800000000000001E-2</v>
      </c>
      <c r="J5764" s="79">
        <v>0.6</v>
      </c>
      <c r="K5764" s="79">
        <v>14.52</v>
      </c>
      <c r="L5764" s="78">
        <v>1</v>
      </c>
    </row>
    <row r="5765" spans="1:12" hidden="1" x14ac:dyDescent="0.85">
      <c r="A5765" s="83" t="s">
        <v>187</v>
      </c>
      <c r="B5765" s="82">
        <v>27</v>
      </c>
      <c r="C5765" s="82" t="s">
        <v>164</v>
      </c>
      <c r="D5765" s="81">
        <v>81</v>
      </c>
      <c r="E5765" s="81">
        <v>69.3</v>
      </c>
      <c r="F5765" s="81">
        <v>64</v>
      </c>
      <c r="G5765" s="81">
        <v>93.2</v>
      </c>
      <c r="H5765" s="79">
        <v>34.03</v>
      </c>
      <c r="I5765" s="80">
        <v>7.0199999999999999E-2</v>
      </c>
      <c r="J5765" s="79">
        <v>0.6</v>
      </c>
      <c r="K5765" s="79">
        <v>14.43</v>
      </c>
      <c r="L5765" s="78">
        <v>1</v>
      </c>
    </row>
    <row r="5766" spans="1:12" hidden="1" x14ac:dyDescent="0.85">
      <c r="A5766" s="83" t="s">
        <v>187</v>
      </c>
      <c r="B5766" s="82">
        <v>27</v>
      </c>
      <c r="C5766" s="82" t="s">
        <v>163</v>
      </c>
      <c r="D5766" s="81">
        <v>79</v>
      </c>
      <c r="E5766" s="81">
        <v>71.2</v>
      </c>
      <c r="F5766" s="81">
        <v>68</v>
      </c>
      <c r="G5766" s="81">
        <v>107.2</v>
      </c>
      <c r="H5766" s="79">
        <v>35.75</v>
      </c>
      <c r="I5766" s="80">
        <v>7.0400000000000004E-2</v>
      </c>
      <c r="J5766" s="79">
        <v>0.69</v>
      </c>
      <c r="K5766" s="79">
        <v>14.43</v>
      </c>
      <c r="L5766" s="78">
        <v>1</v>
      </c>
    </row>
    <row r="5767" spans="1:12" hidden="1" x14ac:dyDescent="0.85">
      <c r="A5767" s="83" t="s">
        <v>187</v>
      </c>
      <c r="B5767" s="82">
        <v>27</v>
      </c>
      <c r="C5767" s="82" t="s">
        <v>162</v>
      </c>
      <c r="D5767" s="81">
        <v>77</v>
      </c>
      <c r="E5767" s="81">
        <v>72</v>
      </c>
      <c r="F5767" s="81">
        <v>70</v>
      </c>
      <c r="G5767" s="81">
        <v>115</v>
      </c>
      <c r="H5767" s="79">
        <v>36.47</v>
      </c>
      <c r="I5767" s="80">
        <v>7.0599999999999996E-2</v>
      </c>
      <c r="J5767" s="79">
        <v>0.74</v>
      </c>
      <c r="K5767" s="79">
        <v>14.4</v>
      </c>
      <c r="L5767" s="78">
        <v>1</v>
      </c>
    </row>
    <row r="5768" spans="1:12" hidden="1" x14ac:dyDescent="0.85">
      <c r="A5768" s="83" t="s">
        <v>187</v>
      </c>
      <c r="B5768" s="82">
        <v>27</v>
      </c>
      <c r="C5768" s="82" t="s">
        <v>161</v>
      </c>
      <c r="D5768" s="81">
        <v>75</v>
      </c>
      <c r="E5768" s="81">
        <v>70.8</v>
      </c>
      <c r="F5768" s="81">
        <v>69.099999999999994</v>
      </c>
      <c r="G5768" s="81">
        <v>111.4</v>
      </c>
      <c r="H5768" s="79">
        <v>35.42</v>
      </c>
      <c r="I5768" s="80">
        <v>7.0900000000000005E-2</v>
      </c>
      <c r="J5768" s="79">
        <v>0.72</v>
      </c>
      <c r="K5768" s="79">
        <v>14.33</v>
      </c>
      <c r="L5768" s="78">
        <v>1</v>
      </c>
    </row>
    <row r="5769" spans="1:12" hidden="1" x14ac:dyDescent="0.85">
      <c r="A5769" s="83" t="s">
        <v>187</v>
      </c>
      <c r="B5769" s="82">
        <v>27</v>
      </c>
      <c r="C5769" s="82" t="s">
        <v>159</v>
      </c>
      <c r="D5769" s="81">
        <v>73</v>
      </c>
      <c r="E5769" s="81">
        <v>68.8</v>
      </c>
      <c r="F5769" s="81">
        <v>66.900000000000006</v>
      </c>
      <c r="G5769" s="81">
        <v>103.2</v>
      </c>
      <c r="H5769" s="79">
        <v>33.659999999999997</v>
      </c>
      <c r="I5769" s="80">
        <v>7.1199999999999999E-2</v>
      </c>
      <c r="J5769" s="79">
        <v>0.67</v>
      </c>
      <c r="K5769" s="79">
        <v>14.26</v>
      </c>
      <c r="L5769" s="78">
        <v>1</v>
      </c>
    </row>
    <row r="5770" spans="1:12" hidden="1" x14ac:dyDescent="0.85">
      <c r="A5770" s="83" t="s">
        <v>187</v>
      </c>
      <c r="B5770" s="82">
        <v>28</v>
      </c>
      <c r="C5770" s="82" t="s">
        <v>183</v>
      </c>
      <c r="D5770" s="81">
        <v>72</v>
      </c>
      <c r="E5770" s="81">
        <v>68.5</v>
      </c>
      <c r="F5770" s="81">
        <v>66.900000000000006</v>
      </c>
      <c r="G5770" s="81">
        <v>103.2</v>
      </c>
      <c r="H5770" s="79">
        <v>33.39</v>
      </c>
      <c r="I5770" s="80">
        <v>7.1300000000000002E-2</v>
      </c>
      <c r="J5770" s="79">
        <v>0.67</v>
      </c>
      <c r="K5770" s="79">
        <v>14.23</v>
      </c>
      <c r="L5770" s="78">
        <v>1</v>
      </c>
    </row>
    <row r="5771" spans="1:12" hidden="1" x14ac:dyDescent="0.85">
      <c r="A5771" s="83" t="s">
        <v>187</v>
      </c>
      <c r="B5771" s="82">
        <v>28</v>
      </c>
      <c r="C5771" s="82" t="s">
        <v>182</v>
      </c>
      <c r="D5771" s="81">
        <v>72</v>
      </c>
      <c r="E5771" s="81">
        <v>69.2</v>
      </c>
      <c r="F5771" s="81">
        <v>68</v>
      </c>
      <c r="G5771" s="81">
        <v>107.2</v>
      </c>
      <c r="H5771" s="79">
        <v>34.020000000000003</v>
      </c>
      <c r="I5771" s="80">
        <v>7.1300000000000002E-2</v>
      </c>
      <c r="J5771" s="79">
        <v>0.69</v>
      </c>
      <c r="K5771" s="79">
        <v>14.24</v>
      </c>
      <c r="L5771" s="78">
        <v>1</v>
      </c>
    </row>
    <row r="5772" spans="1:12" hidden="1" x14ac:dyDescent="0.85">
      <c r="A5772" s="83" t="s">
        <v>187</v>
      </c>
      <c r="B5772" s="82">
        <v>28</v>
      </c>
      <c r="C5772" s="82" t="s">
        <v>181</v>
      </c>
      <c r="D5772" s="81">
        <v>71.099999999999994</v>
      </c>
      <c r="E5772" s="81">
        <v>68.900000000000006</v>
      </c>
      <c r="F5772" s="81">
        <v>68</v>
      </c>
      <c r="G5772" s="81">
        <v>107.2</v>
      </c>
      <c r="H5772" s="79">
        <v>33.799999999999997</v>
      </c>
      <c r="I5772" s="80">
        <v>7.1400000000000005E-2</v>
      </c>
      <c r="J5772" s="79">
        <v>0.69</v>
      </c>
      <c r="K5772" s="79">
        <v>14.22</v>
      </c>
      <c r="L5772" s="78">
        <v>1</v>
      </c>
    </row>
    <row r="5773" spans="1:12" hidden="1" x14ac:dyDescent="0.85">
      <c r="A5773" s="83" t="s">
        <v>187</v>
      </c>
      <c r="B5773" s="82">
        <v>28</v>
      </c>
      <c r="C5773" s="82" t="s">
        <v>180</v>
      </c>
      <c r="D5773" s="81">
        <v>70</v>
      </c>
      <c r="E5773" s="81">
        <v>68.599999999999994</v>
      </c>
      <c r="F5773" s="81">
        <v>68</v>
      </c>
      <c r="G5773" s="81">
        <v>107.2</v>
      </c>
      <c r="H5773" s="79">
        <v>33.53</v>
      </c>
      <c r="I5773" s="80">
        <v>7.1599999999999997E-2</v>
      </c>
      <c r="J5773" s="79">
        <v>0.69</v>
      </c>
      <c r="K5773" s="79">
        <v>14.19</v>
      </c>
      <c r="L5773" s="78">
        <v>1</v>
      </c>
    </row>
    <row r="5774" spans="1:12" hidden="1" x14ac:dyDescent="0.85">
      <c r="A5774" s="83" t="s">
        <v>187</v>
      </c>
      <c r="B5774" s="82">
        <v>28</v>
      </c>
      <c r="C5774" s="82" t="s">
        <v>179</v>
      </c>
      <c r="D5774" s="81">
        <v>71.099999999999994</v>
      </c>
      <c r="E5774" s="81">
        <v>68.900000000000006</v>
      </c>
      <c r="F5774" s="81">
        <v>68</v>
      </c>
      <c r="G5774" s="81">
        <v>107.2</v>
      </c>
      <c r="H5774" s="79">
        <v>33.799999999999997</v>
      </c>
      <c r="I5774" s="80">
        <v>7.1400000000000005E-2</v>
      </c>
      <c r="J5774" s="79">
        <v>0.69</v>
      </c>
      <c r="K5774" s="79">
        <v>14.22</v>
      </c>
      <c r="L5774" s="78">
        <v>1</v>
      </c>
    </row>
    <row r="5775" spans="1:12" hidden="1" x14ac:dyDescent="0.85">
      <c r="A5775" s="83" t="s">
        <v>187</v>
      </c>
      <c r="B5775" s="82">
        <v>28</v>
      </c>
      <c r="C5775" s="82" t="s">
        <v>178</v>
      </c>
      <c r="D5775" s="81">
        <v>70</v>
      </c>
      <c r="E5775" s="81">
        <v>68.599999999999994</v>
      </c>
      <c r="F5775" s="81">
        <v>68</v>
      </c>
      <c r="G5775" s="81">
        <v>107.2</v>
      </c>
      <c r="H5775" s="79">
        <v>33.53</v>
      </c>
      <c r="I5775" s="80">
        <v>7.1599999999999997E-2</v>
      </c>
      <c r="J5775" s="79">
        <v>0.69</v>
      </c>
      <c r="K5775" s="79">
        <v>14.19</v>
      </c>
      <c r="L5775" s="78">
        <v>1</v>
      </c>
    </row>
    <row r="5776" spans="1:12" hidden="1" x14ac:dyDescent="0.85">
      <c r="A5776" s="83" t="s">
        <v>187</v>
      </c>
      <c r="B5776" s="82">
        <v>28</v>
      </c>
      <c r="C5776" s="82" t="s">
        <v>177</v>
      </c>
      <c r="D5776" s="81">
        <v>70</v>
      </c>
      <c r="E5776" s="81">
        <v>68.599999999999994</v>
      </c>
      <c r="F5776" s="81">
        <v>68</v>
      </c>
      <c r="G5776" s="81">
        <v>107.2</v>
      </c>
      <c r="H5776" s="79">
        <v>33.53</v>
      </c>
      <c r="I5776" s="80">
        <v>7.1599999999999997E-2</v>
      </c>
      <c r="J5776" s="79">
        <v>0.69</v>
      </c>
      <c r="K5776" s="79">
        <v>14.19</v>
      </c>
      <c r="L5776" s="78">
        <v>1</v>
      </c>
    </row>
    <row r="5777" spans="1:12" hidden="1" x14ac:dyDescent="0.85">
      <c r="A5777" s="83" t="s">
        <v>187</v>
      </c>
      <c r="B5777" s="82">
        <v>28</v>
      </c>
      <c r="C5777" s="82" t="s">
        <v>176</v>
      </c>
      <c r="D5777" s="81">
        <v>73</v>
      </c>
      <c r="E5777" s="81">
        <v>70.2</v>
      </c>
      <c r="F5777" s="81">
        <v>69.099999999999994</v>
      </c>
      <c r="G5777" s="81">
        <v>111.4</v>
      </c>
      <c r="H5777" s="79">
        <v>34.93</v>
      </c>
      <c r="I5777" s="80">
        <v>7.1099999999999997E-2</v>
      </c>
      <c r="J5777" s="79">
        <v>0.72</v>
      </c>
      <c r="K5777" s="79">
        <v>14.28</v>
      </c>
      <c r="L5777" s="78">
        <v>1</v>
      </c>
    </row>
    <row r="5778" spans="1:12" hidden="1" x14ac:dyDescent="0.85">
      <c r="A5778" s="83" t="s">
        <v>187</v>
      </c>
      <c r="B5778" s="82">
        <v>28</v>
      </c>
      <c r="C5778" s="82" t="s">
        <v>175</v>
      </c>
      <c r="D5778" s="81">
        <v>75.900000000000006</v>
      </c>
      <c r="E5778" s="81">
        <v>71.099999999999994</v>
      </c>
      <c r="F5778" s="81">
        <v>69.099999999999994</v>
      </c>
      <c r="G5778" s="81">
        <v>111.4</v>
      </c>
      <c r="H5778" s="79">
        <v>35.65</v>
      </c>
      <c r="I5778" s="80">
        <v>7.0800000000000002E-2</v>
      </c>
      <c r="J5778" s="79">
        <v>0.72</v>
      </c>
      <c r="K5778" s="79">
        <v>14.36</v>
      </c>
      <c r="L5778" s="78">
        <v>1</v>
      </c>
    </row>
    <row r="5779" spans="1:12" hidden="1" x14ac:dyDescent="0.85">
      <c r="A5779" s="83" t="s">
        <v>187</v>
      </c>
      <c r="B5779" s="82">
        <v>28</v>
      </c>
      <c r="C5779" s="82" t="s">
        <v>174</v>
      </c>
      <c r="D5779" s="81">
        <v>79</v>
      </c>
      <c r="E5779" s="81">
        <v>71.2</v>
      </c>
      <c r="F5779" s="81">
        <v>68</v>
      </c>
      <c r="G5779" s="81">
        <v>107.2</v>
      </c>
      <c r="H5779" s="79">
        <v>35.75</v>
      </c>
      <c r="I5779" s="80">
        <v>7.0400000000000004E-2</v>
      </c>
      <c r="J5779" s="79">
        <v>0.69</v>
      </c>
      <c r="K5779" s="79">
        <v>14.43</v>
      </c>
      <c r="L5779" s="78">
        <v>1</v>
      </c>
    </row>
    <row r="5780" spans="1:12" hidden="1" x14ac:dyDescent="0.85">
      <c r="A5780" s="83" t="s">
        <v>187</v>
      </c>
      <c r="B5780" s="82">
        <v>28</v>
      </c>
      <c r="C5780" s="82" t="s">
        <v>173</v>
      </c>
      <c r="D5780" s="81">
        <v>80.099999999999994</v>
      </c>
      <c r="E5780" s="81">
        <v>70.8</v>
      </c>
      <c r="F5780" s="81">
        <v>66.900000000000006</v>
      </c>
      <c r="G5780" s="81">
        <v>103.2</v>
      </c>
      <c r="H5780" s="79">
        <v>35.39</v>
      </c>
      <c r="I5780" s="80">
        <v>7.0300000000000001E-2</v>
      </c>
      <c r="J5780" s="79">
        <v>0.67</v>
      </c>
      <c r="K5780" s="79">
        <v>14.44</v>
      </c>
      <c r="L5780" s="78">
        <v>1</v>
      </c>
    </row>
    <row r="5781" spans="1:12" hidden="1" x14ac:dyDescent="0.85">
      <c r="A5781" s="83" t="s">
        <v>187</v>
      </c>
      <c r="B5781" s="82">
        <v>28</v>
      </c>
      <c r="C5781" s="82" t="s">
        <v>172</v>
      </c>
      <c r="D5781" s="81">
        <v>82</v>
      </c>
      <c r="E5781" s="81">
        <v>70.8</v>
      </c>
      <c r="F5781" s="81">
        <v>66</v>
      </c>
      <c r="G5781" s="81">
        <v>100</v>
      </c>
      <c r="H5781" s="79">
        <v>35.369999999999997</v>
      </c>
      <c r="I5781" s="80">
        <v>7.0000000000000007E-2</v>
      </c>
      <c r="J5781" s="79">
        <v>0.64</v>
      </c>
      <c r="K5781" s="79">
        <v>14.49</v>
      </c>
      <c r="L5781" s="78">
        <v>1</v>
      </c>
    </row>
    <row r="5782" spans="1:12" hidden="1" x14ac:dyDescent="0.85">
      <c r="A5782" s="83" t="s">
        <v>187</v>
      </c>
      <c r="B5782" s="82">
        <v>28</v>
      </c>
      <c r="C5782" s="82" t="s">
        <v>171</v>
      </c>
      <c r="D5782" s="81">
        <v>82.9</v>
      </c>
      <c r="E5782" s="81">
        <v>71.599999999999994</v>
      </c>
      <c r="F5782" s="81">
        <v>66.900000000000006</v>
      </c>
      <c r="G5782" s="81">
        <v>103.2</v>
      </c>
      <c r="H5782" s="79">
        <v>36.1</v>
      </c>
      <c r="I5782" s="80">
        <v>6.9900000000000004E-2</v>
      </c>
      <c r="J5782" s="79">
        <v>0.67</v>
      </c>
      <c r="K5782" s="79">
        <v>14.52</v>
      </c>
      <c r="L5782" s="78">
        <v>1</v>
      </c>
    </row>
    <row r="5783" spans="1:12" hidden="1" x14ac:dyDescent="0.85">
      <c r="A5783" s="83" t="s">
        <v>187</v>
      </c>
      <c r="B5783" s="82">
        <v>28</v>
      </c>
      <c r="C5783" s="82" t="s">
        <v>170</v>
      </c>
      <c r="D5783" s="81">
        <v>82.9</v>
      </c>
      <c r="E5783" s="81">
        <v>71.599999999999994</v>
      </c>
      <c r="F5783" s="81">
        <v>66.900000000000006</v>
      </c>
      <c r="G5783" s="81">
        <v>103.2</v>
      </c>
      <c r="H5783" s="79">
        <v>36.1</v>
      </c>
      <c r="I5783" s="80">
        <v>6.9900000000000004E-2</v>
      </c>
      <c r="J5783" s="79">
        <v>0.67</v>
      </c>
      <c r="K5783" s="79">
        <v>14.52</v>
      </c>
      <c r="L5783" s="78">
        <v>1</v>
      </c>
    </row>
    <row r="5784" spans="1:12" hidden="1" x14ac:dyDescent="0.85">
      <c r="A5784" s="83" t="s">
        <v>187</v>
      </c>
      <c r="B5784" s="82">
        <v>28</v>
      </c>
      <c r="C5784" s="82" t="s">
        <v>169</v>
      </c>
      <c r="D5784" s="81">
        <v>84.9</v>
      </c>
      <c r="E5784" s="81">
        <v>72.2</v>
      </c>
      <c r="F5784" s="81">
        <v>66.900000000000006</v>
      </c>
      <c r="G5784" s="81">
        <v>103.2</v>
      </c>
      <c r="H5784" s="79">
        <v>36.590000000000003</v>
      </c>
      <c r="I5784" s="80">
        <v>6.9599999999999995E-2</v>
      </c>
      <c r="J5784" s="79">
        <v>0.67</v>
      </c>
      <c r="K5784" s="79">
        <v>14.57</v>
      </c>
      <c r="L5784" s="78">
        <v>1</v>
      </c>
    </row>
    <row r="5785" spans="1:12" hidden="1" x14ac:dyDescent="0.85">
      <c r="A5785" s="83" t="s">
        <v>187</v>
      </c>
      <c r="B5785" s="82">
        <v>28</v>
      </c>
      <c r="C5785" s="82" t="s">
        <v>168</v>
      </c>
      <c r="D5785" s="81">
        <v>86</v>
      </c>
      <c r="E5785" s="81">
        <v>72.5</v>
      </c>
      <c r="F5785" s="81">
        <v>66.900000000000006</v>
      </c>
      <c r="G5785" s="81">
        <v>103.2</v>
      </c>
      <c r="H5785" s="79">
        <v>36.85</v>
      </c>
      <c r="I5785" s="80">
        <v>6.9500000000000006E-2</v>
      </c>
      <c r="J5785" s="79">
        <v>0.67</v>
      </c>
      <c r="K5785" s="79">
        <v>14.6</v>
      </c>
      <c r="L5785" s="78">
        <v>1</v>
      </c>
    </row>
    <row r="5786" spans="1:12" hidden="1" x14ac:dyDescent="0.85">
      <c r="A5786" s="83" t="s">
        <v>187</v>
      </c>
      <c r="B5786" s="82">
        <v>28</v>
      </c>
      <c r="C5786" s="82" t="s">
        <v>167</v>
      </c>
      <c r="D5786" s="81">
        <v>88</v>
      </c>
      <c r="E5786" s="81">
        <v>73</v>
      </c>
      <c r="F5786" s="81">
        <v>66.900000000000006</v>
      </c>
      <c r="G5786" s="81">
        <v>103.2</v>
      </c>
      <c r="H5786" s="79">
        <v>37.340000000000003</v>
      </c>
      <c r="I5786" s="80">
        <v>6.9199999999999998E-2</v>
      </c>
      <c r="J5786" s="79">
        <v>0.67</v>
      </c>
      <c r="K5786" s="79">
        <v>14.66</v>
      </c>
      <c r="L5786" s="78">
        <v>1</v>
      </c>
    </row>
    <row r="5787" spans="1:12" hidden="1" x14ac:dyDescent="0.85">
      <c r="A5787" s="83" t="s">
        <v>187</v>
      </c>
      <c r="B5787" s="82">
        <v>28</v>
      </c>
      <c r="C5787" s="82" t="s">
        <v>166</v>
      </c>
      <c r="D5787" s="81">
        <v>86</v>
      </c>
      <c r="E5787" s="81">
        <v>72.5</v>
      </c>
      <c r="F5787" s="81">
        <v>66.900000000000006</v>
      </c>
      <c r="G5787" s="81">
        <v>103.2</v>
      </c>
      <c r="H5787" s="79">
        <v>36.85</v>
      </c>
      <c r="I5787" s="80">
        <v>6.9500000000000006E-2</v>
      </c>
      <c r="J5787" s="79">
        <v>0.67</v>
      </c>
      <c r="K5787" s="79">
        <v>14.6</v>
      </c>
      <c r="L5787" s="78">
        <v>1</v>
      </c>
    </row>
    <row r="5788" spans="1:12" hidden="1" x14ac:dyDescent="0.85">
      <c r="A5788" s="83" t="s">
        <v>187</v>
      </c>
      <c r="B5788" s="82">
        <v>28</v>
      </c>
      <c r="C5788" s="82" t="s">
        <v>165</v>
      </c>
      <c r="D5788" s="81">
        <v>84.9</v>
      </c>
      <c r="E5788" s="81">
        <v>72.2</v>
      </c>
      <c r="F5788" s="81">
        <v>66.900000000000006</v>
      </c>
      <c r="G5788" s="81">
        <v>103.2</v>
      </c>
      <c r="H5788" s="79">
        <v>36.590000000000003</v>
      </c>
      <c r="I5788" s="80">
        <v>6.9599999999999995E-2</v>
      </c>
      <c r="J5788" s="79">
        <v>0.67</v>
      </c>
      <c r="K5788" s="79">
        <v>14.57</v>
      </c>
      <c r="L5788" s="78">
        <v>1</v>
      </c>
    </row>
    <row r="5789" spans="1:12" hidden="1" x14ac:dyDescent="0.85">
      <c r="A5789" s="83" t="s">
        <v>187</v>
      </c>
      <c r="B5789" s="82">
        <v>28</v>
      </c>
      <c r="C5789" s="82" t="s">
        <v>164</v>
      </c>
      <c r="D5789" s="81">
        <v>82</v>
      </c>
      <c r="E5789" s="81">
        <v>72.099999999999994</v>
      </c>
      <c r="F5789" s="81">
        <v>68</v>
      </c>
      <c r="G5789" s="81">
        <v>107.2</v>
      </c>
      <c r="H5789" s="79">
        <v>36.51</v>
      </c>
      <c r="I5789" s="80">
        <v>7.0000000000000007E-2</v>
      </c>
      <c r="J5789" s="79">
        <v>0.69</v>
      </c>
      <c r="K5789" s="79">
        <v>14.51</v>
      </c>
      <c r="L5789" s="78">
        <v>1</v>
      </c>
    </row>
    <row r="5790" spans="1:12" hidden="1" x14ac:dyDescent="0.85">
      <c r="A5790" s="83" t="s">
        <v>187</v>
      </c>
      <c r="B5790" s="82">
        <v>28</v>
      </c>
      <c r="C5790" s="82" t="s">
        <v>163</v>
      </c>
      <c r="D5790" s="81">
        <v>79</v>
      </c>
      <c r="E5790" s="81">
        <v>71.900000000000006</v>
      </c>
      <c r="F5790" s="81">
        <v>69.099999999999994</v>
      </c>
      <c r="G5790" s="81">
        <v>111.4</v>
      </c>
      <c r="H5790" s="79">
        <v>36.4</v>
      </c>
      <c r="I5790" s="80">
        <v>7.0400000000000004E-2</v>
      </c>
      <c r="J5790" s="79">
        <v>0.72</v>
      </c>
      <c r="K5790" s="79">
        <v>14.44</v>
      </c>
      <c r="L5790" s="78">
        <v>1</v>
      </c>
    </row>
    <row r="5791" spans="1:12" hidden="1" x14ac:dyDescent="0.85">
      <c r="A5791" s="83" t="s">
        <v>187</v>
      </c>
      <c r="B5791" s="82">
        <v>28</v>
      </c>
      <c r="C5791" s="82" t="s">
        <v>162</v>
      </c>
      <c r="D5791" s="81">
        <v>77</v>
      </c>
      <c r="E5791" s="81">
        <v>72</v>
      </c>
      <c r="F5791" s="81">
        <v>70</v>
      </c>
      <c r="G5791" s="81">
        <v>115</v>
      </c>
      <c r="H5791" s="79">
        <v>36.47</v>
      </c>
      <c r="I5791" s="80">
        <v>7.0599999999999996E-2</v>
      </c>
      <c r="J5791" s="79">
        <v>0.74</v>
      </c>
      <c r="K5791" s="79">
        <v>14.4</v>
      </c>
      <c r="L5791" s="78">
        <v>1</v>
      </c>
    </row>
    <row r="5792" spans="1:12" hidden="1" x14ac:dyDescent="0.85">
      <c r="A5792" s="83" t="s">
        <v>187</v>
      </c>
      <c r="B5792" s="82">
        <v>28</v>
      </c>
      <c r="C5792" s="82" t="s">
        <v>161</v>
      </c>
      <c r="D5792" s="81">
        <v>75.900000000000006</v>
      </c>
      <c r="E5792" s="81">
        <v>71.7</v>
      </c>
      <c r="F5792" s="81">
        <v>70</v>
      </c>
      <c r="G5792" s="81">
        <v>115</v>
      </c>
      <c r="H5792" s="79">
        <v>36.200000000000003</v>
      </c>
      <c r="I5792" s="80">
        <v>7.0699999999999999E-2</v>
      </c>
      <c r="J5792" s="79">
        <v>0.74</v>
      </c>
      <c r="K5792" s="79">
        <v>14.37</v>
      </c>
      <c r="L5792" s="78">
        <v>1</v>
      </c>
    </row>
    <row r="5793" spans="1:12" hidden="1" x14ac:dyDescent="0.85">
      <c r="A5793" s="83" t="s">
        <v>187</v>
      </c>
      <c r="B5793" s="82">
        <v>28</v>
      </c>
      <c r="C5793" s="82" t="s">
        <v>159</v>
      </c>
      <c r="D5793" s="81">
        <v>75</v>
      </c>
      <c r="E5793" s="81">
        <v>72.2</v>
      </c>
      <c r="F5793" s="81">
        <v>71.099999999999994</v>
      </c>
      <c r="G5793" s="81">
        <v>119.4</v>
      </c>
      <c r="H5793" s="79">
        <v>36.67</v>
      </c>
      <c r="I5793" s="80">
        <v>7.0800000000000002E-2</v>
      </c>
      <c r="J5793" s="79">
        <v>0.77</v>
      </c>
      <c r="K5793" s="79">
        <v>14.36</v>
      </c>
      <c r="L5793" s="78">
        <v>1</v>
      </c>
    </row>
    <row r="5794" spans="1:12" hidden="1" x14ac:dyDescent="0.85">
      <c r="A5794" s="83" t="s">
        <v>187</v>
      </c>
      <c r="B5794" s="82">
        <v>29</v>
      </c>
      <c r="C5794" s="82" t="s">
        <v>183</v>
      </c>
      <c r="D5794" s="81">
        <v>73.900000000000006</v>
      </c>
      <c r="E5794" s="81">
        <v>71.900000000000006</v>
      </c>
      <c r="F5794" s="81">
        <v>71.099999999999994</v>
      </c>
      <c r="G5794" s="81">
        <v>119.4</v>
      </c>
      <c r="H5794" s="79">
        <v>36.409999999999997</v>
      </c>
      <c r="I5794" s="80">
        <v>7.0999999999999994E-2</v>
      </c>
      <c r="J5794" s="79">
        <v>0.77</v>
      </c>
      <c r="K5794" s="79">
        <v>14.33</v>
      </c>
      <c r="L5794" s="78">
        <v>1</v>
      </c>
    </row>
    <row r="5795" spans="1:12" hidden="1" x14ac:dyDescent="0.85">
      <c r="A5795" s="83" t="s">
        <v>187</v>
      </c>
      <c r="B5795" s="82">
        <v>29</v>
      </c>
      <c r="C5795" s="82" t="s">
        <v>182</v>
      </c>
      <c r="D5795" s="81">
        <v>73</v>
      </c>
      <c r="E5795" s="81">
        <v>70.900000000000006</v>
      </c>
      <c r="F5795" s="81">
        <v>70</v>
      </c>
      <c r="G5795" s="81">
        <v>115</v>
      </c>
      <c r="H5795" s="79">
        <v>35.49</v>
      </c>
      <c r="I5795" s="80">
        <v>7.1099999999999997E-2</v>
      </c>
      <c r="J5795" s="79">
        <v>0.74</v>
      </c>
      <c r="K5795" s="79">
        <v>14.29</v>
      </c>
      <c r="L5795" s="78">
        <v>1</v>
      </c>
    </row>
    <row r="5796" spans="1:12" hidden="1" x14ac:dyDescent="0.85">
      <c r="A5796" s="83" t="s">
        <v>187</v>
      </c>
      <c r="B5796" s="82">
        <v>29</v>
      </c>
      <c r="C5796" s="82" t="s">
        <v>181</v>
      </c>
      <c r="D5796" s="81">
        <v>73</v>
      </c>
      <c r="E5796" s="81">
        <v>70.900000000000006</v>
      </c>
      <c r="F5796" s="81">
        <v>70</v>
      </c>
      <c r="G5796" s="81">
        <v>115</v>
      </c>
      <c r="H5796" s="79">
        <v>35.49</v>
      </c>
      <c r="I5796" s="80">
        <v>7.1099999999999997E-2</v>
      </c>
      <c r="J5796" s="79">
        <v>0.74</v>
      </c>
      <c r="K5796" s="79">
        <v>14.29</v>
      </c>
      <c r="L5796" s="78">
        <v>1</v>
      </c>
    </row>
    <row r="5797" spans="1:12" hidden="1" x14ac:dyDescent="0.85">
      <c r="A5797" s="83" t="s">
        <v>187</v>
      </c>
      <c r="B5797" s="82">
        <v>29</v>
      </c>
      <c r="C5797" s="82" t="s">
        <v>180</v>
      </c>
      <c r="D5797" s="81">
        <v>72</v>
      </c>
      <c r="E5797" s="81">
        <v>70.5</v>
      </c>
      <c r="F5797" s="81">
        <v>70</v>
      </c>
      <c r="G5797" s="81">
        <v>115</v>
      </c>
      <c r="H5797" s="79">
        <v>35.229999999999997</v>
      </c>
      <c r="I5797" s="80">
        <v>7.1300000000000002E-2</v>
      </c>
      <c r="J5797" s="79">
        <v>0.74</v>
      </c>
      <c r="K5797" s="79">
        <v>14.26</v>
      </c>
      <c r="L5797" s="78">
        <v>1</v>
      </c>
    </row>
    <row r="5798" spans="1:12" hidden="1" x14ac:dyDescent="0.85">
      <c r="A5798" s="83" t="s">
        <v>187</v>
      </c>
      <c r="B5798" s="82">
        <v>29</v>
      </c>
      <c r="C5798" s="82" t="s">
        <v>179</v>
      </c>
      <c r="D5798" s="81">
        <v>73</v>
      </c>
      <c r="E5798" s="81">
        <v>70.900000000000006</v>
      </c>
      <c r="F5798" s="81">
        <v>70</v>
      </c>
      <c r="G5798" s="81">
        <v>115</v>
      </c>
      <c r="H5798" s="79">
        <v>35.49</v>
      </c>
      <c r="I5798" s="80">
        <v>7.1099999999999997E-2</v>
      </c>
      <c r="J5798" s="79">
        <v>0.74</v>
      </c>
      <c r="K5798" s="79">
        <v>14.29</v>
      </c>
      <c r="L5798" s="78">
        <v>1</v>
      </c>
    </row>
    <row r="5799" spans="1:12" hidden="1" x14ac:dyDescent="0.85">
      <c r="A5799" s="83" t="s">
        <v>187</v>
      </c>
      <c r="B5799" s="82">
        <v>29</v>
      </c>
      <c r="C5799" s="82" t="s">
        <v>178</v>
      </c>
      <c r="D5799" s="81">
        <v>72</v>
      </c>
      <c r="E5799" s="81">
        <v>70.5</v>
      </c>
      <c r="F5799" s="81">
        <v>70</v>
      </c>
      <c r="G5799" s="81">
        <v>115</v>
      </c>
      <c r="H5799" s="79">
        <v>35.229999999999997</v>
      </c>
      <c r="I5799" s="80">
        <v>7.1300000000000002E-2</v>
      </c>
      <c r="J5799" s="79">
        <v>0.74</v>
      </c>
      <c r="K5799" s="79">
        <v>14.26</v>
      </c>
      <c r="L5799" s="78">
        <v>1</v>
      </c>
    </row>
    <row r="5800" spans="1:12" hidden="1" x14ac:dyDescent="0.85">
      <c r="A5800" s="83" t="s">
        <v>187</v>
      </c>
      <c r="B5800" s="82">
        <v>29</v>
      </c>
      <c r="C5800" s="82" t="s">
        <v>177</v>
      </c>
      <c r="D5800" s="81">
        <v>73</v>
      </c>
      <c r="E5800" s="81">
        <v>70.900000000000006</v>
      </c>
      <c r="F5800" s="81">
        <v>70</v>
      </c>
      <c r="G5800" s="81">
        <v>115</v>
      </c>
      <c r="H5800" s="79">
        <v>35.49</v>
      </c>
      <c r="I5800" s="80">
        <v>7.1099999999999997E-2</v>
      </c>
      <c r="J5800" s="79">
        <v>0.74</v>
      </c>
      <c r="K5800" s="79">
        <v>14.29</v>
      </c>
      <c r="L5800" s="78">
        <v>1</v>
      </c>
    </row>
    <row r="5801" spans="1:12" hidden="1" x14ac:dyDescent="0.85">
      <c r="A5801" s="83" t="s">
        <v>187</v>
      </c>
      <c r="B5801" s="82">
        <v>29</v>
      </c>
      <c r="C5801" s="82" t="s">
        <v>176</v>
      </c>
      <c r="D5801" s="81">
        <v>75.900000000000006</v>
      </c>
      <c r="E5801" s="81">
        <v>72.400000000000006</v>
      </c>
      <c r="F5801" s="81">
        <v>71.099999999999994</v>
      </c>
      <c r="G5801" s="81">
        <v>119.4</v>
      </c>
      <c r="H5801" s="79">
        <v>36.9</v>
      </c>
      <c r="I5801" s="80">
        <v>7.0699999999999999E-2</v>
      </c>
      <c r="J5801" s="79">
        <v>0.77</v>
      </c>
      <c r="K5801" s="79">
        <v>14.38</v>
      </c>
      <c r="L5801" s="78">
        <v>1</v>
      </c>
    </row>
    <row r="5802" spans="1:12" hidden="1" x14ac:dyDescent="0.85">
      <c r="A5802" s="83" t="s">
        <v>187</v>
      </c>
      <c r="B5802" s="82">
        <v>29</v>
      </c>
      <c r="C5802" s="82" t="s">
        <v>175</v>
      </c>
      <c r="D5802" s="81">
        <v>80.099999999999994</v>
      </c>
      <c r="E5802" s="81">
        <v>73.5</v>
      </c>
      <c r="F5802" s="81">
        <v>71.099999999999994</v>
      </c>
      <c r="G5802" s="81">
        <v>119.4</v>
      </c>
      <c r="H5802" s="79">
        <v>37.92</v>
      </c>
      <c r="I5802" s="80">
        <v>7.0199999999999999E-2</v>
      </c>
      <c r="J5802" s="79">
        <v>0.77</v>
      </c>
      <c r="K5802" s="79">
        <v>14.5</v>
      </c>
      <c r="L5802" s="78">
        <v>1</v>
      </c>
    </row>
    <row r="5803" spans="1:12" hidden="1" x14ac:dyDescent="0.85">
      <c r="A5803" s="83" t="s">
        <v>187</v>
      </c>
      <c r="B5803" s="82">
        <v>29</v>
      </c>
      <c r="C5803" s="82" t="s">
        <v>174</v>
      </c>
      <c r="D5803" s="81">
        <v>84</v>
      </c>
      <c r="E5803" s="81">
        <v>73.900000000000006</v>
      </c>
      <c r="F5803" s="81">
        <v>70</v>
      </c>
      <c r="G5803" s="81">
        <v>115</v>
      </c>
      <c r="H5803" s="79">
        <v>38.21</v>
      </c>
      <c r="I5803" s="80">
        <v>6.9699999999999998E-2</v>
      </c>
      <c r="J5803" s="79">
        <v>0.74</v>
      </c>
      <c r="K5803" s="79">
        <v>14.59</v>
      </c>
      <c r="L5803" s="78">
        <v>1</v>
      </c>
    </row>
    <row r="5804" spans="1:12" hidden="1" x14ac:dyDescent="0.85">
      <c r="A5804" s="83" t="s">
        <v>187</v>
      </c>
      <c r="B5804" s="82">
        <v>29</v>
      </c>
      <c r="C5804" s="82" t="s">
        <v>173</v>
      </c>
      <c r="D5804" s="81">
        <v>86</v>
      </c>
      <c r="E5804" s="81">
        <v>72.5</v>
      </c>
      <c r="F5804" s="81">
        <v>66.900000000000006</v>
      </c>
      <c r="G5804" s="81">
        <v>103.2</v>
      </c>
      <c r="H5804" s="79">
        <v>36.85</v>
      </c>
      <c r="I5804" s="80">
        <v>6.9500000000000006E-2</v>
      </c>
      <c r="J5804" s="79">
        <v>0.67</v>
      </c>
      <c r="K5804" s="79">
        <v>14.6</v>
      </c>
      <c r="L5804" s="78">
        <v>1</v>
      </c>
    </row>
    <row r="5805" spans="1:12" hidden="1" x14ac:dyDescent="0.85">
      <c r="A5805" s="83" t="s">
        <v>187</v>
      </c>
      <c r="B5805" s="82">
        <v>29</v>
      </c>
      <c r="C5805" s="82" t="s">
        <v>172</v>
      </c>
      <c r="D5805" s="81">
        <v>87.1</v>
      </c>
      <c r="E5805" s="81">
        <v>72.8</v>
      </c>
      <c r="F5805" s="81">
        <v>66.900000000000006</v>
      </c>
      <c r="G5805" s="81">
        <v>103.2</v>
      </c>
      <c r="H5805" s="79">
        <v>37.119999999999997</v>
      </c>
      <c r="I5805" s="80">
        <v>6.9400000000000003E-2</v>
      </c>
      <c r="J5805" s="79">
        <v>0.67</v>
      </c>
      <c r="K5805" s="79">
        <v>14.63</v>
      </c>
      <c r="L5805" s="78">
        <v>1</v>
      </c>
    </row>
    <row r="5806" spans="1:12" hidden="1" x14ac:dyDescent="0.85">
      <c r="A5806" s="83" t="s">
        <v>187</v>
      </c>
      <c r="B5806" s="82">
        <v>29</v>
      </c>
      <c r="C5806" s="82" t="s">
        <v>171</v>
      </c>
      <c r="D5806" s="81">
        <v>86</v>
      </c>
      <c r="E5806" s="81">
        <v>73.099999999999994</v>
      </c>
      <c r="F5806" s="81">
        <v>68</v>
      </c>
      <c r="G5806" s="81">
        <v>107.2</v>
      </c>
      <c r="H5806" s="79">
        <v>37.479999999999997</v>
      </c>
      <c r="I5806" s="80">
        <v>6.9500000000000006E-2</v>
      </c>
      <c r="J5806" s="79">
        <v>0.69</v>
      </c>
      <c r="K5806" s="79">
        <v>14.62</v>
      </c>
      <c r="L5806" s="78">
        <v>1</v>
      </c>
    </row>
    <row r="5807" spans="1:12" hidden="1" x14ac:dyDescent="0.85">
      <c r="A5807" s="83" t="s">
        <v>187</v>
      </c>
      <c r="B5807" s="82">
        <v>29</v>
      </c>
      <c r="C5807" s="82" t="s">
        <v>170</v>
      </c>
      <c r="D5807" s="81">
        <v>91</v>
      </c>
      <c r="E5807" s="81">
        <v>72.7</v>
      </c>
      <c r="F5807" s="81">
        <v>64.900000000000006</v>
      </c>
      <c r="G5807" s="81">
        <v>96.2</v>
      </c>
      <c r="H5807" s="79">
        <v>36.99</v>
      </c>
      <c r="I5807" s="80">
        <v>6.8900000000000003E-2</v>
      </c>
      <c r="J5807" s="79">
        <v>0.62</v>
      </c>
      <c r="K5807" s="79">
        <v>14.71</v>
      </c>
      <c r="L5807" s="78">
        <v>1</v>
      </c>
    </row>
    <row r="5808" spans="1:12" hidden="1" x14ac:dyDescent="0.85">
      <c r="A5808" s="83" t="s">
        <v>187</v>
      </c>
      <c r="B5808" s="82">
        <v>29</v>
      </c>
      <c r="C5808" s="82" t="s">
        <v>169</v>
      </c>
      <c r="D5808" s="81">
        <v>91.9</v>
      </c>
      <c r="E5808" s="81">
        <v>71.8</v>
      </c>
      <c r="F5808" s="81">
        <v>63</v>
      </c>
      <c r="G5808" s="81">
        <v>89.6</v>
      </c>
      <c r="H5808" s="79">
        <v>36.18</v>
      </c>
      <c r="I5808" s="80">
        <v>6.88E-2</v>
      </c>
      <c r="J5808" s="79">
        <v>0.57999999999999996</v>
      </c>
      <c r="K5808" s="79">
        <v>14.72</v>
      </c>
      <c r="L5808" s="78">
        <v>1</v>
      </c>
    </row>
    <row r="5809" spans="1:12" hidden="1" x14ac:dyDescent="0.85">
      <c r="A5809" s="83" t="s">
        <v>187</v>
      </c>
      <c r="B5809" s="82">
        <v>29</v>
      </c>
      <c r="C5809" s="82" t="s">
        <v>168</v>
      </c>
      <c r="D5809" s="81">
        <v>90</v>
      </c>
      <c r="E5809" s="81">
        <v>71.900000000000006</v>
      </c>
      <c r="F5809" s="81">
        <v>64</v>
      </c>
      <c r="G5809" s="81">
        <v>93.2</v>
      </c>
      <c r="H5809" s="79">
        <v>36.25</v>
      </c>
      <c r="I5809" s="80">
        <v>6.9099999999999995E-2</v>
      </c>
      <c r="J5809" s="79">
        <v>0.6</v>
      </c>
      <c r="K5809" s="79">
        <v>14.67</v>
      </c>
      <c r="L5809" s="78">
        <v>1</v>
      </c>
    </row>
    <row r="5810" spans="1:12" hidden="1" x14ac:dyDescent="0.85">
      <c r="A5810" s="83" t="s">
        <v>187</v>
      </c>
      <c r="B5810" s="82">
        <v>29</v>
      </c>
      <c r="C5810" s="82" t="s">
        <v>167</v>
      </c>
      <c r="D5810" s="81">
        <v>90</v>
      </c>
      <c r="E5810" s="81">
        <v>71.900000000000006</v>
      </c>
      <c r="F5810" s="81">
        <v>64</v>
      </c>
      <c r="G5810" s="81">
        <v>93.2</v>
      </c>
      <c r="H5810" s="79">
        <v>36.25</v>
      </c>
      <c r="I5810" s="80">
        <v>6.9099999999999995E-2</v>
      </c>
      <c r="J5810" s="79">
        <v>0.6</v>
      </c>
      <c r="K5810" s="79">
        <v>14.67</v>
      </c>
      <c r="L5810" s="78">
        <v>1</v>
      </c>
    </row>
    <row r="5811" spans="1:12" hidden="1" x14ac:dyDescent="0.85">
      <c r="A5811" s="83" t="s">
        <v>187</v>
      </c>
      <c r="B5811" s="82">
        <v>29</v>
      </c>
      <c r="C5811" s="82" t="s">
        <v>166</v>
      </c>
      <c r="D5811" s="81">
        <v>84.9</v>
      </c>
      <c r="E5811" s="81">
        <v>72.8</v>
      </c>
      <c r="F5811" s="81">
        <v>68</v>
      </c>
      <c r="G5811" s="81">
        <v>107.2</v>
      </c>
      <c r="H5811" s="79">
        <v>37.22</v>
      </c>
      <c r="I5811" s="80">
        <v>6.9599999999999995E-2</v>
      </c>
      <c r="J5811" s="79">
        <v>0.69</v>
      </c>
      <c r="K5811" s="79">
        <v>14.59</v>
      </c>
      <c r="L5811" s="78">
        <v>1</v>
      </c>
    </row>
    <row r="5812" spans="1:12" hidden="1" x14ac:dyDescent="0.85">
      <c r="A5812" s="83" t="s">
        <v>187</v>
      </c>
      <c r="B5812" s="82">
        <v>29</v>
      </c>
      <c r="C5812" s="82" t="s">
        <v>165</v>
      </c>
      <c r="D5812" s="81">
        <v>82</v>
      </c>
      <c r="E5812" s="81">
        <v>72.8</v>
      </c>
      <c r="F5812" s="81">
        <v>69.099999999999994</v>
      </c>
      <c r="G5812" s="81">
        <v>111.4</v>
      </c>
      <c r="H5812" s="79">
        <v>37.159999999999997</v>
      </c>
      <c r="I5812" s="80">
        <v>7.0000000000000007E-2</v>
      </c>
      <c r="J5812" s="79">
        <v>0.72</v>
      </c>
      <c r="K5812" s="79">
        <v>14.52</v>
      </c>
      <c r="L5812" s="78">
        <v>1</v>
      </c>
    </row>
    <row r="5813" spans="1:12" hidden="1" x14ac:dyDescent="0.85">
      <c r="A5813" s="83" t="s">
        <v>187</v>
      </c>
      <c r="B5813" s="82">
        <v>29</v>
      </c>
      <c r="C5813" s="82" t="s">
        <v>164</v>
      </c>
      <c r="D5813" s="81">
        <v>81</v>
      </c>
      <c r="E5813" s="81">
        <v>73.099999999999994</v>
      </c>
      <c r="F5813" s="81">
        <v>70</v>
      </c>
      <c r="G5813" s="81">
        <v>115</v>
      </c>
      <c r="H5813" s="79">
        <v>37.450000000000003</v>
      </c>
      <c r="I5813" s="80">
        <v>7.0099999999999996E-2</v>
      </c>
      <c r="J5813" s="79">
        <v>0.74</v>
      </c>
      <c r="K5813" s="79">
        <v>14.51</v>
      </c>
      <c r="L5813" s="78">
        <v>1</v>
      </c>
    </row>
    <row r="5814" spans="1:12" hidden="1" x14ac:dyDescent="0.85">
      <c r="A5814" s="83" t="s">
        <v>187</v>
      </c>
      <c r="B5814" s="82">
        <v>29</v>
      </c>
      <c r="C5814" s="82" t="s">
        <v>163</v>
      </c>
      <c r="D5814" s="81">
        <v>78.099999999999994</v>
      </c>
      <c r="E5814" s="81">
        <v>71.7</v>
      </c>
      <c r="F5814" s="81">
        <v>69.099999999999994</v>
      </c>
      <c r="G5814" s="81">
        <v>111.4</v>
      </c>
      <c r="H5814" s="79">
        <v>36.18</v>
      </c>
      <c r="I5814" s="80">
        <v>7.0499999999999993E-2</v>
      </c>
      <c r="J5814" s="79">
        <v>0.72</v>
      </c>
      <c r="K5814" s="79">
        <v>14.42</v>
      </c>
      <c r="L5814" s="78">
        <v>1</v>
      </c>
    </row>
    <row r="5815" spans="1:12" hidden="1" x14ac:dyDescent="0.85">
      <c r="A5815" s="83" t="s">
        <v>187</v>
      </c>
      <c r="B5815" s="82">
        <v>29</v>
      </c>
      <c r="C5815" s="82" t="s">
        <v>162</v>
      </c>
      <c r="D5815" s="81">
        <v>75.900000000000006</v>
      </c>
      <c r="E5815" s="81">
        <v>69.599999999999994</v>
      </c>
      <c r="F5815" s="81">
        <v>66.900000000000006</v>
      </c>
      <c r="G5815" s="81">
        <v>103.2</v>
      </c>
      <c r="H5815" s="79">
        <v>34.369999999999997</v>
      </c>
      <c r="I5815" s="80">
        <v>7.0800000000000002E-2</v>
      </c>
      <c r="J5815" s="79">
        <v>0.67</v>
      </c>
      <c r="K5815" s="79">
        <v>14.33</v>
      </c>
      <c r="L5815" s="78">
        <v>1</v>
      </c>
    </row>
    <row r="5816" spans="1:12" hidden="1" x14ac:dyDescent="0.85">
      <c r="A5816" s="83" t="s">
        <v>187</v>
      </c>
      <c r="B5816" s="82">
        <v>29</v>
      </c>
      <c r="C5816" s="82" t="s">
        <v>161</v>
      </c>
      <c r="D5816" s="81">
        <v>75.900000000000006</v>
      </c>
      <c r="E5816" s="81">
        <v>69.599999999999994</v>
      </c>
      <c r="F5816" s="81">
        <v>66.900000000000006</v>
      </c>
      <c r="G5816" s="81">
        <v>103.2</v>
      </c>
      <c r="H5816" s="79">
        <v>34.369999999999997</v>
      </c>
      <c r="I5816" s="80">
        <v>7.0800000000000002E-2</v>
      </c>
      <c r="J5816" s="79">
        <v>0.67</v>
      </c>
      <c r="K5816" s="79">
        <v>14.33</v>
      </c>
      <c r="L5816" s="78">
        <v>1</v>
      </c>
    </row>
    <row r="5817" spans="1:12" hidden="1" x14ac:dyDescent="0.85">
      <c r="A5817" s="83" t="s">
        <v>187</v>
      </c>
      <c r="B5817" s="82">
        <v>29</v>
      </c>
      <c r="C5817" s="82" t="s">
        <v>159</v>
      </c>
      <c r="D5817" s="81">
        <v>73.900000000000006</v>
      </c>
      <c r="E5817" s="81">
        <v>70.5</v>
      </c>
      <c r="F5817" s="81">
        <v>69.099999999999994</v>
      </c>
      <c r="G5817" s="81">
        <v>111.4</v>
      </c>
      <c r="H5817" s="79">
        <v>35.159999999999997</v>
      </c>
      <c r="I5817" s="80">
        <v>7.0999999999999994E-2</v>
      </c>
      <c r="J5817" s="79">
        <v>0.72</v>
      </c>
      <c r="K5817" s="79">
        <v>14.31</v>
      </c>
      <c r="L5817" s="78">
        <v>1</v>
      </c>
    </row>
    <row r="5818" spans="1:12" hidden="1" x14ac:dyDescent="0.85">
      <c r="A5818" s="83" t="s">
        <v>187</v>
      </c>
      <c r="B5818" s="82">
        <v>30</v>
      </c>
      <c r="C5818" s="82" t="s">
        <v>183</v>
      </c>
      <c r="D5818" s="81">
        <v>73</v>
      </c>
      <c r="E5818" s="81">
        <v>70.900000000000006</v>
      </c>
      <c r="F5818" s="81">
        <v>70</v>
      </c>
      <c r="G5818" s="81">
        <v>115</v>
      </c>
      <c r="H5818" s="79">
        <v>35.49</v>
      </c>
      <c r="I5818" s="80">
        <v>7.1099999999999997E-2</v>
      </c>
      <c r="J5818" s="79">
        <v>0.74</v>
      </c>
      <c r="K5818" s="79">
        <v>14.29</v>
      </c>
      <c r="L5818" s="78">
        <v>1</v>
      </c>
    </row>
    <row r="5819" spans="1:12" hidden="1" x14ac:dyDescent="0.85">
      <c r="A5819" s="83" t="s">
        <v>187</v>
      </c>
      <c r="B5819" s="82">
        <v>30</v>
      </c>
      <c r="C5819" s="82" t="s">
        <v>182</v>
      </c>
      <c r="D5819" s="81">
        <v>72</v>
      </c>
      <c r="E5819" s="81">
        <v>69.2</v>
      </c>
      <c r="F5819" s="81">
        <v>68</v>
      </c>
      <c r="G5819" s="81">
        <v>107.2</v>
      </c>
      <c r="H5819" s="79">
        <v>34.020000000000003</v>
      </c>
      <c r="I5819" s="80">
        <v>7.1300000000000002E-2</v>
      </c>
      <c r="J5819" s="79">
        <v>0.69</v>
      </c>
      <c r="K5819" s="79">
        <v>14.24</v>
      </c>
      <c r="L5819" s="78">
        <v>1</v>
      </c>
    </row>
    <row r="5820" spans="1:12" hidden="1" x14ac:dyDescent="0.85">
      <c r="A5820" s="83" t="s">
        <v>187</v>
      </c>
      <c r="B5820" s="82">
        <v>30</v>
      </c>
      <c r="C5820" s="82" t="s">
        <v>181</v>
      </c>
      <c r="D5820" s="81">
        <v>70</v>
      </c>
      <c r="E5820" s="81">
        <v>69.3</v>
      </c>
      <c r="F5820" s="81">
        <v>69.099999999999994</v>
      </c>
      <c r="G5820" s="81">
        <v>111.4</v>
      </c>
      <c r="H5820" s="79">
        <v>34.18</v>
      </c>
      <c r="I5820" s="80">
        <v>7.1499999999999994E-2</v>
      </c>
      <c r="J5820" s="79">
        <v>0.72</v>
      </c>
      <c r="K5820" s="79">
        <v>14.2</v>
      </c>
      <c r="L5820" s="78">
        <v>1</v>
      </c>
    </row>
    <row r="5821" spans="1:12" hidden="1" x14ac:dyDescent="0.85">
      <c r="A5821" s="83" t="s">
        <v>187</v>
      </c>
      <c r="B5821" s="82">
        <v>30</v>
      </c>
      <c r="C5821" s="82" t="s">
        <v>180</v>
      </c>
      <c r="D5821" s="81">
        <v>70</v>
      </c>
      <c r="E5821" s="81">
        <v>66.5</v>
      </c>
      <c r="F5821" s="81">
        <v>64.900000000000006</v>
      </c>
      <c r="G5821" s="81">
        <v>96.2</v>
      </c>
      <c r="H5821" s="79">
        <v>31.81</v>
      </c>
      <c r="I5821" s="80">
        <v>7.1599999999999997E-2</v>
      </c>
      <c r="J5821" s="79">
        <v>0.62</v>
      </c>
      <c r="K5821" s="79">
        <v>14.15</v>
      </c>
      <c r="L5821" s="78">
        <v>1</v>
      </c>
    </row>
    <row r="5822" spans="1:12" hidden="1" x14ac:dyDescent="0.85">
      <c r="A5822" s="83" t="s">
        <v>187</v>
      </c>
      <c r="B5822" s="82">
        <v>30</v>
      </c>
      <c r="C5822" s="82" t="s">
        <v>179</v>
      </c>
      <c r="D5822" s="81">
        <v>69.099999999999994</v>
      </c>
      <c r="E5822" s="81">
        <v>66.3</v>
      </c>
      <c r="F5822" s="81">
        <v>64.900000000000006</v>
      </c>
      <c r="G5822" s="81">
        <v>96.2</v>
      </c>
      <c r="H5822" s="79">
        <v>31.59</v>
      </c>
      <c r="I5822" s="80">
        <v>7.1800000000000003E-2</v>
      </c>
      <c r="J5822" s="79">
        <v>0.62</v>
      </c>
      <c r="K5822" s="79">
        <v>14.13</v>
      </c>
      <c r="L5822" s="78">
        <v>1</v>
      </c>
    </row>
    <row r="5823" spans="1:12" hidden="1" x14ac:dyDescent="0.85">
      <c r="A5823" s="83" t="s">
        <v>187</v>
      </c>
      <c r="B5823" s="82">
        <v>30</v>
      </c>
      <c r="C5823" s="82" t="s">
        <v>178</v>
      </c>
      <c r="D5823" s="81">
        <v>69.099999999999994</v>
      </c>
      <c r="E5823" s="81">
        <v>66.3</v>
      </c>
      <c r="F5823" s="81">
        <v>64.900000000000006</v>
      </c>
      <c r="G5823" s="81">
        <v>96.2</v>
      </c>
      <c r="H5823" s="79">
        <v>31.59</v>
      </c>
      <c r="I5823" s="80">
        <v>7.1800000000000003E-2</v>
      </c>
      <c r="J5823" s="79">
        <v>0.62</v>
      </c>
      <c r="K5823" s="79">
        <v>14.13</v>
      </c>
      <c r="L5823" s="78">
        <v>1</v>
      </c>
    </row>
    <row r="5824" spans="1:12" hidden="1" x14ac:dyDescent="0.85">
      <c r="A5824" s="83" t="s">
        <v>187</v>
      </c>
      <c r="B5824" s="82">
        <v>30</v>
      </c>
      <c r="C5824" s="82" t="s">
        <v>177</v>
      </c>
      <c r="D5824" s="81">
        <v>68</v>
      </c>
      <c r="E5824" s="81">
        <v>66.599999999999994</v>
      </c>
      <c r="F5824" s="81">
        <v>66</v>
      </c>
      <c r="G5824" s="81">
        <v>100</v>
      </c>
      <c r="H5824" s="79">
        <v>31.91</v>
      </c>
      <c r="I5824" s="80">
        <v>7.1900000000000006E-2</v>
      </c>
      <c r="J5824" s="79">
        <v>0.64</v>
      </c>
      <c r="K5824" s="79">
        <v>14.11</v>
      </c>
      <c r="L5824" s="78">
        <v>1</v>
      </c>
    </row>
    <row r="5825" spans="1:12" hidden="1" x14ac:dyDescent="0.85">
      <c r="A5825" s="83" t="s">
        <v>187</v>
      </c>
      <c r="B5825" s="82">
        <v>30</v>
      </c>
      <c r="C5825" s="82" t="s">
        <v>176</v>
      </c>
      <c r="D5825" s="81">
        <v>70</v>
      </c>
      <c r="E5825" s="81">
        <v>67.3</v>
      </c>
      <c r="F5825" s="81">
        <v>66</v>
      </c>
      <c r="G5825" s="81">
        <v>100</v>
      </c>
      <c r="H5825" s="79">
        <v>32.4</v>
      </c>
      <c r="I5825" s="80">
        <v>7.1599999999999997E-2</v>
      </c>
      <c r="J5825" s="79">
        <v>0.64</v>
      </c>
      <c r="K5825" s="79">
        <v>14.16</v>
      </c>
      <c r="L5825" s="78">
        <v>1</v>
      </c>
    </row>
    <row r="5826" spans="1:12" hidden="1" x14ac:dyDescent="0.85">
      <c r="A5826" s="83" t="s">
        <v>187</v>
      </c>
      <c r="B5826" s="82">
        <v>30</v>
      </c>
      <c r="C5826" s="82" t="s">
        <v>175</v>
      </c>
      <c r="D5826" s="81">
        <v>72</v>
      </c>
      <c r="E5826" s="81">
        <v>67.900000000000006</v>
      </c>
      <c r="F5826" s="81">
        <v>66</v>
      </c>
      <c r="G5826" s="81">
        <v>100</v>
      </c>
      <c r="H5826" s="79">
        <v>32.89</v>
      </c>
      <c r="I5826" s="80">
        <v>7.1300000000000002E-2</v>
      </c>
      <c r="J5826" s="79">
        <v>0.64</v>
      </c>
      <c r="K5826" s="79">
        <v>14.22</v>
      </c>
      <c r="L5826" s="78">
        <v>1</v>
      </c>
    </row>
    <row r="5827" spans="1:12" hidden="1" x14ac:dyDescent="0.85">
      <c r="A5827" s="83" t="s">
        <v>187</v>
      </c>
      <c r="B5827" s="82">
        <v>30</v>
      </c>
      <c r="C5827" s="82" t="s">
        <v>174</v>
      </c>
      <c r="D5827" s="81">
        <v>77</v>
      </c>
      <c r="E5827" s="81">
        <v>69.900000000000006</v>
      </c>
      <c r="F5827" s="81">
        <v>66.900000000000006</v>
      </c>
      <c r="G5827" s="81">
        <v>103.2</v>
      </c>
      <c r="H5827" s="79">
        <v>34.630000000000003</v>
      </c>
      <c r="I5827" s="80">
        <v>7.0699999999999999E-2</v>
      </c>
      <c r="J5827" s="79">
        <v>0.67</v>
      </c>
      <c r="K5827" s="79">
        <v>14.36</v>
      </c>
      <c r="L5827" s="78">
        <v>1</v>
      </c>
    </row>
    <row r="5828" spans="1:12" hidden="1" x14ac:dyDescent="0.85">
      <c r="A5828" s="83" t="s">
        <v>187</v>
      </c>
      <c r="B5828" s="82">
        <v>30</v>
      </c>
      <c r="C5828" s="82" t="s">
        <v>173</v>
      </c>
      <c r="D5828" s="81">
        <v>78.099999999999994</v>
      </c>
      <c r="E5828" s="81">
        <v>70.900000000000006</v>
      </c>
      <c r="F5828" s="81">
        <v>68</v>
      </c>
      <c r="G5828" s="81">
        <v>107.2</v>
      </c>
      <c r="H5828" s="79">
        <v>35.53</v>
      </c>
      <c r="I5828" s="80">
        <v>7.0499999999999993E-2</v>
      </c>
      <c r="J5828" s="79">
        <v>0.69</v>
      </c>
      <c r="K5828" s="79">
        <v>14.4</v>
      </c>
      <c r="L5828" s="78">
        <v>1</v>
      </c>
    </row>
    <row r="5829" spans="1:12" hidden="1" x14ac:dyDescent="0.85">
      <c r="A5829" s="83" t="s">
        <v>187</v>
      </c>
      <c r="B5829" s="82">
        <v>30</v>
      </c>
      <c r="C5829" s="82" t="s">
        <v>172</v>
      </c>
      <c r="D5829" s="81">
        <v>78.099999999999994</v>
      </c>
      <c r="E5829" s="81">
        <v>72.3</v>
      </c>
      <c r="F5829" s="81">
        <v>70</v>
      </c>
      <c r="G5829" s="81">
        <v>115</v>
      </c>
      <c r="H5829" s="79">
        <v>36.74</v>
      </c>
      <c r="I5829" s="80">
        <v>7.0400000000000004E-2</v>
      </c>
      <c r="J5829" s="79">
        <v>0.74</v>
      </c>
      <c r="K5829" s="79">
        <v>14.43</v>
      </c>
      <c r="L5829" s="78">
        <v>1</v>
      </c>
    </row>
    <row r="5830" spans="1:12" hidden="1" x14ac:dyDescent="0.85">
      <c r="A5830" s="83" t="s">
        <v>187</v>
      </c>
      <c r="B5830" s="82">
        <v>30</v>
      </c>
      <c r="C5830" s="82" t="s">
        <v>171</v>
      </c>
      <c r="D5830" s="81">
        <v>80.099999999999994</v>
      </c>
      <c r="E5830" s="81">
        <v>71.5</v>
      </c>
      <c r="F5830" s="81">
        <v>68</v>
      </c>
      <c r="G5830" s="81">
        <v>107.2</v>
      </c>
      <c r="H5830" s="79">
        <v>36.020000000000003</v>
      </c>
      <c r="I5830" s="80">
        <v>7.0199999999999999E-2</v>
      </c>
      <c r="J5830" s="79">
        <v>0.69</v>
      </c>
      <c r="K5830" s="79">
        <v>14.46</v>
      </c>
      <c r="L5830" s="78">
        <v>1</v>
      </c>
    </row>
    <row r="5831" spans="1:12" hidden="1" x14ac:dyDescent="0.85">
      <c r="A5831" s="83" t="s">
        <v>187</v>
      </c>
      <c r="B5831" s="82">
        <v>30</v>
      </c>
      <c r="C5831" s="82" t="s">
        <v>170</v>
      </c>
      <c r="D5831" s="81">
        <v>84.9</v>
      </c>
      <c r="E5831" s="81">
        <v>72.2</v>
      </c>
      <c r="F5831" s="81">
        <v>66.900000000000006</v>
      </c>
      <c r="G5831" s="81">
        <v>103.2</v>
      </c>
      <c r="H5831" s="79">
        <v>36.590000000000003</v>
      </c>
      <c r="I5831" s="80">
        <v>6.9599999999999995E-2</v>
      </c>
      <c r="J5831" s="79">
        <v>0.67</v>
      </c>
      <c r="K5831" s="79">
        <v>14.57</v>
      </c>
      <c r="L5831" s="78">
        <v>1</v>
      </c>
    </row>
    <row r="5832" spans="1:12" hidden="1" x14ac:dyDescent="0.85">
      <c r="A5832" s="83" t="s">
        <v>187</v>
      </c>
      <c r="B5832" s="82">
        <v>30</v>
      </c>
      <c r="C5832" s="82" t="s">
        <v>169</v>
      </c>
      <c r="D5832" s="81">
        <v>84.9</v>
      </c>
      <c r="E5832" s="81">
        <v>71.599999999999994</v>
      </c>
      <c r="F5832" s="81">
        <v>66</v>
      </c>
      <c r="G5832" s="81">
        <v>100</v>
      </c>
      <c r="H5832" s="79">
        <v>36.08</v>
      </c>
      <c r="I5832" s="80">
        <v>6.9699999999999998E-2</v>
      </c>
      <c r="J5832" s="79">
        <v>0.64</v>
      </c>
      <c r="K5832" s="79">
        <v>14.56</v>
      </c>
      <c r="L5832" s="78">
        <v>1</v>
      </c>
    </row>
    <row r="5833" spans="1:12" hidden="1" x14ac:dyDescent="0.85">
      <c r="A5833" s="83" t="s">
        <v>187</v>
      </c>
      <c r="B5833" s="82">
        <v>30</v>
      </c>
      <c r="C5833" s="82" t="s">
        <v>168</v>
      </c>
      <c r="D5833" s="81">
        <v>86</v>
      </c>
      <c r="E5833" s="81">
        <v>72.5</v>
      </c>
      <c r="F5833" s="81">
        <v>66.900000000000006</v>
      </c>
      <c r="G5833" s="81">
        <v>103.2</v>
      </c>
      <c r="H5833" s="79">
        <v>36.85</v>
      </c>
      <c r="I5833" s="80">
        <v>6.9500000000000006E-2</v>
      </c>
      <c r="J5833" s="79">
        <v>0.67</v>
      </c>
      <c r="K5833" s="79">
        <v>14.6</v>
      </c>
      <c r="L5833" s="78">
        <v>1</v>
      </c>
    </row>
    <row r="5834" spans="1:12" hidden="1" x14ac:dyDescent="0.85">
      <c r="A5834" s="83" t="s">
        <v>187</v>
      </c>
      <c r="B5834" s="82">
        <v>30</v>
      </c>
      <c r="C5834" s="82" t="s">
        <v>167</v>
      </c>
      <c r="D5834" s="81">
        <v>87.1</v>
      </c>
      <c r="E5834" s="81">
        <v>72.8</v>
      </c>
      <c r="F5834" s="81">
        <v>66.900000000000006</v>
      </c>
      <c r="G5834" s="81">
        <v>103.2</v>
      </c>
      <c r="H5834" s="79">
        <v>37.119999999999997</v>
      </c>
      <c r="I5834" s="80">
        <v>6.9400000000000003E-2</v>
      </c>
      <c r="J5834" s="79">
        <v>0.67</v>
      </c>
      <c r="K5834" s="79">
        <v>14.63</v>
      </c>
      <c r="L5834" s="78">
        <v>1</v>
      </c>
    </row>
    <row r="5835" spans="1:12" hidden="1" x14ac:dyDescent="0.85">
      <c r="A5835" s="83" t="s">
        <v>187</v>
      </c>
      <c r="B5835" s="82">
        <v>30</v>
      </c>
      <c r="C5835" s="82" t="s">
        <v>166</v>
      </c>
      <c r="D5835" s="81">
        <v>84</v>
      </c>
      <c r="E5835" s="81">
        <v>71.900000000000006</v>
      </c>
      <c r="F5835" s="81">
        <v>66.900000000000006</v>
      </c>
      <c r="G5835" s="81">
        <v>103.2</v>
      </c>
      <c r="H5835" s="79">
        <v>36.36</v>
      </c>
      <c r="I5835" s="80">
        <v>6.9699999999999998E-2</v>
      </c>
      <c r="J5835" s="79">
        <v>0.67</v>
      </c>
      <c r="K5835" s="79">
        <v>14.55</v>
      </c>
      <c r="L5835" s="78">
        <v>1</v>
      </c>
    </row>
    <row r="5836" spans="1:12" hidden="1" x14ac:dyDescent="0.85">
      <c r="A5836" s="83" t="s">
        <v>187</v>
      </c>
      <c r="B5836" s="82">
        <v>30</v>
      </c>
      <c r="C5836" s="82" t="s">
        <v>165</v>
      </c>
      <c r="D5836" s="81">
        <v>79</v>
      </c>
      <c r="E5836" s="81">
        <v>71.2</v>
      </c>
      <c r="F5836" s="81">
        <v>68</v>
      </c>
      <c r="G5836" s="81">
        <v>107.2</v>
      </c>
      <c r="H5836" s="79">
        <v>35.75</v>
      </c>
      <c r="I5836" s="80">
        <v>7.0400000000000004E-2</v>
      </c>
      <c r="J5836" s="79">
        <v>0.69</v>
      </c>
      <c r="K5836" s="79">
        <v>14.43</v>
      </c>
      <c r="L5836" s="78">
        <v>1</v>
      </c>
    </row>
    <row r="5837" spans="1:12" hidden="1" x14ac:dyDescent="0.85">
      <c r="A5837" s="83" t="s">
        <v>187</v>
      </c>
      <c r="B5837" s="82">
        <v>30</v>
      </c>
      <c r="C5837" s="82" t="s">
        <v>164</v>
      </c>
      <c r="D5837" s="81">
        <v>75.900000000000006</v>
      </c>
      <c r="E5837" s="81">
        <v>69.599999999999994</v>
      </c>
      <c r="F5837" s="81">
        <v>66.900000000000006</v>
      </c>
      <c r="G5837" s="81">
        <v>103.2</v>
      </c>
      <c r="H5837" s="79">
        <v>34.369999999999997</v>
      </c>
      <c r="I5837" s="80">
        <v>7.0800000000000002E-2</v>
      </c>
      <c r="J5837" s="79">
        <v>0.67</v>
      </c>
      <c r="K5837" s="79">
        <v>14.33</v>
      </c>
      <c r="L5837" s="78">
        <v>1</v>
      </c>
    </row>
    <row r="5838" spans="1:12" hidden="1" x14ac:dyDescent="0.85">
      <c r="A5838" s="83" t="s">
        <v>187</v>
      </c>
      <c r="B5838" s="82">
        <v>30</v>
      </c>
      <c r="C5838" s="82" t="s">
        <v>163</v>
      </c>
      <c r="D5838" s="81">
        <v>75</v>
      </c>
      <c r="E5838" s="81">
        <v>68.8</v>
      </c>
      <c r="F5838" s="81">
        <v>66</v>
      </c>
      <c r="G5838" s="81">
        <v>100</v>
      </c>
      <c r="H5838" s="79">
        <v>33.64</v>
      </c>
      <c r="I5838" s="80">
        <v>7.0900000000000005E-2</v>
      </c>
      <c r="J5838" s="79">
        <v>0.64</v>
      </c>
      <c r="K5838" s="79">
        <v>14.3</v>
      </c>
      <c r="L5838" s="78">
        <v>1</v>
      </c>
    </row>
    <row r="5839" spans="1:12" hidden="1" x14ac:dyDescent="0.85">
      <c r="A5839" s="83" t="s">
        <v>187</v>
      </c>
      <c r="B5839" s="82">
        <v>30</v>
      </c>
      <c r="C5839" s="82" t="s">
        <v>162</v>
      </c>
      <c r="D5839" s="81">
        <v>73</v>
      </c>
      <c r="E5839" s="81">
        <v>69.5</v>
      </c>
      <c r="F5839" s="81">
        <v>68</v>
      </c>
      <c r="G5839" s="81">
        <v>107.2</v>
      </c>
      <c r="H5839" s="79">
        <v>34.29</v>
      </c>
      <c r="I5839" s="80">
        <v>7.1199999999999999E-2</v>
      </c>
      <c r="J5839" s="79">
        <v>0.69</v>
      </c>
      <c r="K5839" s="79">
        <v>14.27</v>
      </c>
      <c r="L5839" s="78">
        <v>1</v>
      </c>
    </row>
    <row r="5840" spans="1:12" hidden="1" x14ac:dyDescent="0.85">
      <c r="A5840" s="83" t="s">
        <v>187</v>
      </c>
      <c r="B5840" s="82">
        <v>30</v>
      </c>
      <c r="C5840" s="82" t="s">
        <v>161</v>
      </c>
      <c r="D5840" s="81">
        <v>73</v>
      </c>
      <c r="E5840" s="81">
        <v>70.2</v>
      </c>
      <c r="F5840" s="81">
        <v>69.099999999999994</v>
      </c>
      <c r="G5840" s="81">
        <v>111.4</v>
      </c>
      <c r="H5840" s="79">
        <v>34.93</v>
      </c>
      <c r="I5840" s="80">
        <v>7.1099999999999997E-2</v>
      </c>
      <c r="J5840" s="79">
        <v>0.72</v>
      </c>
      <c r="K5840" s="79">
        <v>14.28</v>
      </c>
      <c r="L5840" s="78">
        <v>1</v>
      </c>
    </row>
    <row r="5841" spans="1:12" hidden="1" x14ac:dyDescent="0.85">
      <c r="A5841" s="83" t="s">
        <v>187</v>
      </c>
      <c r="B5841" s="82">
        <v>30</v>
      </c>
      <c r="C5841" s="82" t="s">
        <v>159</v>
      </c>
      <c r="D5841" s="81">
        <v>72</v>
      </c>
      <c r="E5841" s="81">
        <v>69.900000000000006</v>
      </c>
      <c r="F5841" s="81">
        <v>69.099999999999994</v>
      </c>
      <c r="G5841" s="81">
        <v>111.4</v>
      </c>
      <c r="H5841" s="79">
        <v>34.67</v>
      </c>
      <c r="I5841" s="80">
        <v>7.1300000000000002E-2</v>
      </c>
      <c r="J5841" s="79">
        <v>0.72</v>
      </c>
      <c r="K5841" s="79">
        <v>14.25</v>
      </c>
      <c r="L5841" s="78">
        <v>1</v>
      </c>
    </row>
    <row r="5842" spans="1:12" hidden="1" x14ac:dyDescent="0.85">
      <c r="A5842" s="83" t="s">
        <v>187</v>
      </c>
      <c r="B5842" s="82">
        <v>31</v>
      </c>
      <c r="C5842" s="82" t="s">
        <v>183</v>
      </c>
      <c r="D5842" s="81">
        <v>71.099999999999994</v>
      </c>
      <c r="E5842" s="81">
        <v>69.7</v>
      </c>
      <c r="F5842" s="81">
        <v>69.099999999999994</v>
      </c>
      <c r="G5842" s="81">
        <v>111.4</v>
      </c>
      <c r="H5842" s="79">
        <v>34.450000000000003</v>
      </c>
      <c r="I5842" s="80">
        <v>7.1400000000000005E-2</v>
      </c>
      <c r="J5842" s="79">
        <v>0.72</v>
      </c>
      <c r="K5842" s="79">
        <v>14.23</v>
      </c>
      <c r="L5842" s="78">
        <v>1</v>
      </c>
    </row>
    <row r="5843" spans="1:12" hidden="1" x14ac:dyDescent="0.85">
      <c r="A5843" s="83" t="s">
        <v>187</v>
      </c>
      <c r="B5843" s="82">
        <v>31</v>
      </c>
      <c r="C5843" s="82" t="s">
        <v>182</v>
      </c>
      <c r="D5843" s="81">
        <v>71.099999999999994</v>
      </c>
      <c r="E5843" s="81">
        <v>69.7</v>
      </c>
      <c r="F5843" s="81">
        <v>69.099999999999994</v>
      </c>
      <c r="G5843" s="81">
        <v>111.4</v>
      </c>
      <c r="H5843" s="79">
        <v>34.450000000000003</v>
      </c>
      <c r="I5843" s="80">
        <v>7.1400000000000005E-2</v>
      </c>
      <c r="J5843" s="79">
        <v>0.72</v>
      </c>
      <c r="K5843" s="79">
        <v>14.23</v>
      </c>
      <c r="L5843" s="78">
        <v>1</v>
      </c>
    </row>
    <row r="5844" spans="1:12" hidden="1" x14ac:dyDescent="0.85">
      <c r="A5844" s="83" t="s">
        <v>187</v>
      </c>
      <c r="B5844" s="82">
        <v>31</v>
      </c>
      <c r="C5844" s="82" t="s">
        <v>181</v>
      </c>
      <c r="D5844" s="81">
        <v>72</v>
      </c>
      <c r="E5844" s="81">
        <v>70.5</v>
      </c>
      <c r="F5844" s="81">
        <v>70</v>
      </c>
      <c r="G5844" s="81">
        <v>115</v>
      </c>
      <c r="H5844" s="79">
        <v>35.229999999999997</v>
      </c>
      <c r="I5844" s="80">
        <v>7.1300000000000002E-2</v>
      </c>
      <c r="J5844" s="79">
        <v>0.74</v>
      </c>
      <c r="K5844" s="79">
        <v>14.26</v>
      </c>
      <c r="L5844" s="78">
        <v>1</v>
      </c>
    </row>
    <row r="5845" spans="1:12" hidden="1" x14ac:dyDescent="0.85">
      <c r="A5845" s="83" t="s">
        <v>187</v>
      </c>
      <c r="B5845" s="82">
        <v>31</v>
      </c>
      <c r="C5845" s="82" t="s">
        <v>180</v>
      </c>
      <c r="D5845" s="81">
        <v>72</v>
      </c>
      <c r="E5845" s="81">
        <v>70.5</v>
      </c>
      <c r="F5845" s="81">
        <v>70</v>
      </c>
      <c r="G5845" s="81">
        <v>115</v>
      </c>
      <c r="H5845" s="79">
        <v>35.229999999999997</v>
      </c>
      <c r="I5845" s="80">
        <v>7.1300000000000002E-2</v>
      </c>
      <c r="J5845" s="79">
        <v>0.74</v>
      </c>
      <c r="K5845" s="79">
        <v>14.26</v>
      </c>
      <c r="L5845" s="78">
        <v>1</v>
      </c>
    </row>
    <row r="5846" spans="1:12" hidden="1" x14ac:dyDescent="0.85">
      <c r="A5846" s="83" t="s">
        <v>187</v>
      </c>
      <c r="B5846" s="82">
        <v>31</v>
      </c>
      <c r="C5846" s="82" t="s">
        <v>179</v>
      </c>
      <c r="D5846" s="81">
        <v>71.099999999999994</v>
      </c>
      <c r="E5846" s="81">
        <v>69.7</v>
      </c>
      <c r="F5846" s="81">
        <v>69.099999999999994</v>
      </c>
      <c r="G5846" s="81">
        <v>111.4</v>
      </c>
      <c r="H5846" s="79">
        <v>34.450000000000003</v>
      </c>
      <c r="I5846" s="80">
        <v>7.1400000000000005E-2</v>
      </c>
      <c r="J5846" s="79">
        <v>0.72</v>
      </c>
      <c r="K5846" s="79">
        <v>14.23</v>
      </c>
      <c r="L5846" s="78">
        <v>1</v>
      </c>
    </row>
    <row r="5847" spans="1:12" hidden="1" x14ac:dyDescent="0.85">
      <c r="A5847" s="83" t="s">
        <v>187</v>
      </c>
      <c r="B5847" s="82">
        <v>31</v>
      </c>
      <c r="C5847" s="82" t="s">
        <v>178</v>
      </c>
      <c r="D5847" s="81">
        <v>71.099999999999994</v>
      </c>
      <c r="E5847" s="81">
        <v>68.900000000000006</v>
      </c>
      <c r="F5847" s="81">
        <v>68</v>
      </c>
      <c r="G5847" s="81">
        <v>107.2</v>
      </c>
      <c r="H5847" s="79">
        <v>33.799999999999997</v>
      </c>
      <c r="I5847" s="80">
        <v>7.1400000000000005E-2</v>
      </c>
      <c r="J5847" s="79">
        <v>0.69</v>
      </c>
      <c r="K5847" s="79">
        <v>14.22</v>
      </c>
      <c r="L5847" s="78">
        <v>1</v>
      </c>
    </row>
    <row r="5848" spans="1:12" hidden="1" x14ac:dyDescent="0.85">
      <c r="A5848" s="83" t="s">
        <v>187</v>
      </c>
      <c r="B5848" s="82">
        <v>31</v>
      </c>
      <c r="C5848" s="82" t="s">
        <v>177</v>
      </c>
      <c r="D5848" s="81">
        <v>70</v>
      </c>
      <c r="E5848" s="81">
        <v>68.599999999999994</v>
      </c>
      <c r="F5848" s="81">
        <v>68</v>
      </c>
      <c r="G5848" s="81">
        <v>107.2</v>
      </c>
      <c r="H5848" s="79">
        <v>33.53</v>
      </c>
      <c r="I5848" s="80">
        <v>7.1599999999999997E-2</v>
      </c>
      <c r="J5848" s="79">
        <v>0.69</v>
      </c>
      <c r="K5848" s="79">
        <v>14.19</v>
      </c>
      <c r="L5848" s="78">
        <v>1</v>
      </c>
    </row>
    <row r="5849" spans="1:12" hidden="1" x14ac:dyDescent="0.85">
      <c r="A5849" s="83" t="s">
        <v>187</v>
      </c>
      <c r="B5849" s="82">
        <v>31</v>
      </c>
      <c r="C5849" s="82" t="s">
        <v>176</v>
      </c>
      <c r="D5849" s="81">
        <v>70</v>
      </c>
      <c r="E5849" s="81">
        <v>68.599999999999994</v>
      </c>
      <c r="F5849" s="81">
        <v>68</v>
      </c>
      <c r="G5849" s="81">
        <v>107.2</v>
      </c>
      <c r="H5849" s="79">
        <v>33.53</v>
      </c>
      <c r="I5849" s="80">
        <v>7.1599999999999997E-2</v>
      </c>
      <c r="J5849" s="79">
        <v>0.69</v>
      </c>
      <c r="K5849" s="79">
        <v>14.19</v>
      </c>
      <c r="L5849" s="78">
        <v>1</v>
      </c>
    </row>
    <row r="5850" spans="1:12" hidden="1" x14ac:dyDescent="0.85">
      <c r="A5850" s="83" t="s">
        <v>187</v>
      </c>
      <c r="B5850" s="82">
        <v>31</v>
      </c>
      <c r="C5850" s="82" t="s">
        <v>175</v>
      </c>
      <c r="D5850" s="81">
        <v>70</v>
      </c>
      <c r="E5850" s="81">
        <v>68.599999999999994</v>
      </c>
      <c r="F5850" s="81">
        <v>68</v>
      </c>
      <c r="G5850" s="81">
        <v>107.2</v>
      </c>
      <c r="H5850" s="79">
        <v>33.53</v>
      </c>
      <c r="I5850" s="80">
        <v>7.1599999999999997E-2</v>
      </c>
      <c r="J5850" s="79">
        <v>0.69</v>
      </c>
      <c r="K5850" s="79">
        <v>14.19</v>
      </c>
      <c r="L5850" s="78">
        <v>1</v>
      </c>
    </row>
    <row r="5851" spans="1:12" hidden="1" x14ac:dyDescent="0.85">
      <c r="A5851" s="83" t="s">
        <v>187</v>
      </c>
      <c r="B5851" s="82">
        <v>31</v>
      </c>
      <c r="C5851" s="82" t="s">
        <v>174</v>
      </c>
      <c r="D5851" s="81">
        <v>72</v>
      </c>
      <c r="E5851" s="81">
        <v>68.5</v>
      </c>
      <c r="F5851" s="81">
        <v>66.900000000000006</v>
      </c>
      <c r="G5851" s="81">
        <v>103.2</v>
      </c>
      <c r="H5851" s="79">
        <v>33.39</v>
      </c>
      <c r="I5851" s="80">
        <v>7.1300000000000002E-2</v>
      </c>
      <c r="J5851" s="79">
        <v>0.67</v>
      </c>
      <c r="K5851" s="79">
        <v>14.23</v>
      </c>
      <c r="L5851" s="78">
        <v>1</v>
      </c>
    </row>
    <row r="5852" spans="1:12" hidden="1" x14ac:dyDescent="0.85">
      <c r="A5852" s="83" t="s">
        <v>187</v>
      </c>
      <c r="B5852" s="82">
        <v>31</v>
      </c>
      <c r="C5852" s="82" t="s">
        <v>173</v>
      </c>
      <c r="D5852" s="81">
        <v>73</v>
      </c>
      <c r="E5852" s="81">
        <v>68.8</v>
      </c>
      <c r="F5852" s="81">
        <v>66.900000000000006</v>
      </c>
      <c r="G5852" s="81">
        <v>103.2</v>
      </c>
      <c r="H5852" s="79">
        <v>33.659999999999997</v>
      </c>
      <c r="I5852" s="80">
        <v>7.1199999999999999E-2</v>
      </c>
      <c r="J5852" s="79">
        <v>0.67</v>
      </c>
      <c r="K5852" s="79">
        <v>14.26</v>
      </c>
      <c r="L5852" s="78">
        <v>1</v>
      </c>
    </row>
    <row r="5853" spans="1:12" hidden="1" x14ac:dyDescent="0.85">
      <c r="A5853" s="83" t="s">
        <v>187</v>
      </c>
      <c r="B5853" s="82">
        <v>31</v>
      </c>
      <c r="C5853" s="82" t="s">
        <v>172</v>
      </c>
      <c r="D5853" s="81">
        <v>75</v>
      </c>
      <c r="E5853" s="81">
        <v>70.099999999999994</v>
      </c>
      <c r="F5853" s="81">
        <v>68</v>
      </c>
      <c r="G5853" s="81">
        <v>107.2</v>
      </c>
      <c r="H5853" s="79">
        <v>34.770000000000003</v>
      </c>
      <c r="I5853" s="80">
        <v>7.0900000000000005E-2</v>
      </c>
      <c r="J5853" s="79">
        <v>0.69</v>
      </c>
      <c r="K5853" s="79">
        <v>14.32</v>
      </c>
      <c r="L5853" s="78">
        <v>1</v>
      </c>
    </row>
    <row r="5854" spans="1:12" hidden="1" x14ac:dyDescent="0.85">
      <c r="A5854" s="83" t="s">
        <v>187</v>
      </c>
      <c r="B5854" s="82">
        <v>31</v>
      </c>
      <c r="C5854" s="82" t="s">
        <v>171</v>
      </c>
      <c r="D5854" s="81">
        <v>75.900000000000006</v>
      </c>
      <c r="E5854" s="81">
        <v>70.3</v>
      </c>
      <c r="F5854" s="81">
        <v>68</v>
      </c>
      <c r="G5854" s="81">
        <v>107.2</v>
      </c>
      <c r="H5854" s="79">
        <v>35</v>
      </c>
      <c r="I5854" s="80">
        <v>7.0800000000000002E-2</v>
      </c>
      <c r="J5854" s="79">
        <v>0.69</v>
      </c>
      <c r="K5854" s="79">
        <v>14.35</v>
      </c>
      <c r="L5854" s="78">
        <v>1</v>
      </c>
    </row>
    <row r="5855" spans="1:12" hidden="1" x14ac:dyDescent="0.85">
      <c r="A5855" s="83" t="s">
        <v>187</v>
      </c>
      <c r="B5855" s="82">
        <v>31</v>
      </c>
      <c r="C5855" s="82" t="s">
        <v>170</v>
      </c>
      <c r="D5855" s="81">
        <v>75</v>
      </c>
      <c r="E5855" s="81">
        <v>69.400000000000006</v>
      </c>
      <c r="F5855" s="81">
        <v>66.900000000000006</v>
      </c>
      <c r="G5855" s="81">
        <v>103.2</v>
      </c>
      <c r="H5855" s="79">
        <v>34.15</v>
      </c>
      <c r="I5855" s="80">
        <v>7.0900000000000005E-2</v>
      </c>
      <c r="J5855" s="79">
        <v>0.67</v>
      </c>
      <c r="K5855" s="79">
        <v>14.31</v>
      </c>
      <c r="L5855" s="78">
        <v>1</v>
      </c>
    </row>
    <row r="5856" spans="1:12" hidden="1" x14ac:dyDescent="0.85">
      <c r="A5856" s="83" t="s">
        <v>187</v>
      </c>
      <c r="B5856" s="82">
        <v>31</v>
      </c>
      <c r="C5856" s="82" t="s">
        <v>169</v>
      </c>
      <c r="D5856" s="81">
        <v>75</v>
      </c>
      <c r="E5856" s="81">
        <v>69.400000000000006</v>
      </c>
      <c r="F5856" s="81">
        <v>66.900000000000006</v>
      </c>
      <c r="G5856" s="81">
        <v>103.2</v>
      </c>
      <c r="H5856" s="79">
        <v>34.15</v>
      </c>
      <c r="I5856" s="80">
        <v>7.0900000000000005E-2</v>
      </c>
      <c r="J5856" s="79">
        <v>0.67</v>
      </c>
      <c r="K5856" s="79">
        <v>14.31</v>
      </c>
      <c r="L5856" s="78">
        <v>1</v>
      </c>
    </row>
    <row r="5857" spans="1:12" hidden="1" x14ac:dyDescent="0.85">
      <c r="A5857" s="83" t="s">
        <v>187</v>
      </c>
      <c r="B5857" s="82">
        <v>31</v>
      </c>
      <c r="C5857" s="82" t="s">
        <v>168</v>
      </c>
      <c r="D5857" s="81">
        <v>73.900000000000006</v>
      </c>
      <c r="E5857" s="81">
        <v>68.5</v>
      </c>
      <c r="F5857" s="81">
        <v>66</v>
      </c>
      <c r="G5857" s="81">
        <v>100</v>
      </c>
      <c r="H5857" s="79">
        <v>33.369999999999997</v>
      </c>
      <c r="I5857" s="80">
        <v>7.1099999999999997E-2</v>
      </c>
      <c r="J5857" s="79">
        <v>0.64</v>
      </c>
      <c r="K5857" s="79">
        <v>14.27</v>
      </c>
      <c r="L5857" s="78">
        <v>1</v>
      </c>
    </row>
    <row r="5858" spans="1:12" hidden="1" x14ac:dyDescent="0.85">
      <c r="A5858" s="83" t="s">
        <v>187</v>
      </c>
      <c r="B5858" s="82">
        <v>31</v>
      </c>
      <c r="C5858" s="82" t="s">
        <v>167</v>
      </c>
      <c r="D5858" s="81">
        <v>73</v>
      </c>
      <c r="E5858" s="81">
        <v>68.2</v>
      </c>
      <c r="F5858" s="81">
        <v>66</v>
      </c>
      <c r="G5858" s="81">
        <v>100</v>
      </c>
      <c r="H5858" s="79">
        <v>33.15</v>
      </c>
      <c r="I5858" s="80">
        <v>7.1199999999999999E-2</v>
      </c>
      <c r="J5858" s="79">
        <v>0.64</v>
      </c>
      <c r="K5858" s="79">
        <v>14.24</v>
      </c>
      <c r="L5858" s="78">
        <v>1</v>
      </c>
    </row>
    <row r="5859" spans="1:12" hidden="1" x14ac:dyDescent="0.85">
      <c r="A5859" s="83" t="s">
        <v>187</v>
      </c>
      <c r="B5859" s="82">
        <v>31</v>
      </c>
      <c r="C5859" s="82" t="s">
        <v>166</v>
      </c>
      <c r="D5859" s="81">
        <v>73</v>
      </c>
      <c r="E5859" s="81">
        <v>68.2</v>
      </c>
      <c r="F5859" s="81">
        <v>66</v>
      </c>
      <c r="G5859" s="81">
        <v>100</v>
      </c>
      <c r="H5859" s="79">
        <v>33.15</v>
      </c>
      <c r="I5859" s="80">
        <v>7.1199999999999999E-2</v>
      </c>
      <c r="J5859" s="79">
        <v>0.64</v>
      </c>
      <c r="K5859" s="79">
        <v>14.24</v>
      </c>
      <c r="L5859" s="78">
        <v>1</v>
      </c>
    </row>
    <row r="5860" spans="1:12" hidden="1" x14ac:dyDescent="0.85">
      <c r="A5860" s="83" t="s">
        <v>187</v>
      </c>
      <c r="B5860" s="82">
        <v>31</v>
      </c>
      <c r="C5860" s="82" t="s">
        <v>165</v>
      </c>
      <c r="D5860" s="81">
        <v>72</v>
      </c>
      <c r="E5860" s="81">
        <v>67.900000000000006</v>
      </c>
      <c r="F5860" s="81">
        <v>66</v>
      </c>
      <c r="G5860" s="81">
        <v>100</v>
      </c>
      <c r="H5860" s="79">
        <v>32.89</v>
      </c>
      <c r="I5860" s="80">
        <v>7.1300000000000002E-2</v>
      </c>
      <c r="J5860" s="79">
        <v>0.64</v>
      </c>
      <c r="K5860" s="79">
        <v>14.22</v>
      </c>
      <c r="L5860" s="78">
        <v>1</v>
      </c>
    </row>
    <row r="5861" spans="1:12" hidden="1" x14ac:dyDescent="0.85">
      <c r="A5861" s="83" t="s">
        <v>187</v>
      </c>
      <c r="B5861" s="82">
        <v>31</v>
      </c>
      <c r="C5861" s="82" t="s">
        <v>164</v>
      </c>
      <c r="D5861" s="81">
        <v>72</v>
      </c>
      <c r="E5861" s="81">
        <v>68.5</v>
      </c>
      <c r="F5861" s="81">
        <v>66.900000000000006</v>
      </c>
      <c r="G5861" s="81">
        <v>103.2</v>
      </c>
      <c r="H5861" s="79">
        <v>33.39</v>
      </c>
      <c r="I5861" s="80">
        <v>7.1300000000000002E-2</v>
      </c>
      <c r="J5861" s="79">
        <v>0.67</v>
      </c>
      <c r="K5861" s="79">
        <v>14.23</v>
      </c>
      <c r="L5861" s="78">
        <v>1</v>
      </c>
    </row>
    <row r="5862" spans="1:12" hidden="1" x14ac:dyDescent="0.85">
      <c r="A5862" s="83" t="s">
        <v>187</v>
      </c>
      <c r="B5862" s="82">
        <v>31</v>
      </c>
      <c r="C5862" s="82" t="s">
        <v>163</v>
      </c>
      <c r="D5862" s="81">
        <v>71.099999999999994</v>
      </c>
      <c r="E5862" s="81">
        <v>68.2</v>
      </c>
      <c r="F5862" s="81">
        <v>66.900000000000006</v>
      </c>
      <c r="G5862" s="81">
        <v>103.2</v>
      </c>
      <c r="H5862" s="79">
        <v>33.17</v>
      </c>
      <c r="I5862" s="80">
        <v>7.1400000000000005E-2</v>
      </c>
      <c r="J5862" s="79">
        <v>0.67</v>
      </c>
      <c r="K5862" s="79">
        <v>14.2</v>
      </c>
      <c r="L5862" s="78">
        <v>1</v>
      </c>
    </row>
    <row r="5863" spans="1:12" hidden="1" x14ac:dyDescent="0.85">
      <c r="A5863" s="83" t="s">
        <v>187</v>
      </c>
      <c r="B5863" s="82">
        <v>31</v>
      </c>
      <c r="C5863" s="82" t="s">
        <v>162</v>
      </c>
      <c r="D5863" s="81">
        <v>70.900000000000006</v>
      </c>
      <c r="E5863" s="81">
        <v>67.8</v>
      </c>
      <c r="F5863" s="81">
        <v>66.400000000000006</v>
      </c>
      <c r="G5863" s="81">
        <v>101.3</v>
      </c>
      <c r="H5863" s="79">
        <v>32.82</v>
      </c>
      <c r="I5863" s="80">
        <v>7.1499999999999994E-2</v>
      </c>
      <c r="J5863" s="79">
        <v>0.65</v>
      </c>
      <c r="K5863" s="79">
        <v>14.19</v>
      </c>
      <c r="L5863" s="78">
        <v>1</v>
      </c>
    </row>
    <row r="5864" spans="1:12" hidden="1" x14ac:dyDescent="0.85">
      <c r="A5864" s="83" t="s">
        <v>187</v>
      </c>
      <c r="B5864" s="82">
        <v>31</v>
      </c>
      <c r="C5864" s="82" t="s">
        <v>161</v>
      </c>
      <c r="D5864" s="81">
        <v>70.7</v>
      </c>
      <c r="E5864" s="81">
        <v>67.400000000000006</v>
      </c>
      <c r="F5864" s="81">
        <v>65.8</v>
      </c>
      <c r="G5864" s="81">
        <v>99.3</v>
      </c>
      <c r="H5864" s="79">
        <v>32.479999999999997</v>
      </c>
      <c r="I5864" s="80">
        <v>7.1499999999999994E-2</v>
      </c>
      <c r="J5864" s="79">
        <v>0.64</v>
      </c>
      <c r="K5864" s="79">
        <v>14.18</v>
      </c>
      <c r="L5864" s="78">
        <v>1</v>
      </c>
    </row>
    <row r="5865" spans="1:12" hidden="1" x14ac:dyDescent="0.85">
      <c r="A5865" s="83" t="s">
        <v>187</v>
      </c>
      <c r="B5865" s="82">
        <v>31</v>
      </c>
      <c r="C5865" s="82" t="s">
        <v>159</v>
      </c>
      <c r="D5865" s="81">
        <v>70.5</v>
      </c>
      <c r="E5865" s="81">
        <v>66.900000000000006</v>
      </c>
      <c r="F5865" s="81">
        <v>65.3</v>
      </c>
      <c r="G5865" s="81">
        <v>97.5</v>
      </c>
      <c r="H5865" s="79">
        <v>32.14</v>
      </c>
      <c r="I5865" s="80">
        <v>7.1599999999999997E-2</v>
      </c>
      <c r="J5865" s="79">
        <v>0.63</v>
      </c>
      <c r="K5865" s="79">
        <v>14.17</v>
      </c>
      <c r="L5865" s="78">
        <v>1</v>
      </c>
    </row>
    <row r="5866" spans="1:12" hidden="1" x14ac:dyDescent="0.85">
      <c r="A5866" s="83" t="s">
        <v>186</v>
      </c>
      <c r="B5866" s="82">
        <v>1</v>
      </c>
      <c r="C5866" s="82" t="s">
        <v>183</v>
      </c>
      <c r="D5866" s="81">
        <v>70.5</v>
      </c>
      <c r="E5866" s="81">
        <v>66.5</v>
      </c>
      <c r="F5866" s="81">
        <v>64.599999999999994</v>
      </c>
      <c r="G5866" s="81">
        <v>95</v>
      </c>
      <c r="H5866" s="79">
        <v>31.75</v>
      </c>
      <c r="I5866" s="80">
        <v>7.1599999999999997E-2</v>
      </c>
      <c r="J5866" s="79">
        <v>0.61</v>
      </c>
      <c r="K5866" s="79">
        <v>14.16</v>
      </c>
      <c r="L5866" s="78">
        <v>1</v>
      </c>
    </row>
    <row r="5867" spans="1:12" hidden="1" x14ac:dyDescent="0.85">
      <c r="A5867" s="83" t="s">
        <v>186</v>
      </c>
      <c r="B5867" s="82">
        <v>1</v>
      </c>
      <c r="C5867" s="82" t="s">
        <v>182</v>
      </c>
      <c r="D5867" s="81">
        <v>70.3</v>
      </c>
      <c r="E5867" s="81">
        <v>66.099999999999994</v>
      </c>
      <c r="F5867" s="81">
        <v>64</v>
      </c>
      <c r="G5867" s="81">
        <v>93.2</v>
      </c>
      <c r="H5867" s="79">
        <v>31.42</v>
      </c>
      <c r="I5867" s="80">
        <v>7.1599999999999997E-2</v>
      </c>
      <c r="J5867" s="79">
        <v>0.6</v>
      </c>
      <c r="K5867" s="79">
        <v>14.15</v>
      </c>
      <c r="L5867" s="78">
        <v>1</v>
      </c>
    </row>
    <row r="5868" spans="1:12" hidden="1" x14ac:dyDescent="0.85">
      <c r="A5868" s="83" t="s">
        <v>186</v>
      </c>
      <c r="B5868" s="82">
        <v>1</v>
      </c>
      <c r="C5868" s="82" t="s">
        <v>181</v>
      </c>
      <c r="D5868" s="81">
        <v>70.2</v>
      </c>
      <c r="E5868" s="81">
        <v>65.7</v>
      </c>
      <c r="F5868" s="81">
        <v>63.5</v>
      </c>
      <c r="G5868" s="81">
        <v>91.4</v>
      </c>
      <c r="H5868" s="79">
        <v>31.1</v>
      </c>
      <c r="I5868" s="80">
        <v>7.1599999999999997E-2</v>
      </c>
      <c r="J5868" s="79">
        <v>0.59</v>
      </c>
      <c r="K5868" s="79">
        <v>14.14</v>
      </c>
      <c r="L5868" s="78">
        <v>1</v>
      </c>
    </row>
    <row r="5869" spans="1:12" hidden="1" x14ac:dyDescent="0.85">
      <c r="A5869" s="83" t="s">
        <v>186</v>
      </c>
      <c r="B5869" s="82">
        <v>1</v>
      </c>
      <c r="C5869" s="82" t="s">
        <v>180</v>
      </c>
      <c r="D5869" s="81">
        <v>70</v>
      </c>
      <c r="E5869" s="81">
        <v>65.3</v>
      </c>
      <c r="F5869" s="81">
        <v>63</v>
      </c>
      <c r="G5869" s="81">
        <v>89.6</v>
      </c>
      <c r="H5869" s="79">
        <v>30.78</v>
      </c>
      <c r="I5869" s="80">
        <v>7.17E-2</v>
      </c>
      <c r="J5869" s="79">
        <v>0.57999999999999996</v>
      </c>
      <c r="K5869" s="79">
        <v>14.13</v>
      </c>
      <c r="L5869" s="78">
        <v>1</v>
      </c>
    </row>
    <row r="5870" spans="1:12" hidden="1" x14ac:dyDescent="0.85">
      <c r="A5870" s="83" t="s">
        <v>186</v>
      </c>
      <c r="B5870" s="82">
        <v>1</v>
      </c>
      <c r="C5870" s="82" t="s">
        <v>179</v>
      </c>
      <c r="D5870" s="81">
        <v>69.099999999999994</v>
      </c>
      <c r="E5870" s="81">
        <v>65.7</v>
      </c>
      <c r="F5870" s="81">
        <v>64</v>
      </c>
      <c r="G5870" s="81">
        <v>93.2</v>
      </c>
      <c r="H5870" s="79">
        <v>31.11</v>
      </c>
      <c r="I5870" s="80">
        <v>7.1800000000000003E-2</v>
      </c>
      <c r="J5870" s="79">
        <v>0.6</v>
      </c>
      <c r="K5870" s="79">
        <v>14.12</v>
      </c>
      <c r="L5870" s="78">
        <v>1</v>
      </c>
    </row>
    <row r="5871" spans="1:12" hidden="1" x14ac:dyDescent="0.85">
      <c r="A5871" s="83" t="s">
        <v>186</v>
      </c>
      <c r="B5871" s="82">
        <v>1</v>
      </c>
      <c r="C5871" s="82" t="s">
        <v>178</v>
      </c>
      <c r="D5871" s="81">
        <v>69.099999999999994</v>
      </c>
      <c r="E5871" s="81">
        <v>65</v>
      </c>
      <c r="F5871" s="81">
        <v>63</v>
      </c>
      <c r="G5871" s="81">
        <v>89.6</v>
      </c>
      <c r="H5871" s="79">
        <v>30.56</v>
      </c>
      <c r="I5871" s="80">
        <v>7.1800000000000003E-2</v>
      </c>
      <c r="J5871" s="79">
        <v>0.57999999999999996</v>
      </c>
      <c r="K5871" s="79">
        <v>14.11</v>
      </c>
      <c r="L5871" s="78">
        <v>1</v>
      </c>
    </row>
    <row r="5872" spans="1:12" hidden="1" x14ac:dyDescent="0.85">
      <c r="A5872" s="83" t="s">
        <v>186</v>
      </c>
      <c r="B5872" s="82">
        <v>1</v>
      </c>
      <c r="C5872" s="82" t="s">
        <v>177</v>
      </c>
      <c r="D5872" s="81">
        <v>69.099999999999994</v>
      </c>
      <c r="E5872" s="81">
        <v>65</v>
      </c>
      <c r="F5872" s="81">
        <v>63</v>
      </c>
      <c r="G5872" s="81">
        <v>89.6</v>
      </c>
      <c r="H5872" s="79">
        <v>30.56</v>
      </c>
      <c r="I5872" s="80">
        <v>7.1800000000000003E-2</v>
      </c>
      <c r="J5872" s="79">
        <v>0.57999999999999996</v>
      </c>
      <c r="K5872" s="79">
        <v>14.11</v>
      </c>
      <c r="L5872" s="78">
        <v>1</v>
      </c>
    </row>
    <row r="5873" spans="1:12" hidden="1" x14ac:dyDescent="0.85">
      <c r="A5873" s="83" t="s">
        <v>186</v>
      </c>
      <c r="B5873" s="82">
        <v>1</v>
      </c>
      <c r="C5873" s="82" t="s">
        <v>176</v>
      </c>
      <c r="D5873" s="81">
        <v>68</v>
      </c>
      <c r="E5873" s="81">
        <v>64</v>
      </c>
      <c r="F5873" s="81">
        <v>62.1</v>
      </c>
      <c r="G5873" s="81">
        <v>86.8</v>
      </c>
      <c r="H5873" s="79">
        <v>29.85</v>
      </c>
      <c r="I5873" s="80">
        <v>7.1999999999999995E-2</v>
      </c>
      <c r="J5873" s="79">
        <v>0.56000000000000005</v>
      </c>
      <c r="K5873" s="79">
        <v>14.07</v>
      </c>
      <c r="L5873" s="78">
        <v>1</v>
      </c>
    </row>
    <row r="5874" spans="1:12" hidden="1" x14ac:dyDescent="0.85">
      <c r="A5874" s="83" t="s">
        <v>186</v>
      </c>
      <c r="B5874" s="82">
        <v>1</v>
      </c>
      <c r="C5874" s="82" t="s">
        <v>175</v>
      </c>
      <c r="D5874" s="81">
        <v>70</v>
      </c>
      <c r="E5874" s="81">
        <v>66</v>
      </c>
      <c r="F5874" s="81">
        <v>64</v>
      </c>
      <c r="G5874" s="81">
        <v>93.2</v>
      </c>
      <c r="H5874" s="79">
        <v>31.33</v>
      </c>
      <c r="I5874" s="80">
        <v>7.17E-2</v>
      </c>
      <c r="J5874" s="79">
        <v>0.6</v>
      </c>
      <c r="K5874" s="79">
        <v>14.14</v>
      </c>
      <c r="L5874" s="78">
        <v>1</v>
      </c>
    </row>
    <row r="5875" spans="1:12" hidden="1" x14ac:dyDescent="0.85">
      <c r="A5875" s="83" t="s">
        <v>186</v>
      </c>
      <c r="B5875" s="82">
        <v>1</v>
      </c>
      <c r="C5875" s="82" t="s">
        <v>174</v>
      </c>
      <c r="D5875" s="81">
        <v>71.099999999999994</v>
      </c>
      <c r="E5875" s="81">
        <v>66.900000000000006</v>
      </c>
      <c r="F5875" s="81">
        <v>64.900000000000006</v>
      </c>
      <c r="G5875" s="81">
        <v>96.2</v>
      </c>
      <c r="H5875" s="79">
        <v>32.08</v>
      </c>
      <c r="I5875" s="80">
        <v>7.1499999999999994E-2</v>
      </c>
      <c r="J5875" s="79">
        <v>0.62</v>
      </c>
      <c r="K5875" s="79">
        <v>14.18</v>
      </c>
      <c r="L5875" s="78">
        <v>1</v>
      </c>
    </row>
    <row r="5876" spans="1:12" hidden="1" x14ac:dyDescent="0.85">
      <c r="A5876" s="83" t="s">
        <v>186</v>
      </c>
      <c r="B5876" s="82">
        <v>1</v>
      </c>
      <c r="C5876" s="82" t="s">
        <v>173</v>
      </c>
      <c r="D5876" s="81">
        <v>73</v>
      </c>
      <c r="E5876" s="81">
        <v>67.5</v>
      </c>
      <c r="F5876" s="81">
        <v>64.900000000000006</v>
      </c>
      <c r="G5876" s="81">
        <v>96.2</v>
      </c>
      <c r="H5876" s="79">
        <v>32.56</v>
      </c>
      <c r="I5876" s="80">
        <v>7.1199999999999999E-2</v>
      </c>
      <c r="J5876" s="79">
        <v>0.62</v>
      </c>
      <c r="K5876" s="79">
        <v>14.23</v>
      </c>
      <c r="L5876" s="78">
        <v>1</v>
      </c>
    </row>
    <row r="5877" spans="1:12" hidden="1" x14ac:dyDescent="0.85">
      <c r="A5877" s="83" t="s">
        <v>186</v>
      </c>
      <c r="B5877" s="82">
        <v>1</v>
      </c>
      <c r="C5877" s="82" t="s">
        <v>172</v>
      </c>
      <c r="D5877" s="81">
        <v>75</v>
      </c>
      <c r="E5877" s="81">
        <v>67.5</v>
      </c>
      <c r="F5877" s="81">
        <v>64</v>
      </c>
      <c r="G5877" s="81">
        <v>93.2</v>
      </c>
      <c r="H5877" s="79">
        <v>32.57</v>
      </c>
      <c r="I5877" s="80">
        <v>7.0999999999999994E-2</v>
      </c>
      <c r="J5877" s="79">
        <v>0.6</v>
      </c>
      <c r="K5877" s="79">
        <v>14.28</v>
      </c>
      <c r="L5877" s="78">
        <v>1</v>
      </c>
    </row>
    <row r="5878" spans="1:12" hidden="1" x14ac:dyDescent="0.85">
      <c r="A5878" s="83" t="s">
        <v>186</v>
      </c>
      <c r="B5878" s="82">
        <v>1</v>
      </c>
      <c r="C5878" s="82" t="s">
        <v>171</v>
      </c>
      <c r="D5878" s="81">
        <v>77</v>
      </c>
      <c r="E5878" s="81">
        <v>67.5</v>
      </c>
      <c r="F5878" s="81">
        <v>63</v>
      </c>
      <c r="G5878" s="81">
        <v>89.6</v>
      </c>
      <c r="H5878" s="79">
        <v>32.51</v>
      </c>
      <c r="I5878" s="80">
        <v>7.0699999999999999E-2</v>
      </c>
      <c r="J5878" s="79">
        <v>0.57999999999999996</v>
      </c>
      <c r="K5878" s="79">
        <v>14.32</v>
      </c>
      <c r="L5878" s="78">
        <v>1</v>
      </c>
    </row>
    <row r="5879" spans="1:12" hidden="1" x14ac:dyDescent="0.85">
      <c r="A5879" s="83" t="s">
        <v>186</v>
      </c>
      <c r="B5879" s="82">
        <v>1</v>
      </c>
      <c r="C5879" s="82" t="s">
        <v>170</v>
      </c>
      <c r="D5879" s="81">
        <v>78.099999999999994</v>
      </c>
      <c r="E5879" s="81">
        <v>67.8</v>
      </c>
      <c r="F5879" s="81">
        <v>63</v>
      </c>
      <c r="G5879" s="81">
        <v>89.6</v>
      </c>
      <c r="H5879" s="79">
        <v>32.770000000000003</v>
      </c>
      <c r="I5879" s="80">
        <v>7.0599999999999996E-2</v>
      </c>
      <c r="J5879" s="79">
        <v>0.57999999999999996</v>
      </c>
      <c r="K5879" s="79">
        <v>14.35</v>
      </c>
      <c r="L5879" s="78">
        <v>1</v>
      </c>
    </row>
    <row r="5880" spans="1:12" hidden="1" x14ac:dyDescent="0.85">
      <c r="A5880" s="83" t="s">
        <v>186</v>
      </c>
      <c r="B5880" s="82">
        <v>1</v>
      </c>
      <c r="C5880" s="82" t="s">
        <v>169</v>
      </c>
      <c r="D5880" s="81">
        <v>80.099999999999994</v>
      </c>
      <c r="E5880" s="81">
        <v>69</v>
      </c>
      <c r="F5880" s="81">
        <v>64</v>
      </c>
      <c r="G5880" s="81">
        <v>93.2</v>
      </c>
      <c r="H5880" s="79">
        <v>33.81</v>
      </c>
      <c r="I5880" s="80">
        <v>7.0300000000000001E-2</v>
      </c>
      <c r="J5880" s="79">
        <v>0.6</v>
      </c>
      <c r="K5880" s="79">
        <v>14.41</v>
      </c>
      <c r="L5880" s="78">
        <v>1</v>
      </c>
    </row>
    <row r="5881" spans="1:12" hidden="1" x14ac:dyDescent="0.85">
      <c r="A5881" s="83" t="s">
        <v>186</v>
      </c>
      <c r="B5881" s="82">
        <v>1</v>
      </c>
      <c r="C5881" s="82" t="s">
        <v>168</v>
      </c>
      <c r="D5881" s="81">
        <v>75.900000000000006</v>
      </c>
      <c r="E5881" s="81">
        <v>66.599999999999994</v>
      </c>
      <c r="F5881" s="81">
        <v>62.1</v>
      </c>
      <c r="G5881" s="81">
        <v>86.8</v>
      </c>
      <c r="H5881" s="79">
        <v>31.8</v>
      </c>
      <c r="I5881" s="80">
        <v>7.0900000000000005E-2</v>
      </c>
      <c r="J5881" s="79">
        <v>0.56000000000000005</v>
      </c>
      <c r="K5881" s="79">
        <v>14.28</v>
      </c>
      <c r="L5881" s="78">
        <v>1</v>
      </c>
    </row>
    <row r="5882" spans="1:12" hidden="1" x14ac:dyDescent="0.85">
      <c r="A5882" s="83" t="s">
        <v>186</v>
      </c>
      <c r="B5882" s="82">
        <v>1</v>
      </c>
      <c r="C5882" s="82" t="s">
        <v>167</v>
      </c>
      <c r="D5882" s="81">
        <v>75.900000000000006</v>
      </c>
      <c r="E5882" s="81">
        <v>66.599999999999994</v>
      </c>
      <c r="F5882" s="81">
        <v>62.1</v>
      </c>
      <c r="G5882" s="81">
        <v>86.8</v>
      </c>
      <c r="H5882" s="79">
        <v>31.8</v>
      </c>
      <c r="I5882" s="80">
        <v>7.0900000000000005E-2</v>
      </c>
      <c r="J5882" s="79">
        <v>0.56000000000000005</v>
      </c>
      <c r="K5882" s="79">
        <v>14.28</v>
      </c>
      <c r="L5882" s="78">
        <v>1</v>
      </c>
    </row>
    <row r="5883" spans="1:12" hidden="1" x14ac:dyDescent="0.85">
      <c r="A5883" s="83" t="s">
        <v>186</v>
      </c>
      <c r="B5883" s="82">
        <v>1</v>
      </c>
      <c r="C5883" s="82" t="s">
        <v>166</v>
      </c>
      <c r="D5883" s="81">
        <v>75</v>
      </c>
      <c r="E5883" s="81">
        <v>66.8</v>
      </c>
      <c r="F5883" s="81">
        <v>63</v>
      </c>
      <c r="G5883" s="81">
        <v>89.6</v>
      </c>
      <c r="H5883" s="79">
        <v>32.020000000000003</v>
      </c>
      <c r="I5883" s="80">
        <v>7.0999999999999994E-2</v>
      </c>
      <c r="J5883" s="79">
        <v>0.57999999999999996</v>
      </c>
      <c r="K5883" s="79">
        <v>14.26</v>
      </c>
      <c r="L5883" s="78">
        <v>1</v>
      </c>
    </row>
    <row r="5884" spans="1:12" hidden="1" x14ac:dyDescent="0.85">
      <c r="A5884" s="83" t="s">
        <v>186</v>
      </c>
      <c r="B5884" s="82">
        <v>1</v>
      </c>
      <c r="C5884" s="82" t="s">
        <v>165</v>
      </c>
      <c r="D5884" s="81">
        <v>73.900000000000006</v>
      </c>
      <c r="E5884" s="81">
        <v>66.5</v>
      </c>
      <c r="F5884" s="81">
        <v>63</v>
      </c>
      <c r="G5884" s="81">
        <v>89.6</v>
      </c>
      <c r="H5884" s="79">
        <v>31.76</v>
      </c>
      <c r="I5884" s="80">
        <v>7.1099999999999997E-2</v>
      </c>
      <c r="J5884" s="79">
        <v>0.57999999999999996</v>
      </c>
      <c r="K5884" s="79">
        <v>14.24</v>
      </c>
      <c r="L5884" s="78">
        <v>1</v>
      </c>
    </row>
    <row r="5885" spans="1:12" hidden="1" x14ac:dyDescent="0.85">
      <c r="A5885" s="83" t="s">
        <v>186</v>
      </c>
      <c r="B5885" s="82">
        <v>1</v>
      </c>
      <c r="C5885" s="82" t="s">
        <v>164</v>
      </c>
      <c r="D5885" s="81">
        <v>73</v>
      </c>
      <c r="E5885" s="81">
        <v>66.900000000000006</v>
      </c>
      <c r="F5885" s="81">
        <v>64</v>
      </c>
      <c r="G5885" s="81">
        <v>93.2</v>
      </c>
      <c r="H5885" s="79">
        <v>32.090000000000003</v>
      </c>
      <c r="I5885" s="80">
        <v>7.1199999999999999E-2</v>
      </c>
      <c r="J5885" s="79">
        <v>0.6</v>
      </c>
      <c r="K5885" s="79">
        <v>14.22</v>
      </c>
      <c r="L5885" s="78">
        <v>1</v>
      </c>
    </row>
    <row r="5886" spans="1:12" hidden="1" x14ac:dyDescent="0.85">
      <c r="A5886" s="83" t="s">
        <v>186</v>
      </c>
      <c r="B5886" s="82">
        <v>1</v>
      </c>
      <c r="C5886" s="82" t="s">
        <v>163</v>
      </c>
      <c r="D5886" s="81">
        <v>73</v>
      </c>
      <c r="E5886" s="81">
        <v>66.900000000000006</v>
      </c>
      <c r="F5886" s="81">
        <v>64</v>
      </c>
      <c r="G5886" s="81">
        <v>93.2</v>
      </c>
      <c r="H5886" s="79">
        <v>32.090000000000003</v>
      </c>
      <c r="I5886" s="80">
        <v>7.1199999999999999E-2</v>
      </c>
      <c r="J5886" s="79">
        <v>0.6</v>
      </c>
      <c r="K5886" s="79">
        <v>14.22</v>
      </c>
      <c r="L5886" s="78">
        <v>1</v>
      </c>
    </row>
    <row r="5887" spans="1:12" hidden="1" x14ac:dyDescent="0.85">
      <c r="A5887" s="83" t="s">
        <v>186</v>
      </c>
      <c r="B5887" s="82">
        <v>1</v>
      </c>
      <c r="C5887" s="82" t="s">
        <v>162</v>
      </c>
      <c r="D5887" s="81">
        <v>72</v>
      </c>
      <c r="E5887" s="81">
        <v>67.099999999999994</v>
      </c>
      <c r="F5887" s="81">
        <v>64.900000000000006</v>
      </c>
      <c r="G5887" s="81">
        <v>96.2</v>
      </c>
      <c r="H5887" s="79">
        <v>32.299999999999997</v>
      </c>
      <c r="I5887" s="80">
        <v>7.1400000000000005E-2</v>
      </c>
      <c r="J5887" s="79">
        <v>0.62</v>
      </c>
      <c r="K5887" s="79">
        <v>14.2</v>
      </c>
      <c r="L5887" s="78">
        <v>1</v>
      </c>
    </row>
    <row r="5888" spans="1:12" hidden="1" x14ac:dyDescent="0.85">
      <c r="A5888" s="83" t="s">
        <v>186</v>
      </c>
      <c r="B5888" s="82">
        <v>1</v>
      </c>
      <c r="C5888" s="82" t="s">
        <v>161</v>
      </c>
      <c r="D5888" s="81">
        <v>70</v>
      </c>
      <c r="E5888" s="81">
        <v>64</v>
      </c>
      <c r="F5888" s="81">
        <v>61</v>
      </c>
      <c r="G5888" s="81">
        <v>83.5</v>
      </c>
      <c r="H5888" s="79">
        <v>29.82</v>
      </c>
      <c r="I5888" s="80">
        <v>7.17E-2</v>
      </c>
      <c r="J5888" s="79">
        <v>0.54</v>
      </c>
      <c r="K5888" s="79">
        <v>14.11</v>
      </c>
      <c r="L5888" s="78">
        <v>1</v>
      </c>
    </row>
    <row r="5889" spans="1:12" hidden="1" x14ac:dyDescent="0.85">
      <c r="A5889" s="83" t="s">
        <v>186</v>
      </c>
      <c r="B5889" s="82">
        <v>1</v>
      </c>
      <c r="C5889" s="82" t="s">
        <v>159</v>
      </c>
      <c r="D5889" s="81">
        <v>66.2</v>
      </c>
      <c r="E5889" s="81">
        <v>63.8</v>
      </c>
      <c r="F5889" s="81">
        <v>62.6</v>
      </c>
      <c r="G5889" s="81">
        <v>88.5</v>
      </c>
      <c r="H5889" s="79">
        <v>29.67</v>
      </c>
      <c r="I5889" s="80">
        <v>7.22E-2</v>
      </c>
      <c r="J5889" s="79">
        <v>0.56999999999999995</v>
      </c>
      <c r="K5889" s="79">
        <v>14.03</v>
      </c>
      <c r="L5889" s="78">
        <v>1</v>
      </c>
    </row>
    <row r="5890" spans="1:12" hidden="1" x14ac:dyDescent="0.85">
      <c r="A5890" s="83" t="s">
        <v>186</v>
      </c>
      <c r="B5890" s="82">
        <v>2</v>
      </c>
      <c r="C5890" s="82" t="s">
        <v>183</v>
      </c>
      <c r="D5890" s="81">
        <v>68</v>
      </c>
      <c r="E5890" s="81">
        <v>65.3</v>
      </c>
      <c r="F5890" s="81">
        <v>64</v>
      </c>
      <c r="G5890" s="81">
        <v>93.2</v>
      </c>
      <c r="H5890" s="79">
        <v>30.85</v>
      </c>
      <c r="I5890" s="80">
        <v>7.1900000000000006E-2</v>
      </c>
      <c r="J5890" s="79">
        <v>0.6</v>
      </c>
      <c r="K5890" s="79">
        <v>14.09</v>
      </c>
      <c r="L5890" s="78">
        <v>1</v>
      </c>
    </row>
    <row r="5891" spans="1:12" hidden="1" x14ac:dyDescent="0.85">
      <c r="A5891" s="83" t="s">
        <v>186</v>
      </c>
      <c r="B5891" s="82">
        <v>2</v>
      </c>
      <c r="C5891" s="82" t="s">
        <v>182</v>
      </c>
      <c r="D5891" s="81">
        <v>68</v>
      </c>
      <c r="E5891" s="81">
        <v>65.3</v>
      </c>
      <c r="F5891" s="81">
        <v>64</v>
      </c>
      <c r="G5891" s="81">
        <v>93.2</v>
      </c>
      <c r="H5891" s="79">
        <v>30.85</v>
      </c>
      <c r="I5891" s="80">
        <v>7.1900000000000006E-2</v>
      </c>
      <c r="J5891" s="79">
        <v>0.6</v>
      </c>
      <c r="K5891" s="79">
        <v>14.09</v>
      </c>
      <c r="L5891" s="78">
        <v>1</v>
      </c>
    </row>
    <row r="5892" spans="1:12" hidden="1" x14ac:dyDescent="0.85">
      <c r="A5892" s="83" t="s">
        <v>186</v>
      </c>
      <c r="B5892" s="82">
        <v>2</v>
      </c>
      <c r="C5892" s="82" t="s">
        <v>181</v>
      </c>
      <c r="D5892" s="81">
        <v>68</v>
      </c>
      <c r="E5892" s="81">
        <v>64.599999999999994</v>
      </c>
      <c r="F5892" s="81">
        <v>63</v>
      </c>
      <c r="G5892" s="81">
        <v>89.6</v>
      </c>
      <c r="H5892" s="79">
        <v>30.3</v>
      </c>
      <c r="I5892" s="80">
        <v>7.1900000000000006E-2</v>
      </c>
      <c r="J5892" s="79">
        <v>0.57999999999999996</v>
      </c>
      <c r="K5892" s="79">
        <v>14.08</v>
      </c>
      <c r="L5892" s="78">
        <v>1</v>
      </c>
    </row>
    <row r="5893" spans="1:12" hidden="1" x14ac:dyDescent="0.85">
      <c r="A5893" s="83" t="s">
        <v>186</v>
      </c>
      <c r="B5893" s="82">
        <v>2</v>
      </c>
      <c r="C5893" s="82" t="s">
        <v>180</v>
      </c>
      <c r="D5893" s="81">
        <v>69.099999999999994</v>
      </c>
      <c r="E5893" s="81">
        <v>65</v>
      </c>
      <c r="F5893" s="81">
        <v>63</v>
      </c>
      <c r="G5893" s="81">
        <v>89.6</v>
      </c>
      <c r="H5893" s="79">
        <v>30.56</v>
      </c>
      <c r="I5893" s="80">
        <v>7.1800000000000003E-2</v>
      </c>
      <c r="J5893" s="79">
        <v>0.57999999999999996</v>
      </c>
      <c r="K5893" s="79">
        <v>14.11</v>
      </c>
      <c r="L5893" s="78">
        <v>1</v>
      </c>
    </row>
    <row r="5894" spans="1:12" hidden="1" x14ac:dyDescent="0.85">
      <c r="A5894" s="83" t="s">
        <v>186</v>
      </c>
      <c r="B5894" s="82">
        <v>2</v>
      </c>
      <c r="C5894" s="82" t="s">
        <v>179</v>
      </c>
      <c r="D5894" s="81">
        <v>68</v>
      </c>
      <c r="E5894" s="81">
        <v>65.3</v>
      </c>
      <c r="F5894" s="81">
        <v>64</v>
      </c>
      <c r="G5894" s="81">
        <v>93.2</v>
      </c>
      <c r="H5894" s="79">
        <v>30.85</v>
      </c>
      <c r="I5894" s="80">
        <v>7.1900000000000006E-2</v>
      </c>
      <c r="J5894" s="79">
        <v>0.6</v>
      </c>
      <c r="K5894" s="79">
        <v>14.09</v>
      </c>
      <c r="L5894" s="78">
        <v>1</v>
      </c>
    </row>
    <row r="5895" spans="1:12" hidden="1" x14ac:dyDescent="0.85">
      <c r="A5895" s="83" t="s">
        <v>186</v>
      </c>
      <c r="B5895" s="82">
        <v>2</v>
      </c>
      <c r="C5895" s="82" t="s">
        <v>178</v>
      </c>
      <c r="D5895" s="81">
        <v>69.099999999999994</v>
      </c>
      <c r="E5895" s="81">
        <v>66.3</v>
      </c>
      <c r="F5895" s="81">
        <v>64.900000000000006</v>
      </c>
      <c r="G5895" s="81">
        <v>96.2</v>
      </c>
      <c r="H5895" s="79">
        <v>31.59</v>
      </c>
      <c r="I5895" s="80">
        <v>7.1800000000000003E-2</v>
      </c>
      <c r="J5895" s="79">
        <v>0.62</v>
      </c>
      <c r="K5895" s="79">
        <v>14.13</v>
      </c>
      <c r="L5895" s="78">
        <v>1</v>
      </c>
    </row>
    <row r="5896" spans="1:12" hidden="1" x14ac:dyDescent="0.85">
      <c r="A5896" s="83" t="s">
        <v>186</v>
      </c>
      <c r="B5896" s="82">
        <v>2</v>
      </c>
      <c r="C5896" s="82" t="s">
        <v>177</v>
      </c>
      <c r="D5896" s="81">
        <v>69.099999999999994</v>
      </c>
      <c r="E5896" s="81">
        <v>66.3</v>
      </c>
      <c r="F5896" s="81">
        <v>64.900000000000006</v>
      </c>
      <c r="G5896" s="81">
        <v>96.2</v>
      </c>
      <c r="H5896" s="79">
        <v>31.59</v>
      </c>
      <c r="I5896" s="80">
        <v>7.1800000000000003E-2</v>
      </c>
      <c r="J5896" s="79">
        <v>0.62</v>
      </c>
      <c r="K5896" s="79">
        <v>14.13</v>
      </c>
      <c r="L5896" s="78">
        <v>1</v>
      </c>
    </row>
    <row r="5897" spans="1:12" hidden="1" x14ac:dyDescent="0.85">
      <c r="A5897" s="83" t="s">
        <v>186</v>
      </c>
      <c r="B5897" s="82">
        <v>2</v>
      </c>
      <c r="C5897" s="82" t="s">
        <v>176</v>
      </c>
      <c r="D5897" s="81">
        <v>70</v>
      </c>
      <c r="E5897" s="81">
        <v>66</v>
      </c>
      <c r="F5897" s="81">
        <v>64</v>
      </c>
      <c r="G5897" s="81">
        <v>93.2</v>
      </c>
      <c r="H5897" s="79">
        <v>31.33</v>
      </c>
      <c r="I5897" s="80">
        <v>7.17E-2</v>
      </c>
      <c r="J5897" s="79">
        <v>0.6</v>
      </c>
      <c r="K5897" s="79">
        <v>14.14</v>
      </c>
      <c r="L5897" s="78">
        <v>1</v>
      </c>
    </row>
    <row r="5898" spans="1:12" hidden="1" x14ac:dyDescent="0.85">
      <c r="A5898" s="83" t="s">
        <v>186</v>
      </c>
      <c r="B5898" s="82">
        <v>2</v>
      </c>
      <c r="C5898" s="82" t="s">
        <v>175</v>
      </c>
      <c r="D5898" s="81">
        <v>69.099999999999994</v>
      </c>
      <c r="E5898" s="81">
        <v>67</v>
      </c>
      <c r="F5898" s="81">
        <v>66</v>
      </c>
      <c r="G5898" s="81">
        <v>100</v>
      </c>
      <c r="H5898" s="79">
        <v>32.18</v>
      </c>
      <c r="I5898" s="80">
        <v>7.17E-2</v>
      </c>
      <c r="J5898" s="79">
        <v>0.64</v>
      </c>
      <c r="K5898" s="79">
        <v>14.14</v>
      </c>
      <c r="L5898" s="78">
        <v>1</v>
      </c>
    </row>
    <row r="5899" spans="1:12" hidden="1" x14ac:dyDescent="0.85">
      <c r="A5899" s="83" t="s">
        <v>186</v>
      </c>
      <c r="B5899" s="82">
        <v>2</v>
      </c>
      <c r="C5899" s="82" t="s">
        <v>174</v>
      </c>
      <c r="D5899" s="81">
        <v>70</v>
      </c>
      <c r="E5899" s="81">
        <v>67.3</v>
      </c>
      <c r="F5899" s="81">
        <v>66</v>
      </c>
      <c r="G5899" s="81">
        <v>100</v>
      </c>
      <c r="H5899" s="79">
        <v>32.4</v>
      </c>
      <c r="I5899" s="80">
        <v>7.1599999999999997E-2</v>
      </c>
      <c r="J5899" s="79">
        <v>0.64</v>
      </c>
      <c r="K5899" s="79">
        <v>14.16</v>
      </c>
      <c r="L5899" s="78">
        <v>1</v>
      </c>
    </row>
    <row r="5900" spans="1:12" hidden="1" x14ac:dyDescent="0.85">
      <c r="A5900" s="83" t="s">
        <v>186</v>
      </c>
      <c r="B5900" s="82">
        <v>2</v>
      </c>
      <c r="C5900" s="82" t="s">
        <v>173</v>
      </c>
      <c r="D5900" s="81">
        <v>71.099999999999994</v>
      </c>
      <c r="E5900" s="81">
        <v>68.2</v>
      </c>
      <c r="F5900" s="81">
        <v>66.900000000000006</v>
      </c>
      <c r="G5900" s="81">
        <v>103.2</v>
      </c>
      <c r="H5900" s="79">
        <v>33.17</v>
      </c>
      <c r="I5900" s="80">
        <v>7.1400000000000005E-2</v>
      </c>
      <c r="J5900" s="79">
        <v>0.67</v>
      </c>
      <c r="K5900" s="79">
        <v>14.2</v>
      </c>
      <c r="L5900" s="78">
        <v>1</v>
      </c>
    </row>
    <row r="5901" spans="1:12" hidden="1" x14ac:dyDescent="0.85">
      <c r="A5901" s="83" t="s">
        <v>186</v>
      </c>
      <c r="B5901" s="82">
        <v>2</v>
      </c>
      <c r="C5901" s="82" t="s">
        <v>172</v>
      </c>
      <c r="D5901" s="81">
        <v>72</v>
      </c>
      <c r="E5901" s="81">
        <v>68.5</v>
      </c>
      <c r="F5901" s="81">
        <v>66.900000000000006</v>
      </c>
      <c r="G5901" s="81">
        <v>103.2</v>
      </c>
      <c r="H5901" s="79">
        <v>33.39</v>
      </c>
      <c r="I5901" s="80">
        <v>7.1300000000000002E-2</v>
      </c>
      <c r="J5901" s="79">
        <v>0.67</v>
      </c>
      <c r="K5901" s="79">
        <v>14.23</v>
      </c>
      <c r="L5901" s="78">
        <v>1</v>
      </c>
    </row>
    <row r="5902" spans="1:12" hidden="1" x14ac:dyDescent="0.85">
      <c r="A5902" s="83" t="s">
        <v>186</v>
      </c>
      <c r="B5902" s="82">
        <v>2</v>
      </c>
      <c r="C5902" s="82" t="s">
        <v>171</v>
      </c>
      <c r="D5902" s="81">
        <v>73</v>
      </c>
      <c r="E5902" s="81">
        <v>68.8</v>
      </c>
      <c r="F5902" s="81">
        <v>66.900000000000006</v>
      </c>
      <c r="G5902" s="81">
        <v>103.2</v>
      </c>
      <c r="H5902" s="79">
        <v>33.659999999999997</v>
      </c>
      <c r="I5902" s="80">
        <v>7.1199999999999999E-2</v>
      </c>
      <c r="J5902" s="79">
        <v>0.67</v>
      </c>
      <c r="K5902" s="79">
        <v>14.26</v>
      </c>
      <c r="L5902" s="78">
        <v>1</v>
      </c>
    </row>
    <row r="5903" spans="1:12" hidden="1" x14ac:dyDescent="0.85">
      <c r="A5903" s="83" t="s">
        <v>186</v>
      </c>
      <c r="B5903" s="82">
        <v>2</v>
      </c>
      <c r="C5903" s="82" t="s">
        <v>170</v>
      </c>
      <c r="D5903" s="81">
        <v>73</v>
      </c>
      <c r="E5903" s="81">
        <v>69.5</v>
      </c>
      <c r="F5903" s="81">
        <v>68</v>
      </c>
      <c r="G5903" s="81">
        <v>107.2</v>
      </c>
      <c r="H5903" s="79">
        <v>34.29</v>
      </c>
      <c r="I5903" s="80">
        <v>7.1199999999999999E-2</v>
      </c>
      <c r="J5903" s="79">
        <v>0.69</v>
      </c>
      <c r="K5903" s="79">
        <v>14.27</v>
      </c>
      <c r="L5903" s="78">
        <v>1</v>
      </c>
    </row>
    <row r="5904" spans="1:12" hidden="1" x14ac:dyDescent="0.85">
      <c r="A5904" s="83" t="s">
        <v>186</v>
      </c>
      <c r="B5904" s="82">
        <v>2</v>
      </c>
      <c r="C5904" s="82" t="s">
        <v>169</v>
      </c>
      <c r="D5904" s="81">
        <v>73.900000000000006</v>
      </c>
      <c r="E5904" s="81">
        <v>69.8</v>
      </c>
      <c r="F5904" s="81">
        <v>68</v>
      </c>
      <c r="G5904" s="81">
        <v>107.2</v>
      </c>
      <c r="H5904" s="79">
        <v>34.51</v>
      </c>
      <c r="I5904" s="80">
        <v>7.0999999999999994E-2</v>
      </c>
      <c r="J5904" s="79">
        <v>0.69</v>
      </c>
      <c r="K5904" s="79">
        <v>14.29</v>
      </c>
      <c r="L5904" s="78">
        <v>1</v>
      </c>
    </row>
    <row r="5905" spans="1:12" hidden="1" x14ac:dyDescent="0.85">
      <c r="A5905" s="83" t="s">
        <v>186</v>
      </c>
      <c r="B5905" s="82">
        <v>2</v>
      </c>
      <c r="C5905" s="82" t="s">
        <v>168</v>
      </c>
      <c r="D5905" s="81">
        <v>73.900000000000006</v>
      </c>
      <c r="E5905" s="81">
        <v>69.8</v>
      </c>
      <c r="F5905" s="81">
        <v>68</v>
      </c>
      <c r="G5905" s="81">
        <v>107.2</v>
      </c>
      <c r="H5905" s="79">
        <v>34.51</v>
      </c>
      <c r="I5905" s="80">
        <v>7.0999999999999994E-2</v>
      </c>
      <c r="J5905" s="79">
        <v>0.69</v>
      </c>
      <c r="K5905" s="79">
        <v>14.29</v>
      </c>
      <c r="L5905" s="78">
        <v>1</v>
      </c>
    </row>
    <row r="5906" spans="1:12" hidden="1" x14ac:dyDescent="0.85">
      <c r="A5906" s="83" t="s">
        <v>186</v>
      </c>
      <c r="B5906" s="82">
        <v>2</v>
      </c>
      <c r="C5906" s="82" t="s">
        <v>167</v>
      </c>
      <c r="D5906" s="81">
        <v>73.900000000000006</v>
      </c>
      <c r="E5906" s="81">
        <v>69.8</v>
      </c>
      <c r="F5906" s="81">
        <v>68</v>
      </c>
      <c r="G5906" s="81">
        <v>107.2</v>
      </c>
      <c r="H5906" s="79">
        <v>34.51</v>
      </c>
      <c r="I5906" s="80">
        <v>7.0999999999999994E-2</v>
      </c>
      <c r="J5906" s="79">
        <v>0.69</v>
      </c>
      <c r="K5906" s="79">
        <v>14.29</v>
      </c>
      <c r="L5906" s="78">
        <v>1</v>
      </c>
    </row>
    <row r="5907" spans="1:12" hidden="1" x14ac:dyDescent="0.85">
      <c r="A5907" s="83" t="s">
        <v>186</v>
      </c>
      <c r="B5907" s="82">
        <v>2</v>
      </c>
      <c r="C5907" s="82" t="s">
        <v>166</v>
      </c>
      <c r="D5907" s="81">
        <v>73.900000000000006</v>
      </c>
      <c r="E5907" s="81">
        <v>70.5</v>
      </c>
      <c r="F5907" s="81">
        <v>69.099999999999994</v>
      </c>
      <c r="G5907" s="81">
        <v>111.4</v>
      </c>
      <c r="H5907" s="79">
        <v>35.159999999999997</v>
      </c>
      <c r="I5907" s="80">
        <v>7.0999999999999994E-2</v>
      </c>
      <c r="J5907" s="79">
        <v>0.72</v>
      </c>
      <c r="K5907" s="79">
        <v>14.31</v>
      </c>
      <c r="L5907" s="78">
        <v>1</v>
      </c>
    </row>
    <row r="5908" spans="1:12" hidden="1" x14ac:dyDescent="0.85">
      <c r="A5908" s="83" t="s">
        <v>186</v>
      </c>
      <c r="B5908" s="82">
        <v>2</v>
      </c>
      <c r="C5908" s="82" t="s">
        <v>165</v>
      </c>
      <c r="D5908" s="81">
        <v>73</v>
      </c>
      <c r="E5908" s="81">
        <v>70.2</v>
      </c>
      <c r="F5908" s="81">
        <v>69.099999999999994</v>
      </c>
      <c r="G5908" s="81">
        <v>111.4</v>
      </c>
      <c r="H5908" s="79">
        <v>34.93</v>
      </c>
      <c r="I5908" s="80">
        <v>7.1099999999999997E-2</v>
      </c>
      <c r="J5908" s="79">
        <v>0.72</v>
      </c>
      <c r="K5908" s="79">
        <v>14.28</v>
      </c>
      <c r="L5908" s="78">
        <v>1</v>
      </c>
    </row>
    <row r="5909" spans="1:12" hidden="1" x14ac:dyDescent="0.85">
      <c r="A5909" s="83" t="s">
        <v>186</v>
      </c>
      <c r="B5909" s="82">
        <v>2</v>
      </c>
      <c r="C5909" s="82" t="s">
        <v>164</v>
      </c>
      <c r="D5909" s="81">
        <v>73</v>
      </c>
      <c r="E5909" s="81">
        <v>70.2</v>
      </c>
      <c r="F5909" s="81">
        <v>69.099999999999994</v>
      </c>
      <c r="G5909" s="81">
        <v>111.4</v>
      </c>
      <c r="H5909" s="79">
        <v>34.93</v>
      </c>
      <c r="I5909" s="80">
        <v>7.1099999999999997E-2</v>
      </c>
      <c r="J5909" s="79">
        <v>0.72</v>
      </c>
      <c r="K5909" s="79">
        <v>14.28</v>
      </c>
      <c r="L5909" s="78">
        <v>1</v>
      </c>
    </row>
    <row r="5910" spans="1:12" hidden="1" x14ac:dyDescent="0.85">
      <c r="A5910" s="83" t="s">
        <v>186</v>
      </c>
      <c r="B5910" s="82">
        <v>2</v>
      </c>
      <c r="C5910" s="82" t="s">
        <v>163</v>
      </c>
      <c r="D5910" s="81">
        <v>72</v>
      </c>
      <c r="E5910" s="81">
        <v>69.900000000000006</v>
      </c>
      <c r="F5910" s="81">
        <v>69.099999999999994</v>
      </c>
      <c r="G5910" s="81">
        <v>111.4</v>
      </c>
      <c r="H5910" s="79">
        <v>34.67</v>
      </c>
      <c r="I5910" s="80">
        <v>7.1300000000000002E-2</v>
      </c>
      <c r="J5910" s="79">
        <v>0.72</v>
      </c>
      <c r="K5910" s="79">
        <v>14.25</v>
      </c>
      <c r="L5910" s="78">
        <v>1</v>
      </c>
    </row>
    <row r="5911" spans="1:12" hidden="1" x14ac:dyDescent="0.85">
      <c r="A5911" s="83" t="s">
        <v>186</v>
      </c>
      <c r="B5911" s="82">
        <v>2</v>
      </c>
      <c r="C5911" s="82" t="s">
        <v>162</v>
      </c>
      <c r="D5911" s="81">
        <v>72</v>
      </c>
      <c r="E5911" s="81">
        <v>69.2</v>
      </c>
      <c r="F5911" s="81">
        <v>68</v>
      </c>
      <c r="G5911" s="81">
        <v>107.2</v>
      </c>
      <c r="H5911" s="79">
        <v>34.020000000000003</v>
      </c>
      <c r="I5911" s="80">
        <v>7.1300000000000002E-2</v>
      </c>
      <c r="J5911" s="79">
        <v>0.69</v>
      </c>
      <c r="K5911" s="79">
        <v>14.24</v>
      </c>
      <c r="L5911" s="78">
        <v>1</v>
      </c>
    </row>
    <row r="5912" spans="1:12" hidden="1" x14ac:dyDescent="0.85">
      <c r="A5912" s="83" t="s">
        <v>186</v>
      </c>
      <c r="B5912" s="82">
        <v>2</v>
      </c>
      <c r="C5912" s="82" t="s">
        <v>161</v>
      </c>
      <c r="D5912" s="81">
        <v>71.099999999999994</v>
      </c>
      <c r="E5912" s="81">
        <v>68.900000000000006</v>
      </c>
      <c r="F5912" s="81">
        <v>68</v>
      </c>
      <c r="G5912" s="81">
        <v>107.2</v>
      </c>
      <c r="H5912" s="79">
        <v>33.799999999999997</v>
      </c>
      <c r="I5912" s="80">
        <v>7.1400000000000005E-2</v>
      </c>
      <c r="J5912" s="79">
        <v>0.69</v>
      </c>
      <c r="K5912" s="79">
        <v>14.22</v>
      </c>
      <c r="L5912" s="78">
        <v>1</v>
      </c>
    </row>
    <row r="5913" spans="1:12" hidden="1" x14ac:dyDescent="0.85">
      <c r="A5913" s="83" t="s">
        <v>186</v>
      </c>
      <c r="B5913" s="82">
        <v>2</v>
      </c>
      <c r="C5913" s="82" t="s">
        <v>159</v>
      </c>
      <c r="D5913" s="81">
        <v>71.099999999999994</v>
      </c>
      <c r="E5913" s="81">
        <v>68.900000000000006</v>
      </c>
      <c r="F5913" s="81">
        <v>68</v>
      </c>
      <c r="G5913" s="81">
        <v>107.2</v>
      </c>
      <c r="H5913" s="79">
        <v>33.799999999999997</v>
      </c>
      <c r="I5913" s="80">
        <v>7.1400000000000005E-2</v>
      </c>
      <c r="J5913" s="79">
        <v>0.69</v>
      </c>
      <c r="K5913" s="79">
        <v>14.22</v>
      </c>
      <c r="L5913" s="78">
        <v>1</v>
      </c>
    </row>
    <row r="5914" spans="1:12" hidden="1" x14ac:dyDescent="0.85">
      <c r="A5914" s="83" t="s">
        <v>186</v>
      </c>
      <c r="B5914" s="82">
        <v>3</v>
      </c>
      <c r="C5914" s="82" t="s">
        <v>183</v>
      </c>
      <c r="D5914" s="81">
        <v>71.099999999999994</v>
      </c>
      <c r="E5914" s="81">
        <v>68.900000000000006</v>
      </c>
      <c r="F5914" s="81">
        <v>68</v>
      </c>
      <c r="G5914" s="81">
        <v>107.2</v>
      </c>
      <c r="H5914" s="79">
        <v>33.799999999999997</v>
      </c>
      <c r="I5914" s="80">
        <v>7.1400000000000005E-2</v>
      </c>
      <c r="J5914" s="79">
        <v>0.69</v>
      </c>
      <c r="K5914" s="79">
        <v>14.22</v>
      </c>
      <c r="L5914" s="78">
        <v>1</v>
      </c>
    </row>
    <row r="5915" spans="1:12" hidden="1" x14ac:dyDescent="0.85">
      <c r="A5915" s="83" t="s">
        <v>186</v>
      </c>
      <c r="B5915" s="82">
        <v>3</v>
      </c>
      <c r="C5915" s="82" t="s">
        <v>182</v>
      </c>
      <c r="D5915" s="81">
        <v>71.599999999999994</v>
      </c>
      <c r="E5915" s="81">
        <v>70.3</v>
      </c>
      <c r="F5915" s="81">
        <v>69.8</v>
      </c>
      <c r="G5915" s="81">
        <v>114.2</v>
      </c>
      <c r="H5915" s="79">
        <v>35.020000000000003</v>
      </c>
      <c r="I5915" s="80">
        <v>7.1300000000000002E-2</v>
      </c>
      <c r="J5915" s="79">
        <v>0.73</v>
      </c>
      <c r="K5915" s="79">
        <v>14.25</v>
      </c>
      <c r="L5915" s="78">
        <v>1</v>
      </c>
    </row>
    <row r="5916" spans="1:12" hidden="1" x14ac:dyDescent="0.85">
      <c r="A5916" s="83" t="s">
        <v>186</v>
      </c>
      <c r="B5916" s="82">
        <v>3</v>
      </c>
      <c r="C5916" s="82" t="s">
        <v>181</v>
      </c>
      <c r="D5916" s="81">
        <v>71.099999999999994</v>
      </c>
      <c r="E5916" s="81">
        <v>69.7</v>
      </c>
      <c r="F5916" s="81">
        <v>69.099999999999994</v>
      </c>
      <c r="G5916" s="81">
        <v>111.4</v>
      </c>
      <c r="H5916" s="79">
        <v>34.450000000000003</v>
      </c>
      <c r="I5916" s="80">
        <v>7.1400000000000005E-2</v>
      </c>
      <c r="J5916" s="79">
        <v>0.72</v>
      </c>
      <c r="K5916" s="79">
        <v>14.23</v>
      </c>
      <c r="L5916" s="78">
        <v>1</v>
      </c>
    </row>
    <row r="5917" spans="1:12" hidden="1" x14ac:dyDescent="0.85">
      <c r="A5917" s="83" t="s">
        <v>186</v>
      </c>
      <c r="B5917" s="82">
        <v>3</v>
      </c>
      <c r="C5917" s="82" t="s">
        <v>180</v>
      </c>
      <c r="D5917" s="81">
        <v>71.099999999999994</v>
      </c>
      <c r="E5917" s="81">
        <v>69.8</v>
      </c>
      <c r="F5917" s="81">
        <v>69.3</v>
      </c>
      <c r="G5917" s="81">
        <v>112.1</v>
      </c>
      <c r="H5917" s="79">
        <v>34.56</v>
      </c>
      <c r="I5917" s="80">
        <v>7.1400000000000005E-2</v>
      </c>
      <c r="J5917" s="79">
        <v>0.72</v>
      </c>
      <c r="K5917" s="79">
        <v>14.23</v>
      </c>
      <c r="L5917" s="78">
        <v>1</v>
      </c>
    </row>
    <row r="5918" spans="1:12" hidden="1" x14ac:dyDescent="0.85">
      <c r="A5918" s="83" t="s">
        <v>186</v>
      </c>
      <c r="B5918" s="82">
        <v>3</v>
      </c>
      <c r="C5918" s="82" t="s">
        <v>179</v>
      </c>
      <c r="D5918" s="81">
        <v>71.099999999999994</v>
      </c>
      <c r="E5918" s="81">
        <v>69.7</v>
      </c>
      <c r="F5918" s="81">
        <v>69.099999999999994</v>
      </c>
      <c r="G5918" s="81">
        <v>111.4</v>
      </c>
      <c r="H5918" s="79">
        <v>34.450000000000003</v>
      </c>
      <c r="I5918" s="80">
        <v>7.1400000000000005E-2</v>
      </c>
      <c r="J5918" s="79">
        <v>0.72</v>
      </c>
      <c r="K5918" s="79">
        <v>14.23</v>
      </c>
      <c r="L5918" s="78">
        <v>1</v>
      </c>
    </row>
    <row r="5919" spans="1:12" hidden="1" x14ac:dyDescent="0.85">
      <c r="A5919" s="83" t="s">
        <v>186</v>
      </c>
      <c r="B5919" s="82">
        <v>3</v>
      </c>
      <c r="C5919" s="82" t="s">
        <v>178</v>
      </c>
      <c r="D5919" s="81">
        <v>71.099999999999994</v>
      </c>
      <c r="E5919" s="81">
        <v>69.7</v>
      </c>
      <c r="F5919" s="81">
        <v>69.099999999999994</v>
      </c>
      <c r="G5919" s="81">
        <v>111.4</v>
      </c>
      <c r="H5919" s="79">
        <v>34.450000000000003</v>
      </c>
      <c r="I5919" s="80">
        <v>7.1400000000000005E-2</v>
      </c>
      <c r="J5919" s="79">
        <v>0.72</v>
      </c>
      <c r="K5919" s="79">
        <v>14.23</v>
      </c>
      <c r="L5919" s="78">
        <v>1</v>
      </c>
    </row>
    <row r="5920" spans="1:12" hidden="1" x14ac:dyDescent="0.85">
      <c r="A5920" s="83" t="s">
        <v>186</v>
      </c>
      <c r="B5920" s="82">
        <v>3</v>
      </c>
      <c r="C5920" s="82" t="s">
        <v>177</v>
      </c>
      <c r="D5920" s="81">
        <v>71.099999999999994</v>
      </c>
      <c r="E5920" s="81">
        <v>69.7</v>
      </c>
      <c r="F5920" s="81">
        <v>69.099999999999994</v>
      </c>
      <c r="G5920" s="81">
        <v>111.4</v>
      </c>
      <c r="H5920" s="79">
        <v>34.450000000000003</v>
      </c>
      <c r="I5920" s="80">
        <v>7.1400000000000005E-2</v>
      </c>
      <c r="J5920" s="79">
        <v>0.72</v>
      </c>
      <c r="K5920" s="79">
        <v>14.23</v>
      </c>
      <c r="L5920" s="78">
        <v>1</v>
      </c>
    </row>
    <row r="5921" spans="1:12" hidden="1" x14ac:dyDescent="0.85">
      <c r="A5921" s="83" t="s">
        <v>186</v>
      </c>
      <c r="B5921" s="82">
        <v>3</v>
      </c>
      <c r="C5921" s="82" t="s">
        <v>176</v>
      </c>
      <c r="D5921" s="81">
        <v>72</v>
      </c>
      <c r="E5921" s="81">
        <v>69.900000000000006</v>
      </c>
      <c r="F5921" s="81">
        <v>69.099999999999994</v>
      </c>
      <c r="G5921" s="81">
        <v>111.4</v>
      </c>
      <c r="H5921" s="79">
        <v>34.67</v>
      </c>
      <c r="I5921" s="80">
        <v>7.1300000000000002E-2</v>
      </c>
      <c r="J5921" s="79">
        <v>0.72</v>
      </c>
      <c r="K5921" s="79">
        <v>14.25</v>
      </c>
      <c r="L5921" s="78">
        <v>1</v>
      </c>
    </row>
    <row r="5922" spans="1:12" hidden="1" x14ac:dyDescent="0.85">
      <c r="A5922" s="83" t="s">
        <v>186</v>
      </c>
      <c r="B5922" s="82">
        <v>3</v>
      </c>
      <c r="C5922" s="82" t="s">
        <v>175</v>
      </c>
      <c r="D5922" s="81">
        <v>73</v>
      </c>
      <c r="E5922" s="81">
        <v>70.2</v>
      </c>
      <c r="F5922" s="81">
        <v>69.099999999999994</v>
      </c>
      <c r="G5922" s="81">
        <v>111.4</v>
      </c>
      <c r="H5922" s="79">
        <v>34.93</v>
      </c>
      <c r="I5922" s="80">
        <v>7.1099999999999997E-2</v>
      </c>
      <c r="J5922" s="79">
        <v>0.72</v>
      </c>
      <c r="K5922" s="79">
        <v>14.28</v>
      </c>
      <c r="L5922" s="78">
        <v>1</v>
      </c>
    </row>
    <row r="5923" spans="1:12" hidden="1" x14ac:dyDescent="0.85">
      <c r="A5923" s="83" t="s">
        <v>186</v>
      </c>
      <c r="B5923" s="82">
        <v>3</v>
      </c>
      <c r="C5923" s="82" t="s">
        <v>174</v>
      </c>
      <c r="D5923" s="81">
        <v>75.900000000000006</v>
      </c>
      <c r="E5923" s="81">
        <v>71.099999999999994</v>
      </c>
      <c r="F5923" s="81">
        <v>69.099999999999994</v>
      </c>
      <c r="G5923" s="81">
        <v>111.4</v>
      </c>
      <c r="H5923" s="79">
        <v>35.65</v>
      </c>
      <c r="I5923" s="80">
        <v>7.0800000000000002E-2</v>
      </c>
      <c r="J5923" s="79">
        <v>0.72</v>
      </c>
      <c r="K5923" s="79">
        <v>14.36</v>
      </c>
      <c r="L5923" s="78">
        <v>1</v>
      </c>
    </row>
    <row r="5924" spans="1:12" hidden="1" x14ac:dyDescent="0.85">
      <c r="A5924" s="83" t="s">
        <v>186</v>
      </c>
      <c r="B5924" s="82">
        <v>3</v>
      </c>
      <c r="C5924" s="82" t="s">
        <v>173</v>
      </c>
      <c r="D5924" s="81">
        <v>77</v>
      </c>
      <c r="E5924" s="81">
        <v>71.400000000000006</v>
      </c>
      <c r="F5924" s="81">
        <v>69.099999999999994</v>
      </c>
      <c r="G5924" s="81">
        <v>111.4</v>
      </c>
      <c r="H5924" s="79">
        <v>35.909999999999997</v>
      </c>
      <c r="I5924" s="80">
        <v>7.0599999999999996E-2</v>
      </c>
      <c r="J5924" s="79">
        <v>0.72</v>
      </c>
      <c r="K5924" s="79">
        <v>14.39</v>
      </c>
      <c r="L5924" s="78">
        <v>1</v>
      </c>
    </row>
    <row r="5925" spans="1:12" hidden="1" x14ac:dyDescent="0.85">
      <c r="A5925" s="83" t="s">
        <v>186</v>
      </c>
      <c r="B5925" s="82">
        <v>3</v>
      </c>
      <c r="C5925" s="82" t="s">
        <v>172</v>
      </c>
      <c r="D5925" s="81">
        <v>80.099999999999994</v>
      </c>
      <c r="E5925" s="81">
        <v>72.8</v>
      </c>
      <c r="F5925" s="81">
        <v>70</v>
      </c>
      <c r="G5925" s="81">
        <v>115</v>
      </c>
      <c r="H5925" s="79">
        <v>37.229999999999997</v>
      </c>
      <c r="I5925" s="80">
        <v>7.0199999999999999E-2</v>
      </c>
      <c r="J5925" s="79">
        <v>0.74</v>
      </c>
      <c r="K5925" s="79">
        <v>14.48</v>
      </c>
      <c r="L5925" s="78">
        <v>1</v>
      </c>
    </row>
    <row r="5926" spans="1:12" hidden="1" x14ac:dyDescent="0.85">
      <c r="A5926" s="83" t="s">
        <v>186</v>
      </c>
      <c r="B5926" s="82">
        <v>3</v>
      </c>
      <c r="C5926" s="82" t="s">
        <v>171</v>
      </c>
      <c r="D5926" s="81">
        <v>82.9</v>
      </c>
      <c r="E5926" s="81">
        <v>73</v>
      </c>
      <c r="F5926" s="81">
        <v>69.099999999999994</v>
      </c>
      <c r="G5926" s="81">
        <v>111.4</v>
      </c>
      <c r="H5926" s="79">
        <v>37.380000000000003</v>
      </c>
      <c r="I5926" s="80">
        <v>6.9800000000000001E-2</v>
      </c>
      <c r="J5926" s="79">
        <v>0.72</v>
      </c>
      <c r="K5926" s="79">
        <v>14.55</v>
      </c>
      <c r="L5926" s="78">
        <v>1</v>
      </c>
    </row>
    <row r="5927" spans="1:12" hidden="1" x14ac:dyDescent="0.85">
      <c r="A5927" s="83" t="s">
        <v>186</v>
      </c>
      <c r="B5927" s="82">
        <v>3</v>
      </c>
      <c r="C5927" s="82" t="s">
        <v>170</v>
      </c>
      <c r="D5927" s="81">
        <v>82.9</v>
      </c>
      <c r="E5927" s="81">
        <v>73.599999999999994</v>
      </c>
      <c r="F5927" s="81">
        <v>70</v>
      </c>
      <c r="G5927" s="81">
        <v>115</v>
      </c>
      <c r="H5927" s="79">
        <v>37.94</v>
      </c>
      <c r="I5927" s="80">
        <v>6.9800000000000001E-2</v>
      </c>
      <c r="J5927" s="79">
        <v>0.74</v>
      </c>
      <c r="K5927" s="79">
        <v>14.56</v>
      </c>
      <c r="L5927" s="78">
        <v>1</v>
      </c>
    </row>
    <row r="5928" spans="1:12" hidden="1" x14ac:dyDescent="0.85">
      <c r="A5928" s="83" t="s">
        <v>186</v>
      </c>
      <c r="B5928" s="82">
        <v>3</v>
      </c>
      <c r="C5928" s="82" t="s">
        <v>169</v>
      </c>
      <c r="D5928" s="81">
        <v>84.9</v>
      </c>
      <c r="E5928" s="81">
        <v>72.8</v>
      </c>
      <c r="F5928" s="81">
        <v>68</v>
      </c>
      <c r="G5928" s="81">
        <v>107.2</v>
      </c>
      <c r="H5928" s="79">
        <v>37.22</v>
      </c>
      <c r="I5928" s="80">
        <v>6.9599999999999995E-2</v>
      </c>
      <c r="J5928" s="79">
        <v>0.69</v>
      </c>
      <c r="K5928" s="79">
        <v>14.59</v>
      </c>
      <c r="L5928" s="78">
        <v>1</v>
      </c>
    </row>
    <row r="5929" spans="1:12" hidden="1" x14ac:dyDescent="0.85">
      <c r="A5929" s="83" t="s">
        <v>186</v>
      </c>
      <c r="B5929" s="82">
        <v>3</v>
      </c>
      <c r="C5929" s="82" t="s">
        <v>168</v>
      </c>
      <c r="D5929" s="81">
        <v>86</v>
      </c>
      <c r="E5929" s="81">
        <v>74.400000000000006</v>
      </c>
      <c r="F5929" s="81">
        <v>70</v>
      </c>
      <c r="G5929" s="81">
        <v>115</v>
      </c>
      <c r="H5929" s="79">
        <v>38.700000000000003</v>
      </c>
      <c r="I5929" s="80">
        <v>6.9400000000000003E-2</v>
      </c>
      <c r="J5929" s="79">
        <v>0.74</v>
      </c>
      <c r="K5929" s="79">
        <v>14.64</v>
      </c>
      <c r="L5929" s="78">
        <v>1</v>
      </c>
    </row>
    <row r="5930" spans="1:12" hidden="1" x14ac:dyDescent="0.85">
      <c r="A5930" s="83" t="s">
        <v>186</v>
      </c>
      <c r="B5930" s="82">
        <v>3</v>
      </c>
      <c r="C5930" s="82" t="s">
        <v>167</v>
      </c>
      <c r="D5930" s="81">
        <v>86</v>
      </c>
      <c r="E5930" s="81">
        <v>72.5</v>
      </c>
      <c r="F5930" s="81">
        <v>66.900000000000006</v>
      </c>
      <c r="G5930" s="81">
        <v>103.2</v>
      </c>
      <c r="H5930" s="79">
        <v>36.85</v>
      </c>
      <c r="I5930" s="80">
        <v>6.9500000000000006E-2</v>
      </c>
      <c r="J5930" s="79">
        <v>0.67</v>
      </c>
      <c r="K5930" s="79">
        <v>14.6</v>
      </c>
      <c r="L5930" s="78">
        <v>1</v>
      </c>
    </row>
    <row r="5931" spans="1:12" hidden="1" x14ac:dyDescent="0.85">
      <c r="A5931" s="83" t="s">
        <v>186</v>
      </c>
      <c r="B5931" s="82">
        <v>3</v>
      </c>
      <c r="C5931" s="82" t="s">
        <v>166</v>
      </c>
      <c r="D5931" s="81">
        <v>82</v>
      </c>
      <c r="E5931" s="81">
        <v>72.8</v>
      </c>
      <c r="F5931" s="81">
        <v>69.099999999999994</v>
      </c>
      <c r="G5931" s="81">
        <v>111.4</v>
      </c>
      <c r="H5931" s="79">
        <v>37.159999999999997</v>
      </c>
      <c r="I5931" s="80">
        <v>7.0000000000000007E-2</v>
      </c>
      <c r="J5931" s="79">
        <v>0.72</v>
      </c>
      <c r="K5931" s="79">
        <v>14.52</v>
      </c>
      <c r="L5931" s="78">
        <v>1</v>
      </c>
    </row>
    <row r="5932" spans="1:12" hidden="1" x14ac:dyDescent="0.85">
      <c r="A5932" s="83" t="s">
        <v>186</v>
      </c>
      <c r="B5932" s="82">
        <v>3</v>
      </c>
      <c r="C5932" s="82" t="s">
        <v>165</v>
      </c>
      <c r="D5932" s="81">
        <v>78.099999999999994</v>
      </c>
      <c r="E5932" s="81">
        <v>69</v>
      </c>
      <c r="F5932" s="81">
        <v>64.900000000000006</v>
      </c>
      <c r="G5932" s="81">
        <v>96.2</v>
      </c>
      <c r="H5932" s="79">
        <v>33.799999999999997</v>
      </c>
      <c r="I5932" s="80">
        <v>7.0599999999999996E-2</v>
      </c>
      <c r="J5932" s="79">
        <v>0.62</v>
      </c>
      <c r="K5932" s="79">
        <v>14.37</v>
      </c>
      <c r="L5932" s="78">
        <v>1</v>
      </c>
    </row>
    <row r="5933" spans="1:12" hidden="1" x14ac:dyDescent="0.85">
      <c r="A5933" s="83" t="s">
        <v>186</v>
      </c>
      <c r="B5933" s="82">
        <v>3</v>
      </c>
      <c r="C5933" s="82" t="s">
        <v>164</v>
      </c>
      <c r="D5933" s="81">
        <v>73</v>
      </c>
      <c r="E5933" s="81">
        <v>66.900000000000006</v>
      </c>
      <c r="F5933" s="81">
        <v>64</v>
      </c>
      <c r="G5933" s="81">
        <v>93.2</v>
      </c>
      <c r="H5933" s="79">
        <v>32.090000000000003</v>
      </c>
      <c r="I5933" s="80">
        <v>7.1199999999999999E-2</v>
      </c>
      <c r="J5933" s="79">
        <v>0.6</v>
      </c>
      <c r="K5933" s="79">
        <v>14.22</v>
      </c>
      <c r="L5933" s="78">
        <v>1</v>
      </c>
    </row>
    <row r="5934" spans="1:12" hidden="1" x14ac:dyDescent="0.85">
      <c r="A5934" s="83" t="s">
        <v>186</v>
      </c>
      <c r="B5934" s="82">
        <v>3</v>
      </c>
      <c r="C5934" s="82" t="s">
        <v>163</v>
      </c>
      <c r="D5934" s="81">
        <v>72</v>
      </c>
      <c r="E5934" s="81">
        <v>67.099999999999994</v>
      </c>
      <c r="F5934" s="81">
        <v>64.900000000000006</v>
      </c>
      <c r="G5934" s="81">
        <v>96.2</v>
      </c>
      <c r="H5934" s="79">
        <v>32.299999999999997</v>
      </c>
      <c r="I5934" s="80">
        <v>7.1400000000000005E-2</v>
      </c>
      <c r="J5934" s="79">
        <v>0.62</v>
      </c>
      <c r="K5934" s="79">
        <v>14.2</v>
      </c>
      <c r="L5934" s="78">
        <v>1</v>
      </c>
    </row>
    <row r="5935" spans="1:12" hidden="1" x14ac:dyDescent="0.85">
      <c r="A5935" s="83" t="s">
        <v>186</v>
      </c>
      <c r="B5935" s="82">
        <v>3</v>
      </c>
      <c r="C5935" s="82" t="s">
        <v>162</v>
      </c>
      <c r="D5935" s="81">
        <v>73</v>
      </c>
      <c r="E5935" s="81">
        <v>68.2</v>
      </c>
      <c r="F5935" s="81">
        <v>66</v>
      </c>
      <c r="G5935" s="81">
        <v>100</v>
      </c>
      <c r="H5935" s="79">
        <v>33.15</v>
      </c>
      <c r="I5935" s="80">
        <v>7.1199999999999999E-2</v>
      </c>
      <c r="J5935" s="79">
        <v>0.64</v>
      </c>
      <c r="K5935" s="79">
        <v>14.24</v>
      </c>
      <c r="L5935" s="78">
        <v>1</v>
      </c>
    </row>
    <row r="5936" spans="1:12" hidden="1" x14ac:dyDescent="0.85">
      <c r="A5936" s="83" t="s">
        <v>186</v>
      </c>
      <c r="B5936" s="82">
        <v>3</v>
      </c>
      <c r="C5936" s="82" t="s">
        <v>161</v>
      </c>
      <c r="D5936" s="81">
        <v>71.099999999999994</v>
      </c>
      <c r="E5936" s="81">
        <v>65.599999999999994</v>
      </c>
      <c r="F5936" s="81">
        <v>63</v>
      </c>
      <c r="G5936" s="81">
        <v>89.6</v>
      </c>
      <c r="H5936" s="79">
        <v>31.05</v>
      </c>
      <c r="I5936" s="80">
        <v>7.1499999999999994E-2</v>
      </c>
      <c r="J5936" s="79">
        <v>0.57999999999999996</v>
      </c>
      <c r="K5936" s="79">
        <v>14.16</v>
      </c>
      <c r="L5936" s="78">
        <v>1</v>
      </c>
    </row>
    <row r="5937" spans="1:12" hidden="1" x14ac:dyDescent="0.85">
      <c r="A5937" s="83" t="s">
        <v>186</v>
      </c>
      <c r="B5937" s="82">
        <v>3</v>
      </c>
      <c r="C5937" s="82" t="s">
        <v>159</v>
      </c>
      <c r="D5937" s="81">
        <v>70</v>
      </c>
      <c r="E5937" s="81">
        <v>65.3</v>
      </c>
      <c r="F5937" s="81">
        <v>63</v>
      </c>
      <c r="G5937" s="81">
        <v>89.6</v>
      </c>
      <c r="H5937" s="79">
        <v>30.78</v>
      </c>
      <c r="I5937" s="80">
        <v>7.17E-2</v>
      </c>
      <c r="J5937" s="79">
        <v>0.57999999999999996</v>
      </c>
      <c r="K5937" s="79">
        <v>14.13</v>
      </c>
      <c r="L5937" s="78">
        <v>1</v>
      </c>
    </row>
    <row r="5938" spans="1:12" hidden="1" x14ac:dyDescent="0.85">
      <c r="A5938" s="83" t="s">
        <v>186</v>
      </c>
      <c r="B5938" s="82">
        <v>4</v>
      </c>
      <c r="C5938" s="82" t="s">
        <v>183</v>
      </c>
      <c r="D5938" s="81">
        <v>70</v>
      </c>
      <c r="E5938" s="81">
        <v>66</v>
      </c>
      <c r="F5938" s="81">
        <v>64</v>
      </c>
      <c r="G5938" s="81">
        <v>93.2</v>
      </c>
      <c r="H5938" s="79">
        <v>31.33</v>
      </c>
      <c r="I5938" s="80">
        <v>7.17E-2</v>
      </c>
      <c r="J5938" s="79">
        <v>0.6</v>
      </c>
      <c r="K5938" s="79">
        <v>14.14</v>
      </c>
      <c r="L5938" s="78">
        <v>1</v>
      </c>
    </row>
    <row r="5939" spans="1:12" hidden="1" x14ac:dyDescent="0.85">
      <c r="A5939" s="83" t="s">
        <v>186</v>
      </c>
      <c r="B5939" s="82">
        <v>4</v>
      </c>
      <c r="C5939" s="82" t="s">
        <v>182</v>
      </c>
      <c r="D5939" s="81">
        <v>69.099999999999994</v>
      </c>
      <c r="E5939" s="81">
        <v>65.7</v>
      </c>
      <c r="F5939" s="81">
        <v>64</v>
      </c>
      <c r="G5939" s="81">
        <v>93.2</v>
      </c>
      <c r="H5939" s="79">
        <v>31.11</v>
      </c>
      <c r="I5939" s="80">
        <v>7.1800000000000003E-2</v>
      </c>
      <c r="J5939" s="79">
        <v>0.6</v>
      </c>
      <c r="K5939" s="79">
        <v>14.12</v>
      </c>
      <c r="L5939" s="78">
        <v>1</v>
      </c>
    </row>
    <row r="5940" spans="1:12" hidden="1" x14ac:dyDescent="0.85">
      <c r="A5940" s="83" t="s">
        <v>186</v>
      </c>
      <c r="B5940" s="82">
        <v>4</v>
      </c>
      <c r="C5940" s="82" t="s">
        <v>181</v>
      </c>
      <c r="D5940" s="81">
        <v>69.099999999999994</v>
      </c>
      <c r="E5940" s="81">
        <v>65.7</v>
      </c>
      <c r="F5940" s="81">
        <v>64</v>
      </c>
      <c r="G5940" s="81">
        <v>93.2</v>
      </c>
      <c r="H5940" s="79">
        <v>31.11</v>
      </c>
      <c r="I5940" s="80">
        <v>7.1800000000000003E-2</v>
      </c>
      <c r="J5940" s="79">
        <v>0.6</v>
      </c>
      <c r="K5940" s="79">
        <v>14.12</v>
      </c>
      <c r="L5940" s="78">
        <v>1</v>
      </c>
    </row>
    <row r="5941" spans="1:12" hidden="1" x14ac:dyDescent="0.85">
      <c r="A5941" s="83" t="s">
        <v>186</v>
      </c>
      <c r="B5941" s="82">
        <v>4</v>
      </c>
      <c r="C5941" s="82" t="s">
        <v>180</v>
      </c>
      <c r="D5941" s="81">
        <v>68</v>
      </c>
      <c r="E5941" s="81">
        <v>65.3</v>
      </c>
      <c r="F5941" s="81">
        <v>64</v>
      </c>
      <c r="G5941" s="81">
        <v>93.2</v>
      </c>
      <c r="H5941" s="79">
        <v>30.85</v>
      </c>
      <c r="I5941" s="80">
        <v>7.1900000000000006E-2</v>
      </c>
      <c r="J5941" s="79">
        <v>0.6</v>
      </c>
      <c r="K5941" s="79">
        <v>14.09</v>
      </c>
      <c r="L5941" s="78">
        <v>1</v>
      </c>
    </row>
    <row r="5942" spans="1:12" hidden="1" x14ac:dyDescent="0.85">
      <c r="A5942" s="83" t="s">
        <v>186</v>
      </c>
      <c r="B5942" s="82">
        <v>4</v>
      </c>
      <c r="C5942" s="82" t="s">
        <v>179</v>
      </c>
      <c r="D5942" s="81">
        <v>68</v>
      </c>
      <c r="E5942" s="81">
        <v>65.3</v>
      </c>
      <c r="F5942" s="81">
        <v>64</v>
      </c>
      <c r="G5942" s="81">
        <v>93.2</v>
      </c>
      <c r="H5942" s="79">
        <v>30.85</v>
      </c>
      <c r="I5942" s="80">
        <v>7.1900000000000006E-2</v>
      </c>
      <c r="J5942" s="79">
        <v>0.6</v>
      </c>
      <c r="K5942" s="79">
        <v>14.09</v>
      </c>
      <c r="L5942" s="78">
        <v>1</v>
      </c>
    </row>
    <row r="5943" spans="1:12" hidden="1" x14ac:dyDescent="0.85">
      <c r="A5943" s="83" t="s">
        <v>186</v>
      </c>
      <c r="B5943" s="82">
        <v>4</v>
      </c>
      <c r="C5943" s="82" t="s">
        <v>178</v>
      </c>
      <c r="D5943" s="81">
        <v>68</v>
      </c>
      <c r="E5943" s="81">
        <v>65.900000000000006</v>
      </c>
      <c r="F5943" s="81">
        <v>64.900000000000006</v>
      </c>
      <c r="G5943" s="81">
        <v>96.2</v>
      </c>
      <c r="H5943" s="79">
        <v>31.32</v>
      </c>
      <c r="I5943" s="80">
        <v>7.1900000000000006E-2</v>
      </c>
      <c r="J5943" s="79">
        <v>0.62</v>
      </c>
      <c r="K5943" s="79">
        <v>14.1</v>
      </c>
      <c r="L5943" s="78">
        <v>1</v>
      </c>
    </row>
    <row r="5944" spans="1:12" hidden="1" x14ac:dyDescent="0.85">
      <c r="A5944" s="83" t="s">
        <v>186</v>
      </c>
      <c r="B5944" s="82">
        <v>4</v>
      </c>
      <c r="C5944" s="82" t="s">
        <v>177</v>
      </c>
      <c r="D5944" s="81">
        <v>70</v>
      </c>
      <c r="E5944" s="81">
        <v>66.5</v>
      </c>
      <c r="F5944" s="81">
        <v>64.900000000000006</v>
      </c>
      <c r="G5944" s="81">
        <v>96.2</v>
      </c>
      <c r="H5944" s="79">
        <v>31.81</v>
      </c>
      <c r="I5944" s="80">
        <v>7.1599999999999997E-2</v>
      </c>
      <c r="J5944" s="79">
        <v>0.62</v>
      </c>
      <c r="K5944" s="79">
        <v>14.15</v>
      </c>
      <c r="L5944" s="78">
        <v>1</v>
      </c>
    </row>
    <row r="5945" spans="1:12" hidden="1" x14ac:dyDescent="0.85">
      <c r="A5945" s="83" t="s">
        <v>186</v>
      </c>
      <c r="B5945" s="82">
        <v>4</v>
      </c>
      <c r="C5945" s="82" t="s">
        <v>176</v>
      </c>
      <c r="D5945" s="81">
        <v>73</v>
      </c>
      <c r="E5945" s="81">
        <v>68.2</v>
      </c>
      <c r="F5945" s="81">
        <v>66</v>
      </c>
      <c r="G5945" s="81">
        <v>100</v>
      </c>
      <c r="H5945" s="79">
        <v>33.15</v>
      </c>
      <c r="I5945" s="80">
        <v>7.1199999999999999E-2</v>
      </c>
      <c r="J5945" s="79">
        <v>0.64</v>
      </c>
      <c r="K5945" s="79">
        <v>14.24</v>
      </c>
      <c r="L5945" s="78">
        <v>1</v>
      </c>
    </row>
    <row r="5946" spans="1:12" hidden="1" x14ac:dyDescent="0.85">
      <c r="A5946" s="83" t="s">
        <v>186</v>
      </c>
      <c r="B5946" s="82">
        <v>4</v>
      </c>
      <c r="C5946" s="82" t="s">
        <v>175</v>
      </c>
      <c r="D5946" s="81">
        <v>77</v>
      </c>
      <c r="E5946" s="81">
        <v>70.599999999999994</v>
      </c>
      <c r="F5946" s="81">
        <v>68</v>
      </c>
      <c r="G5946" s="81">
        <v>107.2</v>
      </c>
      <c r="H5946" s="79">
        <v>35.26</v>
      </c>
      <c r="I5946" s="80">
        <v>7.0599999999999996E-2</v>
      </c>
      <c r="J5946" s="79">
        <v>0.69</v>
      </c>
      <c r="K5946" s="79">
        <v>14.37</v>
      </c>
      <c r="L5946" s="78">
        <v>1</v>
      </c>
    </row>
    <row r="5947" spans="1:12" hidden="1" x14ac:dyDescent="0.85">
      <c r="A5947" s="83" t="s">
        <v>186</v>
      </c>
      <c r="B5947" s="82">
        <v>4</v>
      </c>
      <c r="C5947" s="82" t="s">
        <v>174</v>
      </c>
      <c r="D5947" s="81">
        <v>80.099999999999994</v>
      </c>
      <c r="E5947" s="81">
        <v>72.2</v>
      </c>
      <c r="F5947" s="81">
        <v>69.099999999999994</v>
      </c>
      <c r="G5947" s="81">
        <v>111.4</v>
      </c>
      <c r="H5947" s="79">
        <v>36.67</v>
      </c>
      <c r="I5947" s="80">
        <v>7.0199999999999999E-2</v>
      </c>
      <c r="J5947" s="79">
        <v>0.72</v>
      </c>
      <c r="K5947" s="79">
        <v>14.47</v>
      </c>
      <c r="L5947" s="78">
        <v>1</v>
      </c>
    </row>
    <row r="5948" spans="1:12" hidden="1" x14ac:dyDescent="0.85">
      <c r="A5948" s="83" t="s">
        <v>186</v>
      </c>
      <c r="B5948" s="82">
        <v>4</v>
      </c>
      <c r="C5948" s="82" t="s">
        <v>173</v>
      </c>
      <c r="D5948" s="81">
        <v>82.9</v>
      </c>
      <c r="E5948" s="81">
        <v>74.3</v>
      </c>
      <c r="F5948" s="81">
        <v>71.099999999999994</v>
      </c>
      <c r="G5948" s="81">
        <v>119.4</v>
      </c>
      <c r="H5948" s="79">
        <v>38.630000000000003</v>
      </c>
      <c r="I5948" s="80">
        <v>6.9800000000000001E-2</v>
      </c>
      <c r="J5948" s="79">
        <v>0.77</v>
      </c>
      <c r="K5948" s="79">
        <v>14.57</v>
      </c>
      <c r="L5948" s="78">
        <v>1</v>
      </c>
    </row>
    <row r="5949" spans="1:12" hidden="1" x14ac:dyDescent="0.85">
      <c r="A5949" s="83" t="s">
        <v>186</v>
      </c>
      <c r="B5949" s="82">
        <v>4</v>
      </c>
      <c r="C5949" s="82" t="s">
        <v>172</v>
      </c>
      <c r="D5949" s="81">
        <v>81</v>
      </c>
      <c r="E5949" s="81">
        <v>72.5</v>
      </c>
      <c r="F5949" s="81">
        <v>69.099999999999994</v>
      </c>
      <c r="G5949" s="81">
        <v>111.4</v>
      </c>
      <c r="H5949" s="79">
        <v>36.89</v>
      </c>
      <c r="I5949" s="80">
        <v>7.0099999999999996E-2</v>
      </c>
      <c r="J5949" s="79">
        <v>0.72</v>
      </c>
      <c r="K5949" s="79">
        <v>14.49</v>
      </c>
      <c r="L5949" s="78">
        <v>1</v>
      </c>
    </row>
    <row r="5950" spans="1:12" hidden="1" x14ac:dyDescent="0.85">
      <c r="A5950" s="83" t="s">
        <v>186</v>
      </c>
      <c r="B5950" s="82">
        <v>4</v>
      </c>
      <c r="C5950" s="82" t="s">
        <v>171</v>
      </c>
      <c r="D5950" s="81">
        <v>82</v>
      </c>
      <c r="E5950" s="81">
        <v>72.099999999999994</v>
      </c>
      <c r="F5950" s="81">
        <v>68</v>
      </c>
      <c r="G5950" s="81">
        <v>107.2</v>
      </c>
      <c r="H5950" s="79">
        <v>36.51</v>
      </c>
      <c r="I5950" s="80">
        <v>7.0000000000000007E-2</v>
      </c>
      <c r="J5950" s="79">
        <v>0.69</v>
      </c>
      <c r="K5950" s="79">
        <v>14.51</v>
      </c>
      <c r="L5950" s="78">
        <v>1</v>
      </c>
    </row>
    <row r="5951" spans="1:12" hidden="1" x14ac:dyDescent="0.85">
      <c r="A5951" s="83" t="s">
        <v>186</v>
      </c>
      <c r="B5951" s="82">
        <v>4</v>
      </c>
      <c r="C5951" s="82" t="s">
        <v>170</v>
      </c>
      <c r="D5951" s="81">
        <v>79</v>
      </c>
      <c r="E5951" s="81">
        <v>72.5</v>
      </c>
      <c r="F5951" s="81">
        <v>70</v>
      </c>
      <c r="G5951" s="81">
        <v>115</v>
      </c>
      <c r="H5951" s="79">
        <v>36.96</v>
      </c>
      <c r="I5951" s="80">
        <v>7.0300000000000001E-2</v>
      </c>
      <c r="J5951" s="79">
        <v>0.74</v>
      </c>
      <c r="K5951" s="79">
        <v>14.45</v>
      </c>
      <c r="L5951" s="78">
        <v>1</v>
      </c>
    </row>
    <row r="5952" spans="1:12" hidden="1" x14ac:dyDescent="0.85">
      <c r="A5952" s="83" t="s">
        <v>186</v>
      </c>
      <c r="B5952" s="82">
        <v>4</v>
      </c>
      <c r="C5952" s="82" t="s">
        <v>169</v>
      </c>
      <c r="D5952" s="81">
        <v>82.9</v>
      </c>
      <c r="E5952" s="81">
        <v>71.599999999999994</v>
      </c>
      <c r="F5952" s="81">
        <v>66.900000000000006</v>
      </c>
      <c r="G5952" s="81">
        <v>103.2</v>
      </c>
      <c r="H5952" s="79">
        <v>36.1</v>
      </c>
      <c r="I5952" s="80">
        <v>6.9900000000000004E-2</v>
      </c>
      <c r="J5952" s="79">
        <v>0.67</v>
      </c>
      <c r="K5952" s="79">
        <v>14.52</v>
      </c>
      <c r="L5952" s="78">
        <v>1</v>
      </c>
    </row>
    <row r="5953" spans="1:12" hidden="1" x14ac:dyDescent="0.85">
      <c r="A5953" s="83" t="s">
        <v>186</v>
      </c>
      <c r="B5953" s="82">
        <v>4</v>
      </c>
      <c r="C5953" s="82" t="s">
        <v>168</v>
      </c>
      <c r="D5953" s="81">
        <v>82</v>
      </c>
      <c r="E5953" s="81">
        <v>73.3</v>
      </c>
      <c r="F5953" s="81">
        <v>70</v>
      </c>
      <c r="G5953" s="81">
        <v>115</v>
      </c>
      <c r="H5953" s="79">
        <v>37.72</v>
      </c>
      <c r="I5953" s="80">
        <v>6.9900000000000004E-2</v>
      </c>
      <c r="J5953" s="79">
        <v>0.74</v>
      </c>
      <c r="K5953" s="79">
        <v>14.53</v>
      </c>
      <c r="L5953" s="78">
        <v>1</v>
      </c>
    </row>
    <row r="5954" spans="1:12" hidden="1" x14ac:dyDescent="0.85">
      <c r="A5954" s="83" t="s">
        <v>186</v>
      </c>
      <c r="B5954" s="82">
        <v>4</v>
      </c>
      <c r="C5954" s="82" t="s">
        <v>167</v>
      </c>
      <c r="D5954" s="81">
        <v>82.9</v>
      </c>
      <c r="E5954" s="81">
        <v>71.599999999999994</v>
      </c>
      <c r="F5954" s="81">
        <v>66.900000000000006</v>
      </c>
      <c r="G5954" s="81">
        <v>103.2</v>
      </c>
      <c r="H5954" s="79">
        <v>36.1</v>
      </c>
      <c r="I5954" s="80">
        <v>6.9900000000000004E-2</v>
      </c>
      <c r="J5954" s="79">
        <v>0.67</v>
      </c>
      <c r="K5954" s="79">
        <v>14.52</v>
      </c>
      <c r="L5954" s="78">
        <v>1</v>
      </c>
    </row>
    <row r="5955" spans="1:12" hidden="1" x14ac:dyDescent="0.85">
      <c r="A5955" s="83" t="s">
        <v>186</v>
      </c>
      <c r="B5955" s="82">
        <v>4</v>
      </c>
      <c r="C5955" s="82" t="s">
        <v>166</v>
      </c>
      <c r="D5955" s="81">
        <v>81</v>
      </c>
      <c r="E5955" s="81">
        <v>70.5</v>
      </c>
      <c r="F5955" s="81">
        <v>66</v>
      </c>
      <c r="G5955" s="81">
        <v>100</v>
      </c>
      <c r="H5955" s="79">
        <v>35.1</v>
      </c>
      <c r="I5955" s="80">
        <v>7.0199999999999999E-2</v>
      </c>
      <c r="J5955" s="79">
        <v>0.64</v>
      </c>
      <c r="K5955" s="79">
        <v>14.46</v>
      </c>
      <c r="L5955" s="78">
        <v>1</v>
      </c>
    </row>
    <row r="5956" spans="1:12" hidden="1" x14ac:dyDescent="0.85">
      <c r="A5956" s="83" t="s">
        <v>186</v>
      </c>
      <c r="B5956" s="82">
        <v>4</v>
      </c>
      <c r="C5956" s="82" t="s">
        <v>165</v>
      </c>
      <c r="D5956" s="81">
        <v>77</v>
      </c>
      <c r="E5956" s="81">
        <v>69.400000000000006</v>
      </c>
      <c r="F5956" s="81">
        <v>66</v>
      </c>
      <c r="G5956" s="81">
        <v>100</v>
      </c>
      <c r="H5956" s="79">
        <v>34.130000000000003</v>
      </c>
      <c r="I5956" s="80">
        <v>7.0699999999999999E-2</v>
      </c>
      <c r="J5956" s="79">
        <v>0.64</v>
      </c>
      <c r="K5956" s="79">
        <v>14.35</v>
      </c>
      <c r="L5956" s="78">
        <v>1</v>
      </c>
    </row>
    <row r="5957" spans="1:12" hidden="1" x14ac:dyDescent="0.85">
      <c r="A5957" s="83" t="s">
        <v>186</v>
      </c>
      <c r="B5957" s="82">
        <v>4</v>
      </c>
      <c r="C5957" s="82" t="s">
        <v>164</v>
      </c>
      <c r="D5957" s="81">
        <v>78.099999999999994</v>
      </c>
      <c r="E5957" s="81">
        <v>69.7</v>
      </c>
      <c r="F5957" s="81">
        <v>66</v>
      </c>
      <c r="G5957" s="81">
        <v>100</v>
      </c>
      <c r="H5957" s="79">
        <v>34.39</v>
      </c>
      <c r="I5957" s="80">
        <v>7.0499999999999993E-2</v>
      </c>
      <c r="J5957" s="79">
        <v>0.64</v>
      </c>
      <c r="K5957" s="79">
        <v>14.38</v>
      </c>
      <c r="L5957" s="78">
        <v>1</v>
      </c>
    </row>
    <row r="5958" spans="1:12" hidden="1" x14ac:dyDescent="0.85">
      <c r="A5958" s="83" t="s">
        <v>186</v>
      </c>
      <c r="B5958" s="82">
        <v>4</v>
      </c>
      <c r="C5958" s="82" t="s">
        <v>163</v>
      </c>
      <c r="D5958" s="81">
        <v>77</v>
      </c>
      <c r="E5958" s="81">
        <v>69.900000000000006</v>
      </c>
      <c r="F5958" s="81">
        <v>66.900000000000006</v>
      </c>
      <c r="G5958" s="81">
        <v>103.2</v>
      </c>
      <c r="H5958" s="79">
        <v>34.630000000000003</v>
      </c>
      <c r="I5958" s="80">
        <v>7.0699999999999999E-2</v>
      </c>
      <c r="J5958" s="79">
        <v>0.67</v>
      </c>
      <c r="K5958" s="79">
        <v>14.36</v>
      </c>
      <c r="L5958" s="78">
        <v>1</v>
      </c>
    </row>
    <row r="5959" spans="1:12" hidden="1" x14ac:dyDescent="0.85">
      <c r="A5959" s="83" t="s">
        <v>186</v>
      </c>
      <c r="B5959" s="82">
        <v>4</v>
      </c>
      <c r="C5959" s="82" t="s">
        <v>162</v>
      </c>
      <c r="D5959" s="81">
        <v>75</v>
      </c>
      <c r="E5959" s="81">
        <v>70.099999999999994</v>
      </c>
      <c r="F5959" s="81">
        <v>68</v>
      </c>
      <c r="G5959" s="81">
        <v>107.2</v>
      </c>
      <c r="H5959" s="79">
        <v>34.770000000000003</v>
      </c>
      <c r="I5959" s="80">
        <v>7.0900000000000005E-2</v>
      </c>
      <c r="J5959" s="79">
        <v>0.69</v>
      </c>
      <c r="K5959" s="79">
        <v>14.32</v>
      </c>
      <c r="L5959" s="78">
        <v>1</v>
      </c>
    </row>
    <row r="5960" spans="1:12" hidden="1" x14ac:dyDescent="0.85">
      <c r="A5960" s="83" t="s">
        <v>186</v>
      </c>
      <c r="B5960" s="82">
        <v>4</v>
      </c>
      <c r="C5960" s="82" t="s">
        <v>161</v>
      </c>
      <c r="D5960" s="81">
        <v>73.900000000000006</v>
      </c>
      <c r="E5960" s="81">
        <v>70.5</v>
      </c>
      <c r="F5960" s="81">
        <v>69.099999999999994</v>
      </c>
      <c r="G5960" s="81">
        <v>111.4</v>
      </c>
      <c r="H5960" s="79">
        <v>35.159999999999997</v>
      </c>
      <c r="I5960" s="80">
        <v>7.0999999999999994E-2</v>
      </c>
      <c r="J5960" s="79">
        <v>0.72</v>
      </c>
      <c r="K5960" s="79">
        <v>14.31</v>
      </c>
      <c r="L5960" s="78">
        <v>1</v>
      </c>
    </row>
    <row r="5961" spans="1:12" hidden="1" x14ac:dyDescent="0.85">
      <c r="A5961" s="83" t="s">
        <v>186</v>
      </c>
      <c r="B5961" s="82">
        <v>4</v>
      </c>
      <c r="C5961" s="82" t="s">
        <v>159</v>
      </c>
      <c r="D5961" s="81">
        <v>73.900000000000006</v>
      </c>
      <c r="E5961" s="81">
        <v>69.8</v>
      </c>
      <c r="F5961" s="81">
        <v>68</v>
      </c>
      <c r="G5961" s="81">
        <v>107.2</v>
      </c>
      <c r="H5961" s="79">
        <v>34.51</v>
      </c>
      <c r="I5961" s="80">
        <v>7.0999999999999994E-2</v>
      </c>
      <c r="J5961" s="79">
        <v>0.69</v>
      </c>
      <c r="K5961" s="79">
        <v>14.29</v>
      </c>
      <c r="L5961" s="78">
        <v>1</v>
      </c>
    </row>
    <row r="5962" spans="1:12" hidden="1" x14ac:dyDescent="0.85">
      <c r="A5962" s="83" t="s">
        <v>186</v>
      </c>
      <c r="B5962" s="82">
        <v>5</v>
      </c>
      <c r="C5962" s="82" t="s">
        <v>183</v>
      </c>
      <c r="D5962" s="81">
        <v>72</v>
      </c>
      <c r="E5962" s="81">
        <v>69.2</v>
      </c>
      <c r="F5962" s="81">
        <v>68</v>
      </c>
      <c r="G5962" s="81">
        <v>107.2</v>
      </c>
      <c r="H5962" s="79">
        <v>34.020000000000003</v>
      </c>
      <c r="I5962" s="80">
        <v>7.1300000000000002E-2</v>
      </c>
      <c r="J5962" s="79">
        <v>0.69</v>
      </c>
      <c r="K5962" s="79">
        <v>14.24</v>
      </c>
      <c r="L5962" s="78">
        <v>1</v>
      </c>
    </row>
    <row r="5963" spans="1:12" hidden="1" x14ac:dyDescent="0.85">
      <c r="A5963" s="83" t="s">
        <v>186</v>
      </c>
      <c r="B5963" s="82">
        <v>5</v>
      </c>
      <c r="C5963" s="82" t="s">
        <v>182</v>
      </c>
      <c r="D5963" s="81">
        <v>72</v>
      </c>
      <c r="E5963" s="81">
        <v>69.2</v>
      </c>
      <c r="F5963" s="81">
        <v>68</v>
      </c>
      <c r="G5963" s="81">
        <v>107.2</v>
      </c>
      <c r="H5963" s="79">
        <v>34.020000000000003</v>
      </c>
      <c r="I5963" s="80">
        <v>7.1300000000000002E-2</v>
      </c>
      <c r="J5963" s="79">
        <v>0.69</v>
      </c>
      <c r="K5963" s="79">
        <v>14.24</v>
      </c>
      <c r="L5963" s="78">
        <v>1</v>
      </c>
    </row>
    <row r="5964" spans="1:12" hidden="1" x14ac:dyDescent="0.85">
      <c r="A5964" s="83" t="s">
        <v>186</v>
      </c>
      <c r="B5964" s="82">
        <v>5</v>
      </c>
      <c r="C5964" s="82" t="s">
        <v>181</v>
      </c>
      <c r="D5964" s="81">
        <v>72</v>
      </c>
      <c r="E5964" s="81">
        <v>69.2</v>
      </c>
      <c r="F5964" s="81">
        <v>68</v>
      </c>
      <c r="G5964" s="81">
        <v>107.2</v>
      </c>
      <c r="H5964" s="79">
        <v>34.020000000000003</v>
      </c>
      <c r="I5964" s="80">
        <v>7.1300000000000002E-2</v>
      </c>
      <c r="J5964" s="79">
        <v>0.69</v>
      </c>
      <c r="K5964" s="79">
        <v>14.24</v>
      </c>
      <c r="L5964" s="78">
        <v>1</v>
      </c>
    </row>
    <row r="5965" spans="1:12" hidden="1" x14ac:dyDescent="0.85">
      <c r="A5965" s="83" t="s">
        <v>186</v>
      </c>
      <c r="B5965" s="82">
        <v>5</v>
      </c>
      <c r="C5965" s="82" t="s">
        <v>180</v>
      </c>
      <c r="D5965" s="81">
        <v>70</v>
      </c>
      <c r="E5965" s="81">
        <v>67.900000000000006</v>
      </c>
      <c r="F5965" s="81">
        <v>66.900000000000006</v>
      </c>
      <c r="G5965" s="81">
        <v>103.2</v>
      </c>
      <c r="H5965" s="79">
        <v>32.9</v>
      </c>
      <c r="I5965" s="80">
        <v>7.1599999999999997E-2</v>
      </c>
      <c r="J5965" s="79">
        <v>0.67</v>
      </c>
      <c r="K5965" s="79">
        <v>14.17</v>
      </c>
      <c r="L5965" s="78">
        <v>1</v>
      </c>
    </row>
    <row r="5966" spans="1:12" hidden="1" x14ac:dyDescent="0.85">
      <c r="A5966" s="83" t="s">
        <v>186</v>
      </c>
      <c r="B5966" s="82">
        <v>5</v>
      </c>
      <c r="C5966" s="82" t="s">
        <v>179</v>
      </c>
      <c r="D5966" s="81">
        <v>71.099999999999994</v>
      </c>
      <c r="E5966" s="81">
        <v>68.900000000000006</v>
      </c>
      <c r="F5966" s="81">
        <v>68</v>
      </c>
      <c r="G5966" s="81">
        <v>107.2</v>
      </c>
      <c r="H5966" s="79">
        <v>33.799999999999997</v>
      </c>
      <c r="I5966" s="80">
        <v>7.1400000000000005E-2</v>
      </c>
      <c r="J5966" s="79">
        <v>0.69</v>
      </c>
      <c r="K5966" s="79">
        <v>14.22</v>
      </c>
      <c r="L5966" s="78">
        <v>1</v>
      </c>
    </row>
    <row r="5967" spans="1:12" hidden="1" x14ac:dyDescent="0.85">
      <c r="A5967" s="83" t="s">
        <v>186</v>
      </c>
      <c r="B5967" s="82">
        <v>5</v>
      </c>
      <c r="C5967" s="82" t="s">
        <v>178</v>
      </c>
      <c r="D5967" s="81">
        <v>71.099999999999994</v>
      </c>
      <c r="E5967" s="81">
        <v>68.900000000000006</v>
      </c>
      <c r="F5967" s="81">
        <v>68</v>
      </c>
      <c r="G5967" s="81">
        <v>107.2</v>
      </c>
      <c r="H5967" s="79">
        <v>33.799999999999997</v>
      </c>
      <c r="I5967" s="80">
        <v>7.1400000000000005E-2</v>
      </c>
      <c r="J5967" s="79">
        <v>0.69</v>
      </c>
      <c r="K5967" s="79">
        <v>14.22</v>
      </c>
      <c r="L5967" s="78">
        <v>1</v>
      </c>
    </row>
    <row r="5968" spans="1:12" hidden="1" x14ac:dyDescent="0.85">
      <c r="A5968" s="83" t="s">
        <v>186</v>
      </c>
      <c r="B5968" s="82">
        <v>5</v>
      </c>
      <c r="C5968" s="82" t="s">
        <v>177</v>
      </c>
      <c r="D5968" s="81">
        <v>72</v>
      </c>
      <c r="E5968" s="81">
        <v>69.900000000000006</v>
      </c>
      <c r="F5968" s="81">
        <v>69.099999999999994</v>
      </c>
      <c r="G5968" s="81">
        <v>111.4</v>
      </c>
      <c r="H5968" s="79">
        <v>34.67</v>
      </c>
      <c r="I5968" s="80">
        <v>7.1300000000000002E-2</v>
      </c>
      <c r="J5968" s="79">
        <v>0.72</v>
      </c>
      <c r="K5968" s="79">
        <v>14.25</v>
      </c>
      <c r="L5968" s="78">
        <v>1</v>
      </c>
    </row>
    <row r="5969" spans="1:12" hidden="1" x14ac:dyDescent="0.85">
      <c r="A5969" s="83" t="s">
        <v>186</v>
      </c>
      <c r="B5969" s="82">
        <v>5</v>
      </c>
      <c r="C5969" s="82" t="s">
        <v>176</v>
      </c>
      <c r="D5969" s="81">
        <v>73</v>
      </c>
      <c r="E5969" s="81">
        <v>70.2</v>
      </c>
      <c r="F5969" s="81">
        <v>69.099999999999994</v>
      </c>
      <c r="G5969" s="81">
        <v>111.4</v>
      </c>
      <c r="H5969" s="79">
        <v>34.93</v>
      </c>
      <c r="I5969" s="80">
        <v>7.1099999999999997E-2</v>
      </c>
      <c r="J5969" s="79">
        <v>0.72</v>
      </c>
      <c r="K5969" s="79">
        <v>14.28</v>
      </c>
      <c r="L5969" s="78">
        <v>1</v>
      </c>
    </row>
    <row r="5970" spans="1:12" hidden="1" x14ac:dyDescent="0.85">
      <c r="A5970" s="83" t="s">
        <v>186</v>
      </c>
      <c r="B5970" s="82">
        <v>5</v>
      </c>
      <c r="C5970" s="82" t="s">
        <v>175</v>
      </c>
      <c r="D5970" s="81">
        <v>75.900000000000006</v>
      </c>
      <c r="E5970" s="81">
        <v>71.7</v>
      </c>
      <c r="F5970" s="81">
        <v>70</v>
      </c>
      <c r="G5970" s="81">
        <v>115</v>
      </c>
      <c r="H5970" s="79">
        <v>36.200000000000003</v>
      </c>
      <c r="I5970" s="80">
        <v>7.0699999999999999E-2</v>
      </c>
      <c r="J5970" s="79">
        <v>0.74</v>
      </c>
      <c r="K5970" s="79">
        <v>14.37</v>
      </c>
      <c r="L5970" s="78">
        <v>1</v>
      </c>
    </row>
    <row r="5971" spans="1:12" hidden="1" x14ac:dyDescent="0.85">
      <c r="A5971" s="83" t="s">
        <v>186</v>
      </c>
      <c r="B5971" s="82">
        <v>5</v>
      </c>
      <c r="C5971" s="82" t="s">
        <v>174</v>
      </c>
      <c r="D5971" s="81">
        <v>78.099999999999994</v>
      </c>
      <c r="E5971" s="81">
        <v>72.3</v>
      </c>
      <c r="F5971" s="81">
        <v>70</v>
      </c>
      <c r="G5971" s="81">
        <v>115</v>
      </c>
      <c r="H5971" s="79">
        <v>36.74</v>
      </c>
      <c r="I5971" s="80">
        <v>7.0400000000000004E-2</v>
      </c>
      <c r="J5971" s="79">
        <v>0.74</v>
      </c>
      <c r="K5971" s="79">
        <v>14.43</v>
      </c>
      <c r="L5971" s="78">
        <v>1</v>
      </c>
    </row>
    <row r="5972" spans="1:12" hidden="1" x14ac:dyDescent="0.85">
      <c r="A5972" s="83" t="s">
        <v>186</v>
      </c>
      <c r="B5972" s="82">
        <v>5</v>
      </c>
      <c r="C5972" s="82" t="s">
        <v>173</v>
      </c>
      <c r="D5972" s="81">
        <v>77</v>
      </c>
      <c r="E5972" s="81">
        <v>72</v>
      </c>
      <c r="F5972" s="81">
        <v>70</v>
      </c>
      <c r="G5972" s="81">
        <v>115</v>
      </c>
      <c r="H5972" s="79">
        <v>36.47</v>
      </c>
      <c r="I5972" s="80">
        <v>7.0599999999999996E-2</v>
      </c>
      <c r="J5972" s="79">
        <v>0.74</v>
      </c>
      <c r="K5972" s="79">
        <v>14.4</v>
      </c>
      <c r="L5972" s="78">
        <v>1</v>
      </c>
    </row>
    <row r="5973" spans="1:12" hidden="1" x14ac:dyDescent="0.85">
      <c r="A5973" s="83" t="s">
        <v>186</v>
      </c>
      <c r="B5973" s="82">
        <v>5</v>
      </c>
      <c r="C5973" s="82" t="s">
        <v>172</v>
      </c>
      <c r="D5973" s="81">
        <v>82</v>
      </c>
      <c r="E5973" s="81">
        <v>73.3</v>
      </c>
      <c r="F5973" s="81">
        <v>70</v>
      </c>
      <c r="G5973" s="81">
        <v>115</v>
      </c>
      <c r="H5973" s="79">
        <v>37.72</v>
      </c>
      <c r="I5973" s="80">
        <v>6.9900000000000004E-2</v>
      </c>
      <c r="J5973" s="79">
        <v>0.74</v>
      </c>
      <c r="K5973" s="79">
        <v>14.53</v>
      </c>
      <c r="L5973" s="78">
        <v>1</v>
      </c>
    </row>
    <row r="5974" spans="1:12" hidden="1" x14ac:dyDescent="0.85">
      <c r="A5974" s="83" t="s">
        <v>186</v>
      </c>
      <c r="B5974" s="82">
        <v>5</v>
      </c>
      <c r="C5974" s="82" t="s">
        <v>171</v>
      </c>
      <c r="D5974" s="81">
        <v>84</v>
      </c>
      <c r="E5974" s="81">
        <v>73.3</v>
      </c>
      <c r="F5974" s="81">
        <v>69.099999999999994</v>
      </c>
      <c r="G5974" s="81">
        <v>111.4</v>
      </c>
      <c r="H5974" s="79">
        <v>37.65</v>
      </c>
      <c r="I5974" s="80">
        <v>6.9699999999999998E-2</v>
      </c>
      <c r="J5974" s="79">
        <v>0.72</v>
      </c>
      <c r="K5974" s="79">
        <v>14.58</v>
      </c>
      <c r="L5974" s="78">
        <v>1</v>
      </c>
    </row>
    <row r="5975" spans="1:12" hidden="1" x14ac:dyDescent="0.85">
      <c r="A5975" s="83" t="s">
        <v>186</v>
      </c>
      <c r="B5975" s="82">
        <v>5</v>
      </c>
      <c r="C5975" s="82" t="s">
        <v>170</v>
      </c>
      <c r="D5975" s="81">
        <v>82.9</v>
      </c>
      <c r="E5975" s="81">
        <v>73</v>
      </c>
      <c r="F5975" s="81">
        <v>69.099999999999994</v>
      </c>
      <c r="G5975" s="81">
        <v>111.4</v>
      </c>
      <c r="H5975" s="79">
        <v>37.380000000000003</v>
      </c>
      <c r="I5975" s="80">
        <v>6.9800000000000001E-2</v>
      </c>
      <c r="J5975" s="79">
        <v>0.72</v>
      </c>
      <c r="K5975" s="79">
        <v>14.55</v>
      </c>
      <c r="L5975" s="78">
        <v>1</v>
      </c>
    </row>
    <row r="5976" spans="1:12" hidden="1" x14ac:dyDescent="0.85">
      <c r="A5976" s="83" t="s">
        <v>186</v>
      </c>
      <c r="B5976" s="82">
        <v>5</v>
      </c>
      <c r="C5976" s="82" t="s">
        <v>169</v>
      </c>
      <c r="D5976" s="81">
        <v>86</v>
      </c>
      <c r="E5976" s="81">
        <v>73.099999999999994</v>
      </c>
      <c r="F5976" s="81">
        <v>68</v>
      </c>
      <c r="G5976" s="81">
        <v>107.2</v>
      </c>
      <c r="H5976" s="79">
        <v>37.479999999999997</v>
      </c>
      <c r="I5976" s="80">
        <v>6.9500000000000006E-2</v>
      </c>
      <c r="J5976" s="79">
        <v>0.69</v>
      </c>
      <c r="K5976" s="79">
        <v>14.62</v>
      </c>
      <c r="L5976" s="78">
        <v>1</v>
      </c>
    </row>
    <row r="5977" spans="1:12" hidden="1" x14ac:dyDescent="0.85">
      <c r="A5977" s="83" t="s">
        <v>186</v>
      </c>
      <c r="B5977" s="82">
        <v>5</v>
      </c>
      <c r="C5977" s="82" t="s">
        <v>168</v>
      </c>
      <c r="D5977" s="81">
        <v>82.9</v>
      </c>
      <c r="E5977" s="81">
        <v>70.400000000000006</v>
      </c>
      <c r="F5977" s="81">
        <v>64.900000000000006</v>
      </c>
      <c r="G5977" s="81">
        <v>96.2</v>
      </c>
      <c r="H5977" s="79">
        <v>35</v>
      </c>
      <c r="I5977" s="80">
        <v>6.9900000000000004E-2</v>
      </c>
      <c r="J5977" s="79">
        <v>0.62</v>
      </c>
      <c r="K5977" s="79">
        <v>14.5</v>
      </c>
      <c r="L5977" s="78">
        <v>1</v>
      </c>
    </row>
    <row r="5978" spans="1:12" hidden="1" x14ac:dyDescent="0.85">
      <c r="A5978" s="83" t="s">
        <v>186</v>
      </c>
      <c r="B5978" s="82">
        <v>5</v>
      </c>
      <c r="C5978" s="82" t="s">
        <v>167</v>
      </c>
      <c r="D5978" s="81">
        <v>84.9</v>
      </c>
      <c r="E5978" s="81">
        <v>71.599999999999994</v>
      </c>
      <c r="F5978" s="81">
        <v>66</v>
      </c>
      <c r="G5978" s="81">
        <v>100</v>
      </c>
      <c r="H5978" s="79">
        <v>36.08</v>
      </c>
      <c r="I5978" s="80">
        <v>6.9699999999999998E-2</v>
      </c>
      <c r="J5978" s="79">
        <v>0.64</v>
      </c>
      <c r="K5978" s="79">
        <v>14.56</v>
      </c>
      <c r="L5978" s="78">
        <v>1</v>
      </c>
    </row>
    <row r="5979" spans="1:12" hidden="1" x14ac:dyDescent="0.85">
      <c r="A5979" s="83" t="s">
        <v>186</v>
      </c>
      <c r="B5979" s="82">
        <v>5</v>
      </c>
      <c r="C5979" s="82" t="s">
        <v>166</v>
      </c>
      <c r="D5979" s="81">
        <v>84</v>
      </c>
      <c r="E5979" s="81">
        <v>70.7</v>
      </c>
      <c r="F5979" s="81">
        <v>64.900000000000006</v>
      </c>
      <c r="G5979" s="81">
        <v>96.2</v>
      </c>
      <c r="H5979" s="79">
        <v>35.26</v>
      </c>
      <c r="I5979" s="80">
        <v>6.9800000000000001E-2</v>
      </c>
      <c r="J5979" s="79">
        <v>0.62</v>
      </c>
      <c r="K5979" s="79">
        <v>14.53</v>
      </c>
      <c r="L5979" s="78">
        <v>1</v>
      </c>
    </row>
    <row r="5980" spans="1:12" hidden="1" x14ac:dyDescent="0.85">
      <c r="A5980" s="83" t="s">
        <v>186</v>
      </c>
      <c r="B5980" s="82">
        <v>5</v>
      </c>
      <c r="C5980" s="82" t="s">
        <v>165</v>
      </c>
      <c r="D5980" s="81">
        <v>81</v>
      </c>
      <c r="E5980" s="81">
        <v>69.8</v>
      </c>
      <c r="F5980" s="81">
        <v>64.900000000000006</v>
      </c>
      <c r="G5980" s="81">
        <v>96.2</v>
      </c>
      <c r="H5980" s="79">
        <v>34.51</v>
      </c>
      <c r="I5980" s="80">
        <v>7.0199999999999999E-2</v>
      </c>
      <c r="J5980" s="79">
        <v>0.62</v>
      </c>
      <c r="K5980" s="79">
        <v>14.44</v>
      </c>
      <c r="L5980" s="78">
        <v>1</v>
      </c>
    </row>
    <row r="5981" spans="1:12" hidden="1" x14ac:dyDescent="0.85">
      <c r="A5981" s="83" t="s">
        <v>186</v>
      </c>
      <c r="B5981" s="82">
        <v>5</v>
      </c>
      <c r="C5981" s="82" t="s">
        <v>164</v>
      </c>
      <c r="D5981" s="81">
        <v>79</v>
      </c>
      <c r="E5981" s="81">
        <v>69.900000000000006</v>
      </c>
      <c r="F5981" s="81">
        <v>66</v>
      </c>
      <c r="G5981" s="81">
        <v>100</v>
      </c>
      <c r="H5981" s="79">
        <v>34.61</v>
      </c>
      <c r="I5981" s="80">
        <v>7.0400000000000004E-2</v>
      </c>
      <c r="J5981" s="79">
        <v>0.64</v>
      </c>
      <c r="K5981" s="79">
        <v>14.4</v>
      </c>
      <c r="L5981" s="78">
        <v>1</v>
      </c>
    </row>
    <row r="5982" spans="1:12" hidden="1" x14ac:dyDescent="0.85">
      <c r="A5982" s="83" t="s">
        <v>186</v>
      </c>
      <c r="B5982" s="82">
        <v>5</v>
      </c>
      <c r="C5982" s="82" t="s">
        <v>163</v>
      </c>
      <c r="D5982" s="81">
        <v>80.099999999999994</v>
      </c>
      <c r="E5982" s="81">
        <v>70.2</v>
      </c>
      <c r="F5982" s="81">
        <v>66</v>
      </c>
      <c r="G5982" s="81">
        <v>100</v>
      </c>
      <c r="H5982" s="79">
        <v>34.880000000000003</v>
      </c>
      <c r="I5982" s="80">
        <v>7.0300000000000001E-2</v>
      </c>
      <c r="J5982" s="79">
        <v>0.64</v>
      </c>
      <c r="K5982" s="79">
        <v>14.43</v>
      </c>
      <c r="L5982" s="78">
        <v>1</v>
      </c>
    </row>
    <row r="5983" spans="1:12" hidden="1" x14ac:dyDescent="0.85">
      <c r="A5983" s="83" t="s">
        <v>186</v>
      </c>
      <c r="B5983" s="82">
        <v>5</v>
      </c>
      <c r="C5983" s="82" t="s">
        <v>162</v>
      </c>
      <c r="D5983" s="81">
        <v>79</v>
      </c>
      <c r="E5983" s="81">
        <v>69.900000000000006</v>
      </c>
      <c r="F5983" s="81">
        <v>66</v>
      </c>
      <c r="G5983" s="81">
        <v>100</v>
      </c>
      <c r="H5983" s="79">
        <v>34.61</v>
      </c>
      <c r="I5983" s="80">
        <v>7.0400000000000004E-2</v>
      </c>
      <c r="J5983" s="79">
        <v>0.64</v>
      </c>
      <c r="K5983" s="79">
        <v>14.4</v>
      </c>
      <c r="L5983" s="78">
        <v>1</v>
      </c>
    </row>
    <row r="5984" spans="1:12" hidden="1" x14ac:dyDescent="0.85">
      <c r="A5984" s="83" t="s">
        <v>186</v>
      </c>
      <c r="B5984" s="82">
        <v>5</v>
      </c>
      <c r="C5984" s="82" t="s">
        <v>161</v>
      </c>
      <c r="D5984" s="81">
        <v>79</v>
      </c>
      <c r="E5984" s="81">
        <v>69.900000000000006</v>
      </c>
      <c r="F5984" s="81">
        <v>66</v>
      </c>
      <c r="G5984" s="81">
        <v>100</v>
      </c>
      <c r="H5984" s="79">
        <v>34.61</v>
      </c>
      <c r="I5984" s="80">
        <v>7.0400000000000004E-2</v>
      </c>
      <c r="J5984" s="79">
        <v>0.64</v>
      </c>
      <c r="K5984" s="79">
        <v>14.4</v>
      </c>
      <c r="L5984" s="78">
        <v>1</v>
      </c>
    </row>
    <row r="5985" spans="1:12" hidden="1" x14ac:dyDescent="0.85">
      <c r="A5985" s="83" t="s">
        <v>186</v>
      </c>
      <c r="B5985" s="82">
        <v>5</v>
      </c>
      <c r="C5985" s="82" t="s">
        <v>159</v>
      </c>
      <c r="D5985" s="81">
        <v>75</v>
      </c>
      <c r="E5985" s="81">
        <v>69.400000000000006</v>
      </c>
      <c r="F5985" s="81">
        <v>66.900000000000006</v>
      </c>
      <c r="G5985" s="81">
        <v>103.2</v>
      </c>
      <c r="H5985" s="79">
        <v>34.15</v>
      </c>
      <c r="I5985" s="80">
        <v>7.0900000000000005E-2</v>
      </c>
      <c r="J5985" s="79">
        <v>0.67</v>
      </c>
      <c r="K5985" s="79">
        <v>14.31</v>
      </c>
      <c r="L5985" s="78">
        <v>1</v>
      </c>
    </row>
    <row r="5986" spans="1:12" hidden="1" x14ac:dyDescent="0.85">
      <c r="A5986" s="83" t="s">
        <v>186</v>
      </c>
      <c r="B5986" s="82">
        <v>6</v>
      </c>
      <c r="C5986" s="82" t="s">
        <v>183</v>
      </c>
      <c r="D5986" s="81">
        <v>72</v>
      </c>
      <c r="E5986" s="81">
        <v>68.5</v>
      </c>
      <c r="F5986" s="81">
        <v>66.900000000000006</v>
      </c>
      <c r="G5986" s="81">
        <v>103.2</v>
      </c>
      <c r="H5986" s="79">
        <v>33.39</v>
      </c>
      <c r="I5986" s="80">
        <v>7.1300000000000002E-2</v>
      </c>
      <c r="J5986" s="79">
        <v>0.67</v>
      </c>
      <c r="K5986" s="79">
        <v>14.23</v>
      </c>
      <c r="L5986" s="78">
        <v>1</v>
      </c>
    </row>
    <row r="5987" spans="1:12" hidden="1" x14ac:dyDescent="0.85">
      <c r="A5987" s="83" t="s">
        <v>186</v>
      </c>
      <c r="B5987" s="82">
        <v>6</v>
      </c>
      <c r="C5987" s="82" t="s">
        <v>182</v>
      </c>
      <c r="D5987" s="81">
        <v>71.099999999999994</v>
      </c>
      <c r="E5987" s="81">
        <v>67.599999999999994</v>
      </c>
      <c r="F5987" s="81">
        <v>66</v>
      </c>
      <c r="G5987" s="81">
        <v>100</v>
      </c>
      <c r="H5987" s="79">
        <v>32.659999999999997</v>
      </c>
      <c r="I5987" s="80">
        <v>7.1499999999999994E-2</v>
      </c>
      <c r="J5987" s="79">
        <v>0.64</v>
      </c>
      <c r="K5987" s="79">
        <v>14.19</v>
      </c>
      <c r="L5987" s="78">
        <v>1</v>
      </c>
    </row>
    <row r="5988" spans="1:12" hidden="1" x14ac:dyDescent="0.85">
      <c r="A5988" s="83" t="s">
        <v>186</v>
      </c>
      <c r="B5988" s="82">
        <v>6</v>
      </c>
      <c r="C5988" s="82" t="s">
        <v>181</v>
      </c>
      <c r="D5988" s="81">
        <v>71.099999999999994</v>
      </c>
      <c r="E5988" s="81">
        <v>68.2</v>
      </c>
      <c r="F5988" s="81">
        <v>66.900000000000006</v>
      </c>
      <c r="G5988" s="81">
        <v>103.2</v>
      </c>
      <c r="H5988" s="79">
        <v>33.17</v>
      </c>
      <c r="I5988" s="80">
        <v>7.1400000000000005E-2</v>
      </c>
      <c r="J5988" s="79">
        <v>0.67</v>
      </c>
      <c r="K5988" s="79">
        <v>14.2</v>
      </c>
      <c r="L5988" s="78">
        <v>1</v>
      </c>
    </row>
    <row r="5989" spans="1:12" hidden="1" x14ac:dyDescent="0.85">
      <c r="A5989" s="83" t="s">
        <v>186</v>
      </c>
      <c r="B5989" s="82">
        <v>6</v>
      </c>
      <c r="C5989" s="82" t="s">
        <v>180</v>
      </c>
      <c r="D5989" s="81">
        <v>71.099999999999994</v>
      </c>
      <c r="E5989" s="81">
        <v>68.900000000000006</v>
      </c>
      <c r="F5989" s="81">
        <v>68</v>
      </c>
      <c r="G5989" s="81">
        <v>107.2</v>
      </c>
      <c r="H5989" s="79">
        <v>33.799999999999997</v>
      </c>
      <c r="I5989" s="80">
        <v>7.1400000000000005E-2</v>
      </c>
      <c r="J5989" s="79">
        <v>0.69</v>
      </c>
      <c r="K5989" s="79">
        <v>14.22</v>
      </c>
      <c r="L5989" s="78">
        <v>1</v>
      </c>
    </row>
    <row r="5990" spans="1:12" hidden="1" x14ac:dyDescent="0.85">
      <c r="A5990" s="83" t="s">
        <v>186</v>
      </c>
      <c r="B5990" s="82">
        <v>6</v>
      </c>
      <c r="C5990" s="82" t="s">
        <v>179</v>
      </c>
      <c r="D5990" s="81">
        <v>70</v>
      </c>
      <c r="E5990" s="81">
        <v>67.900000000000006</v>
      </c>
      <c r="F5990" s="81">
        <v>66.900000000000006</v>
      </c>
      <c r="G5990" s="81">
        <v>103.2</v>
      </c>
      <c r="H5990" s="79">
        <v>32.9</v>
      </c>
      <c r="I5990" s="80">
        <v>7.1599999999999997E-2</v>
      </c>
      <c r="J5990" s="79">
        <v>0.67</v>
      </c>
      <c r="K5990" s="79">
        <v>14.17</v>
      </c>
      <c r="L5990" s="78">
        <v>1</v>
      </c>
    </row>
    <row r="5991" spans="1:12" hidden="1" x14ac:dyDescent="0.85">
      <c r="A5991" s="83" t="s">
        <v>186</v>
      </c>
      <c r="B5991" s="82">
        <v>6</v>
      </c>
      <c r="C5991" s="82" t="s">
        <v>178</v>
      </c>
      <c r="D5991" s="81">
        <v>71.099999999999994</v>
      </c>
      <c r="E5991" s="81">
        <v>68.900000000000006</v>
      </c>
      <c r="F5991" s="81">
        <v>68</v>
      </c>
      <c r="G5991" s="81">
        <v>107.2</v>
      </c>
      <c r="H5991" s="79">
        <v>33.799999999999997</v>
      </c>
      <c r="I5991" s="80">
        <v>7.1400000000000005E-2</v>
      </c>
      <c r="J5991" s="79">
        <v>0.69</v>
      </c>
      <c r="K5991" s="79">
        <v>14.22</v>
      </c>
      <c r="L5991" s="78">
        <v>1</v>
      </c>
    </row>
    <row r="5992" spans="1:12" hidden="1" x14ac:dyDescent="0.85">
      <c r="A5992" s="83" t="s">
        <v>186</v>
      </c>
      <c r="B5992" s="82">
        <v>6</v>
      </c>
      <c r="C5992" s="82" t="s">
        <v>177</v>
      </c>
      <c r="D5992" s="81">
        <v>72</v>
      </c>
      <c r="E5992" s="81">
        <v>69.2</v>
      </c>
      <c r="F5992" s="81">
        <v>68</v>
      </c>
      <c r="G5992" s="81">
        <v>107.2</v>
      </c>
      <c r="H5992" s="79">
        <v>34.020000000000003</v>
      </c>
      <c r="I5992" s="80">
        <v>7.1300000000000002E-2</v>
      </c>
      <c r="J5992" s="79">
        <v>0.69</v>
      </c>
      <c r="K5992" s="79">
        <v>14.24</v>
      </c>
      <c r="L5992" s="78">
        <v>1</v>
      </c>
    </row>
    <row r="5993" spans="1:12" hidden="1" x14ac:dyDescent="0.85">
      <c r="A5993" s="83" t="s">
        <v>186</v>
      </c>
      <c r="B5993" s="82">
        <v>6</v>
      </c>
      <c r="C5993" s="82" t="s">
        <v>176</v>
      </c>
      <c r="D5993" s="81">
        <v>75.900000000000006</v>
      </c>
      <c r="E5993" s="81">
        <v>71.7</v>
      </c>
      <c r="F5993" s="81">
        <v>70</v>
      </c>
      <c r="G5993" s="81">
        <v>115</v>
      </c>
      <c r="H5993" s="79">
        <v>36.200000000000003</v>
      </c>
      <c r="I5993" s="80">
        <v>7.0699999999999999E-2</v>
      </c>
      <c r="J5993" s="79">
        <v>0.74</v>
      </c>
      <c r="K5993" s="79">
        <v>14.37</v>
      </c>
      <c r="L5993" s="78">
        <v>1</v>
      </c>
    </row>
    <row r="5994" spans="1:12" hidden="1" x14ac:dyDescent="0.85">
      <c r="A5994" s="83" t="s">
        <v>186</v>
      </c>
      <c r="B5994" s="82">
        <v>6</v>
      </c>
      <c r="C5994" s="82" t="s">
        <v>175</v>
      </c>
      <c r="D5994" s="81">
        <v>80.099999999999994</v>
      </c>
      <c r="E5994" s="81">
        <v>72.8</v>
      </c>
      <c r="F5994" s="81">
        <v>70</v>
      </c>
      <c r="G5994" s="81">
        <v>115</v>
      </c>
      <c r="H5994" s="79">
        <v>37.229999999999997</v>
      </c>
      <c r="I5994" s="80">
        <v>7.0199999999999999E-2</v>
      </c>
      <c r="J5994" s="79">
        <v>0.74</v>
      </c>
      <c r="K5994" s="79">
        <v>14.48</v>
      </c>
      <c r="L5994" s="78">
        <v>1</v>
      </c>
    </row>
    <row r="5995" spans="1:12" hidden="1" x14ac:dyDescent="0.85">
      <c r="A5995" s="83" t="s">
        <v>186</v>
      </c>
      <c r="B5995" s="82">
        <v>6</v>
      </c>
      <c r="C5995" s="82" t="s">
        <v>174</v>
      </c>
      <c r="D5995" s="81">
        <v>82.9</v>
      </c>
      <c r="E5995" s="81">
        <v>73</v>
      </c>
      <c r="F5995" s="81">
        <v>69.099999999999994</v>
      </c>
      <c r="G5995" s="81">
        <v>111.4</v>
      </c>
      <c r="H5995" s="79">
        <v>37.380000000000003</v>
      </c>
      <c r="I5995" s="80">
        <v>6.9800000000000001E-2</v>
      </c>
      <c r="J5995" s="79">
        <v>0.72</v>
      </c>
      <c r="K5995" s="79">
        <v>14.55</v>
      </c>
      <c r="L5995" s="78">
        <v>1</v>
      </c>
    </row>
    <row r="5996" spans="1:12" hidden="1" x14ac:dyDescent="0.85">
      <c r="A5996" s="83" t="s">
        <v>186</v>
      </c>
      <c r="B5996" s="82">
        <v>6</v>
      </c>
      <c r="C5996" s="82" t="s">
        <v>173</v>
      </c>
      <c r="D5996" s="81">
        <v>84</v>
      </c>
      <c r="E5996" s="81">
        <v>73.3</v>
      </c>
      <c r="F5996" s="81">
        <v>69.099999999999994</v>
      </c>
      <c r="G5996" s="81">
        <v>111.4</v>
      </c>
      <c r="H5996" s="79">
        <v>37.65</v>
      </c>
      <c r="I5996" s="80">
        <v>6.9699999999999998E-2</v>
      </c>
      <c r="J5996" s="79">
        <v>0.72</v>
      </c>
      <c r="K5996" s="79">
        <v>14.58</v>
      </c>
      <c r="L5996" s="78">
        <v>1</v>
      </c>
    </row>
    <row r="5997" spans="1:12" hidden="1" x14ac:dyDescent="0.85">
      <c r="A5997" s="83" t="s">
        <v>186</v>
      </c>
      <c r="B5997" s="82">
        <v>6</v>
      </c>
      <c r="C5997" s="82" t="s">
        <v>172</v>
      </c>
      <c r="D5997" s="81">
        <v>87.1</v>
      </c>
      <c r="E5997" s="81">
        <v>74.7</v>
      </c>
      <c r="F5997" s="81">
        <v>70</v>
      </c>
      <c r="G5997" s="81">
        <v>115</v>
      </c>
      <c r="H5997" s="79">
        <v>38.96</v>
      </c>
      <c r="I5997" s="80">
        <v>6.93E-2</v>
      </c>
      <c r="J5997" s="79">
        <v>0.74</v>
      </c>
      <c r="K5997" s="79">
        <v>14.67</v>
      </c>
      <c r="L5997" s="78">
        <v>1</v>
      </c>
    </row>
    <row r="5998" spans="1:12" hidden="1" x14ac:dyDescent="0.85">
      <c r="A5998" s="83" t="s">
        <v>186</v>
      </c>
      <c r="B5998" s="82">
        <v>6</v>
      </c>
      <c r="C5998" s="82" t="s">
        <v>171</v>
      </c>
      <c r="D5998" s="81">
        <v>88</v>
      </c>
      <c r="E5998" s="81">
        <v>74.900000000000006</v>
      </c>
      <c r="F5998" s="81">
        <v>70</v>
      </c>
      <c r="G5998" s="81">
        <v>115</v>
      </c>
      <c r="H5998" s="79">
        <v>39.19</v>
      </c>
      <c r="I5998" s="80">
        <v>6.9199999999999998E-2</v>
      </c>
      <c r="J5998" s="79">
        <v>0.74</v>
      </c>
      <c r="K5998" s="79">
        <v>14.69</v>
      </c>
      <c r="L5998" s="78">
        <v>1</v>
      </c>
    </row>
    <row r="5999" spans="1:12" hidden="1" x14ac:dyDescent="0.85">
      <c r="A5999" s="83" t="s">
        <v>186</v>
      </c>
      <c r="B5999" s="82">
        <v>6</v>
      </c>
      <c r="C5999" s="82" t="s">
        <v>170</v>
      </c>
      <c r="D5999" s="81">
        <v>88</v>
      </c>
      <c r="E5999" s="81">
        <v>74.900000000000006</v>
      </c>
      <c r="F5999" s="81">
        <v>70</v>
      </c>
      <c r="G5999" s="81">
        <v>115</v>
      </c>
      <c r="H5999" s="79">
        <v>39.19</v>
      </c>
      <c r="I5999" s="80">
        <v>6.9199999999999998E-2</v>
      </c>
      <c r="J5999" s="79">
        <v>0.74</v>
      </c>
      <c r="K5999" s="79">
        <v>14.69</v>
      </c>
      <c r="L5999" s="78">
        <v>1</v>
      </c>
    </row>
    <row r="6000" spans="1:12" hidden="1" x14ac:dyDescent="0.85">
      <c r="A6000" s="83" t="s">
        <v>186</v>
      </c>
      <c r="B6000" s="82">
        <v>6</v>
      </c>
      <c r="C6000" s="82" t="s">
        <v>169</v>
      </c>
      <c r="D6000" s="81">
        <v>84.9</v>
      </c>
      <c r="E6000" s="81">
        <v>72.8</v>
      </c>
      <c r="F6000" s="81">
        <v>68</v>
      </c>
      <c r="G6000" s="81">
        <v>107.2</v>
      </c>
      <c r="H6000" s="79">
        <v>37.22</v>
      </c>
      <c r="I6000" s="80">
        <v>6.9599999999999995E-2</v>
      </c>
      <c r="J6000" s="79">
        <v>0.69</v>
      </c>
      <c r="K6000" s="79">
        <v>14.59</v>
      </c>
      <c r="L6000" s="78">
        <v>1</v>
      </c>
    </row>
    <row r="6001" spans="1:12" hidden="1" x14ac:dyDescent="0.85">
      <c r="A6001" s="83" t="s">
        <v>186</v>
      </c>
      <c r="B6001" s="82">
        <v>6</v>
      </c>
      <c r="C6001" s="82" t="s">
        <v>168</v>
      </c>
      <c r="D6001" s="81">
        <v>86</v>
      </c>
      <c r="E6001" s="81">
        <v>73.099999999999994</v>
      </c>
      <c r="F6001" s="81">
        <v>68</v>
      </c>
      <c r="G6001" s="81">
        <v>107.2</v>
      </c>
      <c r="H6001" s="79">
        <v>37.479999999999997</v>
      </c>
      <c r="I6001" s="80">
        <v>6.9500000000000006E-2</v>
      </c>
      <c r="J6001" s="79">
        <v>0.69</v>
      </c>
      <c r="K6001" s="79">
        <v>14.62</v>
      </c>
      <c r="L6001" s="78">
        <v>1</v>
      </c>
    </row>
    <row r="6002" spans="1:12" hidden="1" x14ac:dyDescent="0.85">
      <c r="A6002" s="83" t="s">
        <v>186</v>
      </c>
      <c r="B6002" s="82">
        <v>6</v>
      </c>
      <c r="C6002" s="82" t="s">
        <v>167</v>
      </c>
      <c r="D6002" s="81">
        <v>87.1</v>
      </c>
      <c r="E6002" s="81">
        <v>73.400000000000006</v>
      </c>
      <c r="F6002" s="81">
        <v>68</v>
      </c>
      <c r="G6002" s="81">
        <v>107.2</v>
      </c>
      <c r="H6002" s="79">
        <v>37.75</v>
      </c>
      <c r="I6002" s="80">
        <v>6.93E-2</v>
      </c>
      <c r="J6002" s="79">
        <v>0.69</v>
      </c>
      <c r="K6002" s="79">
        <v>14.64</v>
      </c>
      <c r="L6002" s="78">
        <v>1</v>
      </c>
    </row>
    <row r="6003" spans="1:12" hidden="1" x14ac:dyDescent="0.85">
      <c r="A6003" s="83" t="s">
        <v>186</v>
      </c>
      <c r="B6003" s="82">
        <v>6</v>
      </c>
      <c r="C6003" s="82" t="s">
        <v>166</v>
      </c>
      <c r="D6003" s="81">
        <v>84.9</v>
      </c>
      <c r="E6003" s="81">
        <v>73.5</v>
      </c>
      <c r="F6003" s="81">
        <v>69.099999999999994</v>
      </c>
      <c r="G6003" s="81">
        <v>111.4</v>
      </c>
      <c r="H6003" s="79">
        <v>37.869999999999997</v>
      </c>
      <c r="I6003" s="80">
        <v>6.9599999999999995E-2</v>
      </c>
      <c r="J6003" s="79">
        <v>0.72</v>
      </c>
      <c r="K6003" s="79">
        <v>14.6</v>
      </c>
      <c r="L6003" s="78">
        <v>1</v>
      </c>
    </row>
    <row r="6004" spans="1:12" hidden="1" x14ac:dyDescent="0.85">
      <c r="A6004" s="83" t="s">
        <v>186</v>
      </c>
      <c r="B6004" s="82">
        <v>6</v>
      </c>
      <c r="C6004" s="82" t="s">
        <v>165</v>
      </c>
      <c r="D6004" s="81">
        <v>82</v>
      </c>
      <c r="E6004" s="81">
        <v>72.8</v>
      </c>
      <c r="F6004" s="81">
        <v>69.099999999999994</v>
      </c>
      <c r="G6004" s="81">
        <v>111.4</v>
      </c>
      <c r="H6004" s="79">
        <v>37.159999999999997</v>
      </c>
      <c r="I6004" s="80">
        <v>7.0000000000000007E-2</v>
      </c>
      <c r="J6004" s="79">
        <v>0.72</v>
      </c>
      <c r="K6004" s="79">
        <v>14.52</v>
      </c>
      <c r="L6004" s="78">
        <v>1</v>
      </c>
    </row>
    <row r="6005" spans="1:12" hidden="1" x14ac:dyDescent="0.85">
      <c r="A6005" s="83" t="s">
        <v>186</v>
      </c>
      <c r="B6005" s="82">
        <v>6</v>
      </c>
      <c r="C6005" s="82" t="s">
        <v>164</v>
      </c>
      <c r="D6005" s="81">
        <v>81</v>
      </c>
      <c r="E6005" s="81">
        <v>73.099999999999994</v>
      </c>
      <c r="F6005" s="81">
        <v>70</v>
      </c>
      <c r="G6005" s="81">
        <v>115</v>
      </c>
      <c r="H6005" s="79">
        <v>37.450000000000003</v>
      </c>
      <c r="I6005" s="80">
        <v>7.0099999999999996E-2</v>
      </c>
      <c r="J6005" s="79">
        <v>0.74</v>
      </c>
      <c r="K6005" s="79">
        <v>14.51</v>
      </c>
      <c r="L6005" s="78">
        <v>1</v>
      </c>
    </row>
    <row r="6006" spans="1:12" hidden="1" x14ac:dyDescent="0.85">
      <c r="A6006" s="83" t="s">
        <v>186</v>
      </c>
      <c r="B6006" s="82">
        <v>6</v>
      </c>
      <c r="C6006" s="82" t="s">
        <v>163</v>
      </c>
      <c r="D6006" s="81">
        <v>80.099999999999994</v>
      </c>
      <c r="E6006" s="81">
        <v>72.2</v>
      </c>
      <c r="F6006" s="81">
        <v>69.099999999999994</v>
      </c>
      <c r="G6006" s="81">
        <v>111.4</v>
      </c>
      <c r="H6006" s="79">
        <v>36.67</v>
      </c>
      <c r="I6006" s="80">
        <v>7.0199999999999999E-2</v>
      </c>
      <c r="J6006" s="79">
        <v>0.72</v>
      </c>
      <c r="K6006" s="79">
        <v>14.47</v>
      </c>
      <c r="L6006" s="78">
        <v>1</v>
      </c>
    </row>
    <row r="6007" spans="1:12" hidden="1" x14ac:dyDescent="0.85">
      <c r="A6007" s="83" t="s">
        <v>186</v>
      </c>
      <c r="B6007" s="82">
        <v>6</v>
      </c>
      <c r="C6007" s="82" t="s">
        <v>162</v>
      </c>
      <c r="D6007" s="81">
        <v>80.099999999999994</v>
      </c>
      <c r="E6007" s="81">
        <v>72.8</v>
      </c>
      <c r="F6007" s="81">
        <v>70</v>
      </c>
      <c r="G6007" s="81">
        <v>115</v>
      </c>
      <c r="H6007" s="79">
        <v>37.229999999999997</v>
      </c>
      <c r="I6007" s="80">
        <v>7.0199999999999999E-2</v>
      </c>
      <c r="J6007" s="79">
        <v>0.74</v>
      </c>
      <c r="K6007" s="79">
        <v>14.48</v>
      </c>
      <c r="L6007" s="78">
        <v>1</v>
      </c>
    </row>
    <row r="6008" spans="1:12" hidden="1" x14ac:dyDescent="0.85">
      <c r="A6008" s="83" t="s">
        <v>186</v>
      </c>
      <c r="B6008" s="82">
        <v>6</v>
      </c>
      <c r="C6008" s="82" t="s">
        <v>161</v>
      </c>
      <c r="D6008" s="81">
        <v>77</v>
      </c>
      <c r="E6008" s="81">
        <v>72</v>
      </c>
      <c r="F6008" s="81">
        <v>70</v>
      </c>
      <c r="G6008" s="81">
        <v>115</v>
      </c>
      <c r="H6008" s="79">
        <v>36.47</v>
      </c>
      <c r="I6008" s="80">
        <v>7.0599999999999996E-2</v>
      </c>
      <c r="J6008" s="79">
        <v>0.74</v>
      </c>
      <c r="K6008" s="79">
        <v>14.4</v>
      </c>
      <c r="L6008" s="78">
        <v>1</v>
      </c>
    </row>
    <row r="6009" spans="1:12" hidden="1" x14ac:dyDescent="0.85">
      <c r="A6009" s="83" t="s">
        <v>186</v>
      </c>
      <c r="B6009" s="82">
        <v>6</v>
      </c>
      <c r="C6009" s="82" t="s">
        <v>159</v>
      </c>
      <c r="D6009" s="81">
        <v>75.900000000000006</v>
      </c>
      <c r="E6009" s="81">
        <v>71.7</v>
      </c>
      <c r="F6009" s="81">
        <v>70</v>
      </c>
      <c r="G6009" s="81">
        <v>115</v>
      </c>
      <c r="H6009" s="79">
        <v>36.200000000000003</v>
      </c>
      <c r="I6009" s="80">
        <v>7.0699999999999999E-2</v>
      </c>
      <c r="J6009" s="79">
        <v>0.74</v>
      </c>
      <c r="K6009" s="79">
        <v>14.37</v>
      </c>
      <c r="L6009" s="78">
        <v>1</v>
      </c>
    </row>
    <row r="6010" spans="1:12" hidden="1" x14ac:dyDescent="0.85">
      <c r="A6010" s="83" t="s">
        <v>186</v>
      </c>
      <c r="B6010" s="82">
        <v>7</v>
      </c>
      <c r="C6010" s="82" t="s">
        <v>183</v>
      </c>
      <c r="D6010" s="81">
        <v>75</v>
      </c>
      <c r="E6010" s="81">
        <v>71.400000000000006</v>
      </c>
      <c r="F6010" s="81">
        <v>70</v>
      </c>
      <c r="G6010" s="81">
        <v>115</v>
      </c>
      <c r="H6010" s="79">
        <v>35.979999999999997</v>
      </c>
      <c r="I6010" s="80">
        <v>7.0900000000000005E-2</v>
      </c>
      <c r="J6010" s="79">
        <v>0.74</v>
      </c>
      <c r="K6010" s="79">
        <v>14.35</v>
      </c>
      <c r="L6010" s="78">
        <v>1</v>
      </c>
    </row>
    <row r="6011" spans="1:12" hidden="1" x14ac:dyDescent="0.85">
      <c r="A6011" s="83" t="s">
        <v>186</v>
      </c>
      <c r="B6011" s="82">
        <v>7</v>
      </c>
      <c r="C6011" s="82" t="s">
        <v>182</v>
      </c>
      <c r="D6011" s="81">
        <v>73.900000000000006</v>
      </c>
      <c r="E6011" s="81">
        <v>71.099999999999994</v>
      </c>
      <c r="F6011" s="81">
        <v>70</v>
      </c>
      <c r="G6011" s="81">
        <v>115</v>
      </c>
      <c r="H6011" s="79">
        <v>35.72</v>
      </c>
      <c r="I6011" s="80">
        <v>7.0999999999999994E-2</v>
      </c>
      <c r="J6011" s="79">
        <v>0.74</v>
      </c>
      <c r="K6011" s="79">
        <v>14.32</v>
      </c>
      <c r="L6011" s="78">
        <v>1</v>
      </c>
    </row>
    <row r="6012" spans="1:12" hidden="1" x14ac:dyDescent="0.85">
      <c r="A6012" s="83" t="s">
        <v>186</v>
      </c>
      <c r="B6012" s="82">
        <v>7</v>
      </c>
      <c r="C6012" s="82" t="s">
        <v>181</v>
      </c>
      <c r="D6012" s="81">
        <v>73.900000000000006</v>
      </c>
      <c r="E6012" s="81">
        <v>70.5</v>
      </c>
      <c r="F6012" s="81">
        <v>69.099999999999994</v>
      </c>
      <c r="G6012" s="81">
        <v>111.4</v>
      </c>
      <c r="H6012" s="79">
        <v>35.159999999999997</v>
      </c>
      <c r="I6012" s="80">
        <v>7.0999999999999994E-2</v>
      </c>
      <c r="J6012" s="79">
        <v>0.72</v>
      </c>
      <c r="K6012" s="79">
        <v>14.31</v>
      </c>
      <c r="L6012" s="78">
        <v>1</v>
      </c>
    </row>
    <row r="6013" spans="1:12" hidden="1" x14ac:dyDescent="0.85">
      <c r="A6013" s="83" t="s">
        <v>186</v>
      </c>
      <c r="B6013" s="82">
        <v>7</v>
      </c>
      <c r="C6013" s="82" t="s">
        <v>180</v>
      </c>
      <c r="D6013" s="81">
        <v>73</v>
      </c>
      <c r="E6013" s="81">
        <v>70.2</v>
      </c>
      <c r="F6013" s="81">
        <v>69.099999999999994</v>
      </c>
      <c r="G6013" s="81">
        <v>111.4</v>
      </c>
      <c r="H6013" s="79">
        <v>34.93</v>
      </c>
      <c r="I6013" s="80">
        <v>7.1099999999999997E-2</v>
      </c>
      <c r="J6013" s="79">
        <v>0.72</v>
      </c>
      <c r="K6013" s="79">
        <v>14.28</v>
      </c>
      <c r="L6013" s="78">
        <v>1</v>
      </c>
    </row>
    <row r="6014" spans="1:12" hidden="1" x14ac:dyDescent="0.85">
      <c r="A6014" s="83" t="s">
        <v>186</v>
      </c>
      <c r="B6014" s="82">
        <v>7</v>
      </c>
      <c r="C6014" s="82" t="s">
        <v>179</v>
      </c>
      <c r="D6014" s="81">
        <v>72</v>
      </c>
      <c r="E6014" s="81">
        <v>69.900000000000006</v>
      </c>
      <c r="F6014" s="81">
        <v>69.099999999999994</v>
      </c>
      <c r="G6014" s="81">
        <v>111.4</v>
      </c>
      <c r="H6014" s="79">
        <v>34.67</v>
      </c>
      <c r="I6014" s="80">
        <v>7.1300000000000002E-2</v>
      </c>
      <c r="J6014" s="79">
        <v>0.72</v>
      </c>
      <c r="K6014" s="79">
        <v>14.25</v>
      </c>
      <c r="L6014" s="78">
        <v>1</v>
      </c>
    </row>
    <row r="6015" spans="1:12" hidden="1" x14ac:dyDescent="0.85">
      <c r="A6015" s="83" t="s">
        <v>186</v>
      </c>
      <c r="B6015" s="82">
        <v>7</v>
      </c>
      <c r="C6015" s="82" t="s">
        <v>178</v>
      </c>
      <c r="D6015" s="81">
        <v>72</v>
      </c>
      <c r="E6015" s="81">
        <v>69.900000000000006</v>
      </c>
      <c r="F6015" s="81">
        <v>69.099999999999994</v>
      </c>
      <c r="G6015" s="81">
        <v>111.4</v>
      </c>
      <c r="H6015" s="79">
        <v>34.67</v>
      </c>
      <c r="I6015" s="80">
        <v>7.1300000000000002E-2</v>
      </c>
      <c r="J6015" s="79">
        <v>0.72</v>
      </c>
      <c r="K6015" s="79">
        <v>14.25</v>
      </c>
      <c r="L6015" s="78">
        <v>1</v>
      </c>
    </row>
    <row r="6016" spans="1:12" hidden="1" x14ac:dyDescent="0.85">
      <c r="A6016" s="83" t="s">
        <v>186</v>
      </c>
      <c r="B6016" s="82">
        <v>7</v>
      </c>
      <c r="C6016" s="82" t="s">
        <v>177</v>
      </c>
      <c r="D6016" s="81">
        <v>73</v>
      </c>
      <c r="E6016" s="81">
        <v>70.2</v>
      </c>
      <c r="F6016" s="81">
        <v>69.099999999999994</v>
      </c>
      <c r="G6016" s="81">
        <v>111.4</v>
      </c>
      <c r="H6016" s="79">
        <v>34.93</v>
      </c>
      <c r="I6016" s="80">
        <v>7.1099999999999997E-2</v>
      </c>
      <c r="J6016" s="79">
        <v>0.72</v>
      </c>
      <c r="K6016" s="79">
        <v>14.28</v>
      </c>
      <c r="L6016" s="78">
        <v>1</v>
      </c>
    </row>
    <row r="6017" spans="1:12" hidden="1" x14ac:dyDescent="0.85">
      <c r="A6017" s="83" t="s">
        <v>186</v>
      </c>
      <c r="B6017" s="82">
        <v>7</v>
      </c>
      <c r="C6017" s="82" t="s">
        <v>176</v>
      </c>
      <c r="D6017" s="81">
        <v>75.900000000000006</v>
      </c>
      <c r="E6017" s="81">
        <v>71.7</v>
      </c>
      <c r="F6017" s="81">
        <v>70</v>
      </c>
      <c r="G6017" s="81">
        <v>115</v>
      </c>
      <c r="H6017" s="79">
        <v>36.200000000000003</v>
      </c>
      <c r="I6017" s="80">
        <v>7.0699999999999999E-2</v>
      </c>
      <c r="J6017" s="79">
        <v>0.74</v>
      </c>
      <c r="K6017" s="79">
        <v>14.37</v>
      </c>
      <c r="L6017" s="78">
        <v>1</v>
      </c>
    </row>
    <row r="6018" spans="1:12" hidden="1" x14ac:dyDescent="0.85">
      <c r="A6018" s="83" t="s">
        <v>186</v>
      </c>
      <c r="B6018" s="82">
        <v>7</v>
      </c>
      <c r="C6018" s="82" t="s">
        <v>175</v>
      </c>
      <c r="D6018" s="81">
        <v>80.099999999999994</v>
      </c>
      <c r="E6018" s="81">
        <v>73.5</v>
      </c>
      <c r="F6018" s="81">
        <v>71.099999999999994</v>
      </c>
      <c r="G6018" s="81">
        <v>119.4</v>
      </c>
      <c r="H6018" s="79">
        <v>37.92</v>
      </c>
      <c r="I6018" s="80">
        <v>7.0199999999999999E-2</v>
      </c>
      <c r="J6018" s="79">
        <v>0.77</v>
      </c>
      <c r="K6018" s="79">
        <v>14.5</v>
      </c>
      <c r="L6018" s="78">
        <v>1</v>
      </c>
    </row>
    <row r="6019" spans="1:12" hidden="1" x14ac:dyDescent="0.85">
      <c r="A6019" s="83" t="s">
        <v>186</v>
      </c>
      <c r="B6019" s="82">
        <v>7</v>
      </c>
      <c r="C6019" s="82" t="s">
        <v>174</v>
      </c>
      <c r="D6019" s="81">
        <v>82</v>
      </c>
      <c r="E6019" s="81">
        <v>72.8</v>
      </c>
      <c r="F6019" s="81">
        <v>69.099999999999994</v>
      </c>
      <c r="G6019" s="81">
        <v>111.4</v>
      </c>
      <c r="H6019" s="79">
        <v>37.159999999999997</v>
      </c>
      <c r="I6019" s="80">
        <v>7.0000000000000007E-2</v>
      </c>
      <c r="J6019" s="79">
        <v>0.72</v>
      </c>
      <c r="K6019" s="79">
        <v>14.52</v>
      </c>
      <c r="L6019" s="78">
        <v>1</v>
      </c>
    </row>
    <row r="6020" spans="1:12" hidden="1" x14ac:dyDescent="0.85">
      <c r="A6020" s="83" t="s">
        <v>186</v>
      </c>
      <c r="B6020" s="82">
        <v>7</v>
      </c>
      <c r="C6020" s="82" t="s">
        <v>173</v>
      </c>
      <c r="D6020" s="81">
        <v>84.9</v>
      </c>
      <c r="E6020" s="81">
        <v>74.099999999999994</v>
      </c>
      <c r="F6020" s="81">
        <v>70</v>
      </c>
      <c r="G6020" s="81">
        <v>115</v>
      </c>
      <c r="H6020" s="79">
        <v>38.43</v>
      </c>
      <c r="I6020" s="80">
        <v>6.9599999999999995E-2</v>
      </c>
      <c r="J6020" s="79">
        <v>0.74</v>
      </c>
      <c r="K6020" s="79">
        <v>14.61</v>
      </c>
      <c r="L6020" s="78">
        <v>1</v>
      </c>
    </row>
    <row r="6021" spans="1:12" hidden="1" x14ac:dyDescent="0.85">
      <c r="A6021" s="83" t="s">
        <v>186</v>
      </c>
      <c r="B6021" s="82">
        <v>7</v>
      </c>
      <c r="C6021" s="82" t="s">
        <v>172</v>
      </c>
      <c r="D6021" s="81">
        <v>88</v>
      </c>
      <c r="E6021" s="81">
        <v>73.7</v>
      </c>
      <c r="F6021" s="81">
        <v>68</v>
      </c>
      <c r="G6021" s="81">
        <v>107.2</v>
      </c>
      <c r="H6021" s="79">
        <v>37.97</v>
      </c>
      <c r="I6021" s="80">
        <v>6.9199999999999998E-2</v>
      </c>
      <c r="J6021" s="79">
        <v>0.69</v>
      </c>
      <c r="K6021" s="79">
        <v>14.67</v>
      </c>
      <c r="L6021" s="78">
        <v>1</v>
      </c>
    </row>
    <row r="6022" spans="1:12" hidden="1" x14ac:dyDescent="0.85">
      <c r="A6022" s="83" t="s">
        <v>186</v>
      </c>
      <c r="B6022" s="82">
        <v>7</v>
      </c>
      <c r="C6022" s="82" t="s">
        <v>171</v>
      </c>
      <c r="D6022" s="81">
        <v>87.1</v>
      </c>
      <c r="E6022" s="81">
        <v>73.400000000000006</v>
      </c>
      <c r="F6022" s="81">
        <v>68</v>
      </c>
      <c r="G6022" s="81">
        <v>107.2</v>
      </c>
      <c r="H6022" s="79">
        <v>37.75</v>
      </c>
      <c r="I6022" s="80">
        <v>6.93E-2</v>
      </c>
      <c r="J6022" s="79">
        <v>0.69</v>
      </c>
      <c r="K6022" s="79">
        <v>14.64</v>
      </c>
      <c r="L6022" s="78">
        <v>1</v>
      </c>
    </row>
    <row r="6023" spans="1:12" hidden="1" x14ac:dyDescent="0.85">
      <c r="A6023" s="83" t="s">
        <v>186</v>
      </c>
      <c r="B6023" s="82">
        <v>7</v>
      </c>
      <c r="C6023" s="82" t="s">
        <v>170</v>
      </c>
      <c r="D6023" s="81">
        <v>88</v>
      </c>
      <c r="E6023" s="81">
        <v>73.7</v>
      </c>
      <c r="F6023" s="81">
        <v>68</v>
      </c>
      <c r="G6023" s="81">
        <v>107.2</v>
      </c>
      <c r="H6023" s="79">
        <v>37.97</v>
      </c>
      <c r="I6023" s="80">
        <v>6.9199999999999998E-2</v>
      </c>
      <c r="J6023" s="79">
        <v>0.69</v>
      </c>
      <c r="K6023" s="79">
        <v>14.67</v>
      </c>
      <c r="L6023" s="78">
        <v>1</v>
      </c>
    </row>
    <row r="6024" spans="1:12" hidden="1" x14ac:dyDescent="0.85">
      <c r="A6024" s="83" t="s">
        <v>186</v>
      </c>
      <c r="B6024" s="82">
        <v>7</v>
      </c>
      <c r="C6024" s="82" t="s">
        <v>169</v>
      </c>
      <c r="D6024" s="81">
        <v>89.1</v>
      </c>
      <c r="E6024" s="81">
        <v>73.3</v>
      </c>
      <c r="F6024" s="81">
        <v>66.900000000000006</v>
      </c>
      <c r="G6024" s="81">
        <v>103.2</v>
      </c>
      <c r="H6024" s="79">
        <v>37.61</v>
      </c>
      <c r="I6024" s="80">
        <v>6.9099999999999995E-2</v>
      </c>
      <c r="J6024" s="79">
        <v>0.67</v>
      </c>
      <c r="K6024" s="79">
        <v>14.68</v>
      </c>
      <c r="L6024" s="78">
        <v>1</v>
      </c>
    </row>
    <row r="6025" spans="1:12" hidden="1" x14ac:dyDescent="0.85">
      <c r="A6025" s="83" t="s">
        <v>186</v>
      </c>
      <c r="B6025" s="82">
        <v>7</v>
      </c>
      <c r="C6025" s="82" t="s">
        <v>168</v>
      </c>
      <c r="D6025" s="81">
        <v>89.1</v>
      </c>
      <c r="E6025" s="81">
        <v>74.599999999999994</v>
      </c>
      <c r="F6025" s="81">
        <v>69.099999999999994</v>
      </c>
      <c r="G6025" s="81">
        <v>111.4</v>
      </c>
      <c r="H6025" s="79">
        <v>38.89</v>
      </c>
      <c r="I6025" s="80">
        <v>6.9099999999999995E-2</v>
      </c>
      <c r="J6025" s="79">
        <v>0.72</v>
      </c>
      <c r="K6025" s="79">
        <v>14.71</v>
      </c>
      <c r="L6025" s="78">
        <v>1</v>
      </c>
    </row>
    <row r="6026" spans="1:12" hidden="1" x14ac:dyDescent="0.85">
      <c r="A6026" s="83" t="s">
        <v>186</v>
      </c>
      <c r="B6026" s="82">
        <v>7</v>
      </c>
      <c r="C6026" s="82" t="s">
        <v>167</v>
      </c>
      <c r="D6026" s="81">
        <v>87.1</v>
      </c>
      <c r="E6026" s="81">
        <v>73.400000000000006</v>
      </c>
      <c r="F6026" s="81">
        <v>68</v>
      </c>
      <c r="G6026" s="81">
        <v>107.2</v>
      </c>
      <c r="H6026" s="79">
        <v>37.75</v>
      </c>
      <c r="I6026" s="80">
        <v>6.93E-2</v>
      </c>
      <c r="J6026" s="79">
        <v>0.69</v>
      </c>
      <c r="K6026" s="79">
        <v>14.64</v>
      </c>
      <c r="L6026" s="78">
        <v>1</v>
      </c>
    </row>
    <row r="6027" spans="1:12" hidden="1" x14ac:dyDescent="0.85">
      <c r="A6027" s="83" t="s">
        <v>186</v>
      </c>
      <c r="B6027" s="82">
        <v>7</v>
      </c>
      <c r="C6027" s="82" t="s">
        <v>166</v>
      </c>
      <c r="D6027" s="81">
        <v>86</v>
      </c>
      <c r="E6027" s="81">
        <v>73.099999999999994</v>
      </c>
      <c r="F6027" s="81">
        <v>68</v>
      </c>
      <c r="G6027" s="81">
        <v>107.2</v>
      </c>
      <c r="H6027" s="79">
        <v>37.479999999999997</v>
      </c>
      <c r="I6027" s="80">
        <v>6.9500000000000006E-2</v>
      </c>
      <c r="J6027" s="79">
        <v>0.69</v>
      </c>
      <c r="K6027" s="79">
        <v>14.62</v>
      </c>
      <c r="L6027" s="78">
        <v>1</v>
      </c>
    </row>
    <row r="6028" spans="1:12" hidden="1" x14ac:dyDescent="0.85">
      <c r="A6028" s="83" t="s">
        <v>186</v>
      </c>
      <c r="B6028" s="82">
        <v>7</v>
      </c>
      <c r="C6028" s="82" t="s">
        <v>165</v>
      </c>
      <c r="D6028" s="81">
        <v>82.9</v>
      </c>
      <c r="E6028" s="81">
        <v>73</v>
      </c>
      <c r="F6028" s="81">
        <v>69.099999999999994</v>
      </c>
      <c r="G6028" s="81">
        <v>111.4</v>
      </c>
      <c r="H6028" s="79">
        <v>37.380000000000003</v>
      </c>
      <c r="I6028" s="80">
        <v>6.9800000000000001E-2</v>
      </c>
      <c r="J6028" s="79">
        <v>0.72</v>
      </c>
      <c r="K6028" s="79">
        <v>14.55</v>
      </c>
      <c r="L6028" s="78">
        <v>1</v>
      </c>
    </row>
    <row r="6029" spans="1:12" hidden="1" x14ac:dyDescent="0.85">
      <c r="A6029" s="83" t="s">
        <v>186</v>
      </c>
      <c r="B6029" s="82">
        <v>7</v>
      </c>
      <c r="C6029" s="82" t="s">
        <v>164</v>
      </c>
      <c r="D6029" s="81">
        <v>81</v>
      </c>
      <c r="E6029" s="81">
        <v>72.5</v>
      </c>
      <c r="F6029" s="81">
        <v>69.099999999999994</v>
      </c>
      <c r="G6029" s="81">
        <v>111.4</v>
      </c>
      <c r="H6029" s="79">
        <v>36.89</v>
      </c>
      <c r="I6029" s="80">
        <v>7.0099999999999996E-2</v>
      </c>
      <c r="J6029" s="79">
        <v>0.72</v>
      </c>
      <c r="K6029" s="79">
        <v>14.49</v>
      </c>
      <c r="L6029" s="78">
        <v>1</v>
      </c>
    </row>
    <row r="6030" spans="1:12" hidden="1" x14ac:dyDescent="0.85">
      <c r="A6030" s="83" t="s">
        <v>186</v>
      </c>
      <c r="B6030" s="82">
        <v>7</v>
      </c>
      <c r="C6030" s="82" t="s">
        <v>163</v>
      </c>
      <c r="D6030" s="81">
        <v>78.099999999999994</v>
      </c>
      <c r="E6030" s="81">
        <v>70.900000000000006</v>
      </c>
      <c r="F6030" s="81">
        <v>68</v>
      </c>
      <c r="G6030" s="81">
        <v>107.2</v>
      </c>
      <c r="H6030" s="79">
        <v>35.53</v>
      </c>
      <c r="I6030" s="80">
        <v>7.0499999999999993E-2</v>
      </c>
      <c r="J6030" s="79">
        <v>0.69</v>
      </c>
      <c r="K6030" s="79">
        <v>14.4</v>
      </c>
      <c r="L6030" s="78">
        <v>1</v>
      </c>
    </row>
    <row r="6031" spans="1:12" hidden="1" x14ac:dyDescent="0.85">
      <c r="A6031" s="83" t="s">
        <v>186</v>
      </c>
      <c r="B6031" s="82">
        <v>7</v>
      </c>
      <c r="C6031" s="82" t="s">
        <v>162</v>
      </c>
      <c r="D6031" s="81">
        <v>75.900000000000006</v>
      </c>
      <c r="E6031" s="81">
        <v>69</v>
      </c>
      <c r="F6031" s="81">
        <v>66</v>
      </c>
      <c r="G6031" s="81">
        <v>100</v>
      </c>
      <c r="H6031" s="79">
        <v>33.86</v>
      </c>
      <c r="I6031" s="80">
        <v>7.0800000000000002E-2</v>
      </c>
      <c r="J6031" s="79">
        <v>0.64</v>
      </c>
      <c r="K6031" s="79">
        <v>14.32</v>
      </c>
      <c r="L6031" s="78">
        <v>1</v>
      </c>
    </row>
    <row r="6032" spans="1:12" hidden="1" x14ac:dyDescent="0.85">
      <c r="A6032" s="83" t="s">
        <v>186</v>
      </c>
      <c r="B6032" s="82">
        <v>7</v>
      </c>
      <c r="C6032" s="82" t="s">
        <v>161</v>
      </c>
      <c r="D6032" s="81">
        <v>75</v>
      </c>
      <c r="E6032" s="81">
        <v>68.8</v>
      </c>
      <c r="F6032" s="81">
        <v>66</v>
      </c>
      <c r="G6032" s="81">
        <v>100</v>
      </c>
      <c r="H6032" s="79">
        <v>33.64</v>
      </c>
      <c r="I6032" s="80">
        <v>7.0900000000000005E-2</v>
      </c>
      <c r="J6032" s="79">
        <v>0.64</v>
      </c>
      <c r="K6032" s="79">
        <v>14.3</v>
      </c>
      <c r="L6032" s="78">
        <v>1</v>
      </c>
    </row>
    <row r="6033" spans="1:12" hidden="1" x14ac:dyDescent="0.85">
      <c r="A6033" s="83" t="s">
        <v>186</v>
      </c>
      <c r="B6033" s="82">
        <v>7</v>
      </c>
      <c r="C6033" s="82" t="s">
        <v>159</v>
      </c>
      <c r="D6033" s="81">
        <v>73</v>
      </c>
      <c r="E6033" s="81">
        <v>68.2</v>
      </c>
      <c r="F6033" s="81">
        <v>66</v>
      </c>
      <c r="G6033" s="81">
        <v>100</v>
      </c>
      <c r="H6033" s="79">
        <v>33.15</v>
      </c>
      <c r="I6033" s="80">
        <v>7.1199999999999999E-2</v>
      </c>
      <c r="J6033" s="79">
        <v>0.64</v>
      </c>
      <c r="K6033" s="79">
        <v>14.24</v>
      </c>
      <c r="L6033" s="78">
        <v>1</v>
      </c>
    </row>
    <row r="6034" spans="1:12" hidden="1" x14ac:dyDescent="0.85">
      <c r="A6034" s="83" t="s">
        <v>186</v>
      </c>
      <c r="B6034" s="82">
        <v>8</v>
      </c>
      <c r="C6034" s="82" t="s">
        <v>183</v>
      </c>
      <c r="D6034" s="81">
        <v>73</v>
      </c>
      <c r="E6034" s="81">
        <v>68.2</v>
      </c>
      <c r="F6034" s="81">
        <v>66</v>
      </c>
      <c r="G6034" s="81">
        <v>100</v>
      </c>
      <c r="H6034" s="79">
        <v>33.15</v>
      </c>
      <c r="I6034" s="80">
        <v>7.1199999999999999E-2</v>
      </c>
      <c r="J6034" s="79">
        <v>0.64</v>
      </c>
      <c r="K6034" s="79">
        <v>14.24</v>
      </c>
      <c r="L6034" s="78">
        <v>1</v>
      </c>
    </row>
    <row r="6035" spans="1:12" hidden="1" x14ac:dyDescent="0.85">
      <c r="A6035" s="83" t="s">
        <v>186</v>
      </c>
      <c r="B6035" s="82">
        <v>8</v>
      </c>
      <c r="C6035" s="82" t="s">
        <v>182</v>
      </c>
      <c r="D6035" s="81">
        <v>71.099999999999994</v>
      </c>
      <c r="E6035" s="81">
        <v>67.599999999999994</v>
      </c>
      <c r="F6035" s="81">
        <v>66</v>
      </c>
      <c r="G6035" s="81">
        <v>100</v>
      </c>
      <c r="H6035" s="79">
        <v>32.659999999999997</v>
      </c>
      <c r="I6035" s="80">
        <v>7.1499999999999994E-2</v>
      </c>
      <c r="J6035" s="79">
        <v>0.64</v>
      </c>
      <c r="K6035" s="79">
        <v>14.19</v>
      </c>
      <c r="L6035" s="78">
        <v>1</v>
      </c>
    </row>
    <row r="6036" spans="1:12" hidden="1" x14ac:dyDescent="0.85">
      <c r="A6036" s="83" t="s">
        <v>186</v>
      </c>
      <c r="B6036" s="82">
        <v>8</v>
      </c>
      <c r="C6036" s="82" t="s">
        <v>181</v>
      </c>
      <c r="D6036" s="81">
        <v>71.099999999999994</v>
      </c>
      <c r="E6036" s="81">
        <v>66.900000000000006</v>
      </c>
      <c r="F6036" s="81">
        <v>64.900000000000006</v>
      </c>
      <c r="G6036" s="81">
        <v>96.2</v>
      </c>
      <c r="H6036" s="79">
        <v>32.08</v>
      </c>
      <c r="I6036" s="80">
        <v>7.1499999999999994E-2</v>
      </c>
      <c r="J6036" s="79">
        <v>0.62</v>
      </c>
      <c r="K6036" s="79">
        <v>14.18</v>
      </c>
      <c r="L6036" s="78">
        <v>1</v>
      </c>
    </row>
    <row r="6037" spans="1:12" hidden="1" x14ac:dyDescent="0.85">
      <c r="A6037" s="83" t="s">
        <v>186</v>
      </c>
      <c r="B6037" s="82">
        <v>8</v>
      </c>
      <c r="C6037" s="82" t="s">
        <v>180</v>
      </c>
      <c r="D6037" s="81">
        <v>71.099999999999994</v>
      </c>
      <c r="E6037" s="81">
        <v>66.900000000000006</v>
      </c>
      <c r="F6037" s="81">
        <v>64.900000000000006</v>
      </c>
      <c r="G6037" s="81">
        <v>96.2</v>
      </c>
      <c r="H6037" s="79">
        <v>32.08</v>
      </c>
      <c r="I6037" s="80">
        <v>7.1499999999999994E-2</v>
      </c>
      <c r="J6037" s="79">
        <v>0.62</v>
      </c>
      <c r="K6037" s="79">
        <v>14.18</v>
      </c>
      <c r="L6037" s="78">
        <v>1</v>
      </c>
    </row>
    <row r="6038" spans="1:12" hidden="1" x14ac:dyDescent="0.85">
      <c r="A6038" s="83" t="s">
        <v>186</v>
      </c>
      <c r="B6038" s="82">
        <v>8</v>
      </c>
      <c r="C6038" s="82" t="s">
        <v>179</v>
      </c>
      <c r="D6038" s="81">
        <v>70</v>
      </c>
      <c r="E6038" s="81">
        <v>66.5</v>
      </c>
      <c r="F6038" s="81">
        <v>64.900000000000006</v>
      </c>
      <c r="G6038" s="81">
        <v>96.2</v>
      </c>
      <c r="H6038" s="79">
        <v>31.81</v>
      </c>
      <c r="I6038" s="80">
        <v>7.1599999999999997E-2</v>
      </c>
      <c r="J6038" s="79">
        <v>0.62</v>
      </c>
      <c r="K6038" s="79">
        <v>14.15</v>
      </c>
      <c r="L6038" s="78">
        <v>1</v>
      </c>
    </row>
    <row r="6039" spans="1:12" hidden="1" x14ac:dyDescent="0.85">
      <c r="A6039" s="83" t="s">
        <v>186</v>
      </c>
      <c r="B6039" s="82">
        <v>8</v>
      </c>
      <c r="C6039" s="82" t="s">
        <v>178</v>
      </c>
      <c r="D6039" s="81">
        <v>70</v>
      </c>
      <c r="E6039" s="81">
        <v>66.5</v>
      </c>
      <c r="F6039" s="81">
        <v>64.900000000000006</v>
      </c>
      <c r="G6039" s="81">
        <v>96.2</v>
      </c>
      <c r="H6039" s="79">
        <v>31.81</v>
      </c>
      <c r="I6039" s="80">
        <v>7.1599999999999997E-2</v>
      </c>
      <c r="J6039" s="79">
        <v>0.62</v>
      </c>
      <c r="K6039" s="79">
        <v>14.15</v>
      </c>
      <c r="L6039" s="78">
        <v>1</v>
      </c>
    </row>
    <row r="6040" spans="1:12" hidden="1" x14ac:dyDescent="0.85">
      <c r="A6040" s="83" t="s">
        <v>186</v>
      </c>
      <c r="B6040" s="82">
        <v>8</v>
      </c>
      <c r="C6040" s="82" t="s">
        <v>177</v>
      </c>
      <c r="D6040" s="81">
        <v>70</v>
      </c>
      <c r="E6040" s="81">
        <v>67.3</v>
      </c>
      <c r="F6040" s="81">
        <v>66</v>
      </c>
      <c r="G6040" s="81">
        <v>100</v>
      </c>
      <c r="H6040" s="79">
        <v>32.4</v>
      </c>
      <c r="I6040" s="80">
        <v>7.1599999999999997E-2</v>
      </c>
      <c r="J6040" s="79">
        <v>0.64</v>
      </c>
      <c r="K6040" s="79">
        <v>14.16</v>
      </c>
      <c r="L6040" s="78">
        <v>1</v>
      </c>
    </row>
    <row r="6041" spans="1:12" hidden="1" x14ac:dyDescent="0.85">
      <c r="A6041" s="83" t="s">
        <v>186</v>
      </c>
      <c r="B6041" s="82">
        <v>8</v>
      </c>
      <c r="C6041" s="82" t="s">
        <v>176</v>
      </c>
      <c r="D6041" s="81">
        <v>73.900000000000006</v>
      </c>
      <c r="E6041" s="81">
        <v>69</v>
      </c>
      <c r="F6041" s="81">
        <v>66.900000000000006</v>
      </c>
      <c r="G6041" s="81">
        <v>103.2</v>
      </c>
      <c r="H6041" s="79">
        <v>33.880000000000003</v>
      </c>
      <c r="I6041" s="80">
        <v>7.1099999999999997E-2</v>
      </c>
      <c r="J6041" s="79">
        <v>0.67</v>
      </c>
      <c r="K6041" s="79">
        <v>14.28</v>
      </c>
      <c r="L6041" s="78">
        <v>1</v>
      </c>
    </row>
    <row r="6042" spans="1:12" hidden="1" x14ac:dyDescent="0.85">
      <c r="A6042" s="83" t="s">
        <v>186</v>
      </c>
      <c r="B6042" s="82">
        <v>8</v>
      </c>
      <c r="C6042" s="82" t="s">
        <v>175</v>
      </c>
      <c r="D6042" s="81">
        <v>79</v>
      </c>
      <c r="E6042" s="81">
        <v>71.2</v>
      </c>
      <c r="F6042" s="81">
        <v>68</v>
      </c>
      <c r="G6042" s="81">
        <v>107.2</v>
      </c>
      <c r="H6042" s="79">
        <v>35.75</v>
      </c>
      <c r="I6042" s="80">
        <v>7.0400000000000004E-2</v>
      </c>
      <c r="J6042" s="79">
        <v>0.69</v>
      </c>
      <c r="K6042" s="79">
        <v>14.43</v>
      </c>
      <c r="L6042" s="78">
        <v>1</v>
      </c>
    </row>
    <row r="6043" spans="1:12" hidden="1" x14ac:dyDescent="0.85">
      <c r="A6043" s="83" t="s">
        <v>186</v>
      </c>
      <c r="B6043" s="82">
        <v>8</v>
      </c>
      <c r="C6043" s="82" t="s">
        <v>174</v>
      </c>
      <c r="D6043" s="81">
        <v>81</v>
      </c>
      <c r="E6043" s="81">
        <v>72.5</v>
      </c>
      <c r="F6043" s="81">
        <v>69.099999999999994</v>
      </c>
      <c r="G6043" s="81">
        <v>111.4</v>
      </c>
      <c r="H6043" s="79">
        <v>36.89</v>
      </c>
      <c r="I6043" s="80">
        <v>7.0099999999999996E-2</v>
      </c>
      <c r="J6043" s="79">
        <v>0.72</v>
      </c>
      <c r="K6043" s="79">
        <v>14.49</v>
      </c>
      <c r="L6043" s="78">
        <v>1</v>
      </c>
    </row>
    <row r="6044" spans="1:12" hidden="1" x14ac:dyDescent="0.85">
      <c r="A6044" s="83" t="s">
        <v>186</v>
      </c>
      <c r="B6044" s="82">
        <v>8</v>
      </c>
      <c r="C6044" s="82" t="s">
        <v>173</v>
      </c>
      <c r="D6044" s="81">
        <v>84.9</v>
      </c>
      <c r="E6044" s="81">
        <v>74.099999999999994</v>
      </c>
      <c r="F6044" s="81">
        <v>70</v>
      </c>
      <c r="G6044" s="81">
        <v>115</v>
      </c>
      <c r="H6044" s="79">
        <v>38.43</v>
      </c>
      <c r="I6044" s="80">
        <v>6.9599999999999995E-2</v>
      </c>
      <c r="J6044" s="79">
        <v>0.74</v>
      </c>
      <c r="K6044" s="79">
        <v>14.61</v>
      </c>
      <c r="L6044" s="78">
        <v>1</v>
      </c>
    </row>
    <row r="6045" spans="1:12" hidden="1" x14ac:dyDescent="0.85">
      <c r="A6045" s="83" t="s">
        <v>186</v>
      </c>
      <c r="B6045" s="82">
        <v>8</v>
      </c>
      <c r="C6045" s="82" t="s">
        <v>172</v>
      </c>
      <c r="D6045" s="81">
        <v>87.1</v>
      </c>
      <c r="E6045" s="81">
        <v>74.099999999999994</v>
      </c>
      <c r="F6045" s="81">
        <v>69.099999999999994</v>
      </c>
      <c r="G6045" s="81">
        <v>111.4</v>
      </c>
      <c r="H6045" s="79">
        <v>38.4</v>
      </c>
      <c r="I6045" s="80">
        <v>6.93E-2</v>
      </c>
      <c r="J6045" s="79">
        <v>0.72</v>
      </c>
      <c r="K6045" s="79">
        <v>14.66</v>
      </c>
      <c r="L6045" s="78">
        <v>1</v>
      </c>
    </row>
    <row r="6046" spans="1:12" hidden="1" x14ac:dyDescent="0.85">
      <c r="A6046" s="83" t="s">
        <v>186</v>
      </c>
      <c r="B6046" s="82">
        <v>8</v>
      </c>
      <c r="C6046" s="82" t="s">
        <v>171</v>
      </c>
      <c r="D6046" s="81">
        <v>87.1</v>
      </c>
      <c r="E6046" s="81">
        <v>73.400000000000006</v>
      </c>
      <c r="F6046" s="81">
        <v>68</v>
      </c>
      <c r="G6046" s="81">
        <v>107.2</v>
      </c>
      <c r="H6046" s="79">
        <v>37.75</v>
      </c>
      <c r="I6046" s="80">
        <v>6.93E-2</v>
      </c>
      <c r="J6046" s="79">
        <v>0.69</v>
      </c>
      <c r="K6046" s="79">
        <v>14.64</v>
      </c>
      <c r="L6046" s="78">
        <v>1</v>
      </c>
    </row>
    <row r="6047" spans="1:12" hidden="1" x14ac:dyDescent="0.85">
      <c r="A6047" s="83" t="s">
        <v>186</v>
      </c>
      <c r="B6047" s="82">
        <v>8</v>
      </c>
      <c r="C6047" s="82" t="s">
        <v>170</v>
      </c>
      <c r="D6047" s="81">
        <v>88</v>
      </c>
      <c r="E6047" s="81">
        <v>73</v>
      </c>
      <c r="F6047" s="81">
        <v>66.900000000000006</v>
      </c>
      <c r="G6047" s="81">
        <v>103.2</v>
      </c>
      <c r="H6047" s="79">
        <v>37.340000000000003</v>
      </c>
      <c r="I6047" s="80">
        <v>6.9199999999999998E-2</v>
      </c>
      <c r="J6047" s="79">
        <v>0.67</v>
      </c>
      <c r="K6047" s="79">
        <v>14.66</v>
      </c>
      <c r="L6047" s="78">
        <v>1</v>
      </c>
    </row>
    <row r="6048" spans="1:12" hidden="1" x14ac:dyDescent="0.85">
      <c r="A6048" s="83" t="s">
        <v>186</v>
      </c>
      <c r="B6048" s="82">
        <v>8</v>
      </c>
      <c r="C6048" s="82" t="s">
        <v>169</v>
      </c>
      <c r="D6048" s="81">
        <v>88</v>
      </c>
      <c r="E6048" s="81">
        <v>71.8</v>
      </c>
      <c r="F6048" s="81">
        <v>64.900000000000006</v>
      </c>
      <c r="G6048" s="81">
        <v>96.2</v>
      </c>
      <c r="H6048" s="79">
        <v>36.24</v>
      </c>
      <c r="I6048" s="80">
        <v>6.93E-2</v>
      </c>
      <c r="J6048" s="79">
        <v>0.62</v>
      </c>
      <c r="K6048" s="79">
        <v>14.63</v>
      </c>
      <c r="L6048" s="78">
        <v>1</v>
      </c>
    </row>
    <row r="6049" spans="1:12" hidden="1" x14ac:dyDescent="0.85">
      <c r="A6049" s="83" t="s">
        <v>186</v>
      </c>
      <c r="B6049" s="82">
        <v>8</v>
      </c>
      <c r="C6049" s="82" t="s">
        <v>168</v>
      </c>
      <c r="D6049" s="81">
        <v>88</v>
      </c>
      <c r="E6049" s="81">
        <v>71.8</v>
      </c>
      <c r="F6049" s="81">
        <v>64.900000000000006</v>
      </c>
      <c r="G6049" s="81">
        <v>96.2</v>
      </c>
      <c r="H6049" s="79">
        <v>36.24</v>
      </c>
      <c r="I6049" s="80">
        <v>6.93E-2</v>
      </c>
      <c r="J6049" s="79">
        <v>0.62</v>
      </c>
      <c r="K6049" s="79">
        <v>14.63</v>
      </c>
      <c r="L6049" s="78">
        <v>1</v>
      </c>
    </row>
    <row r="6050" spans="1:12" hidden="1" x14ac:dyDescent="0.85">
      <c r="A6050" s="83" t="s">
        <v>186</v>
      </c>
      <c r="B6050" s="82">
        <v>8</v>
      </c>
      <c r="C6050" s="82" t="s">
        <v>167</v>
      </c>
      <c r="D6050" s="81">
        <v>87.1</v>
      </c>
      <c r="E6050" s="81">
        <v>71.599999999999994</v>
      </c>
      <c r="F6050" s="81">
        <v>64.900000000000006</v>
      </c>
      <c r="G6050" s="81">
        <v>96.2</v>
      </c>
      <c r="H6050" s="79">
        <v>36.020000000000003</v>
      </c>
      <c r="I6050" s="80">
        <v>6.9400000000000003E-2</v>
      </c>
      <c r="J6050" s="79">
        <v>0.62</v>
      </c>
      <c r="K6050" s="79">
        <v>14.61</v>
      </c>
      <c r="L6050" s="78">
        <v>1</v>
      </c>
    </row>
    <row r="6051" spans="1:12" hidden="1" x14ac:dyDescent="0.85">
      <c r="A6051" s="83" t="s">
        <v>186</v>
      </c>
      <c r="B6051" s="82">
        <v>8</v>
      </c>
      <c r="C6051" s="82" t="s">
        <v>166</v>
      </c>
      <c r="D6051" s="81">
        <v>84</v>
      </c>
      <c r="E6051" s="81">
        <v>71.400000000000006</v>
      </c>
      <c r="F6051" s="81">
        <v>66</v>
      </c>
      <c r="G6051" s="81">
        <v>100</v>
      </c>
      <c r="H6051" s="79">
        <v>35.86</v>
      </c>
      <c r="I6051" s="80">
        <v>6.9800000000000001E-2</v>
      </c>
      <c r="J6051" s="79">
        <v>0.64</v>
      </c>
      <c r="K6051" s="79">
        <v>14.54</v>
      </c>
      <c r="L6051" s="78">
        <v>1</v>
      </c>
    </row>
    <row r="6052" spans="1:12" hidden="1" x14ac:dyDescent="0.85">
      <c r="A6052" s="83" t="s">
        <v>186</v>
      </c>
      <c r="B6052" s="82">
        <v>8</v>
      </c>
      <c r="C6052" s="82" t="s">
        <v>165</v>
      </c>
      <c r="D6052" s="81">
        <v>82.9</v>
      </c>
      <c r="E6052" s="81">
        <v>71.599999999999994</v>
      </c>
      <c r="F6052" s="81">
        <v>66.900000000000006</v>
      </c>
      <c r="G6052" s="81">
        <v>103.2</v>
      </c>
      <c r="H6052" s="79">
        <v>36.1</v>
      </c>
      <c r="I6052" s="80">
        <v>6.9900000000000004E-2</v>
      </c>
      <c r="J6052" s="79">
        <v>0.67</v>
      </c>
      <c r="K6052" s="79">
        <v>14.52</v>
      </c>
      <c r="L6052" s="78">
        <v>1</v>
      </c>
    </row>
    <row r="6053" spans="1:12" hidden="1" x14ac:dyDescent="0.85">
      <c r="A6053" s="83" t="s">
        <v>186</v>
      </c>
      <c r="B6053" s="82">
        <v>8</v>
      </c>
      <c r="C6053" s="82" t="s">
        <v>164</v>
      </c>
      <c r="D6053" s="81">
        <v>82</v>
      </c>
      <c r="E6053" s="81">
        <v>71.400000000000006</v>
      </c>
      <c r="F6053" s="81">
        <v>66.900000000000006</v>
      </c>
      <c r="G6053" s="81">
        <v>103.2</v>
      </c>
      <c r="H6053" s="79">
        <v>35.880000000000003</v>
      </c>
      <c r="I6053" s="80">
        <v>7.0000000000000007E-2</v>
      </c>
      <c r="J6053" s="79">
        <v>0.67</v>
      </c>
      <c r="K6053" s="79">
        <v>14.5</v>
      </c>
      <c r="L6053" s="78">
        <v>1</v>
      </c>
    </row>
    <row r="6054" spans="1:12" hidden="1" x14ac:dyDescent="0.85">
      <c r="A6054" s="83" t="s">
        <v>186</v>
      </c>
      <c r="B6054" s="82">
        <v>8</v>
      </c>
      <c r="C6054" s="82" t="s">
        <v>163</v>
      </c>
      <c r="D6054" s="81">
        <v>78.099999999999994</v>
      </c>
      <c r="E6054" s="81">
        <v>70.900000000000006</v>
      </c>
      <c r="F6054" s="81">
        <v>68</v>
      </c>
      <c r="G6054" s="81">
        <v>107.2</v>
      </c>
      <c r="H6054" s="79">
        <v>35.53</v>
      </c>
      <c r="I6054" s="80">
        <v>7.0499999999999993E-2</v>
      </c>
      <c r="J6054" s="79">
        <v>0.69</v>
      </c>
      <c r="K6054" s="79">
        <v>14.4</v>
      </c>
      <c r="L6054" s="78">
        <v>1</v>
      </c>
    </row>
    <row r="6055" spans="1:12" hidden="1" x14ac:dyDescent="0.85">
      <c r="A6055" s="83" t="s">
        <v>186</v>
      </c>
      <c r="B6055" s="82">
        <v>8</v>
      </c>
      <c r="C6055" s="82" t="s">
        <v>162</v>
      </c>
      <c r="D6055" s="81">
        <v>77</v>
      </c>
      <c r="E6055" s="81">
        <v>70.599999999999994</v>
      </c>
      <c r="F6055" s="81">
        <v>68</v>
      </c>
      <c r="G6055" s="81">
        <v>107.2</v>
      </c>
      <c r="H6055" s="79">
        <v>35.26</v>
      </c>
      <c r="I6055" s="80">
        <v>7.0599999999999996E-2</v>
      </c>
      <c r="J6055" s="79">
        <v>0.69</v>
      </c>
      <c r="K6055" s="79">
        <v>14.37</v>
      </c>
      <c r="L6055" s="78">
        <v>1</v>
      </c>
    </row>
    <row r="6056" spans="1:12" hidden="1" x14ac:dyDescent="0.85">
      <c r="A6056" s="83" t="s">
        <v>186</v>
      </c>
      <c r="B6056" s="82">
        <v>8</v>
      </c>
      <c r="C6056" s="82" t="s">
        <v>161</v>
      </c>
      <c r="D6056" s="81">
        <v>75</v>
      </c>
      <c r="E6056" s="81">
        <v>70.099999999999994</v>
      </c>
      <c r="F6056" s="81">
        <v>68</v>
      </c>
      <c r="G6056" s="81">
        <v>107.2</v>
      </c>
      <c r="H6056" s="79">
        <v>34.770000000000003</v>
      </c>
      <c r="I6056" s="80">
        <v>7.0900000000000005E-2</v>
      </c>
      <c r="J6056" s="79">
        <v>0.69</v>
      </c>
      <c r="K6056" s="79">
        <v>14.32</v>
      </c>
      <c r="L6056" s="78">
        <v>1</v>
      </c>
    </row>
    <row r="6057" spans="1:12" hidden="1" x14ac:dyDescent="0.85">
      <c r="A6057" s="83" t="s">
        <v>186</v>
      </c>
      <c r="B6057" s="82">
        <v>8</v>
      </c>
      <c r="C6057" s="82" t="s">
        <v>159</v>
      </c>
      <c r="D6057" s="81">
        <v>73.900000000000006</v>
      </c>
      <c r="E6057" s="81">
        <v>69.8</v>
      </c>
      <c r="F6057" s="81">
        <v>68</v>
      </c>
      <c r="G6057" s="81">
        <v>107.2</v>
      </c>
      <c r="H6057" s="79">
        <v>34.51</v>
      </c>
      <c r="I6057" s="80">
        <v>7.0999999999999994E-2</v>
      </c>
      <c r="J6057" s="79">
        <v>0.69</v>
      </c>
      <c r="K6057" s="79">
        <v>14.29</v>
      </c>
      <c r="L6057" s="78">
        <v>1</v>
      </c>
    </row>
    <row r="6058" spans="1:12" hidden="1" x14ac:dyDescent="0.85">
      <c r="A6058" s="83" t="s">
        <v>186</v>
      </c>
      <c r="B6058" s="82">
        <v>9</v>
      </c>
      <c r="C6058" s="82" t="s">
        <v>183</v>
      </c>
      <c r="D6058" s="81">
        <v>73</v>
      </c>
      <c r="E6058" s="81">
        <v>68.8</v>
      </c>
      <c r="F6058" s="81">
        <v>66.900000000000006</v>
      </c>
      <c r="G6058" s="81">
        <v>103.2</v>
      </c>
      <c r="H6058" s="79">
        <v>33.659999999999997</v>
      </c>
      <c r="I6058" s="80">
        <v>7.1199999999999999E-2</v>
      </c>
      <c r="J6058" s="79">
        <v>0.67</v>
      </c>
      <c r="K6058" s="79">
        <v>14.26</v>
      </c>
      <c r="L6058" s="78">
        <v>1</v>
      </c>
    </row>
    <row r="6059" spans="1:12" hidden="1" x14ac:dyDescent="0.85">
      <c r="A6059" s="83" t="s">
        <v>186</v>
      </c>
      <c r="B6059" s="82">
        <v>9</v>
      </c>
      <c r="C6059" s="82" t="s">
        <v>182</v>
      </c>
      <c r="D6059" s="81">
        <v>72</v>
      </c>
      <c r="E6059" s="81">
        <v>68.5</v>
      </c>
      <c r="F6059" s="81">
        <v>66.900000000000006</v>
      </c>
      <c r="G6059" s="81">
        <v>103.2</v>
      </c>
      <c r="H6059" s="79">
        <v>33.39</v>
      </c>
      <c r="I6059" s="80">
        <v>7.1300000000000002E-2</v>
      </c>
      <c r="J6059" s="79">
        <v>0.67</v>
      </c>
      <c r="K6059" s="79">
        <v>14.23</v>
      </c>
      <c r="L6059" s="78">
        <v>1</v>
      </c>
    </row>
    <row r="6060" spans="1:12" hidden="1" x14ac:dyDescent="0.85">
      <c r="A6060" s="83" t="s">
        <v>186</v>
      </c>
      <c r="B6060" s="82">
        <v>9</v>
      </c>
      <c r="C6060" s="82" t="s">
        <v>181</v>
      </c>
      <c r="D6060" s="81">
        <v>72</v>
      </c>
      <c r="E6060" s="81">
        <v>67.900000000000006</v>
      </c>
      <c r="F6060" s="81">
        <v>66</v>
      </c>
      <c r="G6060" s="81">
        <v>100</v>
      </c>
      <c r="H6060" s="79">
        <v>32.89</v>
      </c>
      <c r="I6060" s="80">
        <v>7.1300000000000002E-2</v>
      </c>
      <c r="J6060" s="79">
        <v>0.64</v>
      </c>
      <c r="K6060" s="79">
        <v>14.22</v>
      </c>
      <c r="L6060" s="78">
        <v>1</v>
      </c>
    </row>
    <row r="6061" spans="1:12" hidden="1" x14ac:dyDescent="0.85">
      <c r="A6061" s="83" t="s">
        <v>186</v>
      </c>
      <c r="B6061" s="82">
        <v>9</v>
      </c>
      <c r="C6061" s="82" t="s">
        <v>180</v>
      </c>
      <c r="D6061" s="81">
        <v>71.099999999999994</v>
      </c>
      <c r="E6061" s="81">
        <v>68.2</v>
      </c>
      <c r="F6061" s="81">
        <v>66.900000000000006</v>
      </c>
      <c r="G6061" s="81">
        <v>103.2</v>
      </c>
      <c r="H6061" s="79">
        <v>33.17</v>
      </c>
      <c r="I6061" s="80">
        <v>7.1400000000000005E-2</v>
      </c>
      <c r="J6061" s="79">
        <v>0.67</v>
      </c>
      <c r="K6061" s="79">
        <v>14.2</v>
      </c>
      <c r="L6061" s="78">
        <v>1</v>
      </c>
    </row>
    <row r="6062" spans="1:12" hidden="1" x14ac:dyDescent="0.85">
      <c r="A6062" s="83" t="s">
        <v>186</v>
      </c>
      <c r="B6062" s="82">
        <v>9</v>
      </c>
      <c r="C6062" s="82" t="s">
        <v>179</v>
      </c>
      <c r="D6062" s="81">
        <v>71.099999999999994</v>
      </c>
      <c r="E6062" s="81">
        <v>67.599999999999994</v>
      </c>
      <c r="F6062" s="81">
        <v>66</v>
      </c>
      <c r="G6062" s="81">
        <v>100</v>
      </c>
      <c r="H6062" s="79">
        <v>32.659999999999997</v>
      </c>
      <c r="I6062" s="80">
        <v>7.1499999999999994E-2</v>
      </c>
      <c r="J6062" s="79">
        <v>0.64</v>
      </c>
      <c r="K6062" s="79">
        <v>14.19</v>
      </c>
      <c r="L6062" s="78">
        <v>1</v>
      </c>
    </row>
    <row r="6063" spans="1:12" hidden="1" x14ac:dyDescent="0.85">
      <c r="A6063" s="83" t="s">
        <v>186</v>
      </c>
      <c r="B6063" s="82">
        <v>9</v>
      </c>
      <c r="C6063" s="82" t="s">
        <v>178</v>
      </c>
      <c r="D6063" s="81">
        <v>72</v>
      </c>
      <c r="E6063" s="81">
        <v>67.900000000000006</v>
      </c>
      <c r="F6063" s="81">
        <v>66</v>
      </c>
      <c r="G6063" s="81">
        <v>100</v>
      </c>
      <c r="H6063" s="79">
        <v>32.89</v>
      </c>
      <c r="I6063" s="80">
        <v>7.1300000000000002E-2</v>
      </c>
      <c r="J6063" s="79">
        <v>0.64</v>
      </c>
      <c r="K6063" s="79">
        <v>14.22</v>
      </c>
      <c r="L6063" s="78">
        <v>1</v>
      </c>
    </row>
    <row r="6064" spans="1:12" hidden="1" x14ac:dyDescent="0.85">
      <c r="A6064" s="83" t="s">
        <v>186</v>
      </c>
      <c r="B6064" s="82">
        <v>9</v>
      </c>
      <c r="C6064" s="82" t="s">
        <v>177</v>
      </c>
      <c r="D6064" s="81">
        <v>72</v>
      </c>
      <c r="E6064" s="81">
        <v>67.900000000000006</v>
      </c>
      <c r="F6064" s="81">
        <v>66</v>
      </c>
      <c r="G6064" s="81">
        <v>100</v>
      </c>
      <c r="H6064" s="79">
        <v>32.89</v>
      </c>
      <c r="I6064" s="80">
        <v>7.1300000000000002E-2</v>
      </c>
      <c r="J6064" s="79">
        <v>0.64</v>
      </c>
      <c r="K6064" s="79">
        <v>14.22</v>
      </c>
      <c r="L6064" s="78">
        <v>1</v>
      </c>
    </row>
    <row r="6065" spans="1:12" hidden="1" x14ac:dyDescent="0.85">
      <c r="A6065" s="83" t="s">
        <v>186</v>
      </c>
      <c r="B6065" s="82">
        <v>9</v>
      </c>
      <c r="C6065" s="82" t="s">
        <v>176</v>
      </c>
      <c r="D6065" s="81">
        <v>77</v>
      </c>
      <c r="E6065" s="81">
        <v>70.599999999999994</v>
      </c>
      <c r="F6065" s="81">
        <v>68</v>
      </c>
      <c r="G6065" s="81">
        <v>107.2</v>
      </c>
      <c r="H6065" s="79">
        <v>35.26</v>
      </c>
      <c r="I6065" s="80">
        <v>7.0599999999999996E-2</v>
      </c>
      <c r="J6065" s="79">
        <v>0.69</v>
      </c>
      <c r="K6065" s="79">
        <v>14.37</v>
      </c>
      <c r="L6065" s="78">
        <v>1</v>
      </c>
    </row>
    <row r="6066" spans="1:12" hidden="1" x14ac:dyDescent="0.85">
      <c r="A6066" s="83" t="s">
        <v>186</v>
      </c>
      <c r="B6066" s="82">
        <v>9</v>
      </c>
      <c r="C6066" s="82" t="s">
        <v>175</v>
      </c>
      <c r="D6066" s="81">
        <v>82.9</v>
      </c>
      <c r="E6066" s="81">
        <v>73.599999999999994</v>
      </c>
      <c r="F6066" s="81">
        <v>70</v>
      </c>
      <c r="G6066" s="81">
        <v>115</v>
      </c>
      <c r="H6066" s="79">
        <v>37.94</v>
      </c>
      <c r="I6066" s="80">
        <v>6.9800000000000001E-2</v>
      </c>
      <c r="J6066" s="79">
        <v>0.74</v>
      </c>
      <c r="K6066" s="79">
        <v>14.56</v>
      </c>
      <c r="L6066" s="78">
        <v>1</v>
      </c>
    </row>
    <row r="6067" spans="1:12" hidden="1" x14ac:dyDescent="0.85">
      <c r="A6067" s="83" t="s">
        <v>186</v>
      </c>
      <c r="B6067" s="82">
        <v>9</v>
      </c>
      <c r="C6067" s="82" t="s">
        <v>174</v>
      </c>
      <c r="D6067" s="81">
        <v>84</v>
      </c>
      <c r="E6067" s="81">
        <v>73.900000000000006</v>
      </c>
      <c r="F6067" s="81">
        <v>70</v>
      </c>
      <c r="G6067" s="81">
        <v>115</v>
      </c>
      <c r="H6067" s="79">
        <v>38.21</v>
      </c>
      <c r="I6067" s="80">
        <v>6.9699999999999998E-2</v>
      </c>
      <c r="J6067" s="79">
        <v>0.74</v>
      </c>
      <c r="K6067" s="79">
        <v>14.59</v>
      </c>
      <c r="L6067" s="78">
        <v>1</v>
      </c>
    </row>
    <row r="6068" spans="1:12" hidden="1" x14ac:dyDescent="0.85">
      <c r="A6068" s="83" t="s">
        <v>186</v>
      </c>
      <c r="B6068" s="82">
        <v>9</v>
      </c>
      <c r="C6068" s="82" t="s">
        <v>173</v>
      </c>
      <c r="D6068" s="81">
        <v>87.1</v>
      </c>
      <c r="E6068" s="81">
        <v>75.400000000000006</v>
      </c>
      <c r="F6068" s="81">
        <v>71.099999999999994</v>
      </c>
      <c r="G6068" s="81">
        <v>119.4</v>
      </c>
      <c r="H6068" s="79">
        <v>39.659999999999997</v>
      </c>
      <c r="I6068" s="80">
        <v>6.93E-2</v>
      </c>
      <c r="J6068" s="79">
        <v>0.77</v>
      </c>
      <c r="K6068" s="79">
        <v>14.68</v>
      </c>
      <c r="L6068" s="78">
        <v>1</v>
      </c>
    </row>
    <row r="6069" spans="1:12" hidden="1" x14ac:dyDescent="0.85">
      <c r="A6069" s="83" t="s">
        <v>186</v>
      </c>
      <c r="B6069" s="82">
        <v>9</v>
      </c>
      <c r="C6069" s="82" t="s">
        <v>172</v>
      </c>
      <c r="D6069" s="81">
        <v>86</v>
      </c>
      <c r="E6069" s="81">
        <v>74.400000000000006</v>
      </c>
      <c r="F6069" s="81">
        <v>70</v>
      </c>
      <c r="G6069" s="81">
        <v>115</v>
      </c>
      <c r="H6069" s="79">
        <v>38.700000000000003</v>
      </c>
      <c r="I6069" s="80">
        <v>6.9400000000000003E-2</v>
      </c>
      <c r="J6069" s="79">
        <v>0.74</v>
      </c>
      <c r="K6069" s="79">
        <v>14.64</v>
      </c>
      <c r="L6069" s="78">
        <v>1</v>
      </c>
    </row>
    <row r="6070" spans="1:12" hidden="1" x14ac:dyDescent="0.85">
      <c r="A6070" s="83" t="s">
        <v>186</v>
      </c>
      <c r="B6070" s="82">
        <v>9</v>
      </c>
      <c r="C6070" s="82" t="s">
        <v>171</v>
      </c>
      <c r="D6070" s="81">
        <v>87.1</v>
      </c>
      <c r="E6070" s="81">
        <v>73.400000000000006</v>
      </c>
      <c r="F6070" s="81">
        <v>68</v>
      </c>
      <c r="G6070" s="81">
        <v>107.2</v>
      </c>
      <c r="H6070" s="79">
        <v>37.75</v>
      </c>
      <c r="I6070" s="80">
        <v>6.93E-2</v>
      </c>
      <c r="J6070" s="79">
        <v>0.69</v>
      </c>
      <c r="K6070" s="79">
        <v>14.64</v>
      </c>
      <c r="L6070" s="78">
        <v>1</v>
      </c>
    </row>
    <row r="6071" spans="1:12" hidden="1" x14ac:dyDescent="0.85">
      <c r="A6071" s="83" t="s">
        <v>186</v>
      </c>
      <c r="B6071" s="82">
        <v>9</v>
      </c>
      <c r="C6071" s="82" t="s">
        <v>170</v>
      </c>
      <c r="D6071" s="81">
        <v>80.099999999999994</v>
      </c>
      <c r="E6071" s="81">
        <v>70.8</v>
      </c>
      <c r="F6071" s="81">
        <v>66.900000000000006</v>
      </c>
      <c r="G6071" s="81">
        <v>103.2</v>
      </c>
      <c r="H6071" s="79">
        <v>35.39</v>
      </c>
      <c r="I6071" s="80">
        <v>7.0300000000000001E-2</v>
      </c>
      <c r="J6071" s="79">
        <v>0.67</v>
      </c>
      <c r="K6071" s="79">
        <v>14.44</v>
      </c>
      <c r="L6071" s="78">
        <v>1</v>
      </c>
    </row>
    <row r="6072" spans="1:12" hidden="1" x14ac:dyDescent="0.85">
      <c r="A6072" s="83" t="s">
        <v>186</v>
      </c>
      <c r="B6072" s="82">
        <v>9</v>
      </c>
      <c r="C6072" s="82" t="s">
        <v>169</v>
      </c>
      <c r="D6072" s="81">
        <v>75</v>
      </c>
      <c r="E6072" s="81">
        <v>70.8</v>
      </c>
      <c r="F6072" s="81">
        <v>69.099999999999994</v>
      </c>
      <c r="G6072" s="81">
        <v>111.4</v>
      </c>
      <c r="H6072" s="79">
        <v>35.42</v>
      </c>
      <c r="I6072" s="80">
        <v>7.0900000000000005E-2</v>
      </c>
      <c r="J6072" s="79">
        <v>0.72</v>
      </c>
      <c r="K6072" s="79">
        <v>14.33</v>
      </c>
      <c r="L6072" s="78">
        <v>1</v>
      </c>
    </row>
    <row r="6073" spans="1:12" hidden="1" x14ac:dyDescent="0.85">
      <c r="A6073" s="83" t="s">
        <v>186</v>
      </c>
      <c r="B6073" s="82">
        <v>9</v>
      </c>
      <c r="C6073" s="82" t="s">
        <v>168</v>
      </c>
      <c r="D6073" s="81">
        <v>73.900000000000006</v>
      </c>
      <c r="E6073" s="81">
        <v>70.5</v>
      </c>
      <c r="F6073" s="81">
        <v>69.099999999999994</v>
      </c>
      <c r="G6073" s="81">
        <v>111.4</v>
      </c>
      <c r="H6073" s="79">
        <v>35.159999999999997</v>
      </c>
      <c r="I6073" s="80">
        <v>7.0999999999999994E-2</v>
      </c>
      <c r="J6073" s="79">
        <v>0.72</v>
      </c>
      <c r="K6073" s="79">
        <v>14.31</v>
      </c>
      <c r="L6073" s="78">
        <v>1</v>
      </c>
    </row>
    <row r="6074" spans="1:12" hidden="1" x14ac:dyDescent="0.85">
      <c r="A6074" s="83" t="s">
        <v>186</v>
      </c>
      <c r="B6074" s="82">
        <v>9</v>
      </c>
      <c r="C6074" s="82" t="s">
        <v>167</v>
      </c>
      <c r="D6074" s="81">
        <v>75</v>
      </c>
      <c r="E6074" s="81">
        <v>69.400000000000006</v>
      </c>
      <c r="F6074" s="81">
        <v>66.900000000000006</v>
      </c>
      <c r="G6074" s="81">
        <v>103.2</v>
      </c>
      <c r="H6074" s="79">
        <v>34.15</v>
      </c>
      <c r="I6074" s="80">
        <v>7.0900000000000005E-2</v>
      </c>
      <c r="J6074" s="79">
        <v>0.67</v>
      </c>
      <c r="K6074" s="79">
        <v>14.31</v>
      </c>
      <c r="L6074" s="78">
        <v>1</v>
      </c>
    </row>
    <row r="6075" spans="1:12" hidden="1" x14ac:dyDescent="0.85">
      <c r="A6075" s="83" t="s">
        <v>186</v>
      </c>
      <c r="B6075" s="82">
        <v>9</v>
      </c>
      <c r="C6075" s="82" t="s">
        <v>166</v>
      </c>
      <c r="D6075" s="81">
        <v>75</v>
      </c>
      <c r="E6075" s="81">
        <v>70.099999999999994</v>
      </c>
      <c r="F6075" s="81">
        <v>68</v>
      </c>
      <c r="G6075" s="81">
        <v>107.2</v>
      </c>
      <c r="H6075" s="79">
        <v>34.770000000000003</v>
      </c>
      <c r="I6075" s="80">
        <v>7.0900000000000005E-2</v>
      </c>
      <c r="J6075" s="79">
        <v>0.69</v>
      </c>
      <c r="K6075" s="79">
        <v>14.32</v>
      </c>
      <c r="L6075" s="78">
        <v>1</v>
      </c>
    </row>
    <row r="6076" spans="1:12" hidden="1" x14ac:dyDescent="0.85">
      <c r="A6076" s="83" t="s">
        <v>186</v>
      </c>
      <c r="B6076" s="82">
        <v>9</v>
      </c>
      <c r="C6076" s="82" t="s">
        <v>165</v>
      </c>
      <c r="D6076" s="81">
        <v>73.900000000000006</v>
      </c>
      <c r="E6076" s="81">
        <v>70.5</v>
      </c>
      <c r="F6076" s="81">
        <v>69.099999999999994</v>
      </c>
      <c r="G6076" s="81">
        <v>111.4</v>
      </c>
      <c r="H6076" s="79">
        <v>35.159999999999997</v>
      </c>
      <c r="I6076" s="80">
        <v>7.0999999999999994E-2</v>
      </c>
      <c r="J6076" s="79">
        <v>0.72</v>
      </c>
      <c r="K6076" s="79">
        <v>14.31</v>
      </c>
      <c r="L6076" s="78">
        <v>1</v>
      </c>
    </row>
    <row r="6077" spans="1:12" hidden="1" x14ac:dyDescent="0.85">
      <c r="A6077" s="83" t="s">
        <v>186</v>
      </c>
      <c r="B6077" s="82">
        <v>9</v>
      </c>
      <c r="C6077" s="82" t="s">
        <v>164</v>
      </c>
      <c r="D6077" s="81">
        <v>73</v>
      </c>
      <c r="E6077" s="81">
        <v>70.2</v>
      </c>
      <c r="F6077" s="81">
        <v>69.099999999999994</v>
      </c>
      <c r="G6077" s="81">
        <v>111.4</v>
      </c>
      <c r="H6077" s="79">
        <v>34.93</v>
      </c>
      <c r="I6077" s="80">
        <v>7.1099999999999997E-2</v>
      </c>
      <c r="J6077" s="79">
        <v>0.72</v>
      </c>
      <c r="K6077" s="79">
        <v>14.28</v>
      </c>
      <c r="L6077" s="78">
        <v>1</v>
      </c>
    </row>
    <row r="6078" spans="1:12" hidden="1" x14ac:dyDescent="0.85">
      <c r="A6078" s="83" t="s">
        <v>186</v>
      </c>
      <c r="B6078" s="82">
        <v>9</v>
      </c>
      <c r="C6078" s="82" t="s">
        <v>163</v>
      </c>
      <c r="D6078" s="81">
        <v>73</v>
      </c>
      <c r="E6078" s="81">
        <v>70.2</v>
      </c>
      <c r="F6078" s="81">
        <v>69.099999999999994</v>
      </c>
      <c r="G6078" s="81">
        <v>111.4</v>
      </c>
      <c r="H6078" s="79">
        <v>34.93</v>
      </c>
      <c r="I6078" s="80">
        <v>7.1099999999999997E-2</v>
      </c>
      <c r="J6078" s="79">
        <v>0.72</v>
      </c>
      <c r="K6078" s="79">
        <v>14.28</v>
      </c>
      <c r="L6078" s="78">
        <v>1</v>
      </c>
    </row>
    <row r="6079" spans="1:12" hidden="1" x14ac:dyDescent="0.85">
      <c r="A6079" s="83" t="s">
        <v>186</v>
      </c>
      <c r="B6079" s="82">
        <v>9</v>
      </c>
      <c r="C6079" s="82" t="s">
        <v>162</v>
      </c>
      <c r="D6079" s="81">
        <v>73</v>
      </c>
      <c r="E6079" s="81">
        <v>70.900000000000006</v>
      </c>
      <c r="F6079" s="81">
        <v>70</v>
      </c>
      <c r="G6079" s="81">
        <v>115</v>
      </c>
      <c r="H6079" s="79">
        <v>35.49</v>
      </c>
      <c r="I6079" s="80">
        <v>7.1099999999999997E-2</v>
      </c>
      <c r="J6079" s="79">
        <v>0.74</v>
      </c>
      <c r="K6079" s="79">
        <v>14.29</v>
      </c>
      <c r="L6079" s="78">
        <v>1</v>
      </c>
    </row>
    <row r="6080" spans="1:12" hidden="1" x14ac:dyDescent="0.85">
      <c r="A6080" s="83" t="s">
        <v>186</v>
      </c>
      <c r="B6080" s="82">
        <v>9</v>
      </c>
      <c r="C6080" s="82" t="s">
        <v>161</v>
      </c>
      <c r="D6080" s="81">
        <v>72</v>
      </c>
      <c r="E6080" s="81">
        <v>69.900000000000006</v>
      </c>
      <c r="F6080" s="81">
        <v>69.099999999999994</v>
      </c>
      <c r="G6080" s="81">
        <v>111.4</v>
      </c>
      <c r="H6080" s="79">
        <v>34.67</v>
      </c>
      <c r="I6080" s="80">
        <v>7.1300000000000002E-2</v>
      </c>
      <c r="J6080" s="79">
        <v>0.72</v>
      </c>
      <c r="K6080" s="79">
        <v>14.25</v>
      </c>
      <c r="L6080" s="78">
        <v>1</v>
      </c>
    </row>
    <row r="6081" spans="1:12" hidden="1" x14ac:dyDescent="0.85">
      <c r="A6081" s="83" t="s">
        <v>186</v>
      </c>
      <c r="B6081" s="82">
        <v>9</v>
      </c>
      <c r="C6081" s="82" t="s">
        <v>159</v>
      </c>
      <c r="D6081" s="81">
        <v>72</v>
      </c>
      <c r="E6081" s="81">
        <v>69.2</v>
      </c>
      <c r="F6081" s="81">
        <v>68</v>
      </c>
      <c r="G6081" s="81">
        <v>107.2</v>
      </c>
      <c r="H6081" s="79">
        <v>34.020000000000003</v>
      </c>
      <c r="I6081" s="80">
        <v>7.1300000000000002E-2</v>
      </c>
      <c r="J6081" s="79">
        <v>0.69</v>
      </c>
      <c r="K6081" s="79">
        <v>14.24</v>
      </c>
      <c r="L6081" s="78">
        <v>1</v>
      </c>
    </row>
    <row r="6082" spans="1:12" hidden="1" x14ac:dyDescent="0.85">
      <c r="A6082" s="83" t="s">
        <v>186</v>
      </c>
      <c r="B6082" s="82">
        <v>10</v>
      </c>
      <c r="C6082" s="82" t="s">
        <v>183</v>
      </c>
      <c r="D6082" s="81">
        <v>71.099999999999994</v>
      </c>
      <c r="E6082" s="81">
        <v>68.900000000000006</v>
      </c>
      <c r="F6082" s="81">
        <v>68</v>
      </c>
      <c r="G6082" s="81">
        <v>107.2</v>
      </c>
      <c r="H6082" s="79">
        <v>33.799999999999997</v>
      </c>
      <c r="I6082" s="80">
        <v>7.1400000000000005E-2</v>
      </c>
      <c r="J6082" s="79">
        <v>0.69</v>
      </c>
      <c r="K6082" s="79">
        <v>14.22</v>
      </c>
      <c r="L6082" s="78">
        <v>1</v>
      </c>
    </row>
    <row r="6083" spans="1:12" hidden="1" x14ac:dyDescent="0.85">
      <c r="A6083" s="83" t="s">
        <v>186</v>
      </c>
      <c r="B6083" s="82">
        <v>10</v>
      </c>
      <c r="C6083" s="82" t="s">
        <v>182</v>
      </c>
      <c r="D6083" s="81">
        <v>71.099999999999994</v>
      </c>
      <c r="E6083" s="81">
        <v>68.900000000000006</v>
      </c>
      <c r="F6083" s="81">
        <v>68</v>
      </c>
      <c r="G6083" s="81">
        <v>107.2</v>
      </c>
      <c r="H6083" s="79">
        <v>33.799999999999997</v>
      </c>
      <c r="I6083" s="80">
        <v>7.1400000000000005E-2</v>
      </c>
      <c r="J6083" s="79">
        <v>0.69</v>
      </c>
      <c r="K6083" s="79">
        <v>14.22</v>
      </c>
      <c r="L6083" s="78">
        <v>1</v>
      </c>
    </row>
    <row r="6084" spans="1:12" hidden="1" x14ac:dyDescent="0.85">
      <c r="A6084" s="83" t="s">
        <v>186</v>
      </c>
      <c r="B6084" s="82">
        <v>10</v>
      </c>
      <c r="C6084" s="82" t="s">
        <v>181</v>
      </c>
      <c r="D6084" s="81">
        <v>70</v>
      </c>
      <c r="E6084" s="81">
        <v>67.900000000000006</v>
      </c>
      <c r="F6084" s="81">
        <v>66.900000000000006</v>
      </c>
      <c r="G6084" s="81">
        <v>103.2</v>
      </c>
      <c r="H6084" s="79">
        <v>32.9</v>
      </c>
      <c r="I6084" s="80">
        <v>7.1599999999999997E-2</v>
      </c>
      <c r="J6084" s="79">
        <v>0.67</v>
      </c>
      <c r="K6084" s="79">
        <v>14.17</v>
      </c>
      <c r="L6084" s="78">
        <v>1</v>
      </c>
    </row>
    <row r="6085" spans="1:12" hidden="1" x14ac:dyDescent="0.85">
      <c r="A6085" s="83" t="s">
        <v>186</v>
      </c>
      <c r="B6085" s="82">
        <v>10</v>
      </c>
      <c r="C6085" s="82" t="s">
        <v>180</v>
      </c>
      <c r="D6085" s="81">
        <v>71.099999999999994</v>
      </c>
      <c r="E6085" s="81">
        <v>68.900000000000006</v>
      </c>
      <c r="F6085" s="81">
        <v>68</v>
      </c>
      <c r="G6085" s="81">
        <v>107.2</v>
      </c>
      <c r="H6085" s="79">
        <v>33.799999999999997</v>
      </c>
      <c r="I6085" s="80">
        <v>7.1400000000000005E-2</v>
      </c>
      <c r="J6085" s="79">
        <v>0.69</v>
      </c>
      <c r="K6085" s="79">
        <v>14.22</v>
      </c>
      <c r="L6085" s="78">
        <v>1</v>
      </c>
    </row>
    <row r="6086" spans="1:12" hidden="1" x14ac:dyDescent="0.85">
      <c r="A6086" s="83" t="s">
        <v>186</v>
      </c>
      <c r="B6086" s="82">
        <v>10</v>
      </c>
      <c r="C6086" s="82" t="s">
        <v>179</v>
      </c>
      <c r="D6086" s="81">
        <v>71.099999999999994</v>
      </c>
      <c r="E6086" s="81">
        <v>68.2</v>
      </c>
      <c r="F6086" s="81">
        <v>66.900000000000006</v>
      </c>
      <c r="G6086" s="81">
        <v>103.2</v>
      </c>
      <c r="H6086" s="79">
        <v>33.17</v>
      </c>
      <c r="I6086" s="80">
        <v>7.1400000000000005E-2</v>
      </c>
      <c r="J6086" s="79">
        <v>0.67</v>
      </c>
      <c r="K6086" s="79">
        <v>14.2</v>
      </c>
      <c r="L6086" s="78">
        <v>1</v>
      </c>
    </row>
    <row r="6087" spans="1:12" hidden="1" x14ac:dyDescent="0.85">
      <c r="A6087" s="83" t="s">
        <v>186</v>
      </c>
      <c r="B6087" s="82">
        <v>10</v>
      </c>
      <c r="C6087" s="82" t="s">
        <v>178</v>
      </c>
      <c r="D6087" s="81">
        <v>71.099999999999994</v>
      </c>
      <c r="E6087" s="81">
        <v>68.900000000000006</v>
      </c>
      <c r="F6087" s="81">
        <v>68</v>
      </c>
      <c r="G6087" s="81">
        <v>107.2</v>
      </c>
      <c r="H6087" s="79">
        <v>33.799999999999997</v>
      </c>
      <c r="I6087" s="80">
        <v>7.1400000000000005E-2</v>
      </c>
      <c r="J6087" s="79">
        <v>0.69</v>
      </c>
      <c r="K6087" s="79">
        <v>14.22</v>
      </c>
      <c r="L6087" s="78">
        <v>1</v>
      </c>
    </row>
    <row r="6088" spans="1:12" hidden="1" x14ac:dyDescent="0.85">
      <c r="A6088" s="83" t="s">
        <v>186</v>
      </c>
      <c r="B6088" s="82">
        <v>10</v>
      </c>
      <c r="C6088" s="82" t="s">
        <v>177</v>
      </c>
      <c r="D6088" s="81">
        <v>72</v>
      </c>
      <c r="E6088" s="81">
        <v>69.900000000000006</v>
      </c>
      <c r="F6088" s="81">
        <v>69.099999999999994</v>
      </c>
      <c r="G6088" s="81">
        <v>111.4</v>
      </c>
      <c r="H6088" s="79">
        <v>34.67</v>
      </c>
      <c r="I6088" s="80">
        <v>7.1300000000000002E-2</v>
      </c>
      <c r="J6088" s="79">
        <v>0.72</v>
      </c>
      <c r="K6088" s="79">
        <v>14.25</v>
      </c>
      <c r="L6088" s="78">
        <v>1</v>
      </c>
    </row>
    <row r="6089" spans="1:12" hidden="1" x14ac:dyDescent="0.85">
      <c r="A6089" s="83" t="s">
        <v>186</v>
      </c>
      <c r="B6089" s="82">
        <v>10</v>
      </c>
      <c r="C6089" s="82" t="s">
        <v>176</v>
      </c>
      <c r="D6089" s="81">
        <v>73.400000000000006</v>
      </c>
      <c r="E6089" s="81">
        <v>69.599999999999994</v>
      </c>
      <c r="F6089" s="81">
        <v>68</v>
      </c>
      <c r="G6089" s="81">
        <v>107.2</v>
      </c>
      <c r="H6089" s="79">
        <v>34.369999999999997</v>
      </c>
      <c r="I6089" s="80">
        <v>7.1099999999999997E-2</v>
      </c>
      <c r="J6089" s="79">
        <v>0.69</v>
      </c>
      <c r="K6089" s="79">
        <v>14.28</v>
      </c>
      <c r="L6089" s="78">
        <v>1</v>
      </c>
    </row>
    <row r="6090" spans="1:12" hidden="1" x14ac:dyDescent="0.85">
      <c r="A6090" s="83" t="s">
        <v>186</v>
      </c>
      <c r="B6090" s="82">
        <v>10</v>
      </c>
      <c r="C6090" s="82" t="s">
        <v>175</v>
      </c>
      <c r="D6090" s="81">
        <v>73</v>
      </c>
      <c r="E6090" s="81">
        <v>70.2</v>
      </c>
      <c r="F6090" s="81">
        <v>69.099999999999994</v>
      </c>
      <c r="G6090" s="81">
        <v>111.4</v>
      </c>
      <c r="H6090" s="79">
        <v>34.93</v>
      </c>
      <c r="I6090" s="80">
        <v>7.1099999999999997E-2</v>
      </c>
      <c r="J6090" s="79">
        <v>0.72</v>
      </c>
      <c r="K6090" s="79">
        <v>14.28</v>
      </c>
      <c r="L6090" s="78">
        <v>1</v>
      </c>
    </row>
    <row r="6091" spans="1:12" hidden="1" x14ac:dyDescent="0.85">
      <c r="A6091" s="83" t="s">
        <v>186</v>
      </c>
      <c r="B6091" s="82">
        <v>10</v>
      </c>
      <c r="C6091" s="82" t="s">
        <v>174</v>
      </c>
      <c r="D6091" s="81">
        <v>73</v>
      </c>
      <c r="E6091" s="81">
        <v>70.2</v>
      </c>
      <c r="F6091" s="81">
        <v>69.099999999999994</v>
      </c>
      <c r="G6091" s="81">
        <v>111.4</v>
      </c>
      <c r="H6091" s="79">
        <v>34.93</v>
      </c>
      <c r="I6091" s="80">
        <v>7.1099999999999997E-2</v>
      </c>
      <c r="J6091" s="79">
        <v>0.72</v>
      </c>
      <c r="K6091" s="79">
        <v>14.28</v>
      </c>
      <c r="L6091" s="78">
        <v>1</v>
      </c>
    </row>
    <row r="6092" spans="1:12" hidden="1" x14ac:dyDescent="0.85">
      <c r="A6092" s="83" t="s">
        <v>186</v>
      </c>
      <c r="B6092" s="82">
        <v>10</v>
      </c>
      <c r="C6092" s="82" t="s">
        <v>173</v>
      </c>
      <c r="D6092" s="81">
        <v>75</v>
      </c>
      <c r="E6092" s="81">
        <v>71.400000000000006</v>
      </c>
      <c r="F6092" s="81">
        <v>70</v>
      </c>
      <c r="G6092" s="81">
        <v>115</v>
      </c>
      <c r="H6092" s="79">
        <v>35.979999999999997</v>
      </c>
      <c r="I6092" s="80">
        <v>7.0900000000000005E-2</v>
      </c>
      <c r="J6092" s="79">
        <v>0.74</v>
      </c>
      <c r="K6092" s="79">
        <v>14.35</v>
      </c>
      <c r="L6092" s="78">
        <v>1</v>
      </c>
    </row>
    <row r="6093" spans="1:12" hidden="1" x14ac:dyDescent="0.85">
      <c r="A6093" s="83" t="s">
        <v>186</v>
      </c>
      <c r="B6093" s="82">
        <v>10</v>
      </c>
      <c r="C6093" s="82" t="s">
        <v>172</v>
      </c>
      <c r="D6093" s="81">
        <v>75.900000000000006</v>
      </c>
      <c r="E6093" s="81">
        <v>70.3</v>
      </c>
      <c r="F6093" s="81">
        <v>68</v>
      </c>
      <c r="G6093" s="81">
        <v>107.2</v>
      </c>
      <c r="H6093" s="79">
        <v>35</v>
      </c>
      <c r="I6093" s="80">
        <v>7.0800000000000002E-2</v>
      </c>
      <c r="J6093" s="79">
        <v>0.69</v>
      </c>
      <c r="K6093" s="79">
        <v>14.35</v>
      </c>
      <c r="L6093" s="78">
        <v>1</v>
      </c>
    </row>
    <row r="6094" spans="1:12" hidden="1" x14ac:dyDescent="0.85">
      <c r="A6094" s="83" t="s">
        <v>186</v>
      </c>
      <c r="B6094" s="82">
        <v>10</v>
      </c>
      <c r="C6094" s="82" t="s">
        <v>171</v>
      </c>
      <c r="D6094" s="81">
        <v>78.099999999999994</v>
      </c>
      <c r="E6094" s="81">
        <v>70.2</v>
      </c>
      <c r="F6094" s="81">
        <v>66.900000000000006</v>
      </c>
      <c r="G6094" s="81">
        <v>103.2</v>
      </c>
      <c r="H6094" s="79">
        <v>34.9</v>
      </c>
      <c r="I6094" s="80">
        <v>7.0499999999999993E-2</v>
      </c>
      <c r="J6094" s="79">
        <v>0.67</v>
      </c>
      <c r="K6094" s="79">
        <v>14.39</v>
      </c>
      <c r="L6094" s="78">
        <v>1</v>
      </c>
    </row>
    <row r="6095" spans="1:12" hidden="1" x14ac:dyDescent="0.85">
      <c r="A6095" s="83" t="s">
        <v>186</v>
      </c>
      <c r="B6095" s="82">
        <v>10</v>
      </c>
      <c r="C6095" s="82" t="s">
        <v>170</v>
      </c>
      <c r="D6095" s="81">
        <v>79</v>
      </c>
      <c r="E6095" s="81">
        <v>71.900000000000006</v>
      </c>
      <c r="F6095" s="81">
        <v>69.099999999999994</v>
      </c>
      <c r="G6095" s="81">
        <v>111.4</v>
      </c>
      <c r="H6095" s="79">
        <v>36.4</v>
      </c>
      <c r="I6095" s="80">
        <v>7.0400000000000004E-2</v>
      </c>
      <c r="J6095" s="79">
        <v>0.72</v>
      </c>
      <c r="K6095" s="79">
        <v>14.44</v>
      </c>
      <c r="L6095" s="78">
        <v>1</v>
      </c>
    </row>
    <row r="6096" spans="1:12" hidden="1" x14ac:dyDescent="0.85">
      <c r="A6096" s="83" t="s">
        <v>186</v>
      </c>
      <c r="B6096" s="82">
        <v>10</v>
      </c>
      <c r="C6096" s="82" t="s">
        <v>169</v>
      </c>
      <c r="D6096" s="81">
        <v>81</v>
      </c>
      <c r="E6096" s="81">
        <v>71.8</v>
      </c>
      <c r="F6096" s="81">
        <v>68</v>
      </c>
      <c r="G6096" s="81">
        <v>107.2</v>
      </c>
      <c r="H6096" s="79">
        <v>36.24</v>
      </c>
      <c r="I6096" s="80">
        <v>7.0099999999999996E-2</v>
      </c>
      <c r="J6096" s="79">
        <v>0.69</v>
      </c>
      <c r="K6096" s="79">
        <v>14.48</v>
      </c>
      <c r="L6096" s="78">
        <v>1</v>
      </c>
    </row>
    <row r="6097" spans="1:12" hidden="1" x14ac:dyDescent="0.85">
      <c r="A6097" s="83" t="s">
        <v>186</v>
      </c>
      <c r="B6097" s="82">
        <v>10</v>
      </c>
      <c r="C6097" s="82" t="s">
        <v>168</v>
      </c>
      <c r="D6097" s="81">
        <v>82.9</v>
      </c>
      <c r="E6097" s="81">
        <v>71.599999999999994</v>
      </c>
      <c r="F6097" s="81">
        <v>66.900000000000006</v>
      </c>
      <c r="G6097" s="81">
        <v>103.2</v>
      </c>
      <c r="H6097" s="79">
        <v>36.1</v>
      </c>
      <c r="I6097" s="80">
        <v>6.9900000000000004E-2</v>
      </c>
      <c r="J6097" s="79">
        <v>0.67</v>
      </c>
      <c r="K6097" s="79">
        <v>14.52</v>
      </c>
      <c r="L6097" s="78">
        <v>1</v>
      </c>
    </row>
    <row r="6098" spans="1:12" hidden="1" x14ac:dyDescent="0.85">
      <c r="A6098" s="83" t="s">
        <v>186</v>
      </c>
      <c r="B6098" s="82">
        <v>10</v>
      </c>
      <c r="C6098" s="82" t="s">
        <v>167</v>
      </c>
      <c r="D6098" s="81">
        <v>82.4</v>
      </c>
      <c r="E6098" s="81">
        <v>72.2</v>
      </c>
      <c r="F6098" s="81">
        <v>68</v>
      </c>
      <c r="G6098" s="81">
        <v>107.2</v>
      </c>
      <c r="H6098" s="79">
        <v>36.6</v>
      </c>
      <c r="I6098" s="80">
        <v>6.9900000000000004E-2</v>
      </c>
      <c r="J6098" s="79">
        <v>0.69</v>
      </c>
      <c r="K6098" s="79">
        <v>14.52</v>
      </c>
      <c r="L6098" s="78">
        <v>1</v>
      </c>
    </row>
    <row r="6099" spans="1:12" hidden="1" x14ac:dyDescent="0.85">
      <c r="A6099" s="83" t="s">
        <v>186</v>
      </c>
      <c r="B6099" s="82">
        <v>10</v>
      </c>
      <c r="C6099" s="82" t="s">
        <v>166</v>
      </c>
      <c r="D6099" s="81">
        <v>80.099999999999994</v>
      </c>
      <c r="E6099" s="81">
        <v>72.2</v>
      </c>
      <c r="F6099" s="81">
        <v>69.099999999999994</v>
      </c>
      <c r="G6099" s="81">
        <v>111.4</v>
      </c>
      <c r="H6099" s="79">
        <v>36.67</v>
      </c>
      <c r="I6099" s="80">
        <v>7.0199999999999999E-2</v>
      </c>
      <c r="J6099" s="79">
        <v>0.72</v>
      </c>
      <c r="K6099" s="79">
        <v>14.47</v>
      </c>
      <c r="L6099" s="78">
        <v>1</v>
      </c>
    </row>
    <row r="6100" spans="1:12" hidden="1" x14ac:dyDescent="0.85">
      <c r="A6100" s="83" t="s">
        <v>186</v>
      </c>
      <c r="B6100" s="82">
        <v>10</v>
      </c>
      <c r="C6100" s="82" t="s">
        <v>165</v>
      </c>
      <c r="D6100" s="81">
        <v>78.099999999999994</v>
      </c>
      <c r="E6100" s="81">
        <v>72.3</v>
      </c>
      <c r="F6100" s="81">
        <v>70</v>
      </c>
      <c r="G6100" s="81">
        <v>115</v>
      </c>
      <c r="H6100" s="79">
        <v>36.74</v>
      </c>
      <c r="I6100" s="80">
        <v>7.0400000000000004E-2</v>
      </c>
      <c r="J6100" s="79">
        <v>0.74</v>
      </c>
      <c r="K6100" s="79">
        <v>14.43</v>
      </c>
      <c r="L6100" s="78">
        <v>1</v>
      </c>
    </row>
    <row r="6101" spans="1:12" hidden="1" x14ac:dyDescent="0.85">
      <c r="A6101" s="83" t="s">
        <v>186</v>
      </c>
      <c r="B6101" s="82">
        <v>10</v>
      </c>
      <c r="C6101" s="82" t="s">
        <v>164</v>
      </c>
      <c r="D6101" s="81">
        <v>77</v>
      </c>
      <c r="E6101" s="81">
        <v>71.400000000000006</v>
      </c>
      <c r="F6101" s="81">
        <v>69.099999999999994</v>
      </c>
      <c r="G6101" s="81">
        <v>111.4</v>
      </c>
      <c r="H6101" s="79">
        <v>35.909999999999997</v>
      </c>
      <c r="I6101" s="80">
        <v>7.0599999999999996E-2</v>
      </c>
      <c r="J6101" s="79">
        <v>0.72</v>
      </c>
      <c r="K6101" s="79">
        <v>14.39</v>
      </c>
      <c r="L6101" s="78">
        <v>1</v>
      </c>
    </row>
    <row r="6102" spans="1:12" hidden="1" x14ac:dyDescent="0.85">
      <c r="A6102" s="83" t="s">
        <v>186</v>
      </c>
      <c r="B6102" s="82">
        <v>10</v>
      </c>
      <c r="C6102" s="82" t="s">
        <v>163</v>
      </c>
      <c r="D6102" s="81">
        <v>73.900000000000006</v>
      </c>
      <c r="E6102" s="81">
        <v>70.5</v>
      </c>
      <c r="F6102" s="81">
        <v>69.099999999999994</v>
      </c>
      <c r="G6102" s="81">
        <v>111.4</v>
      </c>
      <c r="H6102" s="79">
        <v>35.159999999999997</v>
      </c>
      <c r="I6102" s="80">
        <v>7.0999999999999994E-2</v>
      </c>
      <c r="J6102" s="79">
        <v>0.72</v>
      </c>
      <c r="K6102" s="79">
        <v>14.31</v>
      </c>
      <c r="L6102" s="78">
        <v>1</v>
      </c>
    </row>
    <row r="6103" spans="1:12" hidden="1" x14ac:dyDescent="0.85">
      <c r="A6103" s="83" t="s">
        <v>186</v>
      </c>
      <c r="B6103" s="82">
        <v>10</v>
      </c>
      <c r="C6103" s="82" t="s">
        <v>162</v>
      </c>
      <c r="D6103" s="81">
        <v>73</v>
      </c>
      <c r="E6103" s="81">
        <v>70.2</v>
      </c>
      <c r="F6103" s="81">
        <v>69.099999999999994</v>
      </c>
      <c r="G6103" s="81">
        <v>111.4</v>
      </c>
      <c r="H6103" s="79">
        <v>34.93</v>
      </c>
      <c r="I6103" s="80">
        <v>7.1099999999999997E-2</v>
      </c>
      <c r="J6103" s="79">
        <v>0.72</v>
      </c>
      <c r="K6103" s="79">
        <v>14.28</v>
      </c>
      <c r="L6103" s="78">
        <v>1</v>
      </c>
    </row>
    <row r="6104" spans="1:12" hidden="1" x14ac:dyDescent="0.85">
      <c r="A6104" s="83" t="s">
        <v>186</v>
      </c>
      <c r="B6104" s="82">
        <v>10</v>
      </c>
      <c r="C6104" s="82" t="s">
        <v>161</v>
      </c>
      <c r="D6104" s="81">
        <v>73</v>
      </c>
      <c r="E6104" s="81">
        <v>69.5</v>
      </c>
      <c r="F6104" s="81">
        <v>68</v>
      </c>
      <c r="G6104" s="81">
        <v>107.2</v>
      </c>
      <c r="H6104" s="79">
        <v>34.29</v>
      </c>
      <c r="I6104" s="80">
        <v>7.1199999999999999E-2</v>
      </c>
      <c r="J6104" s="79">
        <v>0.69</v>
      </c>
      <c r="K6104" s="79">
        <v>14.27</v>
      </c>
      <c r="L6104" s="78">
        <v>1</v>
      </c>
    </row>
    <row r="6105" spans="1:12" hidden="1" x14ac:dyDescent="0.85">
      <c r="A6105" s="83" t="s">
        <v>186</v>
      </c>
      <c r="B6105" s="82">
        <v>10</v>
      </c>
      <c r="C6105" s="82" t="s">
        <v>159</v>
      </c>
      <c r="D6105" s="81">
        <v>72</v>
      </c>
      <c r="E6105" s="81">
        <v>68.5</v>
      </c>
      <c r="F6105" s="81">
        <v>66.900000000000006</v>
      </c>
      <c r="G6105" s="81">
        <v>103.2</v>
      </c>
      <c r="H6105" s="79">
        <v>33.39</v>
      </c>
      <c r="I6105" s="80">
        <v>7.1300000000000002E-2</v>
      </c>
      <c r="J6105" s="79">
        <v>0.67</v>
      </c>
      <c r="K6105" s="79">
        <v>14.23</v>
      </c>
      <c r="L6105" s="78">
        <v>1</v>
      </c>
    </row>
    <row r="6106" spans="1:12" hidden="1" x14ac:dyDescent="0.85">
      <c r="A6106" s="83" t="s">
        <v>186</v>
      </c>
      <c r="B6106" s="82">
        <v>11</v>
      </c>
      <c r="C6106" s="82" t="s">
        <v>183</v>
      </c>
      <c r="D6106" s="81">
        <v>70</v>
      </c>
      <c r="E6106" s="81">
        <v>67.900000000000006</v>
      </c>
      <c r="F6106" s="81">
        <v>66.900000000000006</v>
      </c>
      <c r="G6106" s="81">
        <v>103.2</v>
      </c>
      <c r="H6106" s="79">
        <v>32.9</v>
      </c>
      <c r="I6106" s="80">
        <v>7.1599999999999997E-2</v>
      </c>
      <c r="J6106" s="79">
        <v>0.67</v>
      </c>
      <c r="K6106" s="79">
        <v>14.17</v>
      </c>
      <c r="L6106" s="78">
        <v>1</v>
      </c>
    </row>
    <row r="6107" spans="1:12" hidden="1" x14ac:dyDescent="0.85">
      <c r="A6107" s="83" t="s">
        <v>186</v>
      </c>
      <c r="B6107" s="82">
        <v>11</v>
      </c>
      <c r="C6107" s="82" t="s">
        <v>182</v>
      </c>
      <c r="D6107" s="81">
        <v>70</v>
      </c>
      <c r="E6107" s="81">
        <v>67.3</v>
      </c>
      <c r="F6107" s="81">
        <v>66</v>
      </c>
      <c r="G6107" s="81">
        <v>100</v>
      </c>
      <c r="H6107" s="79">
        <v>32.4</v>
      </c>
      <c r="I6107" s="80">
        <v>7.1599999999999997E-2</v>
      </c>
      <c r="J6107" s="79">
        <v>0.64</v>
      </c>
      <c r="K6107" s="79">
        <v>14.16</v>
      </c>
      <c r="L6107" s="78">
        <v>1</v>
      </c>
    </row>
    <row r="6108" spans="1:12" hidden="1" x14ac:dyDescent="0.85">
      <c r="A6108" s="83" t="s">
        <v>186</v>
      </c>
      <c r="B6108" s="82">
        <v>11</v>
      </c>
      <c r="C6108" s="82" t="s">
        <v>181</v>
      </c>
      <c r="D6108" s="81">
        <v>68</v>
      </c>
      <c r="E6108" s="81">
        <v>65.900000000000006</v>
      </c>
      <c r="F6108" s="81">
        <v>64.900000000000006</v>
      </c>
      <c r="G6108" s="81">
        <v>96.2</v>
      </c>
      <c r="H6108" s="79">
        <v>31.32</v>
      </c>
      <c r="I6108" s="80">
        <v>7.1900000000000006E-2</v>
      </c>
      <c r="J6108" s="79">
        <v>0.62</v>
      </c>
      <c r="K6108" s="79">
        <v>14.1</v>
      </c>
      <c r="L6108" s="78">
        <v>1</v>
      </c>
    </row>
    <row r="6109" spans="1:12" hidden="1" x14ac:dyDescent="0.85">
      <c r="A6109" s="83" t="s">
        <v>186</v>
      </c>
      <c r="B6109" s="82">
        <v>11</v>
      </c>
      <c r="C6109" s="82" t="s">
        <v>180</v>
      </c>
      <c r="D6109" s="81">
        <v>68</v>
      </c>
      <c r="E6109" s="81">
        <v>65.900000000000006</v>
      </c>
      <c r="F6109" s="81">
        <v>64.900000000000006</v>
      </c>
      <c r="G6109" s="81">
        <v>96.2</v>
      </c>
      <c r="H6109" s="79">
        <v>31.32</v>
      </c>
      <c r="I6109" s="80">
        <v>7.1900000000000006E-2</v>
      </c>
      <c r="J6109" s="79">
        <v>0.62</v>
      </c>
      <c r="K6109" s="79">
        <v>14.1</v>
      </c>
      <c r="L6109" s="78">
        <v>1</v>
      </c>
    </row>
    <row r="6110" spans="1:12" hidden="1" x14ac:dyDescent="0.85">
      <c r="A6110" s="83" t="s">
        <v>186</v>
      </c>
      <c r="B6110" s="82">
        <v>11</v>
      </c>
      <c r="C6110" s="82" t="s">
        <v>179</v>
      </c>
      <c r="D6110" s="81">
        <v>69.099999999999994</v>
      </c>
      <c r="E6110" s="81">
        <v>67</v>
      </c>
      <c r="F6110" s="81">
        <v>66</v>
      </c>
      <c r="G6110" s="81">
        <v>100</v>
      </c>
      <c r="H6110" s="79">
        <v>32.18</v>
      </c>
      <c r="I6110" s="80">
        <v>7.17E-2</v>
      </c>
      <c r="J6110" s="79">
        <v>0.64</v>
      </c>
      <c r="K6110" s="79">
        <v>14.14</v>
      </c>
      <c r="L6110" s="78">
        <v>1</v>
      </c>
    </row>
    <row r="6111" spans="1:12" hidden="1" x14ac:dyDescent="0.85">
      <c r="A6111" s="83" t="s">
        <v>186</v>
      </c>
      <c r="B6111" s="82">
        <v>11</v>
      </c>
      <c r="C6111" s="82" t="s">
        <v>178</v>
      </c>
      <c r="D6111" s="81">
        <v>66.900000000000006</v>
      </c>
      <c r="E6111" s="81">
        <v>65</v>
      </c>
      <c r="F6111" s="81">
        <v>64</v>
      </c>
      <c r="G6111" s="81">
        <v>93.2</v>
      </c>
      <c r="H6111" s="79">
        <v>30.58</v>
      </c>
      <c r="I6111" s="80">
        <v>7.2099999999999997E-2</v>
      </c>
      <c r="J6111" s="79">
        <v>0.6</v>
      </c>
      <c r="K6111" s="79">
        <v>14.06</v>
      </c>
      <c r="L6111" s="78">
        <v>1</v>
      </c>
    </row>
    <row r="6112" spans="1:12" hidden="1" x14ac:dyDescent="0.85">
      <c r="A6112" s="83" t="s">
        <v>186</v>
      </c>
      <c r="B6112" s="82">
        <v>11</v>
      </c>
      <c r="C6112" s="82" t="s">
        <v>177</v>
      </c>
      <c r="D6112" s="81">
        <v>68</v>
      </c>
      <c r="E6112" s="81">
        <v>65.900000000000006</v>
      </c>
      <c r="F6112" s="81">
        <v>64.900000000000006</v>
      </c>
      <c r="G6112" s="81">
        <v>96.2</v>
      </c>
      <c r="H6112" s="79">
        <v>31.32</v>
      </c>
      <c r="I6112" s="80">
        <v>7.1900000000000006E-2</v>
      </c>
      <c r="J6112" s="79">
        <v>0.62</v>
      </c>
      <c r="K6112" s="79">
        <v>14.1</v>
      </c>
      <c r="L6112" s="78">
        <v>1</v>
      </c>
    </row>
    <row r="6113" spans="1:12" hidden="1" x14ac:dyDescent="0.85">
      <c r="A6113" s="83" t="s">
        <v>186</v>
      </c>
      <c r="B6113" s="82">
        <v>11</v>
      </c>
      <c r="C6113" s="82" t="s">
        <v>176</v>
      </c>
      <c r="D6113" s="81">
        <v>71.099999999999994</v>
      </c>
      <c r="E6113" s="81">
        <v>68.2</v>
      </c>
      <c r="F6113" s="81">
        <v>66.900000000000006</v>
      </c>
      <c r="G6113" s="81">
        <v>103.2</v>
      </c>
      <c r="H6113" s="79">
        <v>33.17</v>
      </c>
      <c r="I6113" s="80">
        <v>7.1400000000000005E-2</v>
      </c>
      <c r="J6113" s="79">
        <v>0.67</v>
      </c>
      <c r="K6113" s="79">
        <v>14.2</v>
      </c>
      <c r="L6113" s="78">
        <v>1</v>
      </c>
    </row>
    <row r="6114" spans="1:12" hidden="1" x14ac:dyDescent="0.85">
      <c r="A6114" s="83" t="s">
        <v>186</v>
      </c>
      <c r="B6114" s="82">
        <v>11</v>
      </c>
      <c r="C6114" s="82" t="s">
        <v>175</v>
      </c>
      <c r="D6114" s="81">
        <v>73.900000000000006</v>
      </c>
      <c r="E6114" s="81">
        <v>70.5</v>
      </c>
      <c r="F6114" s="81">
        <v>69.099999999999994</v>
      </c>
      <c r="G6114" s="81">
        <v>111.4</v>
      </c>
      <c r="H6114" s="79">
        <v>35.159999999999997</v>
      </c>
      <c r="I6114" s="80">
        <v>7.0999999999999994E-2</v>
      </c>
      <c r="J6114" s="79">
        <v>0.72</v>
      </c>
      <c r="K6114" s="79">
        <v>14.31</v>
      </c>
      <c r="L6114" s="78">
        <v>1</v>
      </c>
    </row>
    <row r="6115" spans="1:12" hidden="1" x14ac:dyDescent="0.85">
      <c r="A6115" s="83" t="s">
        <v>186</v>
      </c>
      <c r="B6115" s="82">
        <v>11</v>
      </c>
      <c r="C6115" s="82" t="s">
        <v>174</v>
      </c>
      <c r="D6115" s="81">
        <v>77</v>
      </c>
      <c r="E6115" s="81">
        <v>72</v>
      </c>
      <c r="F6115" s="81">
        <v>70</v>
      </c>
      <c r="G6115" s="81">
        <v>115</v>
      </c>
      <c r="H6115" s="79">
        <v>36.47</v>
      </c>
      <c r="I6115" s="80">
        <v>7.0599999999999996E-2</v>
      </c>
      <c r="J6115" s="79">
        <v>0.74</v>
      </c>
      <c r="K6115" s="79">
        <v>14.4</v>
      </c>
      <c r="L6115" s="78">
        <v>1</v>
      </c>
    </row>
    <row r="6116" spans="1:12" hidden="1" x14ac:dyDescent="0.85">
      <c r="A6116" s="83" t="s">
        <v>186</v>
      </c>
      <c r="B6116" s="82">
        <v>11</v>
      </c>
      <c r="C6116" s="82" t="s">
        <v>173</v>
      </c>
      <c r="D6116" s="81">
        <v>80.099999999999994</v>
      </c>
      <c r="E6116" s="81">
        <v>73.5</v>
      </c>
      <c r="F6116" s="81">
        <v>71.099999999999994</v>
      </c>
      <c r="G6116" s="81">
        <v>119.4</v>
      </c>
      <c r="H6116" s="79">
        <v>37.92</v>
      </c>
      <c r="I6116" s="80">
        <v>7.0199999999999999E-2</v>
      </c>
      <c r="J6116" s="79">
        <v>0.77</v>
      </c>
      <c r="K6116" s="79">
        <v>14.5</v>
      </c>
      <c r="L6116" s="78">
        <v>1</v>
      </c>
    </row>
    <row r="6117" spans="1:12" hidden="1" x14ac:dyDescent="0.85">
      <c r="A6117" s="83" t="s">
        <v>186</v>
      </c>
      <c r="B6117" s="82">
        <v>11</v>
      </c>
      <c r="C6117" s="82" t="s">
        <v>172</v>
      </c>
      <c r="D6117" s="81">
        <v>81</v>
      </c>
      <c r="E6117" s="81">
        <v>73.099999999999994</v>
      </c>
      <c r="F6117" s="81">
        <v>70</v>
      </c>
      <c r="G6117" s="81">
        <v>115</v>
      </c>
      <c r="H6117" s="79">
        <v>37.450000000000003</v>
      </c>
      <c r="I6117" s="80">
        <v>7.0099999999999996E-2</v>
      </c>
      <c r="J6117" s="79">
        <v>0.74</v>
      </c>
      <c r="K6117" s="79">
        <v>14.51</v>
      </c>
      <c r="L6117" s="78">
        <v>1</v>
      </c>
    </row>
    <row r="6118" spans="1:12" hidden="1" x14ac:dyDescent="0.85">
      <c r="A6118" s="83" t="s">
        <v>186</v>
      </c>
      <c r="B6118" s="82">
        <v>11</v>
      </c>
      <c r="C6118" s="82" t="s">
        <v>171</v>
      </c>
      <c r="D6118" s="81">
        <v>81</v>
      </c>
      <c r="E6118" s="81">
        <v>73.099999999999994</v>
      </c>
      <c r="F6118" s="81">
        <v>70</v>
      </c>
      <c r="G6118" s="81">
        <v>115</v>
      </c>
      <c r="H6118" s="79">
        <v>37.450000000000003</v>
      </c>
      <c r="I6118" s="80">
        <v>7.0099999999999996E-2</v>
      </c>
      <c r="J6118" s="79">
        <v>0.74</v>
      </c>
      <c r="K6118" s="79">
        <v>14.51</v>
      </c>
      <c r="L6118" s="78">
        <v>1</v>
      </c>
    </row>
    <row r="6119" spans="1:12" hidden="1" x14ac:dyDescent="0.85">
      <c r="A6119" s="83" t="s">
        <v>186</v>
      </c>
      <c r="B6119" s="82">
        <v>11</v>
      </c>
      <c r="C6119" s="82" t="s">
        <v>170</v>
      </c>
      <c r="D6119" s="81">
        <v>82</v>
      </c>
      <c r="E6119" s="81">
        <v>72.8</v>
      </c>
      <c r="F6119" s="81">
        <v>69.099999999999994</v>
      </c>
      <c r="G6119" s="81">
        <v>111.4</v>
      </c>
      <c r="H6119" s="79">
        <v>37.159999999999997</v>
      </c>
      <c r="I6119" s="80">
        <v>7.0000000000000007E-2</v>
      </c>
      <c r="J6119" s="79">
        <v>0.72</v>
      </c>
      <c r="K6119" s="79">
        <v>14.52</v>
      </c>
      <c r="L6119" s="78">
        <v>1</v>
      </c>
    </row>
    <row r="6120" spans="1:12" hidden="1" x14ac:dyDescent="0.85">
      <c r="A6120" s="83" t="s">
        <v>186</v>
      </c>
      <c r="B6120" s="82">
        <v>11</v>
      </c>
      <c r="C6120" s="82" t="s">
        <v>169</v>
      </c>
      <c r="D6120" s="81">
        <v>84.9</v>
      </c>
      <c r="E6120" s="81">
        <v>73.5</v>
      </c>
      <c r="F6120" s="81">
        <v>69.099999999999994</v>
      </c>
      <c r="G6120" s="81">
        <v>111.4</v>
      </c>
      <c r="H6120" s="79">
        <v>37.869999999999997</v>
      </c>
      <c r="I6120" s="80">
        <v>6.9599999999999995E-2</v>
      </c>
      <c r="J6120" s="79">
        <v>0.72</v>
      </c>
      <c r="K6120" s="79">
        <v>14.6</v>
      </c>
      <c r="L6120" s="78">
        <v>1</v>
      </c>
    </row>
    <row r="6121" spans="1:12" hidden="1" x14ac:dyDescent="0.85">
      <c r="A6121" s="83" t="s">
        <v>186</v>
      </c>
      <c r="B6121" s="82">
        <v>11</v>
      </c>
      <c r="C6121" s="82" t="s">
        <v>168</v>
      </c>
      <c r="D6121" s="81">
        <v>86</v>
      </c>
      <c r="E6121" s="81">
        <v>73.099999999999994</v>
      </c>
      <c r="F6121" s="81">
        <v>68</v>
      </c>
      <c r="G6121" s="81">
        <v>107.2</v>
      </c>
      <c r="H6121" s="79">
        <v>37.479999999999997</v>
      </c>
      <c r="I6121" s="80">
        <v>6.9500000000000006E-2</v>
      </c>
      <c r="J6121" s="79">
        <v>0.69</v>
      </c>
      <c r="K6121" s="79">
        <v>14.62</v>
      </c>
      <c r="L6121" s="78">
        <v>1</v>
      </c>
    </row>
    <row r="6122" spans="1:12" hidden="1" x14ac:dyDescent="0.85">
      <c r="A6122" s="83" t="s">
        <v>186</v>
      </c>
      <c r="B6122" s="82">
        <v>11</v>
      </c>
      <c r="C6122" s="82" t="s">
        <v>167</v>
      </c>
      <c r="D6122" s="81">
        <v>84.9</v>
      </c>
      <c r="E6122" s="81">
        <v>71.599999999999994</v>
      </c>
      <c r="F6122" s="81">
        <v>66</v>
      </c>
      <c r="G6122" s="81">
        <v>100</v>
      </c>
      <c r="H6122" s="79">
        <v>36.08</v>
      </c>
      <c r="I6122" s="80">
        <v>6.9699999999999998E-2</v>
      </c>
      <c r="J6122" s="79">
        <v>0.64</v>
      </c>
      <c r="K6122" s="79">
        <v>14.56</v>
      </c>
      <c r="L6122" s="78">
        <v>1</v>
      </c>
    </row>
    <row r="6123" spans="1:12" hidden="1" x14ac:dyDescent="0.85">
      <c r="A6123" s="83" t="s">
        <v>186</v>
      </c>
      <c r="B6123" s="82">
        <v>11</v>
      </c>
      <c r="C6123" s="82" t="s">
        <v>166</v>
      </c>
      <c r="D6123" s="81">
        <v>80.099999999999994</v>
      </c>
      <c r="E6123" s="81">
        <v>68.400000000000006</v>
      </c>
      <c r="F6123" s="81">
        <v>63</v>
      </c>
      <c r="G6123" s="81">
        <v>89.6</v>
      </c>
      <c r="H6123" s="79">
        <v>33.26</v>
      </c>
      <c r="I6123" s="80">
        <v>7.0300000000000001E-2</v>
      </c>
      <c r="J6123" s="79">
        <v>0.57999999999999996</v>
      </c>
      <c r="K6123" s="79">
        <v>14.4</v>
      </c>
      <c r="L6123" s="78">
        <v>1</v>
      </c>
    </row>
    <row r="6124" spans="1:12" hidden="1" x14ac:dyDescent="0.85">
      <c r="A6124" s="83" t="s">
        <v>186</v>
      </c>
      <c r="B6124" s="82">
        <v>11</v>
      </c>
      <c r="C6124" s="82" t="s">
        <v>165</v>
      </c>
      <c r="D6124" s="81">
        <v>78.099999999999994</v>
      </c>
      <c r="E6124" s="81">
        <v>67.8</v>
      </c>
      <c r="F6124" s="81">
        <v>63</v>
      </c>
      <c r="G6124" s="81">
        <v>89.6</v>
      </c>
      <c r="H6124" s="79">
        <v>32.770000000000003</v>
      </c>
      <c r="I6124" s="80">
        <v>7.0599999999999996E-2</v>
      </c>
      <c r="J6124" s="79">
        <v>0.57999999999999996</v>
      </c>
      <c r="K6124" s="79">
        <v>14.35</v>
      </c>
      <c r="L6124" s="78">
        <v>1</v>
      </c>
    </row>
    <row r="6125" spans="1:12" hidden="1" x14ac:dyDescent="0.85">
      <c r="A6125" s="83" t="s">
        <v>186</v>
      </c>
      <c r="B6125" s="82">
        <v>11</v>
      </c>
      <c r="C6125" s="82" t="s">
        <v>164</v>
      </c>
      <c r="D6125" s="81">
        <v>75</v>
      </c>
      <c r="E6125" s="81">
        <v>67.5</v>
      </c>
      <c r="F6125" s="81">
        <v>64</v>
      </c>
      <c r="G6125" s="81">
        <v>93.2</v>
      </c>
      <c r="H6125" s="79">
        <v>32.57</v>
      </c>
      <c r="I6125" s="80">
        <v>7.0999999999999994E-2</v>
      </c>
      <c r="J6125" s="79">
        <v>0.6</v>
      </c>
      <c r="K6125" s="79">
        <v>14.28</v>
      </c>
      <c r="L6125" s="78">
        <v>1</v>
      </c>
    </row>
    <row r="6126" spans="1:12" hidden="1" x14ac:dyDescent="0.85">
      <c r="A6126" s="83" t="s">
        <v>186</v>
      </c>
      <c r="B6126" s="82">
        <v>11</v>
      </c>
      <c r="C6126" s="82" t="s">
        <v>163</v>
      </c>
      <c r="D6126" s="81">
        <v>73</v>
      </c>
      <c r="E6126" s="81">
        <v>68.2</v>
      </c>
      <c r="F6126" s="81">
        <v>66</v>
      </c>
      <c r="G6126" s="81">
        <v>100</v>
      </c>
      <c r="H6126" s="79">
        <v>33.15</v>
      </c>
      <c r="I6126" s="80">
        <v>7.1199999999999999E-2</v>
      </c>
      <c r="J6126" s="79">
        <v>0.64</v>
      </c>
      <c r="K6126" s="79">
        <v>14.24</v>
      </c>
      <c r="L6126" s="78">
        <v>1</v>
      </c>
    </row>
    <row r="6127" spans="1:12" hidden="1" x14ac:dyDescent="0.85">
      <c r="A6127" s="83" t="s">
        <v>186</v>
      </c>
      <c r="B6127" s="82">
        <v>11</v>
      </c>
      <c r="C6127" s="82" t="s">
        <v>162</v>
      </c>
      <c r="D6127" s="81">
        <v>73.900000000000006</v>
      </c>
      <c r="E6127" s="81">
        <v>67.8</v>
      </c>
      <c r="F6127" s="81">
        <v>64.900000000000006</v>
      </c>
      <c r="G6127" s="81">
        <v>96.2</v>
      </c>
      <c r="H6127" s="79">
        <v>32.78</v>
      </c>
      <c r="I6127" s="80">
        <v>7.1099999999999997E-2</v>
      </c>
      <c r="J6127" s="79">
        <v>0.62</v>
      </c>
      <c r="K6127" s="79">
        <v>14.26</v>
      </c>
      <c r="L6127" s="78">
        <v>1</v>
      </c>
    </row>
    <row r="6128" spans="1:12" hidden="1" x14ac:dyDescent="0.85">
      <c r="A6128" s="83" t="s">
        <v>186</v>
      </c>
      <c r="B6128" s="82">
        <v>11</v>
      </c>
      <c r="C6128" s="82" t="s">
        <v>161</v>
      </c>
      <c r="D6128" s="81">
        <v>73</v>
      </c>
      <c r="E6128" s="81">
        <v>67.5</v>
      </c>
      <c r="F6128" s="81">
        <v>64.900000000000006</v>
      </c>
      <c r="G6128" s="81">
        <v>96.2</v>
      </c>
      <c r="H6128" s="79">
        <v>32.56</v>
      </c>
      <c r="I6128" s="80">
        <v>7.1199999999999999E-2</v>
      </c>
      <c r="J6128" s="79">
        <v>0.62</v>
      </c>
      <c r="K6128" s="79">
        <v>14.23</v>
      </c>
      <c r="L6128" s="78">
        <v>1</v>
      </c>
    </row>
    <row r="6129" spans="1:12" hidden="1" x14ac:dyDescent="0.85">
      <c r="A6129" s="83" t="s">
        <v>186</v>
      </c>
      <c r="B6129" s="82">
        <v>11</v>
      </c>
      <c r="C6129" s="82" t="s">
        <v>159</v>
      </c>
      <c r="D6129" s="81">
        <v>71.099999999999994</v>
      </c>
      <c r="E6129" s="81">
        <v>67.599999999999994</v>
      </c>
      <c r="F6129" s="81">
        <v>66</v>
      </c>
      <c r="G6129" s="81">
        <v>100</v>
      </c>
      <c r="H6129" s="79">
        <v>32.659999999999997</v>
      </c>
      <c r="I6129" s="80">
        <v>7.1499999999999994E-2</v>
      </c>
      <c r="J6129" s="79">
        <v>0.64</v>
      </c>
      <c r="K6129" s="79">
        <v>14.19</v>
      </c>
      <c r="L6129" s="78">
        <v>1</v>
      </c>
    </row>
    <row r="6130" spans="1:12" hidden="1" x14ac:dyDescent="0.85">
      <c r="A6130" s="83" t="s">
        <v>186</v>
      </c>
      <c r="B6130" s="82">
        <v>12</v>
      </c>
      <c r="C6130" s="82" t="s">
        <v>183</v>
      </c>
      <c r="D6130" s="81">
        <v>70</v>
      </c>
      <c r="E6130" s="81">
        <v>67.3</v>
      </c>
      <c r="F6130" s="81">
        <v>66</v>
      </c>
      <c r="G6130" s="81">
        <v>100</v>
      </c>
      <c r="H6130" s="79">
        <v>32.4</v>
      </c>
      <c r="I6130" s="80">
        <v>7.1599999999999997E-2</v>
      </c>
      <c r="J6130" s="79">
        <v>0.64</v>
      </c>
      <c r="K6130" s="79">
        <v>14.16</v>
      </c>
      <c r="L6130" s="78">
        <v>1</v>
      </c>
    </row>
    <row r="6131" spans="1:12" hidden="1" x14ac:dyDescent="0.85">
      <c r="A6131" s="83" t="s">
        <v>186</v>
      </c>
      <c r="B6131" s="82">
        <v>12</v>
      </c>
      <c r="C6131" s="82" t="s">
        <v>182</v>
      </c>
      <c r="D6131" s="81">
        <v>68</v>
      </c>
      <c r="E6131" s="81">
        <v>65.900000000000006</v>
      </c>
      <c r="F6131" s="81">
        <v>64.900000000000006</v>
      </c>
      <c r="G6131" s="81">
        <v>96.2</v>
      </c>
      <c r="H6131" s="79">
        <v>31.32</v>
      </c>
      <c r="I6131" s="80">
        <v>7.1900000000000006E-2</v>
      </c>
      <c r="J6131" s="79">
        <v>0.62</v>
      </c>
      <c r="K6131" s="79">
        <v>14.1</v>
      </c>
      <c r="L6131" s="78">
        <v>1</v>
      </c>
    </row>
    <row r="6132" spans="1:12" hidden="1" x14ac:dyDescent="0.85">
      <c r="A6132" s="83" t="s">
        <v>186</v>
      </c>
      <c r="B6132" s="82">
        <v>12</v>
      </c>
      <c r="C6132" s="82" t="s">
        <v>181</v>
      </c>
      <c r="D6132" s="81">
        <v>69.099999999999994</v>
      </c>
      <c r="E6132" s="81">
        <v>66.3</v>
      </c>
      <c r="F6132" s="81">
        <v>64.900000000000006</v>
      </c>
      <c r="G6132" s="81">
        <v>96.2</v>
      </c>
      <c r="H6132" s="79">
        <v>31.59</v>
      </c>
      <c r="I6132" s="80">
        <v>7.1800000000000003E-2</v>
      </c>
      <c r="J6132" s="79">
        <v>0.62</v>
      </c>
      <c r="K6132" s="79">
        <v>14.13</v>
      </c>
      <c r="L6132" s="78">
        <v>1</v>
      </c>
    </row>
    <row r="6133" spans="1:12" hidden="1" x14ac:dyDescent="0.85">
      <c r="A6133" s="83" t="s">
        <v>186</v>
      </c>
      <c r="B6133" s="82">
        <v>12</v>
      </c>
      <c r="C6133" s="82" t="s">
        <v>180</v>
      </c>
      <c r="D6133" s="81">
        <v>70</v>
      </c>
      <c r="E6133" s="81">
        <v>67.3</v>
      </c>
      <c r="F6133" s="81">
        <v>66</v>
      </c>
      <c r="G6133" s="81">
        <v>100</v>
      </c>
      <c r="H6133" s="79">
        <v>32.4</v>
      </c>
      <c r="I6133" s="80">
        <v>7.1599999999999997E-2</v>
      </c>
      <c r="J6133" s="79">
        <v>0.64</v>
      </c>
      <c r="K6133" s="79">
        <v>14.16</v>
      </c>
      <c r="L6133" s="78">
        <v>1</v>
      </c>
    </row>
    <row r="6134" spans="1:12" hidden="1" x14ac:dyDescent="0.85">
      <c r="A6134" s="83" t="s">
        <v>186</v>
      </c>
      <c r="B6134" s="82">
        <v>12</v>
      </c>
      <c r="C6134" s="82" t="s">
        <v>179</v>
      </c>
      <c r="D6134" s="81">
        <v>70</v>
      </c>
      <c r="E6134" s="81">
        <v>67.3</v>
      </c>
      <c r="F6134" s="81">
        <v>66</v>
      </c>
      <c r="G6134" s="81">
        <v>100</v>
      </c>
      <c r="H6134" s="79">
        <v>32.4</v>
      </c>
      <c r="I6134" s="80">
        <v>7.1599999999999997E-2</v>
      </c>
      <c r="J6134" s="79">
        <v>0.64</v>
      </c>
      <c r="K6134" s="79">
        <v>14.16</v>
      </c>
      <c r="L6134" s="78">
        <v>1</v>
      </c>
    </row>
    <row r="6135" spans="1:12" hidden="1" x14ac:dyDescent="0.85">
      <c r="A6135" s="83" t="s">
        <v>186</v>
      </c>
      <c r="B6135" s="82">
        <v>12</v>
      </c>
      <c r="C6135" s="82" t="s">
        <v>178</v>
      </c>
      <c r="D6135" s="81">
        <v>70</v>
      </c>
      <c r="E6135" s="81">
        <v>67.3</v>
      </c>
      <c r="F6135" s="81">
        <v>66</v>
      </c>
      <c r="G6135" s="81">
        <v>100</v>
      </c>
      <c r="H6135" s="79">
        <v>32.4</v>
      </c>
      <c r="I6135" s="80">
        <v>7.1599999999999997E-2</v>
      </c>
      <c r="J6135" s="79">
        <v>0.64</v>
      </c>
      <c r="K6135" s="79">
        <v>14.16</v>
      </c>
      <c r="L6135" s="78">
        <v>1</v>
      </c>
    </row>
    <row r="6136" spans="1:12" hidden="1" x14ac:dyDescent="0.85">
      <c r="A6136" s="83" t="s">
        <v>186</v>
      </c>
      <c r="B6136" s="82">
        <v>12</v>
      </c>
      <c r="C6136" s="82" t="s">
        <v>177</v>
      </c>
      <c r="D6136" s="81">
        <v>68</v>
      </c>
      <c r="E6136" s="81">
        <v>65.3</v>
      </c>
      <c r="F6136" s="81">
        <v>64</v>
      </c>
      <c r="G6136" s="81">
        <v>93.2</v>
      </c>
      <c r="H6136" s="79">
        <v>30.85</v>
      </c>
      <c r="I6136" s="80">
        <v>7.1900000000000006E-2</v>
      </c>
      <c r="J6136" s="79">
        <v>0.6</v>
      </c>
      <c r="K6136" s="79">
        <v>14.09</v>
      </c>
      <c r="L6136" s="78">
        <v>1</v>
      </c>
    </row>
    <row r="6137" spans="1:12" hidden="1" x14ac:dyDescent="0.85">
      <c r="A6137" s="83" t="s">
        <v>186</v>
      </c>
      <c r="B6137" s="82">
        <v>12</v>
      </c>
      <c r="C6137" s="82" t="s">
        <v>176</v>
      </c>
      <c r="D6137" s="81">
        <v>73</v>
      </c>
      <c r="E6137" s="81">
        <v>68.8</v>
      </c>
      <c r="F6137" s="81">
        <v>66.900000000000006</v>
      </c>
      <c r="G6137" s="81">
        <v>103.2</v>
      </c>
      <c r="H6137" s="79">
        <v>33.659999999999997</v>
      </c>
      <c r="I6137" s="80">
        <v>7.1199999999999999E-2</v>
      </c>
      <c r="J6137" s="79">
        <v>0.67</v>
      </c>
      <c r="K6137" s="79">
        <v>14.26</v>
      </c>
      <c r="L6137" s="78">
        <v>1</v>
      </c>
    </row>
    <row r="6138" spans="1:12" hidden="1" x14ac:dyDescent="0.85">
      <c r="A6138" s="83" t="s">
        <v>186</v>
      </c>
      <c r="B6138" s="82">
        <v>12</v>
      </c>
      <c r="C6138" s="82" t="s">
        <v>175</v>
      </c>
      <c r="D6138" s="81">
        <v>75.900000000000006</v>
      </c>
      <c r="E6138" s="81">
        <v>69</v>
      </c>
      <c r="F6138" s="81">
        <v>66</v>
      </c>
      <c r="G6138" s="81">
        <v>100</v>
      </c>
      <c r="H6138" s="79">
        <v>33.86</v>
      </c>
      <c r="I6138" s="80">
        <v>7.0800000000000002E-2</v>
      </c>
      <c r="J6138" s="79">
        <v>0.64</v>
      </c>
      <c r="K6138" s="79">
        <v>14.32</v>
      </c>
      <c r="L6138" s="78">
        <v>1</v>
      </c>
    </row>
    <row r="6139" spans="1:12" hidden="1" x14ac:dyDescent="0.85">
      <c r="A6139" s="83" t="s">
        <v>186</v>
      </c>
      <c r="B6139" s="82">
        <v>12</v>
      </c>
      <c r="C6139" s="82" t="s">
        <v>174</v>
      </c>
      <c r="D6139" s="81">
        <v>79</v>
      </c>
      <c r="E6139" s="81">
        <v>69.900000000000006</v>
      </c>
      <c r="F6139" s="81">
        <v>66</v>
      </c>
      <c r="G6139" s="81">
        <v>100</v>
      </c>
      <c r="H6139" s="79">
        <v>34.61</v>
      </c>
      <c r="I6139" s="80">
        <v>7.0400000000000004E-2</v>
      </c>
      <c r="J6139" s="79">
        <v>0.64</v>
      </c>
      <c r="K6139" s="79">
        <v>14.4</v>
      </c>
      <c r="L6139" s="78">
        <v>1</v>
      </c>
    </row>
    <row r="6140" spans="1:12" hidden="1" x14ac:dyDescent="0.85">
      <c r="A6140" s="83" t="s">
        <v>186</v>
      </c>
      <c r="B6140" s="82">
        <v>12</v>
      </c>
      <c r="C6140" s="82" t="s">
        <v>173</v>
      </c>
      <c r="D6140" s="81">
        <v>82</v>
      </c>
      <c r="E6140" s="81">
        <v>71.400000000000006</v>
      </c>
      <c r="F6140" s="81">
        <v>66.900000000000006</v>
      </c>
      <c r="G6140" s="81">
        <v>103.2</v>
      </c>
      <c r="H6140" s="79">
        <v>35.880000000000003</v>
      </c>
      <c r="I6140" s="80">
        <v>7.0000000000000007E-2</v>
      </c>
      <c r="J6140" s="79">
        <v>0.67</v>
      </c>
      <c r="K6140" s="79">
        <v>14.5</v>
      </c>
      <c r="L6140" s="78">
        <v>1</v>
      </c>
    </row>
    <row r="6141" spans="1:12" hidden="1" x14ac:dyDescent="0.85">
      <c r="A6141" s="83" t="s">
        <v>186</v>
      </c>
      <c r="B6141" s="82">
        <v>12</v>
      </c>
      <c r="C6141" s="82" t="s">
        <v>172</v>
      </c>
      <c r="D6141" s="81">
        <v>84</v>
      </c>
      <c r="E6141" s="81">
        <v>71.900000000000006</v>
      </c>
      <c r="F6141" s="81">
        <v>66.900000000000006</v>
      </c>
      <c r="G6141" s="81">
        <v>103.2</v>
      </c>
      <c r="H6141" s="79">
        <v>36.36</v>
      </c>
      <c r="I6141" s="80">
        <v>6.9699999999999998E-2</v>
      </c>
      <c r="J6141" s="79">
        <v>0.67</v>
      </c>
      <c r="K6141" s="79">
        <v>14.55</v>
      </c>
      <c r="L6141" s="78">
        <v>1</v>
      </c>
    </row>
    <row r="6142" spans="1:12" hidden="1" x14ac:dyDescent="0.85">
      <c r="A6142" s="83" t="s">
        <v>186</v>
      </c>
      <c r="B6142" s="82">
        <v>12</v>
      </c>
      <c r="C6142" s="82" t="s">
        <v>171</v>
      </c>
      <c r="D6142" s="81">
        <v>84</v>
      </c>
      <c r="E6142" s="81">
        <v>71.900000000000006</v>
      </c>
      <c r="F6142" s="81">
        <v>66.900000000000006</v>
      </c>
      <c r="G6142" s="81">
        <v>103.2</v>
      </c>
      <c r="H6142" s="79">
        <v>36.36</v>
      </c>
      <c r="I6142" s="80">
        <v>6.9699999999999998E-2</v>
      </c>
      <c r="J6142" s="79">
        <v>0.67</v>
      </c>
      <c r="K6142" s="79">
        <v>14.55</v>
      </c>
      <c r="L6142" s="78">
        <v>1</v>
      </c>
    </row>
    <row r="6143" spans="1:12" hidden="1" x14ac:dyDescent="0.85">
      <c r="A6143" s="83" t="s">
        <v>186</v>
      </c>
      <c r="B6143" s="82">
        <v>12</v>
      </c>
      <c r="C6143" s="82" t="s">
        <v>170</v>
      </c>
      <c r="D6143" s="81">
        <v>84.9</v>
      </c>
      <c r="E6143" s="81">
        <v>71.599999999999994</v>
      </c>
      <c r="F6143" s="81">
        <v>66</v>
      </c>
      <c r="G6143" s="81">
        <v>100</v>
      </c>
      <c r="H6143" s="79">
        <v>36.08</v>
      </c>
      <c r="I6143" s="80">
        <v>6.9699999999999998E-2</v>
      </c>
      <c r="J6143" s="79">
        <v>0.64</v>
      </c>
      <c r="K6143" s="79">
        <v>14.56</v>
      </c>
      <c r="L6143" s="78">
        <v>1</v>
      </c>
    </row>
    <row r="6144" spans="1:12" hidden="1" x14ac:dyDescent="0.85">
      <c r="A6144" s="83" t="s">
        <v>186</v>
      </c>
      <c r="B6144" s="82">
        <v>12</v>
      </c>
      <c r="C6144" s="82" t="s">
        <v>169</v>
      </c>
      <c r="D6144" s="81">
        <v>87.1</v>
      </c>
      <c r="E6144" s="81">
        <v>71.599999999999994</v>
      </c>
      <c r="F6144" s="81">
        <v>64.900000000000006</v>
      </c>
      <c r="G6144" s="81">
        <v>96.2</v>
      </c>
      <c r="H6144" s="79">
        <v>36.020000000000003</v>
      </c>
      <c r="I6144" s="80">
        <v>6.9400000000000003E-2</v>
      </c>
      <c r="J6144" s="79">
        <v>0.62</v>
      </c>
      <c r="K6144" s="79">
        <v>14.61</v>
      </c>
      <c r="L6144" s="78">
        <v>1</v>
      </c>
    </row>
    <row r="6145" spans="1:12" hidden="1" x14ac:dyDescent="0.85">
      <c r="A6145" s="83" t="s">
        <v>186</v>
      </c>
      <c r="B6145" s="82">
        <v>12</v>
      </c>
      <c r="C6145" s="82" t="s">
        <v>168</v>
      </c>
      <c r="D6145" s="81">
        <v>86</v>
      </c>
      <c r="E6145" s="81">
        <v>70.7</v>
      </c>
      <c r="F6145" s="81">
        <v>64</v>
      </c>
      <c r="G6145" s="81">
        <v>93.2</v>
      </c>
      <c r="H6145" s="79">
        <v>35.270000000000003</v>
      </c>
      <c r="I6145" s="80">
        <v>6.9599999999999995E-2</v>
      </c>
      <c r="J6145" s="79">
        <v>0.6</v>
      </c>
      <c r="K6145" s="79">
        <v>14.57</v>
      </c>
      <c r="L6145" s="78">
        <v>1</v>
      </c>
    </row>
    <row r="6146" spans="1:12" hidden="1" x14ac:dyDescent="0.85">
      <c r="A6146" s="83" t="s">
        <v>186</v>
      </c>
      <c r="B6146" s="82">
        <v>12</v>
      </c>
      <c r="C6146" s="82" t="s">
        <v>167</v>
      </c>
      <c r="D6146" s="81">
        <v>84.9</v>
      </c>
      <c r="E6146" s="81">
        <v>70.400000000000006</v>
      </c>
      <c r="F6146" s="81">
        <v>64</v>
      </c>
      <c r="G6146" s="81">
        <v>93.2</v>
      </c>
      <c r="H6146" s="79">
        <v>35.01</v>
      </c>
      <c r="I6146" s="80">
        <v>6.9699999999999998E-2</v>
      </c>
      <c r="J6146" s="79">
        <v>0.6</v>
      </c>
      <c r="K6146" s="79">
        <v>14.54</v>
      </c>
      <c r="L6146" s="78">
        <v>1</v>
      </c>
    </row>
    <row r="6147" spans="1:12" hidden="1" x14ac:dyDescent="0.85">
      <c r="A6147" s="83" t="s">
        <v>186</v>
      </c>
      <c r="B6147" s="82">
        <v>12</v>
      </c>
      <c r="C6147" s="82" t="s">
        <v>166</v>
      </c>
      <c r="D6147" s="81">
        <v>82</v>
      </c>
      <c r="E6147" s="81">
        <v>69.599999999999994</v>
      </c>
      <c r="F6147" s="81">
        <v>64</v>
      </c>
      <c r="G6147" s="81">
        <v>93.2</v>
      </c>
      <c r="H6147" s="79">
        <v>34.299999999999997</v>
      </c>
      <c r="I6147" s="80">
        <v>7.0099999999999996E-2</v>
      </c>
      <c r="J6147" s="79">
        <v>0.6</v>
      </c>
      <c r="K6147" s="79">
        <v>14.46</v>
      </c>
      <c r="L6147" s="78">
        <v>1</v>
      </c>
    </row>
    <row r="6148" spans="1:12" hidden="1" x14ac:dyDescent="0.85">
      <c r="A6148" s="83" t="s">
        <v>186</v>
      </c>
      <c r="B6148" s="82">
        <v>12</v>
      </c>
      <c r="C6148" s="82" t="s">
        <v>165</v>
      </c>
      <c r="D6148" s="81">
        <v>79</v>
      </c>
      <c r="E6148" s="81">
        <v>69.3</v>
      </c>
      <c r="F6148" s="81">
        <v>64.900000000000006</v>
      </c>
      <c r="G6148" s="81">
        <v>96.2</v>
      </c>
      <c r="H6148" s="79">
        <v>34.020000000000003</v>
      </c>
      <c r="I6148" s="80">
        <v>7.0400000000000004E-2</v>
      </c>
      <c r="J6148" s="79">
        <v>0.62</v>
      </c>
      <c r="K6148" s="79">
        <v>14.39</v>
      </c>
      <c r="L6148" s="78">
        <v>1</v>
      </c>
    </row>
    <row r="6149" spans="1:12" hidden="1" x14ac:dyDescent="0.85">
      <c r="A6149" s="83" t="s">
        <v>186</v>
      </c>
      <c r="B6149" s="82">
        <v>12</v>
      </c>
      <c r="C6149" s="82" t="s">
        <v>164</v>
      </c>
      <c r="D6149" s="81">
        <v>75.900000000000006</v>
      </c>
      <c r="E6149" s="81">
        <v>68.400000000000006</v>
      </c>
      <c r="F6149" s="81">
        <v>64.900000000000006</v>
      </c>
      <c r="G6149" s="81">
        <v>96.2</v>
      </c>
      <c r="H6149" s="79">
        <v>33.270000000000003</v>
      </c>
      <c r="I6149" s="80">
        <v>7.0800000000000002E-2</v>
      </c>
      <c r="J6149" s="79">
        <v>0.62</v>
      </c>
      <c r="K6149" s="79">
        <v>14.31</v>
      </c>
      <c r="L6149" s="78">
        <v>1</v>
      </c>
    </row>
    <row r="6150" spans="1:12" hidden="1" x14ac:dyDescent="0.85">
      <c r="A6150" s="83" t="s">
        <v>186</v>
      </c>
      <c r="B6150" s="82">
        <v>12</v>
      </c>
      <c r="C6150" s="82" t="s">
        <v>163</v>
      </c>
      <c r="D6150" s="81">
        <v>73.900000000000006</v>
      </c>
      <c r="E6150" s="81">
        <v>68.5</v>
      </c>
      <c r="F6150" s="81">
        <v>66</v>
      </c>
      <c r="G6150" s="81">
        <v>100</v>
      </c>
      <c r="H6150" s="79">
        <v>33.369999999999997</v>
      </c>
      <c r="I6150" s="80">
        <v>7.1099999999999997E-2</v>
      </c>
      <c r="J6150" s="79">
        <v>0.64</v>
      </c>
      <c r="K6150" s="79">
        <v>14.27</v>
      </c>
      <c r="L6150" s="78">
        <v>1</v>
      </c>
    </row>
    <row r="6151" spans="1:12" hidden="1" x14ac:dyDescent="0.85">
      <c r="A6151" s="83" t="s">
        <v>186</v>
      </c>
      <c r="B6151" s="82">
        <v>12</v>
      </c>
      <c r="C6151" s="82" t="s">
        <v>162</v>
      </c>
      <c r="D6151" s="81">
        <v>73.900000000000006</v>
      </c>
      <c r="E6151" s="81">
        <v>67.8</v>
      </c>
      <c r="F6151" s="81">
        <v>64.900000000000006</v>
      </c>
      <c r="G6151" s="81">
        <v>96.2</v>
      </c>
      <c r="H6151" s="79">
        <v>32.78</v>
      </c>
      <c r="I6151" s="80">
        <v>7.1099999999999997E-2</v>
      </c>
      <c r="J6151" s="79">
        <v>0.62</v>
      </c>
      <c r="K6151" s="79">
        <v>14.26</v>
      </c>
      <c r="L6151" s="78">
        <v>1</v>
      </c>
    </row>
    <row r="6152" spans="1:12" hidden="1" x14ac:dyDescent="0.85">
      <c r="A6152" s="83" t="s">
        <v>186</v>
      </c>
      <c r="B6152" s="82">
        <v>12</v>
      </c>
      <c r="C6152" s="82" t="s">
        <v>161</v>
      </c>
      <c r="D6152" s="81">
        <v>73</v>
      </c>
      <c r="E6152" s="81">
        <v>66.900000000000006</v>
      </c>
      <c r="F6152" s="81">
        <v>64</v>
      </c>
      <c r="G6152" s="81">
        <v>93.2</v>
      </c>
      <c r="H6152" s="79">
        <v>32.090000000000003</v>
      </c>
      <c r="I6152" s="80">
        <v>7.1199999999999999E-2</v>
      </c>
      <c r="J6152" s="79">
        <v>0.6</v>
      </c>
      <c r="K6152" s="79">
        <v>14.22</v>
      </c>
      <c r="L6152" s="78">
        <v>1</v>
      </c>
    </row>
    <row r="6153" spans="1:12" hidden="1" x14ac:dyDescent="0.85">
      <c r="A6153" s="83" t="s">
        <v>186</v>
      </c>
      <c r="B6153" s="82">
        <v>12</v>
      </c>
      <c r="C6153" s="82" t="s">
        <v>159</v>
      </c>
      <c r="D6153" s="81">
        <v>70</v>
      </c>
      <c r="E6153" s="81">
        <v>65.3</v>
      </c>
      <c r="F6153" s="81">
        <v>63</v>
      </c>
      <c r="G6153" s="81">
        <v>89.6</v>
      </c>
      <c r="H6153" s="79">
        <v>30.78</v>
      </c>
      <c r="I6153" s="80">
        <v>7.17E-2</v>
      </c>
      <c r="J6153" s="79">
        <v>0.57999999999999996</v>
      </c>
      <c r="K6153" s="79">
        <v>14.13</v>
      </c>
      <c r="L6153" s="78">
        <v>1</v>
      </c>
    </row>
    <row r="6154" spans="1:12" hidden="1" x14ac:dyDescent="0.85">
      <c r="A6154" s="83" t="s">
        <v>186</v>
      </c>
      <c r="B6154" s="82">
        <v>13</v>
      </c>
      <c r="C6154" s="82" t="s">
        <v>183</v>
      </c>
      <c r="D6154" s="81">
        <v>69.099999999999994</v>
      </c>
      <c r="E6154" s="81">
        <v>65</v>
      </c>
      <c r="F6154" s="81">
        <v>63</v>
      </c>
      <c r="G6154" s="81">
        <v>89.6</v>
      </c>
      <c r="H6154" s="79">
        <v>30.56</v>
      </c>
      <c r="I6154" s="80">
        <v>7.1800000000000003E-2</v>
      </c>
      <c r="J6154" s="79">
        <v>0.57999999999999996</v>
      </c>
      <c r="K6154" s="79">
        <v>14.11</v>
      </c>
      <c r="L6154" s="78">
        <v>1</v>
      </c>
    </row>
    <row r="6155" spans="1:12" hidden="1" x14ac:dyDescent="0.85">
      <c r="A6155" s="83" t="s">
        <v>186</v>
      </c>
      <c r="B6155" s="82">
        <v>13</v>
      </c>
      <c r="C6155" s="82" t="s">
        <v>182</v>
      </c>
      <c r="D6155" s="81">
        <v>66.900000000000006</v>
      </c>
      <c r="E6155" s="81">
        <v>64.3</v>
      </c>
      <c r="F6155" s="81">
        <v>63</v>
      </c>
      <c r="G6155" s="81">
        <v>89.6</v>
      </c>
      <c r="H6155" s="79">
        <v>30.03</v>
      </c>
      <c r="I6155" s="80">
        <v>7.2099999999999997E-2</v>
      </c>
      <c r="J6155" s="79">
        <v>0.57999999999999996</v>
      </c>
      <c r="K6155" s="79">
        <v>14.05</v>
      </c>
      <c r="L6155" s="78">
        <v>1</v>
      </c>
    </row>
    <row r="6156" spans="1:12" hidden="1" x14ac:dyDescent="0.85">
      <c r="A6156" s="83" t="s">
        <v>186</v>
      </c>
      <c r="B6156" s="82">
        <v>13</v>
      </c>
      <c r="C6156" s="82" t="s">
        <v>181</v>
      </c>
      <c r="D6156" s="81">
        <v>66.900000000000006</v>
      </c>
      <c r="E6156" s="81">
        <v>63.7</v>
      </c>
      <c r="F6156" s="81">
        <v>62.1</v>
      </c>
      <c r="G6156" s="81">
        <v>86.8</v>
      </c>
      <c r="H6156" s="79">
        <v>29.59</v>
      </c>
      <c r="I6156" s="80">
        <v>7.2099999999999997E-2</v>
      </c>
      <c r="J6156" s="79">
        <v>0.56000000000000005</v>
      </c>
      <c r="K6156" s="79">
        <v>14.04</v>
      </c>
      <c r="L6156" s="78">
        <v>1</v>
      </c>
    </row>
    <row r="6157" spans="1:12" hidden="1" x14ac:dyDescent="0.85">
      <c r="A6157" s="83" t="s">
        <v>186</v>
      </c>
      <c r="B6157" s="82">
        <v>13</v>
      </c>
      <c r="C6157" s="82" t="s">
        <v>180</v>
      </c>
      <c r="D6157" s="81">
        <v>66.900000000000006</v>
      </c>
      <c r="E6157" s="81">
        <v>63</v>
      </c>
      <c r="F6157" s="81">
        <v>61</v>
      </c>
      <c r="G6157" s="81">
        <v>83.5</v>
      </c>
      <c r="H6157" s="79">
        <v>29.07</v>
      </c>
      <c r="I6157" s="80">
        <v>7.2099999999999997E-2</v>
      </c>
      <c r="J6157" s="79">
        <v>0.54</v>
      </c>
      <c r="K6157" s="79">
        <v>14.03</v>
      </c>
      <c r="L6157" s="78">
        <v>1</v>
      </c>
    </row>
    <row r="6158" spans="1:12" hidden="1" x14ac:dyDescent="0.85">
      <c r="A6158" s="83" t="s">
        <v>186</v>
      </c>
      <c r="B6158" s="82">
        <v>13</v>
      </c>
      <c r="C6158" s="82" t="s">
        <v>179</v>
      </c>
      <c r="D6158" s="81">
        <v>66</v>
      </c>
      <c r="E6158" s="81">
        <v>62.1</v>
      </c>
      <c r="F6158" s="81">
        <v>60.1</v>
      </c>
      <c r="G6158" s="81">
        <v>80.8</v>
      </c>
      <c r="H6158" s="79">
        <v>28.43</v>
      </c>
      <c r="I6158" s="80">
        <v>7.2300000000000003E-2</v>
      </c>
      <c r="J6158" s="79">
        <v>0.52</v>
      </c>
      <c r="K6158" s="79">
        <v>14</v>
      </c>
      <c r="L6158" s="78">
        <v>1</v>
      </c>
    </row>
    <row r="6159" spans="1:12" x14ac:dyDescent="0.85">
      <c r="A6159" s="83" t="s">
        <v>186</v>
      </c>
      <c r="B6159" s="82">
        <v>13</v>
      </c>
      <c r="C6159" s="82" t="s">
        <v>178</v>
      </c>
      <c r="D6159" s="81">
        <v>64</v>
      </c>
      <c r="E6159" s="81">
        <v>61.5</v>
      </c>
      <c r="F6159" s="81">
        <v>60.1</v>
      </c>
      <c r="G6159" s="81">
        <v>80.8</v>
      </c>
      <c r="H6159" s="79">
        <v>27.95</v>
      </c>
      <c r="I6159" s="80">
        <v>7.2499999999999995E-2</v>
      </c>
      <c r="J6159" s="79">
        <v>0.52</v>
      </c>
      <c r="K6159" s="79">
        <v>13.94</v>
      </c>
      <c r="L6159" s="78">
        <v>1</v>
      </c>
    </row>
    <row r="6160" spans="1:12" hidden="1" x14ac:dyDescent="0.85">
      <c r="A6160" s="83" t="s">
        <v>186</v>
      </c>
      <c r="B6160" s="82">
        <v>13</v>
      </c>
      <c r="C6160" s="82" t="s">
        <v>177</v>
      </c>
      <c r="D6160" s="81">
        <v>64.900000000000006</v>
      </c>
      <c r="E6160" s="81">
        <v>62.3</v>
      </c>
      <c r="F6160" s="81">
        <v>61</v>
      </c>
      <c r="G6160" s="81">
        <v>83.5</v>
      </c>
      <c r="H6160" s="79">
        <v>28.58</v>
      </c>
      <c r="I6160" s="80">
        <v>7.2400000000000006E-2</v>
      </c>
      <c r="J6160" s="79">
        <v>0.54</v>
      </c>
      <c r="K6160" s="79">
        <v>13.98</v>
      </c>
      <c r="L6160" s="78">
        <v>1</v>
      </c>
    </row>
    <row r="6161" spans="1:12" hidden="1" x14ac:dyDescent="0.85">
      <c r="A6161" s="83" t="s">
        <v>186</v>
      </c>
      <c r="B6161" s="82">
        <v>13</v>
      </c>
      <c r="C6161" s="82" t="s">
        <v>176</v>
      </c>
      <c r="D6161" s="81">
        <v>66</v>
      </c>
      <c r="E6161" s="81">
        <v>62.1</v>
      </c>
      <c r="F6161" s="81">
        <v>60.1</v>
      </c>
      <c r="G6161" s="81">
        <v>80.8</v>
      </c>
      <c r="H6161" s="79">
        <v>28.43</v>
      </c>
      <c r="I6161" s="80">
        <v>7.2300000000000003E-2</v>
      </c>
      <c r="J6161" s="79">
        <v>0.52</v>
      </c>
      <c r="K6161" s="79">
        <v>14</v>
      </c>
      <c r="L6161" s="78">
        <v>1</v>
      </c>
    </row>
    <row r="6162" spans="1:12" hidden="1" x14ac:dyDescent="0.85">
      <c r="A6162" s="83" t="s">
        <v>186</v>
      </c>
      <c r="B6162" s="82">
        <v>13</v>
      </c>
      <c r="C6162" s="82" t="s">
        <v>175</v>
      </c>
      <c r="D6162" s="81">
        <v>69.099999999999994</v>
      </c>
      <c r="E6162" s="81">
        <v>58.7</v>
      </c>
      <c r="F6162" s="81">
        <v>52</v>
      </c>
      <c r="G6162" s="81">
        <v>59.9</v>
      </c>
      <c r="H6162" s="79">
        <v>25.93</v>
      </c>
      <c r="I6162" s="80">
        <v>7.1999999999999995E-2</v>
      </c>
      <c r="J6162" s="79">
        <v>0.39</v>
      </c>
      <c r="K6162" s="79">
        <v>14.01</v>
      </c>
      <c r="L6162" s="78">
        <v>1</v>
      </c>
    </row>
    <row r="6163" spans="1:12" hidden="1" x14ac:dyDescent="0.85">
      <c r="A6163" s="83" t="s">
        <v>186</v>
      </c>
      <c r="B6163" s="82">
        <v>13</v>
      </c>
      <c r="C6163" s="82" t="s">
        <v>174</v>
      </c>
      <c r="D6163" s="81">
        <v>71.099999999999994</v>
      </c>
      <c r="E6163" s="81">
        <v>57.9</v>
      </c>
      <c r="F6163" s="81">
        <v>48.9</v>
      </c>
      <c r="G6163" s="81">
        <v>53.4</v>
      </c>
      <c r="H6163" s="79">
        <v>25.4</v>
      </c>
      <c r="I6163" s="80">
        <v>7.17E-2</v>
      </c>
      <c r="J6163" s="79">
        <v>0.35</v>
      </c>
      <c r="K6163" s="79">
        <v>14.04</v>
      </c>
      <c r="L6163" s="78">
        <v>1</v>
      </c>
    </row>
    <row r="6164" spans="1:12" hidden="1" x14ac:dyDescent="0.85">
      <c r="A6164" s="83" t="s">
        <v>186</v>
      </c>
      <c r="B6164" s="82">
        <v>13</v>
      </c>
      <c r="C6164" s="82" t="s">
        <v>173</v>
      </c>
      <c r="D6164" s="81">
        <v>73</v>
      </c>
      <c r="E6164" s="81">
        <v>59.1</v>
      </c>
      <c r="F6164" s="81">
        <v>50</v>
      </c>
      <c r="G6164" s="81">
        <v>55.6</v>
      </c>
      <c r="H6164" s="79">
        <v>26.23</v>
      </c>
      <c r="I6164" s="80">
        <v>7.1499999999999994E-2</v>
      </c>
      <c r="J6164" s="79">
        <v>0.36</v>
      </c>
      <c r="K6164" s="79">
        <v>14.1</v>
      </c>
      <c r="L6164" s="78">
        <v>1</v>
      </c>
    </row>
    <row r="6165" spans="1:12" hidden="1" x14ac:dyDescent="0.85">
      <c r="A6165" s="83" t="s">
        <v>186</v>
      </c>
      <c r="B6165" s="82">
        <v>13</v>
      </c>
      <c r="C6165" s="82" t="s">
        <v>172</v>
      </c>
      <c r="D6165" s="81">
        <v>73</v>
      </c>
      <c r="E6165" s="81">
        <v>59.1</v>
      </c>
      <c r="F6165" s="81">
        <v>50</v>
      </c>
      <c r="G6165" s="81">
        <v>55.6</v>
      </c>
      <c r="H6165" s="79">
        <v>26.23</v>
      </c>
      <c r="I6165" s="80">
        <v>7.1499999999999994E-2</v>
      </c>
      <c r="J6165" s="79">
        <v>0.36</v>
      </c>
      <c r="K6165" s="79">
        <v>14.1</v>
      </c>
      <c r="L6165" s="78">
        <v>1</v>
      </c>
    </row>
    <row r="6166" spans="1:12" hidden="1" x14ac:dyDescent="0.85">
      <c r="A6166" s="83" t="s">
        <v>186</v>
      </c>
      <c r="B6166" s="82">
        <v>13</v>
      </c>
      <c r="C6166" s="82" t="s">
        <v>171</v>
      </c>
      <c r="D6166" s="81">
        <v>75</v>
      </c>
      <c r="E6166" s="81">
        <v>60.4</v>
      </c>
      <c r="F6166" s="81">
        <v>51.1</v>
      </c>
      <c r="G6166" s="81">
        <v>58</v>
      </c>
      <c r="H6166" s="79">
        <v>27.07</v>
      </c>
      <c r="I6166" s="80">
        <v>7.1199999999999999E-2</v>
      </c>
      <c r="J6166" s="79">
        <v>0.38</v>
      </c>
      <c r="K6166" s="79">
        <v>14.16</v>
      </c>
      <c r="L6166" s="78">
        <v>1</v>
      </c>
    </row>
    <row r="6167" spans="1:12" hidden="1" x14ac:dyDescent="0.85">
      <c r="A6167" s="83" t="s">
        <v>186</v>
      </c>
      <c r="B6167" s="82">
        <v>13</v>
      </c>
      <c r="C6167" s="82" t="s">
        <v>170</v>
      </c>
      <c r="D6167" s="81">
        <v>75.2</v>
      </c>
      <c r="E6167" s="81">
        <v>59.9</v>
      </c>
      <c r="F6167" s="81">
        <v>50</v>
      </c>
      <c r="G6167" s="81">
        <v>55.6</v>
      </c>
      <c r="H6167" s="79">
        <v>26.75</v>
      </c>
      <c r="I6167" s="80">
        <v>7.1199999999999999E-2</v>
      </c>
      <c r="J6167" s="79">
        <v>0.36</v>
      </c>
      <c r="K6167" s="79">
        <v>14.16</v>
      </c>
      <c r="L6167" s="78">
        <v>1</v>
      </c>
    </row>
    <row r="6168" spans="1:12" hidden="1" x14ac:dyDescent="0.85">
      <c r="A6168" s="83" t="s">
        <v>186</v>
      </c>
      <c r="B6168" s="82">
        <v>13</v>
      </c>
      <c r="C6168" s="82" t="s">
        <v>169</v>
      </c>
      <c r="D6168" s="81">
        <v>78.099999999999994</v>
      </c>
      <c r="E6168" s="81">
        <v>60.9</v>
      </c>
      <c r="F6168" s="81">
        <v>50</v>
      </c>
      <c r="G6168" s="81">
        <v>55.6</v>
      </c>
      <c r="H6168" s="79">
        <v>27.45</v>
      </c>
      <c r="I6168" s="80">
        <v>7.0800000000000002E-2</v>
      </c>
      <c r="J6168" s="79">
        <v>0.36</v>
      </c>
      <c r="K6168" s="79">
        <v>14.24</v>
      </c>
      <c r="L6168" s="78">
        <v>1</v>
      </c>
    </row>
    <row r="6169" spans="1:12" hidden="1" x14ac:dyDescent="0.85">
      <c r="A6169" s="83" t="s">
        <v>186</v>
      </c>
      <c r="B6169" s="82">
        <v>13</v>
      </c>
      <c r="C6169" s="82" t="s">
        <v>168</v>
      </c>
      <c r="D6169" s="81">
        <v>75.900000000000006</v>
      </c>
      <c r="E6169" s="81">
        <v>60.2</v>
      </c>
      <c r="F6169" s="81">
        <v>50</v>
      </c>
      <c r="G6169" s="81">
        <v>55.6</v>
      </c>
      <c r="H6169" s="79">
        <v>26.93</v>
      </c>
      <c r="I6169" s="80">
        <v>7.1099999999999997E-2</v>
      </c>
      <c r="J6169" s="79">
        <v>0.36</v>
      </c>
      <c r="K6169" s="79">
        <v>14.18</v>
      </c>
      <c r="L6169" s="78">
        <v>1</v>
      </c>
    </row>
    <row r="6170" spans="1:12" hidden="1" x14ac:dyDescent="0.85">
      <c r="A6170" s="83" t="s">
        <v>186</v>
      </c>
      <c r="B6170" s="82">
        <v>13</v>
      </c>
      <c r="C6170" s="82" t="s">
        <v>167</v>
      </c>
      <c r="D6170" s="81">
        <v>73.900000000000006</v>
      </c>
      <c r="E6170" s="81">
        <v>59.5</v>
      </c>
      <c r="F6170" s="81">
        <v>50</v>
      </c>
      <c r="G6170" s="81">
        <v>55.6</v>
      </c>
      <c r="H6170" s="79">
        <v>26.45</v>
      </c>
      <c r="I6170" s="80">
        <v>7.1300000000000002E-2</v>
      </c>
      <c r="J6170" s="79">
        <v>0.36</v>
      </c>
      <c r="K6170" s="79">
        <v>14.13</v>
      </c>
      <c r="L6170" s="78">
        <v>1</v>
      </c>
    </row>
    <row r="6171" spans="1:12" hidden="1" x14ac:dyDescent="0.85">
      <c r="A6171" s="83" t="s">
        <v>186</v>
      </c>
      <c r="B6171" s="82">
        <v>13</v>
      </c>
      <c r="C6171" s="82" t="s">
        <v>166</v>
      </c>
      <c r="D6171" s="81">
        <v>72</v>
      </c>
      <c r="E6171" s="81">
        <v>58.2</v>
      </c>
      <c r="F6171" s="81">
        <v>48.9</v>
      </c>
      <c r="G6171" s="81">
        <v>53.4</v>
      </c>
      <c r="H6171" s="79">
        <v>25.62</v>
      </c>
      <c r="I6171" s="80">
        <v>7.1599999999999997E-2</v>
      </c>
      <c r="J6171" s="79">
        <v>0.35</v>
      </c>
      <c r="K6171" s="79">
        <v>14.07</v>
      </c>
      <c r="L6171" s="78">
        <v>1</v>
      </c>
    </row>
    <row r="6172" spans="1:12" hidden="1" x14ac:dyDescent="0.85">
      <c r="A6172" s="83" t="s">
        <v>186</v>
      </c>
      <c r="B6172" s="82">
        <v>13</v>
      </c>
      <c r="C6172" s="82" t="s">
        <v>165</v>
      </c>
      <c r="D6172" s="81">
        <v>69.099999999999994</v>
      </c>
      <c r="E6172" s="81">
        <v>58.2</v>
      </c>
      <c r="F6172" s="81">
        <v>51.1</v>
      </c>
      <c r="G6172" s="81">
        <v>58</v>
      </c>
      <c r="H6172" s="79">
        <v>25.62</v>
      </c>
      <c r="I6172" s="80">
        <v>7.1999999999999995E-2</v>
      </c>
      <c r="J6172" s="79">
        <v>0.38</v>
      </c>
      <c r="K6172" s="79">
        <v>14.01</v>
      </c>
      <c r="L6172" s="78">
        <v>1</v>
      </c>
    </row>
    <row r="6173" spans="1:12" hidden="1" x14ac:dyDescent="0.85">
      <c r="A6173" s="83" t="s">
        <v>186</v>
      </c>
      <c r="B6173" s="82">
        <v>13</v>
      </c>
      <c r="C6173" s="82" t="s">
        <v>164</v>
      </c>
      <c r="D6173" s="81">
        <v>64.900000000000006</v>
      </c>
      <c r="E6173" s="81">
        <v>57.1</v>
      </c>
      <c r="F6173" s="81">
        <v>52</v>
      </c>
      <c r="G6173" s="81">
        <v>59.9</v>
      </c>
      <c r="H6173" s="79">
        <v>24.92</v>
      </c>
      <c r="I6173" s="80">
        <v>7.2499999999999995E-2</v>
      </c>
      <c r="J6173" s="79">
        <v>0.39</v>
      </c>
      <c r="K6173" s="79">
        <v>13.9</v>
      </c>
      <c r="L6173" s="78">
        <v>1</v>
      </c>
    </row>
    <row r="6174" spans="1:12" x14ac:dyDescent="0.85">
      <c r="A6174" s="83" t="s">
        <v>186</v>
      </c>
      <c r="B6174" s="82">
        <v>13</v>
      </c>
      <c r="C6174" s="82" t="s">
        <v>163</v>
      </c>
      <c r="D6174" s="81">
        <v>64</v>
      </c>
      <c r="E6174" s="81">
        <v>57.4</v>
      </c>
      <c r="F6174" s="81">
        <v>53.1</v>
      </c>
      <c r="G6174" s="81">
        <v>62.4</v>
      </c>
      <c r="H6174" s="79">
        <v>25.09</v>
      </c>
      <c r="I6174" s="80">
        <v>7.2700000000000001E-2</v>
      </c>
      <c r="J6174" s="79">
        <v>0.41</v>
      </c>
      <c r="K6174" s="79">
        <v>13.89</v>
      </c>
      <c r="L6174" s="78">
        <v>1</v>
      </c>
    </row>
    <row r="6175" spans="1:12" hidden="1" x14ac:dyDescent="0.85">
      <c r="A6175" s="83" t="s">
        <v>186</v>
      </c>
      <c r="B6175" s="82">
        <v>13</v>
      </c>
      <c r="C6175" s="82" t="s">
        <v>162</v>
      </c>
      <c r="D6175" s="81">
        <v>62.1</v>
      </c>
      <c r="E6175" s="81">
        <v>56.6</v>
      </c>
      <c r="F6175" s="81">
        <v>53.1</v>
      </c>
      <c r="G6175" s="81">
        <v>62.4</v>
      </c>
      <c r="H6175" s="79">
        <v>24.6</v>
      </c>
      <c r="I6175" s="80">
        <v>7.2900000000000006E-2</v>
      </c>
      <c r="J6175" s="79">
        <v>0.41</v>
      </c>
      <c r="K6175" s="79">
        <v>13.83</v>
      </c>
      <c r="L6175" s="78">
        <v>1</v>
      </c>
    </row>
    <row r="6176" spans="1:12" hidden="1" x14ac:dyDescent="0.85">
      <c r="A6176" s="83" t="s">
        <v>186</v>
      </c>
      <c r="B6176" s="82">
        <v>13</v>
      </c>
      <c r="C6176" s="82" t="s">
        <v>161</v>
      </c>
      <c r="D6176" s="81">
        <v>60.8</v>
      </c>
      <c r="E6176" s="81">
        <v>56.4</v>
      </c>
      <c r="F6176" s="81">
        <v>53.6</v>
      </c>
      <c r="G6176" s="81">
        <v>63.7</v>
      </c>
      <c r="H6176" s="79">
        <v>24.49</v>
      </c>
      <c r="I6176" s="80">
        <v>7.3099999999999998E-2</v>
      </c>
      <c r="J6176" s="79">
        <v>0.41</v>
      </c>
      <c r="K6176" s="79">
        <v>13.8</v>
      </c>
      <c r="L6176" s="78">
        <v>1</v>
      </c>
    </row>
    <row r="6177" spans="1:12" hidden="1" x14ac:dyDescent="0.85">
      <c r="A6177" s="83" t="s">
        <v>186</v>
      </c>
      <c r="B6177" s="82">
        <v>13</v>
      </c>
      <c r="C6177" s="82" t="s">
        <v>159</v>
      </c>
      <c r="D6177" s="81">
        <v>60.1</v>
      </c>
      <c r="E6177" s="81">
        <v>55.9</v>
      </c>
      <c r="F6177" s="81">
        <v>53.1</v>
      </c>
      <c r="G6177" s="81">
        <v>62.4</v>
      </c>
      <c r="H6177" s="79">
        <v>24.12</v>
      </c>
      <c r="I6177" s="80">
        <v>7.3200000000000001E-2</v>
      </c>
      <c r="J6177" s="79">
        <v>0.41</v>
      </c>
      <c r="K6177" s="79">
        <v>13.78</v>
      </c>
      <c r="L6177" s="78">
        <v>1</v>
      </c>
    </row>
    <row r="6178" spans="1:12" hidden="1" x14ac:dyDescent="0.85">
      <c r="A6178" s="83" t="s">
        <v>186</v>
      </c>
      <c r="B6178" s="82">
        <v>14</v>
      </c>
      <c r="C6178" s="82" t="s">
        <v>183</v>
      </c>
      <c r="D6178" s="81">
        <v>57.9</v>
      </c>
      <c r="E6178" s="81">
        <v>54.4</v>
      </c>
      <c r="F6178" s="81">
        <v>52</v>
      </c>
      <c r="G6178" s="81">
        <v>59.9</v>
      </c>
      <c r="H6178" s="79">
        <v>23.21</v>
      </c>
      <c r="I6178" s="80">
        <v>7.3499999999999996E-2</v>
      </c>
      <c r="J6178" s="79">
        <v>0.39</v>
      </c>
      <c r="K6178" s="79">
        <v>13.72</v>
      </c>
      <c r="L6178" s="78">
        <v>1</v>
      </c>
    </row>
    <row r="6179" spans="1:12" hidden="1" x14ac:dyDescent="0.85">
      <c r="A6179" s="83" t="s">
        <v>186</v>
      </c>
      <c r="B6179" s="82">
        <v>14</v>
      </c>
      <c r="C6179" s="82" t="s">
        <v>182</v>
      </c>
      <c r="D6179" s="81">
        <v>57.9</v>
      </c>
      <c r="E6179" s="81">
        <v>54.4</v>
      </c>
      <c r="F6179" s="81">
        <v>52</v>
      </c>
      <c r="G6179" s="81">
        <v>59.9</v>
      </c>
      <c r="H6179" s="79">
        <v>23.21</v>
      </c>
      <c r="I6179" s="80">
        <v>7.3499999999999996E-2</v>
      </c>
      <c r="J6179" s="79">
        <v>0.39</v>
      </c>
      <c r="K6179" s="79">
        <v>13.72</v>
      </c>
      <c r="L6179" s="78">
        <v>1</v>
      </c>
    </row>
    <row r="6180" spans="1:12" hidden="1" x14ac:dyDescent="0.85">
      <c r="A6180" s="83" t="s">
        <v>186</v>
      </c>
      <c r="B6180" s="82">
        <v>14</v>
      </c>
      <c r="C6180" s="82" t="s">
        <v>181</v>
      </c>
      <c r="D6180" s="81">
        <v>57</v>
      </c>
      <c r="E6180" s="81">
        <v>54</v>
      </c>
      <c r="F6180" s="81">
        <v>52</v>
      </c>
      <c r="G6180" s="81">
        <v>59.9</v>
      </c>
      <c r="H6180" s="79">
        <v>22.99</v>
      </c>
      <c r="I6180" s="80">
        <v>7.3700000000000002E-2</v>
      </c>
      <c r="J6180" s="79">
        <v>0.39</v>
      </c>
      <c r="K6180" s="79">
        <v>13.69</v>
      </c>
      <c r="L6180" s="78">
        <v>1</v>
      </c>
    </row>
    <row r="6181" spans="1:12" hidden="1" x14ac:dyDescent="0.85">
      <c r="A6181" s="83" t="s">
        <v>186</v>
      </c>
      <c r="B6181" s="82">
        <v>14</v>
      </c>
      <c r="C6181" s="82" t="s">
        <v>180</v>
      </c>
      <c r="D6181" s="81">
        <v>55</v>
      </c>
      <c r="E6181" s="81">
        <v>52.7</v>
      </c>
      <c r="F6181" s="81">
        <v>51.1</v>
      </c>
      <c r="G6181" s="81">
        <v>58</v>
      </c>
      <c r="H6181" s="79">
        <v>22.2</v>
      </c>
      <c r="I6181" s="80">
        <v>7.3999999999999996E-2</v>
      </c>
      <c r="J6181" s="79">
        <v>0.38</v>
      </c>
      <c r="K6181" s="79">
        <v>13.63</v>
      </c>
      <c r="L6181" s="78">
        <v>1</v>
      </c>
    </row>
    <row r="6182" spans="1:12" hidden="1" x14ac:dyDescent="0.85">
      <c r="A6182" s="83" t="s">
        <v>186</v>
      </c>
      <c r="B6182" s="82">
        <v>14</v>
      </c>
      <c r="C6182" s="82" t="s">
        <v>179</v>
      </c>
      <c r="D6182" s="81">
        <v>54</v>
      </c>
      <c r="E6182" s="81">
        <v>51.7</v>
      </c>
      <c r="F6182" s="81">
        <v>50</v>
      </c>
      <c r="G6182" s="81">
        <v>55.6</v>
      </c>
      <c r="H6182" s="79">
        <v>21.58</v>
      </c>
      <c r="I6182" s="80">
        <v>7.4099999999999999E-2</v>
      </c>
      <c r="J6182" s="79">
        <v>0.36</v>
      </c>
      <c r="K6182" s="79">
        <v>13.6</v>
      </c>
      <c r="L6182" s="78">
        <v>1</v>
      </c>
    </row>
    <row r="6183" spans="1:12" hidden="1" x14ac:dyDescent="0.85">
      <c r="A6183" s="83" t="s">
        <v>186</v>
      </c>
      <c r="B6183" s="82">
        <v>14</v>
      </c>
      <c r="C6183" s="82" t="s">
        <v>178</v>
      </c>
      <c r="D6183" s="81">
        <v>54</v>
      </c>
      <c r="E6183" s="81">
        <v>51.7</v>
      </c>
      <c r="F6183" s="81">
        <v>50</v>
      </c>
      <c r="G6183" s="81">
        <v>55.6</v>
      </c>
      <c r="H6183" s="79">
        <v>21.58</v>
      </c>
      <c r="I6183" s="80">
        <v>7.4099999999999999E-2</v>
      </c>
      <c r="J6183" s="79">
        <v>0.36</v>
      </c>
      <c r="K6183" s="79">
        <v>13.6</v>
      </c>
      <c r="L6183" s="78">
        <v>1</v>
      </c>
    </row>
    <row r="6184" spans="1:12" hidden="1" x14ac:dyDescent="0.85">
      <c r="A6184" s="83" t="s">
        <v>186</v>
      </c>
      <c r="B6184" s="82">
        <v>14</v>
      </c>
      <c r="C6184" s="82" t="s">
        <v>177</v>
      </c>
      <c r="D6184" s="81">
        <v>55</v>
      </c>
      <c r="E6184" s="81">
        <v>52.7</v>
      </c>
      <c r="F6184" s="81">
        <v>51.1</v>
      </c>
      <c r="G6184" s="81">
        <v>58</v>
      </c>
      <c r="H6184" s="79">
        <v>22.2</v>
      </c>
      <c r="I6184" s="80">
        <v>7.3999999999999996E-2</v>
      </c>
      <c r="J6184" s="79">
        <v>0.38</v>
      </c>
      <c r="K6184" s="79">
        <v>13.63</v>
      </c>
      <c r="L6184" s="78">
        <v>1</v>
      </c>
    </row>
    <row r="6185" spans="1:12" hidden="1" x14ac:dyDescent="0.85">
      <c r="A6185" s="83" t="s">
        <v>186</v>
      </c>
      <c r="B6185" s="82">
        <v>14</v>
      </c>
      <c r="C6185" s="82" t="s">
        <v>176</v>
      </c>
      <c r="D6185" s="81">
        <v>59</v>
      </c>
      <c r="E6185" s="81">
        <v>55.4</v>
      </c>
      <c r="F6185" s="81">
        <v>53.1</v>
      </c>
      <c r="G6185" s="81">
        <v>62.4</v>
      </c>
      <c r="H6185" s="79">
        <v>23.86</v>
      </c>
      <c r="I6185" s="80">
        <v>7.3400000000000007E-2</v>
      </c>
      <c r="J6185" s="79">
        <v>0.41</v>
      </c>
      <c r="K6185" s="79">
        <v>13.75</v>
      </c>
      <c r="L6185" s="78">
        <v>1</v>
      </c>
    </row>
    <row r="6186" spans="1:12" hidden="1" x14ac:dyDescent="0.85">
      <c r="A6186" s="83" t="s">
        <v>186</v>
      </c>
      <c r="B6186" s="82">
        <v>14</v>
      </c>
      <c r="C6186" s="82" t="s">
        <v>175</v>
      </c>
      <c r="D6186" s="81">
        <v>64.900000000000006</v>
      </c>
      <c r="E6186" s="81">
        <v>57.7</v>
      </c>
      <c r="F6186" s="81">
        <v>53.1</v>
      </c>
      <c r="G6186" s="81">
        <v>62.4</v>
      </c>
      <c r="H6186" s="79">
        <v>25.31</v>
      </c>
      <c r="I6186" s="80">
        <v>7.2499999999999995E-2</v>
      </c>
      <c r="J6186" s="79">
        <v>0.41</v>
      </c>
      <c r="K6186" s="79">
        <v>13.91</v>
      </c>
      <c r="L6186" s="78">
        <v>1</v>
      </c>
    </row>
    <row r="6187" spans="1:12" hidden="1" x14ac:dyDescent="0.85">
      <c r="A6187" s="83" t="s">
        <v>186</v>
      </c>
      <c r="B6187" s="82">
        <v>14</v>
      </c>
      <c r="C6187" s="82" t="s">
        <v>174</v>
      </c>
      <c r="D6187" s="81">
        <v>69.099999999999994</v>
      </c>
      <c r="E6187" s="81">
        <v>57.7</v>
      </c>
      <c r="F6187" s="81">
        <v>50</v>
      </c>
      <c r="G6187" s="81">
        <v>55.6</v>
      </c>
      <c r="H6187" s="79">
        <v>25.26</v>
      </c>
      <c r="I6187" s="80">
        <v>7.1999999999999995E-2</v>
      </c>
      <c r="J6187" s="79">
        <v>0.36</v>
      </c>
      <c r="K6187" s="79">
        <v>14</v>
      </c>
      <c r="L6187" s="78">
        <v>1</v>
      </c>
    </row>
    <row r="6188" spans="1:12" hidden="1" x14ac:dyDescent="0.85">
      <c r="A6188" s="83" t="s">
        <v>186</v>
      </c>
      <c r="B6188" s="82">
        <v>14</v>
      </c>
      <c r="C6188" s="82" t="s">
        <v>173</v>
      </c>
      <c r="D6188" s="81">
        <v>72</v>
      </c>
      <c r="E6188" s="81">
        <v>58.2</v>
      </c>
      <c r="F6188" s="81">
        <v>48.9</v>
      </c>
      <c r="G6188" s="81">
        <v>53.4</v>
      </c>
      <c r="H6188" s="79">
        <v>25.62</v>
      </c>
      <c r="I6188" s="80">
        <v>7.1599999999999997E-2</v>
      </c>
      <c r="J6188" s="79">
        <v>0.35</v>
      </c>
      <c r="K6188" s="79">
        <v>14.07</v>
      </c>
      <c r="L6188" s="78">
        <v>1</v>
      </c>
    </row>
    <row r="6189" spans="1:12" hidden="1" x14ac:dyDescent="0.85">
      <c r="A6189" s="83" t="s">
        <v>186</v>
      </c>
      <c r="B6189" s="82">
        <v>14</v>
      </c>
      <c r="C6189" s="82" t="s">
        <v>172</v>
      </c>
      <c r="D6189" s="81">
        <v>73.900000000000006</v>
      </c>
      <c r="E6189" s="81">
        <v>57.7</v>
      </c>
      <c r="F6189" s="81">
        <v>46</v>
      </c>
      <c r="G6189" s="81">
        <v>47.9</v>
      </c>
      <c r="H6189" s="79">
        <v>25.23</v>
      </c>
      <c r="I6189" s="80">
        <v>7.1400000000000005E-2</v>
      </c>
      <c r="J6189" s="79">
        <v>0.31</v>
      </c>
      <c r="K6189" s="79">
        <v>14.1</v>
      </c>
      <c r="L6189" s="78">
        <v>1</v>
      </c>
    </row>
    <row r="6190" spans="1:12" hidden="1" x14ac:dyDescent="0.85">
      <c r="A6190" s="83" t="s">
        <v>186</v>
      </c>
      <c r="B6190" s="82">
        <v>14</v>
      </c>
      <c r="C6190" s="82" t="s">
        <v>171</v>
      </c>
      <c r="D6190" s="81">
        <v>77</v>
      </c>
      <c r="E6190" s="81">
        <v>57.6</v>
      </c>
      <c r="F6190" s="81">
        <v>43</v>
      </c>
      <c r="G6190" s="81">
        <v>42.5</v>
      </c>
      <c r="H6190" s="79">
        <v>25.14</v>
      </c>
      <c r="I6190" s="80">
        <v>7.0999999999999994E-2</v>
      </c>
      <c r="J6190" s="79">
        <v>0.28000000000000003</v>
      </c>
      <c r="K6190" s="79">
        <v>14.17</v>
      </c>
      <c r="L6190" s="78">
        <v>1</v>
      </c>
    </row>
    <row r="6191" spans="1:12" hidden="1" x14ac:dyDescent="0.85">
      <c r="A6191" s="83" t="s">
        <v>186</v>
      </c>
      <c r="B6191" s="82">
        <v>14</v>
      </c>
      <c r="C6191" s="82" t="s">
        <v>170</v>
      </c>
      <c r="D6191" s="81">
        <v>78.099999999999994</v>
      </c>
      <c r="E6191" s="81">
        <v>58</v>
      </c>
      <c r="F6191" s="81">
        <v>43</v>
      </c>
      <c r="G6191" s="81">
        <v>42.5</v>
      </c>
      <c r="H6191" s="79">
        <v>25.4</v>
      </c>
      <c r="I6191" s="80">
        <v>7.0900000000000005E-2</v>
      </c>
      <c r="J6191" s="79">
        <v>0.28000000000000003</v>
      </c>
      <c r="K6191" s="79">
        <v>14.19</v>
      </c>
      <c r="L6191" s="78">
        <v>1</v>
      </c>
    </row>
    <row r="6192" spans="1:12" hidden="1" x14ac:dyDescent="0.85">
      <c r="A6192" s="83" t="s">
        <v>186</v>
      </c>
      <c r="B6192" s="82">
        <v>14</v>
      </c>
      <c r="C6192" s="82" t="s">
        <v>169</v>
      </c>
      <c r="D6192" s="81">
        <v>79</v>
      </c>
      <c r="E6192" s="81">
        <v>58.7</v>
      </c>
      <c r="F6192" s="81">
        <v>44.1</v>
      </c>
      <c r="G6192" s="81">
        <v>44.4</v>
      </c>
      <c r="H6192" s="79">
        <v>25.91</v>
      </c>
      <c r="I6192" s="80">
        <v>7.0699999999999999E-2</v>
      </c>
      <c r="J6192" s="79">
        <v>0.28999999999999998</v>
      </c>
      <c r="K6192" s="79">
        <v>14.22</v>
      </c>
      <c r="L6192" s="78">
        <v>1</v>
      </c>
    </row>
    <row r="6193" spans="1:12" hidden="1" x14ac:dyDescent="0.85">
      <c r="A6193" s="83" t="s">
        <v>186</v>
      </c>
      <c r="B6193" s="82">
        <v>14</v>
      </c>
      <c r="C6193" s="82" t="s">
        <v>168</v>
      </c>
      <c r="D6193" s="81">
        <v>78.099999999999994</v>
      </c>
      <c r="E6193" s="81">
        <v>59.2</v>
      </c>
      <c r="F6193" s="81">
        <v>46</v>
      </c>
      <c r="G6193" s="81">
        <v>47.9</v>
      </c>
      <c r="H6193" s="79">
        <v>26.24</v>
      </c>
      <c r="I6193" s="80">
        <v>7.0800000000000002E-2</v>
      </c>
      <c r="J6193" s="79">
        <v>0.31</v>
      </c>
      <c r="K6193" s="79">
        <v>14.21</v>
      </c>
      <c r="L6193" s="78">
        <v>1</v>
      </c>
    </row>
    <row r="6194" spans="1:12" hidden="1" x14ac:dyDescent="0.85">
      <c r="A6194" s="83" t="s">
        <v>186</v>
      </c>
      <c r="B6194" s="82">
        <v>14</v>
      </c>
      <c r="C6194" s="82" t="s">
        <v>167</v>
      </c>
      <c r="D6194" s="81">
        <v>77</v>
      </c>
      <c r="E6194" s="81">
        <v>59.2</v>
      </c>
      <c r="F6194" s="81">
        <v>46.9</v>
      </c>
      <c r="G6194" s="81">
        <v>49.6</v>
      </c>
      <c r="H6194" s="79">
        <v>26.24</v>
      </c>
      <c r="I6194" s="80">
        <v>7.0999999999999994E-2</v>
      </c>
      <c r="J6194" s="79">
        <v>0.32</v>
      </c>
      <c r="K6194" s="79">
        <v>14.19</v>
      </c>
      <c r="L6194" s="78">
        <v>1</v>
      </c>
    </row>
    <row r="6195" spans="1:12" hidden="1" x14ac:dyDescent="0.85">
      <c r="A6195" s="83" t="s">
        <v>186</v>
      </c>
      <c r="B6195" s="82">
        <v>14</v>
      </c>
      <c r="C6195" s="82" t="s">
        <v>166</v>
      </c>
      <c r="D6195" s="81">
        <v>73.900000000000006</v>
      </c>
      <c r="E6195" s="81">
        <v>58.5</v>
      </c>
      <c r="F6195" s="81">
        <v>48</v>
      </c>
      <c r="G6195" s="81">
        <v>51.6</v>
      </c>
      <c r="H6195" s="79">
        <v>25.82</v>
      </c>
      <c r="I6195" s="80">
        <v>7.1400000000000005E-2</v>
      </c>
      <c r="J6195" s="79">
        <v>0.34</v>
      </c>
      <c r="K6195" s="79">
        <v>14.11</v>
      </c>
      <c r="L6195" s="78">
        <v>1</v>
      </c>
    </row>
    <row r="6196" spans="1:12" hidden="1" x14ac:dyDescent="0.85">
      <c r="A6196" s="83" t="s">
        <v>186</v>
      </c>
      <c r="B6196" s="82">
        <v>14</v>
      </c>
      <c r="C6196" s="82" t="s">
        <v>165</v>
      </c>
      <c r="D6196" s="81">
        <v>71.099999999999994</v>
      </c>
      <c r="E6196" s="81">
        <v>57.5</v>
      </c>
      <c r="F6196" s="81">
        <v>48</v>
      </c>
      <c r="G6196" s="81">
        <v>51.6</v>
      </c>
      <c r="H6196" s="79">
        <v>25.12</v>
      </c>
      <c r="I6196" s="80">
        <v>7.1800000000000003E-2</v>
      </c>
      <c r="J6196" s="79">
        <v>0.34</v>
      </c>
      <c r="K6196" s="79">
        <v>14.04</v>
      </c>
      <c r="L6196" s="78">
        <v>1</v>
      </c>
    </row>
    <row r="6197" spans="1:12" hidden="1" x14ac:dyDescent="0.85">
      <c r="A6197" s="83" t="s">
        <v>186</v>
      </c>
      <c r="B6197" s="82">
        <v>14</v>
      </c>
      <c r="C6197" s="82" t="s">
        <v>164</v>
      </c>
      <c r="D6197" s="81">
        <v>71.099999999999994</v>
      </c>
      <c r="E6197" s="81">
        <v>57.9</v>
      </c>
      <c r="F6197" s="81">
        <v>48.9</v>
      </c>
      <c r="G6197" s="81">
        <v>53.4</v>
      </c>
      <c r="H6197" s="79">
        <v>25.4</v>
      </c>
      <c r="I6197" s="80">
        <v>7.17E-2</v>
      </c>
      <c r="J6197" s="79">
        <v>0.35</v>
      </c>
      <c r="K6197" s="79">
        <v>14.04</v>
      </c>
      <c r="L6197" s="78">
        <v>1</v>
      </c>
    </row>
    <row r="6198" spans="1:12" hidden="1" x14ac:dyDescent="0.85">
      <c r="A6198" s="83" t="s">
        <v>186</v>
      </c>
      <c r="B6198" s="82">
        <v>14</v>
      </c>
      <c r="C6198" s="82" t="s">
        <v>163</v>
      </c>
      <c r="D6198" s="81">
        <v>68</v>
      </c>
      <c r="E6198" s="81">
        <v>56.7</v>
      </c>
      <c r="F6198" s="81">
        <v>48.9</v>
      </c>
      <c r="G6198" s="81">
        <v>53.4</v>
      </c>
      <c r="H6198" s="79">
        <v>24.65</v>
      </c>
      <c r="I6198" s="80">
        <v>7.22E-2</v>
      </c>
      <c r="J6198" s="79">
        <v>0.35</v>
      </c>
      <c r="K6198" s="79">
        <v>13.96</v>
      </c>
      <c r="L6198" s="78">
        <v>1</v>
      </c>
    </row>
    <row r="6199" spans="1:12" hidden="1" x14ac:dyDescent="0.85">
      <c r="A6199" s="83" t="s">
        <v>186</v>
      </c>
      <c r="B6199" s="82">
        <v>14</v>
      </c>
      <c r="C6199" s="82" t="s">
        <v>162</v>
      </c>
      <c r="D6199" s="81">
        <v>66</v>
      </c>
      <c r="E6199" s="81">
        <v>57.1</v>
      </c>
      <c r="F6199" s="81">
        <v>51.1</v>
      </c>
      <c r="G6199" s="81">
        <v>58</v>
      </c>
      <c r="H6199" s="79">
        <v>24.88</v>
      </c>
      <c r="I6199" s="80">
        <v>7.2400000000000006E-2</v>
      </c>
      <c r="J6199" s="79">
        <v>0.38</v>
      </c>
      <c r="K6199" s="79">
        <v>13.92</v>
      </c>
      <c r="L6199" s="78">
        <v>1</v>
      </c>
    </row>
    <row r="6200" spans="1:12" hidden="1" x14ac:dyDescent="0.85">
      <c r="A6200" s="83" t="s">
        <v>186</v>
      </c>
      <c r="B6200" s="82">
        <v>14</v>
      </c>
      <c r="C6200" s="82" t="s">
        <v>161</v>
      </c>
      <c r="D6200" s="81">
        <v>63</v>
      </c>
      <c r="E6200" s="81">
        <v>55.9</v>
      </c>
      <c r="F6200" s="81">
        <v>51.1</v>
      </c>
      <c r="G6200" s="81">
        <v>58</v>
      </c>
      <c r="H6200" s="79">
        <v>24.13</v>
      </c>
      <c r="I6200" s="80">
        <v>7.2800000000000004E-2</v>
      </c>
      <c r="J6200" s="79">
        <v>0.38</v>
      </c>
      <c r="K6200" s="79">
        <v>13.84</v>
      </c>
      <c r="L6200" s="78">
        <v>1</v>
      </c>
    </row>
    <row r="6201" spans="1:12" hidden="1" x14ac:dyDescent="0.85">
      <c r="A6201" s="83" t="s">
        <v>186</v>
      </c>
      <c r="B6201" s="82">
        <v>14</v>
      </c>
      <c r="C6201" s="82" t="s">
        <v>159</v>
      </c>
      <c r="D6201" s="81">
        <v>63</v>
      </c>
      <c r="E6201" s="81">
        <v>56.4</v>
      </c>
      <c r="F6201" s="81">
        <v>52</v>
      </c>
      <c r="G6201" s="81">
        <v>59.9</v>
      </c>
      <c r="H6201" s="79">
        <v>24.44</v>
      </c>
      <c r="I6201" s="80">
        <v>7.2800000000000004E-2</v>
      </c>
      <c r="J6201" s="79">
        <v>0.39</v>
      </c>
      <c r="K6201" s="79">
        <v>13.85</v>
      </c>
      <c r="L6201" s="78">
        <v>1</v>
      </c>
    </row>
    <row r="6202" spans="1:12" hidden="1" x14ac:dyDescent="0.85">
      <c r="A6202" s="83" t="s">
        <v>186</v>
      </c>
      <c r="B6202" s="82">
        <v>15</v>
      </c>
      <c r="C6202" s="82" t="s">
        <v>183</v>
      </c>
      <c r="D6202" s="81">
        <v>61</v>
      </c>
      <c r="E6202" s="81">
        <v>55.6</v>
      </c>
      <c r="F6202" s="81">
        <v>52</v>
      </c>
      <c r="G6202" s="81">
        <v>59.9</v>
      </c>
      <c r="H6202" s="79">
        <v>23.96</v>
      </c>
      <c r="I6202" s="80">
        <v>7.3099999999999998E-2</v>
      </c>
      <c r="J6202" s="79">
        <v>0.39</v>
      </c>
      <c r="K6202" s="79">
        <v>13.8</v>
      </c>
      <c r="L6202" s="78">
        <v>1</v>
      </c>
    </row>
    <row r="6203" spans="1:12" hidden="1" x14ac:dyDescent="0.85">
      <c r="A6203" s="83" t="s">
        <v>186</v>
      </c>
      <c r="B6203" s="82">
        <v>15</v>
      </c>
      <c r="C6203" s="82" t="s">
        <v>182</v>
      </c>
      <c r="D6203" s="81">
        <v>60.1</v>
      </c>
      <c r="E6203" s="81">
        <v>55.3</v>
      </c>
      <c r="F6203" s="81">
        <v>52</v>
      </c>
      <c r="G6203" s="81">
        <v>59.9</v>
      </c>
      <c r="H6203" s="79">
        <v>23.74</v>
      </c>
      <c r="I6203" s="80">
        <v>7.3200000000000001E-2</v>
      </c>
      <c r="J6203" s="79">
        <v>0.39</v>
      </c>
      <c r="K6203" s="79">
        <v>13.77</v>
      </c>
      <c r="L6203" s="78">
        <v>1</v>
      </c>
    </row>
    <row r="6204" spans="1:12" hidden="1" x14ac:dyDescent="0.85">
      <c r="A6204" s="83" t="s">
        <v>186</v>
      </c>
      <c r="B6204" s="82">
        <v>15</v>
      </c>
      <c r="C6204" s="82" t="s">
        <v>181</v>
      </c>
      <c r="D6204" s="81">
        <v>59</v>
      </c>
      <c r="E6204" s="81">
        <v>54.3</v>
      </c>
      <c r="F6204" s="81">
        <v>51.1</v>
      </c>
      <c r="G6204" s="81">
        <v>58</v>
      </c>
      <c r="H6204" s="79">
        <v>23.17</v>
      </c>
      <c r="I6204" s="80">
        <v>7.3400000000000007E-2</v>
      </c>
      <c r="J6204" s="79">
        <v>0.38</v>
      </c>
      <c r="K6204" s="79">
        <v>13.74</v>
      </c>
      <c r="L6204" s="78">
        <v>1</v>
      </c>
    </row>
    <row r="6205" spans="1:12" hidden="1" x14ac:dyDescent="0.85">
      <c r="A6205" s="83" t="s">
        <v>186</v>
      </c>
      <c r="B6205" s="82">
        <v>15</v>
      </c>
      <c r="C6205" s="82" t="s">
        <v>180</v>
      </c>
      <c r="D6205" s="81">
        <v>59</v>
      </c>
      <c r="E6205" s="81">
        <v>54.3</v>
      </c>
      <c r="F6205" s="81">
        <v>51.1</v>
      </c>
      <c r="G6205" s="81">
        <v>58</v>
      </c>
      <c r="H6205" s="79">
        <v>23.17</v>
      </c>
      <c r="I6205" s="80">
        <v>7.3400000000000007E-2</v>
      </c>
      <c r="J6205" s="79">
        <v>0.38</v>
      </c>
      <c r="K6205" s="79">
        <v>13.74</v>
      </c>
      <c r="L6205" s="78">
        <v>1</v>
      </c>
    </row>
    <row r="6206" spans="1:12" hidden="1" x14ac:dyDescent="0.85">
      <c r="A6206" s="83" t="s">
        <v>186</v>
      </c>
      <c r="B6206" s="82">
        <v>15</v>
      </c>
      <c r="C6206" s="82" t="s">
        <v>179</v>
      </c>
      <c r="D6206" s="81">
        <v>59</v>
      </c>
      <c r="E6206" s="81">
        <v>54.3</v>
      </c>
      <c r="F6206" s="81">
        <v>51.1</v>
      </c>
      <c r="G6206" s="81">
        <v>58</v>
      </c>
      <c r="H6206" s="79">
        <v>23.17</v>
      </c>
      <c r="I6206" s="80">
        <v>7.3400000000000007E-2</v>
      </c>
      <c r="J6206" s="79">
        <v>0.38</v>
      </c>
      <c r="K6206" s="79">
        <v>13.74</v>
      </c>
      <c r="L6206" s="78">
        <v>1</v>
      </c>
    </row>
    <row r="6207" spans="1:12" hidden="1" x14ac:dyDescent="0.85">
      <c r="A6207" s="83" t="s">
        <v>186</v>
      </c>
      <c r="B6207" s="82">
        <v>15</v>
      </c>
      <c r="C6207" s="82" t="s">
        <v>178</v>
      </c>
      <c r="D6207" s="81">
        <v>57.9</v>
      </c>
      <c r="E6207" s="81">
        <v>53.9</v>
      </c>
      <c r="F6207" s="81">
        <v>51.1</v>
      </c>
      <c r="G6207" s="81">
        <v>58</v>
      </c>
      <c r="H6207" s="79">
        <v>22.9</v>
      </c>
      <c r="I6207" s="80">
        <v>7.3499999999999996E-2</v>
      </c>
      <c r="J6207" s="79">
        <v>0.38</v>
      </c>
      <c r="K6207" s="79">
        <v>13.71</v>
      </c>
      <c r="L6207" s="78">
        <v>1</v>
      </c>
    </row>
    <row r="6208" spans="1:12" hidden="1" x14ac:dyDescent="0.85">
      <c r="A6208" s="83" t="s">
        <v>186</v>
      </c>
      <c r="B6208" s="82">
        <v>15</v>
      </c>
      <c r="C6208" s="82" t="s">
        <v>177</v>
      </c>
      <c r="D6208" s="81">
        <v>59</v>
      </c>
      <c r="E6208" s="81">
        <v>54.8</v>
      </c>
      <c r="F6208" s="81">
        <v>52</v>
      </c>
      <c r="G6208" s="81">
        <v>59.9</v>
      </c>
      <c r="H6208" s="79">
        <v>23.47</v>
      </c>
      <c r="I6208" s="80">
        <v>7.3400000000000007E-2</v>
      </c>
      <c r="J6208" s="79">
        <v>0.39</v>
      </c>
      <c r="K6208" s="79">
        <v>13.74</v>
      </c>
      <c r="L6208" s="78">
        <v>1</v>
      </c>
    </row>
    <row r="6209" spans="1:12" hidden="1" x14ac:dyDescent="0.85">
      <c r="A6209" s="83" t="s">
        <v>186</v>
      </c>
      <c r="B6209" s="82">
        <v>15</v>
      </c>
      <c r="C6209" s="82" t="s">
        <v>176</v>
      </c>
      <c r="D6209" s="81">
        <v>66</v>
      </c>
      <c r="E6209" s="81">
        <v>58.1</v>
      </c>
      <c r="F6209" s="81">
        <v>53.1</v>
      </c>
      <c r="G6209" s="81">
        <v>62.4</v>
      </c>
      <c r="H6209" s="79">
        <v>25.57</v>
      </c>
      <c r="I6209" s="80">
        <v>7.2400000000000006E-2</v>
      </c>
      <c r="J6209" s="79">
        <v>0.41</v>
      </c>
      <c r="K6209" s="79">
        <v>13.94</v>
      </c>
      <c r="L6209" s="78">
        <v>1</v>
      </c>
    </row>
    <row r="6210" spans="1:12" hidden="1" x14ac:dyDescent="0.85">
      <c r="A6210" s="83" t="s">
        <v>186</v>
      </c>
      <c r="B6210" s="82">
        <v>15</v>
      </c>
      <c r="C6210" s="82" t="s">
        <v>175</v>
      </c>
      <c r="D6210" s="81">
        <v>71.099999999999994</v>
      </c>
      <c r="E6210" s="81">
        <v>58.9</v>
      </c>
      <c r="F6210" s="81">
        <v>51.1</v>
      </c>
      <c r="G6210" s="81">
        <v>58</v>
      </c>
      <c r="H6210" s="79">
        <v>26.1</v>
      </c>
      <c r="I6210" s="80">
        <v>7.17E-2</v>
      </c>
      <c r="J6210" s="79">
        <v>0.38</v>
      </c>
      <c r="K6210" s="79">
        <v>14.06</v>
      </c>
      <c r="L6210" s="78">
        <v>1</v>
      </c>
    </row>
    <row r="6211" spans="1:12" hidden="1" x14ac:dyDescent="0.85">
      <c r="A6211" s="83" t="s">
        <v>186</v>
      </c>
      <c r="B6211" s="82">
        <v>15</v>
      </c>
      <c r="C6211" s="82" t="s">
        <v>174</v>
      </c>
      <c r="D6211" s="81">
        <v>75</v>
      </c>
      <c r="E6211" s="81">
        <v>60.8</v>
      </c>
      <c r="F6211" s="81">
        <v>52</v>
      </c>
      <c r="G6211" s="81">
        <v>59.9</v>
      </c>
      <c r="H6211" s="79">
        <v>27.38</v>
      </c>
      <c r="I6211" s="80">
        <v>7.1199999999999999E-2</v>
      </c>
      <c r="J6211" s="79">
        <v>0.39</v>
      </c>
      <c r="K6211" s="79">
        <v>14.17</v>
      </c>
      <c r="L6211" s="78">
        <v>1</v>
      </c>
    </row>
    <row r="6212" spans="1:12" hidden="1" x14ac:dyDescent="0.85">
      <c r="A6212" s="83" t="s">
        <v>186</v>
      </c>
      <c r="B6212" s="82">
        <v>15</v>
      </c>
      <c r="C6212" s="82" t="s">
        <v>173</v>
      </c>
      <c r="D6212" s="81">
        <v>78.099999999999994</v>
      </c>
      <c r="E6212" s="81">
        <v>62.4</v>
      </c>
      <c r="F6212" s="81">
        <v>53.1</v>
      </c>
      <c r="G6212" s="81">
        <v>62.4</v>
      </c>
      <c r="H6212" s="79">
        <v>28.51</v>
      </c>
      <c r="I6212" s="80">
        <v>7.0800000000000002E-2</v>
      </c>
      <c r="J6212" s="79">
        <v>0.41</v>
      </c>
      <c r="K6212" s="79">
        <v>14.26</v>
      </c>
      <c r="L6212" s="78">
        <v>1</v>
      </c>
    </row>
    <row r="6213" spans="1:12" hidden="1" x14ac:dyDescent="0.85">
      <c r="A6213" s="83" t="s">
        <v>186</v>
      </c>
      <c r="B6213" s="82">
        <v>15</v>
      </c>
      <c r="C6213" s="82" t="s">
        <v>172</v>
      </c>
      <c r="D6213" s="81">
        <v>80.099999999999994</v>
      </c>
      <c r="E6213" s="81">
        <v>63</v>
      </c>
      <c r="F6213" s="81">
        <v>53.1</v>
      </c>
      <c r="G6213" s="81">
        <v>62.4</v>
      </c>
      <c r="H6213" s="79">
        <v>29</v>
      </c>
      <c r="I6213" s="80">
        <v>7.0499999999999993E-2</v>
      </c>
      <c r="J6213" s="79">
        <v>0.41</v>
      </c>
      <c r="K6213" s="79">
        <v>14.31</v>
      </c>
      <c r="L6213" s="78">
        <v>1</v>
      </c>
    </row>
    <row r="6214" spans="1:12" hidden="1" x14ac:dyDescent="0.85">
      <c r="A6214" s="83" t="s">
        <v>186</v>
      </c>
      <c r="B6214" s="82">
        <v>15</v>
      </c>
      <c r="C6214" s="82" t="s">
        <v>171</v>
      </c>
      <c r="D6214" s="81">
        <v>82</v>
      </c>
      <c r="E6214" s="81">
        <v>64.099999999999994</v>
      </c>
      <c r="F6214" s="81">
        <v>54</v>
      </c>
      <c r="G6214" s="81">
        <v>64.5</v>
      </c>
      <c r="H6214" s="79">
        <v>29.81</v>
      </c>
      <c r="I6214" s="80">
        <v>7.0199999999999999E-2</v>
      </c>
      <c r="J6214" s="79">
        <v>0.42</v>
      </c>
      <c r="K6214" s="79">
        <v>14.37</v>
      </c>
      <c r="L6214" s="78">
        <v>1</v>
      </c>
    </row>
    <row r="6215" spans="1:12" hidden="1" x14ac:dyDescent="0.85">
      <c r="A6215" s="83" t="s">
        <v>186</v>
      </c>
      <c r="B6215" s="82">
        <v>15</v>
      </c>
      <c r="C6215" s="82" t="s">
        <v>170</v>
      </c>
      <c r="D6215" s="81">
        <v>82.9</v>
      </c>
      <c r="E6215" s="81">
        <v>65.400000000000006</v>
      </c>
      <c r="F6215" s="81">
        <v>55.9</v>
      </c>
      <c r="G6215" s="81">
        <v>69.400000000000006</v>
      </c>
      <c r="H6215" s="79">
        <v>30.8</v>
      </c>
      <c r="I6215" s="80">
        <v>7.0099999999999996E-2</v>
      </c>
      <c r="J6215" s="79">
        <v>0.45</v>
      </c>
      <c r="K6215" s="79">
        <v>14.41</v>
      </c>
      <c r="L6215" s="78">
        <v>1</v>
      </c>
    </row>
    <row r="6216" spans="1:12" hidden="1" x14ac:dyDescent="0.85">
      <c r="A6216" s="83" t="s">
        <v>186</v>
      </c>
      <c r="B6216" s="82">
        <v>15</v>
      </c>
      <c r="C6216" s="82" t="s">
        <v>169</v>
      </c>
      <c r="D6216" s="81">
        <v>84.9</v>
      </c>
      <c r="E6216" s="81">
        <v>66.599999999999994</v>
      </c>
      <c r="F6216" s="81">
        <v>57</v>
      </c>
      <c r="G6216" s="81">
        <v>72.3</v>
      </c>
      <c r="H6216" s="79">
        <v>31.73</v>
      </c>
      <c r="I6216" s="80">
        <v>6.9800000000000001E-2</v>
      </c>
      <c r="J6216" s="79">
        <v>0.47</v>
      </c>
      <c r="K6216" s="79">
        <v>14.47</v>
      </c>
      <c r="L6216" s="78">
        <v>1</v>
      </c>
    </row>
    <row r="6217" spans="1:12" hidden="1" x14ac:dyDescent="0.85">
      <c r="A6217" s="83" t="s">
        <v>186</v>
      </c>
      <c r="B6217" s="82">
        <v>15</v>
      </c>
      <c r="C6217" s="82" t="s">
        <v>168</v>
      </c>
      <c r="D6217" s="81">
        <v>84</v>
      </c>
      <c r="E6217" s="81">
        <v>66.3</v>
      </c>
      <c r="F6217" s="81">
        <v>57</v>
      </c>
      <c r="G6217" s="81">
        <v>72.3</v>
      </c>
      <c r="H6217" s="79">
        <v>31.51</v>
      </c>
      <c r="I6217" s="80">
        <v>6.9900000000000004E-2</v>
      </c>
      <c r="J6217" s="79">
        <v>0.47</v>
      </c>
      <c r="K6217" s="79">
        <v>14.45</v>
      </c>
      <c r="L6217" s="78">
        <v>1</v>
      </c>
    </row>
    <row r="6218" spans="1:12" hidden="1" x14ac:dyDescent="0.85">
      <c r="A6218" s="83" t="s">
        <v>186</v>
      </c>
      <c r="B6218" s="82">
        <v>15</v>
      </c>
      <c r="C6218" s="82" t="s">
        <v>167</v>
      </c>
      <c r="D6218" s="81">
        <v>82</v>
      </c>
      <c r="E6218" s="81">
        <v>65.7</v>
      </c>
      <c r="F6218" s="81">
        <v>57</v>
      </c>
      <c r="G6218" s="81">
        <v>72.3</v>
      </c>
      <c r="H6218" s="79">
        <v>31.02</v>
      </c>
      <c r="I6218" s="80">
        <v>7.0199999999999999E-2</v>
      </c>
      <c r="J6218" s="79">
        <v>0.47</v>
      </c>
      <c r="K6218" s="79">
        <v>14.4</v>
      </c>
      <c r="L6218" s="78">
        <v>1</v>
      </c>
    </row>
    <row r="6219" spans="1:12" hidden="1" x14ac:dyDescent="0.85">
      <c r="A6219" s="83" t="s">
        <v>186</v>
      </c>
      <c r="B6219" s="82">
        <v>15</v>
      </c>
      <c r="C6219" s="82" t="s">
        <v>166</v>
      </c>
      <c r="D6219" s="81">
        <v>81</v>
      </c>
      <c r="E6219" s="81">
        <v>66.400000000000006</v>
      </c>
      <c r="F6219" s="81">
        <v>59</v>
      </c>
      <c r="G6219" s="81">
        <v>77.7</v>
      </c>
      <c r="H6219" s="79">
        <v>31.61</v>
      </c>
      <c r="I6219" s="80">
        <v>7.0300000000000001E-2</v>
      </c>
      <c r="J6219" s="79">
        <v>0.5</v>
      </c>
      <c r="K6219" s="79">
        <v>14.38</v>
      </c>
      <c r="L6219" s="78">
        <v>1</v>
      </c>
    </row>
    <row r="6220" spans="1:12" hidden="1" x14ac:dyDescent="0.85">
      <c r="A6220" s="83" t="s">
        <v>186</v>
      </c>
      <c r="B6220" s="82">
        <v>15</v>
      </c>
      <c r="C6220" s="82" t="s">
        <v>165</v>
      </c>
      <c r="D6220" s="81">
        <v>79</v>
      </c>
      <c r="E6220" s="81">
        <v>65.8</v>
      </c>
      <c r="F6220" s="81">
        <v>59</v>
      </c>
      <c r="G6220" s="81">
        <v>77.7</v>
      </c>
      <c r="H6220" s="79">
        <v>31.12</v>
      </c>
      <c r="I6220" s="80">
        <v>7.0499999999999993E-2</v>
      </c>
      <c r="J6220" s="79">
        <v>0.5</v>
      </c>
      <c r="K6220" s="79">
        <v>14.33</v>
      </c>
      <c r="L6220" s="78">
        <v>1</v>
      </c>
    </row>
    <row r="6221" spans="1:12" hidden="1" x14ac:dyDescent="0.85">
      <c r="A6221" s="83" t="s">
        <v>186</v>
      </c>
      <c r="B6221" s="82">
        <v>15</v>
      </c>
      <c r="C6221" s="82" t="s">
        <v>164</v>
      </c>
      <c r="D6221" s="81">
        <v>78.099999999999994</v>
      </c>
      <c r="E6221" s="81">
        <v>65.5</v>
      </c>
      <c r="F6221" s="81">
        <v>59</v>
      </c>
      <c r="G6221" s="81">
        <v>77.7</v>
      </c>
      <c r="H6221" s="79">
        <v>30.9</v>
      </c>
      <c r="I6221" s="80">
        <v>7.0699999999999999E-2</v>
      </c>
      <c r="J6221" s="79">
        <v>0.5</v>
      </c>
      <c r="K6221" s="79">
        <v>14.31</v>
      </c>
      <c r="L6221" s="78">
        <v>1</v>
      </c>
    </row>
    <row r="6222" spans="1:12" hidden="1" x14ac:dyDescent="0.85">
      <c r="A6222" s="83" t="s">
        <v>186</v>
      </c>
      <c r="B6222" s="82">
        <v>15</v>
      </c>
      <c r="C6222" s="82" t="s">
        <v>163</v>
      </c>
      <c r="D6222" s="81">
        <v>77</v>
      </c>
      <c r="E6222" s="81">
        <v>64.5</v>
      </c>
      <c r="F6222" s="81">
        <v>57.9</v>
      </c>
      <c r="G6222" s="81">
        <v>74.7</v>
      </c>
      <c r="H6222" s="79">
        <v>30.17</v>
      </c>
      <c r="I6222" s="80">
        <v>7.0800000000000002E-2</v>
      </c>
      <c r="J6222" s="79">
        <v>0.48</v>
      </c>
      <c r="K6222" s="79">
        <v>14.27</v>
      </c>
      <c r="L6222" s="78">
        <v>1</v>
      </c>
    </row>
    <row r="6223" spans="1:12" hidden="1" x14ac:dyDescent="0.85">
      <c r="A6223" s="83" t="s">
        <v>186</v>
      </c>
      <c r="B6223" s="82">
        <v>15</v>
      </c>
      <c r="C6223" s="82" t="s">
        <v>162</v>
      </c>
      <c r="D6223" s="81">
        <v>75</v>
      </c>
      <c r="E6223" s="81">
        <v>63.9</v>
      </c>
      <c r="F6223" s="81">
        <v>57.9</v>
      </c>
      <c r="G6223" s="81">
        <v>74.7</v>
      </c>
      <c r="H6223" s="79">
        <v>29.68</v>
      </c>
      <c r="I6223" s="80">
        <v>7.1099999999999997E-2</v>
      </c>
      <c r="J6223" s="79">
        <v>0.48</v>
      </c>
      <c r="K6223" s="79">
        <v>14.22</v>
      </c>
      <c r="L6223" s="78">
        <v>1</v>
      </c>
    </row>
    <row r="6224" spans="1:12" hidden="1" x14ac:dyDescent="0.85">
      <c r="A6224" s="83" t="s">
        <v>186</v>
      </c>
      <c r="B6224" s="82">
        <v>15</v>
      </c>
      <c r="C6224" s="82" t="s">
        <v>161</v>
      </c>
      <c r="D6224" s="81">
        <v>75.900000000000006</v>
      </c>
      <c r="E6224" s="81">
        <v>63.7</v>
      </c>
      <c r="F6224" s="81">
        <v>57</v>
      </c>
      <c r="G6224" s="81">
        <v>72.3</v>
      </c>
      <c r="H6224" s="79">
        <v>29.52</v>
      </c>
      <c r="I6224" s="80">
        <v>7.0999999999999994E-2</v>
      </c>
      <c r="J6224" s="79">
        <v>0.47</v>
      </c>
      <c r="K6224" s="79">
        <v>14.23</v>
      </c>
      <c r="L6224" s="78">
        <v>1</v>
      </c>
    </row>
    <row r="6225" spans="1:12" hidden="1" x14ac:dyDescent="0.85">
      <c r="A6225" s="83" t="s">
        <v>186</v>
      </c>
      <c r="B6225" s="82">
        <v>15</v>
      </c>
      <c r="C6225" s="82" t="s">
        <v>159</v>
      </c>
      <c r="D6225" s="81">
        <v>73.900000000000006</v>
      </c>
      <c r="E6225" s="81">
        <v>63.5</v>
      </c>
      <c r="F6225" s="81">
        <v>57.9</v>
      </c>
      <c r="G6225" s="81">
        <v>74.7</v>
      </c>
      <c r="H6225" s="79">
        <v>29.42</v>
      </c>
      <c r="I6225" s="80">
        <v>7.1199999999999999E-2</v>
      </c>
      <c r="J6225" s="79">
        <v>0.48</v>
      </c>
      <c r="K6225" s="79">
        <v>14.19</v>
      </c>
      <c r="L6225" s="78">
        <v>1</v>
      </c>
    </row>
    <row r="6226" spans="1:12" hidden="1" x14ac:dyDescent="0.85">
      <c r="A6226" s="83" t="s">
        <v>186</v>
      </c>
      <c r="B6226" s="82">
        <v>16</v>
      </c>
      <c r="C6226" s="82" t="s">
        <v>183</v>
      </c>
      <c r="D6226" s="81">
        <v>73.900000000000006</v>
      </c>
      <c r="E6226" s="81">
        <v>63.5</v>
      </c>
      <c r="F6226" s="81">
        <v>57.9</v>
      </c>
      <c r="G6226" s="81">
        <v>74.7</v>
      </c>
      <c r="H6226" s="79">
        <v>29.42</v>
      </c>
      <c r="I6226" s="80">
        <v>7.1199999999999999E-2</v>
      </c>
      <c r="J6226" s="79">
        <v>0.48</v>
      </c>
      <c r="K6226" s="79">
        <v>14.19</v>
      </c>
      <c r="L6226" s="78">
        <v>1</v>
      </c>
    </row>
    <row r="6227" spans="1:12" hidden="1" x14ac:dyDescent="0.85">
      <c r="A6227" s="83" t="s">
        <v>186</v>
      </c>
      <c r="B6227" s="82">
        <v>16</v>
      </c>
      <c r="C6227" s="82" t="s">
        <v>182</v>
      </c>
      <c r="D6227" s="81">
        <v>73</v>
      </c>
      <c r="E6227" s="81">
        <v>63.9</v>
      </c>
      <c r="F6227" s="81">
        <v>59</v>
      </c>
      <c r="G6227" s="81">
        <v>77.7</v>
      </c>
      <c r="H6227" s="79">
        <v>29.67</v>
      </c>
      <c r="I6227" s="80">
        <v>7.1300000000000002E-2</v>
      </c>
      <c r="J6227" s="79">
        <v>0.5</v>
      </c>
      <c r="K6227" s="79">
        <v>14.17</v>
      </c>
      <c r="L6227" s="78">
        <v>1</v>
      </c>
    </row>
    <row r="6228" spans="1:12" hidden="1" x14ac:dyDescent="0.85">
      <c r="A6228" s="83" t="s">
        <v>186</v>
      </c>
      <c r="B6228" s="82">
        <v>16</v>
      </c>
      <c r="C6228" s="82" t="s">
        <v>181</v>
      </c>
      <c r="D6228" s="81">
        <v>73</v>
      </c>
      <c r="E6228" s="81">
        <v>64.5</v>
      </c>
      <c r="F6228" s="81">
        <v>60.1</v>
      </c>
      <c r="G6228" s="81">
        <v>80.8</v>
      </c>
      <c r="H6228" s="79">
        <v>30.15</v>
      </c>
      <c r="I6228" s="80">
        <v>7.1300000000000002E-2</v>
      </c>
      <c r="J6228" s="79">
        <v>0.52</v>
      </c>
      <c r="K6228" s="79">
        <v>14.18</v>
      </c>
      <c r="L6228" s="78">
        <v>1</v>
      </c>
    </row>
    <row r="6229" spans="1:12" hidden="1" x14ac:dyDescent="0.85">
      <c r="A6229" s="83" t="s">
        <v>186</v>
      </c>
      <c r="B6229" s="82">
        <v>16</v>
      </c>
      <c r="C6229" s="82" t="s">
        <v>180</v>
      </c>
      <c r="D6229" s="81">
        <v>72</v>
      </c>
      <c r="E6229" s="81">
        <v>65.3</v>
      </c>
      <c r="F6229" s="81">
        <v>62.1</v>
      </c>
      <c r="G6229" s="81">
        <v>86.8</v>
      </c>
      <c r="H6229" s="79">
        <v>30.82</v>
      </c>
      <c r="I6229" s="80">
        <v>7.1400000000000005E-2</v>
      </c>
      <c r="J6229" s="79">
        <v>0.56000000000000005</v>
      </c>
      <c r="K6229" s="79">
        <v>14.17</v>
      </c>
      <c r="L6229" s="78">
        <v>1</v>
      </c>
    </row>
    <row r="6230" spans="1:12" hidden="1" x14ac:dyDescent="0.85">
      <c r="A6230" s="83" t="s">
        <v>186</v>
      </c>
      <c r="B6230" s="82">
        <v>16</v>
      </c>
      <c r="C6230" s="82" t="s">
        <v>179</v>
      </c>
      <c r="D6230" s="81">
        <v>72</v>
      </c>
      <c r="E6230" s="81">
        <v>66.599999999999994</v>
      </c>
      <c r="F6230" s="81">
        <v>64</v>
      </c>
      <c r="G6230" s="81">
        <v>93.2</v>
      </c>
      <c r="H6230" s="79">
        <v>31.82</v>
      </c>
      <c r="I6230" s="80">
        <v>7.1400000000000005E-2</v>
      </c>
      <c r="J6230" s="79">
        <v>0.6</v>
      </c>
      <c r="K6230" s="79">
        <v>14.19</v>
      </c>
      <c r="L6230" s="78">
        <v>1</v>
      </c>
    </row>
    <row r="6231" spans="1:12" hidden="1" x14ac:dyDescent="0.85">
      <c r="A6231" s="83" t="s">
        <v>186</v>
      </c>
      <c r="B6231" s="82">
        <v>16</v>
      </c>
      <c r="C6231" s="82" t="s">
        <v>178</v>
      </c>
      <c r="D6231" s="81">
        <v>73</v>
      </c>
      <c r="E6231" s="81">
        <v>68.2</v>
      </c>
      <c r="F6231" s="81">
        <v>66</v>
      </c>
      <c r="G6231" s="81">
        <v>100</v>
      </c>
      <c r="H6231" s="79">
        <v>33.15</v>
      </c>
      <c r="I6231" s="80">
        <v>7.1199999999999999E-2</v>
      </c>
      <c r="J6231" s="79">
        <v>0.64</v>
      </c>
      <c r="K6231" s="79">
        <v>14.24</v>
      </c>
      <c r="L6231" s="78">
        <v>1</v>
      </c>
    </row>
    <row r="6232" spans="1:12" hidden="1" x14ac:dyDescent="0.85">
      <c r="A6232" s="83" t="s">
        <v>186</v>
      </c>
      <c r="B6232" s="82">
        <v>16</v>
      </c>
      <c r="C6232" s="82" t="s">
        <v>177</v>
      </c>
      <c r="D6232" s="81">
        <v>72</v>
      </c>
      <c r="E6232" s="81">
        <v>69.2</v>
      </c>
      <c r="F6232" s="81">
        <v>68</v>
      </c>
      <c r="G6232" s="81">
        <v>107.2</v>
      </c>
      <c r="H6232" s="79">
        <v>34.020000000000003</v>
      </c>
      <c r="I6232" s="80">
        <v>7.1300000000000002E-2</v>
      </c>
      <c r="J6232" s="79">
        <v>0.69</v>
      </c>
      <c r="K6232" s="79">
        <v>14.24</v>
      </c>
      <c r="L6232" s="78">
        <v>1</v>
      </c>
    </row>
    <row r="6233" spans="1:12" hidden="1" x14ac:dyDescent="0.85">
      <c r="A6233" s="83" t="s">
        <v>186</v>
      </c>
      <c r="B6233" s="82">
        <v>16</v>
      </c>
      <c r="C6233" s="82" t="s">
        <v>176</v>
      </c>
      <c r="D6233" s="81">
        <v>72</v>
      </c>
      <c r="E6233" s="81">
        <v>69.900000000000006</v>
      </c>
      <c r="F6233" s="81">
        <v>69.099999999999994</v>
      </c>
      <c r="G6233" s="81">
        <v>111.4</v>
      </c>
      <c r="H6233" s="79">
        <v>34.67</v>
      </c>
      <c r="I6233" s="80">
        <v>7.1300000000000002E-2</v>
      </c>
      <c r="J6233" s="79">
        <v>0.72</v>
      </c>
      <c r="K6233" s="79">
        <v>14.25</v>
      </c>
      <c r="L6233" s="78">
        <v>1</v>
      </c>
    </row>
    <row r="6234" spans="1:12" hidden="1" x14ac:dyDescent="0.85">
      <c r="A6234" s="83" t="s">
        <v>186</v>
      </c>
      <c r="B6234" s="82">
        <v>16</v>
      </c>
      <c r="C6234" s="82" t="s">
        <v>175</v>
      </c>
      <c r="D6234" s="81">
        <v>73</v>
      </c>
      <c r="E6234" s="81">
        <v>70.900000000000006</v>
      </c>
      <c r="F6234" s="81">
        <v>70</v>
      </c>
      <c r="G6234" s="81">
        <v>115</v>
      </c>
      <c r="H6234" s="79">
        <v>35.49</v>
      </c>
      <c r="I6234" s="80">
        <v>7.1099999999999997E-2</v>
      </c>
      <c r="J6234" s="79">
        <v>0.74</v>
      </c>
      <c r="K6234" s="79">
        <v>14.29</v>
      </c>
      <c r="L6234" s="78">
        <v>1</v>
      </c>
    </row>
    <row r="6235" spans="1:12" hidden="1" x14ac:dyDescent="0.85">
      <c r="A6235" s="83" t="s">
        <v>186</v>
      </c>
      <c r="B6235" s="82">
        <v>16</v>
      </c>
      <c r="C6235" s="82" t="s">
        <v>174</v>
      </c>
      <c r="D6235" s="81">
        <v>73</v>
      </c>
      <c r="E6235" s="81">
        <v>70.900000000000006</v>
      </c>
      <c r="F6235" s="81">
        <v>70</v>
      </c>
      <c r="G6235" s="81">
        <v>115</v>
      </c>
      <c r="H6235" s="79">
        <v>35.49</v>
      </c>
      <c r="I6235" s="80">
        <v>7.1099999999999997E-2</v>
      </c>
      <c r="J6235" s="79">
        <v>0.74</v>
      </c>
      <c r="K6235" s="79">
        <v>14.29</v>
      </c>
      <c r="L6235" s="78">
        <v>1</v>
      </c>
    </row>
    <row r="6236" spans="1:12" hidden="1" x14ac:dyDescent="0.85">
      <c r="A6236" s="83" t="s">
        <v>186</v>
      </c>
      <c r="B6236" s="82">
        <v>16</v>
      </c>
      <c r="C6236" s="82" t="s">
        <v>173</v>
      </c>
      <c r="D6236" s="81">
        <v>75</v>
      </c>
      <c r="E6236" s="81">
        <v>72.8</v>
      </c>
      <c r="F6236" s="81">
        <v>72</v>
      </c>
      <c r="G6236" s="81">
        <v>123.2</v>
      </c>
      <c r="H6236" s="79">
        <v>37.270000000000003</v>
      </c>
      <c r="I6236" s="80">
        <v>7.0800000000000002E-2</v>
      </c>
      <c r="J6236" s="79">
        <v>0.79</v>
      </c>
      <c r="K6236" s="79">
        <v>14.37</v>
      </c>
      <c r="L6236" s="78">
        <v>1</v>
      </c>
    </row>
    <row r="6237" spans="1:12" hidden="1" x14ac:dyDescent="0.85">
      <c r="A6237" s="83" t="s">
        <v>186</v>
      </c>
      <c r="B6237" s="82">
        <v>16</v>
      </c>
      <c r="C6237" s="82" t="s">
        <v>172</v>
      </c>
      <c r="D6237" s="81">
        <v>79</v>
      </c>
      <c r="E6237" s="81">
        <v>74.599999999999994</v>
      </c>
      <c r="F6237" s="81">
        <v>73</v>
      </c>
      <c r="G6237" s="81">
        <v>127.9</v>
      </c>
      <c r="H6237" s="79">
        <v>38.99</v>
      </c>
      <c r="I6237" s="80">
        <v>7.0300000000000001E-2</v>
      </c>
      <c r="J6237" s="79">
        <v>0.82</v>
      </c>
      <c r="K6237" s="79">
        <v>14.49</v>
      </c>
      <c r="L6237" s="78">
        <v>1</v>
      </c>
    </row>
    <row r="6238" spans="1:12" hidden="1" x14ac:dyDescent="0.85">
      <c r="A6238" s="83" t="s">
        <v>186</v>
      </c>
      <c r="B6238" s="82">
        <v>16</v>
      </c>
      <c r="C6238" s="82" t="s">
        <v>171</v>
      </c>
      <c r="D6238" s="81">
        <v>82</v>
      </c>
      <c r="E6238" s="81">
        <v>75.400000000000006</v>
      </c>
      <c r="F6238" s="81">
        <v>73</v>
      </c>
      <c r="G6238" s="81">
        <v>127.9</v>
      </c>
      <c r="H6238" s="79">
        <v>39.75</v>
      </c>
      <c r="I6238" s="80">
        <v>6.9900000000000004E-2</v>
      </c>
      <c r="J6238" s="79">
        <v>0.82</v>
      </c>
      <c r="K6238" s="79">
        <v>14.58</v>
      </c>
      <c r="L6238" s="78">
        <v>1</v>
      </c>
    </row>
    <row r="6239" spans="1:12" hidden="1" x14ac:dyDescent="0.85">
      <c r="A6239" s="83" t="s">
        <v>186</v>
      </c>
      <c r="B6239" s="82">
        <v>16</v>
      </c>
      <c r="C6239" s="82" t="s">
        <v>170</v>
      </c>
      <c r="D6239" s="81">
        <v>80.099999999999994</v>
      </c>
      <c r="E6239" s="81">
        <v>74.900000000000006</v>
      </c>
      <c r="F6239" s="81">
        <v>73</v>
      </c>
      <c r="G6239" s="81">
        <v>127.9</v>
      </c>
      <c r="H6239" s="79">
        <v>39.26</v>
      </c>
      <c r="I6239" s="80">
        <v>7.0099999999999996E-2</v>
      </c>
      <c r="J6239" s="79">
        <v>0.82</v>
      </c>
      <c r="K6239" s="79">
        <v>14.52</v>
      </c>
      <c r="L6239" s="78">
        <v>1</v>
      </c>
    </row>
    <row r="6240" spans="1:12" hidden="1" x14ac:dyDescent="0.85">
      <c r="A6240" s="83" t="s">
        <v>186</v>
      </c>
      <c r="B6240" s="82">
        <v>16</v>
      </c>
      <c r="C6240" s="82" t="s">
        <v>169</v>
      </c>
      <c r="D6240" s="81">
        <v>77</v>
      </c>
      <c r="E6240" s="81">
        <v>73.3</v>
      </c>
      <c r="F6240" s="81">
        <v>72</v>
      </c>
      <c r="G6240" s="81">
        <v>123.2</v>
      </c>
      <c r="H6240" s="79">
        <v>37.76</v>
      </c>
      <c r="I6240" s="80">
        <v>7.0499999999999993E-2</v>
      </c>
      <c r="J6240" s="79">
        <v>0.79</v>
      </c>
      <c r="K6240" s="79">
        <v>14.43</v>
      </c>
      <c r="L6240" s="78">
        <v>1</v>
      </c>
    </row>
    <row r="6241" spans="1:12" hidden="1" x14ac:dyDescent="0.85">
      <c r="A6241" s="83" t="s">
        <v>186</v>
      </c>
      <c r="B6241" s="82">
        <v>16</v>
      </c>
      <c r="C6241" s="82" t="s">
        <v>168</v>
      </c>
      <c r="D6241" s="81">
        <v>75</v>
      </c>
      <c r="E6241" s="81">
        <v>73.599999999999994</v>
      </c>
      <c r="F6241" s="81">
        <v>73</v>
      </c>
      <c r="G6241" s="81">
        <v>127.9</v>
      </c>
      <c r="H6241" s="79">
        <v>38.01</v>
      </c>
      <c r="I6241" s="80">
        <v>7.0800000000000002E-2</v>
      </c>
      <c r="J6241" s="79">
        <v>0.82</v>
      </c>
      <c r="K6241" s="79">
        <v>14.39</v>
      </c>
      <c r="L6241" s="78">
        <v>1</v>
      </c>
    </row>
    <row r="6242" spans="1:12" hidden="1" x14ac:dyDescent="0.85">
      <c r="A6242" s="83" t="s">
        <v>186</v>
      </c>
      <c r="B6242" s="82">
        <v>16</v>
      </c>
      <c r="C6242" s="82" t="s">
        <v>167</v>
      </c>
      <c r="D6242" s="81">
        <v>78.099999999999994</v>
      </c>
      <c r="E6242" s="81">
        <v>75</v>
      </c>
      <c r="F6242" s="81">
        <v>73.900000000000006</v>
      </c>
      <c r="G6242" s="81">
        <v>132</v>
      </c>
      <c r="H6242" s="79">
        <v>39.4</v>
      </c>
      <c r="I6242" s="80">
        <v>7.0300000000000001E-2</v>
      </c>
      <c r="J6242" s="79">
        <v>0.85</v>
      </c>
      <c r="K6242" s="79">
        <v>14.48</v>
      </c>
      <c r="L6242" s="78">
        <v>1</v>
      </c>
    </row>
    <row r="6243" spans="1:12" hidden="1" x14ac:dyDescent="0.85">
      <c r="A6243" s="83" t="s">
        <v>186</v>
      </c>
      <c r="B6243" s="82">
        <v>16</v>
      </c>
      <c r="C6243" s="82" t="s">
        <v>166</v>
      </c>
      <c r="D6243" s="81">
        <v>78.099999999999994</v>
      </c>
      <c r="E6243" s="81">
        <v>75</v>
      </c>
      <c r="F6243" s="81">
        <v>73.900000000000006</v>
      </c>
      <c r="G6243" s="81">
        <v>132</v>
      </c>
      <c r="H6243" s="79">
        <v>39.4</v>
      </c>
      <c r="I6243" s="80">
        <v>7.0300000000000001E-2</v>
      </c>
      <c r="J6243" s="79">
        <v>0.85</v>
      </c>
      <c r="K6243" s="79">
        <v>14.48</v>
      </c>
      <c r="L6243" s="78">
        <v>1</v>
      </c>
    </row>
    <row r="6244" spans="1:12" hidden="1" x14ac:dyDescent="0.85">
      <c r="A6244" s="83" t="s">
        <v>186</v>
      </c>
      <c r="B6244" s="82">
        <v>16</v>
      </c>
      <c r="C6244" s="82" t="s">
        <v>165</v>
      </c>
      <c r="D6244" s="81">
        <v>75.900000000000006</v>
      </c>
      <c r="E6244" s="81">
        <v>73.8</v>
      </c>
      <c r="F6244" s="81">
        <v>73</v>
      </c>
      <c r="G6244" s="81">
        <v>127.9</v>
      </c>
      <c r="H6244" s="79">
        <v>38.229999999999997</v>
      </c>
      <c r="I6244" s="80">
        <v>7.0699999999999999E-2</v>
      </c>
      <c r="J6244" s="79">
        <v>0.82</v>
      </c>
      <c r="K6244" s="79">
        <v>14.41</v>
      </c>
      <c r="L6244" s="78">
        <v>1</v>
      </c>
    </row>
    <row r="6245" spans="1:12" hidden="1" x14ac:dyDescent="0.85">
      <c r="A6245" s="83" t="s">
        <v>186</v>
      </c>
      <c r="B6245" s="82">
        <v>16</v>
      </c>
      <c r="C6245" s="82" t="s">
        <v>164</v>
      </c>
      <c r="D6245" s="81">
        <v>75.900000000000006</v>
      </c>
      <c r="E6245" s="81">
        <v>73.8</v>
      </c>
      <c r="F6245" s="81">
        <v>73</v>
      </c>
      <c r="G6245" s="81">
        <v>127.9</v>
      </c>
      <c r="H6245" s="79">
        <v>38.229999999999997</v>
      </c>
      <c r="I6245" s="80">
        <v>7.0699999999999999E-2</v>
      </c>
      <c r="J6245" s="79">
        <v>0.82</v>
      </c>
      <c r="K6245" s="79">
        <v>14.41</v>
      </c>
      <c r="L6245" s="78">
        <v>1</v>
      </c>
    </row>
    <row r="6246" spans="1:12" hidden="1" x14ac:dyDescent="0.85">
      <c r="A6246" s="83" t="s">
        <v>186</v>
      </c>
      <c r="B6246" s="82">
        <v>16</v>
      </c>
      <c r="C6246" s="82" t="s">
        <v>163</v>
      </c>
      <c r="D6246" s="81">
        <v>77</v>
      </c>
      <c r="E6246" s="81">
        <v>74.099999999999994</v>
      </c>
      <c r="F6246" s="81">
        <v>73</v>
      </c>
      <c r="G6246" s="81">
        <v>127.9</v>
      </c>
      <c r="H6246" s="79">
        <v>38.5</v>
      </c>
      <c r="I6246" s="80">
        <v>7.0499999999999993E-2</v>
      </c>
      <c r="J6246" s="79">
        <v>0.82</v>
      </c>
      <c r="K6246" s="79">
        <v>14.44</v>
      </c>
      <c r="L6246" s="78">
        <v>1</v>
      </c>
    </row>
    <row r="6247" spans="1:12" hidden="1" x14ac:dyDescent="0.85">
      <c r="A6247" s="83" t="s">
        <v>186</v>
      </c>
      <c r="B6247" s="82">
        <v>16</v>
      </c>
      <c r="C6247" s="82" t="s">
        <v>162</v>
      </c>
      <c r="D6247" s="81">
        <v>77</v>
      </c>
      <c r="E6247" s="81">
        <v>74.099999999999994</v>
      </c>
      <c r="F6247" s="81">
        <v>73</v>
      </c>
      <c r="G6247" s="81">
        <v>127.9</v>
      </c>
      <c r="H6247" s="79">
        <v>38.5</v>
      </c>
      <c r="I6247" s="80">
        <v>7.0499999999999993E-2</v>
      </c>
      <c r="J6247" s="79">
        <v>0.82</v>
      </c>
      <c r="K6247" s="79">
        <v>14.44</v>
      </c>
      <c r="L6247" s="78">
        <v>1</v>
      </c>
    </row>
    <row r="6248" spans="1:12" hidden="1" x14ac:dyDescent="0.85">
      <c r="A6248" s="83" t="s">
        <v>186</v>
      </c>
      <c r="B6248" s="82">
        <v>16</v>
      </c>
      <c r="C6248" s="82" t="s">
        <v>161</v>
      </c>
      <c r="D6248" s="81">
        <v>75.900000000000006</v>
      </c>
      <c r="E6248" s="81">
        <v>73.8</v>
      </c>
      <c r="F6248" s="81">
        <v>73</v>
      </c>
      <c r="G6248" s="81">
        <v>127.9</v>
      </c>
      <c r="H6248" s="79">
        <v>38.229999999999997</v>
      </c>
      <c r="I6248" s="80">
        <v>7.0699999999999999E-2</v>
      </c>
      <c r="J6248" s="79">
        <v>0.82</v>
      </c>
      <c r="K6248" s="79">
        <v>14.41</v>
      </c>
      <c r="L6248" s="78">
        <v>1</v>
      </c>
    </row>
    <row r="6249" spans="1:12" hidden="1" x14ac:dyDescent="0.85">
      <c r="A6249" s="83" t="s">
        <v>186</v>
      </c>
      <c r="B6249" s="82">
        <v>16</v>
      </c>
      <c r="C6249" s="82" t="s">
        <v>159</v>
      </c>
      <c r="D6249" s="81">
        <v>75</v>
      </c>
      <c r="E6249" s="81">
        <v>72.8</v>
      </c>
      <c r="F6249" s="81">
        <v>72</v>
      </c>
      <c r="G6249" s="81">
        <v>123.2</v>
      </c>
      <c r="H6249" s="79">
        <v>37.270000000000003</v>
      </c>
      <c r="I6249" s="80">
        <v>7.0800000000000002E-2</v>
      </c>
      <c r="J6249" s="79">
        <v>0.79</v>
      </c>
      <c r="K6249" s="79">
        <v>14.37</v>
      </c>
      <c r="L6249" s="78">
        <v>1</v>
      </c>
    </row>
    <row r="6250" spans="1:12" hidden="1" x14ac:dyDescent="0.85">
      <c r="A6250" s="83" t="s">
        <v>186</v>
      </c>
      <c r="B6250" s="82">
        <v>17</v>
      </c>
      <c r="C6250" s="82" t="s">
        <v>183</v>
      </c>
      <c r="D6250" s="81">
        <v>73</v>
      </c>
      <c r="E6250" s="81">
        <v>71.599999999999994</v>
      </c>
      <c r="F6250" s="81">
        <v>71.099999999999994</v>
      </c>
      <c r="G6250" s="81">
        <v>119.4</v>
      </c>
      <c r="H6250" s="79">
        <v>36.18</v>
      </c>
      <c r="I6250" s="80">
        <v>7.1099999999999997E-2</v>
      </c>
      <c r="J6250" s="79">
        <v>0.77</v>
      </c>
      <c r="K6250" s="79">
        <v>14.31</v>
      </c>
      <c r="L6250" s="78">
        <v>1</v>
      </c>
    </row>
    <row r="6251" spans="1:12" hidden="1" x14ac:dyDescent="0.85">
      <c r="A6251" s="83" t="s">
        <v>186</v>
      </c>
      <c r="B6251" s="82">
        <v>17</v>
      </c>
      <c r="C6251" s="82" t="s">
        <v>182</v>
      </c>
      <c r="D6251" s="81">
        <v>72</v>
      </c>
      <c r="E6251" s="81">
        <v>69.900000000000006</v>
      </c>
      <c r="F6251" s="81">
        <v>69.099999999999994</v>
      </c>
      <c r="G6251" s="81">
        <v>111.4</v>
      </c>
      <c r="H6251" s="79">
        <v>34.67</v>
      </c>
      <c r="I6251" s="80">
        <v>7.1300000000000002E-2</v>
      </c>
      <c r="J6251" s="79">
        <v>0.72</v>
      </c>
      <c r="K6251" s="79">
        <v>14.25</v>
      </c>
      <c r="L6251" s="78">
        <v>1</v>
      </c>
    </row>
    <row r="6252" spans="1:12" hidden="1" x14ac:dyDescent="0.85">
      <c r="A6252" s="83" t="s">
        <v>186</v>
      </c>
      <c r="B6252" s="82">
        <v>17</v>
      </c>
      <c r="C6252" s="82" t="s">
        <v>181</v>
      </c>
      <c r="D6252" s="81">
        <v>72</v>
      </c>
      <c r="E6252" s="81">
        <v>69.900000000000006</v>
      </c>
      <c r="F6252" s="81">
        <v>69.099999999999994</v>
      </c>
      <c r="G6252" s="81">
        <v>111.4</v>
      </c>
      <c r="H6252" s="79">
        <v>34.67</v>
      </c>
      <c r="I6252" s="80">
        <v>7.1300000000000002E-2</v>
      </c>
      <c r="J6252" s="79">
        <v>0.72</v>
      </c>
      <c r="K6252" s="79">
        <v>14.25</v>
      </c>
      <c r="L6252" s="78">
        <v>1</v>
      </c>
    </row>
    <row r="6253" spans="1:12" hidden="1" x14ac:dyDescent="0.85">
      <c r="A6253" s="83" t="s">
        <v>186</v>
      </c>
      <c r="B6253" s="82">
        <v>17</v>
      </c>
      <c r="C6253" s="82" t="s">
        <v>180</v>
      </c>
      <c r="D6253" s="81">
        <v>72</v>
      </c>
      <c r="E6253" s="81">
        <v>69.900000000000006</v>
      </c>
      <c r="F6253" s="81">
        <v>69.099999999999994</v>
      </c>
      <c r="G6253" s="81">
        <v>111.4</v>
      </c>
      <c r="H6253" s="79">
        <v>34.67</v>
      </c>
      <c r="I6253" s="80">
        <v>7.1300000000000002E-2</v>
      </c>
      <c r="J6253" s="79">
        <v>0.72</v>
      </c>
      <c r="K6253" s="79">
        <v>14.25</v>
      </c>
      <c r="L6253" s="78">
        <v>1</v>
      </c>
    </row>
    <row r="6254" spans="1:12" hidden="1" x14ac:dyDescent="0.85">
      <c r="A6254" s="83" t="s">
        <v>186</v>
      </c>
      <c r="B6254" s="82">
        <v>17</v>
      </c>
      <c r="C6254" s="82" t="s">
        <v>179</v>
      </c>
      <c r="D6254" s="81">
        <v>72</v>
      </c>
      <c r="E6254" s="81">
        <v>70.5</v>
      </c>
      <c r="F6254" s="81">
        <v>70</v>
      </c>
      <c r="G6254" s="81">
        <v>115</v>
      </c>
      <c r="H6254" s="79">
        <v>35.229999999999997</v>
      </c>
      <c r="I6254" s="80">
        <v>7.1300000000000002E-2</v>
      </c>
      <c r="J6254" s="79">
        <v>0.74</v>
      </c>
      <c r="K6254" s="79">
        <v>14.26</v>
      </c>
      <c r="L6254" s="78">
        <v>1</v>
      </c>
    </row>
    <row r="6255" spans="1:12" hidden="1" x14ac:dyDescent="0.85">
      <c r="A6255" s="83" t="s">
        <v>186</v>
      </c>
      <c r="B6255" s="82">
        <v>17</v>
      </c>
      <c r="C6255" s="82" t="s">
        <v>178</v>
      </c>
      <c r="D6255" s="81">
        <v>72</v>
      </c>
      <c r="E6255" s="81">
        <v>70.5</v>
      </c>
      <c r="F6255" s="81">
        <v>70</v>
      </c>
      <c r="G6255" s="81">
        <v>115</v>
      </c>
      <c r="H6255" s="79">
        <v>35.229999999999997</v>
      </c>
      <c r="I6255" s="80">
        <v>7.1300000000000002E-2</v>
      </c>
      <c r="J6255" s="79">
        <v>0.74</v>
      </c>
      <c r="K6255" s="79">
        <v>14.26</v>
      </c>
      <c r="L6255" s="78">
        <v>1</v>
      </c>
    </row>
    <row r="6256" spans="1:12" hidden="1" x14ac:dyDescent="0.85">
      <c r="A6256" s="83" t="s">
        <v>186</v>
      </c>
      <c r="B6256" s="82">
        <v>17</v>
      </c>
      <c r="C6256" s="82" t="s">
        <v>177</v>
      </c>
      <c r="D6256" s="81">
        <v>73</v>
      </c>
      <c r="E6256" s="81">
        <v>70.900000000000006</v>
      </c>
      <c r="F6256" s="81">
        <v>70</v>
      </c>
      <c r="G6256" s="81">
        <v>115</v>
      </c>
      <c r="H6256" s="79">
        <v>35.49</v>
      </c>
      <c r="I6256" s="80">
        <v>7.1099999999999997E-2</v>
      </c>
      <c r="J6256" s="79">
        <v>0.74</v>
      </c>
      <c r="K6256" s="79">
        <v>14.29</v>
      </c>
      <c r="L6256" s="78">
        <v>1</v>
      </c>
    </row>
    <row r="6257" spans="1:12" hidden="1" x14ac:dyDescent="0.85">
      <c r="A6257" s="83" t="s">
        <v>186</v>
      </c>
      <c r="B6257" s="82">
        <v>17</v>
      </c>
      <c r="C6257" s="82" t="s">
        <v>176</v>
      </c>
      <c r="D6257" s="81">
        <v>73.900000000000006</v>
      </c>
      <c r="E6257" s="81">
        <v>71.900000000000006</v>
      </c>
      <c r="F6257" s="81">
        <v>71.099999999999994</v>
      </c>
      <c r="G6257" s="81">
        <v>119.4</v>
      </c>
      <c r="H6257" s="79">
        <v>36.409999999999997</v>
      </c>
      <c r="I6257" s="80">
        <v>7.0999999999999994E-2</v>
      </c>
      <c r="J6257" s="79">
        <v>0.77</v>
      </c>
      <c r="K6257" s="79">
        <v>14.33</v>
      </c>
      <c r="L6257" s="78">
        <v>1</v>
      </c>
    </row>
    <row r="6258" spans="1:12" hidden="1" x14ac:dyDescent="0.85">
      <c r="A6258" s="83" t="s">
        <v>186</v>
      </c>
      <c r="B6258" s="82">
        <v>17</v>
      </c>
      <c r="C6258" s="82" t="s">
        <v>175</v>
      </c>
      <c r="D6258" s="81">
        <v>77</v>
      </c>
      <c r="E6258" s="81">
        <v>73.3</v>
      </c>
      <c r="F6258" s="81">
        <v>72</v>
      </c>
      <c r="G6258" s="81">
        <v>123.2</v>
      </c>
      <c r="H6258" s="79">
        <v>37.76</v>
      </c>
      <c r="I6258" s="80">
        <v>7.0499999999999993E-2</v>
      </c>
      <c r="J6258" s="79">
        <v>0.79</v>
      </c>
      <c r="K6258" s="79">
        <v>14.43</v>
      </c>
      <c r="L6258" s="78">
        <v>1</v>
      </c>
    </row>
    <row r="6259" spans="1:12" hidden="1" x14ac:dyDescent="0.85">
      <c r="A6259" s="83" t="s">
        <v>186</v>
      </c>
      <c r="B6259" s="82">
        <v>17</v>
      </c>
      <c r="C6259" s="82" t="s">
        <v>174</v>
      </c>
      <c r="D6259" s="81">
        <v>75.900000000000006</v>
      </c>
      <c r="E6259" s="81">
        <v>71.7</v>
      </c>
      <c r="F6259" s="81">
        <v>70</v>
      </c>
      <c r="G6259" s="81">
        <v>115</v>
      </c>
      <c r="H6259" s="79">
        <v>36.200000000000003</v>
      </c>
      <c r="I6259" s="80">
        <v>7.0699999999999999E-2</v>
      </c>
      <c r="J6259" s="79">
        <v>0.74</v>
      </c>
      <c r="K6259" s="79">
        <v>14.37</v>
      </c>
      <c r="L6259" s="78">
        <v>1</v>
      </c>
    </row>
    <row r="6260" spans="1:12" hidden="1" x14ac:dyDescent="0.85">
      <c r="A6260" s="83" t="s">
        <v>186</v>
      </c>
      <c r="B6260" s="82">
        <v>17</v>
      </c>
      <c r="C6260" s="82" t="s">
        <v>173</v>
      </c>
      <c r="D6260" s="81">
        <v>78.099999999999994</v>
      </c>
      <c r="E6260" s="81">
        <v>72.3</v>
      </c>
      <c r="F6260" s="81">
        <v>70</v>
      </c>
      <c r="G6260" s="81">
        <v>115</v>
      </c>
      <c r="H6260" s="79">
        <v>36.74</v>
      </c>
      <c r="I6260" s="80">
        <v>7.0400000000000004E-2</v>
      </c>
      <c r="J6260" s="79">
        <v>0.74</v>
      </c>
      <c r="K6260" s="79">
        <v>14.43</v>
      </c>
      <c r="L6260" s="78">
        <v>1</v>
      </c>
    </row>
    <row r="6261" spans="1:12" hidden="1" x14ac:dyDescent="0.85">
      <c r="A6261" s="83" t="s">
        <v>186</v>
      </c>
      <c r="B6261" s="82">
        <v>17</v>
      </c>
      <c r="C6261" s="82" t="s">
        <v>172</v>
      </c>
      <c r="D6261" s="81">
        <v>81</v>
      </c>
      <c r="E6261" s="81">
        <v>72.5</v>
      </c>
      <c r="F6261" s="81">
        <v>69.099999999999994</v>
      </c>
      <c r="G6261" s="81">
        <v>111.4</v>
      </c>
      <c r="H6261" s="79">
        <v>36.89</v>
      </c>
      <c r="I6261" s="80">
        <v>7.0099999999999996E-2</v>
      </c>
      <c r="J6261" s="79">
        <v>0.72</v>
      </c>
      <c r="K6261" s="79">
        <v>14.49</v>
      </c>
      <c r="L6261" s="78">
        <v>1</v>
      </c>
    </row>
    <row r="6262" spans="1:12" hidden="1" x14ac:dyDescent="0.85">
      <c r="A6262" s="83" t="s">
        <v>186</v>
      </c>
      <c r="B6262" s="82">
        <v>17</v>
      </c>
      <c r="C6262" s="82" t="s">
        <v>171</v>
      </c>
      <c r="D6262" s="81">
        <v>81</v>
      </c>
      <c r="E6262" s="81">
        <v>72.5</v>
      </c>
      <c r="F6262" s="81">
        <v>69.099999999999994</v>
      </c>
      <c r="G6262" s="81">
        <v>111.4</v>
      </c>
      <c r="H6262" s="79">
        <v>36.89</v>
      </c>
      <c r="I6262" s="80">
        <v>7.0099999999999996E-2</v>
      </c>
      <c r="J6262" s="79">
        <v>0.72</v>
      </c>
      <c r="K6262" s="79">
        <v>14.49</v>
      </c>
      <c r="L6262" s="78">
        <v>1</v>
      </c>
    </row>
    <row r="6263" spans="1:12" hidden="1" x14ac:dyDescent="0.85">
      <c r="A6263" s="83" t="s">
        <v>186</v>
      </c>
      <c r="B6263" s="82">
        <v>17</v>
      </c>
      <c r="C6263" s="82" t="s">
        <v>170</v>
      </c>
      <c r="D6263" s="81">
        <v>81</v>
      </c>
      <c r="E6263" s="81">
        <v>71.8</v>
      </c>
      <c r="F6263" s="81">
        <v>68</v>
      </c>
      <c r="G6263" s="81">
        <v>107.2</v>
      </c>
      <c r="H6263" s="79">
        <v>36.24</v>
      </c>
      <c r="I6263" s="80">
        <v>7.0099999999999996E-2</v>
      </c>
      <c r="J6263" s="79">
        <v>0.69</v>
      </c>
      <c r="K6263" s="79">
        <v>14.48</v>
      </c>
      <c r="L6263" s="78">
        <v>1</v>
      </c>
    </row>
    <row r="6264" spans="1:12" hidden="1" x14ac:dyDescent="0.85">
      <c r="A6264" s="83" t="s">
        <v>186</v>
      </c>
      <c r="B6264" s="82">
        <v>17</v>
      </c>
      <c r="C6264" s="82" t="s">
        <v>169</v>
      </c>
      <c r="D6264" s="81">
        <v>82.9</v>
      </c>
      <c r="E6264" s="81">
        <v>72.3</v>
      </c>
      <c r="F6264" s="81">
        <v>68</v>
      </c>
      <c r="G6264" s="81">
        <v>107.2</v>
      </c>
      <c r="H6264" s="79">
        <v>36.729999999999997</v>
      </c>
      <c r="I6264" s="80">
        <v>6.9900000000000004E-2</v>
      </c>
      <c r="J6264" s="79">
        <v>0.69</v>
      </c>
      <c r="K6264" s="79">
        <v>14.53</v>
      </c>
      <c r="L6264" s="78">
        <v>1</v>
      </c>
    </row>
    <row r="6265" spans="1:12" hidden="1" x14ac:dyDescent="0.85">
      <c r="A6265" s="83" t="s">
        <v>186</v>
      </c>
      <c r="B6265" s="82">
        <v>17</v>
      </c>
      <c r="C6265" s="82" t="s">
        <v>168</v>
      </c>
      <c r="D6265" s="81">
        <v>80.099999999999994</v>
      </c>
      <c r="E6265" s="81">
        <v>70.8</v>
      </c>
      <c r="F6265" s="81">
        <v>66.900000000000006</v>
      </c>
      <c r="G6265" s="81">
        <v>103.2</v>
      </c>
      <c r="H6265" s="79">
        <v>35.39</v>
      </c>
      <c r="I6265" s="80">
        <v>7.0300000000000001E-2</v>
      </c>
      <c r="J6265" s="79">
        <v>0.67</v>
      </c>
      <c r="K6265" s="79">
        <v>14.44</v>
      </c>
      <c r="L6265" s="78">
        <v>1</v>
      </c>
    </row>
    <row r="6266" spans="1:12" hidden="1" x14ac:dyDescent="0.85">
      <c r="A6266" s="83" t="s">
        <v>186</v>
      </c>
      <c r="B6266" s="82">
        <v>17</v>
      </c>
      <c r="C6266" s="82" t="s">
        <v>167</v>
      </c>
      <c r="D6266" s="81">
        <v>77</v>
      </c>
      <c r="E6266" s="81">
        <v>69.400000000000006</v>
      </c>
      <c r="F6266" s="81">
        <v>66</v>
      </c>
      <c r="G6266" s="81">
        <v>100</v>
      </c>
      <c r="H6266" s="79">
        <v>34.130000000000003</v>
      </c>
      <c r="I6266" s="80">
        <v>7.0699999999999999E-2</v>
      </c>
      <c r="J6266" s="79">
        <v>0.64</v>
      </c>
      <c r="K6266" s="79">
        <v>14.35</v>
      </c>
      <c r="L6266" s="78">
        <v>1</v>
      </c>
    </row>
    <row r="6267" spans="1:12" hidden="1" x14ac:dyDescent="0.85">
      <c r="A6267" s="83" t="s">
        <v>186</v>
      </c>
      <c r="B6267" s="82">
        <v>17</v>
      </c>
      <c r="C6267" s="82" t="s">
        <v>166</v>
      </c>
      <c r="D6267" s="81">
        <v>75.900000000000006</v>
      </c>
      <c r="E6267" s="81">
        <v>68.400000000000006</v>
      </c>
      <c r="F6267" s="81">
        <v>64.900000000000006</v>
      </c>
      <c r="G6267" s="81">
        <v>96.2</v>
      </c>
      <c r="H6267" s="79">
        <v>33.270000000000003</v>
      </c>
      <c r="I6267" s="80">
        <v>7.0800000000000002E-2</v>
      </c>
      <c r="J6267" s="79">
        <v>0.62</v>
      </c>
      <c r="K6267" s="79">
        <v>14.31</v>
      </c>
      <c r="L6267" s="78">
        <v>1</v>
      </c>
    </row>
    <row r="6268" spans="1:12" hidden="1" x14ac:dyDescent="0.85">
      <c r="A6268" s="83" t="s">
        <v>186</v>
      </c>
      <c r="B6268" s="82">
        <v>17</v>
      </c>
      <c r="C6268" s="82" t="s">
        <v>165</v>
      </c>
      <c r="D6268" s="81">
        <v>72</v>
      </c>
      <c r="E6268" s="81">
        <v>64.7</v>
      </c>
      <c r="F6268" s="81">
        <v>61</v>
      </c>
      <c r="G6268" s="81">
        <v>83.5</v>
      </c>
      <c r="H6268" s="79">
        <v>30.31</v>
      </c>
      <c r="I6268" s="80">
        <v>7.1400000000000005E-2</v>
      </c>
      <c r="J6268" s="79">
        <v>0.54</v>
      </c>
      <c r="K6268" s="79">
        <v>14.16</v>
      </c>
      <c r="L6268" s="78">
        <v>1</v>
      </c>
    </row>
    <row r="6269" spans="1:12" hidden="1" x14ac:dyDescent="0.85">
      <c r="A6269" s="83" t="s">
        <v>186</v>
      </c>
      <c r="B6269" s="82">
        <v>17</v>
      </c>
      <c r="C6269" s="82" t="s">
        <v>164</v>
      </c>
      <c r="D6269" s="81">
        <v>70</v>
      </c>
      <c r="E6269" s="81">
        <v>62.8</v>
      </c>
      <c r="F6269" s="81">
        <v>59</v>
      </c>
      <c r="G6269" s="81">
        <v>77.7</v>
      </c>
      <c r="H6269" s="79">
        <v>28.92</v>
      </c>
      <c r="I6269" s="80">
        <v>7.17E-2</v>
      </c>
      <c r="J6269" s="79">
        <v>0.5</v>
      </c>
      <c r="K6269" s="79">
        <v>14.09</v>
      </c>
      <c r="L6269" s="78">
        <v>1</v>
      </c>
    </row>
    <row r="6270" spans="1:12" hidden="1" x14ac:dyDescent="0.85">
      <c r="A6270" s="83" t="s">
        <v>186</v>
      </c>
      <c r="B6270" s="82">
        <v>17</v>
      </c>
      <c r="C6270" s="82" t="s">
        <v>163</v>
      </c>
      <c r="D6270" s="81">
        <v>68</v>
      </c>
      <c r="E6270" s="81">
        <v>62.2</v>
      </c>
      <c r="F6270" s="81">
        <v>59</v>
      </c>
      <c r="G6270" s="81">
        <v>77.7</v>
      </c>
      <c r="H6270" s="79">
        <v>28.43</v>
      </c>
      <c r="I6270" s="80">
        <v>7.1999999999999995E-2</v>
      </c>
      <c r="J6270" s="79">
        <v>0.5</v>
      </c>
      <c r="K6270" s="79">
        <v>14.04</v>
      </c>
      <c r="L6270" s="78">
        <v>1</v>
      </c>
    </row>
    <row r="6271" spans="1:12" hidden="1" x14ac:dyDescent="0.85">
      <c r="A6271" s="83" t="s">
        <v>186</v>
      </c>
      <c r="B6271" s="82">
        <v>17</v>
      </c>
      <c r="C6271" s="82" t="s">
        <v>162</v>
      </c>
      <c r="D6271" s="81">
        <v>66</v>
      </c>
      <c r="E6271" s="81">
        <v>61.5</v>
      </c>
      <c r="F6271" s="81">
        <v>59</v>
      </c>
      <c r="G6271" s="81">
        <v>77.7</v>
      </c>
      <c r="H6271" s="79">
        <v>27.95</v>
      </c>
      <c r="I6271" s="80">
        <v>7.2300000000000003E-2</v>
      </c>
      <c r="J6271" s="79">
        <v>0.5</v>
      </c>
      <c r="K6271" s="79">
        <v>13.99</v>
      </c>
      <c r="L6271" s="78">
        <v>1</v>
      </c>
    </row>
    <row r="6272" spans="1:12" x14ac:dyDescent="0.85">
      <c r="A6272" s="83" t="s">
        <v>186</v>
      </c>
      <c r="B6272" s="82">
        <v>17</v>
      </c>
      <c r="C6272" s="82" t="s">
        <v>161</v>
      </c>
      <c r="D6272" s="81">
        <v>64</v>
      </c>
      <c r="E6272" s="81">
        <v>60.8</v>
      </c>
      <c r="F6272" s="81">
        <v>59</v>
      </c>
      <c r="G6272" s="81">
        <v>77.7</v>
      </c>
      <c r="H6272" s="79">
        <v>27.46</v>
      </c>
      <c r="I6272" s="80">
        <v>7.2599999999999998E-2</v>
      </c>
      <c r="J6272" s="79">
        <v>0.5</v>
      </c>
      <c r="K6272" s="79">
        <v>13.93</v>
      </c>
      <c r="L6272" s="78">
        <v>1</v>
      </c>
    </row>
    <row r="6273" spans="1:12" hidden="1" x14ac:dyDescent="0.85">
      <c r="A6273" s="83" t="s">
        <v>186</v>
      </c>
      <c r="B6273" s="82">
        <v>17</v>
      </c>
      <c r="C6273" s="82" t="s">
        <v>159</v>
      </c>
      <c r="D6273" s="81">
        <v>63</v>
      </c>
      <c r="E6273" s="81">
        <v>59.8</v>
      </c>
      <c r="F6273" s="81">
        <v>57.9</v>
      </c>
      <c r="G6273" s="81">
        <v>74.7</v>
      </c>
      <c r="H6273" s="79">
        <v>26.73</v>
      </c>
      <c r="I6273" s="80">
        <v>7.2700000000000001E-2</v>
      </c>
      <c r="J6273" s="79">
        <v>0.48</v>
      </c>
      <c r="K6273" s="79">
        <v>13.9</v>
      </c>
      <c r="L6273" s="78">
        <v>1</v>
      </c>
    </row>
    <row r="6274" spans="1:12" hidden="1" x14ac:dyDescent="0.85">
      <c r="A6274" s="83" t="s">
        <v>186</v>
      </c>
      <c r="B6274" s="82">
        <v>18</v>
      </c>
      <c r="C6274" s="82" t="s">
        <v>183</v>
      </c>
      <c r="D6274" s="81">
        <v>61</v>
      </c>
      <c r="E6274" s="81">
        <v>59</v>
      </c>
      <c r="F6274" s="81">
        <v>57.9</v>
      </c>
      <c r="G6274" s="81">
        <v>74.7</v>
      </c>
      <c r="H6274" s="79">
        <v>26.25</v>
      </c>
      <c r="I6274" s="80">
        <v>7.2999999999999995E-2</v>
      </c>
      <c r="J6274" s="79">
        <v>0.48</v>
      </c>
      <c r="K6274" s="79">
        <v>13.84</v>
      </c>
      <c r="L6274" s="78">
        <v>1</v>
      </c>
    </row>
    <row r="6275" spans="1:12" hidden="1" x14ac:dyDescent="0.85">
      <c r="A6275" s="83" t="s">
        <v>186</v>
      </c>
      <c r="B6275" s="82">
        <v>18</v>
      </c>
      <c r="C6275" s="82" t="s">
        <v>182</v>
      </c>
      <c r="D6275" s="81">
        <v>60.1</v>
      </c>
      <c r="E6275" s="81">
        <v>58.2</v>
      </c>
      <c r="F6275" s="81">
        <v>57</v>
      </c>
      <c r="G6275" s="81">
        <v>72.3</v>
      </c>
      <c r="H6275" s="79">
        <v>25.65</v>
      </c>
      <c r="I6275" s="80">
        <v>7.3099999999999998E-2</v>
      </c>
      <c r="J6275" s="79">
        <v>0.47</v>
      </c>
      <c r="K6275" s="79">
        <v>13.81</v>
      </c>
      <c r="L6275" s="78">
        <v>1</v>
      </c>
    </row>
    <row r="6276" spans="1:12" hidden="1" x14ac:dyDescent="0.85">
      <c r="A6276" s="83" t="s">
        <v>186</v>
      </c>
      <c r="B6276" s="82">
        <v>18</v>
      </c>
      <c r="C6276" s="82" t="s">
        <v>181</v>
      </c>
      <c r="D6276" s="81">
        <v>59</v>
      </c>
      <c r="E6276" s="81">
        <v>57.8</v>
      </c>
      <c r="F6276" s="81">
        <v>57</v>
      </c>
      <c r="G6276" s="81">
        <v>72.3</v>
      </c>
      <c r="H6276" s="79">
        <v>25.39</v>
      </c>
      <c r="I6276" s="80">
        <v>7.3300000000000004E-2</v>
      </c>
      <c r="J6276" s="79">
        <v>0.47</v>
      </c>
      <c r="K6276" s="79">
        <v>13.78</v>
      </c>
      <c r="L6276" s="78">
        <v>1</v>
      </c>
    </row>
    <row r="6277" spans="1:12" hidden="1" x14ac:dyDescent="0.85">
      <c r="A6277" s="83" t="s">
        <v>186</v>
      </c>
      <c r="B6277" s="82">
        <v>18</v>
      </c>
      <c r="C6277" s="82" t="s">
        <v>180</v>
      </c>
      <c r="D6277" s="81">
        <v>59</v>
      </c>
      <c r="E6277" s="81">
        <v>57.1</v>
      </c>
      <c r="F6277" s="81">
        <v>55.9</v>
      </c>
      <c r="G6277" s="81">
        <v>69.400000000000006</v>
      </c>
      <c r="H6277" s="79">
        <v>24.95</v>
      </c>
      <c r="I6277" s="80">
        <v>7.3300000000000004E-2</v>
      </c>
      <c r="J6277" s="79">
        <v>0.45</v>
      </c>
      <c r="K6277" s="79">
        <v>13.77</v>
      </c>
      <c r="L6277" s="78">
        <v>1</v>
      </c>
    </row>
    <row r="6278" spans="1:12" hidden="1" x14ac:dyDescent="0.85">
      <c r="A6278" s="83" t="s">
        <v>186</v>
      </c>
      <c r="B6278" s="82">
        <v>18</v>
      </c>
      <c r="C6278" s="82" t="s">
        <v>179</v>
      </c>
      <c r="D6278" s="81">
        <v>57.9</v>
      </c>
      <c r="E6278" s="81">
        <v>56.7</v>
      </c>
      <c r="F6278" s="81">
        <v>55.9</v>
      </c>
      <c r="G6278" s="81">
        <v>69.400000000000006</v>
      </c>
      <c r="H6278" s="79">
        <v>24.68</v>
      </c>
      <c r="I6278" s="80">
        <v>7.3499999999999996E-2</v>
      </c>
      <c r="J6278" s="79">
        <v>0.45</v>
      </c>
      <c r="K6278" s="79">
        <v>13.75</v>
      </c>
      <c r="L6278" s="78">
        <v>1</v>
      </c>
    </row>
    <row r="6279" spans="1:12" hidden="1" x14ac:dyDescent="0.85">
      <c r="A6279" s="83" t="s">
        <v>186</v>
      </c>
      <c r="B6279" s="82">
        <v>18</v>
      </c>
      <c r="C6279" s="82" t="s">
        <v>178</v>
      </c>
      <c r="D6279" s="81">
        <v>57.9</v>
      </c>
      <c r="E6279" s="81">
        <v>56.7</v>
      </c>
      <c r="F6279" s="81">
        <v>55.9</v>
      </c>
      <c r="G6279" s="81">
        <v>69.400000000000006</v>
      </c>
      <c r="H6279" s="79">
        <v>24.68</v>
      </c>
      <c r="I6279" s="80">
        <v>7.3499999999999996E-2</v>
      </c>
      <c r="J6279" s="79">
        <v>0.45</v>
      </c>
      <c r="K6279" s="79">
        <v>13.75</v>
      </c>
      <c r="L6279" s="78">
        <v>1</v>
      </c>
    </row>
    <row r="6280" spans="1:12" hidden="1" x14ac:dyDescent="0.85">
      <c r="A6280" s="83" t="s">
        <v>186</v>
      </c>
      <c r="B6280" s="82">
        <v>18</v>
      </c>
      <c r="C6280" s="82" t="s">
        <v>177</v>
      </c>
      <c r="D6280" s="81">
        <v>59</v>
      </c>
      <c r="E6280" s="81">
        <v>57.1</v>
      </c>
      <c r="F6280" s="81">
        <v>55.9</v>
      </c>
      <c r="G6280" s="81">
        <v>69.400000000000006</v>
      </c>
      <c r="H6280" s="79">
        <v>24.95</v>
      </c>
      <c r="I6280" s="80">
        <v>7.3300000000000004E-2</v>
      </c>
      <c r="J6280" s="79">
        <v>0.45</v>
      </c>
      <c r="K6280" s="79">
        <v>13.77</v>
      </c>
      <c r="L6280" s="78">
        <v>1</v>
      </c>
    </row>
    <row r="6281" spans="1:12" hidden="1" x14ac:dyDescent="0.85">
      <c r="A6281" s="83" t="s">
        <v>186</v>
      </c>
      <c r="B6281" s="82">
        <v>18</v>
      </c>
      <c r="C6281" s="82" t="s">
        <v>176</v>
      </c>
      <c r="D6281" s="81">
        <v>61</v>
      </c>
      <c r="E6281" s="81">
        <v>58.5</v>
      </c>
      <c r="F6281" s="81">
        <v>57</v>
      </c>
      <c r="G6281" s="81">
        <v>72.3</v>
      </c>
      <c r="H6281" s="79">
        <v>25.87</v>
      </c>
      <c r="I6281" s="80">
        <v>7.2999999999999995E-2</v>
      </c>
      <c r="J6281" s="79">
        <v>0.47</v>
      </c>
      <c r="K6281" s="79">
        <v>13.84</v>
      </c>
      <c r="L6281" s="78">
        <v>1</v>
      </c>
    </row>
    <row r="6282" spans="1:12" hidden="1" x14ac:dyDescent="0.85">
      <c r="A6282" s="83" t="s">
        <v>186</v>
      </c>
      <c r="B6282" s="82">
        <v>18</v>
      </c>
      <c r="C6282" s="82" t="s">
        <v>175</v>
      </c>
      <c r="D6282" s="81">
        <v>66</v>
      </c>
      <c r="E6282" s="81">
        <v>60.8</v>
      </c>
      <c r="F6282" s="81">
        <v>57.9</v>
      </c>
      <c r="G6282" s="81">
        <v>74.7</v>
      </c>
      <c r="H6282" s="79">
        <v>27.48</v>
      </c>
      <c r="I6282" s="80">
        <v>7.2300000000000003E-2</v>
      </c>
      <c r="J6282" s="79">
        <v>0.48</v>
      </c>
      <c r="K6282" s="79">
        <v>13.98</v>
      </c>
      <c r="L6282" s="78">
        <v>1</v>
      </c>
    </row>
    <row r="6283" spans="1:12" hidden="1" x14ac:dyDescent="0.85">
      <c r="A6283" s="83" t="s">
        <v>186</v>
      </c>
      <c r="B6283" s="82">
        <v>18</v>
      </c>
      <c r="C6283" s="82" t="s">
        <v>174</v>
      </c>
      <c r="D6283" s="81">
        <v>71.099999999999994</v>
      </c>
      <c r="E6283" s="81">
        <v>62.1</v>
      </c>
      <c r="F6283" s="81">
        <v>57</v>
      </c>
      <c r="G6283" s="81">
        <v>72.3</v>
      </c>
      <c r="H6283" s="79">
        <v>28.34</v>
      </c>
      <c r="I6283" s="80">
        <v>7.1599999999999997E-2</v>
      </c>
      <c r="J6283" s="79">
        <v>0.47</v>
      </c>
      <c r="K6283" s="79">
        <v>14.1</v>
      </c>
      <c r="L6283" s="78">
        <v>1</v>
      </c>
    </row>
    <row r="6284" spans="1:12" hidden="1" x14ac:dyDescent="0.85">
      <c r="A6284" s="83" t="s">
        <v>186</v>
      </c>
      <c r="B6284" s="82">
        <v>18</v>
      </c>
      <c r="C6284" s="82" t="s">
        <v>173</v>
      </c>
      <c r="D6284" s="81">
        <v>73.900000000000006</v>
      </c>
      <c r="E6284" s="81">
        <v>62.5</v>
      </c>
      <c r="F6284" s="81">
        <v>55.9</v>
      </c>
      <c r="G6284" s="81">
        <v>69.400000000000006</v>
      </c>
      <c r="H6284" s="79">
        <v>28.6</v>
      </c>
      <c r="I6284" s="80">
        <v>7.1300000000000002E-2</v>
      </c>
      <c r="J6284" s="79">
        <v>0.45</v>
      </c>
      <c r="K6284" s="79">
        <v>14.17</v>
      </c>
      <c r="L6284" s="78">
        <v>1</v>
      </c>
    </row>
    <row r="6285" spans="1:12" hidden="1" x14ac:dyDescent="0.85">
      <c r="A6285" s="83" t="s">
        <v>186</v>
      </c>
      <c r="B6285" s="82">
        <v>18</v>
      </c>
      <c r="C6285" s="82" t="s">
        <v>172</v>
      </c>
      <c r="D6285" s="81">
        <v>75.900000000000006</v>
      </c>
      <c r="E6285" s="81">
        <v>63.1</v>
      </c>
      <c r="F6285" s="81">
        <v>55.9</v>
      </c>
      <c r="G6285" s="81">
        <v>69.400000000000006</v>
      </c>
      <c r="H6285" s="79">
        <v>29.08</v>
      </c>
      <c r="I6285" s="80">
        <v>7.0999999999999994E-2</v>
      </c>
      <c r="J6285" s="79">
        <v>0.45</v>
      </c>
      <c r="K6285" s="79">
        <v>14.22</v>
      </c>
      <c r="L6285" s="78">
        <v>1</v>
      </c>
    </row>
    <row r="6286" spans="1:12" hidden="1" x14ac:dyDescent="0.85">
      <c r="A6286" s="83" t="s">
        <v>186</v>
      </c>
      <c r="B6286" s="82">
        <v>18</v>
      </c>
      <c r="C6286" s="82" t="s">
        <v>171</v>
      </c>
      <c r="D6286" s="81">
        <v>78.099999999999994</v>
      </c>
      <c r="E6286" s="81">
        <v>64.900000000000006</v>
      </c>
      <c r="F6286" s="81">
        <v>57.9</v>
      </c>
      <c r="G6286" s="81">
        <v>74.7</v>
      </c>
      <c r="H6286" s="79">
        <v>30.43</v>
      </c>
      <c r="I6286" s="80">
        <v>7.0699999999999999E-2</v>
      </c>
      <c r="J6286" s="79">
        <v>0.48</v>
      </c>
      <c r="K6286" s="79">
        <v>14.3</v>
      </c>
      <c r="L6286" s="78">
        <v>1</v>
      </c>
    </row>
    <row r="6287" spans="1:12" hidden="1" x14ac:dyDescent="0.85">
      <c r="A6287" s="83" t="s">
        <v>186</v>
      </c>
      <c r="B6287" s="82">
        <v>18</v>
      </c>
      <c r="C6287" s="82" t="s">
        <v>170</v>
      </c>
      <c r="D6287" s="81">
        <v>77</v>
      </c>
      <c r="E6287" s="81">
        <v>64.5</v>
      </c>
      <c r="F6287" s="81">
        <v>57.9</v>
      </c>
      <c r="G6287" s="81">
        <v>74.7</v>
      </c>
      <c r="H6287" s="79">
        <v>30.17</v>
      </c>
      <c r="I6287" s="80">
        <v>7.0800000000000002E-2</v>
      </c>
      <c r="J6287" s="79">
        <v>0.48</v>
      </c>
      <c r="K6287" s="79">
        <v>14.27</v>
      </c>
      <c r="L6287" s="78">
        <v>1</v>
      </c>
    </row>
    <row r="6288" spans="1:12" hidden="1" x14ac:dyDescent="0.85">
      <c r="A6288" s="83" t="s">
        <v>186</v>
      </c>
      <c r="B6288" s="82">
        <v>18</v>
      </c>
      <c r="C6288" s="82" t="s">
        <v>169</v>
      </c>
      <c r="D6288" s="81">
        <v>73.900000000000006</v>
      </c>
      <c r="E6288" s="81">
        <v>62.5</v>
      </c>
      <c r="F6288" s="81">
        <v>55.9</v>
      </c>
      <c r="G6288" s="81">
        <v>69.400000000000006</v>
      </c>
      <c r="H6288" s="79">
        <v>28.6</v>
      </c>
      <c r="I6288" s="80">
        <v>7.1300000000000002E-2</v>
      </c>
      <c r="J6288" s="79">
        <v>0.45</v>
      </c>
      <c r="K6288" s="79">
        <v>14.17</v>
      </c>
      <c r="L6288" s="78">
        <v>1</v>
      </c>
    </row>
    <row r="6289" spans="1:12" hidden="1" x14ac:dyDescent="0.85">
      <c r="A6289" s="83" t="s">
        <v>186</v>
      </c>
      <c r="B6289" s="82">
        <v>18</v>
      </c>
      <c r="C6289" s="82" t="s">
        <v>168</v>
      </c>
      <c r="D6289" s="81">
        <v>78.099999999999994</v>
      </c>
      <c r="E6289" s="81">
        <v>63.8</v>
      </c>
      <c r="F6289" s="81">
        <v>55.9</v>
      </c>
      <c r="G6289" s="81">
        <v>69.400000000000006</v>
      </c>
      <c r="H6289" s="79">
        <v>29.61</v>
      </c>
      <c r="I6289" s="80">
        <v>7.0699999999999999E-2</v>
      </c>
      <c r="J6289" s="79">
        <v>0.45</v>
      </c>
      <c r="K6289" s="79">
        <v>14.28</v>
      </c>
      <c r="L6289" s="78">
        <v>1</v>
      </c>
    </row>
    <row r="6290" spans="1:12" hidden="1" x14ac:dyDescent="0.85">
      <c r="A6290" s="83" t="s">
        <v>186</v>
      </c>
      <c r="B6290" s="82">
        <v>18</v>
      </c>
      <c r="C6290" s="82" t="s">
        <v>167</v>
      </c>
      <c r="D6290" s="81">
        <v>75.900000000000006</v>
      </c>
      <c r="E6290" s="81">
        <v>62.1</v>
      </c>
      <c r="F6290" s="81">
        <v>54</v>
      </c>
      <c r="G6290" s="81">
        <v>64.5</v>
      </c>
      <c r="H6290" s="79">
        <v>28.32</v>
      </c>
      <c r="I6290" s="80">
        <v>7.0999999999999994E-2</v>
      </c>
      <c r="J6290" s="79">
        <v>0.42</v>
      </c>
      <c r="K6290" s="79">
        <v>14.21</v>
      </c>
      <c r="L6290" s="78">
        <v>1</v>
      </c>
    </row>
    <row r="6291" spans="1:12" hidden="1" x14ac:dyDescent="0.85">
      <c r="A6291" s="83" t="s">
        <v>186</v>
      </c>
      <c r="B6291" s="82">
        <v>18</v>
      </c>
      <c r="C6291" s="82" t="s">
        <v>166</v>
      </c>
      <c r="D6291" s="81">
        <v>73</v>
      </c>
      <c r="E6291" s="81">
        <v>61.1</v>
      </c>
      <c r="F6291" s="81">
        <v>54</v>
      </c>
      <c r="G6291" s="81">
        <v>64.5</v>
      </c>
      <c r="H6291" s="79">
        <v>27.61</v>
      </c>
      <c r="I6291" s="80">
        <v>7.1400000000000005E-2</v>
      </c>
      <c r="J6291" s="79">
        <v>0.42</v>
      </c>
      <c r="K6291" s="79">
        <v>14.13</v>
      </c>
      <c r="L6291" s="78">
        <v>1</v>
      </c>
    </row>
    <row r="6292" spans="1:12" hidden="1" x14ac:dyDescent="0.85">
      <c r="A6292" s="83" t="s">
        <v>186</v>
      </c>
      <c r="B6292" s="82">
        <v>18</v>
      </c>
      <c r="C6292" s="82" t="s">
        <v>165</v>
      </c>
      <c r="D6292" s="81">
        <v>69.099999999999994</v>
      </c>
      <c r="E6292" s="81">
        <v>59.2</v>
      </c>
      <c r="F6292" s="81">
        <v>53.1</v>
      </c>
      <c r="G6292" s="81">
        <v>62.4</v>
      </c>
      <c r="H6292" s="79">
        <v>26.32</v>
      </c>
      <c r="I6292" s="80">
        <v>7.1999999999999995E-2</v>
      </c>
      <c r="J6292" s="79">
        <v>0.41</v>
      </c>
      <c r="K6292" s="79">
        <v>14.02</v>
      </c>
      <c r="L6292" s="78">
        <v>1</v>
      </c>
    </row>
    <row r="6293" spans="1:12" hidden="1" x14ac:dyDescent="0.85">
      <c r="A6293" s="83" t="s">
        <v>186</v>
      </c>
      <c r="B6293" s="82">
        <v>18</v>
      </c>
      <c r="C6293" s="82" t="s">
        <v>164</v>
      </c>
      <c r="D6293" s="81">
        <v>66</v>
      </c>
      <c r="E6293" s="81">
        <v>58.1</v>
      </c>
      <c r="F6293" s="81">
        <v>53.1</v>
      </c>
      <c r="G6293" s="81">
        <v>62.4</v>
      </c>
      <c r="H6293" s="79">
        <v>25.57</v>
      </c>
      <c r="I6293" s="80">
        <v>7.2400000000000006E-2</v>
      </c>
      <c r="J6293" s="79">
        <v>0.41</v>
      </c>
      <c r="K6293" s="79">
        <v>13.94</v>
      </c>
      <c r="L6293" s="78">
        <v>1</v>
      </c>
    </row>
    <row r="6294" spans="1:12" hidden="1" x14ac:dyDescent="0.85">
      <c r="A6294" s="83" t="s">
        <v>186</v>
      </c>
      <c r="B6294" s="82">
        <v>18</v>
      </c>
      <c r="C6294" s="82" t="s">
        <v>163</v>
      </c>
      <c r="D6294" s="81">
        <v>64.900000000000006</v>
      </c>
      <c r="E6294" s="81">
        <v>57.7</v>
      </c>
      <c r="F6294" s="81">
        <v>53.1</v>
      </c>
      <c r="G6294" s="81">
        <v>62.4</v>
      </c>
      <c r="H6294" s="79">
        <v>25.31</v>
      </c>
      <c r="I6294" s="80">
        <v>7.2499999999999995E-2</v>
      </c>
      <c r="J6294" s="79">
        <v>0.41</v>
      </c>
      <c r="K6294" s="79">
        <v>13.91</v>
      </c>
      <c r="L6294" s="78">
        <v>1</v>
      </c>
    </row>
    <row r="6295" spans="1:12" hidden="1" x14ac:dyDescent="0.85">
      <c r="A6295" s="83" t="s">
        <v>186</v>
      </c>
      <c r="B6295" s="82">
        <v>18</v>
      </c>
      <c r="C6295" s="82" t="s">
        <v>162</v>
      </c>
      <c r="D6295" s="81">
        <v>63</v>
      </c>
      <c r="E6295" s="81">
        <v>57</v>
      </c>
      <c r="F6295" s="81">
        <v>53.1</v>
      </c>
      <c r="G6295" s="81">
        <v>62.4</v>
      </c>
      <c r="H6295" s="79">
        <v>24.82</v>
      </c>
      <c r="I6295" s="80">
        <v>7.2800000000000004E-2</v>
      </c>
      <c r="J6295" s="79">
        <v>0.41</v>
      </c>
      <c r="K6295" s="79">
        <v>13.86</v>
      </c>
      <c r="L6295" s="78">
        <v>1</v>
      </c>
    </row>
    <row r="6296" spans="1:12" x14ac:dyDescent="0.85">
      <c r="A6296" s="83" t="s">
        <v>186</v>
      </c>
      <c r="B6296" s="82">
        <v>18</v>
      </c>
      <c r="C6296" s="82" t="s">
        <v>161</v>
      </c>
      <c r="D6296" s="81">
        <v>64</v>
      </c>
      <c r="E6296" s="81">
        <v>56.8</v>
      </c>
      <c r="F6296" s="81">
        <v>52</v>
      </c>
      <c r="G6296" s="81">
        <v>59.9</v>
      </c>
      <c r="H6296" s="79">
        <v>24.7</v>
      </c>
      <c r="I6296" s="80">
        <v>7.2700000000000001E-2</v>
      </c>
      <c r="J6296" s="79">
        <v>0.39</v>
      </c>
      <c r="K6296" s="79">
        <v>13.88</v>
      </c>
      <c r="L6296" s="78">
        <v>1</v>
      </c>
    </row>
    <row r="6297" spans="1:12" x14ac:dyDescent="0.85">
      <c r="A6297" s="83" t="s">
        <v>186</v>
      </c>
      <c r="B6297" s="82">
        <v>18</v>
      </c>
      <c r="C6297" s="82" t="s">
        <v>159</v>
      </c>
      <c r="D6297" s="81">
        <v>64</v>
      </c>
      <c r="E6297" s="81">
        <v>56.8</v>
      </c>
      <c r="F6297" s="81">
        <v>52</v>
      </c>
      <c r="G6297" s="81">
        <v>59.9</v>
      </c>
      <c r="H6297" s="79">
        <v>24.7</v>
      </c>
      <c r="I6297" s="80">
        <v>7.2700000000000001E-2</v>
      </c>
      <c r="J6297" s="79">
        <v>0.39</v>
      </c>
      <c r="K6297" s="79">
        <v>13.88</v>
      </c>
      <c r="L6297" s="78">
        <v>1</v>
      </c>
    </row>
    <row r="6298" spans="1:12" hidden="1" x14ac:dyDescent="0.85">
      <c r="A6298" s="83" t="s">
        <v>186</v>
      </c>
      <c r="B6298" s="82">
        <v>19</v>
      </c>
      <c r="C6298" s="82" t="s">
        <v>183</v>
      </c>
      <c r="D6298" s="81">
        <v>62.1</v>
      </c>
      <c r="E6298" s="81">
        <v>56</v>
      </c>
      <c r="F6298" s="81">
        <v>52</v>
      </c>
      <c r="G6298" s="81">
        <v>59.9</v>
      </c>
      <c r="H6298" s="79">
        <v>24.22</v>
      </c>
      <c r="I6298" s="80">
        <v>7.2900000000000006E-2</v>
      </c>
      <c r="J6298" s="79">
        <v>0.39</v>
      </c>
      <c r="K6298" s="79">
        <v>13.83</v>
      </c>
      <c r="L6298" s="78">
        <v>1</v>
      </c>
    </row>
    <row r="6299" spans="1:12" hidden="1" x14ac:dyDescent="0.85">
      <c r="A6299" s="83" t="s">
        <v>186</v>
      </c>
      <c r="B6299" s="82">
        <v>19</v>
      </c>
      <c r="C6299" s="82" t="s">
        <v>182</v>
      </c>
      <c r="D6299" s="81">
        <v>60.1</v>
      </c>
      <c r="E6299" s="81">
        <v>55.9</v>
      </c>
      <c r="F6299" s="81">
        <v>53.1</v>
      </c>
      <c r="G6299" s="81">
        <v>62.4</v>
      </c>
      <c r="H6299" s="79">
        <v>24.12</v>
      </c>
      <c r="I6299" s="80">
        <v>7.3200000000000001E-2</v>
      </c>
      <c r="J6299" s="79">
        <v>0.41</v>
      </c>
      <c r="K6299" s="79">
        <v>13.78</v>
      </c>
      <c r="L6299" s="78">
        <v>1</v>
      </c>
    </row>
    <row r="6300" spans="1:12" hidden="1" x14ac:dyDescent="0.85">
      <c r="A6300" s="83" t="s">
        <v>186</v>
      </c>
      <c r="B6300" s="82">
        <v>19</v>
      </c>
      <c r="C6300" s="82" t="s">
        <v>181</v>
      </c>
      <c r="D6300" s="81">
        <v>59</v>
      </c>
      <c r="E6300" s="81">
        <v>55.4</v>
      </c>
      <c r="F6300" s="81">
        <v>53.1</v>
      </c>
      <c r="G6300" s="81">
        <v>62.4</v>
      </c>
      <c r="H6300" s="79">
        <v>23.86</v>
      </c>
      <c r="I6300" s="80">
        <v>7.3400000000000007E-2</v>
      </c>
      <c r="J6300" s="79">
        <v>0.41</v>
      </c>
      <c r="K6300" s="79">
        <v>13.75</v>
      </c>
      <c r="L6300" s="78">
        <v>1</v>
      </c>
    </row>
    <row r="6301" spans="1:12" hidden="1" x14ac:dyDescent="0.85">
      <c r="A6301" s="83" t="s">
        <v>186</v>
      </c>
      <c r="B6301" s="82">
        <v>19</v>
      </c>
      <c r="C6301" s="82" t="s">
        <v>180</v>
      </c>
      <c r="D6301" s="81">
        <v>57.9</v>
      </c>
      <c r="E6301" s="81">
        <v>54.4</v>
      </c>
      <c r="F6301" s="81">
        <v>52</v>
      </c>
      <c r="G6301" s="81">
        <v>59.9</v>
      </c>
      <c r="H6301" s="79">
        <v>23.21</v>
      </c>
      <c r="I6301" s="80">
        <v>7.3499999999999996E-2</v>
      </c>
      <c r="J6301" s="79">
        <v>0.39</v>
      </c>
      <c r="K6301" s="79">
        <v>13.72</v>
      </c>
      <c r="L6301" s="78">
        <v>1</v>
      </c>
    </row>
    <row r="6302" spans="1:12" hidden="1" x14ac:dyDescent="0.85">
      <c r="A6302" s="83" t="s">
        <v>186</v>
      </c>
      <c r="B6302" s="82">
        <v>19</v>
      </c>
      <c r="C6302" s="82" t="s">
        <v>179</v>
      </c>
      <c r="D6302" s="81">
        <v>57.9</v>
      </c>
      <c r="E6302" s="81">
        <v>54.4</v>
      </c>
      <c r="F6302" s="81">
        <v>52</v>
      </c>
      <c r="G6302" s="81">
        <v>59.9</v>
      </c>
      <c r="H6302" s="79">
        <v>23.21</v>
      </c>
      <c r="I6302" s="80">
        <v>7.3499999999999996E-2</v>
      </c>
      <c r="J6302" s="79">
        <v>0.39</v>
      </c>
      <c r="K6302" s="79">
        <v>13.72</v>
      </c>
      <c r="L6302" s="78">
        <v>1</v>
      </c>
    </row>
    <row r="6303" spans="1:12" hidden="1" x14ac:dyDescent="0.85">
      <c r="A6303" s="83" t="s">
        <v>186</v>
      </c>
      <c r="B6303" s="82">
        <v>19</v>
      </c>
      <c r="C6303" s="82" t="s">
        <v>178</v>
      </c>
      <c r="D6303" s="81">
        <v>57</v>
      </c>
      <c r="E6303" s="81">
        <v>53.5</v>
      </c>
      <c r="F6303" s="81">
        <v>51.1</v>
      </c>
      <c r="G6303" s="81">
        <v>58</v>
      </c>
      <c r="H6303" s="79">
        <v>22.68</v>
      </c>
      <c r="I6303" s="80">
        <v>7.3700000000000002E-2</v>
      </c>
      <c r="J6303" s="79">
        <v>0.38</v>
      </c>
      <c r="K6303" s="79">
        <v>13.69</v>
      </c>
      <c r="L6303" s="78">
        <v>1</v>
      </c>
    </row>
    <row r="6304" spans="1:12" hidden="1" x14ac:dyDescent="0.85">
      <c r="A6304" s="83" t="s">
        <v>186</v>
      </c>
      <c r="B6304" s="82">
        <v>19</v>
      </c>
      <c r="C6304" s="82" t="s">
        <v>177</v>
      </c>
      <c r="D6304" s="81">
        <v>61</v>
      </c>
      <c r="E6304" s="81">
        <v>55.6</v>
      </c>
      <c r="F6304" s="81">
        <v>52</v>
      </c>
      <c r="G6304" s="81">
        <v>59.9</v>
      </c>
      <c r="H6304" s="79">
        <v>23.96</v>
      </c>
      <c r="I6304" s="80">
        <v>7.3099999999999998E-2</v>
      </c>
      <c r="J6304" s="79">
        <v>0.39</v>
      </c>
      <c r="K6304" s="79">
        <v>13.8</v>
      </c>
      <c r="L6304" s="78">
        <v>1</v>
      </c>
    </row>
    <row r="6305" spans="1:12" x14ac:dyDescent="0.85">
      <c r="A6305" s="83" t="s">
        <v>186</v>
      </c>
      <c r="B6305" s="82">
        <v>19</v>
      </c>
      <c r="C6305" s="82" t="s">
        <v>176</v>
      </c>
      <c r="D6305" s="81">
        <v>64</v>
      </c>
      <c r="E6305" s="81">
        <v>56.3</v>
      </c>
      <c r="F6305" s="81">
        <v>51.1</v>
      </c>
      <c r="G6305" s="81">
        <v>58</v>
      </c>
      <c r="H6305" s="79">
        <v>24.39</v>
      </c>
      <c r="I6305" s="80">
        <v>7.2700000000000001E-2</v>
      </c>
      <c r="J6305" s="79">
        <v>0.38</v>
      </c>
      <c r="K6305" s="79">
        <v>13.87</v>
      </c>
      <c r="L6305" s="78">
        <v>1</v>
      </c>
    </row>
    <row r="6306" spans="1:12" hidden="1" x14ac:dyDescent="0.85">
      <c r="A6306" s="83" t="s">
        <v>186</v>
      </c>
      <c r="B6306" s="82">
        <v>19</v>
      </c>
      <c r="C6306" s="82" t="s">
        <v>175</v>
      </c>
      <c r="D6306" s="81">
        <v>66.900000000000006</v>
      </c>
      <c r="E6306" s="81">
        <v>58.4</v>
      </c>
      <c r="F6306" s="81">
        <v>53.1</v>
      </c>
      <c r="G6306" s="81">
        <v>62.4</v>
      </c>
      <c r="H6306" s="79">
        <v>25.79</v>
      </c>
      <c r="I6306" s="80">
        <v>7.2300000000000003E-2</v>
      </c>
      <c r="J6306" s="79">
        <v>0.41</v>
      </c>
      <c r="K6306" s="79">
        <v>13.96</v>
      </c>
      <c r="L6306" s="78">
        <v>1</v>
      </c>
    </row>
    <row r="6307" spans="1:12" hidden="1" x14ac:dyDescent="0.85">
      <c r="A6307" s="83" t="s">
        <v>186</v>
      </c>
      <c r="B6307" s="82">
        <v>19</v>
      </c>
      <c r="C6307" s="82" t="s">
        <v>174</v>
      </c>
      <c r="D6307" s="81">
        <v>70</v>
      </c>
      <c r="E6307" s="81">
        <v>58</v>
      </c>
      <c r="F6307" s="81">
        <v>50</v>
      </c>
      <c r="G6307" s="81">
        <v>55.6</v>
      </c>
      <c r="H6307" s="79">
        <v>25.48</v>
      </c>
      <c r="I6307" s="80">
        <v>7.1900000000000006E-2</v>
      </c>
      <c r="J6307" s="79">
        <v>0.36</v>
      </c>
      <c r="K6307" s="79">
        <v>14.02</v>
      </c>
      <c r="L6307" s="78">
        <v>1</v>
      </c>
    </row>
    <row r="6308" spans="1:12" hidden="1" x14ac:dyDescent="0.85">
      <c r="A6308" s="83" t="s">
        <v>186</v>
      </c>
      <c r="B6308" s="82">
        <v>19</v>
      </c>
      <c r="C6308" s="82" t="s">
        <v>173</v>
      </c>
      <c r="D6308" s="81">
        <v>73.900000000000006</v>
      </c>
      <c r="E6308" s="81">
        <v>60.4</v>
      </c>
      <c r="F6308" s="81">
        <v>52</v>
      </c>
      <c r="G6308" s="81">
        <v>59.9</v>
      </c>
      <c r="H6308" s="79">
        <v>27.12</v>
      </c>
      <c r="I6308" s="80">
        <v>7.1300000000000002E-2</v>
      </c>
      <c r="J6308" s="79">
        <v>0.39</v>
      </c>
      <c r="K6308" s="79">
        <v>14.14</v>
      </c>
      <c r="L6308" s="78">
        <v>1</v>
      </c>
    </row>
    <row r="6309" spans="1:12" hidden="1" x14ac:dyDescent="0.85">
      <c r="A6309" s="83" t="s">
        <v>186</v>
      </c>
      <c r="B6309" s="82">
        <v>19</v>
      </c>
      <c r="C6309" s="82" t="s">
        <v>172</v>
      </c>
      <c r="D6309" s="81">
        <v>75</v>
      </c>
      <c r="E6309" s="81">
        <v>60.8</v>
      </c>
      <c r="F6309" s="81">
        <v>52</v>
      </c>
      <c r="G6309" s="81">
        <v>59.9</v>
      </c>
      <c r="H6309" s="79">
        <v>27.38</v>
      </c>
      <c r="I6309" s="80">
        <v>7.1199999999999999E-2</v>
      </c>
      <c r="J6309" s="79">
        <v>0.39</v>
      </c>
      <c r="K6309" s="79">
        <v>14.17</v>
      </c>
      <c r="L6309" s="78">
        <v>1</v>
      </c>
    </row>
    <row r="6310" spans="1:12" hidden="1" x14ac:dyDescent="0.85">
      <c r="A6310" s="83" t="s">
        <v>186</v>
      </c>
      <c r="B6310" s="82">
        <v>19</v>
      </c>
      <c r="C6310" s="82" t="s">
        <v>171</v>
      </c>
      <c r="D6310" s="81">
        <v>77</v>
      </c>
      <c r="E6310" s="81">
        <v>62</v>
      </c>
      <c r="F6310" s="81">
        <v>53.1</v>
      </c>
      <c r="G6310" s="81">
        <v>62.4</v>
      </c>
      <c r="H6310" s="79">
        <v>28.25</v>
      </c>
      <c r="I6310" s="80">
        <v>7.0900000000000005E-2</v>
      </c>
      <c r="J6310" s="79">
        <v>0.41</v>
      </c>
      <c r="K6310" s="79">
        <v>14.23</v>
      </c>
      <c r="L6310" s="78">
        <v>1</v>
      </c>
    </row>
    <row r="6311" spans="1:12" hidden="1" x14ac:dyDescent="0.85">
      <c r="A6311" s="83" t="s">
        <v>186</v>
      </c>
      <c r="B6311" s="82">
        <v>19</v>
      </c>
      <c r="C6311" s="82" t="s">
        <v>170</v>
      </c>
      <c r="D6311" s="81">
        <v>75.900000000000006</v>
      </c>
      <c r="E6311" s="81">
        <v>61.6</v>
      </c>
      <c r="F6311" s="81">
        <v>53.1</v>
      </c>
      <c r="G6311" s="81">
        <v>62.4</v>
      </c>
      <c r="H6311" s="79">
        <v>27.99</v>
      </c>
      <c r="I6311" s="80">
        <v>7.0999999999999994E-2</v>
      </c>
      <c r="J6311" s="79">
        <v>0.41</v>
      </c>
      <c r="K6311" s="79">
        <v>14.2</v>
      </c>
      <c r="L6311" s="78">
        <v>1</v>
      </c>
    </row>
    <row r="6312" spans="1:12" hidden="1" x14ac:dyDescent="0.85">
      <c r="A6312" s="83" t="s">
        <v>186</v>
      </c>
      <c r="B6312" s="82">
        <v>19</v>
      </c>
      <c r="C6312" s="82" t="s">
        <v>169</v>
      </c>
      <c r="D6312" s="81">
        <v>77</v>
      </c>
      <c r="E6312" s="81">
        <v>62</v>
      </c>
      <c r="F6312" s="81">
        <v>53.1</v>
      </c>
      <c r="G6312" s="81">
        <v>62.4</v>
      </c>
      <c r="H6312" s="79">
        <v>28.25</v>
      </c>
      <c r="I6312" s="80">
        <v>7.0900000000000005E-2</v>
      </c>
      <c r="J6312" s="79">
        <v>0.41</v>
      </c>
      <c r="K6312" s="79">
        <v>14.23</v>
      </c>
      <c r="L6312" s="78">
        <v>1</v>
      </c>
    </row>
    <row r="6313" spans="1:12" hidden="1" x14ac:dyDescent="0.85">
      <c r="A6313" s="83" t="s">
        <v>186</v>
      </c>
      <c r="B6313" s="82">
        <v>19</v>
      </c>
      <c r="C6313" s="82" t="s">
        <v>168</v>
      </c>
      <c r="D6313" s="81">
        <v>78.099999999999994</v>
      </c>
      <c r="E6313" s="81">
        <v>62.4</v>
      </c>
      <c r="F6313" s="81">
        <v>53.1</v>
      </c>
      <c r="G6313" s="81">
        <v>62.4</v>
      </c>
      <c r="H6313" s="79">
        <v>28.51</v>
      </c>
      <c r="I6313" s="80">
        <v>7.0800000000000002E-2</v>
      </c>
      <c r="J6313" s="79">
        <v>0.41</v>
      </c>
      <c r="K6313" s="79">
        <v>14.26</v>
      </c>
      <c r="L6313" s="78">
        <v>1</v>
      </c>
    </row>
    <row r="6314" spans="1:12" hidden="1" x14ac:dyDescent="0.85">
      <c r="A6314" s="83" t="s">
        <v>186</v>
      </c>
      <c r="B6314" s="82">
        <v>19</v>
      </c>
      <c r="C6314" s="82" t="s">
        <v>167</v>
      </c>
      <c r="D6314" s="81">
        <v>77</v>
      </c>
      <c r="E6314" s="81">
        <v>62.5</v>
      </c>
      <c r="F6314" s="81">
        <v>54</v>
      </c>
      <c r="G6314" s="81">
        <v>64.5</v>
      </c>
      <c r="H6314" s="79">
        <v>28.58</v>
      </c>
      <c r="I6314" s="80">
        <v>7.0900000000000005E-2</v>
      </c>
      <c r="J6314" s="79">
        <v>0.42</v>
      </c>
      <c r="K6314" s="79">
        <v>14.24</v>
      </c>
      <c r="L6314" s="78">
        <v>1</v>
      </c>
    </row>
    <row r="6315" spans="1:12" hidden="1" x14ac:dyDescent="0.85">
      <c r="A6315" s="83" t="s">
        <v>186</v>
      </c>
      <c r="B6315" s="82">
        <v>19</v>
      </c>
      <c r="C6315" s="82" t="s">
        <v>166</v>
      </c>
      <c r="D6315" s="81">
        <v>75</v>
      </c>
      <c r="E6315" s="81">
        <v>61.3</v>
      </c>
      <c r="F6315" s="81">
        <v>53.1</v>
      </c>
      <c r="G6315" s="81">
        <v>62.4</v>
      </c>
      <c r="H6315" s="79">
        <v>27.77</v>
      </c>
      <c r="I6315" s="80">
        <v>7.1199999999999999E-2</v>
      </c>
      <c r="J6315" s="79">
        <v>0.41</v>
      </c>
      <c r="K6315" s="79">
        <v>14.18</v>
      </c>
      <c r="L6315" s="78">
        <v>1</v>
      </c>
    </row>
    <row r="6316" spans="1:12" hidden="1" x14ac:dyDescent="0.85">
      <c r="A6316" s="83" t="s">
        <v>186</v>
      </c>
      <c r="B6316" s="82">
        <v>19</v>
      </c>
      <c r="C6316" s="82" t="s">
        <v>165</v>
      </c>
      <c r="D6316" s="81">
        <v>71.099999999999994</v>
      </c>
      <c r="E6316" s="81">
        <v>60.4</v>
      </c>
      <c r="F6316" s="81">
        <v>54</v>
      </c>
      <c r="G6316" s="81">
        <v>64.5</v>
      </c>
      <c r="H6316" s="79">
        <v>27.13</v>
      </c>
      <c r="I6316" s="80">
        <v>7.17E-2</v>
      </c>
      <c r="J6316" s="79">
        <v>0.42</v>
      </c>
      <c r="K6316" s="79">
        <v>14.08</v>
      </c>
      <c r="L6316" s="78">
        <v>1</v>
      </c>
    </row>
    <row r="6317" spans="1:12" hidden="1" x14ac:dyDescent="0.85">
      <c r="A6317" s="83" t="s">
        <v>186</v>
      </c>
      <c r="B6317" s="82">
        <v>19</v>
      </c>
      <c r="C6317" s="82" t="s">
        <v>164</v>
      </c>
      <c r="D6317" s="81">
        <v>69.099999999999994</v>
      </c>
      <c r="E6317" s="81">
        <v>60.3</v>
      </c>
      <c r="F6317" s="81">
        <v>55</v>
      </c>
      <c r="G6317" s="81">
        <v>67.2</v>
      </c>
      <c r="H6317" s="79">
        <v>27.06</v>
      </c>
      <c r="I6317" s="80">
        <v>7.1900000000000006E-2</v>
      </c>
      <c r="J6317" s="79">
        <v>0.44</v>
      </c>
      <c r="K6317" s="79">
        <v>14.03</v>
      </c>
      <c r="L6317" s="78">
        <v>1</v>
      </c>
    </row>
    <row r="6318" spans="1:12" hidden="1" x14ac:dyDescent="0.85">
      <c r="A6318" s="83" t="s">
        <v>186</v>
      </c>
      <c r="B6318" s="82">
        <v>19</v>
      </c>
      <c r="C6318" s="82" t="s">
        <v>163</v>
      </c>
      <c r="D6318" s="81">
        <v>68</v>
      </c>
      <c r="E6318" s="81">
        <v>59.9</v>
      </c>
      <c r="F6318" s="81">
        <v>55</v>
      </c>
      <c r="G6318" s="81">
        <v>67.2</v>
      </c>
      <c r="H6318" s="79">
        <v>26.79</v>
      </c>
      <c r="I6318" s="80">
        <v>7.2099999999999997E-2</v>
      </c>
      <c r="J6318" s="79">
        <v>0.44</v>
      </c>
      <c r="K6318" s="79">
        <v>14.01</v>
      </c>
      <c r="L6318" s="78">
        <v>1</v>
      </c>
    </row>
    <row r="6319" spans="1:12" hidden="1" x14ac:dyDescent="0.85">
      <c r="A6319" s="83" t="s">
        <v>186</v>
      </c>
      <c r="B6319" s="82">
        <v>19</v>
      </c>
      <c r="C6319" s="82" t="s">
        <v>162</v>
      </c>
      <c r="D6319" s="81">
        <v>64.900000000000006</v>
      </c>
      <c r="E6319" s="81">
        <v>58.8</v>
      </c>
      <c r="F6319" s="81">
        <v>55</v>
      </c>
      <c r="G6319" s="81">
        <v>67.2</v>
      </c>
      <c r="H6319" s="79">
        <v>26.05</v>
      </c>
      <c r="I6319" s="80">
        <v>7.2499999999999995E-2</v>
      </c>
      <c r="J6319" s="79">
        <v>0.44</v>
      </c>
      <c r="K6319" s="79">
        <v>13.93</v>
      </c>
      <c r="L6319" s="78">
        <v>1</v>
      </c>
    </row>
    <row r="6320" spans="1:12" hidden="1" x14ac:dyDescent="0.85">
      <c r="A6320" s="83" t="s">
        <v>186</v>
      </c>
      <c r="B6320" s="82">
        <v>19</v>
      </c>
      <c r="C6320" s="82" t="s">
        <v>161</v>
      </c>
      <c r="D6320" s="81">
        <v>64.900000000000006</v>
      </c>
      <c r="E6320" s="81">
        <v>58.8</v>
      </c>
      <c r="F6320" s="81">
        <v>55</v>
      </c>
      <c r="G6320" s="81">
        <v>67.2</v>
      </c>
      <c r="H6320" s="79">
        <v>26.05</v>
      </c>
      <c r="I6320" s="80">
        <v>7.2499999999999995E-2</v>
      </c>
      <c r="J6320" s="79">
        <v>0.44</v>
      </c>
      <c r="K6320" s="79">
        <v>13.93</v>
      </c>
      <c r="L6320" s="78">
        <v>1</v>
      </c>
    </row>
    <row r="6321" spans="1:12" x14ac:dyDescent="0.85">
      <c r="A6321" s="83" t="s">
        <v>186</v>
      </c>
      <c r="B6321" s="82">
        <v>19</v>
      </c>
      <c r="C6321" s="82" t="s">
        <v>159</v>
      </c>
      <c r="D6321" s="81">
        <v>64</v>
      </c>
      <c r="E6321" s="81">
        <v>58.5</v>
      </c>
      <c r="F6321" s="81">
        <v>55</v>
      </c>
      <c r="G6321" s="81">
        <v>67.2</v>
      </c>
      <c r="H6321" s="79">
        <v>25.83</v>
      </c>
      <c r="I6321" s="80">
        <v>7.2599999999999998E-2</v>
      </c>
      <c r="J6321" s="79">
        <v>0.44</v>
      </c>
      <c r="K6321" s="79">
        <v>13.9</v>
      </c>
      <c r="L6321" s="78">
        <v>1</v>
      </c>
    </row>
    <row r="6322" spans="1:12" hidden="1" x14ac:dyDescent="0.85">
      <c r="A6322" s="83" t="s">
        <v>186</v>
      </c>
      <c r="B6322" s="82">
        <v>20</v>
      </c>
      <c r="C6322" s="82" t="s">
        <v>183</v>
      </c>
      <c r="D6322" s="81">
        <v>61</v>
      </c>
      <c r="E6322" s="81">
        <v>57.3</v>
      </c>
      <c r="F6322" s="81">
        <v>55</v>
      </c>
      <c r="G6322" s="81">
        <v>67.2</v>
      </c>
      <c r="H6322" s="79">
        <v>25.08</v>
      </c>
      <c r="I6322" s="80">
        <v>7.3099999999999998E-2</v>
      </c>
      <c r="J6322" s="79">
        <v>0.44</v>
      </c>
      <c r="K6322" s="79">
        <v>13.82</v>
      </c>
      <c r="L6322" s="78">
        <v>1</v>
      </c>
    </row>
    <row r="6323" spans="1:12" hidden="1" x14ac:dyDescent="0.85">
      <c r="A6323" s="83" t="s">
        <v>186</v>
      </c>
      <c r="B6323" s="82">
        <v>20</v>
      </c>
      <c r="C6323" s="82" t="s">
        <v>182</v>
      </c>
      <c r="D6323" s="81">
        <v>61</v>
      </c>
      <c r="E6323" s="81">
        <v>57.3</v>
      </c>
      <c r="F6323" s="81">
        <v>55</v>
      </c>
      <c r="G6323" s="81">
        <v>67.2</v>
      </c>
      <c r="H6323" s="79">
        <v>25.08</v>
      </c>
      <c r="I6323" s="80">
        <v>7.3099999999999998E-2</v>
      </c>
      <c r="J6323" s="79">
        <v>0.44</v>
      </c>
      <c r="K6323" s="79">
        <v>13.82</v>
      </c>
      <c r="L6323" s="78">
        <v>1</v>
      </c>
    </row>
    <row r="6324" spans="1:12" hidden="1" x14ac:dyDescent="0.85">
      <c r="A6324" s="83" t="s">
        <v>186</v>
      </c>
      <c r="B6324" s="82">
        <v>20</v>
      </c>
      <c r="C6324" s="82" t="s">
        <v>181</v>
      </c>
      <c r="D6324" s="81">
        <v>61</v>
      </c>
      <c r="E6324" s="81">
        <v>56.7</v>
      </c>
      <c r="F6324" s="81">
        <v>54</v>
      </c>
      <c r="G6324" s="81">
        <v>64.5</v>
      </c>
      <c r="H6324" s="79">
        <v>24.67</v>
      </c>
      <c r="I6324" s="80">
        <v>7.3099999999999998E-2</v>
      </c>
      <c r="J6324" s="79">
        <v>0.42</v>
      </c>
      <c r="K6324" s="79">
        <v>13.81</v>
      </c>
      <c r="L6324" s="78">
        <v>1</v>
      </c>
    </row>
    <row r="6325" spans="1:12" hidden="1" x14ac:dyDescent="0.85">
      <c r="A6325" s="83" t="s">
        <v>186</v>
      </c>
      <c r="B6325" s="82">
        <v>20</v>
      </c>
      <c r="C6325" s="82" t="s">
        <v>180</v>
      </c>
      <c r="D6325" s="81">
        <v>61</v>
      </c>
      <c r="E6325" s="81">
        <v>56.7</v>
      </c>
      <c r="F6325" s="81">
        <v>54</v>
      </c>
      <c r="G6325" s="81">
        <v>64.5</v>
      </c>
      <c r="H6325" s="79">
        <v>24.67</v>
      </c>
      <c r="I6325" s="80">
        <v>7.3099999999999998E-2</v>
      </c>
      <c r="J6325" s="79">
        <v>0.42</v>
      </c>
      <c r="K6325" s="79">
        <v>13.81</v>
      </c>
      <c r="L6325" s="78">
        <v>1</v>
      </c>
    </row>
    <row r="6326" spans="1:12" hidden="1" x14ac:dyDescent="0.85">
      <c r="A6326" s="83" t="s">
        <v>186</v>
      </c>
      <c r="B6326" s="82">
        <v>20</v>
      </c>
      <c r="C6326" s="82" t="s">
        <v>179</v>
      </c>
      <c r="D6326" s="81">
        <v>60.1</v>
      </c>
      <c r="E6326" s="81">
        <v>56.4</v>
      </c>
      <c r="F6326" s="81">
        <v>54</v>
      </c>
      <c r="G6326" s="81">
        <v>64.5</v>
      </c>
      <c r="H6326" s="79">
        <v>24.45</v>
      </c>
      <c r="I6326" s="80">
        <v>7.3200000000000001E-2</v>
      </c>
      <c r="J6326" s="79">
        <v>0.42</v>
      </c>
      <c r="K6326" s="79">
        <v>13.79</v>
      </c>
      <c r="L6326" s="78">
        <v>1</v>
      </c>
    </row>
    <row r="6327" spans="1:12" hidden="1" x14ac:dyDescent="0.85">
      <c r="A6327" s="83" t="s">
        <v>186</v>
      </c>
      <c r="B6327" s="82">
        <v>20</v>
      </c>
      <c r="C6327" s="82" t="s">
        <v>178</v>
      </c>
      <c r="D6327" s="81">
        <v>60.1</v>
      </c>
      <c r="E6327" s="81">
        <v>56.4</v>
      </c>
      <c r="F6327" s="81">
        <v>54</v>
      </c>
      <c r="G6327" s="81">
        <v>64.5</v>
      </c>
      <c r="H6327" s="79">
        <v>24.45</v>
      </c>
      <c r="I6327" s="80">
        <v>7.3200000000000001E-2</v>
      </c>
      <c r="J6327" s="79">
        <v>0.42</v>
      </c>
      <c r="K6327" s="79">
        <v>13.79</v>
      </c>
      <c r="L6327" s="78">
        <v>1</v>
      </c>
    </row>
    <row r="6328" spans="1:12" hidden="1" x14ac:dyDescent="0.85">
      <c r="A6328" s="83" t="s">
        <v>186</v>
      </c>
      <c r="B6328" s="82">
        <v>20</v>
      </c>
      <c r="C6328" s="82" t="s">
        <v>177</v>
      </c>
      <c r="D6328" s="81">
        <v>61</v>
      </c>
      <c r="E6328" s="81">
        <v>55.6</v>
      </c>
      <c r="F6328" s="81">
        <v>52</v>
      </c>
      <c r="G6328" s="81">
        <v>59.9</v>
      </c>
      <c r="H6328" s="79">
        <v>23.96</v>
      </c>
      <c r="I6328" s="80">
        <v>7.3099999999999998E-2</v>
      </c>
      <c r="J6328" s="79">
        <v>0.39</v>
      </c>
      <c r="K6328" s="79">
        <v>13.8</v>
      </c>
      <c r="L6328" s="78">
        <v>1</v>
      </c>
    </row>
    <row r="6329" spans="1:12" hidden="1" x14ac:dyDescent="0.85">
      <c r="A6329" s="83" t="s">
        <v>186</v>
      </c>
      <c r="B6329" s="82">
        <v>20</v>
      </c>
      <c r="C6329" s="82" t="s">
        <v>176</v>
      </c>
      <c r="D6329" s="81">
        <v>64.900000000000006</v>
      </c>
      <c r="E6329" s="81">
        <v>58.8</v>
      </c>
      <c r="F6329" s="81">
        <v>55</v>
      </c>
      <c r="G6329" s="81">
        <v>67.2</v>
      </c>
      <c r="H6329" s="79">
        <v>26.05</v>
      </c>
      <c r="I6329" s="80">
        <v>7.2499999999999995E-2</v>
      </c>
      <c r="J6329" s="79">
        <v>0.44</v>
      </c>
      <c r="K6329" s="79">
        <v>13.93</v>
      </c>
      <c r="L6329" s="78">
        <v>1</v>
      </c>
    </row>
    <row r="6330" spans="1:12" hidden="1" x14ac:dyDescent="0.85">
      <c r="A6330" s="83" t="s">
        <v>186</v>
      </c>
      <c r="B6330" s="82">
        <v>20</v>
      </c>
      <c r="C6330" s="82" t="s">
        <v>175</v>
      </c>
      <c r="D6330" s="81">
        <v>68</v>
      </c>
      <c r="E6330" s="81">
        <v>60.4</v>
      </c>
      <c r="F6330" s="81">
        <v>55.9</v>
      </c>
      <c r="G6330" s="81">
        <v>69.400000000000006</v>
      </c>
      <c r="H6330" s="79">
        <v>27.15</v>
      </c>
      <c r="I6330" s="80">
        <v>7.2099999999999997E-2</v>
      </c>
      <c r="J6330" s="79">
        <v>0.45</v>
      </c>
      <c r="K6330" s="79">
        <v>14.01</v>
      </c>
      <c r="L6330" s="78">
        <v>1</v>
      </c>
    </row>
    <row r="6331" spans="1:12" hidden="1" x14ac:dyDescent="0.85">
      <c r="A6331" s="83" t="s">
        <v>186</v>
      </c>
      <c r="B6331" s="82">
        <v>20</v>
      </c>
      <c r="C6331" s="82" t="s">
        <v>174</v>
      </c>
      <c r="D6331" s="81">
        <v>73</v>
      </c>
      <c r="E6331" s="81">
        <v>61.1</v>
      </c>
      <c r="F6331" s="81">
        <v>54</v>
      </c>
      <c r="G6331" s="81">
        <v>64.5</v>
      </c>
      <c r="H6331" s="79">
        <v>27.61</v>
      </c>
      <c r="I6331" s="80">
        <v>7.1400000000000005E-2</v>
      </c>
      <c r="J6331" s="79">
        <v>0.42</v>
      </c>
      <c r="K6331" s="79">
        <v>14.13</v>
      </c>
      <c r="L6331" s="78">
        <v>1</v>
      </c>
    </row>
    <row r="6332" spans="1:12" hidden="1" x14ac:dyDescent="0.85">
      <c r="A6332" s="83" t="s">
        <v>186</v>
      </c>
      <c r="B6332" s="82">
        <v>20</v>
      </c>
      <c r="C6332" s="82" t="s">
        <v>173</v>
      </c>
      <c r="D6332" s="81">
        <v>75.900000000000006</v>
      </c>
      <c r="E6332" s="81">
        <v>62.1</v>
      </c>
      <c r="F6332" s="81">
        <v>54</v>
      </c>
      <c r="G6332" s="81">
        <v>64.5</v>
      </c>
      <c r="H6332" s="79">
        <v>28.32</v>
      </c>
      <c r="I6332" s="80">
        <v>7.0999999999999994E-2</v>
      </c>
      <c r="J6332" s="79">
        <v>0.42</v>
      </c>
      <c r="K6332" s="79">
        <v>14.21</v>
      </c>
      <c r="L6332" s="78">
        <v>1</v>
      </c>
    </row>
    <row r="6333" spans="1:12" hidden="1" x14ac:dyDescent="0.85">
      <c r="A6333" s="83" t="s">
        <v>186</v>
      </c>
      <c r="B6333" s="82">
        <v>20</v>
      </c>
      <c r="C6333" s="82" t="s">
        <v>172</v>
      </c>
      <c r="D6333" s="81">
        <v>75</v>
      </c>
      <c r="E6333" s="81">
        <v>61.8</v>
      </c>
      <c r="F6333" s="81">
        <v>54</v>
      </c>
      <c r="G6333" s="81">
        <v>64.5</v>
      </c>
      <c r="H6333" s="79">
        <v>28.1</v>
      </c>
      <c r="I6333" s="80">
        <v>7.1199999999999999E-2</v>
      </c>
      <c r="J6333" s="79">
        <v>0.42</v>
      </c>
      <c r="K6333" s="79">
        <v>14.18</v>
      </c>
      <c r="L6333" s="78">
        <v>1</v>
      </c>
    </row>
    <row r="6334" spans="1:12" hidden="1" x14ac:dyDescent="0.85">
      <c r="A6334" s="83" t="s">
        <v>186</v>
      </c>
      <c r="B6334" s="82">
        <v>20</v>
      </c>
      <c r="C6334" s="82" t="s">
        <v>171</v>
      </c>
      <c r="D6334" s="81">
        <v>77</v>
      </c>
      <c r="E6334" s="81">
        <v>63</v>
      </c>
      <c r="F6334" s="81">
        <v>55</v>
      </c>
      <c r="G6334" s="81">
        <v>67.2</v>
      </c>
      <c r="H6334" s="79">
        <v>28.99</v>
      </c>
      <c r="I6334" s="80">
        <v>7.0900000000000005E-2</v>
      </c>
      <c r="J6334" s="79">
        <v>0.44</v>
      </c>
      <c r="K6334" s="79">
        <v>14.25</v>
      </c>
      <c r="L6334" s="78">
        <v>1</v>
      </c>
    </row>
    <row r="6335" spans="1:12" hidden="1" x14ac:dyDescent="0.85">
      <c r="A6335" s="83" t="s">
        <v>186</v>
      </c>
      <c r="B6335" s="82">
        <v>20</v>
      </c>
      <c r="C6335" s="82" t="s">
        <v>170</v>
      </c>
      <c r="D6335" s="81">
        <v>77</v>
      </c>
      <c r="E6335" s="81">
        <v>62.5</v>
      </c>
      <c r="F6335" s="81">
        <v>54</v>
      </c>
      <c r="G6335" s="81">
        <v>64.5</v>
      </c>
      <c r="H6335" s="79">
        <v>28.58</v>
      </c>
      <c r="I6335" s="80">
        <v>7.0900000000000005E-2</v>
      </c>
      <c r="J6335" s="79">
        <v>0.42</v>
      </c>
      <c r="K6335" s="79">
        <v>14.24</v>
      </c>
      <c r="L6335" s="78">
        <v>1</v>
      </c>
    </row>
    <row r="6336" spans="1:12" hidden="1" x14ac:dyDescent="0.85">
      <c r="A6336" s="83" t="s">
        <v>186</v>
      </c>
      <c r="B6336" s="82">
        <v>20</v>
      </c>
      <c r="C6336" s="82" t="s">
        <v>169</v>
      </c>
      <c r="D6336" s="81">
        <v>78.099999999999994</v>
      </c>
      <c r="E6336" s="81">
        <v>62.8</v>
      </c>
      <c r="F6336" s="81">
        <v>54</v>
      </c>
      <c r="G6336" s="81">
        <v>64.5</v>
      </c>
      <c r="H6336" s="79">
        <v>28.84</v>
      </c>
      <c r="I6336" s="80">
        <v>7.0699999999999999E-2</v>
      </c>
      <c r="J6336" s="79">
        <v>0.42</v>
      </c>
      <c r="K6336" s="79">
        <v>14.27</v>
      </c>
      <c r="L6336" s="78">
        <v>1</v>
      </c>
    </row>
    <row r="6337" spans="1:12" hidden="1" x14ac:dyDescent="0.85">
      <c r="A6337" s="83" t="s">
        <v>186</v>
      </c>
      <c r="B6337" s="82">
        <v>20</v>
      </c>
      <c r="C6337" s="82" t="s">
        <v>168</v>
      </c>
      <c r="D6337" s="81">
        <v>78.099999999999994</v>
      </c>
      <c r="E6337" s="81">
        <v>63.4</v>
      </c>
      <c r="F6337" s="81">
        <v>55</v>
      </c>
      <c r="G6337" s="81">
        <v>67.2</v>
      </c>
      <c r="H6337" s="79">
        <v>29.26</v>
      </c>
      <c r="I6337" s="80">
        <v>7.0699999999999999E-2</v>
      </c>
      <c r="J6337" s="79">
        <v>0.44</v>
      </c>
      <c r="K6337" s="79">
        <v>14.27</v>
      </c>
      <c r="L6337" s="78">
        <v>1</v>
      </c>
    </row>
    <row r="6338" spans="1:12" hidden="1" x14ac:dyDescent="0.85">
      <c r="A6338" s="83" t="s">
        <v>186</v>
      </c>
      <c r="B6338" s="82">
        <v>20</v>
      </c>
      <c r="C6338" s="82" t="s">
        <v>167</v>
      </c>
      <c r="D6338" s="81">
        <v>77</v>
      </c>
      <c r="E6338" s="81">
        <v>62.5</v>
      </c>
      <c r="F6338" s="81">
        <v>54</v>
      </c>
      <c r="G6338" s="81">
        <v>64.5</v>
      </c>
      <c r="H6338" s="79">
        <v>28.58</v>
      </c>
      <c r="I6338" s="80">
        <v>7.0900000000000005E-2</v>
      </c>
      <c r="J6338" s="79">
        <v>0.42</v>
      </c>
      <c r="K6338" s="79">
        <v>14.24</v>
      </c>
      <c r="L6338" s="78">
        <v>1</v>
      </c>
    </row>
    <row r="6339" spans="1:12" hidden="1" x14ac:dyDescent="0.85">
      <c r="A6339" s="83" t="s">
        <v>186</v>
      </c>
      <c r="B6339" s="82">
        <v>20</v>
      </c>
      <c r="C6339" s="82" t="s">
        <v>166</v>
      </c>
      <c r="D6339" s="81">
        <v>75</v>
      </c>
      <c r="E6339" s="81">
        <v>61.8</v>
      </c>
      <c r="F6339" s="81">
        <v>54</v>
      </c>
      <c r="G6339" s="81">
        <v>64.5</v>
      </c>
      <c r="H6339" s="79">
        <v>28.1</v>
      </c>
      <c r="I6339" s="80">
        <v>7.1199999999999999E-2</v>
      </c>
      <c r="J6339" s="79">
        <v>0.42</v>
      </c>
      <c r="K6339" s="79">
        <v>14.18</v>
      </c>
      <c r="L6339" s="78">
        <v>1</v>
      </c>
    </row>
    <row r="6340" spans="1:12" hidden="1" x14ac:dyDescent="0.85">
      <c r="A6340" s="83" t="s">
        <v>186</v>
      </c>
      <c r="B6340" s="82">
        <v>20</v>
      </c>
      <c r="C6340" s="82" t="s">
        <v>165</v>
      </c>
      <c r="D6340" s="81">
        <v>72</v>
      </c>
      <c r="E6340" s="81">
        <v>61.3</v>
      </c>
      <c r="F6340" s="81">
        <v>55</v>
      </c>
      <c r="G6340" s="81">
        <v>67.2</v>
      </c>
      <c r="H6340" s="79">
        <v>27.76</v>
      </c>
      <c r="I6340" s="80">
        <v>7.1499999999999994E-2</v>
      </c>
      <c r="J6340" s="79">
        <v>0.44</v>
      </c>
      <c r="K6340" s="79">
        <v>14.11</v>
      </c>
      <c r="L6340" s="78">
        <v>1</v>
      </c>
    </row>
    <row r="6341" spans="1:12" hidden="1" x14ac:dyDescent="0.85">
      <c r="A6341" s="83" t="s">
        <v>186</v>
      </c>
      <c r="B6341" s="82">
        <v>20</v>
      </c>
      <c r="C6341" s="82" t="s">
        <v>164</v>
      </c>
      <c r="D6341" s="81">
        <v>70</v>
      </c>
      <c r="E6341" s="81">
        <v>61.1</v>
      </c>
      <c r="F6341" s="81">
        <v>55.9</v>
      </c>
      <c r="G6341" s="81">
        <v>69.400000000000006</v>
      </c>
      <c r="H6341" s="79">
        <v>27.63</v>
      </c>
      <c r="I6341" s="80">
        <v>7.1800000000000003E-2</v>
      </c>
      <c r="J6341" s="79">
        <v>0.45</v>
      </c>
      <c r="K6341" s="79">
        <v>14.07</v>
      </c>
      <c r="L6341" s="78">
        <v>1</v>
      </c>
    </row>
    <row r="6342" spans="1:12" hidden="1" x14ac:dyDescent="0.85">
      <c r="A6342" s="83" t="s">
        <v>186</v>
      </c>
      <c r="B6342" s="82">
        <v>20</v>
      </c>
      <c r="C6342" s="82" t="s">
        <v>163</v>
      </c>
      <c r="D6342" s="81">
        <v>69.099999999999994</v>
      </c>
      <c r="E6342" s="81">
        <v>60.8</v>
      </c>
      <c r="F6342" s="81">
        <v>55.9</v>
      </c>
      <c r="G6342" s="81">
        <v>69.400000000000006</v>
      </c>
      <c r="H6342" s="79">
        <v>27.41</v>
      </c>
      <c r="I6342" s="80">
        <v>7.1900000000000006E-2</v>
      </c>
      <c r="J6342" s="79">
        <v>0.45</v>
      </c>
      <c r="K6342" s="79">
        <v>14.04</v>
      </c>
      <c r="L6342" s="78">
        <v>1</v>
      </c>
    </row>
    <row r="6343" spans="1:12" hidden="1" x14ac:dyDescent="0.85">
      <c r="A6343" s="83" t="s">
        <v>186</v>
      </c>
      <c r="B6343" s="82">
        <v>20</v>
      </c>
      <c r="C6343" s="82" t="s">
        <v>162</v>
      </c>
      <c r="D6343" s="81">
        <v>64.900000000000006</v>
      </c>
      <c r="E6343" s="81">
        <v>59.9</v>
      </c>
      <c r="F6343" s="81">
        <v>57</v>
      </c>
      <c r="G6343" s="81">
        <v>72.3</v>
      </c>
      <c r="H6343" s="79">
        <v>26.84</v>
      </c>
      <c r="I6343" s="80">
        <v>7.2499999999999995E-2</v>
      </c>
      <c r="J6343" s="79">
        <v>0.47</v>
      </c>
      <c r="K6343" s="79">
        <v>13.94</v>
      </c>
      <c r="L6343" s="78">
        <v>1</v>
      </c>
    </row>
    <row r="6344" spans="1:12" hidden="1" x14ac:dyDescent="0.85">
      <c r="A6344" s="83" t="s">
        <v>186</v>
      </c>
      <c r="B6344" s="82">
        <v>20</v>
      </c>
      <c r="C6344" s="82" t="s">
        <v>161</v>
      </c>
      <c r="D6344" s="81">
        <v>64.900000000000006</v>
      </c>
      <c r="E6344" s="81">
        <v>59.9</v>
      </c>
      <c r="F6344" s="81">
        <v>57</v>
      </c>
      <c r="G6344" s="81">
        <v>72.3</v>
      </c>
      <c r="H6344" s="79">
        <v>26.84</v>
      </c>
      <c r="I6344" s="80">
        <v>7.2499999999999995E-2</v>
      </c>
      <c r="J6344" s="79">
        <v>0.47</v>
      </c>
      <c r="K6344" s="79">
        <v>13.94</v>
      </c>
      <c r="L6344" s="78">
        <v>1</v>
      </c>
    </row>
    <row r="6345" spans="1:12" hidden="1" x14ac:dyDescent="0.85">
      <c r="A6345" s="83" t="s">
        <v>186</v>
      </c>
      <c r="B6345" s="82">
        <v>20</v>
      </c>
      <c r="C6345" s="82" t="s">
        <v>159</v>
      </c>
      <c r="D6345" s="81">
        <v>64.900000000000006</v>
      </c>
      <c r="E6345" s="81">
        <v>59.9</v>
      </c>
      <c r="F6345" s="81">
        <v>57</v>
      </c>
      <c r="G6345" s="81">
        <v>72.3</v>
      </c>
      <c r="H6345" s="79">
        <v>26.84</v>
      </c>
      <c r="I6345" s="80">
        <v>7.2499999999999995E-2</v>
      </c>
      <c r="J6345" s="79">
        <v>0.47</v>
      </c>
      <c r="K6345" s="79">
        <v>13.94</v>
      </c>
      <c r="L6345" s="78">
        <v>1</v>
      </c>
    </row>
    <row r="6346" spans="1:12" hidden="1" x14ac:dyDescent="0.85">
      <c r="A6346" s="83" t="s">
        <v>186</v>
      </c>
      <c r="B6346" s="82">
        <v>21</v>
      </c>
      <c r="C6346" s="82" t="s">
        <v>183</v>
      </c>
      <c r="D6346" s="81">
        <v>64.900000000000006</v>
      </c>
      <c r="E6346" s="81">
        <v>60.5</v>
      </c>
      <c r="F6346" s="81">
        <v>57.9</v>
      </c>
      <c r="G6346" s="81">
        <v>74.7</v>
      </c>
      <c r="H6346" s="79">
        <v>27.22</v>
      </c>
      <c r="I6346" s="80">
        <v>7.2499999999999995E-2</v>
      </c>
      <c r="J6346" s="79">
        <v>0.48</v>
      </c>
      <c r="K6346" s="79">
        <v>13.95</v>
      </c>
      <c r="L6346" s="78">
        <v>1</v>
      </c>
    </row>
    <row r="6347" spans="1:12" hidden="1" x14ac:dyDescent="0.85">
      <c r="A6347" s="83" t="s">
        <v>186</v>
      </c>
      <c r="B6347" s="82">
        <v>21</v>
      </c>
      <c r="C6347" s="82" t="s">
        <v>182</v>
      </c>
      <c r="D6347" s="81">
        <v>66.900000000000006</v>
      </c>
      <c r="E6347" s="81">
        <v>60</v>
      </c>
      <c r="F6347" s="81">
        <v>55.9</v>
      </c>
      <c r="G6347" s="81">
        <v>69.400000000000006</v>
      </c>
      <c r="H6347" s="79">
        <v>26.88</v>
      </c>
      <c r="I6347" s="80">
        <v>7.22E-2</v>
      </c>
      <c r="J6347" s="79">
        <v>0.45</v>
      </c>
      <c r="K6347" s="79">
        <v>13.98</v>
      </c>
      <c r="L6347" s="78">
        <v>1</v>
      </c>
    </row>
    <row r="6348" spans="1:12" hidden="1" x14ac:dyDescent="0.85">
      <c r="A6348" s="83" t="s">
        <v>186</v>
      </c>
      <c r="B6348" s="82">
        <v>21</v>
      </c>
      <c r="C6348" s="82" t="s">
        <v>181</v>
      </c>
      <c r="D6348" s="81">
        <v>64.900000000000006</v>
      </c>
      <c r="E6348" s="81">
        <v>59.3</v>
      </c>
      <c r="F6348" s="81">
        <v>55.9</v>
      </c>
      <c r="G6348" s="81">
        <v>69.400000000000006</v>
      </c>
      <c r="H6348" s="79">
        <v>26.4</v>
      </c>
      <c r="I6348" s="80">
        <v>7.2499999999999995E-2</v>
      </c>
      <c r="J6348" s="79">
        <v>0.45</v>
      </c>
      <c r="K6348" s="79">
        <v>13.93</v>
      </c>
      <c r="L6348" s="78">
        <v>1</v>
      </c>
    </row>
    <row r="6349" spans="1:12" hidden="1" x14ac:dyDescent="0.85">
      <c r="A6349" s="83" t="s">
        <v>186</v>
      </c>
      <c r="B6349" s="82">
        <v>21</v>
      </c>
      <c r="C6349" s="82" t="s">
        <v>180</v>
      </c>
      <c r="D6349" s="81">
        <v>64.900000000000006</v>
      </c>
      <c r="E6349" s="81">
        <v>59.9</v>
      </c>
      <c r="F6349" s="81">
        <v>57</v>
      </c>
      <c r="G6349" s="81">
        <v>72.3</v>
      </c>
      <c r="H6349" s="79">
        <v>26.84</v>
      </c>
      <c r="I6349" s="80">
        <v>7.2499999999999995E-2</v>
      </c>
      <c r="J6349" s="79">
        <v>0.47</v>
      </c>
      <c r="K6349" s="79">
        <v>13.94</v>
      </c>
      <c r="L6349" s="78">
        <v>1</v>
      </c>
    </row>
    <row r="6350" spans="1:12" x14ac:dyDescent="0.85">
      <c r="A6350" s="83" t="s">
        <v>186</v>
      </c>
      <c r="B6350" s="82">
        <v>21</v>
      </c>
      <c r="C6350" s="82" t="s">
        <v>179</v>
      </c>
      <c r="D6350" s="81">
        <v>64</v>
      </c>
      <c r="E6350" s="81">
        <v>60.1</v>
      </c>
      <c r="F6350" s="81">
        <v>57.9</v>
      </c>
      <c r="G6350" s="81">
        <v>74.7</v>
      </c>
      <c r="H6350" s="79">
        <v>27</v>
      </c>
      <c r="I6350" s="80">
        <v>7.2599999999999998E-2</v>
      </c>
      <c r="J6350" s="79">
        <v>0.48</v>
      </c>
      <c r="K6350" s="79">
        <v>13.92</v>
      </c>
      <c r="L6350" s="78">
        <v>1</v>
      </c>
    </row>
    <row r="6351" spans="1:12" hidden="1" x14ac:dyDescent="0.85">
      <c r="A6351" s="83" t="s">
        <v>186</v>
      </c>
      <c r="B6351" s="82">
        <v>21</v>
      </c>
      <c r="C6351" s="82" t="s">
        <v>178</v>
      </c>
      <c r="D6351" s="81">
        <v>64.900000000000006</v>
      </c>
      <c r="E6351" s="81">
        <v>60.5</v>
      </c>
      <c r="F6351" s="81">
        <v>57.9</v>
      </c>
      <c r="G6351" s="81">
        <v>74.7</v>
      </c>
      <c r="H6351" s="79">
        <v>27.22</v>
      </c>
      <c r="I6351" s="80">
        <v>7.2499999999999995E-2</v>
      </c>
      <c r="J6351" s="79">
        <v>0.48</v>
      </c>
      <c r="K6351" s="79">
        <v>13.95</v>
      </c>
      <c r="L6351" s="78">
        <v>1</v>
      </c>
    </row>
    <row r="6352" spans="1:12" x14ac:dyDescent="0.85">
      <c r="A6352" s="83" t="s">
        <v>186</v>
      </c>
      <c r="B6352" s="82">
        <v>21</v>
      </c>
      <c r="C6352" s="82" t="s">
        <v>177</v>
      </c>
      <c r="D6352" s="81">
        <v>64</v>
      </c>
      <c r="E6352" s="81">
        <v>60.8</v>
      </c>
      <c r="F6352" s="81">
        <v>59</v>
      </c>
      <c r="G6352" s="81">
        <v>77.7</v>
      </c>
      <c r="H6352" s="79">
        <v>27.46</v>
      </c>
      <c r="I6352" s="80">
        <v>7.2599999999999998E-2</v>
      </c>
      <c r="J6352" s="79">
        <v>0.5</v>
      </c>
      <c r="K6352" s="79">
        <v>13.93</v>
      </c>
      <c r="L6352" s="78">
        <v>1</v>
      </c>
    </row>
    <row r="6353" spans="1:12" hidden="1" x14ac:dyDescent="0.85">
      <c r="A6353" s="83" t="s">
        <v>186</v>
      </c>
      <c r="B6353" s="82">
        <v>21</v>
      </c>
      <c r="C6353" s="82" t="s">
        <v>176</v>
      </c>
      <c r="D6353" s="81">
        <v>66</v>
      </c>
      <c r="E6353" s="81">
        <v>62.1</v>
      </c>
      <c r="F6353" s="81">
        <v>60.1</v>
      </c>
      <c r="G6353" s="81">
        <v>80.8</v>
      </c>
      <c r="H6353" s="79">
        <v>28.43</v>
      </c>
      <c r="I6353" s="80">
        <v>7.2300000000000003E-2</v>
      </c>
      <c r="J6353" s="79">
        <v>0.52</v>
      </c>
      <c r="K6353" s="79">
        <v>14</v>
      </c>
      <c r="L6353" s="78">
        <v>1</v>
      </c>
    </row>
    <row r="6354" spans="1:12" hidden="1" x14ac:dyDescent="0.85">
      <c r="A6354" s="83" t="s">
        <v>186</v>
      </c>
      <c r="B6354" s="82">
        <v>21</v>
      </c>
      <c r="C6354" s="82" t="s">
        <v>175</v>
      </c>
      <c r="D6354" s="81">
        <v>69.099999999999994</v>
      </c>
      <c r="E6354" s="81">
        <v>63.7</v>
      </c>
      <c r="F6354" s="81">
        <v>61</v>
      </c>
      <c r="G6354" s="81">
        <v>83.5</v>
      </c>
      <c r="H6354" s="79">
        <v>29.6</v>
      </c>
      <c r="I6354" s="80">
        <v>7.1800000000000003E-2</v>
      </c>
      <c r="J6354" s="79">
        <v>0.54</v>
      </c>
      <c r="K6354" s="79">
        <v>14.09</v>
      </c>
      <c r="L6354" s="78">
        <v>1</v>
      </c>
    </row>
    <row r="6355" spans="1:12" hidden="1" x14ac:dyDescent="0.85">
      <c r="A6355" s="83" t="s">
        <v>186</v>
      </c>
      <c r="B6355" s="82">
        <v>21</v>
      </c>
      <c r="C6355" s="82" t="s">
        <v>174</v>
      </c>
      <c r="D6355" s="81">
        <v>73</v>
      </c>
      <c r="E6355" s="81">
        <v>65</v>
      </c>
      <c r="F6355" s="81">
        <v>61</v>
      </c>
      <c r="G6355" s="81">
        <v>83.5</v>
      </c>
      <c r="H6355" s="79">
        <v>30.57</v>
      </c>
      <c r="I6355" s="80">
        <v>7.1300000000000002E-2</v>
      </c>
      <c r="J6355" s="79">
        <v>0.54</v>
      </c>
      <c r="K6355" s="79">
        <v>14.19</v>
      </c>
      <c r="L6355" s="78">
        <v>1</v>
      </c>
    </row>
    <row r="6356" spans="1:12" hidden="1" x14ac:dyDescent="0.85">
      <c r="A6356" s="83" t="s">
        <v>186</v>
      </c>
      <c r="B6356" s="82">
        <v>21</v>
      </c>
      <c r="C6356" s="82" t="s">
        <v>173</v>
      </c>
      <c r="D6356" s="81">
        <v>77</v>
      </c>
      <c r="E6356" s="81">
        <v>66.3</v>
      </c>
      <c r="F6356" s="81">
        <v>61</v>
      </c>
      <c r="G6356" s="81">
        <v>83.5</v>
      </c>
      <c r="H6356" s="79">
        <v>31.54</v>
      </c>
      <c r="I6356" s="80">
        <v>7.0800000000000002E-2</v>
      </c>
      <c r="J6356" s="79">
        <v>0.54</v>
      </c>
      <c r="K6356" s="79">
        <v>14.3</v>
      </c>
      <c r="L6356" s="78">
        <v>1</v>
      </c>
    </row>
    <row r="6357" spans="1:12" hidden="1" x14ac:dyDescent="0.85">
      <c r="A6357" s="83" t="s">
        <v>186</v>
      </c>
      <c r="B6357" s="82">
        <v>21</v>
      </c>
      <c r="C6357" s="82" t="s">
        <v>172</v>
      </c>
      <c r="D6357" s="81">
        <v>77</v>
      </c>
      <c r="E6357" s="81">
        <v>66.900000000000006</v>
      </c>
      <c r="F6357" s="81">
        <v>62.1</v>
      </c>
      <c r="G6357" s="81">
        <v>86.8</v>
      </c>
      <c r="H6357" s="79">
        <v>32.06</v>
      </c>
      <c r="I6357" s="80">
        <v>7.0800000000000002E-2</v>
      </c>
      <c r="J6357" s="79">
        <v>0.56000000000000005</v>
      </c>
      <c r="K6357" s="79">
        <v>14.31</v>
      </c>
      <c r="L6357" s="78">
        <v>1</v>
      </c>
    </row>
    <row r="6358" spans="1:12" hidden="1" x14ac:dyDescent="0.85">
      <c r="A6358" s="83" t="s">
        <v>186</v>
      </c>
      <c r="B6358" s="82">
        <v>21</v>
      </c>
      <c r="C6358" s="82" t="s">
        <v>171</v>
      </c>
      <c r="D6358" s="81">
        <v>78.099999999999994</v>
      </c>
      <c r="E6358" s="81">
        <v>68.400000000000006</v>
      </c>
      <c r="F6358" s="81">
        <v>64</v>
      </c>
      <c r="G6358" s="81">
        <v>93.2</v>
      </c>
      <c r="H6358" s="79">
        <v>33.33</v>
      </c>
      <c r="I6358" s="80">
        <v>7.0599999999999996E-2</v>
      </c>
      <c r="J6358" s="79">
        <v>0.6</v>
      </c>
      <c r="K6358" s="79">
        <v>14.36</v>
      </c>
      <c r="L6358" s="78">
        <v>1</v>
      </c>
    </row>
    <row r="6359" spans="1:12" hidden="1" x14ac:dyDescent="0.85">
      <c r="A6359" s="83" t="s">
        <v>186</v>
      </c>
      <c r="B6359" s="82">
        <v>21</v>
      </c>
      <c r="C6359" s="82" t="s">
        <v>170</v>
      </c>
      <c r="D6359" s="81">
        <v>75.900000000000006</v>
      </c>
      <c r="E6359" s="81">
        <v>67.8</v>
      </c>
      <c r="F6359" s="81">
        <v>64</v>
      </c>
      <c r="G6359" s="81">
        <v>93.2</v>
      </c>
      <c r="H6359" s="79">
        <v>32.799999999999997</v>
      </c>
      <c r="I6359" s="80">
        <v>7.0900000000000005E-2</v>
      </c>
      <c r="J6359" s="79">
        <v>0.6</v>
      </c>
      <c r="K6359" s="79">
        <v>14.3</v>
      </c>
      <c r="L6359" s="78">
        <v>1</v>
      </c>
    </row>
    <row r="6360" spans="1:12" hidden="1" x14ac:dyDescent="0.85">
      <c r="A6360" s="83" t="s">
        <v>186</v>
      </c>
      <c r="B6360" s="82">
        <v>21</v>
      </c>
      <c r="C6360" s="82" t="s">
        <v>169</v>
      </c>
      <c r="D6360" s="81">
        <v>73</v>
      </c>
      <c r="E6360" s="81">
        <v>68.2</v>
      </c>
      <c r="F6360" s="81">
        <v>66</v>
      </c>
      <c r="G6360" s="81">
        <v>100</v>
      </c>
      <c r="H6360" s="79">
        <v>33.15</v>
      </c>
      <c r="I6360" s="80">
        <v>7.1199999999999999E-2</v>
      </c>
      <c r="J6360" s="79">
        <v>0.64</v>
      </c>
      <c r="K6360" s="79">
        <v>14.24</v>
      </c>
      <c r="L6360" s="78">
        <v>1</v>
      </c>
    </row>
    <row r="6361" spans="1:12" hidden="1" x14ac:dyDescent="0.85">
      <c r="A6361" s="83" t="s">
        <v>186</v>
      </c>
      <c r="B6361" s="82">
        <v>21</v>
      </c>
      <c r="C6361" s="82" t="s">
        <v>168</v>
      </c>
      <c r="D6361" s="81">
        <v>66</v>
      </c>
      <c r="E6361" s="81">
        <v>64.7</v>
      </c>
      <c r="F6361" s="81">
        <v>64</v>
      </c>
      <c r="G6361" s="81">
        <v>93.2</v>
      </c>
      <c r="H6361" s="79">
        <v>30.36</v>
      </c>
      <c r="I6361" s="80">
        <v>7.22E-2</v>
      </c>
      <c r="J6361" s="79">
        <v>0.6</v>
      </c>
      <c r="K6361" s="79">
        <v>14.04</v>
      </c>
      <c r="L6361" s="78">
        <v>1</v>
      </c>
    </row>
    <row r="6362" spans="1:12" hidden="1" x14ac:dyDescent="0.85">
      <c r="A6362" s="83" t="s">
        <v>186</v>
      </c>
      <c r="B6362" s="82">
        <v>21</v>
      </c>
      <c r="C6362" s="82" t="s">
        <v>167</v>
      </c>
      <c r="D6362" s="81">
        <v>66.900000000000006</v>
      </c>
      <c r="E6362" s="81">
        <v>65.599999999999994</v>
      </c>
      <c r="F6362" s="81">
        <v>64.900000000000006</v>
      </c>
      <c r="G6362" s="81">
        <v>96.2</v>
      </c>
      <c r="H6362" s="79">
        <v>31.06</v>
      </c>
      <c r="I6362" s="80">
        <v>7.2099999999999997E-2</v>
      </c>
      <c r="J6362" s="79">
        <v>0.62</v>
      </c>
      <c r="K6362" s="79">
        <v>14.07</v>
      </c>
      <c r="L6362" s="78">
        <v>1</v>
      </c>
    </row>
    <row r="6363" spans="1:12" hidden="1" x14ac:dyDescent="0.85">
      <c r="A6363" s="83" t="s">
        <v>186</v>
      </c>
      <c r="B6363" s="82">
        <v>21</v>
      </c>
      <c r="C6363" s="82" t="s">
        <v>166</v>
      </c>
      <c r="D6363" s="81">
        <v>68</v>
      </c>
      <c r="E6363" s="81">
        <v>65.900000000000006</v>
      </c>
      <c r="F6363" s="81">
        <v>64.900000000000006</v>
      </c>
      <c r="G6363" s="81">
        <v>96.2</v>
      </c>
      <c r="H6363" s="79">
        <v>31.32</v>
      </c>
      <c r="I6363" s="80">
        <v>7.1900000000000006E-2</v>
      </c>
      <c r="J6363" s="79">
        <v>0.62</v>
      </c>
      <c r="K6363" s="79">
        <v>14.1</v>
      </c>
      <c r="L6363" s="78">
        <v>1</v>
      </c>
    </row>
    <row r="6364" spans="1:12" hidden="1" x14ac:dyDescent="0.85">
      <c r="A6364" s="83" t="s">
        <v>186</v>
      </c>
      <c r="B6364" s="82">
        <v>21</v>
      </c>
      <c r="C6364" s="82" t="s">
        <v>165</v>
      </c>
      <c r="D6364" s="81">
        <v>66.900000000000006</v>
      </c>
      <c r="E6364" s="81">
        <v>65</v>
      </c>
      <c r="F6364" s="81">
        <v>64</v>
      </c>
      <c r="G6364" s="81">
        <v>93.2</v>
      </c>
      <c r="H6364" s="79">
        <v>30.58</v>
      </c>
      <c r="I6364" s="80">
        <v>7.2099999999999997E-2</v>
      </c>
      <c r="J6364" s="79">
        <v>0.6</v>
      </c>
      <c r="K6364" s="79">
        <v>14.06</v>
      </c>
      <c r="L6364" s="78">
        <v>1</v>
      </c>
    </row>
    <row r="6365" spans="1:12" hidden="1" x14ac:dyDescent="0.85">
      <c r="A6365" s="83" t="s">
        <v>186</v>
      </c>
      <c r="B6365" s="82">
        <v>21</v>
      </c>
      <c r="C6365" s="82" t="s">
        <v>164</v>
      </c>
      <c r="D6365" s="81">
        <v>66.900000000000006</v>
      </c>
      <c r="E6365" s="81">
        <v>65</v>
      </c>
      <c r="F6365" s="81">
        <v>64</v>
      </c>
      <c r="G6365" s="81">
        <v>93.2</v>
      </c>
      <c r="H6365" s="79">
        <v>30.58</v>
      </c>
      <c r="I6365" s="80">
        <v>7.2099999999999997E-2</v>
      </c>
      <c r="J6365" s="79">
        <v>0.6</v>
      </c>
      <c r="K6365" s="79">
        <v>14.06</v>
      </c>
      <c r="L6365" s="78">
        <v>1</v>
      </c>
    </row>
    <row r="6366" spans="1:12" hidden="1" x14ac:dyDescent="0.85">
      <c r="A6366" s="83" t="s">
        <v>186</v>
      </c>
      <c r="B6366" s="82">
        <v>21</v>
      </c>
      <c r="C6366" s="82" t="s">
        <v>163</v>
      </c>
      <c r="D6366" s="81">
        <v>66.900000000000006</v>
      </c>
      <c r="E6366" s="81">
        <v>65</v>
      </c>
      <c r="F6366" s="81">
        <v>64</v>
      </c>
      <c r="G6366" s="81">
        <v>93.2</v>
      </c>
      <c r="H6366" s="79">
        <v>30.58</v>
      </c>
      <c r="I6366" s="80">
        <v>7.2099999999999997E-2</v>
      </c>
      <c r="J6366" s="79">
        <v>0.6</v>
      </c>
      <c r="K6366" s="79">
        <v>14.06</v>
      </c>
      <c r="L6366" s="78">
        <v>1</v>
      </c>
    </row>
    <row r="6367" spans="1:12" hidden="1" x14ac:dyDescent="0.85">
      <c r="A6367" s="83" t="s">
        <v>186</v>
      </c>
      <c r="B6367" s="82">
        <v>21</v>
      </c>
      <c r="C6367" s="82" t="s">
        <v>162</v>
      </c>
      <c r="D6367" s="81">
        <v>66</v>
      </c>
      <c r="E6367" s="81">
        <v>64.7</v>
      </c>
      <c r="F6367" s="81">
        <v>64</v>
      </c>
      <c r="G6367" s="81">
        <v>93.2</v>
      </c>
      <c r="H6367" s="79">
        <v>30.36</v>
      </c>
      <c r="I6367" s="80">
        <v>7.22E-2</v>
      </c>
      <c r="J6367" s="79">
        <v>0.6</v>
      </c>
      <c r="K6367" s="79">
        <v>14.04</v>
      </c>
      <c r="L6367" s="78">
        <v>1</v>
      </c>
    </row>
    <row r="6368" spans="1:12" hidden="1" x14ac:dyDescent="0.85">
      <c r="A6368" s="83" t="s">
        <v>186</v>
      </c>
      <c r="B6368" s="82">
        <v>21</v>
      </c>
      <c r="C6368" s="82" t="s">
        <v>161</v>
      </c>
      <c r="D6368" s="81">
        <v>66</v>
      </c>
      <c r="E6368" s="81">
        <v>64.7</v>
      </c>
      <c r="F6368" s="81">
        <v>64</v>
      </c>
      <c r="G6368" s="81">
        <v>93.2</v>
      </c>
      <c r="H6368" s="79">
        <v>30.36</v>
      </c>
      <c r="I6368" s="80">
        <v>7.22E-2</v>
      </c>
      <c r="J6368" s="79">
        <v>0.6</v>
      </c>
      <c r="K6368" s="79">
        <v>14.04</v>
      </c>
      <c r="L6368" s="78">
        <v>1</v>
      </c>
    </row>
    <row r="6369" spans="1:12" hidden="1" x14ac:dyDescent="0.85">
      <c r="A6369" s="83" t="s">
        <v>186</v>
      </c>
      <c r="B6369" s="82">
        <v>21</v>
      </c>
      <c r="C6369" s="82" t="s">
        <v>159</v>
      </c>
      <c r="D6369" s="81">
        <v>66</v>
      </c>
      <c r="E6369" s="81">
        <v>64.7</v>
      </c>
      <c r="F6369" s="81">
        <v>64</v>
      </c>
      <c r="G6369" s="81">
        <v>93.2</v>
      </c>
      <c r="H6369" s="79">
        <v>30.36</v>
      </c>
      <c r="I6369" s="80">
        <v>7.22E-2</v>
      </c>
      <c r="J6369" s="79">
        <v>0.6</v>
      </c>
      <c r="K6369" s="79">
        <v>14.04</v>
      </c>
      <c r="L6369" s="78">
        <v>1</v>
      </c>
    </row>
    <row r="6370" spans="1:12" hidden="1" x14ac:dyDescent="0.85">
      <c r="A6370" s="83" t="s">
        <v>186</v>
      </c>
      <c r="B6370" s="82">
        <v>22</v>
      </c>
      <c r="C6370" s="82" t="s">
        <v>183</v>
      </c>
      <c r="D6370" s="81">
        <v>64.900000000000006</v>
      </c>
      <c r="E6370" s="81">
        <v>63</v>
      </c>
      <c r="F6370" s="81">
        <v>62.1</v>
      </c>
      <c r="G6370" s="81">
        <v>86.8</v>
      </c>
      <c r="H6370" s="79">
        <v>29.1</v>
      </c>
      <c r="I6370" s="80">
        <v>7.2400000000000006E-2</v>
      </c>
      <c r="J6370" s="79">
        <v>0.56000000000000005</v>
      </c>
      <c r="K6370" s="79">
        <v>13.99</v>
      </c>
      <c r="L6370" s="78">
        <v>1</v>
      </c>
    </row>
    <row r="6371" spans="1:12" x14ac:dyDescent="0.85">
      <c r="A6371" s="83" t="s">
        <v>186</v>
      </c>
      <c r="B6371" s="82">
        <v>22</v>
      </c>
      <c r="C6371" s="82" t="s">
        <v>182</v>
      </c>
      <c r="D6371" s="81">
        <v>64</v>
      </c>
      <c r="E6371" s="81">
        <v>62.7</v>
      </c>
      <c r="F6371" s="81">
        <v>62.1</v>
      </c>
      <c r="G6371" s="81">
        <v>86.8</v>
      </c>
      <c r="H6371" s="79">
        <v>28.88</v>
      </c>
      <c r="I6371" s="80">
        <v>7.2499999999999995E-2</v>
      </c>
      <c r="J6371" s="79">
        <v>0.56000000000000005</v>
      </c>
      <c r="K6371" s="79">
        <v>13.96</v>
      </c>
      <c r="L6371" s="78">
        <v>1</v>
      </c>
    </row>
    <row r="6372" spans="1:12" x14ac:dyDescent="0.85">
      <c r="A6372" s="83" t="s">
        <v>186</v>
      </c>
      <c r="B6372" s="82">
        <v>22</v>
      </c>
      <c r="C6372" s="82" t="s">
        <v>181</v>
      </c>
      <c r="D6372" s="81">
        <v>64</v>
      </c>
      <c r="E6372" s="81">
        <v>62.7</v>
      </c>
      <c r="F6372" s="81">
        <v>62.1</v>
      </c>
      <c r="G6372" s="81">
        <v>86.8</v>
      </c>
      <c r="H6372" s="79">
        <v>28.88</v>
      </c>
      <c r="I6372" s="80">
        <v>7.2499999999999995E-2</v>
      </c>
      <c r="J6372" s="79">
        <v>0.56000000000000005</v>
      </c>
      <c r="K6372" s="79">
        <v>13.96</v>
      </c>
      <c r="L6372" s="78">
        <v>1</v>
      </c>
    </row>
    <row r="6373" spans="1:12" hidden="1" x14ac:dyDescent="0.85">
      <c r="A6373" s="83" t="s">
        <v>186</v>
      </c>
      <c r="B6373" s="82">
        <v>22</v>
      </c>
      <c r="C6373" s="82" t="s">
        <v>180</v>
      </c>
      <c r="D6373" s="81">
        <v>63</v>
      </c>
      <c r="E6373" s="81">
        <v>61.1</v>
      </c>
      <c r="F6373" s="81">
        <v>60.1</v>
      </c>
      <c r="G6373" s="81">
        <v>80.8</v>
      </c>
      <c r="H6373" s="79">
        <v>27.68</v>
      </c>
      <c r="I6373" s="80">
        <v>7.2700000000000001E-2</v>
      </c>
      <c r="J6373" s="79">
        <v>0.52</v>
      </c>
      <c r="K6373" s="79">
        <v>13.92</v>
      </c>
      <c r="L6373" s="78">
        <v>1</v>
      </c>
    </row>
    <row r="6374" spans="1:12" hidden="1" x14ac:dyDescent="0.85">
      <c r="A6374" s="83" t="s">
        <v>186</v>
      </c>
      <c r="B6374" s="82">
        <v>22</v>
      </c>
      <c r="C6374" s="82" t="s">
        <v>179</v>
      </c>
      <c r="D6374" s="81">
        <v>62.1</v>
      </c>
      <c r="E6374" s="81">
        <v>60.1</v>
      </c>
      <c r="F6374" s="81">
        <v>59</v>
      </c>
      <c r="G6374" s="81">
        <v>77.7</v>
      </c>
      <c r="H6374" s="79">
        <v>26.98</v>
      </c>
      <c r="I6374" s="80">
        <v>7.2800000000000004E-2</v>
      </c>
      <c r="J6374" s="79">
        <v>0.5</v>
      </c>
      <c r="K6374" s="79">
        <v>13.88</v>
      </c>
      <c r="L6374" s="78">
        <v>1</v>
      </c>
    </row>
    <row r="6375" spans="1:12" hidden="1" x14ac:dyDescent="0.85">
      <c r="A6375" s="83" t="s">
        <v>186</v>
      </c>
      <c r="B6375" s="82">
        <v>22</v>
      </c>
      <c r="C6375" s="82" t="s">
        <v>178</v>
      </c>
      <c r="D6375" s="81">
        <v>60.1</v>
      </c>
      <c r="E6375" s="81">
        <v>58.7</v>
      </c>
      <c r="F6375" s="81">
        <v>57.9</v>
      </c>
      <c r="G6375" s="81">
        <v>74.7</v>
      </c>
      <c r="H6375" s="79">
        <v>26.03</v>
      </c>
      <c r="I6375" s="80">
        <v>7.3099999999999998E-2</v>
      </c>
      <c r="J6375" s="79">
        <v>0.48</v>
      </c>
      <c r="K6375" s="79">
        <v>13.82</v>
      </c>
      <c r="L6375" s="78">
        <v>1</v>
      </c>
    </row>
    <row r="6376" spans="1:12" hidden="1" x14ac:dyDescent="0.85">
      <c r="A6376" s="83" t="s">
        <v>186</v>
      </c>
      <c r="B6376" s="82">
        <v>22</v>
      </c>
      <c r="C6376" s="82" t="s">
        <v>177</v>
      </c>
      <c r="D6376" s="81">
        <v>60.1</v>
      </c>
      <c r="E6376" s="81">
        <v>58.7</v>
      </c>
      <c r="F6376" s="81">
        <v>57.9</v>
      </c>
      <c r="G6376" s="81">
        <v>74.7</v>
      </c>
      <c r="H6376" s="79">
        <v>26.03</v>
      </c>
      <c r="I6376" s="80">
        <v>7.3099999999999998E-2</v>
      </c>
      <c r="J6376" s="79">
        <v>0.48</v>
      </c>
      <c r="K6376" s="79">
        <v>13.82</v>
      </c>
      <c r="L6376" s="78">
        <v>1</v>
      </c>
    </row>
    <row r="6377" spans="1:12" hidden="1" x14ac:dyDescent="0.85">
      <c r="A6377" s="83" t="s">
        <v>186</v>
      </c>
      <c r="B6377" s="82">
        <v>22</v>
      </c>
      <c r="C6377" s="82" t="s">
        <v>176</v>
      </c>
      <c r="D6377" s="81">
        <v>63</v>
      </c>
      <c r="E6377" s="81">
        <v>61.1</v>
      </c>
      <c r="F6377" s="81">
        <v>60.1</v>
      </c>
      <c r="G6377" s="81">
        <v>80.8</v>
      </c>
      <c r="H6377" s="79">
        <v>27.68</v>
      </c>
      <c r="I6377" s="80">
        <v>7.2700000000000001E-2</v>
      </c>
      <c r="J6377" s="79">
        <v>0.52</v>
      </c>
      <c r="K6377" s="79">
        <v>13.92</v>
      </c>
      <c r="L6377" s="78">
        <v>1</v>
      </c>
    </row>
    <row r="6378" spans="1:12" hidden="1" x14ac:dyDescent="0.85">
      <c r="A6378" s="83" t="s">
        <v>186</v>
      </c>
      <c r="B6378" s="82">
        <v>22</v>
      </c>
      <c r="C6378" s="82" t="s">
        <v>175</v>
      </c>
      <c r="D6378" s="81">
        <v>64.900000000000006</v>
      </c>
      <c r="E6378" s="81">
        <v>61.8</v>
      </c>
      <c r="F6378" s="81">
        <v>60.1</v>
      </c>
      <c r="G6378" s="81">
        <v>80.8</v>
      </c>
      <c r="H6378" s="79">
        <v>28.17</v>
      </c>
      <c r="I6378" s="80">
        <v>7.2400000000000006E-2</v>
      </c>
      <c r="J6378" s="79">
        <v>0.52</v>
      </c>
      <c r="K6378" s="79">
        <v>13.97</v>
      </c>
      <c r="L6378" s="78">
        <v>1</v>
      </c>
    </row>
    <row r="6379" spans="1:12" hidden="1" x14ac:dyDescent="0.85">
      <c r="A6379" s="83" t="s">
        <v>186</v>
      </c>
      <c r="B6379" s="82">
        <v>22</v>
      </c>
      <c r="C6379" s="82" t="s">
        <v>174</v>
      </c>
      <c r="D6379" s="81">
        <v>69.099999999999994</v>
      </c>
      <c r="E6379" s="81">
        <v>63.7</v>
      </c>
      <c r="F6379" s="81">
        <v>61</v>
      </c>
      <c r="G6379" s="81">
        <v>83.5</v>
      </c>
      <c r="H6379" s="79">
        <v>29.6</v>
      </c>
      <c r="I6379" s="80">
        <v>7.1800000000000003E-2</v>
      </c>
      <c r="J6379" s="79">
        <v>0.54</v>
      </c>
      <c r="K6379" s="79">
        <v>14.09</v>
      </c>
      <c r="L6379" s="78">
        <v>1</v>
      </c>
    </row>
    <row r="6380" spans="1:12" hidden="1" x14ac:dyDescent="0.85">
      <c r="A6380" s="83" t="s">
        <v>186</v>
      </c>
      <c r="B6380" s="82">
        <v>22</v>
      </c>
      <c r="C6380" s="82" t="s">
        <v>173</v>
      </c>
      <c r="D6380" s="81">
        <v>73.900000000000006</v>
      </c>
      <c r="E6380" s="81">
        <v>64.2</v>
      </c>
      <c r="F6380" s="81">
        <v>59</v>
      </c>
      <c r="G6380" s="81">
        <v>77.7</v>
      </c>
      <c r="H6380" s="79">
        <v>29.89</v>
      </c>
      <c r="I6380" s="80">
        <v>7.1199999999999999E-2</v>
      </c>
      <c r="J6380" s="79">
        <v>0.5</v>
      </c>
      <c r="K6380" s="79">
        <v>14.2</v>
      </c>
      <c r="L6380" s="78">
        <v>1</v>
      </c>
    </row>
    <row r="6381" spans="1:12" hidden="1" x14ac:dyDescent="0.85">
      <c r="A6381" s="83" t="s">
        <v>186</v>
      </c>
      <c r="B6381" s="82">
        <v>22</v>
      </c>
      <c r="C6381" s="82" t="s">
        <v>172</v>
      </c>
      <c r="D6381" s="81">
        <v>77</v>
      </c>
      <c r="E6381" s="81">
        <v>62.5</v>
      </c>
      <c r="F6381" s="81">
        <v>54</v>
      </c>
      <c r="G6381" s="81">
        <v>64.5</v>
      </c>
      <c r="H6381" s="79">
        <v>28.58</v>
      </c>
      <c r="I6381" s="80">
        <v>7.0900000000000005E-2</v>
      </c>
      <c r="J6381" s="79">
        <v>0.42</v>
      </c>
      <c r="K6381" s="79">
        <v>14.24</v>
      </c>
      <c r="L6381" s="78">
        <v>1</v>
      </c>
    </row>
    <row r="6382" spans="1:12" hidden="1" x14ac:dyDescent="0.85">
      <c r="A6382" s="83" t="s">
        <v>186</v>
      </c>
      <c r="B6382" s="82">
        <v>22</v>
      </c>
      <c r="C6382" s="82" t="s">
        <v>171</v>
      </c>
      <c r="D6382" s="81">
        <v>79</v>
      </c>
      <c r="E6382" s="81">
        <v>62.2</v>
      </c>
      <c r="F6382" s="81">
        <v>52</v>
      </c>
      <c r="G6382" s="81">
        <v>59.9</v>
      </c>
      <c r="H6382" s="79">
        <v>28.35</v>
      </c>
      <c r="I6382" s="80">
        <v>7.0699999999999999E-2</v>
      </c>
      <c r="J6382" s="79">
        <v>0.39</v>
      </c>
      <c r="K6382" s="79">
        <v>14.27</v>
      </c>
      <c r="L6382" s="78">
        <v>1</v>
      </c>
    </row>
    <row r="6383" spans="1:12" hidden="1" x14ac:dyDescent="0.85">
      <c r="A6383" s="83" t="s">
        <v>186</v>
      </c>
      <c r="B6383" s="82">
        <v>22</v>
      </c>
      <c r="C6383" s="82" t="s">
        <v>170</v>
      </c>
      <c r="D6383" s="81">
        <v>80.099999999999994</v>
      </c>
      <c r="E6383" s="81">
        <v>63.5</v>
      </c>
      <c r="F6383" s="81">
        <v>54</v>
      </c>
      <c r="G6383" s="81">
        <v>64.5</v>
      </c>
      <c r="H6383" s="79">
        <v>29.33</v>
      </c>
      <c r="I6383" s="80">
        <v>7.0499999999999993E-2</v>
      </c>
      <c r="J6383" s="79">
        <v>0.42</v>
      </c>
      <c r="K6383" s="79">
        <v>14.32</v>
      </c>
      <c r="L6383" s="78">
        <v>1</v>
      </c>
    </row>
    <row r="6384" spans="1:12" hidden="1" x14ac:dyDescent="0.85">
      <c r="A6384" s="83" t="s">
        <v>186</v>
      </c>
      <c r="B6384" s="82">
        <v>22</v>
      </c>
      <c r="C6384" s="82" t="s">
        <v>169</v>
      </c>
      <c r="D6384" s="81">
        <v>80.099999999999994</v>
      </c>
      <c r="E6384" s="81">
        <v>63.5</v>
      </c>
      <c r="F6384" s="81">
        <v>54</v>
      </c>
      <c r="G6384" s="81">
        <v>64.5</v>
      </c>
      <c r="H6384" s="79">
        <v>29.33</v>
      </c>
      <c r="I6384" s="80">
        <v>7.0499999999999993E-2</v>
      </c>
      <c r="J6384" s="79">
        <v>0.42</v>
      </c>
      <c r="K6384" s="79">
        <v>14.32</v>
      </c>
      <c r="L6384" s="78">
        <v>1</v>
      </c>
    </row>
    <row r="6385" spans="1:12" hidden="1" x14ac:dyDescent="0.85">
      <c r="A6385" s="83" t="s">
        <v>186</v>
      </c>
      <c r="B6385" s="82">
        <v>22</v>
      </c>
      <c r="C6385" s="82" t="s">
        <v>168</v>
      </c>
      <c r="D6385" s="81">
        <v>80.099999999999994</v>
      </c>
      <c r="E6385" s="81">
        <v>63</v>
      </c>
      <c r="F6385" s="81">
        <v>53.1</v>
      </c>
      <c r="G6385" s="81">
        <v>62.4</v>
      </c>
      <c r="H6385" s="79">
        <v>29</v>
      </c>
      <c r="I6385" s="80">
        <v>7.0499999999999993E-2</v>
      </c>
      <c r="J6385" s="79">
        <v>0.41</v>
      </c>
      <c r="K6385" s="79">
        <v>14.31</v>
      </c>
      <c r="L6385" s="78">
        <v>1</v>
      </c>
    </row>
    <row r="6386" spans="1:12" hidden="1" x14ac:dyDescent="0.85">
      <c r="A6386" s="83" t="s">
        <v>186</v>
      </c>
      <c r="B6386" s="82">
        <v>22</v>
      </c>
      <c r="C6386" s="82" t="s">
        <v>167</v>
      </c>
      <c r="D6386" s="81">
        <v>79</v>
      </c>
      <c r="E6386" s="81">
        <v>63.1</v>
      </c>
      <c r="F6386" s="81">
        <v>54</v>
      </c>
      <c r="G6386" s="81">
        <v>64.5</v>
      </c>
      <c r="H6386" s="79">
        <v>29.06</v>
      </c>
      <c r="I6386" s="80">
        <v>7.0599999999999996E-2</v>
      </c>
      <c r="J6386" s="79">
        <v>0.42</v>
      </c>
      <c r="K6386" s="79">
        <v>14.29</v>
      </c>
      <c r="L6386" s="78">
        <v>1</v>
      </c>
    </row>
    <row r="6387" spans="1:12" hidden="1" x14ac:dyDescent="0.85">
      <c r="A6387" s="83" t="s">
        <v>186</v>
      </c>
      <c r="B6387" s="82">
        <v>22</v>
      </c>
      <c r="C6387" s="82" t="s">
        <v>166</v>
      </c>
      <c r="D6387" s="81">
        <v>75.900000000000006</v>
      </c>
      <c r="E6387" s="81">
        <v>61.6</v>
      </c>
      <c r="F6387" s="81">
        <v>53.1</v>
      </c>
      <c r="G6387" s="81">
        <v>62.4</v>
      </c>
      <c r="H6387" s="79">
        <v>27.99</v>
      </c>
      <c r="I6387" s="80">
        <v>7.0999999999999994E-2</v>
      </c>
      <c r="J6387" s="79">
        <v>0.41</v>
      </c>
      <c r="K6387" s="79">
        <v>14.2</v>
      </c>
      <c r="L6387" s="78">
        <v>1</v>
      </c>
    </row>
    <row r="6388" spans="1:12" hidden="1" x14ac:dyDescent="0.85">
      <c r="A6388" s="83" t="s">
        <v>186</v>
      </c>
      <c r="B6388" s="82">
        <v>22</v>
      </c>
      <c r="C6388" s="82" t="s">
        <v>165</v>
      </c>
      <c r="D6388" s="81">
        <v>72</v>
      </c>
      <c r="E6388" s="81">
        <v>60.7</v>
      </c>
      <c r="F6388" s="81">
        <v>54</v>
      </c>
      <c r="G6388" s="81">
        <v>64.5</v>
      </c>
      <c r="H6388" s="79">
        <v>27.35</v>
      </c>
      <c r="I6388" s="80">
        <v>7.1599999999999997E-2</v>
      </c>
      <c r="J6388" s="79">
        <v>0.42</v>
      </c>
      <c r="K6388" s="79">
        <v>14.1</v>
      </c>
      <c r="L6388" s="78">
        <v>1</v>
      </c>
    </row>
    <row r="6389" spans="1:12" hidden="1" x14ac:dyDescent="0.85">
      <c r="A6389" s="83" t="s">
        <v>186</v>
      </c>
      <c r="B6389" s="82">
        <v>22</v>
      </c>
      <c r="C6389" s="82" t="s">
        <v>164</v>
      </c>
      <c r="D6389" s="81">
        <v>71.099999999999994</v>
      </c>
      <c r="E6389" s="81">
        <v>61</v>
      </c>
      <c r="F6389" s="81">
        <v>55</v>
      </c>
      <c r="G6389" s="81">
        <v>67.2</v>
      </c>
      <c r="H6389" s="79">
        <v>27.54</v>
      </c>
      <c r="I6389" s="80">
        <v>7.17E-2</v>
      </c>
      <c r="J6389" s="79">
        <v>0.44</v>
      </c>
      <c r="K6389" s="79">
        <v>14.09</v>
      </c>
      <c r="L6389" s="78">
        <v>1</v>
      </c>
    </row>
    <row r="6390" spans="1:12" hidden="1" x14ac:dyDescent="0.85">
      <c r="A6390" s="83" t="s">
        <v>186</v>
      </c>
      <c r="B6390" s="82">
        <v>22</v>
      </c>
      <c r="C6390" s="82" t="s">
        <v>163</v>
      </c>
      <c r="D6390" s="81">
        <v>66.900000000000006</v>
      </c>
      <c r="E6390" s="81">
        <v>60</v>
      </c>
      <c r="F6390" s="81">
        <v>55.9</v>
      </c>
      <c r="G6390" s="81">
        <v>69.400000000000006</v>
      </c>
      <c r="H6390" s="79">
        <v>26.88</v>
      </c>
      <c r="I6390" s="80">
        <v>7.22E-2</v>
      </c>
      <c r="J6390" s="79">
        <v>0.45</v>
      </c>
      <c r="K6390" s="79">
        <v>13.98</v>
      </c>
      <c r="L6390" s="78">
        <v>1</v>
      </c>
    </row>
    <row r="6391" spans="1:12" hidden="1" x14ac:dyDescent="0.85">
      <c r="A6391" s="83" t="s">
        <v>186</v>
      </c>
      <c r="B6391" s="82">
        <v>22</v>
      </c>
      <c r="C6391" s="82" t="s">
        <v>162</v>
      </c>
      <c r="D6391" s="81">
        <v>66</v>
      </c>
      <c r="E6391" s="81">
        <v>59.7</v>
      </c>
      <c r="F6391" s="81">
        <v>55.9</v>
      </c>
      <c r="G6391" s="81">
        <v>69.400000000000006</v>
      </c>
      <c r="H6391" s="79">
        <v>26.66</v>
      </c>
      <c r="I6391" s="80">
        <v>7.2300000000000003E-2</v>
      </c>
      <c r="J6391" s="79">
        <v>0.45</v>
      </c>
      <c r="K6391" s="79">
        <v>13.96</v>
      </c>
      <c r="L6391" s="78">
        <v>1</v>
      </c>
    </row>
    <row r="6392" spans="1:12" hidden="1" x14ac:dyDescent="0.85">
      <c r="A6392" s="83" t="s">
        <v>186</v>
      </c>
      <c r="B6392" s="82">
        <v>22</v>
      </c>
      <c r="C6392" s="82" t="s">
        <v>161</v>
      </c>
      <c r="D6392" s="81">
        <v>64.900000000000006</v>
      </c>
      <c r="E6392" s="81">
        <v>59.3</v>
      </c>
      <c r="F6392" s="81">
        <v>55.9</v>
      </c>
      <c r="G6392" s="81">
        <v>69.400000000000006</v>
      </c>
      <c r="H6392" s="79">
        <v>26.4</v>
      </c>
      <c r="I6392" s="80">
        <v>7.2499999999999995E-2</v>
      </c>
      <c r="J6392" s="79">
        <v>0.45</v>
      </c>
      <c r="K6392" s="79">
        <v>13.93</v>
      </c>
      <c r="L6392" s="78">
        <v>1</v>
      </c>
    </row>
    <row r="6393" spans="1:12" x14ac:dyDescent="0.85">
      <c r="A6393" s="83" t="s">
        <v>186</v>
      </c>
      <c r="B6393" s="82">
        <v>22</v>
      </c>
      <c r="C6393" s="82" t="s">
        <v>159</v>
      </c>
      <c r="D6393" s="81">
        <v>64</v>
      </c>
      <c r="E6393" s="81">
        <v>59</v>
      </c>
      <c r="F6393" s="81">
        <v>55.9</v>
      </c>
      <c r="G6393" s="81">
        <v>69.400000000000006</v>
      </c>
      <c r="H6393" s="79">
        <v>26.18</v>
      </c>
      <c r="I6393" s="80">
        <v>7.2599999999999998E-2</v>
      </c>
      <c r="J6393" s="79">
        <v>0.45</v>
      </c>
      <c r="K6393" s="79">
        <v>13.91</v>
      </c>
      <c r="L6393" s="78">
        <v>1</v>
      </c>
    </row>
    <row r="6394" spans="1:12" x14ac:dyDescent="0.85">
      <c r="A6394" s="83" t="s">
        <v>186</v>
      </c>
      <c r="B6394" s="82">
        <v>23</v>
      </c>
      <c r="C6394" s="82" t="s">
        <v>183</v>
      </c>
      <c r="D6394" s="81">
        <v>64</v>
      </c>
      <c r="E6394" s="81">
        <v>59</v>
      </c>
      <c r="F6394" s="81">
        <v>55.9</v>
      </c>
      <c r="G6394" s="81">
        <v>69.400000000000006</v>
      </c>
      <c r="H6394" s="79">
        <v>26.18</v>
      </c>
      <c r="I6394" s="80">
        <v>7.2599999999999998E-2</v>
      </c>
      <c r="J6394" s="79">
        <v>0.45</v>
      </c>
      <c r="K6394" s="79">
        <v>13.91</v>
      </c>
      <c r="L6394" s="78">
        <v>1</v>
      </c>
    </row>
    <row r="6395" spans="1:12" hidden="1" x14ac:dyDescent="0.85">
      <c r="A6395" s="83" t="s">
        <v>186</v>
      </c>
      <c r="B6395" s="82">
        <v>23</v>
      </c>
      <c r="C6395" s="82" t="s">
        <v>182</v>
      </c>
      <c r="D6395" s="81">
        <v>63</v>
      </c>
      <c r="E6395" s="81">
        <v>58.6</v>
      </c>
      <c r="F6395" s="81">
        <v>55.9</v>
      </c>
      <c r="G6395" s="81">
        <v>69.400000000000006</v>
      </c>
      <c r="H6395" s="79">
        <v>25.92</v>
      </c>
      <c r="I6395" s="80">
        <v>7.2800000000000004E-2</v>
      </c>
      <c r="J6395" s="79">
        <v>0.45</v>
      </c>
      <c r="K6395" s="79">
        <v>13.88</v>
      </c>
      <c r="L6395" s="78">
        <v>1</v>
      </c>
    </row>
    <row r="6396" spans="1:12" hidden="1" x14ac:dyDescent="0.85">
      <c r="A6396" s="83" t="s">
        <v>186</v>
      </c>
      <c r="B6396" s="82">
        <v>23</v>
      </c>
      <c r="C6396" s="82" t="s">
        <v>181</v>
      </c>
      <c r="D6396" s="81">
        <v>63</v>
      </c>
      <c r="E6396" s="81">
        <v>58.1</v>
      </c>
      <c r="F6396" s="81">
        <v>55</v>
      </c>
      <c r="G6396" s="81">
        <v>67.2</v>
      </c>
      <c r="H6396" s="79">
        <v>25.56</v>
      </c>
      <c r="I6396" s="80">
        <v>7.2800000000000004E-2</v>
      </c>
      <c r="J6396" s="79">
        <v>0.44</v>
      </c>
      <c r="K6396" s="79">
        <v>13.87</v>
      </c>
      <c r="L6396" s="78">
        <v>1</v>
      </c>
    </row>
    <row r="6397" spans="1:12" hidden="1" x14ac:dyDescent="0.85">
      <c r="A6397" s="83" t="s">
        <v>186</v>
      </c>
      <c r="B6397" s="82">
        <v>23</v>
      </c>
      <c r="C6397" s="82" t="s">
        <v>180</v>
      </c>
      <c r="D6397" s="81">
        <v>62.1</v>
      </c>
      <c r="E6397" s="81">
        <v>57.7</v>
      </c>
      <c r="F6397" s="81">
        <v>55</v>
      </c>
      <c r="G6397" s="81">
        <v>67.2</v>
      </c>
      <c r="H6397" s="79">
        <v>25.34</v>
      </c>
      <c r="I6397" s="80">
        <v>7.2900000000000006E-2</v>
      </c>
      <c r="J6397" s="79">
        <v>0.44</v>
      </c>
      <c r="K6397" s="79">
        <v>13.85</v>
      </c>
      <c r="L6397" s="78">
        <v>1</v>
      </c>
    </row>
    <row r="6398" spans="1:12" hidden="1" x14ac:dyDescent="0.85">
      <c r="A6398" s="83" t="s">
        <v>186</v>
      </c>
      <c r="B6398" s="82">
        <v>23</v>
      </c>
      <c r="C6398" s="82" t="s">
        <v>179</v>
      </c>
      <c r="D6398" s="81">
        <v>61</v>
      </c>
      <c r="E6398" s="81">
        <v>57.3</v>
      </c>
      <c r="F6398" s="81">
        <v>55</v>
      </c>
      <c r="G6398" s="81">
        <v>67.2</v>
      </c>
      <c r="H6398" s="79">
        <v>25.08</v>
      </c>
      <c r="I6398" s="80">
        <v>7.3099999999999998E-2</v>
      </c>
      <c r="J6398" s="79">
        <v>0.44</v>
      </c>
      <c r="K6398" s="79">
        <v>13.82</v>
      </c>
      <c r="L6398" s="78">
        <v>1</v>
      </c>
    </row>
    <row r="6399" spans="1:12" hidden="1" x14ac:dyDescent="0.85">
      <c r="A6399" s="83" t="s">
        <v>186</v>
      </c>
      <c r="B6399" s="82">
        <v>23</v>
      </c>
      <c r="C6399" s="82" t="s">
        <v>178</v>
      </c>
      <c r="D6399" s="81">
        <v>61</v>
      </c>
      <c r="E6399" s="81">
        <v>56.7</v>
      </c>
      <c r="F6399" s="81">
        <v>54</v>
      </c>
      <c r="G6399" s="81">
        <v>64.5</v>
      </c>
      <c r="H6399" s="79">
        <v>24.67</v>
      </c>
      <c r="I6399" s="80">
        <v>7.3099999999999998E-2</v>
      </c>
      <c r="J6399" s="79">
        <v>0.42</v>
      </c>
      <c r="K6399" s="79">
        <v>13.81</v>
      </c>
      <c r="L6399" s="78">
        <v>1</v>
      </c>
    </row>
    <row r="6400" spans="1:12" x14ac:dyDescent="0.85">
      <c r="A6400" s="83" t="s">
        <v>186</v>
      </c>
      <c r="B6400" s="82">
        <v>23</v>
      </c>
      <c r="C6400" s="82" t="s">
        <v>177</v>
      </c>
      <c r="D6400" s="81">
        <v>64</v>
      </c>
      <c r="E6400" s="81">
        <v>58.5</v>
      </c>
      <c r="F6400" s="81">
        <v>55</v>
      </c>
      <c r="G6400" s="81">
        <v>67.2</v>
      </c>
      <c r="H6400" s="79">
        <v>25.83</v>
      </c>
      <c r="I6400" s="80">
        <v>7.2599999999999998E-2</v>
      </c>
      <c r="J6400" s="79">
        <v>0.44</v>
      </c>
      <c r="K6400" s="79">
        <v>13.9</v>
      </c>
      <c r="L6400" s="78">
        <v>1</v>
      </c>
    </row>
    <row r="6401" spans="1:12" hidden="1" x14ac:dyDescent="0.85">
      <c r="A6401" s="83" t="s">
        <v>186</v>
      </c>
      <c r="B6401" s="82">
        <v>23</v>
      </c>
      <c r="C6401" s="82" t="s">
        <v>176</v>
      </c>
      <c r="D6401" s="81">
        <v>68</v>
      </c>
      <c r="E6401" s="81">
        <v>60.4</v>
      </c>
      <c r="F6401" s="81">
        <v>55.9</v>
      </c>
      <c r="G6401" s="81">
        <v>69.400000000000006</v>
      </c>
      <c r="H6401" s="79">
        <v>27.15</v>
      </c>
      <c r="I6401" s="80">
        <v>7.2099999999999997E-2</v>
      </c>
      <c r="J6401" s="79">
        <v>0.45</v>
      </c>
      <c r="K6401" s="79">
        <v>14.01</v>
      </c>
      <c r="L6401" s="78">
        <v>1</v>
      </c>
    </row>
    <row r="6402" spans="1:12" hidden="1" x14ac:dyDescent="0.85">
      <c r="A6402" s="83" t="s">
        <v>186</v>
      </c>
      <c r="B6402" s="82">
        <v>23</v>
      </c>
      <c r="C6402" s="82" t="s">
        <v>175</v>
      </c>
      <c r="D6402" s="81">
        <v>72</v>
      </c>
      <c r="E6402" s="81">
        <v>62.9</v>
      </c>
      <c r="F6402" s="81">
        <v>57.9</v>
      </c>
      <c r="G6402" s="81">
        <v>74.7</v>
      </c>
      <c r="H6402" s="79">
        <v>28.93</v>
      </c>
      <c r="I6402" s="80">
        <v>7.1499999999999994E-2</v>
      </c>
      <c r="J6402" s="79">
        <v>0.48</v>
      </c>
      <c r="K6402" s="79">
        <v>14.14</v>
      </c>
      <c r="L6402" s="78">
        <v>1</v>
      </c>
    </row>
    <row r="6403" spans="1:12" hidden="1" x14ac:dyDescent="0.85">
      <c r="A6403" s="83" t="s">
        <v>186</v>
      </c>
      <c r="B6403" s="82">
        <v>23</v>
      </c>
      <c r="C6403" s="82" t="s">
        <v>174</v>
      </c>
      <c r="D6403" s="81">
        <v>77</v>
      </c>
      <c r="E6403" s="81">
        <v>64.5</v>
      </c>
      <c r="F6403" s="81">
        <v>57.9</v>
      </c>
      <c r="G6403" s="81">
        <v>74.7</v>
      </c>
      <c r="H6403" s="79">
        <v>30.17</v>
      </c>
      <c r="I6403" s="80">
        <v>7.0800000000000002E-2</v>
      </c>
      <c r="J6403" s="79">
        <v>0.48</v>
      </c>
      <c r="K6403" s="79">
        <v>14.27</v>
      </c>
      <c r="L6403" s="78">
        <v>1</v>
      </c>
    </row>
    <row r="6404" spans="1:12" hidden="1" x14ac:dyDescent="0.85">
      <c r="A6404" s="83" t="s">
        <v>186</v>
      </c>
      <c r="B6404" s="82">
        <v>23</v>
      </c>
      <c r="C6404" s="82" t="s">
        <v>173</v>
      </c>
      <c r="D6404" s="81">
        <v>80.099999999999994</v>
      </c>
      <c r="E6404" s="81">
        <v>65</v>
      </c>
      <c r="F6404" s="81">
        <v>57</v>
      </c>
      <c r="G6404" s="81">
        <v>72.3</v>
      </c>
      <c r="H6404" s="79">
        <v>30.54</v>
      </c>
      <c r="I6404" s="80">
        <v>7.0400000000000004E-2</v>
      </c>
      <c r="J6404" s="79">
        <v>0.47</v>
      </c>
      <c r="K6404" s="79">
        <v>14.34</v>
      </c>
      <c r="L6404" s="78">
        <v>1</v>
      </c>
    </row>
    <row r="6405" spans="1:12" hidden="1" x14ac:dyDescent="0.85">
      <c r="A6405" s="83" t="s">
        <v>186</v>
      </c>
      <c r="B6405" s="82">
        <v>23</v>
      </c>
      <c r="C6405" s="82" t="s">
        <v>172</v>
      </c>
      <c r="D6405" s="81">
        <v>82</v>
      </c>
      <c r="E6405" s="81">
        <v>65.099999999999994</v>
      </c>
      <c r="F6405" s="81">
        <v>55.9</v>
      </c>
      <c r="G6405" s="81">
        <v>69.400000000000006</v>
      </c>
      <c r="H6405" s="79">
        <v>30.58</v>
      </c>
      <c r="I6405" s="80">
        <v>7.0199999999999999E-2</v>
      </c>
      <c r="J6405" s="79">
        <v>0.45</v>
      </c>
      <c r="K6405" s="79">
        <v>14.39</v>
      </c>
      <c r="L6405" s="78">
        <v>1</v>
      </c>
    </row>
    <row r="6406" spans="1:12" hidden="1" x14ac:dyDescent="0.85">
      <c r="A6406" s="83" t="s">
        <v>186</v>
      </c>
      <c r="B6406" s="82">
        <v>23</v>
      </c>
      <c r="C6406" s="82" t="s">
        <v>171</v>
      </c>
      <c r="D6406" s="81">
        <v>84</v>
      </c>
      <c r="E6406" s="81">
        <v>65.8</v>
      </c>
      <c r="F6406" s="81">
        <v>55.9</v>
      </c>
      <c r="G6406" s="81">
        <v>69.400000000000006</v>
      </c>
      <c r="H6406" s="79">
        <v>31.06</v>
      </c>
      <c r="I6406" s="80">
        <v>6.9900000000000004E-2</v>
      </c>
      <c r="J6406" s="79">
        <v>0.45</v>
      </c>
      <c r="K6406" s="79">
        <v>14.44</v>
      </c>
      <c r="L6406" s="78">
        <v>1</v>
      </c>
    </row>
    <row r="6407" spans="1:12" hidden="1" x14ac:dyDescent="0.85">
      <c r="A6407" s="83" t="s">
        <v>186</v>
      </c>
      <c r="B6407" s="82">
        <v>23</v>
      </c>
      <c r="C6407" s="82" t="s">
        <v>170</v>
      </c>
      <c r="D6407" s="81">
        <v>84.9</v>
      </c>
      <c r="E6407" s="81">
        <v>66.599999999999994</v>
      </c>
      <c r="F6407" s="81">
        <v>57</v>
      </c>
      <c r="G6407" s="81">
        <v>72.3</v>
      </c>
      <c r="H6407" s="79">
        <v>31.73</v>
      </c>
      <c r="I6407" s="80">
        <v>6.9800000000000001E-2</v>
      </c>
      <c r="J6407" s="79">
        <v>0.47</v>
      </c>
      <c r="K6407" s="79">
        <v>14.47</v>
      </c>
      <c r="L6407" s="78">
        <v>1</v>
      </c>
    </row>
    <row r="6408" spans="1:12" hidden="1" x14ac:dyDescent="0.85">
      <c r="A6408" s="83" t="s">
        <v>186</v>
      </c>
      <c r="B6408" s="82">
        <v>23</v>
      </c>
      <c r="C6408" s="82" t="s">
        <v>169</v>
      </c>
      <c r="D6408" s="81">
        <v>84</v>
      </c>
      <c r="E6408" s="81">
        <v>66.8</v>
      </c>
      <c r="F6408" s="81">
        <v>57.9</v>
      </c>
      <c r="G6408" s="81">
        <v>74.7</v>
      </c>
      <c r="H6408" s="79">
        <v>31.89</v>
      </c>
      <c r="I6408" s="80">
        <v>6.9900000000000004E-2</v>
      </c>
      <c r="J6408" s="79">
        <v>0.48</v>
      </c>
      <c r="K6408" s="79">
        <v>14.46</v>
      </c>
      <c r="L6408" s="78">
        <v>1</v>
      </c>
    </row>
    <row r="6409" spans="1:12" hidden="1" x14ac:dyDescent="0.85">
      <c r="A6409" s="83" t="s">
        <v>186</v>
      </c>
      <c r="B6409" s="82">
        <v>23</v>
      </c>
      <c r="C6409" s="82" t="s">
        <v>168</v>
      </c>
      <c r="D6409" s="81">
        <v>84</v>
      </c>
      <c r="E6409" s="81">
        <v>65.8</v>
      </c>
      <c r="F6409" s="81">
        <v>55.9</v>
      </c>
      <c r="G6409" s="81">
        <v>69.400000000000006</v>
      </c>
      <c r="H6409" s="79">
        <v>31.06</v>
      </c>
      <c r="I6409" s="80">
        <v>6.9900000000000004E-2</v>
      </c>
      <c r="J6409" s="79">
        <v>0.45</v>
      </c>
      <c r="K6409" s="79">
        <v>14.44</v>
      </c>
      <c r="L6409" s="78">
        <v>1</v>
      </c>
    </row>
    <row r="6410" spans="1:12" hidden="1" x14ac:dyDescent="0.85">
      <c r="A6410" s="83" t="s">
        <v>186</v>
      </c>
      <c r="B6410" s="82">
        <v>23</v>
      </c>
      <c r="C6410" s="82" t="s">
        <v>167</v>
      </c>
      <c r="D6410" s="81">
        <v>82</v>
      </c>
      <c r="E6410" s="81">
        <v>65.7</v>
      </c>
      <c r="F6410" s="81">
        <v>57</v>
      </c>
      <c r="G6410" s="81">
        <v>72.3</v>
      </c>
      <c r="H6410" s="79">
        <v>31.02</v>
      </c>
      <c r="I6410" s="80">
        <v>7.0199999999999999E-2</v>
      </c>
      <c r="J6410" s="79">
        <v>0.47</v>
      </c>
      <c r="K6410" s="79">
        <v>14.4</v>
      </c>
      <c r="L6410" s="78">
        <v>1</v>
      </c>
    </row>
    <row r="6411" spans="1:12" hidden="1" x14ac:dyDescent="0.85">
      <c r="A6411" s="83" t="s">
        <v>186</v>
      </c>
      <c r="B6411" s="82">
        <v>23</v>
      </c>
      <c r="C6411" s="82" t="s">
        <v>166</v>
      </c>
      <c r="D6411" s="81">
        <v>79</v>
      </c>
      <c r="E6411" s="81">
        <v>66.400000000000006</v>
      </c>
      <c r="F6411" s="81">
        <v>60.1</v>
      </c>
      <c r="G6411" s="81">
        <v>80.8</v>
      </c>
      <c r="H6411" s="79">
        <v>31.61</v>
      </c>
      <c r="I6411" s="80">
        <v>7.0499999999999993E-2</v>
      </c>
      <c r="J6411" s="79">
        <v>0.52</v>
      </c>
      <c r="K6411" s="79">
        <v>14.34</v>
      </c>
      <c r="L6411" s="78">
        <v>1</v>
      </c>
    </row>
    <row r="6412" spans="1:12" hidden="1" x14ac:dyDescent="0.85">
      <c r="A6412" s="83" t="s">
        <v>186</v>
      </c>
      <c r="B6412" s="82">
        <v>23</v>
      </c>
      <c r="C6412" s="82" t="s">
        <v>165</v>
      </c>
      <c r="D6412" s="81">
        <v>75.900000000000006</v>
      </c>
      <c r="E6412" s="81">
        <v>65.400000000000006</v>
      </c>
      <c r="F6412" s="81">
        <v>60.1</v>
      </c>
      <c r="G6412" s="81">
        <v>80.8</v>
      </c>
      <c r="H6412" s="79">
        <v>30.86</v>
      </c>
      <c r="I6412" s="80">
        <v>7.0900000000000005E-2</v>
      </c>
      <c r="J6412" s="79">
        <v>0.52</v>
      </c>
      <c r="K6412" s="79">
        <v>14.26</v>
      </c>
      <c r="L6412" s="78">
        <v>1</v>
      </c>
    </row>
    <row r="6413" spans="1:12" hidden="1" x14ac:dyDescent="0.85">
      <c r="A6413" s="83" t="s">
        <v>186</v>
      </c>
      <c r="B6413" s="82">
        <v>23</v>
      </c>
      <c r="C6413" s="82" t="s">
        <v>164</v>
      </c>
      <c r="D6413" s="81">
        <v>73</v>
      </c>
      <c r="E6413" s="81">
        <v>65</v>
      </c>
      <c r="F6413" s="81">
        <v>61</v>
      </c>
      <c r="G6413" s="81">
        <v>83.5</v>
      </c>
      <c r="H6413" s="79">
        <v>30.57</v>
      </c>
      <c r="I6413" s="80">
        <v>7.1300000000000002E-2</v>
      </c>
      <c r="J6413" s="79">
        <v>0.54</v>
      </c>
      <c r="K6413" s="79">
        <v>14.19</v>
      </c>
      <c r="L6413" s="78">
        <v>1</v>
      </c>
    </row>
    <row r="6414" spans="1:12" hidden="1" x14ac:dyDescent="0.85">
      <c r="A6414" s="83" t="s">
        <v>186</v>
      </c>
      <c r="B6414" s="82">
        <v>23</v>
      </c>
      <c r="C6414" s="82" t="s">
        <v>163</v>
      </c>
      <c r="D6414" s="81">
        <v>72</v>
      </c>
      <c r="E6414" s="81">
        <v>64.7</v>
      </c>
      <c r="F6414" s="81">
        <v>61</v>
      </c>
      <c r="G6414" s="81">
        <v>83.5</v>
      </c>
      <c r="H6414" s="79">
        <v>30.31</v>
      </c>
      <c r="I6414" s="80">
        <v>7.1400000000000005E-2</v>
      </c>
      <c r="J6414" s="79">
        <v>0.54</v>
      </c>
      <c r="K6414" s="79">
        <v>14.16</v>
      </c>
      <c r="L6414" s="78">
        <v>1</v>
      </c>
    </row>
    <row r="6415" spans="1:12" hidden="1" x14ac:dyDescent="0.85">
      <c r="A6415" s="83" t="s">
        <v>186</v>
      </c>
      <c r="B6415" s="82">
        <v>23</v>
      </c>
      <c r="C6415" s="82" t="s">
        <v>162</v>
      </c>
      <c r="D6415" s="81">
        <v>71.099999999999994</v>
      </c>
      <c r="E6415" s="81">
        <v>64.400000000000006</v>
      </c>
      <c r="F6415" s="81">
        <v>61</v>
      </c>
      <c r="G6415" s="81">
        <v>83.5</v>
      </c>
      <c r="H6415" s="79">
        <v>30.09</v>
      </c>
      <c r="I6415" s="80">
        <v>7.1599999999999997E-2</v>
      </c>
      <c r="J6415" s="79">
        <v>0.54</v>
      </c>
      <c r="K6415" s="79">
        <v>14.14</v>
      </c>
      <c r="L6415" s="78">
        <v>1</v>
      </c>
    </row>
    <row r="6416" spans="1:12" hidden="1" x14ac:dyDescent="0.85">
      <c r="A6416" s="83" t="s">
        <v>186</v>
      </c>
      <c r="B6416" s="82">
        <v>23</v>
      </c>
      <c r="C6416" s="82" t="s">
        <v>161</v>
      </c>
      <c r="D6416" s="81">
        <v>68</v>
      </c>
      <c r="E6416" s="81">
        <v>63.4</v>
      </c>
      <c r="F6416" s="81">
        <v>61</v>
      </c>
      <c r="G6416" s="81">
        <v>83.5</v>
      </c>
      <c r="H6416" s="79">
        <v>29.33</v>
      </c>
      <c r="I6416" s="80">
        <v>7.1999999999999995E-2</v>
      </c>
      <c r="J6416" s="79">
        <v>0.54</v>
      </c>
      <c r="K6416" s="79">
        <v>14.06</v>
      </c>
      <c r="L6416" s="78">
        <v>1</v>
      </c>
    </row>
    <row r="6417" spans="1:12" hidden="1" x14ac:dyDescent="0.85">
      <c r="A6417" s="83" t="s">
        <v>186</v>
      </c>
      <c r="B6417" s="82">
        <v>23</v>
      </c>
      <c r="C6417" s="82" t="s">
        <v>159</v>
      </c>
      <c r="D6417" s="81">
        <v>66.900000000000006</v>
      </c>
      <c r="E6417" s="81">
        <v>63</v>
      </c>
      <c r="F6417" s="81">
        <v>61</v>
      </c>
      <c r="G6417" s="81">
        <v>83.5</v>
      </c>
      <c r="H6417" s="79">
        <v>29.07</v>
      </c>
      <c r="I6417" s="80">
        <v>7.2099999999999997E-2</v>
      </c>
      <c r="J6417" s="79">
        <v>0.54</v>
      </c>
      <c r="K6417" s="79">
        <v>14.03</v>
      </c>
      <c r="L6417" s="78">
        <v>1</v>
      </c>
    </row>
    <row r="6418" spans="1:12" hidden="1" x14ac:dyDescent="0.85">
      <c r="A6418" s="83" t="s">
        <v>186</v>
      </c>
      <c r="B6418" s="82">
        <v>24</v>
      </c>
      <c r="C6418" s="82" t="s">
        <v>183</v>
      </c>
      <c r="D6418" s="81">
        <v>64.900000000000006</v>
      </c>
      <c r="E6418" s="81">
        <v>61.8</v>
      </c>
      <c r="F6418" s="81">
        <v>60.1</v>
      </c>
      <c r="G6418" s="81">
        <v>80.8</v>
      </c>
      <c r="H6418" s="79">
        <v>28.17</v>
      </c>
      <c r="I6418" s="80">
        <v>7.2400000000000006E-2</v>
      </c>
      <c r="J6418" s="79">
        <v>0.52</v>
      </c>
      <c r="K6418" s="79">
        <v>13.97</v>
      </c>
      <c r="L6418" s="78">
        <v>1</v>
      </c>
    </row>
    <row r="6419" spans="1:12" hidden="1" x14ac:dyDescent="0.85">
      <c r="A6419" s="83" t="s">
        <v>186</v>
      </c>
      <c r="B6419" s="82">
        <v>24</v>
      </c>
      <c r="C6419" s="82" t="s">
        <v>182</v>
      </c>
      <c r="D6419" s="81">
        <v>64.900000000000006</v>
      </c>
      <c r="E6419" s="81">
        <v>61.1</v>
      </c>
      <c r="F6419" s="81">
        <v>59</v>
      </c>
      <c r="G6419" s="81">
        <v>77.7</v>
      </c>
      <c r="H6419" s="79">
        <v>27.68</v>
      </c>
      <c r="I6419" s="80">
        <v>7.2400000000000006E-2</v>
      </c>
      <c r="J6419" s="79">
        <v>0.5</v>
      </c>
      <c r="K6419" s="79">
        <v>13.96</v>
      </c>
      <c r="L6419" s="78">
        <v>1</v>
      </c>
    </row>
    <row r="6420" spans="1:12" hidden="1" x14ac:dyDescent="0.85">
      <c r="A6420" s="83" t="s">
        <v>186</v>
      </c>
      <c r="B6420" s="82">
        <v>24</v>
      </c>
      <c r="C6420" s="82" t="s">
        <v>181</v>
      </c>
      <c r="D6420" s="81">
        <v>64.900000000000006</v>
      </c>
      <c r="E6420" s="81">
        <v>61.1</v>
      </c>
      <c r="F6420" s="81">
        <v>59</v>
      </c>
      <c r="G6420" s="81">
        <v>77.7</v>
      </c>
      <c r="H6420" s="79">
        <v>27.68</v>
      </c>
      <c r="I6420" s="80">
        <v>7.2400000000000006E-2</v>
      </c>
      <c r="J6420" s="79">
        <v>0.5</v>
      </c>
      <c r="K6420" s="79">
        <v>13.96</v>
      </c>
      <c r="L6420" s="78">
        <v>1</v>
      </c>
    </row>
    <row r="6421" spans="1:12" x14ac:dyDescent="0.85">
      <c r="A6421" s="83" t="s">
        <v>186</v>
      </c>
      <c r="B6421" s="82">
        <v>24</v>
      </c>
      <c r="C6421" s="82" t="s">
        <v>180</v>
      </c>
      <c r="D6421" s="81">
        <v>64</v>
      </c>
      <c r="E6421" s="81">
        <v>60.8</v>
      </c>
      <c r="F6421" s="81">
        <v>59</v>
      </c>
      <c r="G6421" s="81">
        <v>77.7</v>
      </c>
      <c r="H6421" s="79">
        <v>27.46</v>
      </c>
      <c r="I6421" s="80">
        <v>7.2599999999999998E-2</v>
      </c>
      <c r="J6421" s="79">
        <v>0.5</v>
      </c>
      <c r="K6421" s="79">
        <v>13.93</v>
      </c>
      <c r="L6421" s="78">
        <v>1</v>
      </c>
    </row>
    <row r="6422" spans="1:12" hidden="1" x14ac:dyDescent="0.85">
      <c r="A6422" s="83" t="s">
        <v>186</v>
      </c>
      <c r="B6422" s="82">
        <v>24</v>
      </c>
      <c r="C6422" s="82" t="s">
        <v>179</v>
      </c>
      <c r="D6422" s="81">
        <v>61</v>
      </c>
      <c r="E6422" s="81">
        <v>59</v>
      </c>
      <c r="F6422" s="81">
        <v>57.9</v>
      </c>
      <c r="G6422" s="81">
        <v>74.7</v>
      </c>
      <c r="H6422" s="79">
        <v>26.25</v>
      </c>
      <c r="I6422" s="80">
        <v>7.2999999999999995E-2</v>
      </c>
      <c r="J6422" s="79">
        <v>0.48</v>
      </c>
      <c r="K6422" s="79">
        <v>13.84</v>
      </c>
      <c r="L6422" s="78">
        <v>1</v>
      </c>
    </row>
    <row r="6423" spans="1:12" hidden="1" x14ac:dyDescent="0.85">
      <c r="A6423" s="83" t="s">
        <v>186</v>
      </c>
      <c r="B6423" s="82">
        <v>24</v>
      </c>
      <c r="C6423" s="82" t="s">
        <v>178</v>
      </c>
      <c r="D6423" s="81">
        <v>61</v>
      </c>
      <c r="E6423" s="81">
        <v>58.5</v>
      </c>
      <c r="F6423" s="81">
        <v>57</v>
      </c>
      <c r="G6423" s="81">
        <v>72.3</v>
      </c>
      <c r="H6423" s="79">
        <v>25.87</v>
      </c>
      <c r="I6423" s="80">
        <v>7.2999999999999995E-2</v>
      </c>
      <c r="J6423" s="79">
        <v>0.47</v>
      </c>
      <c r="K6423" s="79">
        <v>13.84</v>
      </c>
      <c r="L6423" s="78">
        <v>1</v>
      </c>
    </row>
    <row r="6424" spans="1:12" hidden="1" x14ac:dyDescent="0.85">
      <c r="A6424" s="83" t="s">
        <v>186</v>
      </c>
      <c r="B6424" s="82">
        <v>24</v>
      </c>
      <c r="C6424" s="82" t="s">
        <v>177</v>
      </c>
      <c r="D6424" s="81">
        <v>63</v>
      </c>
      <c r="E6424" s="81">
        <v>59.2</v>
      </c>
      <c r="F6424" s="81">
        <v>57</v>
      </c>
      <c r="G6424" s="81">
        <v>72.3</v>
      </c>
      <c r="H6424" s="79">
        <v>26.35</v>
      </c>
      <c r="I6424" s="80">
        <v>7.2700000000000001E-2</v>
      </c>
      <c r="J6424" s="79">
        <v>0.47</v>
      </c>
      <c r="K6424" s="79">
        <v>13.89</v>
      </c>
      <c r="L6424" s="78">
        <v>1</v>
      </c>
    </row>
    <row r="6425" spans="1:12" hidden="1" x14ac:dyDescent="0.85">
      <c r="A6425" s="83" t="s">
        <v>186</v>
      </c>
      <c r="B6425" s="82">
        <v>24</v>
      </c>
      <c r="C6425" s="82" t="s">
        <v>176</v>
      </c>
      <c r="D6425" s="81">
        <v>70</v>
      </c>
      <c r="E6425" s="81">
        <v>63.5</v>
      </c>
      <c r="F6425" s="81">
        <v>60.1</v>
      </c>
      <c r="G6425" s="81">
        <v>80.8</v>
      </c>
      <c r="H6425" s="79">
        <v>29.4</v>
      </c>
      <c r="I6425" s="80">
        <v>7.17E-2</v>
      </c>
      <c r="J6425" s="79">
        <v>0.52</v>
      </c>
      <c r="K6425" s="79">
        <v>14.1</v>
      </c>
      <c r="L6425" s="78">
        <v>1</v>
      </c>
    </row>
    <row r="6426" spans="1:12" hidden="1" x14ac:dyDescent="0.85">
      <c r="A6426" s="83" t="s">
        <v>186</v>
      </c>
      <c r="B6426" s="82">
        <v>24</v>
      </c>
      <c r="C6426" s="82" t="s">
        <v>175</v>
      </c>
      <c r="D6426" s="81">
        <v>73.900000000000006</v>
      </c>
      <c r="E6426" s="81">
        <v>65.3</v>
      </c>
      <c r="F6426" s="81">
        <v>61</v>
      </c>
      <c r="G6426" s="81">
        <v>83.5</v>
      </c>
      <c r="H6426" s="79">
        <v>30.79</v>
      </c>
      <c r="I6426" s="80">
        <v>7.1199999999999999E-2</v>
      </c>
      <c r="J6426" s="79">
        <v>0.54</v>
      </c>
      <c r="K6426" s="79">
        <v>14.22</v>
      </c>
      <c r="L6426" s="78">
        <v>1</v>
      </c>
    </row>
    <row r="6427" spans="1:12" hidden="1" x14ac:dyDescent="0.85">
      <c r="A6427" s="83" t="s">
        <v>186</v>
      </c>
      <c r="B6427" s="82">
        <v>24</v>
      </c>
      <c r="C6427" s="82" t="s">
        <v>174</v>
      </c>
      <c r="D6427" s="81">
        <v>79</v>
      </c>
      <c r="E6427" s="81">
        <v>65.2</v>
      </c>
      <c r="F6427" s="81">
        <v>57.9</v>
      </c>
      <c r="G6427" s="81">
        <v>74.7</v>
      </c>
      <c r="H6427" s="79">
        <v>30.65</v>
      </c>
      <c r="I6427" s="80">
        <v>7.0599999999999996E-2</v>
      </c>
      <c r="J6427" s="79">
        <v>0.48</v>
      </c>
      <c r="K6427" s="79">
        <v>14.32</v>
      </c>
      <c r="L6427" s="78">
        <v>1</v>
      </c>
    </row>
    <row r="6428" spans="1:12" hidden="1" x14ac:dyDescent="0.85">
      <c r="A6428" s="83" t="s">
        <v>186</v>
      </c>
      <c r="B6428" s="82">
        <v>24</v>
      </c>
      <c r="C6428" s="82" t="s">
        <v>173</v>
      </c>
      <c r="D6428" s="81">
        <v>82</v>
      </c>
      <c r="E6428" s="81">
        <v>66.7</v>
      </c>
      <c r="F6428" s="81">
        <v>59</v>
      </c>
      <c r="G6428" s="81">
        <v>77.7</v>
      </c>
      <c r="H6428" s="79">
        <v>31.87</v>
      </c>
      <c r="I6428" s="80">
        <v>7.0199999999999999E-2</v>
      </c>
      <c r="J6428" s="79">
        <v>0.5</v>
      </c>
      <c r="K6428" s="79">
        <v>14.41</v>
      </c>
      <c r="L6428" s="78">
        <v>1</v>
      </c>
    </row>
    <row r="6429" spans="1:12" hidden="1" x14ac:dyDescent="0.85">
      <c r="A6429" s="83" t="s">
        <v>186</v>
      </c>
      <c r="B6429" s="82">
        <v>24</v>
      </c>
      <c r="C6429" s="82" t="s">
        <v>172</v>
      </c>
      <c r="D6429" s="81">
        <v>82.9</v>
      </c>
      <c r="E6429" s="81">
        <v>67.599999999999994</v>
      </c>
      <c r="F6429" s="81">
        <v>60.1</v>
      </c>
      <c r="G6429" s="81">
        <v>80.8</v>
      </c>
      <c r="H6429" s="79">
        <v>32.58</v>
      </c>
      <c r="I6429" s="80">
        <v>7.0000000000000007E-2</v>
      </c>
      <c r="J6429" s="79">
        <v>0.52</v>
      </c>
      <c r="K6429" s="79">
        <v>14.45</v>
      </c>
      <c r="L6429" s="78">
        <v>1</v>
      </c>
    </row>
    <row r="6430" spans="1:12" hidden="1" x14ac:dyDescent="0.85">
      <c r="A6430" s="83" t="s">
        <v>186</v>
      </c>
      <c r="B6430" s="82">
        <v>24</v>
      </c>
      <c r="C6430" s="82" t="s">
        <v>171</v>
      </c>
      <c r="D6430" s="81">
        <v>84</v>
      </c>
      <c r="E6430" s="81">
        <v>67.900000000000006</v>
      </c>
      <c r="F6430" s="81">
        <v>60.1</v>
      </c>
      <c r="G6430" s="81">
        <v>80.8</v>
      </c>
      <c r="H6430" s="79">
        <v>32.840000000000003</v>
      </c>
      <c r="I6430" s="80">
        <v>6.9900000000000004E-2</v>
      </c>
      <c r="J6430" s="79">
        <v>0.52</v>
      </c>
      <c r="K6430" s="79">
        <v>14.48</v>
      </c>
      <c r="L6430" s="78">
        <v>1</v>
      </c>
    </row>
    <row r="6431" spans="1:12" hidden="1" x14ac:dyDescent="0.85">
      <c r="A6431" s="83" t="s">
        <v>186</v>
      </c>
      <c r="B6431" s="82">
        <v>24</v>
      </c>
      <c r="C6431" s="82" t="s">
        <v>170</v>
      </c>
      <c r="D6431" s="81">
        <v>82.9</v>
      </c>
      <c r="E6431" s="81">
        <v>67.599999999999994</v>
      </c>
      <c r="F6431" s="81">
        <v>60.1</v>
      </c>
      <c r="G6431" s="81">
        <v>80.8</v>
      </c>
      <c r="H6431" s="79">
        <v>32.58</v>
      </c>
      <c r="I6431" s="80">
        <v>7.0000000000000007E-2</v>
      </c>
      <c r="J6431" s="79">
        <v>0.52</v>
      </c>
      <c r="K6431" s="79">
        <v>14.45</v>
      </c>
      <c r="L6431" s="78">
        <v>1</v>
      </c>
    </row>
    <row r="6432" spans="1:12" hidden="1" x14ac:dyDescent="0.85">
      <c r="A6432" s="83" t="s">
        <v>186</v>
      </c>
      <c r="B6432" s="82">
        <v>24</v>
      </c>
      <c r="C6432" s="82" t="s">
        <v>169</v>
      </c>
      <c r="D6432" s="81">
        <v>84</v>
      </c>
      <c r="E6432" s="81">
        <v>69</v>
      </c>
      <c r="F6432" s="81">
        <v>62.1</v>
      </c>
      <c r="G6432" s="81">
        <v>86.8</v>
      </c>
      <c r="H6432" s="79">
        <v>33.78</v>
      </c>
      <c r="I6432" s="80">
        <v>6.9800000000000001E-2</v>
      </c>
      <c r="J6432" s="79">
        <v>0.56000000000000005</v>
      </c>
      <c r="K6432" s="79">
        <v>14.5</v>
      </c>
      <c r="L6432" s="78">
        <v>1</v>
      </c>
    </row>
    <row r="6433" spans="1:12" hidden="1" x14ac:dyDescent="0.85">
      <c r="A6433" s="83" t="s">
        <v>186</v>
      </c>
      <c r="B6433" s="82">
        <v>24</v>
      </c>
      <c r="C6433" s="82" t="s">
        <v>168</v>
      </c>
      <c r="D6433" s="81">
        <v>84</v>
      </c>
      <c r="E6433" s="81">
        <v>68.400000000000006</v>
      </c>
      <c r="F6433" s="81">
        <v>61</v>
      </c>
      <c r="G6433" s="81">
        <v>83.5</v>
      </c>
      <c r="H6433" s="79">
        <v>33.26</v>
      </c>
      <c r="I6433" s="80">
        <v>6.9900000000000004E-2</v>
      </c>
      <c r="J6433" s="79">
        <v>0.54</v>
      </c>
      <c r="K6433" s="79">
        <v>14.48</v>
      </c>
      <c r="L6433" s="78">
        <v>1</v>
      </c>
    </row>
    <row r="6434" spans="1:12" hidden="1" x14ac:dyDescent="0.85">
      <c r="A6434" s="83" t="s">
        <v>186</v>
      </c>
      <c r="B6434" s="82">
        <v>24</v>
      </c>
      <c r="C6434" s="82" t="s">
        <v>167</v>
      </c>
      <c r="D6434" s="81">
        <v>82</v>
      </c>
      <c r="E6434" s="81">
        <v>67.3</v>
      </c>
      <c r="F6434" s="81">
        <v>60.1</v>
      </c>
      <c r="G6434" s="81">
        <v>80.8</v>
      </c>
      <c r="H6434" s="79">
        <v>32.36</v>
      </c>
      <c r="I6434" s="80">
        <v>7.0099999999999996E-2</v>
      </c>
      <c r="J6434" s="79">
        <v>0.52</v>
      </c>
      <c r="K6434" s="79">
        <v>14.42</v>
      </c>
      <c r="L6434" s="78">
        <v>1</v>
      </c>
    </row>
    <row r="6435" spans="1:12" hidden="1" x14ac:dyDescent="0.85">
      <c r="A6435" s="83" t="s">
        <v>186</v>
      </c>
      <c r="B6435" s="82">
        <v>24</v>
      </c>
      <c r="C6435" s="82" t="s">
        <v>166</v>
      </c>
      <c r="D6435" s="81">
        <v>80.099999999999994</v>
      </c>
      <c r="E6435" s="81">
        <v>67.8</v>
      </c>
      <c r="F6435" s="81">
        <v>62.1</v>
      </c>
      <c r="G6435" s="81">
        <v>86.8</v>
      </c>
      <c r="H6435" s="79">
        <v>32.81</v>
      </c>
      <c r="I6435" s="80">
        <v>7.0400000000000004E-2</v>
      </c>
      <c r="J6435" s="79">
        <v>0.56000000000000005</v>
      </c>
      <c r="K6435" s="79">
        <v>14.39</v>
      </c>
      <c r="L6435" s="78">
        <v>1</v>
      </c>
    </row>
    <row r="6436" spans="1:12" hidden="1" x14ac:dyDescent="0.85">
      <c r="A6436" s="83" t="s">
        <v>186</v>
      </c>
      <c r="B6436" s="82">
        <v>24</v>
      </c>
      <c r="C6436" s="82" t="s">
        <v>165</v>
      </c>
      <c r="D6436" s="81">
        <v>78.099999999999994</v>
      </c>
      <c r="E6436" s="81">
        <v>67.2</v>
      </c>
      <c r="F6436" s="81">
        <v>62.1</v>
      </c>
      <c r="G6436" s="81">
        <v>86.8</v>
      </c>
      <c r="H6436" s="79">
        <v>32.33</v>
      </c>
      <c r="I6436" s="80">
        <v>7.0599999999999996E-2</v>
      </c>
      <c r="J6436" s="79">
        <v>0.56000000000000005</v>
      </c>
      <c r="K6436" s="79">
        <v>14.34</v>
      </c>
      <c r="L6436" s="78">
        <v>1</v>
      </c>
    </row>
    <row r="6437" spans="1:12" hidden="1" x14ac:dyDescent="0.85">
      <c r="A6437" s="83" t="s">
        <v>186</v>
      </c>
      <c r="B6437" s="82">
        <v>24</v>
      </c>
      <c r="C6437" s="82" t="s">
        <v>164</v>
      </c>
      <c r="D6437" s="81">
        <v>77</v>
      </c>
      <c r="E6437" s="81">
        <v>65.8</v>
      </c>
      <c r="F6437" s="81">
        <v>60.1</v>
      </c>
      <c r="G6437" s="81">
        <v>80.8</v>
      </c>
      <c r="H6437" s="79">
        <v>31.12</v>
      </c>
      <c r="I6437" s="80">
        <v>7.0800000000000002E-2</v>
      </c>
      <c r="J6437" s="79">
        <v>0.52</v>
      </c>
      <c r="K6437" s="79">
        <v>14.29</v>
      </c>
      <c r="L6437" s="78">
        <v>1</v>
      </c>
    </row>
    <row r="6438" spans="1:12" hidden="1" x14ac:dyDescent="0.85">
      <c r="A6438" s="83" t="s">
        <v>186</v>
      </c>
      <c r="B6438" s="82">
        <v>24</v>
      </c>
      <c r="C6438" s="82" t="s">
        <v>163</v>
      </c>
      <c r="D6438" s="81">
        <v>75</v>
      </c>
      <c r="E6438" s="81">
        <v>65.099999999999994</v>
      </c>
      <c r="F6438" s="81">
        <v>60.1</v>
      </c>
      <c r="G6438" s="81">
        <v>80.8</v>
      </c>
      <c r="H6438" s="79">
        <v>30.64</v>
      </c>
      <c r="I6438" s="80">
        <v>7.1099999999999997E-2</v>
      </c>
      <c r="J6438" s="79">
        <v>0.52</v>
      </c>
      <c r="K6438" s="79">
        <v>14.24</v>
      </c>
      <c r="L6438" s="78">
        <v>1</v>
      </c>
    </row>
    <row r="6439" spans="1:12" hidden="1" x14ac:dyDescent="0.85">
      <c r="A6439" s="83" t="s">
        <v>186</v>
      </c>
      <c r="B6439" s="82">
        <v>24</v>
      </c>
      <c r="C6439" s="82" t="s">
        <v>162</v>
      </c>
      <c r="D6439" s="81">
        <v>75</v>
      </c>
      <c r="E6439" s="81">
        <v>65.099999999999994</v>
      </c>
      <c r="F6439" s="81">
        <v>60.1</v>
      </c>
      <c r="G6439" s="81">
        <v>80.8</v>
      </c>
      <c r="H6439" s="79">
        <v>30.64</v>
      </c>
      <c r="I6439" s="80">
        <v>7.1099999999999997E-2</v>
      </c>
      <c r="J6439" s="79">
        <v>0.52</v>
      </c>
      <c r="K6439" s="79">
        <v>14.24</v>
      </c>
      <c r="L6439" s="78">
        <v>1</v>
      </c>
    </row>
    <row r="6440" spans="1:12" hidden="1" x14ac:dyDescent="0.85">
      <c r="A6440" s="83" t="s">
        <v>186</v>
      </c>
      <c r="B6440" s="82">
        <v>24</v>
      </c>
      <c r="C6440" s="82" t="s">
        <v>161</v>
      </c>
      <c r="D6440" s="81">
        <v>73</v>
      </c>
      <c r="E6440" s="81">
        <v>65</v>
      </c>
      <c r="F6440" s="81">
        <v>61</v>
      </c>
      <c r="G6440" s="81">
        <v>83.5</v>
      </c>
      <c r="H6440" s="79">
        <v>30.57</v>
      </c>
      <c r="I6440" s="80">
        <v>7.1300000000000002E-2</v>
      </c>
      <c r="J6440" s="79">
        <v>0.54</v>
      </c>
      <c r="K6440" s="79">
        <v>14.19</v>
      </c>
      <c r="L6440" s="78">
        <v>1</v>
      </c>
    </row>
    <row r="6441" spans="1:12" hidden="1" x14ac:dyDescent="0.85">
      <c r="A6441" s="83" t="s">
        <v>186</v>
      </c>
      <c r="B6441" s="82">
        <v>24</v>
      </c>
      <c r="C6441" s="82" t="s">
        <v>159</v>
      </c>
      <c r="D6441" s="81">
        <v>73</v>
      </c>
      <c r="E6441" s="81">
        <v>65.7</v>
      </c>
      <c r="F6441" s="81">
        <v>62.1</v>
      </c>
      <c r="G6441" s="81">
        <v>86.8</v>
      </c>
      <c r="H6441" s="79">
        <v>31.09</v>
      </c>
      <c r="I6441" s="80">
        <v>7.1300000000000002E-2</v>
      </c>
      <c r="J6441" s="79">
        <v>0.56000000000000005</v>
      </c>
      <c r="K6441" s="79">
        <v>14.2</v>
      </c>
      <c r="L6441" s="78">
        <v>1</v>
      </c>
    </row>
    <row r="6442" spans="1:12" hidden="1" x14ac:dyDescent="0.85">
      <c r="A6442" s="83" t="s">
        <v>186</v>
      </c>
      <c r="B6442" s="82">
        <v>25</v>
      </c>
      <c r="C6442" s="82" t="s">
        <v>183</v>
      </c>
      <c r="D6442" s="81">
        <v>72</v>
      </c>
      <c r="E6442" s="81">
        <v>64.099999999999994</v>
      </c>
      <c r="F6442" s="81">
        <v>60.1</v>
      </c>
      <c r="G6442" s="81">
        <v>80.8</v>
      </c>
      <c r="H6442" s="79">
        <v>29.89</v>
      </c>
      <c r="I6442" s="80">
        <v>7.1499999999999994E-2</v>
      </c>
      <c r="J6442" s="79">
        <v>0.52</v>
      </c>
      <c r="K6442" s="79">
        <v>14.15</v>
      </c>
      <c r="L6442" s="78">
        <v>1</v>
      </c>
    </row>
    <row r="6443" spans="1:12" hidden="1" x14ac:dyDescent="0.85">
      <c r="A6443" s="83" t="s">
        <v>186</v>
      </c>
      <c r="B6443" s="82">
        <v>25</v>
      </c>
      <c r="C6443" s="82" t="s">
        <v>182</v>
      </c>
      <c r="D6443" s="81">
        <v>70</v>
      </c>
      <c r="E6443" s="81">
        <v>64</v>
      </c>
      <c r="F6443" s="81">
        <v>61</v>
      </c>
      <c r="G6443" s="81">
        <v>83.5</v>
      </c>
      <c r="H6443" s="79">
        <v>29.82</v>
      </c>
      <c r="I6443" s="80">
        <v>7.17E-2</v>
      </c>
      <c r="J6443" s="79">
        <v>0.54</v>
      </c>
      <c r="K6443" s="79">
        <v>14.11</v>
      </c>
      <c r="L6443" s="78">
        <v>1</v>
      </c>
    </row>
    <row r="6444" spans="1:12" hidden="1" x14ac:dyDescent="0.85">
      <c r="A6444" s="83" t="s">
        <v>186</v>
      </c>
      <c r="B6444" s="82">
        <v>25</v>
      </c>
      <c r="C6444" s="82" t="s">
        <v>181</v>
      </c>
      <c r="D6444" s="81">
        <v>68</v>
      </c>
      <c r="E6444" s="81">
        <v>64</v>
      </c>
      <c r="F6444" s="81">
        <v>62.1</v>
      </c>
      <c r="G6444" s="81">
        <v>86.8</v>
      </c>
      <c r="H6444" s="79">
        <v>29.85</v>
      </c>
      <c r="I6444" s="80">
        <v>7.1999999999999995E-2</v>
      </c>
      <c r="J6444" s="79">
        <v>0.56000000000000005</v>
      </c>
      <c r="K6444" s="79">
        <v>14.07</v>
      </c>
      <c r="L6444" s="78">
        <v>1</v>
      </c>
    </row>
    <row r="6445" spans="1:12" hidden="1" x14ac:dyDescent="0.85">
      <c r="A6445" s="83" t="s">
        <v>186</v>
      </c>
      <c r="B6445" s="82">
        <v>25</v>
      </c>
      <c r="C6445" s="82" t="s">
        <v>180</v>
      </c>
      <c r="D6445" s="81">
        <v>69.099999999999994</v>
      </c>
      <c r="E6445" s="81">
        <v>63.7</v>
      </c>
      <c r="F6445" s="81">
        <v>61</v>
      </c>
      <c r="G6445" s="81">
        <v>83.5</v>
      </c>
      <c r="H6445" s="79">
        <v>29.6</v>
      </c>
      <c r="I6445" s="80">
        <v>7.1800000000000003E-2</v>
      </c>
      <c r="J6445" s="79">
        <v>0.54</v>
      </c>
      <c r="K6445" s="79">
        <v>14.09</v>
      </c>
      <c r="L6445" s="78">
        <v>1</v>
      </c>
    </row>
    <row r="6446" spans="1:12" hidden="1" x14ac:dyDescent="0.85">
      <c r="A6446" s="83" t="s">
        <v>186</v>
      </c>
      <c r="B6446" s="82">
        <v>25</v>
      </c>
      <c r="C6446" s="82" t="s">
        <v>179</v>
      </c>
      <c r="D6446" s="81">
        <v>66.900000000000006</v>
      </c>
      <c r="E6446" s="81">
        <v>63</v>
      </c>
      <c r="F6446" s="81">
        <v>61</v>
      </c>
      <c r="G6446" s="81">
        <v>83.5</v>
      </c>
      <c r="H6446" s="79">
        <v>29.07</v>
      </c>
      <c r="I6446" s="80">
        <v>7.2099999999999997E-2</v>
      </c>
      <c r="J6446" s="79">
        <v>0.54</v>
      </c>
      <c r="K6446" s="79">
        <v>14.03</v>
      </c>
      <c r="L6446" s="78">
        <v>1</v>
      </c>
    </row>
    <row r="6447" spans="1:12" hidden="1" x14ac:dyDescent="0.85">
      <c r="A6447" s="83" t="s">
        <v>186</v>
      </c>
      <c r="B6447" s="82">
        <v>25</v>
      </c>
      <c r="C6447" s="82" t="s">
        <v>178</v>
      </c>
      <c r="D6447" s="81">
        <v>66.900000000000006</v>
      </c>
      <c r="E6447" s="81">
        <v>61.8</v>
      </c>
      <c r="F6447" s="81">
        <v>59</v>
      </c>
      <c r="G6447" s="81">
        <v>77.7</v>
      </c>
      <c r="H6447" s="79">
        <v>28.17</v>
      </c>
      <c r="I6447" s="80">
        <v>7.22E-2</v>
      </c>
      <c r="J6447" s="79">
        <v>0.5</v>
      </c>
      <c r="K6447" s="79">
        <v>14.01</v>
      </c>
      <c r="L6447" s="78">
        <v>1</v>
      </c>
    </row>
    <row r="6448" spans="1:12" hidden="1" x14ac:dyDescent="0.85">
      <c r="A6448" s="83" t="s">
        <v>186</v>
      </c>
      <c r="B6448" s="82">
        <v>25</v>
      </c>
      <c r="C6448" s="82" t="s">
        <v>177</v>
      </c>
      <c r="D6448" s="81">
        <v>66.900000000000006</v>
      </c>
      <c r="E6448" s="81">
        <v>62.5</v>
      </c>
      <c r="F6448" s="81">
        <v>60.1</v>
      </c>
      <c r="G6448" s="81">
        <v>80.8</v>
      </c>
      <c r="H6448" s="79">
        <v>28.65</v>
      </c>
      <c r="I6448" s="80">
        <v>7.2099999999999997E-2</v>
      </c>
      <c r="J6448" s="79">
        <v>0.52</v>
      </c>
      <c r="K6448" s="79">
        <v>14.02</v>
      </c>
      <c r="L6448" s="78">
        <v>1</v>
      </c>
    </row>
    <row r="6449" spans="1:12" hidden="1" x14ac:dyDescent="0.85">
      <c r="A6449" s="83" t="s">
        <v>186</v>
      </c>
      <c r="B6449" s="82">
        <v>25</v>
      </c>
      <c r="C6449" s="82" t="s">
        <v>176</v>
      </c>
      <c r="D6449" s="81">
        <v>71.099999999999994</v>
      </c>
      <c r="E6449" s="81">
        <v>65</v>
      </c>
      <c r="F6449" s="81">
        <v>62.1</v>
      </c>
      <c r="G6449" s="81">
        <v>86.8</v>
      </c>
      <c r="H6449" s="79">
        <v>30.6</v>
      </c>
      <c r="I6449" s="80">
        <v>7.1499999999999994E-2</v>
      </c>
      <c r="J6449" s="79">
        <v>0.56000000000000005</v>
      </c>
      <c r="K6449" s="79">
        <v>14.15</v>
      </c>
      <c r="L6449" s="78">
        <v>1</v>
      </c>
    </row>
    <row r="6450" spans="1:12" hidden="1" x14ac:dyDescent="0.85">
      <c r="A6450" s="83" t="s">
        <v>186</v>
      </c>
      <c r="B6450" s="82">
        <v>25</v>
      </c>
      <c r="C6450" s="82" t="s">
        <v>175</v>
      </c>
      <c r="D6450" s="81">
        <v>75.900000000000006</v>
      </c>
      <c r="E6450" s="81">
        <v>66.599999999999994</v>
      </c>
      <c r="F6450" s="81">
        <v>62.1</v>
      </c>
      <c r="G6450" s="81">
        <v>86.8</v>
      </c>
      <c r="H6450" s="79">
        <v>31.8</v>
      </c>
      <c r="I6450" s="80">
        <v>7.0900000000000005E-2</v>
      </c>
      <c r="J6450" s="79">
        <v>0.56000000000000005</v>
      </c>
      <c r="K6450" s="79">
        <v>14.28</v>
      </c>
      <c r="L6450" s="78">
        <v>1</v>
      </c>
    </row>
    <row r="6451" spans="1:12" hidden="1" x14ac:dyDescent="0.85">
      <c r="A6451" s="83" t="s">
        <v>186</v>
      </c>
      <c r="B6451" s="82">
        <v>25</v>
      </c>
      <c r="C6451" s="82" t="s">
        <v>174</v>
      </c>
      <c r="D6451" s="81">
        <v>80.099999999999994</v>
      </c>
      <c r="E6451" s="81">
        <v>66.7</v>
      </c>
      <c r="F6451" s="81">
        <v>60.1</v>
      </c>
      <c r="G6451" s="81">
        <v>80.8</v>
      </c>
      <c r="H6451" s="79">
        <v>31.87</v>
      </c>
      <c r="I6451" s="80">
        <v>7.0400000000000004E-2</v>
      </c>
      <c r="J6451" s="79">
        <v>0.52</v>
      </c>
      <c r="K6451" s="79">
        <v>14.37</v>
      </c>
      <c r="L6451" s="78">
        <v>1</v>
      </c>
    </row>
    <row r="6452" spans="1:12" hidden="1" x14ac:dyDescent="0.85">
      <c r="A6452" s="83" t="s">
        <v>186</v>
      </c>
      <c r="B6452" s="82">
        <v>25</v>
      </c>
      <c r="C6452" s="82" t="s">
        <v>173</v>
      </c>
      <c r="D6452" s="81">
        <v>82.9</v>
      </c>
      <c r="E6452" s="81">
        <v>67</v>
      </c>
      <c r="F6452" s="81">
        <v>59</v>
      </c>
      <c r="G6452" s="81">
        <v>77.7</v>
      </c>
      <c r="H6452" s="79">
        <v>32.090000000000003</v>
      </c>
      <c r="I6452" s="80">
        <v>7.0000000000000007E-2</v>
      </c>
      <c r="J6452" s="79">
        <v>0.5</v>
      </c>
      <c r="K6452" s="79">
        <v>14.44</v>
      </c>
      <c r="L6452" s="78">
        <v>1</v>
      </c>
    </row>
    <row r="6453" spans="1:12" hidden="1" x14ac:dyDescent="0.85">
      <c r="A6453" s="83" t="s">
        <v>186</v>
      </c>
      <c r="B6453" s="82">
        <v>25</v>
      </c>
      <c r="C6453" s="82" t="s">
        <v>172</v>
      </c>
      <c r="D6453" s="81">
        <v>84</v>
      </c>
      <c r="E6453" s="81">
        <v>66.8</v>
      </c>
      <c r="F6453" s="81">
        <v>57.9</v>
      </c>
      <c r="G6453" s="81">
        <v>74.7</v>
      </c>
      <c r="H6453" s="79">
        <v>31.89</v>
      </c>
      <c r="I6453" s="80">
        <v>6.9900000000000004E-2</v>
      </c>
      <c r="J6453" s="79">
        <v>0.48</v>
      </c>
      <c r="K6453" s="79">
        <v>14.46</v>
      </c>
      <c r="L6453" s="78">
        <v>1</v>
      </c>
    </row>
    <row r="6454" spans="1:12" hidden="1" x14ac:dyDescent="0.85">
      <c r="A6454" s="83" t="s">
        <v>186</v>
      </c>
      <c r="B6454" s="82">
        <v>25</v>
      </c>
      <c r="C6454" s="82" t="s">
        <v>171</v>
      </c>
      <c r="D6454" s="81">
        <v>82</v>
      </c>
      <c r="E6454" s="81">
        <v>65.7</v>
      </c>
      <c r="F6454" s="81">
        <v>57</v>
      </c>
      <c r="G6454" s="81">
        <v>72.3</v>
      </c>
      <c r="H6454" s="79">
        <v>31.02</v>
      </c>
      <c r="I6454" s="80">
        <v>7.0199999999999999E-2</v>
      </c>
      <c r="J6454" s="79">
        <v>0.47</v>
      </c>
      <c r="K6454" s="79">
        <v>14.4</v>
      </c>
      <c r="L6454" s="78">
        <v>1</v>
      </c>
    </row>
    <row r="6455" spans="1:12" hidden="1" x14ac:dyDescent="0.85">
      <c r="A6455" s="83" t="s">
        <v>186</v>
      </c>
      <c r="B6455" s="82">
        <v>25</v>
      </c>
      <c r="C6455" s="82" t="s">
        <v>170</v>
      </c>
      <c r="D6455" s="81">
        <v>87.1</v>
      </c>
      <c r="E6455" s="81">
        <v>68.3</v>
      </c>
      <c r="F6455" s="81">
        <v>59</v>
      </c>
      <c r="G6455" s="81">
        <v>77.7</v>
      </c>
      <c r="H6455" s="79">
        <v>33.11</v>
      </c>
      <c r="I6455" s="80">
        <v>6.9500000000000006E-2</v>
      </c>
      <c r="J6455" s="79">
        <v>0.5</v>
      </c>
      <c r="K6455" s="79">
        <v>14.55</v>
      </c>
      <c r="L6455" s="78">
        <v>1</v>
      </c>
    </row>
    <row r="6456" spans="1:12" hidden="1" x14ac:dyDescent="0.85">
      <c r="A6456" s="83" t="s">
        <v>186</v>
      </c>
      <c r="B6456" s="82">
        <v>25</v>
      </c>
      <c r="C6456" s="82" t="s">
        <v>169</v>
      </c>
      <c r="D6456" s="81">
        <v>84.9</v>
      </c>
      <c r="E6456" s="81">
        <v>67</v>
      </c>
      <c r="F6456" s="81">
        <v>57.9</v>
      </c>
      <c r="G6456" s="81">
        <v>74.7</v>
      </c>
      <c r="H6456" s="79">
        <v>32.11</v>
      </c>
      <c r="I6456" s="80">
        <v>6.9800000000000001E-2</v>
      </c>
      <c r="J6456" s="79">
        <v>0.48</v>
      </c>
      <c r="K6456" s="79">
        <v>14.48</v>
      </c>
      <c r="L6456" s="78">
        <v>1</v>
      </c>
    </row>
    <row r="6457" spans="1:12" hidden="1" x14ac:dyDescent="0.85">
      <c r="A6457" s="83" t="s">
        <v>186</v>
      </c>
      <c r="B6457" s="82">
        <v>25</v>
      </c>
      <c r="C6457" s="82" t="s">
        <v>168</v>
      </c>
      <c r="D6457" s="81">
        <v>84.9</v>
      </c>
      <c r="E6457" s="81">
        <v>67.599999999999994</v>
      </c>
      <c r="F6457" s="81">
        <v>59</v>
      </c>
      <c r="G6457" s="81">
        <v>77.7</v>
      </c>
      <c r="H6457" s="79">
        <v>32.58</v>
      </c>
      <c r="I6457" s="80">
        <v>6.9800000000000001E-2</v>
      </c>
      <c r="J6457" s="79">
        <v>0.5</v>
      </c>
      <c r="K6457" s="79">
        <v>14.49</v>
      </c>
      <c r="L6457" s="78">
        <v>1</v>
      </c>
    </row>
    <row r="6458" spans="1:12" hidden="1" x14ac:dyDescent="0.85">
      <c r="A6458" s="83" t="s">
        <v>186</v>
      </c>
      <c r="B6458" s="82">
        <v>25</v>
      </c>
      <c r="C6458" s="82" t="s">
        <v>167</v>
      </c>
      <c r="D6458" s="81">
        <v>84</v>
      </c>
      <c r="E6458" s="81">
        <v>67.900000000000006</v>
      </c>
      <c r="F6458" s="81">
        <v>60.1</v>
      </c>
      <c r="G6458" s="81">
        <v>80.8</v>
      </c>
      <c r="H6458" s="79">
        <v>32.840000000000003</v>
      </c>
      <c r="I6458" s="80">
        <v>6.9900000000000004E-2</v>
      </c>
      <c r="J6458" s="79">
        <v>0.52</v>
      </c>
      <c r="K6458" s="79">
        <v>14.48</v>
      </c>
      <c r="L6458" s="78">
        <v>1</v>
      </c>
    </row>
    <row r="6459" spans="1:12" hidden="1" x14ac:dyDescent="0.85">
      <c r="A6459" s="83" t="s">
        <v>186</v>
      </c>
      <c r="B6459" s="82">
        <v>25</v>
      </c>
      <c r="C6459" s="82" t="s">
        <v>166</v>
      </c>
      <c r="D6459" s="81">
        <v>81</v>
      </c>
      <c r="E6459" s="81">
        <v>67.5</v>
      </c>
      <c r="F6459" s="81">
        <v>61</v>
      </c>
      <c r="G6459" s="81">
        <v>83.5</v>
      </c>
      <c r="H6459" s="79">
        <v>32.51</v>
      </c>
      <c r="I6459" s="80">
        <v>7.0300000000000001E-2</v>
      </c>
      <c r="J6459" s="79">
        <v>0.54</v>
      </c>
      <c r="K6459" s="79">
        <v>14.4</v>
      </c>
      <c r="L6459" s="78">
        <v>1</v>
      </c>
    </row>
    <row r="6460" spans="1:12" hidden="1" x14ac:dyDescent="0.85">
      <c r="A6460" s="83" t="s">
        <v>186</v>
      </c>
      <c r="B6460" s="82">
        <v>25</v>
      </c>
      <c r="C6460" s="82" t="s">
        <v>165</v>
      </c>
      <c r="D6460" s="81">
        <v>78.099999999999994</v>
      </c>
      <c r="E6460" s="81">
        <v>67.2</v>
      </c>
      <c r="F6460" s="81">
        <v>62.1</v>
      </c>
      <c r="G6460" s="81">
        <v>86.8</v>
      </c>
      <c r="H6460" s="79">
        <v>32.33</v>
      </c>
      <c r="I6460" s="80">
        <v>7.0599999999999996E-2</v>
      </c>
      <c r="J6460" s="79">
        <v>0.56000000000000005</v>
      </c>
      <c r="K6460" s="79">
        <v>14.34</v>
      </c>
      <c r="L6460" s="78">
        <v>1</v>
      </c>
    </row>
    <row r="6461" spans="1:12" hidden="1" x14ac:dyDescent="0.85">
      <c r="A6461" s="83" t="s">
        <v>186</v>
      </c>
      <c r="B6461" s="82">
        <v>25</v>
      </c>
      <c r="C6461" s="82" t="s">
        <v>164</v>
      </c>
      <c r="D6461" s="81">
        <v>77</v>
      </c>
      <c r="E6461" s="81">
        <v>66.900000000000006</v>
      </c>
      <c r="F6461" s="81">
        <v>62.1</v>
      </c>
      <c r="G6461" s="81">
        <v>86.8</v>
      </c>
      <c r="H6461" s="79">
        <v>32.06</v>
      </c>
      <c r="I6461" s="80">
        <v>7.0800000000000002E-2</v>
      </c>
      <c r="J6461" s="79">
        <v>0.56000000000000005</v>
      </c>
      <c r="K6461" s="79">
        <v>14.31</v>
      </c>
      <c r="L6461" s="78">
        <v>1</v>
      </c>
    </row>
    <row r="6462" spans="1:12" hidden="1" x14ac:dyDescent="0.85">
      <c r="A6462" s="83" t="s">
        <v>186</v>
      </c>
      <c r="B6462" s="82">
        <v>25</v>
      </c>
      <c r="C6462" s="82" t="s">
        <v>163</v>
      </c>
      <c r="D6462" s="81">
        <v>77</v>
      </c>
      <c r="E6462" s="81">
        <v>66.900000000000006</v>
      </c>
      <c r="F6462" s="81">
        <v>62.1</v>
      </c>
      <c r="G6462" s="81">
        <v>86.8</v>
      </c>
      <c r="H6462" s="79">
        <v>32.06</v>
      </c>
      <c r="I6462" s="80">
        <v>7.0800000000000002E-2</v>
      </c>
      <c r="J6462" s="79">
        <v>0.56000000000000005</v>
      </c>
      <c r="K6462" s="79">
        <v>14.31</v>
      </c>
      <c r="L6462" s="78">
        <v>1</v>
      </c>
    </row>
    <row r="6463" spans="1:12" hidden="1" x14ac:dyDescent="0.85">
      <c r="A6463" s="83" t="s">
        <v>186</v>
      </c>
      <c r="B6463" s="82">
        <v>25</v>
      </c>
      <c r="C6463" s="82" t="s">
        <v>162</v>
      </c>
      <c r="D6463" s="81">
        <v>73.900000000000006</v>
      </c>
      <c r="E6463" s="81">
        <v>66.5</v>
      </c>
      <c r="F6463" s="81">
        <v>63</v>
      </c>
      <c r="G6463" s="81">
        <v>89.6</v>
      </c>
      <c r="H6463" s="79">
        <v>31.76</v>
      </c>
      <c r="I6463" s="80">
        <v>7.1099999999999997E-2</v>
      </c>
      <c r="J6463" s="79">
        <v>0.57999999999999996</v>
      </c>
      <c r="K6463" s="79">
        <v>14.24</v>
      </c>
      <c r="L6463" s="78">
        <v>1</v>
      </c>
    </row>
    <row r="6464" spans="1:12" hidden="1" x14ac:dyDescent="0.85">
      <c r="A6464" s="83" t="s">
        <v>186</v>
      </c>
      <c r="B6464" s="82">
        <v>25</v>
      </c>
      <c r="C6464" s="82" t="s">
        <v>161</v>
      </c>
      <c r="D6464" s="81">
        <v>71.099999999999994</v>
      </c>
      <c r="E6464" s="81">
        <v>65.599999999999994</v>
      </c>
      <c r="F6464" s="81">
        <v>63</v>
      </c>
      <c r="G6464" s="81">
        <v>89.6</v>
      </c>
      <c r="H6464" s="79">
        <v>31.05</v>
      </c>
      <c r="I6464" s="80">
        <v>7.1499999999999994E-2</v>
      </c>
      <c r="J6464" s="79">
        <v>0.57999999999999996</v>
      </c>
      <c r="K6464" s="79">
        <v>14.16</v>
      </c>
      <c r="L6464" s="78">
        <v>1</v>
      </c>
    </row>
    <row r="6465" spans="1:12" hidden="1" x14ac:dyDescent="0.85">
      <c r="A6465" s="83" t="s">
        <v>186</v>
      </c>
      <c r="B6465" s="82">
        <v>25</v>
      </c>
      <c r="C6465" s="82" t="s">
        <v>159</v>
      </c>
      <c r="D6465" s="81">
        <v>75</v>
      </c>
      <c r="E6465" s="81">
        <v>65.7</v>
      </c>
      <c r="F6465" s="81">
        <v>61</v>
      </c>
      <c r="G6465" s="81">
        <v>83.5</v>
      </c>
      <c r="H6465" s="79">
        <v>31.06</v>
      </c>
      <c r="I6465" s="80">
        <v>7.0999999999999994E-2</v>
      </c>
      <c r="J6465" s="79">
        <v>0.54</v>
      </c>
      <c r="K6465" s="79">
        <v>14.24</v>
      </c>
      <c r="L6465" s="78">
        <v>1</v>
      </c>
    </row>
    <row r="6466" spans="1:12" hidden="1" x14ac:dyDescent="0.85">
      <c r="A6466" s="83" t="s">
        <v>186</v>
      </c>
      <c r="B6466" s="82">
        <v>26</v>
      </c>
      <c r="C6466" s="82" t="s">
        <v>183</v>
      </c>
      <c r="D6466" s="81">
        <v>70</v>
      </c>
      <c r="E6466" s="81">
        <v>64.7</v>
      </c>
      <c r="F6466" s="81">
        <v>62.1</v>
      </c>
      <c r="G6466" s="81">
        <v>86.8</v>
      </c>
      <c r="H6466" s="79">
        <v>30.34</v>
      </c>
      <c r="I6466" s="80">
        <v>7.17E-2</v>
      </c>
      <c r="J6466" s="79">
        <v>0.56000000000000005</v>
      </c>
      <c r="K6466" s="79">
        <v>14.12</v>
      </c>
      <c r="L6466" s="78">
        <v>1</v>
      </c>
    </row>
    <row r="6467" spans="1:12" hidden="1" x14ac:dyDescent="0.85">
      <c r="A6467" s="83" t="s">
        <v>186</v>
      </c>
      <c r="B6467" s="82">
        <v>26</v>
      </c>
      <c r="C6467" s="82" t="s">
        <v>182</v>
      </c>
      <c r="D6467" s="81">
        <v>71.099999999999994</v>
      </c>
      <c r="E6467" s="81">
        <v>65</v>
      </c>
      <c r="F6467" s="81">
        <v>62.1</v>
      </c>
      <c r="G6467" s="81">
        <v>86.8</v>
      </c>
      <c r="H6467" s="79">
        <v>30.6</v>
      </c>
      <c r="I6467" s="80">
        <v>7.1499999999999994E-2</v>
      </c>
      <c r="J6467" s="79">
        <v>0.56000000000000005</v>
      </c>
      <c r="K6467" s="79">
        <v>14.15</v>
      </c>
      <c r="L6467" s="78">
        <v>1</v>
      </c>
    </row>
    <row r="6468" spans="1:12" hidden="1" x14ac:dyDescent="0.85">
      <c r="A6468" s="83" t="s">
        <v>186</v>
      </c>
      <c r="B6468" s="82">
        <v>26</v>
      </c>
      <c r="C6468" s="82" t="s">
        <v>181</v>
      </c>
      <c r="D6468" s="81">
        <v>69.099999999999994</v>
      </c>
      <c r="E6468" s="81">
        <v>64.400000000000006</v>
      </c>
      <c r="F6468" s="81">
        <v>62.1</v>
      </c>
      <c r="G6468" s="81">
        <v>86.8</v>
      </c>
      <c r="H6468" s="79">
        <v>30.12</v>
      </c>
      <c r="I6468" s="80">
        <v>7.1800000000000003E-2</v>
      </c>
      <c r="J6468" s="79">
        <v>0.56000000000000005</v>
      </c>
      <c r="K6468" s="79">
        <v>14.1</v>
      </c>
      <c r="L6468" s="78">
        <v>1</v>
      </c>
    </row>
    <row r="6469" spans="1:12" hidden="1" x14ac:dyDescent="0.85">
      <c r="A6469" s="83" t="s">
        <v>186</v>
      </c>
      <c r="B6469" s="82">
        <v>26</v>
      </c>
      <c r="C6469" s="82" t="s">
        <v>180</v>
      </c>
      <c r="D6469" s="81">
        <v>69.099999999999994</v>
      </c>
      <c r="E6469" s="81">
        <v>63.7</v>
      </c>
      <c r="F6469" s="81">
        <v>61</v>
      </c>
      <c r="G6469" s="81">
        <v>83.5</v>
      </c>
      <c r="H6469" s="79">
        <v>29.6</v>
      </c>
      <c r="I6469" s="80">
        <v>7.1800000000000003E-2</v>
      </c>
      <c r="J6469" s="79">
        <v>0.54</v>
      </c>
      <c r="K6469" s="79">
        <v>14.09</v>
      </c>
      <c r="L6469" s="78">
        <v>1</v>
      </c>
    </row>
    <row r="6470" spans="1:12" hidden="1" x14ac:dyDescent="0.85">
      <c r="A6470" s="83" t="s">
        <v>186</v>
      </c>
      <c r="B6470" s="82">
        <v>26</v>
      </c>
      <c r="C6470" s="82" t="s">
        <v>179</v>
      </c>
      <c r="D6470" s="81">
        <v>68</v>
      </c>
      <c r="E6470" s="81">
        <v>63.4</v>
      </c>
      <c r="F6470" s="81">
        <v>61</v>
      </c>
      <c r="G6470" s="81">
        <v>83.5</v>
      </c>
      <c r="H6470" s="79">
        <v>29.33</v>
      </c>
      <c r="I6470" s="80">
        <v>7.1999999999999995E-2</v>
      </c>
      <c r="J6470" s="79">
        <v>0.54</v>
      </c>
      <c r="K6470" s="79">
        <v>14.06</v>
      </c>
      <c r="L6470" s="78">
        <v>1</v>
      </c>
    </row>
    <row r="6471" spans="1:12" hidden="1" x14ac:dyDescent="0.85">
      <c r="A6471" s="83" t="s">
        <v>186</v>
      </c>
      <c r="B6471" s="82">
        <v>26</v>
      </c>
      <c r="C6471" s="82" t="s">
        <v>178</v>
      </c>
      <c r="D6471" s="81">
        <v>68</v>
      </c>
      <c r="E6471" s="81">
        <v>64</v>
      </c>
      <c r="F6471" s="81">
        <v>62.1</v>
      </c>
      <c r="G6471" s="81">
        <v>86.8</v>
      </c>
      <c r="H6471" s="79">
        <v>29.85</v>
      </c>
      <c r="I6471" s="80">
        <v>7.1999999999999995E-2</v>
      </c>
      <c r="J6471" s="79">
        <v>0.56000000000000005</v>
      </c>
      <c r="K6471" s="79">
        <v>14.07</v>
      </c>
      <c r="L6471" s="78">
        <v>1</v>
      </c>
    </row>
    <row r="6472" spans="1:12" hidden="1" x14ac:dyDescent="0.85">
      <c r="A6472" s="83" t="s">
        <v>186</v>
      </c>
      <c r="B6472" s="82">
        <v>26</v>
      </c>
      <c r="C6472" s="82" t="s">
        <v>177</v>
      </c>
      <c r="D6472" s="81">
        <v>68</v>
      </c>
      <c r="E6472" s="81">
        <v>64.599999999999994</v>
      </c>
      <c r="F6472" s="81">
        <v>63</v>
      </c>
      <c r="G6472" s="81">
        <v>89.6</v>
      </c>
      <c r="H6472" s="79">
        <v>30.3</v>
      </c>
      <c r="I6472" s="80">
        <v>7.1900000000000006E-2</v>
      </c>
      <c r="J6472" s="79">
        <v>0.57999999999999996</v>
      </c>
      <c r="K6472" s="79">
        <v>14.08</v>
      </c>
      <c r="L6472" s="78">
        <v>1</v>
      </c>
    </row>
    <row r="6473" spans="1:12" hidden="1" x14ac:dyDescent="0.85">
      <c r="A6473" s="83" t="s">
        <v>186</v>
      </c>
      <c r="B6473" s="82">
        <v>26</v>
      </c>
      <c r="C6473" s="82" t="s">
        <v>176</v>
      </c>
      <c r="D6473" s="81">
        <v>70</v>
      </c>
      <c r="E6473" s="81">
        <v>65.3</v>
      </c>
      <c r="F6473" s="81">
        <v>63</v>
      </c>
      <c r="G6473" s="81">
        <v>89.6</v>
      </c>
      <c r="H6473" s="79">
        <v>30.78</v>
      </c>
      <c r="I6473" s="80">
        <v>7.17E-2</v>
      </c>
      <c r="J6473" s="79">
        <v>0.57999999999999996</v>
      </c>
      <c r="K6473" s="79">
        <v>14.13</v>
      </c>
      <c r="L6473" s="78">
        <v>1</v>
      </c>
    </row>
    <row r="6474" spans="1:12" hidden="1" x14ac:dyDescent="0.85">
      <c r="A6474" s="83" t="s">
        <v>186</v>
      </c>
      <c r="B6474" s="82">
        <v>26</v>
      </c>
      <c r="C6474" s="82" t="s">
        <v>175</v>
      </c>
      <c r="D6474" s="81">
        <v>72</v>
      </c>
      <c r="E6474" s="81">
        <v>67.099999999999994</v>
      </c>
      <c r="F6474" s="81">
        <v>64.900000000000006</v>
      </c>
      <c r="G6474" s="81">
        <v>96.2</v>
      </c>
      <c r="H6474" s="79">
        <v>32.299999999999997</v>
      </c>
      <c r="I6474" s="80">
        <v>7.1400000000000005E-2</v>
      </c>
      <c r="J6474" s="79">
        <v>0.62</v>
      </c>
      <c r="K6474" s="79">
        <v>14.2</v>
      </c>
      <c r="L6474" s="78">
        <v>1</v>
      </c>
    </row>
    <row r="6475" spans="1:12" hidden="1" x14ac:dyDescent="0.85">
      <c r="A6475" s="83" t="s">
        <v>186</v>
      </c>
      <c r="B6475" s="82">
        <v>26</v>
      </c>
      <c r="C6475" s="82" t="s">
        <v>174</v>
      </c>
      <c r="D6475" s="81">
        <v>75</v>
      </c>
      <c r="E6475" s="81">
        <v>69.400000000000006</v>
      </c>
      <c r="F6475" s="81">
        <v>66.900000000000006</v>
      </c>
      <c r="G6475" s="81">
        <v>103.2</v>
      </c>
      <c r="H6475" s="79">
        <v>34.15</v>
      </c>
      <c r="I6475" s="80">
        <v>7.0900000000000005E-2</v>
      </c>
      <c r="J6475" s="79">
        <v>0.67</v>
      </c>
      <c r="K6475" s="79">
        <v>14.31</v>
      </c>
      <c r="L6475" s="78">
        <v>1</v>
      </c>
    </row>
    <row r="6476" spans="1:12" hidden="1" x14ac:dyDescent="0.85">
      <c r="A6476" s="83" t="s">
        <v>186</v>
      </c>
      <c r="B6476" s="82">
        <v>26</v>
      </c>
      <c r="C6476" s="82" t="s">
        <v>173</v>
      </c>
      <c r="D6476" s="81">
        <v>77</v>
      </c>
      <c r="E6476" s="81">
        <v>69.400000000000006</v>
      </c>
      <c r="F6476" s="81">
        <v>66</v>
      </c>
      <c r="G6476" s="81">
        <v>100</v>
      </c>
      <c r="H6476" s="79">
        <v>34.130000000000003</v>
      </c>
      <c r="I6476" s="80">
        <v>7.0699999999999999E-2</v>
      </c>
      <c r="J6476" s="79">
        <v>0.64</v>
      </c>
      <c r="K6476" s="79">
        <v>14.35</v>
      </c>
      <c r="L6476" s="78">
        <v>1</v>
      </c>
    </row>
    <row r="6477" spans="1:12" hidden="1" x14ac:dyDescent="0.85">
      <c r="A6477" s="83" t="s">
        <v>186</v>
      </c>
      <c r="B6477" s="82">
        <v>26</v>
      </c>
      <c r="C6477" s="82" t="s">
        <v>172</v>
      </c>
      <c r="D6477" s="81">
        <v>82</v>
      </c>
      <c r="E6477" s="81">
        <v>70.099999999999994</v>
      </c>
      <c r="F6477" s="81">
        <v>64.900000000000006</v>
      </c>
      <c r="G6477" s="81">
        <v>96.2</v>
      </c>
      <c r="H6477" s="79">
        <v>34.78</v>
      </c>
      <c r="I6477" s="80">
        <v>7.0000000000000007E-2</v>
      </c>
      <c r="J6477" s="79">
        <v>0.62</v>
      </c>
      <c r="K6477" s="79">
        <v>14.47</v>
      </c>
      <c r="L6477" s="78">
        <v>1</v>
      </c>
    </row>
    <row r="6478" spans="1:12" hidden="1" x14ac:dyDescent="0.85">
      <c r="A6478" s="83" t="s">
        <v>186</v>
      </c>
      <c r="B6478" s="82">
        <v>26</v>
      </c>
      <c r="C6478" s="82" t="s">
        <v>171</v>
      </c>
      <c r="D6478" s="81">
        <v>81</v>
      </c>
      <c r="E6478" s="81">
        <v>68.599999999999994</v>
      </c>
      <c r="F6478" s="81">
        <v>63</v>
      </c>
      <c r="G6478" s="81">
        <v>89.6</v>
      </c>
      <c r="H6478" s="79">
        <v>33.479999999999997</v>
      </c>
      <c r="I6478" s="80">
        <v>7.0199999999999999E-2</v>
      </c>
      <c r="J6478" s="79">
        <v>0.57999999999999996</v>
      </c>
      <c r="K6478" s="79">
        <v>14.42</v>
      </c>
      <c r="L6478" s="78">
        <v>1</v>
      </c>
    </row>
    <row r="6479" spans="1:12" hidden="1" x14ac:dyDescent="0.85">
      <c r="A6479" s="83" t="s">
        <v>186</v>
      </c>
      <c r="B6479" s="82">
        <v>26</v>
      </c>
      <c r="C6479" s="82" t="s">
        <v>170</v>
      </c>
      <c r="D6479" s="81">
        <v>82</v>
      </c>
      <c r="E6479" s="81">
        <v>68.400000000000006</v>
      </c>
      <c r="F6479" s="81">
        <v>62.1</v>
      </c>
      <c r="G6479" s="81">
        <v>86.8</v>
      </c>
      <c r="H6479" s="79">
        <v>33.299999999999997</v>
      </c>
      <c r="I6479" s="80">
        <v>7.0099999999999996E-2</v>
      </c>
      <c r="J6479" s="79">
        <v>0.56000000000000005</v>
      </c>
      <c r="K6479" s="79">
        <v>14.44</v>
      </c>
      <c r="L6479" s="78">
        <v>1</v>
      </c>
    </row>
    <row r="6480" spans="1:12" hidden="1" x14ac:dyDescent="0.85">
      <c r="A6480" s="83" t="s">
        <v>186</v>
      </c>
      <c r="B6480" s="82">
        <v>26</v>
      </c>
      <c r="C6480" s="82" t="s">
        <v>169</v>
      </c>
      <c r="D6480" s="81">
        <v>84</v>
      </c>
      <c r="E6480" s="81">
        <v>69</v>
      </c>
      <c r="F6480" s="81">
        <v>62.1</v>
      </c>
      <c r="G6480" s="81">
        <v>86.8</v>
      </c>
      <c r="H6480" s="79">
        <v>33.78</v>
      </c>
      <c r="I6480" s="80">
        <v>6.9800000000000001E-2</v>
      </c>
      <c r="J6480" s="79">
        <v>0.56000000000000005</v>
      </c>
      <c r="K6480" s="79">
        <v>14.5</v>
      </c>
      <c r="L6480" s="78">
        <v>1</v>
      </c>
    </row>
    <row r="6481" spans="1:12" hidden="1" x14ac:dyDescent="0.85">
      <c r="A6481" s="83" t="s">
        <v>186</v>
      </c>
      <c r="B6481" s="82">
        <v>26</v>
      </c>
      <c r="C6481" s="82" t="s">
        <v>168</v>
      </c>
      <c r="D6481" s="81">
        <v>82</v>
      </c>
      <c r="E6481" s="81">
        <v>68.400000000000006</v>
      </c>
      <c r="F6481" s="81">
        <v>62.1</v>
      </c>
      <c r="G6481" s="81">
        <v>86.8</v>
      </c>
      <c r="H6481" s="79">
        <v>33.299999999999997</v>
      </c>
      <c r="I6481" s="80">
        <v>7.0099999999999996E-2</v>
      </c>
      <c r="J6481" s="79">
        <v>0.56000000000000005</v>
      </c>
      <c r="K6481" s="79">
        <v>14.44</v>
      </c>
      <c r="L6481" s="78">
        <v>1</v>
      </c>
    </row>
    <row r="6482" spans="1:12" hidden="1" x14ac:dyDescent="0.85">
      <c r="A6482" s="83" t="s">
        <v>186</v>
      </c>
      <c r="B6482" s="82">
        <v>26</v>
      </c>
      <c r="C6482" s="82" t="s">
        <v>167</v>
      </c>
      <c r="D6482" s="81">
        <v>82</v>
      </c>
      <c r="E6482" s="81">
        <v>69</v>
      </c>
      <c r="F6482" s="81">
        <v>63</v>
      </c>
      <c r="G6482" s="81">
        <v>89.6</v>
      </c>
      <c r="H6482" s="79">
        <v>33.75</v>
      </c>
      <c r="I6482" s="80">
        <v>7.0099999999999996E-2</v>
      </c>
      <c r="J6482" s="79">
        <v>0.57999999999999996</v>
      </c>
      <c r="K6482" s="79">
        <v>14.45</v>
      </c>
      <c r="L6482" s="78">
        <v>1</v>
      </c>
    </row>
    <row r="6483" spans="1:12" hidden="1" x14ac:dyDescent="0.85">
      <c r="A6483" s="83" t="s">
        <v>186</v>
      </c>
      <c r="B6483" s="82">
        <v>26</v>
      </c>
      <c r="C6483" s="82" t="s">
        <v>166</v>
      </c>
      <c r="D6483" s="81">
        <v>81</v>
      </c>
      <c r="E6483" s="81">
        <v>68.599999999999994</v>
      </c>
      <c r="F6483" s="81">
        <v>63</v>
      </c>
      <c r="G6483" s="81">
        <v>89.6</v>
      </c>
      <c r="H6483" s="79">
        <v>33.479999999999997</v>
      </c>
      <c r="I6483" s="80">
        <v>7.0199999999999999E-2</v>
      </c>
      <c r="J6483" s="79">
        <v>0.57999999999999996</v>
      </c>
      <c r="K6483" s="79">
        <v>14.42</v>
      </c>
      <c r="L6483" s="78">
        <v>1</v>
      </c>
    </row>
    <row r="6484" spans="1:12" hidden="1" x14ac:dyDescent="0.85">
      <c r="A6484" s="83" t="s">
        <v>186</v>
      </c>
      <c r="B6484" s="82">
        <v>26</v>
      </c>
      <c r="C6484" s="82" t="s">
        <v>165</v>
      </c>
      <c r="D6484" s="81">
        <v>78.099999999999994</v>
      </c>
      <c r="E6484" s="81">
        <v>68.400000000000006</v>
      </c>
      <c r="F6484" s="81">
        <v>64</v>
      </c>
      <c r="G6484" s="81">
        <v>93.2</v>
      </c>
      <c r="H6484" s="79">
        <v>33.33</v>
      </c>
      <c r="I6484" s="80">
        <v>7.0599999999999996E-2</v>
      </c>
      <c r="J6484" s="79">
        <v>0.6</v>
      </c>
      <c r="K6484" s="79">
        <v>14.36</v>
      </c>
      <c r="L6484" s="78">
        <v>1</v>
      </c>
    </row>
    <row r="6485" spans="1:12" hidden="1" x14ac:dyDescent="0.85">
      <c r="A6485" s="83" t="s">
        <v>186</v>
      </c>
      <c r="B6485" s="82">
        <v>26</v>
      </c>
      <c r="C6485" s="82" t="s">
        <v>164</v>
      </c>
      <c r="D6485" s="81">
        <v>78.099999999999994</v>
      </c>
      <c r="E6485" s="81">
        <v>68.400000000000006</v>
      </c>
      <c r="F6485" s="81">
        <v>64</v>
      </c>
      <c r="G6485" s="81">
        <v>93.2</v>
      </c>
      <c r="H6485" s="79">
        <v>33.33</v>
      </c>
      <c r="I6485" s="80">
        <v>7.0599999999999996E-2</v>
      </c>
      <c r="J6485" s="79">
        <v>0.6</v>
      </c>
      <c r="K6485" s="79">
        <v>14.36</v>
      </c>
      <c r="L6485" s="78">
        <v>1</v>
      </c>
    </row>
    <row r="6486" spans="1:12" hidden="1" x14ac:dyDescent="0.85">
      <c r="A6486" s="83" t="s">
        <v>186</v>
      </c>
      <c r="B6486" s="82">
        <v>26</v>
      </c>
      <c r="C6486" s="82" t="s">
        <v>163</v>
      </c>
      <c r="D6486" s="81">
        <v>78.099999999999994</v>
      </c>
      <c r="E6486" s="81">
        <v>67.8</v>
      </c>
      <c r="F6486" s="81">
        <v>63</v>
      </c>
      <c r="G6486" s="81">
        <v>89.6</v>
      </c>
      <c r="H6486" s="79">
        <v>32.770000000000003</v>
      </c>
      <c r="I6486" s="80">
        <v>7.0599999999999996E-2</v>
      </c>
      <c r="J6486" s="79">
        <v>0.57999999999999996</v>
      </c>
      <c r="K6486" s="79">
        <v>14.35</v>
      </c>
      <c r="L6486" s="78">
        <v>1</v>
      </c>
    </row>
    <row r="6487" spans="1:12" hidden="1" x14ac:dyDescent="0.85">
      <c r="A6487" s="83" t="s">
        <v>186</v>
      </c>
      <c r="B6487" s="82">
        <v>26</v>
      </c>
      <c r="C6487" s="82" t="s">
        <v>162</v>
      </c>
      <c r="D6487" s="81">
        <v>78.099999999999994</v>
      </c>
      <c r="E6487" s="81">
        <v>67.8</v>
      </c>
      <c r="F6487" s="81">
        <v>63</v>
      </c>
      <c r="G6487" s="81">
        <v>89.6</v>
      </c>
      <c r="H6487" s="79">
        <v>32.770000000000003</v>
      </c>
      <c r="I6487" s="80">
        <v>7.0599999999999996E-2</v>
      </c>
      <c r="J6487" s="79">
        <v>0.57999999999999996</v>
      </c>
      <c r="K6487" s="79">
        <v>14.35</v>
      </c>
      <c r="L6487" s="78">
        <v>1</v>
      </c>
    </row>
    <row r="6488" spans="1:12" hidden="1" x14ac:dyDescent="0.85">
      <c r="A6488" s="83" t="s">
        <v>186</v>
      </c>
      <c r="B6488" s="82">
        <v>26</v>
      </c>
      <c r="C6488" s="82" t="s">
        <v>161</v>
      </c>
      <c r="D6488" s="81">
        <v>75.900000000000006</v>
      </c>
      <c r="E6488" s="81">
        <v>67.8</v>
      </c>
      <c r="F6488" s="81">
        <v>64</v>
      </c>
      <c r="G6488" s="81">
        <v>93.2</v>
      </c>
      <c r="H6488" s="79">
        <v>32.799999999999997</v>
      </c>
      <c r="I6488" s="80">
        <v>7.0900000000000005E-2</v>
      </c>
      <c r="J6488" s="79">
        <v>0.6</v>
      </c>
      <c r="K6488" s="79">
        <v>14.3</v>
      </c>
      <c r="L6488" s="78">
        <v>1</v>
      </c>
    </row>
    <row r="6489" spans="1:12" hidden="1" x14ac:dyDescent="0.85">
      <c r="A6489" s="83" t="s">
        <v>186</v>
      </c>
      <c r="B6489" s="82">
        <v>26</v>
      </c>
      <c r="C6489" s="82" t="s">
        <v>159</v>
      </c>
      <c r="D6489" s="81">
        <v>75</v>
      </c>
      <c r="E6489" s="81">
        <v>68.099999999999994</v>
      </c>
      <c r="F6489" s="81">
        <v>64.900000000000006</v>
      </c>
      <c r="G6489" s="81">
        <v>96.2</v>
      </c>
      <c r="H6489" s="79">
        <v>33.049999999999997</v>
      </c>
      <c r="I6489" s="80">
        <v>7.0999999999999994E-2</v>
      </c>
      <c r="J6489" s="79">
        <v>0.62</v>
      </c>
      <c r="K6489" s="79">
        <v>14.29</v>
      </c>
      <c r="L6489" s="78">
        <v>1</v>
      </c>
    </row>
    <row r="6490" spans="1:12" hidden="1" x14ac:dyDescent="0.85">
      <c r="A6490" s="83" t="s">
        <v>186</v>
      </c>
      <c r="B6490" s="82">
        <v>27</v>
      </c>
      <c r="C6490" s="82" t="s">
        <v>183</v>
      </c>
      <c r="D6490" s="81">
        <v>75</v>
      </c>
      <c r="E6490" s="81">
        <v>68.099999999999994</v>
      </c>
      <c r="F6490" s="81">
        <v>64.900000000000006</v>
      </c>
      <c r="G6490" s="81">
        <v>96.2</v>
      </c>
      <c r="H6490" s="79">
        <v>33.049999999999997</v>
      </c>
      <c r="I6490" s="80">
        <v>7.0999999999999994E-2</v>
      </c>
      <c r="J6490" s="79">
        <v>0.62</v>
      </c>
      <c r="K6490" s="79">
        <v>14.29</v>
      </c>
      <c r="L6490" s="78">
        <v>1</v>
      </c>
    </row>
    <row r="6491" spans="1:12" hidden="1" x14ac:dyDescent="0.85">
      <c r="A6491" s="83" t="s">
        <v>186</v>
      </c>
      <c r="B6491" s="82">
        <v>27</v>
      </c>
      <c r="C6491" s="82" t="s">
        <v>182</v>
      </c>
      <c r="D6491" s="81">
        <v>73.900000000000006</v>
      </c>
      <c r="E6491" s="81">
        <v>68.5</v>
      </c>
      <c r="F6491" s="81">
        <v>66</v>
      </c>
      <c r="G6491" s="81">
        <v>100</v>
      </c>
      <c r="H6491" s="79">
        <v>33.369999999999997</v>
      </c>
      <c r="I6491" s="80">
        <v>7.1099999999999997E-2</v>
      </c>
      <c r="J6491" s="79">
        <v>0.64</v>
      </c>
      <c r="K6491" s="79">
        <v>14.27</v>
      </c>
      <c r="L6491" s="78">
        <v>1</v>
      </c>
    </row>
    <row r="6492" spans="1:12" hidden="1" x14ac:dyDescent="0.85">
      <c r="A6492" s="83" t="s">
        <v>186</v>
      </c>
      <c r="B6492" s="82">
        <v>27</v>
      </c>
      <c r="C6492" s="82" t="s">
        <v>181</v>
      </c>
      <c r="D6492" s="81">
        <v>73.900000000000006</v>
      </c>
      <c r="E6492" s="81">
        <v>68.5</v>
      </c>
      <c r="F6492" s="81">
        <v>66</v>
      </c>
      <c r="G6492" s="81">
        <v>100</v>
      </c>
      <c r="H6492" s="79">
        <v>33.369999999999997</v>
      </c>
      <c r="I6492" s="80">
        <v>7.1099999999999997E-2</v>
      </c>
      <c r="J6492" s="79">
        <v>0.64</v>
      </c>
      <c r="K6492" s="79">
        <v>14.27</v>
      </c>
      <c r="L6492" s="78">
        <v>1</v>
      </c>
    </row>
    <row r="6493" spans="1:12" hidden="1" x14ac:dyDescent="0.85">
      <c r="A6493" s="83" t="s">
        <v>186</v>
      </c>
      <c r="B6493" s="82">
        <v>27</v>
      </c>
      <c r="C6493" s="82" t="s">
        <v>180</v>
      </c>
      <c r="D6493" s="81">
        <v>73</v>
      </c>
      <c r="E6493" s="81">
        <v>68.2</v>
      </c>
      <c r="F6493" s="81">
        <v>66</v>
      </c>
      <c r="G6493" s="81">
        <v>100</v>
      </c>
      <c r="H6493" s="79">
        <v>33.15</v>
      </c>
      <c r="I6493" s="80">
        <v>7.1199999999999999E-2</v>
      </c>
      <c r="J6493" s="79">
        <v>0.64</v>
      </c>
      <c r="K6493" s="79">
        <v>14.24</v>
      </c>
      <c r="L6493" s="78">
        <v>1</v>
      </c>
    </row>
    <row r="6494" spans="1:12" hidden="1" x14ac:dyDescent="0.85">
      <c r="A6494" s="83" t="s">
        <v>186</v>
      </c>
      <c r="B6494" s="82">
        <v>27</v>
      </c>
      <c r="C6494" s="82" t="s">
        <v>179</v>
      </c>
      <c r="D6494" s="81">
        <v>73</v>
      </c>
      <c r="E6494" s="81">
        <v>68.2</v>
      </c>
      <c r="F6494" s="81">
        <v>66</v>
      </c>
      <c r="G6494" s="81">
        <v>100</v>
      </c>
      <c r="H6494" s="79">
        <v>33.15</v>
      </c>
      <c r="I6494" s="80">
        <v>7.1199999999999999E-2</v>
      </c>
      <c r="J6494" s="79">
        <v>0.64</v>
      </c>
      <c r="K6494" s="79">
        <v>14.24</v>
      </c>
      <c r="L6494" s="78">
        <v>1</v>
      </c>
    </row>
    <row r="6495" spans="1:12" hidden="1" x14ac:dyDescent="0.85">
      <c r="A6495" s="83" t="s">
        <v>186</v>
      </c>
      <c r="B6495" s="82">
        <v>27</v>
      </c>
      <c r="C6495" s="82" t="s">
        <v>178</v>
      </c>
      <c r="D6495" s="81">
        <v>73</v>
      </c>
      <c r="E6495" s="81">
        <v>67.5</v>
      </c>
      <c r="F6495" s="81">
        <v>64.900000000000006</v>
      </c>
      <c r="G6495" s="81">
        <v>96.2</v>
      </c>
      <c r="H6495" s="79">
        <v>32.56</v>
      </c>
      <c r="I6495" s="80">
        <v>7.1199999999999999E-2</v>
      </c>
      <c r="J6495" s="79">
        <v>0.62</v>
      </c>
      <c r="K6495" s="79">
        <v>14.23</v>
      </c>
      <c r="L6495" s="78">
        <v>1</v>
      </c>
    </row>
    <row r="6496" spans="1:12" hidden="1" x14ac:dyDescent="0.85">
      <c r="A6496" s="83" t="s">
        <v>186</v>
      </c>
      <c r="B6496" s="82">
        <v>27</v>
      </c>
      <c r="C6496" s="82" t="s">
        <v>177</v>
      </c>
      <c r="D6496" s="81">
        <v>71.099999999999994</v>
      </c>
      <c r="E6496" s="81">
        <v>68.2</v>
      </c>
      <c r="F6496" s="81">
        <v>66.900000000000006</v>
      </c>
      <c r="G6496" s="81">
        <v>103.2</v>
      </c>
      <c r="H6496" s="79">
        <v>33.17</v>
      </c>
      <c r="I6496" s="80">
        <v>7.1400000000000005E-2</v>
      </c>
      <c r="J6496" s="79">
        <v>0.67</v>
      </c>
      <c r="K6496" s="79">
        <v>14.2</v>
      </c>
      <c r="L6496" s="78">
        <v>1</v>
      </c>
    </row>
    <row r="6497" spans="1:12" hidden="1" x14ac:dyDescent="0.85">
      <c r="A6497" s="83" t="s">
        <v>186</v>
      </c>
      <c r="B6497" s="82">
        <v>27</v>
      </c>
      <c r="C6497" s="82" t="s">
        <v>176</v>
      </c>
      <c r="D6497" s="81">
        <v>71.099999999999994</v>
      </c>
      <c r="E6497" s="81">
        <v>68.900000000000006</v>
      </c>
      <c r="F6497" s="81">
        <v>68</v>
      </c>
      <c r="G6497" s="81">
        <v>107.2</v>
      </c>
      <c r="H6497" s="79">
        <v>33.799999999999997</v>
      </c>
      <c r="I6497" s="80">
        <v>7.1400000000000005E-2</v>
      </c>
      <c r="J6497" s="79">
        <v>0.69</v>
      </c>
      <c r="K6497" s="79">
        <v>14.22</v>
      </c>
      <c r="L6497" s="78">
        <v>1</v>
      </c>
    </row>
    <row r="6498" spans="1:12" hidden="1" x14ac:dyDescent="0.85">
      <c r="A6498" s="83" t="s">
        <v>186</v>
      </c>
      <c r="B6498" s="82">
        <v>27</v>
      </c>
      <c r="C6498" s="82" t="s">
        <v>175</v>
      </c>
      <c r="D6498" s="81">
        <v>72</v>
      </c>
      <c r="E6498" s="81">
        <v>69.2</v>
      </c>
      <c r="F6498" s="81">
        <v>68</v>
      </c>
      <c r="G6498" s="81">
        <v>107.2</v>
      </c>
      <c r="H6498" s="79">
        <v>34.020000000000003</v>
      </c>
      <c r="I6498" s="80">
        <v>7.1300000000000002E-2</v>
      </c>
      <c r="J6498" s="79">
        <v>0.69</v>
      </c>
      <c r="K6498" s="79">
        <v>14.24</v>
      </c>
      <c r="L6498" s="78">
        <v>1</v>
      </c>
    </row>
    <row r="6499" spans="1:12" hidden="1" x14ac:dyDescent="0.85">
      <c r="A6499" s="83" t="s">
        <v>186</v>
      </c>
      <c r="B6499" s="82">
        <v>27</v>
      </c>
      <c r="C6499" s="82" t="s">
        <v>174</v>
      </c>
      <c r="D6499" s="81">
        <v>73</v>
      </c>
      <c r="E6499" s="81">
        <v>69.5</v>
      </c>
      <c r="F6499" s="81">
        <v>68</v>
      </c>
      <c r="G6499" s="81">
        <v>107.2</v>
      </c>
      <c r="H6499" s="79">
        <v>34.29</v>
      </c>
      <c r="I6499" s="80">
        <v>7.1199999999999999E-2</v>
      </c>
      <c r="J6499" s="79">
        <v>0.69</v>
      </c>
      <c r="K6499" s="79">
        <v>14.27</v>
      </c>
      <c r="L6499" s="78">
        <v>1</v>
      </c>
    </row>
    <row r="6500" spans="1:12" hidden="1" x14ac:dyDescent="0.85">
      <c r="A6500" s="83" t="s">
        <v>186</v>
      </c>
      <c r="B6500" s="82">
        <v>27</v>
      </c>
      <c r="C6500" s="82" t="s">
        <v>173</v>
      </c>
      <c r="D6500" s="81">
        <v>73.900000000000006</v>
      </c>
      <c r="E6500" s="81">
        <v>70.5</v>
      </c>
      <c r="F6500" s="81">
        <v>69.099999999999994</v>
      </c>
      <c r="G6500" s="81">
        <v>111.4</v>
      </c>
      <c r="H6500" s="79">
        <v>35.159999999999997</v>
      </c>
      <c r="I6500" s="80">
        <v>7.0999999999999994E-2</v>
      </c>
      <c r="J6500" s="79">
        <v>0.72</v>
      </c>
      <c r="K6500" s="79">
        <v>14.31</v>
      </c>
      <c r="L6500" s="78">
        <v>1</v>
      </c>
    </row>
    <row r="6501" spans="1:12" hidden="1" x14ac:dyDescent="0.85">
      <c r="A6501" s="83" t="s">
        <v>186</v>
      </c>
      <c r="B6501" s="82">
        <v>27</v>
      </c>
      <c r="C6501" s="82" t="s">
        <v>172</v>
      </c>
      <c r="D6501" s="81">
        <v>73.900000000000006</v>
      </c>
      <c r="E6501" s="81">
        <v>69.8</v>
      </c>
      <c r="F6501" s="81">
        <v>68</v>
      </c>
      <c r="G6501" s="81">
        <v>107.2</v>
      </c>
      <c r="H6501" s="79">
        <v>34.51</v>
      </c>
      <c r="I6501" s="80">
        <v>7.0999999999999994E-2</v>
      </c>
      <c r="J6501" s="79">
        <v>0.69</v>
      </c>
      <c r="K6501" s="79">
        <v>14.29</v>
      </c>
      <c r="L6501" s="78">
        <v>1</v>
      </c>
    </row>
    <row r="6502" spans="1:12" hidden="1" x14ac:dyDescent="0.85">
      <c r="A6502" s="83" t="s">
        <v>186</v>
      </c>
      <c r="B6502" s="82">
        <v>27</v>
      </c>
      <c r="C6502" s="82" t="s">
        <v>171</v>
      </c>
      <c r="D6502" s="81">
        <v>73.900000000000006</v>
      </c>
      <c r="E6502" s="81">
        <v>70.5</v>
      </c>
      <c r="F6502" s="81">
        <v>69.099999999999994</v>
      </c>
      <c r="G6502" s="81">
        <v>111.4</v>
      </c>
      <c r="H6502" s="79">
        <v>35.159999999999997</v>
      </c>
      <c r="I6502" s="80">
        <v>7.0999999999999994E-2</v>
      </c>
      <c r="J6502" s="79">
        <v>0.72</v>
      </c>
      <c r="K6502" s="79">
        <v>14.31</v>
      </c>
      <c r="L6502" s="78">
        <v>1</v>
      </c>
    </row>
    <row r="6503" spans="1:12" hidden="1" x14ac:dyDescent="0.85">
      <c r="A6503" s="83" t="s">
        <v>186</v>
      </c>
      <c r="B6503" s="82">
        <v>27</v>
      </c>
      <c r="C6503" s="82" t="s">
        <v>170</v>
      </c>
      <c r="D6503" s="81">
        <v>75.900000000000006</v>
      </c>
      <c r="E6503" s="81">
        <v>71.099999999999994</v>
      </c>
      <c r="F6503" s="81">
        <v>69.099999999999994</v>
      </c>
      <c r="G6503" s="81">
        <v>111.4</v>
      </c>
      <c r="H6503" s="79">
        <v>35.65</v>
      </c>
      <c r="I6503" s="80">
        <v>7.0800000000000002E-2</v>
      </c>
      <c r="J6503" s="79">
        <v>0.72</v>
      </c>
      <c r="K6503" s="79">
        <v>14.36</v>
      </c>
      <c r="L6503" s="78">
        <v>1</v>
      </c>
    </row>
    <row r="6504" spans="1:12" hidden="1" x14ac:dyDescent="0.85">
      <c r="A6504" s="83" t="s">
        <v>186</v>
      </c>
      <c r="B6504" s="82">
        <v>27</v>
      </c>
      <c r="C6504" s="82" t="s">
        <v>169</v>
      </c>
      <c r="D6504" s="81">
        <v>77</v>
      </c>
      <c r="E6504" s="81">
        <v>71.400000000000006</v>
      </c>
      <c r="F6504" s="81">
        <v>69.099999999999994</v>
      </c>
      <c r="G6504" s="81">
        <v>111.4</v>
      </c>
      <c r="H6504" s="79">
        <v>35.909999999999997</v>
      </c>
      <c r="I6504" s="80">
        <v>7.0599999999999996E-2</v>
      </c>
      <c r="J6504" s="79">
        <v>0.72</v>
      </c>
      <c r="K6504" s="79">
        <v>14.39</v>
      </c>
      <c r="L6504" s="78">
        <v>1</v>
      </c>
    </row>
    <row r="6505" spans="1:12" hidden="1" x14ac:dyDescent="0.85">
      <c r="A6505" s="83" t="s">
        <v>186</v>
      </c>
      <c r="B6505" s="82">
        <v>27</v>
      </c>
      <c r="C6505" s="82" t="s">
        <v>168</v>
      </c>
      <c r="D6505" s="81">
        <v>78.099999999999994</v>
      </c>
      <c r="E6505" s="81">
        <v>72.3</v>
      </c>
      <c r="F6505" s="81">
        <v>70</v>
      </c>
      <c r="G6505" s="81">
        <v>115</v>
      </c>
      <c r="H6505" s="79">
        <v>36.74</v>
      </c>
      <c r="I6505" s="80">
        <v>7.0400000000000004E-2</v>
      </c>
      <c r="J6505" s="79">
        <v>0.74</v>
      </c>
      <c r="K6505" s="79">
        <v>14.43</v>
      </c>
      <c r="L6505" s="78">
        <v>1</v>
      </c>
    </row>
    <row r="6506" spans="1:12" hidden="1" x14ac:dyDescent="0.85">
      <c r="A6506" s="83" t="s">
        <v>186</v>
      </c>
      <c r="B6506" s="82">
        <v>27</v>
      </c>
      <c r="C6506" s="82" t="s">
        <v>167</v>
      </c>
      <c r="D6506" s="81">
        <v>75.900000000000006</v>
      </c>
      <c r="E6506" s="81">
        <v>72.400000000000006</v>
      </c>
      <c r="F6506" s="81">
        <v>71.099999999999994</v>
      </c>
      <c r="G6506" s="81">
        <v>119.4</v>
      </c>
      <c r="H6506" s="79">
        <v>36.9</v>
      </c>
      <c r="I6506" s="80">
        <v>7.0699999999999999E-2</v>
      </c>
      <c r="J6506" s="79">
        <v>0.77</v>
      </c>
      <c r="K6506" s="79">
        <v>14.38</v>
      </c>
      <c r="L6506" s="78">
        <v>1</v>
      </c>
    </row>
    <row r="6507" spans="1:12" hidden="1" x14ac:dyDescent="0.85">
      <c r="A6507" s="83" t="s">
        <v>186</v>
      </c>
      <c r="B6507" s="82">
        <v>27</v>
      </c>
      <c r="C6507" s="82" t="s">
        <v>166</v>
      </c>
      <c r="D6507" s="81">
        <v>73.900000000000006</v>
      </c>
      <c r="E6507" s="81">
        <v>71.900000000000006</v>
      </c>
      <c r="F6507" s="81">
        <v>71.099999999999994</v>
      </c>
      <c r="G6507" s="81">
        <v>119.4</v>
      </c>
      <c r="H6507" s="79">
        <v>36.409999999999997</v>
      </c>
      <c r="I6507" s="80">
        <v>7.0999999999999994E-2</v>
      </c>
      <c r="J6507" s="79">
        <v>0.77</v>
      </c>
      <c r="K6507" s="79">
        <v>14.33</v>
      </c>
      <c r="L6507" s="78">
        <v>1</v>
      </c>
    </row>
    <row r="6508" spans="1:12" hidden="1" x14ac:dyDescent="0.85">
      <c r="A6508" s="83" t="s">
        <v>186</v>
      </c>
      <c r="B6508" s="82">
        <v>27</v>
      </c>
      <c r="C6508" s="82" t="s">
        <v>165</v>
      </c>
      <c r="D6508" s="81">
        <v>73</v>
      </c>
      <c r="E6508" s="81">
        <v>70.2</v>
      </c>
      <c r="F6508" s="81">
        <v>69.099999999999994</v>
      </c>
      <c r="G6508" s="81">
        <v>111.4</v>
      </c>
      <c r="H6508" s="79">
        <v>34.93</v>
      </c>
      <c r="I6508" s="80">
        <v>7.1099999999999997E-2</v>
      </c>
      <c r="J6508" s="79">
        <v>0.72</v>
      </c>
      <c r="K6508" s="79">
        <v>14.28</v>
      </c>
      <c r="L6508" s="78">
        <v>1</v>
      </c>
    </row>
    <row r="6509" spans="1:12" hidden="1" x14ac:dyDescent="0.85">
      <c r="A6509" s="83" t="s">
        <v>186</v>
      </c>
      <c r="B6509" s="82">
        <v>27</v>
      </c>
      <c r="C6509" s="82" t="s">
        <v>164</v>
      </c>
      <c r="D6509" s="81">
        <v>73</v>
      </c>
      <c r="E6509" s="81">
        <v>70.2</v>
      </c>
      <c r="F6509" s="81">
        <v>69.099999999999994</v>
      </c>
      <c r="G6509" s="81">
        <v>111.4</v>
      </c>
      <c r="H6509" s="79">
        <v>34.93</v>
      </c>
      <c r="I6509" s="80">
        <v>7.1099999999999997E-2</v>
      </c>
      <c r="J6509" s="79">
        <v>0.72</v>
      </c>
      <c r="K6509" s="79">
        <v>14.28</v>
      </c>
      <c r="L6509" s="78">
        <v>1</v>
      </c>
    </row>
    <row r="6510" spans="1:12" hidden="1" x14ac:dyDescent="0.85">
      <c r="A6510" s="83" t="s">
        <v>186</v>
      </c>
      <c r="B6510" s="82">
        <v>27</v>
      </c>
      <c r="C6510" s="82" t="s">
        <v>163</v>
      </c>
      <c r="D6510" s="81">
        <v>73</v>
      </c>
      <c r="E6510" s="81">
        <v>70.900000000000006</v>
      </c>
      <c r="F6510" s="81">
        <v>70</v>
      </c>
      <c r="G6510" s="81">
        <v>115</v>
      </c>
      <c r="H6510" s="79">
        <v>35.49</v>
      </c>
      <c r="I6510" s="80">
        <v>7.1099999999999997E-2</v>
      </c>
      <c r="J6510" s="79">
        <v>0.74</v>
      </c>
      <c r="K6510" s="79">
        <v>14.29</v>
      </c>
      <c r="L6510" s="78">
        <v>1</v>
      </c>
    </row>
    <row r="6511" spans="1:12" hidden="1" x14ac:dyDescent="0.85">
      <c r="A6511" s="83" t="s">
        <v>186</v>
      </c>
      <c r="B6511" s="82">
        <v>27</v>
      </c>
      <c r="C6511" s="82" t="s">
        <v>162</v>
      </c>
      <c r="D6511" s="81">
        <v>72</v>
      </c>
      <c r="E6511" s="81">
        <v>69.900000000000006</v>
      </c>
      <c r="F6511" s="81">
        <v>69.099999999999994</v>
      </c>
      <c r="G6511" s="81">
        <v>111.4</v>
      </c>
      <c r="H6511" s="79">
        <v>34.67</v>
      </c>
      <c r="I6511" s="80">
        <v>7.1300000000000002E-2</v>
      </c>
      <c r="J6511" s="79">
        <v>0.72</v>
      </c>
      <c r="K6511" s="79">
        <v>14.25</v>
      </c>
      <c r="L6511" s="78">
        <v>1</v>
      </c>
    </row>
    <row r="6512" spans="1:12" hidden="1" x14ac:dyDescent="0.85">
      <c r="A6512" s="83" t="s">
        <v>186</v>
      </c>
      <c r="B6512" s="82">
        <v>27</v>
      </c>
      <c r="C6512" s="82" t="s">
        <v>161</v>
      </c>
      <c r="D6512" s="81">
        <v>72</v>
      </c>
      <c r="E6512" s="81">
        <v>69.900000000000006</v>
      </c>
      <c r="F6512" s="81">
        <v>69.099999999999994</v>
      </c>
      <c r="G6512" s="81">
        <v>111.4</v>
      </c>
      <c r="H6512" s="79">
        <v>34.67</v>
      </c>
      <c r="I6512" s="80">
        <v>7.1300000000000002E-2</v>
      </c>
      <c r="J6512" s="79">
        <v>0.72</v>
      </c>
      <c r="K6512" s="79">
        <v>14.25</v>
      </c>
      <c r="L6512" s="78">
        <v>1</v>
      </c>
    </row>
    <row r="6513" spans="1:12" hidden="1" x14ac:dyDescent="0.85">
      <c r="A6513" s="83" t="s">
        <v>186</v>
      </c>
      <c r="B6513" s="82">
        <v>27</v>
      </c>
      <c r="C6513" s="82" t="s">
        <v>159</v>
      </c>
      <c r="D6513" s="81">
        <v>72</v>
      </c>
      <c r="E6513" s="81">
        <v>69.900000000000006</v>
      </c>
      <c r="F6513" s="81">
        <v>69.099999999999994</v>
      </c>
      <c r="G6513" s="81">
        <v>111.4</v>
      </c>
      <c r="H6513" s="79">
        <v>34.67</v>
      </c>
      <c r="I6513" s="80">
        <v>7.1300000000000002E-2</v>
      </c>
      <c r="J6513" s="79">
        <v>0.72</v>
      </c>
      <c r="K6513" s="79">
        <v>14.25</v>
      </c>
      <c r="L6513" s="78">
        <v>1</v>
      </c>
    </row>
    <row r="6514" spans="1:12" hidden="1" x14ac:dyDescent="0.85">
      <c r="A6514" s="83" t="s">
        <v>186</v>
      </c>
      <c r="B6514" s="82">
        <v>28</v>
      </c>
      <c r="C6514" s="82" t="s">
        <v>183</v>
      </c>
      <c r="D6514" s="81">
        <v>72</v>
      </c>
      <c r="E6514" s="81">
        <v>69.900000000000006</v>
      </c>
      <c r="F6514" s="81">
        <v>69.099999999999994</v>
      </c>
      <c r="G6514" s="81">
        <v>111.4</v>
      </c>
      <c r="H6514" s="79">
        <v>34.67</v>
      </c>
      <c r="I6514" s="80">
        <v>7.1300000000000002E-2</v>
      </c>
      <c r="J6514" s="79">
        <v>0.72</v>
      </c>
      <c r="K6514" s="79">
        <v>14.25</v>
      </c>
      <c r="L6514" s="78">
        <v>1</v>
      </c>
    </row>
    <row r="6515" spans="1:12" hidden="1" x14ac:dyDescent="0.85">
      <c r="A6515" s="83" t="s">
        <v>186</v>
      </c>
      <c r="B6515" s="82">
        <v>28</v>
      </c>
      <c r="C6515" s="82" t="s">
        <v>182</v>
      </c>
      <c r="D6515" s="81">
        <v>72</v>
      </c>
      <c r="E6515" s="81">
        <v>69.900000000000006</v>
      </c>
      <c r="F6515" s="81">
        <v>69.099999999999994</v>
      </c>
      <c r="G6515" s="81">
        <v>111.4</v>
      </c>
      <c r="H6515" s="79">
        <v>34.67</v>
      </c>
      <c r="I6515" s="80">
        <v>7.1300000000000002E-2</v>
      </c>
      <c r="J6515" s="79">
        <v>0.72</v>
      </c>
      <c r="K6515" s="79">
        <v>14.25</v>
      </c>
      <c r="L6515" s="78">
        <v>1</v>
      </c>
    </row>
    <row r="6516" spans="1:12" hidden="1" x14ac:dyDescent="0.85">
      <c r="A6516" s="83" t="s">
        <v>186</v>
      </c>
      <c r="B6516" s="82">
        <v>28</v>
      </c>
      <c r="C6516" s="82" t="s">
        <v>181</v>
      </c>
      <c r="D6516" s="81">
        <v>72</v>
      </c>
      <c r="E6516" s="81">
        <v>69.900000000000006</v>
      </c>
      <c r="F6516" s="81">
        <v>69.099999999999994</v>
      </c>
      <c r="G6516" s="81">
        <v>111.4</v>
      </c>
      <c r="H6516" s="79">
        <v>34.67</v>
      </c>
      <c r="I6516" s="80">
        <v>7.1300000000000002E-2</v>
      </c>
      <c r="J6516" s="79">
        <v>0.72</v>
      </c>
      <c r="K6516" s="79">
        <v>14.25</v>
      </c>
      <c r="L6516" s="78">
        <v>1</v>
      </c>
    </row>
    <row r="6517" spans="1:12" hidden="1" x14ac:dyDescent="0.85">
      <c r="A6517" s="83" t="s">
        <v>186</v>
      </c>
      <c r="B6517" s="82">
        <v>28</v>
      </c>
      <c r="C6517" s="82" t="s">
        <v>180</v>
      </c>
      <c r="D6517" s="81">
        <v>71.099999999999994</v>
      </c>
      <c r="E6517" s="81">
        <v>68.900000000000006</v>
      </c>
      <c r="F6517" s="81">
        <v>68</v>
      </c>
      <c r="G6517" s="81">
        <v>107.2</v>
      </c>
      <c r="H6517" s="79">
        <v>33.799999999999997</v>
      </c>
      <c r="I6517" s="80">
        <v>7.1400000000000005E-2</v>
      </c>
      <c r="J6517" s="79">
        <v>0.69</v>
      </c>
      <c r="K6517" s="79">
        <v>14.22</v>
      </c>
      <c r="L6517" s="78">
        <v>1</v>
      </c>
    </row>
    <row r="6518" spans="1:12" hidden="1" x14ac:dyDescent="0.85">
      <c r="A6518" s="83" t="s">
        <v>186</v>
      </c>
      <c r="B6518" s="82">
        <v>28</v>
      </c>
      <c r="C6518" s="82" t="s">
        <v>179</v>
      </c>
      <c r="D6518" s="81">
        <v>70</v>
      </c>
      <c r="E6518" s="81">
        <v>67.3</v>
      </c>
      <c r="F6518" s="81">
        <v>66</v>
      </c>
      <c r="G6518" s="81">
        <v>100</v>
      </c>
      <c r="H6518" s="79">
        <v>32.4</v>
      </c>
      <c r="I6518" s="80">
        <v>7.1599999999999997E-2</v>
      </c>
      <c r="J6518" s="79">
        <v>0.64</v>
      </c>
      <c r="K6518" s="79">
        <v>14.16</v>
      </c>
      <c r="L6518" s="78">
        <v>1</v>
      </c>
    </row>
    <row r="6519" spans="1:12" hidden="1" x14ac:dyDescent="0.85">
      <c r="A6519" s="83" t="s">
        <v>186</v>
      </c>
      <c r="B6519" s="82">
        <v>28</v>
      </c>
      <c r="C6519" s="82" t="s">
        <v>178</v>
      </c>
      <c r="D6519" s="81">
        <v>70</v>
      </c>
      <c r="E6519" s="81">
        <v>66.5</v>
      </c>
      <c r="F6519" s="81">
        <v>64.900000000000006</v>
      </c>
      <c r="G6519" s="81">
        <v>96.2</v>
      </c>
      <c r="H6519" s="79">
        <v>31.81</v>
      </c>
      <c r="I6519" s="80">
        <v>7.1599999999999997E-2</v>
      </c>
      <c r="J6519" s="79">
        <v>0.62</v>
      </c>
      <c r="K6519" s="79">
        <v>14.15</v>
      </c>
      <c r="L6519" s="78">
        <v>1</v>
      </c>
    </row>
    <row r="6520" spans="1:12" hidden="1" x14ac:dyDescent="0.85">
      <c r="A6520" s="83" t="s">
        <v>186</v>
      </c>
      <c r="B6520" s="82">
        <v>28</v>
      </c>
      <c r="C6520" s="82" t="s">
        <v>177</v>
      </c>
      <c r="D6520" s="81">
        <v>70</v>
      </c>
      <c r="E6520" s="81">
        <v>66.5</v>
      </c>
      <c r="F6520" s="81">
        <v>64.900000000000006</v>
      </c>
      <c r="G6520" s="81">
        <v>96.2</v>
      </c>
      <c r="H6520" s="79">
        <v>31.81</v>
      </c>
      <c r="I6520" s="80">
        <v>7.1599999999999997E-2</v>
      </c>
      <c r="J6520" s="79">
        <v>0.62</v>
      </c>
      <c r="K6520" s="79">
        <v>14.15</v>
      </c>
      <c r="L6520" s="78">
        <v>1</v>
      </c>
    </row>
    <row r="6521" spans="1:12" hidden="1" x14ac:dyDescent="0.85">
      <c r="A6521" s="83" t="s">
        <v>186</v>
      </c>
      <c r="B6521" s="82">
        <v>28</v>
      </c>
      <c r="C6521" s="82" t="s">
        <v>176</v>
      </c>
      <c r="D6521" s="81">
        <v>71.099999999999994</v>
      </c>
      <c r="E6521" s="81">
        <v>67.599999999999994</v>
      </c>
      <c r="F6521" s="81">
        <v>66</v>
      </c>
      <c r="G6521" s="81">
        <v>100</v>
      </c>
      <c r="H6521" s="79">
        <v>32.659999999999997</v>
      </c>
      <c r="I6521" s="80">
        <v>7.1499999999999994E-2</v>
      </c>
      <c r="J6521" s="79">
        <v>0.64</v>
      </c>
      <c r="K6521" s="79">
        <v>14.19</v>
      </c>
      <c r="L6521" s="78">
        <v>1</v>
      </c>
    </row>
    <row r="6522" spans="1:12" hidden="1" x14ac:dyDescent="0.85">
      <c r="A6522" s="83" t="s">
        <v>186</v>
      </c>
      <c r="B6522" s="82">
        <v>28</v>
      </c>
      <c r="C6522" s="82" t="s">
        <v>175</v>
      </c>
      <c r="D6522" s="81">
        <v>73</v>
      </c>
      <c r="E6522" s="81">
        <v>69.5</v>
      </c>
      <c r="F6522" s="81">
        <v>68</v>
      </c>
      <c r="G6522" s="81">
        <v>107.2</v>
      </c>
      <c r="H6522" s="79">
        <v>34.29</v>
      </c>
      <c r="I6522" s="80">
        <v>7.1199999999999999E-2</v>
      </c>
      <c r="J6522" s="79">
        <v>0.69</v>
      </c>
      <c r="K6522" s="79">
        <v>14.27</v>
      </c>
      <c r="L6522" s="78">
        <v>1</v>
      </c>
    </row>
    <row r="6523" spans="1:12" hidden="1" x14ac:dyDescent="0.85">
      <c r="A6523" s="83" t="s">
        <v>186</v>
      </c>
      <c r="B6523" s="82">
        <v>28</v>
      </c>
      <c r="C6523" s="82" t="s">
        <v>174</v>
      </c>
      <c r="D6523" s="81">
        <v>75</v>
      </c>
      <c r="E6523" s="81">
        <v>70.8</v>
      </c>
      <c r="F6523" s="81">
        <v>69.099999999999994</v>
      </c>
      <c r="G6523" s="81">
        <v>111.4</v>
      </c>
      <c r="H6523" s="79">
        <v>35.42</v>
      </c>
      <c r="I6523" s="80">
        <v>7.0900000000000005E-2</v>
      </c>
      <c r="J6523" s="79">
        <v>0.72</v>
      </c>
      <c r="K6523" s="79">
        <v>14.33</v>
      </c>
      <c r="L6523" s="78">
        <v>1</v>
      </c>
    </row>
    <row r="6524" spans="1:12" hidden="1" x14ac:dyDescent="0.85">
      <c r="A6524" s="83" t="s">
        <v>186</v>
      </c>
      <c r="B6524" s="82">
        <v>28</v>
      </c>
      <c r="C6524" s="82" t="s">
        <v>173</v>
      </c>
      <c r="D6524" s="81">
        <v>73</v>
      </c>
      <c r="E6524" s="81">
        <v>70.900000000000006</v>
      </c>
      <c r="F6524" s="81">
        <v>70</v>
      </c>
      <c r="G6524" s="81">
        <v>115</v>
      </c>
      <c r="H6524" s="79">
        <v>35.49</v>
      </c>
      <c r="I6524" s="80">
        <v>7.1099999999999997E-2</v>
      </c>
      <c r="J6524" s="79">
        <v>0.74</v>
      </c>
      <c r="K6524" s="79">
        <v>14.29</v>
      </c>
      <c r="L6524" s="78">
        <v>1</v>
      </c>
    </row>
    <row r="6525" spans="1:12" hidden="1" x14ac:dyDescent="0.85">
      <c r="A6525" s="83" t="s">
        <v>186</v>
      </c>
      <c r="B6525" s="82">
        <v>28</v>
      </c>
      <c r="C6525" s="82" t="s">
        <v>172</v>
      </c>
      <c r="D6525" s="81">
        <v>73</v>
      </c>
      <c r="E6525" s="81">
        <v>70.900000000000006</v>
      </c>
      <c r="F6525" s="81">
        <v>70</v>
      </c>
      <c r="G6525" s="81">
        <v>115</v>
      </c>
      <c r="H6525" s="79">
        <v>35.49</v>
      </c>
      <c r="I6525" s="80">
        <v>7.1099999999999997E-2</v>
      </c>
      <c r="J6525" s="79">
        <v>0.74</v>
      </c>
      <c r="K6525" s="79">
        <v>14.29</v>
      </c>
      <c r="L6525" s="78">
        <v>1</v>
      </c>
    </row>
    <row r="6526" spans="1:12" hidden="1" x14ac:dyDescent="0.85">
      <c r="A6526" s="83" t="s">
        <v>186</v>
      </c>
      <c r="B6526" s="82">
        <v>28</v>
      </c>
      <c r="C6526" s="82" t="s">
        <v>171</v>
      </c>
      <c r="D6526" s="81">
        <v>71.099999999999994</v>
      </c>
      <c r="E6526" s="81">
        <v>69.7</v>
      </c>
      <c r="F6526" s="81">
        <v>69.099999999999994</v>
      </c>
      <c r="G6526" s="81">
        <v>111.4</v>
      </c>
      <c r="H6526" s="79">
        <v>34.450000000000003</v>
      </c>
      <c r="I6526" s="80">
        <v>7.1400000000000005E-2</v>
      </c>
      <c r="J6526" s="79">
        <v>0.72</v>
      </c>
      <c r="K6526" s="79">
        <v>14.23</v>
      </c>
      <c r="L6526" s="78">
        <v>1</v>
      </c>
    </row>
    <row r="6527" spans="1:12" hidden="1" x14ac:dyDescent="0.85">
      <c r="A6527" s="83" t="s">
        <v>186</v>
      </c>
      <c r="B6527" s="82">
        <v>28</v>
      </c>
      <c r="C6527" s="82" t="s">
        <v>170</v>
      </c>
      <c r="D6527" s="81">
        <v>66.900000000000006</v>
      </c>
      <c r="E6527" s="81">
        <v>65</v>
      </c>
      <c r="F6527" s="81">
        <v>64</v>
      </c>
      <c r="G6527" s="81">
        <v>93.2</v>
      </c>
      <c r="H6527" s="79">
        <v>30.58</v>
      </c>
      <c r="I6527" s="80">
        <v>7.2099999999999997E-2</v>
      </c>
      <c r="J6527" s="79">
        <v>0.6</v>
      </c>
      <c r="K6527" s="79">
        <v>14.06</v>
      </c>
      <c r="L6527" s="78">
        <v>1</v>
      </c>
    </row>
    <row r="6528" spans="1:12" hidden="1" x14ac:dyDescent="0.85">
      <c r="A6528" s="83" t="s">
        <v>186</v>
      </c>
      <c r="B6528" s="82">
        <v>28</v>
      </c>
      <c r="C6528" s="82" t="s">
        <v>169</v>
      </c>
      <c r="D6528" s="81">
        <v>66.900000000000006</v>
      </c>
      <c r="E6528" s="81">
        <v>64.3</v>
      </c>
      <c r="F6528" s="81">
        <v>63</v>
      </c>
      <c r="G6528" s="81">
        <v>89.6</v>
      </c>
      <c r="H6528" s="79">
        <v>30.03</v>
      </c>
      <c r="I6528" s="80">
        <v>7.2099999999999997E-2</v>
      </c>
      <c r="J6528" s="79">
        <v>0.57999999999999996</v>
      </c>
      <c r="K6528" s="79">
        <v>14.05</v>
      </c>
      <c r="L6528" s="78">
        <v>1</v>
      </c>
    </row>
    <row r="6529" spans="1:12" hidden="1" x14ac:dyDescent="0.85">
      <c r="A6529" s="83" t="s">
        <v>186</v>
      </c>
      <c r="B6529" s="82">
        <v>28</v>
      </c>
      <c r="C6529" s="82" t="s">
        <v>168</v>
      </c>
      <c r="D6529" s="81">
        <v>64.900000000000006</v>
      </c>
      <c r="E6529" s="81">
        <v>61.8</v>
      </c>
      <c r="F6529" s="81">
        <v>60.1</v>
      </c>
      <c r="G6529" s="81">
        <v>80.8</v>
      </c>
      <c r="H6529" s="79">
        <v>28.17</v>
      </c>
      <c r="I6529" s="80">
        <v>7.2400000000000006E-2</v>
      </c>
      <c r="J6529" s="79">
        <v>0.52</v>
      </c>
      <c r="K6529" s="79">
        <v>13.97</v>
      </c>
      <c r="L6529" s="78">
        <v>1</v>
      </c>
    </row>
    <row r="6530" spans="1:12" hidden="1" x14ac:dyDescent="0.85">
      <c r="A6530" s="83" t="s">
        <v>186</v>
      </c>
      <c r="B6530" s="82">
        <v>28</v>
      </c>
      <c r="C6530" s="82" t="s">
        <v>167</v>
      </c>
      <c r="D6530" s="81">
        <v>63</v>
      </c>
      <c r="E6530" s="81">
        <v>59.8</v>
      </c>
      <c r="F6530" s="81">
        <v>57.9</v>
      </c>
      <c r="G6530" s="81">
        <v>74.7</v>
      </c>
      <c r="H6530" s="79">
        <v>26.73</v>
      </c>
      <c r="I6530" s="80">
        <v>7.2700000000000001E-2</v>
      </c>
      <c r="J6530" s="79">
        <v>0.48</v>
      </c>
      <c r="K6530" s="79">
        <v>13.9</v>
      </c>
      <c r="L6530" s="78">
        <v>1</v>
      </c>
    </row>
    <row r="6531" spans="1:12" hidden="1" x14ac:dyDescent="0.85">
      <c r="A6531" s="83" t="s">
        <v>186</v>
      </c>
      <c r="B6531" s="82">
        <v>28</v>
      </c>
      <c r="C6531" s="82" t="s">
        <v>166</v>
      </c>
      <c r="D6531" s="81">
        <v>61</v>
      </c>
      <c r="E6531" s="81">
        <v>57.9</v>
      </c>
      <c r="F6531" s="81">
        <v>55.9</v>
      </c>
      <c r="G6531" s="81">
        <v>69.400000000000006</v>
      </c>
      <c r="H6531" s="79">
        <v>25.43</v>
      </c>
      <c r="I6531" s="80">
        <v>7.2999999999999995E-2</v>
      </c>
      <c r="J6531" s="79">
        <v>0.45</v>
      </c>
      <c r="K6531" s="79">
        <v>13.83</v>
      </c>
      <c r="L6531" s="78">
        <v>1</v>
      </c>
    </row>
    <row r="6532" spans="1:12" hidden="1" x14ac:dyDescent="0.85">
      <c r="A6532" s="83" t="s">
        <v>186</v>
      </c>
      <c r="B6532" s="82">
        <v>28</v>
      </c>
      <c r="C6532" s="82" t="s">
        <v>165</v>
      </c>
      <c r="D6532" s="81">
        <v>60.1</v>
      </c>
      <c r="E6532" s="81">
        <v>57</v>
      </c>
      <c r="F6532" s="81">
        <v>55</v>
      </c>
      <c r="G6532" s="81">
        <v>67.2</v>
      </c>
      <c r="H6532" s="79">
        <v>24.86</v>
      </c>
      <c r="I6532" s="80">
        <v>7.3200000000000001E-2</v>
      </c>
      <c r="J6532" s="79">
        <v>0.44</v>
      </c>
      <c r="K6532" s="79">
        <v>13.8</v>
      </c>
      <c r="L6532" s="78">
        <v>1</v>
      </c>
    </row>
    <row r="6533" spans="1:12" hidden="1" x14ac:dyDescent="0.85">
      <c r="A6533" s="83" t="s">
        <v>186</v>
      </c>
      <c r="B6533" s="82">
        <v>28</v>
      </c>
      <c r="C6533" s="82" t="s">
        <v>164</v>
      </c>
      <c r="D6533" s="81">
        <v>60.1</v>
      </c>
      <c r="E6533" s="81">
        <v>57</v>
      </c>
      <c r="F6533" s="81">
        <v>55</v>
      </c>
      <c r="G6533" s="81">
        <v>67.2</v>
      </c>
      <c r="H6533" s="79">
        <v>24.86</v>
      </c>
      <c r="I6533" s="80">
        <v>7.3200000000000001E-2</v>
      </c>
      <c r="J6533" s="79">
        <v>0.44</v>
      </c>
      <c r="K6533" s="79">
        <v>13.8</v>
      </c>
      <c r="L6533" s="78">
        <v>1</v>
      </c>
    </row>
    <row r="6534" spans="1:12" hidden="1" x14ac:dyDescent="0.85">
      <c r="A6534" s="83" t="s">
        <v>186</v>
      </c>
      <c r="B6534" s="82">
        <v>28</v>
      </c>
      <c r="C6534" s="82" t="s">
        <v>163</v>
      </c>
      <c r="D6534" s="81">
        <v>60.1</v>
      </c>
      <c r="E6534" s="81">
        <v>56.4</v>
      </c>
      <c r="F6534" s="81">
        <v>54</v>
      </c>
      <c r="G6534" s="81">
        <v>64.5</v>
      </c>
      <c r="H6534" s="79">
        <v>24.45</v>
      </c>
      <c r="I6534" s="80">
        <v>7.3200000000000001E-2</v>
      </c>
      <c r="J6534" s="79">
        <v>0.42</v>
      </c>
      <c r="K6534" s="79">
        <v>13.79</v>
      </c>
      <c r="L6534" s="78">
        <v>1</v>
      </c>
    </row>
    <row r="6535" spans="1:12" hidden="1" x14ac:dyDescent="0.85">
      <c r="A6535" s="83" t="s">
        <v>186</v>
      </c>
      <c r="B6535" s="82">
        <v>28</v>
      </c>
      <c r="C6535" s="82" t="s">
        <v>162</v>
      </c>
      <c r="D6535" s="81">
        <v>59</v>
      </c>
      <c r="E6535" s="81">
        <v>55.9</v>
      </c>
      <c r="F6535" s="81">
        <v>54</v>
      </c>
      <c r="G6535" s="81">
        <v>64.5</v>
      </c>
      <c r="H6535" s="79">
        <v>24.19</v>
      </c>
      <c r="I6535" s="80">
        <v>7.3300000000000004E-2</v>
      </c>
      <c r="J6535" s="79">
        <v>0.42</v>
      </c>
      <c r="K6535" s="79">
        <v>13.76</v>
      </c>
      <c r="L6535" s="78">
        <v>1</v>
      </c>
    </row>
    <row r="6536" spans="1:12" hidden="1" x14ac:dyDescent="0.85">
      <c r="A6536" s="83" t="s">
        <v>186</v>
      </c>
      <c r="B6536" s="82">
        <v>28</v>
      </c>
      <c r="C6536" s="82" t="s">
        <v>161</v>
      </c>
      <c r="D6536" s="81">
        <v>57</v>
      </c>
      <c r="E6536" s="81">
        <v>54.7</v>
      </c>
      <c r="F6536" s="81">
        <v>53.1</v>
      </c>
      <c r="G6536" s="81">
        <v>62.4</v>
      </c>
      <c r="H6536" s="79">
        <v>23.37</v>
      </c>
      <c r="I6536" s="80">
        <v>7.3599999999999999E-2</v>
      </c>
      <c r="J6536" s="79">
        <v>0.41</v>
      </c>
      <c r="K6536" s="79">
        <v>13.7</v>
      </c>
      <c r="L6536" s="78">
        <v>1</v>
      </c>
    </row>
    <row r="6537" spans="1:12" hidden="1" x14ac:dyDescent="0.85">
      <c r="A6537" s="83" t="s">
        <v>186</v>
      </c>
      <c r="B6537" s="82">
        <v>28</v>
      </c>
      <c r="C6537" s="82" t="s">
        <v>159</v>
      </c>
      <c r="D6537" s="81">
        <v>55.9</v>
      </c>
      <c r="E6537" s="81">
        <v>53.6</v>
      </c>
      <c r="F6537" s="81">
        <v>52</v>
      </c>
      <c r="G6537" s="81">
        <v>59.9</v>
      </c>
      <c r="H6537" s="79">
        <v>22.73</v>
      </c>
      <c r="I6537" s="80">
        <v>7.3800000000000004E-2</v>
      </c>
      <c r="J6537" s="79">
        <v>0.39</v>
      </c>
      <c r="K6537" s="79">
        <v>13.66</v>
      </c>
      <c r="L6537" s="78">
        <v>1</v>
      </c>
    </row>
    <row r="6538" spans="1:12" hidden="1" x14ac:dyDescent="0.85">
      <c r="A6538" s="83" t="s">
        <v>186</v>
      </c>
      <c r="B6538" s="82">
        <v>29</v>
      </c>
      <c r="C6538" s="82" t="s">
        <v>183</v>
      </c>
      <c r="D6538" s="81">
        <v>55</v>
      </c>
      <c r="E6538" s="81">
        <v>53.2</v>
      </c>
      <c r="F6538" s="81">
        <v>52</v>
      </c>
      <c r="G6538" s="81">
        <v>59.9</v>
      </c>
      <c r="H6538" s="79">
        <v>22.51</v>
      </c>
      <c r="I6538" s="80">
        <v>7.3899999999999993E-2</v>
      </c>
      <c r="J6538" s="79">
        <v>0.39</v>
      </c>
      <c r="K6538" s="79">
        <v>13.64</v>
      </c>
      <c r="L6538" s="78">
        <v>1</v>
      </c>
    </row>
    <row r="6539" spans="1:12" hidden="1" x14ac:dyDescent="0.85">
      <c r="A6539" s="83" t="s">
        <v>186</v>
      </c>
      <c r="B6539" s="82">
        <v>29</v>
      </c>
      <c r="C6539" s="82" t="s">
        <v>182</v>
      </c>
      <c r="D6539" s="81">
        <v>54</v>
      </c>
      <c r="E6539" s="81">
        <v>52.3</v>
      </c>
      <c r="F6539" s="81">
        <v>51.1</v>
      </c>
      <c r="G6539" s="81">
        <v>58</v>
      </c>
      <c r="H6539" s="79">
        <v>21.94</v>
      </c>
      <c r="I6539" s="80">
        <v>7.4099999999999999E-2</v>
      </c>
      <c r="J6539" s="79">
        <v>0.38</v>
      </c>
      <c r="K6539" s="79">
        <v>13.61</v>
      </c>
      <c r="L6539" s="78">
        <v>1</v>
      </c>
    </row>
    <row r="6540" spans="1:12" hidden="1" x14ac:dyDescent="0.85">
      <c r="A6540" s="83" t="s">
        <v>186</v>
      </c>
      <c r="B6540" s="82">
        <v>29</v>
      </c>
      <c r="C6540" s="82" t="s">
        <v>181</v>
      </c>
      <c r="D6540" s="81">
        <v>54</v>
      </c>
      <c r="E6540" s="81">
        <v>52.3</v>
      </c>
      <c r="F6540" s="81">
        <v>51.1</v>
      </c>
      <c r="G6540" s="81">
        <v>58</v>
      </c>
      <c r="H6540" s="79">
        <v>21.94</v>
      </c>
      <c r="I6540" s="80">
        <v>7.4099999999999999E-2</v>
      </c>
      <c r="J6540" s="79">
        <v>0.38</v>
      </c>
      <c r="K6540" s="79">
        <v>13.61</v>
      </c>
      <c r="L6540" s="78">
        <v>1</v>
      </c>
    </row>
    <row r="6541" spans="1:12" hidden="1" x14ac:dyDescent="0.85">
      <c r="A6541" s="83" t="s">
        <v>186</v>
      </c>
      <c r="B6541" s="82">
        <v>29</v>
      </c>
      <c r="C6541" s="82" t="s">
        <v>180</v>
      </c>
      <c r="D6541" s="81">
        <v>53.1</v>
      </c>
      <c r="E6541" s="81">
        <v>51.9</v>
      </c>
      <c r="F6541" s="81">
        <v>51.1</v>
      </c>
      <c r="G6541" s="81">
        <v>58</v>
      </c>
      <c r="H6541" s="79">
        <v>21.72</v>
      </c>
      <c r="I6541" s="80">
        <v>7.4200000000000002E-2</v>
      </c>
      <c r="J6541" s="79">
        <v>0.38</v>
      </c>
      <c r="K6541" s="79">
        <v>13.58</v>
      </c>
      <c r="L6541" s="78">
        <v>1</v>
      </c>
    </row>
    <row r="6542" spans="1:12" hidden="1" x14ac:dyDescent="0.85">
      <c r="A6542" s="83" t="s">
        <v>186</v>
      </c>
      <c r="B6542" s="82">
        <v>29</v>
      </c>
      <c r="C6542" s="82" t="s">
        <v>179</v>
      </c>
      <c r="D6542" s="81">
        <v>54</v>
      </c>
      <c r="E6542" s="81">
        <v>52.3</v>
      </c>
      <c r="F6542" s="81">
        <v>51.1</v>
      </c>
      <c r="G6542" s="81">
        <v>58</v>
      </c>
      <c r="H6542" s="79">
        <v>21.94</v>
      </c>
      <c r="I6542" s="80">
        <v>7.4099999999999999E-2</v>
      </c>
      <c r="J6542" s="79">
        <v>0.38</v>
      </c>
      <c r="K6542" s="79">
        <v>13.61</v>
      </c>
      <c r="L6542" s="78">
        <v>1</v>
      </c>
    </row>
    <row r="6543" spans="1:12" hidden="1" x14ac:dyDescent="0.85">
      <c r="A6543" s="83" t="s">
        <v>186</v>
      </c>
      <c r="B6543" s="82">
        <v>29</v>
      </c>
      <c r="C6543" s="82" t="s">
        <v>178</v>
      </c>
      <c r="D6543" s="81">
        <v>55</v>
      </c>
      <c r="E6543" s="81">
        <v>52.7</v>
      </c>
      <c r="F6543" s="81">
        <v>51.1</v>
      </c>
      <c r="G6543" s="81">
        <v>58</v>
      </c>
      <c r="H6543" s="79">
        <v>22.2</v>
      </c>
      <c r="I6543" s="80">
        <v>7.3999999999999996E-2</v>
      </c>
      <c r="J6543" s="79">
        <v>0.38</v>
      </c>
      <c r="K6543" s="79">
        <v>13.63</v>
      </c>
      <c r="L6543" s="78">
        <v>1</v>
      </c>
    </row>
    <row r="6544" spans="1:12" hidden="1" x14ac:dyDescent="0.85">
      <c r="A6544" s="83" t="s">
        <v>186</v>
      </c>
      <c r="B6544" s="82">
        <v>29</v>
      </c>
      <c r="C6544" s="82" t="s">
        <v>177</v>
      </c>
      <c r="D6544" s="81">
        <v>55.9</v>
      </c>
      <c r="E6544" s="81">
        <v>53.6</v>
      </c>
      <c r="F6544" s="81">
        <v>52</v>
      </c>
      <c r="G6544" s="81">
        <v>59.9</v>
      </c>
      <c r="H6544" s="79">
        <v>22.73</v>
      </c>
      <c r="I6544" s="80">
        <v>7.3800000000000004E-2</v>
      </c>
      <c r="J6544" s="79">
        <v>0.39</v>
      </c>
      <c r="K6544" s="79">
        <v>13.66</v>
      </c>
      <c r="L6544" s="78">
        <v>1</v>
      </c>
    </row>
    <row r="6545" spans="1:12" hidden="1" x14ac:dyDescent="0.85">
      <c r="A6545" s="83" t="s">
        <v>186</v>
      </c>
      <c r="B6545" s="82">
        <v>29</v>
      </c>
      <c r="C6545" s="82" t="s">
        <v>176</v>
      </c>
      <c r="D6545" s="81">
        <v>57.9</v>
      </c>
      <c r="E6545" s="81">
        <v>55.5</v>
      </c>
      <c r="F6545" s="81">
        <v>54</v>
      </c>
      <c r="G6545" s="81">
        <v>64.5</v>
      </c>
      <c r="H6545" s="79">
        <v>23.92</v>
      </c>
      <c r="I6545" s="80">
        <v>7.3499999999999996E-2</v>
      </c>
      <c r="J6545" s="79">
        <v>0.42</v>
      </c>
      <c r="K6545" s="79">
        <v>13.73</v>
      </c>
      <c r="L6545" s="78">
        <v>1</v>
      </c>
    </row>
    <row r="6546" spans="1:12" hidden="1" x14ac:dyDescent="0.85">
      <c r="A6546" s="83" t="s">
        <v>186</v>
      </c>
      <c r="B6546" s="82">
        <v>29</v>
      </c>
      <c r="C6546" s="82" t="s">
        <v>175</v>
      </c>
      <c r="D6546" s="81">
        <v>62.1</v>
      </c>
      <c r="E6546" s="81">
        <v>57.7</v>
      </c>
      <c r="F6546" s="81">
        <v>55</v>
      </c>
      <c r="G6546" s="81">
        <v>67.2</v>
      </c>
      <c r="H6546" s="79">
        <v>25.34</v>
      </c>
      <c r="I6546" s="80">
        <v>7.2900000000000006E-2</v>
      </c>
      <c r="J6546" s="79">
        <v>0.44</v>
      </c>
      <c r="K6546" s="79">
        <v>13.85</v>
      </c>
      <c r="L6546" s="78">
        <v>1</v>
      </c>
    </row>
    <row r="6547" spans="1:12" hidden="1" x14ac:dyDescent="0.85">
      <c r="A6547" s="83" t="s">
        <v>186</v>
      </c>
      <c r="B6547" s="82">
        <v>29</v>
      </c>
      <c r="C6547" s="82" t="s">
        <v>174</v>
      </c>
      <c r="D6547" s="81">
        <v>63</v>
      </c>
      <c r="E6547" s="81">
        <v>58.6</v>
      </c>
      <c r="F6547" s="81">
        <v>55.9</v>
      </c>
      <c r="G6547" s="81">
        <v>69.400000000000006</v>
      </c>
      <c r="H6547" s="79">
        <v>25.92</v>
      </c>
      <c r="I6547" s="80">
        <v>7.2800000000000004E-2</v>
      </c>
      <c r="J6547" s="79">
        <v>0.45</v>
      </c>
      <c r="K6547" s="79">
        <v>13.88</v>
      </c>
      <c r="L6547" s="78">
        <v>1</v>
      </c>
    </row>
    <row r="6548" spans="1:12" hidden="1" x14ac:dyDescent="0.85">
      <c r="A6548" s="83" t="s">
        <v>186</v>
      </c>
      <c r="B6548" s="82">
        <v>29</v>
      </c>
      <c r="C6548" s="82" t="s">
        <v>173</v>
      </c>
      <c r="D6548" s="81">
        <v>66.900000000000006</v>
      </c>
      <c r="E6548" s="81">
        <v>61.2</v>
      </c>
      <c r="F6548" s="81">
        <v>57.9</v>
      </c>
      <c r="G6548" s="81">
        <v>74.7</v>
      </c>
      <c r="H6548" s="79">
        <v>27.7</v>
      </c>
      <c r="I6548" s="80">
        <v>7.22E-2</v>
      </c>
      <c r="J6548" s="79">
        <v>0.48</v>
      </c>
      <c r="K6548" s="79">
        <v>14</v>
      </c>
      <c r="L6548" s="78">
        <v>1</v>
      </c>
    </row>
    <row r="6549" spans="1:12" hidden="1" x14ac:dyDescent="0.85">
      <c r="A6549" s="83" t="s">
        <v>186</v>
      </c>
      <c r="B6549" s="82">
        <v>29</v>
      </c>
      <c r="C6549" s="82" t="s">
        <v>172</v>
      </c>
      <c r="D6549" s="81">
        <v>68</v>
      </c>
      <c r="E6549" s="81">
        <v>62.2</v>
      </c>
      <c r="F6549" s="81">
        <v>59</v>
      </c>
      <c r="G6549" s="81">
        <v>77.7</v>
      </c>
      <c r="H6549" s="79">
        <v>28.43</v>
      </c>
      <c r="I6549" s="80">
        <v>7.1999999999999995E-2</v>
      </c>
      <c r="J6549" s="79">
        <v>0.5</v>
      </c>
      <c r="K6549" s="79">
        <v>14.04</v>
      </c>
      <c r="L6549" s="78">
        <v>1</v>
      </c>
    </row>
    <row r="6550" spans="1:12" hidden="1" x14ac:dyDescent="0.85">
      <c r="A6550" s="83" t="s">
        <v>186</v>
      </c>
      <c r="B6550" s="82">
        <v>29</v>
      </c>
      <c r="C6550" s="82" t="s">
        <v>171</v>
      </c>
      <c r="D6550" s="81">
        <v>66.900000000000006</v>
      </c>
      <c r="E6550" s="81">
        <v>62.5</v>
      </c>
      <c r="F6550" s="81">
        <v>60.1</v>
      </c>
      <c r="G6550" s="81">
        <v>80.8</v>
      </c>
      <c r="H6550" s="79">
        <v>28.65</v>
      </c>
      <c r="I6550" s="80">
        <v>7.2099999999999997E-2</v>
      </c>
      <c r="J6550" s="79">
        <v>0.52</v>
      </c>
      <c r="K6550" s="79">
        <v>14.02</v>
      </c>
      <c r="L6550" s="78">
        <v>1</v>
      </c>
    </row>
    <row r="6551" spans="1:12" hidden="1" x14ac:dyDescent="0.85">
      <c r="A6551" s="83" t="s">
        <v>186</v>
      </c>
      <c r="B6551" s="82">
        <v>29</v>
      </c>
      <c r="C6551" s="82" t="s">
        <v>170</v>
      </c>
      <c r="D6551" s="81">
        <v>68</v>
      </c>
      <c r="E6551" s="81">
        <v>63.4</v>
      </c>
      <c r="F6551" s="81">
        <v>61</v>
      </c>
      <c r="G6551" s="81">
        <v>83.5</v>
      </c>
      <c r="H6551" s="79">
        <v>29.33</v>
      </c>
      <c r="I6551" s="80">
        <v>7.1999999999999995E-2</v>
      </c>
      <c r="J6551" s="79">
        <v>0.54</v>
      </c>
      <c r="K6551" s="79">
        <v>14.06</v>
      </c>
      <c r="L6551" s="78">
        <v>1</v>
      </c>
    </row>
    <row r="6552" spans="1:12" hidden="1" x14ac:dyDescent="0.85">
      <c r="A6552" s="83" t="s">
        <v>186</v>
      </c>
      <c r="B6552" s="82">
        <v>29</v>
      </c>
      <c r="C6552" s="82" t="s">
        <v>169</v>
      </c>
      <c r="D6552" s="81">
        <v>71.099999999999994</v>
      </c>
      <c r="E6552" s="81">
        <v>63.8</v>
      </c>
      <c r="F6552" s="81">
        <v>60.1</v>
      </c>
      <c r="G6552" s="81">
        <v>80.8</v>
      </c>
      <c r="H6552" s="79">
        <v>29.67</v>
      </c>
      <c r="I6552" s="80">
        <v>7.1599999999999997E-2</v>
      </c>
      <c r="J6552" s="79">
        <v>0.52</v>
      </c>
      <c r="K6552" s="79">
        <v>14.13</v>
      </c>
      <c r="L6552" s="78">
        <v>1</v>
      </c>
    </row>
    <row r="6553" spans="1:12" hidden="1" x14ac:dyDescent="0.85">
      <c r="A6553" s="83" t="s">
        <v>186</v>
      </c>
      <c r="B6553" s="82">
        <v>29</v>
      </c>
      <c r="C6553" s="82" t="s">
        <v>168</v>
      </c>
      <c r="D6553" s="81">
        <v>69.099999999999994</v>
      </c>
      <c r="E6553" s="81">
        <v>62.5</v>
      </c>
      <c r="F6553" s="81">
        <v>59</v>
      </c>
      <c r="G6553" s="81">
        <v>77.7</v>
      </c>
      <c r="H6553" s="79">
        <v>28.7</v>
      </c>
      <c r="I6553" s="80">
        <v>7.1900000000000006E-2</v>
      </c>
      <c r="J6553" s="79">
        <v>0.5</v>
      </c>
      <c r="K6553" s="79">
        <v>14.07</v>
      </c>
      <c r="L6553" s="78">
        <v>1</v>
      </c>
    </row>
    <row r="6554" spans="1:12" hidden="1" x14ac:dyDescent="0.85">
      <c r="A6554" s="83" t="s">
        <v>186</v>
      </c>
      <c r="B6554" s="82">
        <v>29</v>
      </c>
      <c r="C6554" s="82" t="s">
        <v>167</v>
      </c>
      <c r="D6554" s="81">
        <v>69.099999999999994</v>
      </c>
      <c r="E6554" s="81">
        <v>63.2</v>
      </c>
      <c r="F6554" s="81">
        <v>60.1</v>
      </c>
      <c r="G6554" s="81">
        <v>80.8</v>
      </c>
      <c r="H6554" s="79">
        <v>29.18</v>
      </c>
      <c r="I6554" s="80">
        <v>7.1900000000000006E-2</v>
      </c>
      <c r="J6554" s="79">
        <v>0.52</v>
      </c>
      <c r="K6554" s="79">
        <v>14.08</v>
      </c>
      <c r="L6554" s="78">
        <v>1</v>
      </c>
    </row>
    <row r="6555" spans="1:12" hidden="1" x14ac:dyDescent="0.85">
      <c r="A6555" s="83" t="s">
        <v>186</v>
      </c>
      <c r="B6555" s="82">
        <v>29</v>
      </c>
      <c r="C6555" s="82" t="s">
        <v>166</v>
      </c>
      <c r="D6555" s="81">
        <v>69.099999999999994</v>
      </c>
      <c r="E6555" s="81">
        <v>63.2</v>
      </c>
      <c r="F6555" s="81">
        <v>60.1</v>
      </c>
      <c r="G6555" s="81">
        <v>80.8</v>
      </c>
      <c r="H6555" s="79">
        <v>29.18</v>
      </c>
      <c r="I6555" s="80">
        <v>7.1900000000000006E-2</v>
      </c>
      <c r="J6555" s="79">
        <v>0.52</v>
      </c>
      <c r="K6555" s="79">
        <v>14.08</v>
      </c>
      <c r="L6555" s="78">
        <v>1</v>
      </c>
    </row>
    <row r="6556" spans="1:12" hidden="1" x14ac:dyDescent="0.85">
      <c r="A6556" s="83" t="s">
        <v>186</v>
      </c>
      <c r="B6556" s="82">
        <v>29</v>
      </c>
      <c r="C6556" s="82" t="s">
        <v>165</v>
      </c>
      <c r="D6556" s="81">
        <v>68</v>
      </c>
      <c r="E6556" s="81">
        <v>63.4</v>
      </c>
      <c r="F6556" s="81">
        <v>61</v>
      </c>
      <c r="G6556" s="81">
        <v>83.5</v>
      </c>
      <c r="H6556" s="79">
        <v>29.33</v>
      </c>
      <c r="I6556" s="80">
        <v>7.1999999999999995E-2</v>
      </c>
      <c r="J6556" s="79">
        <v>0.54</v>
      </c>
      <c r="K6556" s="79">
        <v>14.06</v>
      </c>
      <c r="L6556" s="78">
        <v>1</v>
      </c>
    </row>
    <row r="6557" spans="1:12" hidden="1" x14ac:dyDescent="0.85">
      <c r="A6557" s="83" t="s">
        <v>186</v>
      </c>
      <c r="B6557" s="82">
        <v>29</v>
      </c>
      <c r="C6557" s="82" t="s">
        <v>164</v>
      </c>
      <c r="D6557" s="81">
        <v>66.900000000000006</v>
      </c>
      <c r="E6557" s="81">
        <v>62.5</v>
      </c>
      <c r="F6557" s="81">
        <v>60.1</v>
      </c>
      <c r="G6557" s="81">
        <v>80.8</v>
      </c>
      <c r="H6557" s="79">
        <v>28.65</v>
      </c>
      <c r="I6557" s="80">
        <v>7.2099999999999997E-2</v>
      </c>
      <c r="J6557" s="79">
        <v>0.52</v>
      </c>
      <c r="K6557" s="79">
        <v>14.02</v>
      </c>
      <c r="L6557" s="78">
        <v>1</v>
      </c>
    </row>
    <row r="6558" spans="1:12" hidden="1" x14ac:dyDescent="0.85">
      <c r="A6558" s="83" t="s">
        <v>186</v>
      </c>
      <c r="B6558" s="82">
        <v>29</v>
      </c>
      <c r="C6558" s="82" t="s">
        <v>163</v>
      </c>
      <c r="D6558" s="81">
        <v>66.900000000000006</v>
      </c>
      <c r="E6558" s="81">
        <v>61.2</v>
      </c>
      <c r="F6558" s="81">
        <v>57.9</v>
      </c>
      <c r="G6558" s="81">
        <v>74.7</v>
      </c>
      <c r="H6558" s="79">
        <v>27.7</v>
      </c>
      <c r="I6558" s="80">
        <v>7.22E-2</v>
      </c>
      <c r="J6558" s="79">
        <v>0.48</v>
      </c>
      <c r="K6558" s="79">
        <v>14</v>
      </c>
      <c r="L6558" s="78">
        <v>1</v>
      </c>
    </row>
    <row r="6559" spans="1:12" hidden="1" x14ac:dyDescent="0.85">
      <c r="A6559" s="83" t="s">
        <v>186</v>
      </c>
      <c r="B6559" s="82">
        <v>29</v>
      </c>
      <c r="C6559" s="82" t="s">
        <v>162</v>
      </c>
      <c r="D6559" s="81">
        <v>64.900000000000006</v>
      </c>
      <c r="E6559" s="81">
        <v>60.5</v>
      </c>
      <c r="F6559" s="81">
        <v>57.9</v>
      </c>
      <c r="G6559" s="81">
        <v>74.7</v>
      </c>
      <c r="H6559" s="79">
        <v>27.22</v>
      </c>
      <c r="I6559" s="80">
        <v>7.2499999999999995E-2</v>
      </c>
      <c r="J6559" s="79">
        <v>0.48</v>
      </c>
      <c r="K6559" s="79">
        <v>13.95</v>
      </c>
      <c r="L6559" s="78">
        <v>1</v>
      </c>
    </row>
    <row r="6560" spans="1:12" hidden="1" x14ac:dyDescent="0.85">
      <c r="A6560" s="83" t="s">
        <v>186</v>
      </c>
      <c r="B6560" s="82">
        <v>29</v>
      </c>
      <c r="C6560" s="82" t="s">
        <v>161</v>
      </c>
      <c r="D6560" s="81">
        <v>64.900000000000006</v>
      </c>
      <c r="E6560" s="81">
        <v>60.5</v>
      </c>
      <c r="F6560" s="81">
        <v>57.9</v>
      </c>
      <c r="G6560" s="81">
        <v>74.7</v>
      </c>
      <c r="H6560" s="79">
        <v>27.22</v>
      </c>
      <c r="I6560" s="80">
        <v>7.2499999999999995E-2</v>
      </c>
      <c r="J6560" s="79">
        <v>0.48</v>
      </c>
      <c r="K6560" s="79">
        <v>13.95</v>
      </c>
      <c r="L6560" s="78">
        <v>1</v>
      </c>
    </row>
    <row r="6561" spans="1:12" x14ac:dyDescent="0.85">
      <c r="A6561" s="83" t="s">
        <v>186</v>
      </c>
      <c r="B6561" s="82">
        <v>29</v>
      </c>
      <c r="C6561" s="82" t="s">
        <v>159</v>
      </c>
      <c r="D6561" s="81">
        <v>64</v>
      </c>
      <c r="E6561" s="81">
        <v>60.1</v>
      </c>
      <c r="F6561" s="81">
        <v>57.9</v>
      </c>
      <c r="G6561" s="81">
        <v>74.7</v>
      </c>
      <c r="H6561" s="79">
        <v>27</v>
      </c>
      <c r="I6561" s="80">
        <v>7.2599999999999998E-2</v>
      </c>
      <c r="J6561" s="79">
        <v>0.48</v>
      </c>
      <c r="K6561" s="79">
        <v>13.92</v>
      </c>
      <c r="L6561" s="78">
        <v>1</v>
      </c>
    </row>
    <row r="6562" spans="1:12" hidden="1" x14ac:dyDescent="0.85">
      <c r="A6562" s="83" t="s">
        <v>186</v>
      </c>
      <c r="B6562" s="82">
        <v>30</v>
      </c>
      <c r="C6562" s="82" t="s">
        <v>183</v>
      </c>
      <c r="D6562" s="81">
        <v>62.1</v>
      </c>
      <c r="E6562" s="81">
        <v>60.1</v>
      </c>
      <c r="F6562" s="81">
        <v>59</v>
      </c>
      <c r="G6562" s="81">
        <v>77.7</v>
      </c>
      <c r="H6562" s="79">
        <v>26.98</v>
      </c>
      <c r="I6562" s="80">
        <v>7.2800000000000004E-2</v>
      </c>
      <c r="J6562" s="79">
        <v>0.5</v>
      </c>
      <c r="K6562" s="79">
        <v>13.88</v>
      </c>
      <c r="L6562" s="78">
        <v>1</v>
      </c>
    </row>
    <row r="6563" spans="1:12" hidden="1" x14ac:dyDescent="0.85">
      <c r="A6563" s="83" t="s">
        <v>186</v>
      </c>
      <c r="B6563" s="82">
        <v>30</v>
      </c>
      <c r="C6563" s="82" t="s">
        <v>182</v>
      </c>
      <c r="D6563" s="81">
        <v>62.1</v>
      </c>
      <c r="E6563" s="81">
        <v>59.4</v>
      </c>
      <c r="F6563" s="81">
        <v>57.9</v>
      </c>
      <c r="G6563" s="81">
        <v>74.7</v>
      </c>
      <c r="H6563" s="79">
        <v>26.51</v>
      </c>
      <c r="I6563" s="80">
        <v>7.2900000000000006E-2</v>
      </c>
      <c r="J6563" s="79">
        <v>0.48</v>
      </c>
      <c r="K6563" s="79">
        <v>13.87</v>
      </c>
      <c r="L6563" s="78">
        <v>1</v>
      </c>
    </row>
    <row r="6564" spans="1:12" hidden="1" x14ac:dyDescent="0.85">
      <c r="A6564" s="83" t="s">
        <v>186</v>
      </c>
      <c r="B6564" s="82">
        <v>30</v>
      </c>
      <c r="C6564" s="82" t="s">
        <v>181</v>
      </c>
      <c r="D6564" s="81">
        <v>62.1</v>
      </c>
      <c r="E6564" s="81">
        <v>60.1</v>
      </c>
      <c r="F6564" s="81">
        <v>59</v>
      </c>
      <c r="G6564" s="81">
        <v>77.7</v>
      </c>
      <c r="H6564" s="79">
        <v>26.98</v>
      </c>
      <c r="I6564" s="80">
        <v>7.2800000000000004E-2</v>
      </c>
      <c r="J6564" s="79">
        <v>0.5</v>
      </c>
      <c r="K6564" s="79">
        <v>13.88</v>
      </c>
      <c r="L6564" s="78">
        <v>1</v>
      </c>
    </row>
    <row r="6565" spans="1:12" hidden="1" x14ac:dyDescent="0.85">
      <c r="A6565" s="83" t="s">
        <v>186</v>
      </c>
      <c r="B6565" s="82">
        <v>30</v>
      </c>
      <c r="C6565" s="82" t="s">
        <v>180</v>
      </c>
      <c r="D6565" s="81">
        <v>62.1</v>
      </c>
      <c r="E6565" s="81">
        <v>60.1</v>
      </c>
      <c r="F6565" s="81">
        <v>59</v>
      </c>
      <c r="G6565" s="81">
        <v>77.7</v>
      </c>
      <c r="H6565" s="79">
        <v>26.98</v>
      </c>
      <c r="I6565" s="80">
        <v>7.2800000000000004E-2</v>
      </c>
      <c r="J6565" s="79">
        <v>0.5</v>
      </c>
      <c r="K6565" s="79">
        <v>13.88</v>
      </c>
      <c r="L6565" s="78">
        <v>1</v>
      </c>
    </row>
    <row r="6566" spans="1:12" hidden="1" x14ac:dyDescent="0.85">
      <c r="A6566" s="83" t="s">
        <v>186</v>
      </c>
      <c r="B6566" s="82">
        <v>30</v>
      </c>
      <c r="C6566" s="82" t="s">
        <v>179</v>
      </c>
      <c r="D6566" s="81">
        <v>62.1</v>
      </c>
      <c r="E6566" s="81">
        <v>60.1</v>
      </c>
      <c r="F6566" s="81">
        <v>59</v>
      </c>
      <c r="G6566" s="81">
        <v>77.7</v>
      </c>
      <c r="H6566" s="79">
        <v>26.98</v>
      </c>
      <c r="I6566" s="80">
        <v>7.2800000000000004E-2</v>
      </c>
      <c r="J6566" s="79">
        <v>0.5</v>
      </c>
      <c r="K6566" s="79">
        <v>13.88</v>
      </c>
      <c r="L6566" s="78">
        <v>1</v>
      </c>
    </row>
    <row r="6567" spans="1:12" hidden="1" x14ac:dyDescent="0.85">
      <c r="A6567" s="83" t="s">
        <v>186</v>
      </c>
      <c r="B6567" s="82">
        <v>30</v>
      </c>
      <c r="C6567" s="82" t="s">
        <v>178</v>
      </c>
      <c r="D6567" s="81">
        <v>62.1</v>
      </c>
      <c r="E6567" s="81">
        <v>60.1</v>
      </c>
      <c r="F6567" s="81">
        <v>59</v>
      </c>
      <c r="G6567" s="81">
        <v>77.7</v>
      </c>
      <c r="H6567" s="79">
        <v>26.98</v>
      </c>
      <c r="I6567" s="80">
        <v>7.2800000000000004E-2</v>
      </c>
      <c r="J6567" s="79">
        <v>0.5</v>
      </c>
      <c r="K6567" s="79">
        <v>13.88</v>
      </c>
      <c r="L6567" s="78">
        <v>1</v>
      </c>
    </row>
    <row r="6568" spans="1:12" hidden="1" x14ac:dyDescent="0.85">
      <c r="A6568" s="83" t="s">
        <v>186</v>
      </c>
      <c r="B6568" s="82">
        <v>30</v>
      </c>
      <c r="C6568" s="82" t="s">
        <v>177</v>
      </c>
      <c r="D6568" s="81">
        <v>62.1</v>
      </c>
      <c r="E6568" s="81">
        <v>60.1</v>
      </c>
      <c r="F6568" s="81">
        <v>59</v>
      </c>
      <c r="G6568" s="81">
        <v>77.7</v>
      </c>
      <c r="H6568" s="79">
        <v>26.98</v>
      </c>
      <c r="I6568" s="80">
        <v>7.2800000000000004E-2</v>
      </c>
      <c r="J6568" s="79">
        <v>0.5</v>
      </c>
      <c r="K6568" s="79">
        <v>13.88</v>
      </c>
      <c r="L6568" s="78">
        <v>1</v>
      </c>
    </row>
    <row r="6569" spans="1:12" hidden="1" x14ac:dyDescent="0.85">
      <c r="A6569" s="83" t="s">
        <v>186</v>
      </c>
      <c r="B6569" s="82">
        <v>30</v>
      </c>
      <c r="C6569" s="82" t="s">
        <v>176</v>
      </c>
      <c r="D6569" s="81">
        <v>62.1</v>
      </c>
      <c r="E6569" s="81">
        <v>60.1</v>
      </c>
      <c r="F6569" s="81">
        <v>59</v>
      </c>
      <c r="G6569" s="81">
        <v>77.7</v>
      </c>
      <c r="H6569" s="79">
        <v>26.98</v>
      </c>
      <c r="I6569" s="80">
        <v>7.2800000000000004E-2</v>
      </c>
      <c r="J6569" s="79">
        <v>0.5</v>
      </c>
      <c r="K6569" s="79">
        <v>13.88</v>
      </c>
      <c r="L6569" s="78">
        <v>1</v>
      </c>
    </row>
    <row r="6570" spans="1:12" hidden="1" x14ac:dyDescent="0.85">
      <c r="A6570" s="83" t="s">
        <v>186</v>
      </c>
      <c r="B6570" s="82">
        <v>30</v>
      </c>
      <c r="C6570" s="82" t="s">
        <v>175</v>
      </c>
      <c r="D6570" s="81">
        <v>63</v>
      </c>
      <c r="E6570" s="81">
        <v>60.4</v>
      </c>
      <c r="F6570" s="81">
        <v>59</v>
      </c>
      <c r="G6570" s="81">
        <v>77.7</v>
      </c>
      <c r="H6570" s="79">
        <v>27.2</v>
      </c>
      <c r="I6570" s="80">
        <v>7.2700000000000001E-2</v>
      </c>
      <c r="J6570" s="79">
        <v>0.5</v>
      </c>
      <c r="K6570" s="79">
        <v>13.91</v>
      </c>
      <c r="L6570" s="78">
        <v>1</v>
      </c>
    </row>
    <row r="6571" spans="1:12" hidden="1" x14ac:dyDescent="0.85">
      <c r="A6571" s="83" t="s">
        <v>186</v>
      </c>
      <c r="B6571" s="82">
        <v>30</v>
      </c>
      <c r="C6571" s="82" t="s">
        <v>174</v>
      </c>
      <c r="D6571" s="81">
        <v>63</v>
      </c>
      <c r="E6571" s="81">
        <v>60.4</v>
      </c>
      <c r="F6571" s="81">
        <v>59</v>
      </c>
      <c r="G6571" s="81">
        <v>77.7</v>
      </c>
      <c r="H6571" s="79">
        <v>27.2</v>
      </c>
      <c r="I6571" s="80">
        <v>7.2700000000000001E-2</v>
      </c>
      <c r="J6571" s="79">
        <v>0.5</v>
      </c>
      <c r="K6571" s="79">
        <v>13.91</v>
      </c>
      <c r="L6571" s="78">
        <v>1</v>
      </c>
    </row>
    <row r="6572" spans="1:12" x14ac:dyDescent="0.85">
      <c r="A6572" s="83" t="s">
        <v>186</v>
      </c>
      <c r="B6572" s="82">
        <v>30</v>
      </c>
      <c r="C6572" s="82" t="s">
        <v>173</v>
      </c>
      <c r="D6572" s="81">
        <v>64</v>
      </c>
      <c r="E6572" s="81">
        <v>60.8</v>
      </c>
      <c r="F6572" s="81">
        <v>59</v>
      </c>
      <c r="G6572" s="81">
        <v>77.7</v>
      </c>
      <c r="H6572" s="79">
        <v>27.46</v>
      </c>
      <c r="I6572" s="80">
        <v>7.2599999999999998E-2</v>
      </c>
      <c r="J6572" s="79">
        <v>0.5</v>
      </c>
      <c r="K6572" s="79">
        <v>13.93</v>
      </c>
      <c r="L6572" s="78">
        <v>1</v>
      </c>
    </row>
    <row r="6573" spans="1:12" x14ac:dyDescent="0.85">
      <c r="A6573" s="83" t="s">
        <v>186</v>
      </c>
      <c r="B6573" s="82">
        <v>30</v>
      </c>
      <c r="C6573" s="82" t="s">
        <v>172</v>
      </c>
      <c r="D6573" s="81">
        <v>64</v>
      </c>
      <c r="E6573" s="81">
        <v>60.8</v>
      </c>
      <c r="F6573" s="81">
        <v>59</v>
      </c>
      <c r="G6573" s="81">
        <v>77.7</v>
      </c>
      <c r="H6573" s="79">
        <v>27.46</v>
      </c>
      <c r="I6573" s="80">
        <v>7.2599999999999998E-2</v>
      </c>
      <c r="J6573" s="79">
        <v>0.5</v>
      </c>
      <c r="K6573" s="79">
        <v>13.93</v>
      </c>
      <c r="L6573" s="78">
        <v>1</v>
      </c>
    </row>
    <row r="6574" spans="1:12" x14ac:dyDescent="0.85">
      <c r="A6574" s="83" t="s">
        <v>186</v>
      </c>
      <c r="B6574" s="82">
        <v>30</v>
      </c>
      <c r="C6574" s="82" t="s">
        <v>171</v>
      </c>
      <c r="D6574" s="81">
        <v>64</v>
      </c>
      <c r="E6574" s="81">
        <v>60.1</v>
      </c>
      <c r="F6574" s="81">
        <v>57.9</v>
      </c>
      <c r="G6574" s="81">
        <v>74.7</v>
      </c>
      <c r="H6574" s="79">
        <v>27</v>
      </c>
      <c r="I6574" s="80">
        <v>7.2599999999999998E-2</v>
      </c>
      <c r="J6574" s="79">
        <v>0.48</v>
      </c>
      <c r="K6574" s="79">
        <v>13.92</v>
      </c>
      <c r="L6574" s="78">
        <v>1</v>
      </c>
    </row>
    <row r="6575" spans="1:12" x14ac:dyDescent="0.85">
      <c r="A6575" s="83" t="s">
        <v>186</v>
      </c>
      <c r="B6575" s="82">
        <v>30</v>
      </c>
      <c r="C6575" s="82" t="s">
        <v>170</v>
      </c>
      <c r="D6575" s="81">
        <v>64</v>
      </c>
      <c r="E6575" s="81">
        <v>60.8</v>
      </c>
      <c r="F6575" s="81">
        <v>59</v>
      </c>
      <c r="G6575" s="81">
        <v>77.7</v>
      </c>
      <c r="H6575" s="79">
        <v>27.46</v>
      </c>
      <c r="I6575" s="80">
        <v>7.2599999999999998E-2</v>
      </c>
      <c r="J6575" s="79">
        <v>0.5</v>
      </c>
      <c r="K6575" s="79">
        <v>13.93</v>
      </c>
      <c r="L6575" s="78">
        <v>1</v>
      </c>
    </row>
    <row r="6576" spans="1:12" x14ac:dyDescent="0.85">
      <c r="A6576" s="83" t="s">
        <v>186</v>
      </c>
      <c r="B6576" s="82">
        <v>30</v>
      </c>
      <c r="C6576" s="82" t="s">
        <v>169</v>
      </c>
      <c r="D6576" s="81">
        <v>64</v>
      </c>
      <c r="E6576" s="81">
        <v>60.8</v>
      </c>
      <c r="F6576" s="81">
        <v>59</v>
      </c>
      <c r="G6576" s="81">
        <v>77.7</v>
      </c>
      <c r="H6576" s="79">
        <v>27.46</v>
      </c>
      <c r="I6576" s="80">
        <v>7.2599999999999998E-2</v>
      </c>
      <c r="J6576" s="79">
        <v>0.5</v>
      </c>
      <c r="K6576" s="79">
        <v>13.93</v>
      </c>
      <c r="L6576" s="78">
        <v>1</v>
      </c>
    </row>
    <row r="6577" spans="1:12" hidden="1" x14ac:dyDescent="0.85">
      <c r="A6577" s="83" t="s">
        <v>186</v>
      </c>
      <c r="B6577" s="82">
        <v>30</v>
      </c>
      <c r="C6577" s="82" t="s">
        <v>168</v>
      </c>
      <c r="D6577" s="81">
        <v>64.900000000000006</v>
      </c>
      <c r="E6577" s="81">
        <v>61.1</v>
      </c>
      <c r="F6577" s="81">
        <v>59</v>
      </c>
      <c r="G6577" s="81">
        <v>77.7</v>
      </c>
      <c r="H6577" s="79">
        <v>27.68</v>
      </c>
      <c r="I6577" s="80">
        <v>7.2400000000000006E-2</v>
      </c>
      <c r="J6577" s="79">
        <v>0.5</v>
      </c>
      <c r="K6577" s="79">
        <v>13.96</v>
      </c>
      <c r="L6577" s="78">
        <v>1</v>
      </c>
    </row>
    <row r="6578" spans="1:12" x14ac:dyDescent="0.85">
      <c r="A6578" s="83" t="s">
        <v>186</v>
      </c>
      <c r="B6578" s="82">
        <v>30</v>
      </c>
      <c r="C6578" s="82" t="s">
        <v>167</v>
      </c>
      <c r="D6578" s="81">
        <v>64</v>
      </c>
      <c r="E6578" s="81">
        <v>60.1</v>
      </c>
      <c r="F6578" s="81">
        <v>57.9</v>
      </c>
      <c r="G6578" s="81">
        <v>74.7</v>
      </c>
      <c r="H6578" s="79">
        <v>27</v>
      </c>
      <c r="I6578" s="80">
        <v>7.2599999999999998E-2</v>
      </c>
      <c r="J6578" s="79">
        <v>0.48</v>
      </c>
      <c r="K6578" s="79">
        <v>13.92</v>
      </c>
      <c r="L6578" s="78">
        <v>1</v>
      </c>
    </row>
    <row r="6579" spans="1:12" hidden="1" x14ac:dyDescent="0.85">
      <c r="A6579" s="83" t="s">
        <v>186</v>
      </c>
      <c r="B6579" s="82">
        <v>30</v>
      </c>
      <c r="C6579" s="82" t="s">
        <v>166</v>
      </c>
      <c r="D6579" s="81">
        <v>63</v>
      </c>
      <c r="E6579" s="81">
        <v>59.8</v>
      </c>
      <c r="F6579" s="81">
        <v>57.9</v>
      </c>
      <c r="G6579" s="81">
        <v>74.7</v>
      </c>
      <c r="H6579" s="79">
        <v>26.73</v>
      </c>
      <c r="I6579" s="80">
        <v>7.2700000000000001E-2</v>
      </c>
      <c r="J6579" s="79">
        <v>0.48</v>
      </c>
      <c r="K6579" s="79">
        <v>13.9</v>
      </c>
      <c r="L6579" s="78">
        <v>1</v>
      </c>
    </row>
    <row r="6580" spans="1:12" hidden="1" x14ac:dyDescent="0.85">
      <c r="A6580" s="83" t="s">
        <v>186</v>
      </c>
      <c r="B6580" s="82">
        <v>30</v>
      </c>
      <c r="C6580" s="82" t="s">
        <v>165</v>
      </c>
      <c r="D6580" s="81">
        <v>62.1</v>
      </c>
      <c r="E6580" s="81">
        <v>58.9</v>
      </c>
      <c r="F6580" s="81">
        <v>57</v>
      </c>
      <c r="G6580" s="81">
        <v>72.3</v>
      </c>
      <c r="H6580" s="79">
        <v>26.13</v>
      </c>
      <c r="I6580" s="80">
        <v>7.2900000000000006E-2</v>
      </c>
      <c r="J6580" s="79">
        <v>0.47</v>
      </c>
      <c r="K6580" s="79">
        <v>13.86</v>
      </c>
      <c r="L6580" s="78">
        <v>1</v>
      </c>
    </row>
    <row r="6581" spans="1:12" hidden="1" x14ac:dyDescent="0.85">
      <c r="A6581" s="83" t="s">
        <v>186</v>
      </c>
      <c r="B6581" s="82">
        <v>30</v>
      </c>
      <c r="C6581" s="82" t="s">
        <v>164</v>
      </c>
      <c r="D6581" s="81">
        <v>61</v>
      </c>
      <c r="E6581" s="81">
        <v>59</v>
      </c>
      <c r="F6581" s="81">
        <v>57.9</v>
      </c>
      <c r="G6581" s="81">
        <v>74.7</v>
      </c>
      <c r="H6581" s="79">
        <v>26.25</v>
      </c>
      <c r="I6581" s="80">
        <v>7.2999999999999995E-2</v>
      </c>
      <c r="J6581" s="79">
        <v>0.48</v>
      </c>
      <c r="K6581" s="79">
        <v>13.84</v>
      </c>
      <c r="L6581" s="78">
        <v>1</v>
      </c>
    </row>
    <row r="6582" spans="1:12" hidden="1" x14ac:dyDescent="0.85">
      <c r="A6582" s="83" t="s">
        <v>186</v>
      </c>
      <c r="B6582" s="82">
        <v>30</v>
      </c>
      <c r="C6582" s="82" t="s">
        <v>163</v>
      </c>
      <c r="D6582" s="81">
        <v>61</v>
      </c>
      <c r="E6582" s="81">
        <v>59</v>
      </c>
      <c r="F6582" s="81">
        <v>57.9</v>
      </c>
      <c r="G6582" s="81">
        <v>74.7</v>
      </c>
      <c r="H6582" s="79">
        <v>26.25</v>
      </c>
      <c r="I6582" s="80">
        <v>7.2999999999999995E-2</v>
      </c>
      <c r="J6582" s="79">
        <v>0.48</v>
      </c>
      <c r="K6582" s="79">
        <v>13.84</v>
      </c>
      <c r="L6582" s="78">
        <v>1</v>
      </c>
    </row>
    <row r="6583" spans="1:12" hidden="1" x14ac:dyDescent="0.85">
      <c r="A6583" s="83" t="s">
        <v>186</v>
      </c>
      <c r="B6583" s="82">
        <v>30</v>
      </c>
      <c r="C6583" s="82" t="s">
        <v>162</v>
      </c>
      <c r="D6583" s="81">
        <v>61.3</v>
      </c>
      <c r="E6583" s="81">
        <v>59.6</v>
      </c>
      <c r="F6583" s="81">
        <v>58.6</v>
      </c>
      <c r="G6583" s="81">
        <v>76.7</v>
      </c>
      <c r="H6583" s="79">
        <v>26.64</v>
      </c>
      <c r="I6583" s="80">
        <v>7.2900000000000006E-2</v>
      </c>
      <c r="J6583" s="79">
        <v>0.5</v>
      </c>
      <c r="K6583" s="79">
        <v>13.86</v>
      </c>
      <c r="L6583" s="78">
        <v>1</v>
      </c>
    </row>
    <row r="6584" spans="1:12" hidden="1" x14ac:dyDescent="0.85">
      <c r="A6584" s="83" t="s">
        <v>186</v>
      </c>
      <c r="B6584" s="82">
        <v>30</v>
      </c>
      <c r="C6584" s="82" t="s">
        <v>161</v>
      </c>
      <c r="D6584" s="81">
        <v>61.9</v>
      </c>
      <c r="E6584" s="81">
        <v>60.3</v>
      </c>
      <c r="F6584" s="81">
        <v>59.4</v>
      </c>
      <c r="G6584" s="81">
        <v>78.7</v>
      </c>
      <c r="H6584" s="79">
        <v>27.09</v>
      </c>
      <c r="I6584" s="80">
        <v>7.2900000000000006E-2</v>
      </c>
      <c r="J6584" s="79">
        <v>0.51</v>
      </c>
      <c r="K6584" s="79">
        <v>13.88</v>
      </c>
      <c r="L6584" s="78">
        <v>1</v>
      </c>
    </row>
    <row r="6585" spans="1:12" hidden="1" x14ac:dyDescent="0.85">
      <c r="A6585" s="83" t="s">
        <v>186</v>
      </c>
      <c r="B6585" s="82">
        <v>30</v>
      </c>
      <c r="C6585" s="82" t="s">
        <v>159</v>
      </c>
      <c r="D6585" s="81">
        <v>62.2</v>
      </c>
      <c r="E6585" s="81">
        <v>60.8</v>
      </c>
      <c r="F6585" s="81">
        <v>60.1</v>
      </c>
      <c r="G6585" s="81">
        <v>80.8</v>
      </c>
      <c r="H6585" s="79">
        <v>27.51</v>
      </c>
      <c r="I6585" s="80">
        <v>7.2800000000000004E-2</v>
      </c>
      <c r="J6585" s="79">
        <v>0.52</v>
      </c>
      <c r="K6585" s="79">
        <v>13.9</v>
      </c>
      <c r="L6585" s="78">
        <v>1</v>
      </c>
    </row>
    <row r="6586" spans="1:12" hidden="1" x14ac:dyDescent="0.85">
      <c r="A6586" s="83" t="s">
        <v>185</v>
      </c>
      <c r="B6586" s="82">
        <v>1</v>
      </c>
      <c r="C6586" s="82" t="s">
        <v>183</v>
      </c>
      <c r="D6586" s="81">
        <v>62.8</v>
      </c>
      <c r="E6586" s="81">
        <v>61.5</v>
      </c>
      <c r="F6586" s="81">
        <v>60.8</v>
      </c>
      <c r="G6586" s="81">
        <v>82.9</v>
      </c>
      <c r="H6586" s="79">
        <v>27.97</v>
      </c>
      <c r="I6586" s="80">
        <v>7.2700000000000001E-2</v>
      </c>
      <c r="J6586" s="79">
        <v>0.54</v>
      </c>
      <c r="K6586" s="79">
        <v>13.92</v>
      </c>
      <c r="L6586" s="78">
        <v>1</v>
      </c>
    </row>
    <row r="6587" spans="1:12" hidden="1" x14ac:dyDescent="0.85">
      <c r="A6587" s="83" t="s">
        <v>185</v>
      </c>
      <c r="B6587" s="82">
        <v>1</v>
      </c>
      <c r="C6587" s="82" t="s">
        <v>182</v>
      </c>
      <c r="D6587" s="81">
        <v>63.1</v>
      </c>
      <c r="E6587" s="81">
        <v>62.1</v>
      </c>
      <c r="F6587" s="81">
        <v>61.5</v>
      </c>
      <c r="G6587" s="81">
        <v>85.1</v>
      </c>
      <c r="H6587" s="79">
        <v>28.4</v>
      </c>
      <c r="I6587" s="80">
        <v>7.2599999999999998E-2</v>
      </c>
      <c r="J6587" s="79">
        <v>0.55000000000000004</v>
      </c>
      <c r="K6587" s="79">
        <v>13.93</v>
      </c>
      <c r="L6587" s="78">
        <v>1</v>
      </c>
    </row>
    <row r="6588" spans="1:12" hidden="1" x14ac:dyDescent="0.85">
      <c r="A6588" s="83" t="s">
        <v>185</v>
      </c>
      <c r="B6588" s="82">
        <v>1</v>
      </c>
      <c r="C6588" s="82" t="s">
        <v>181</v>
      </c>
      <c r="D6588" s="81">
        <v>63.7</v>
      </c>
      <c r="E6588" s="81">
        <v>62.7</v>
      </c>
      <c r="F6588" s="81">
        <v>62.2</v>
      </c>
      <c r="G6588" s="81">
        <v>87.3</v>
      </c>
      <c r="H6588" s="79">
        <v>28.88</v>
      </c>
      <c r="I6588" s="80">
        <v>7.2599999999999998E-2</v>
      </c>
      <c r="J6588" s="79">
        <v>0.56999999999999995</v>
      </c>
      <c r="K6588" s="79">
        <v>13.95</v>
      </c>
      <c r="L6588" s="78">
        <v>1</v>
      </c>
    </row>
    <row r="6589" spans="1:12" x14ac:dyDescent="0.85">
      <c r="A6589" s="83" t="s">
        <v>185</v>
      </c>
      <c r="B6589" s="82">
        <v>1</v>
      </c>
      <c r="C6589" s="82" t="s">
        <v>180</v>
      </c>
      <c r="D6589" s="81">
        <v>64</v>
      </c>
      <c r="E6589" s="81">
        <v>63.3</v>
      </c>
      <c r="F6589" s="81">
        <v>63</v>
      </c>
      <c r="G6589" s="81">
        <v>89.6</v>
      </c>
      <c r="H6589" s="79">
        <v>29.32</v>
      </c>
      <c r="I6589" s="80">
        <v>7.2499999999999995E-2</v>
      </c>
      <c r="J6589" s="79">
        <v>0.57999999999999996</v>
      </c>
      <c r="K6589" s="79">
        <v>13.97</v>
      </c>
      <c r="L6589" s="78">
        <v>1</v>
      </c>
    </row>
    <row r="6590" spans="1:12" x14ac:dyDescent="0.85">
      <c r="A6590" s="83" t="s">
        <v>185</v>
      </c>
      <c r="B6590" s="82">
        <v>1</v>
      </c>
      <c r="C6590" s="82" t="s">
        <v>179</v>
      </c>
      <c r="D6590" s="81">
        <v>64</v>
      </c>
      <c r="E6590" s="81">
        <v>63.3</v>
      </c>
      <c r="F6590" s="81">
        <v>63</v>
      </c>
      <c r="G6590" s="81">
        <v>89.6</v>
      </c>
      <c r="H6590" s="79">
        <v>29.32</v>
      </c>
      <c r="I6590" s="80">
        <v>7.2499999999999995E-2</v>
      </c>
      <c r="J6590" s="79">
        <v>0.57999999999999996</v>
      </c>
      <c r="K6590" s="79">
        <v>13.97</v>
      </c>
      <c r="L6590" s="78">
        <v>1</v>
      </c>
    </row>
    <row r="6591" spans="1:12" x14ac:dyDescent="0.85">
      <c r="A6591" s="83" t="s">
        <v>185</v>
      </c>
      <c r="B6591" s="82">
        <v>1</v>
      </c>
      <c r="C6591" s="82" t="s">
        <v>178</v>
      </c>
      <c r="D6591" s="81">
        <v>64</v>
      </c>
      <c r="E6591" s="81">
        <v>63.3</v>
      </c>
      <c r="F6591" s="81">
        <v>63</v>
      </c>
      <c r="G6591" s="81">
        <v>89.6</v>
      </c>
      <c r="H6591" s="79">
        <v>29.32</v>
      </c>
      <c r="I6591" s="80">
        <v>7.2499999999999995E-2</v>
      </c>
      <c r="J6591" s="79">
        <v>0.57999999999999996</v>
      </c>
      <c r="K6591" s="79">
        <v>13.97</v>
      </c>
      <c r="L6591" s="78">
        <v>1</v>
      </c>
    </row>
    <row r="6592" spans="1:12" x14ac:dyDescent="0.85">
      <c r="A6592" s="83" t="s">
        <v>185</v>
      </c>
      <c r="B6592" s="82">
        <v>1</v>
      </c>
      <c r="C6592" s="82" t="s">
        <v>177</v>
      </c>
      <c r="D6592" s="81">
        <v>64</v>
      </c>
      <c r="E6592" s="81">
        <v>63.3</v>
      </c>
      <c r="F6592" s="81">
        <v>63</v>
      </c>
      <c r="G6592" s="81">
        <v>89.6</v>
      </c>
      <c r="H6592" s="79">
        <v>29.32</v>
      </c>
      <c r="I6592" s="80">
        <v>7.2499999999999995E-2</v>
      </c>
      <c r="J6592" s="79">
        <v>0.57999999999999996</v>
      </c>
      <c r="K6592" s="79">
        <v>13.97</v>
      </c>
      <c r="L6592" s="78">
        <v>1</v>
      </c>
    </row>
    <row r="6593" spans="1:12" hidden="1" x14ac:dyDescent="0.85">
      <c r="A6593" s="83" t="s">
        <v>185</v>
      </c>
      <c r="B6593" s="82">
        <v>1</v>
      </c>
      <c r="C6593" s="82" t="s">
        <v>176</v>
      </c>
      <c r="D6593" s="81">
        <v>66.900000000000006</v>
      </c>
      <c r="E6593" s="81">
        <v>65</v>
      </c>
      <c r="F6593" s="81">
        <v>64</v>
      </c>
      <c r="G6593" s="81">
        <v>93.2</v>
      </c>
      <c r="H6593" s="79">
        <v>30.58</v>
      </c>
      <c r="I6593" s="80">
        <v>7.2099999999999997E-2</v>
      </c>
      <c r="J6593" s="79">
        <v>0.6</v>
      </c>
      <c r="K6593" s="79">
        <v>14.06</v>
      </c>
      <c r="L6593" s="78">
        <v>1</v>
      </c>
    </row>
    <row r="6594" spans="1:12" hidden="1" x14ac:dyDescent="0.85">
      <c r="A6594" s="83" t="s">
        <v>185</v>
      </c>
      <c r="B6594" s="82">
        <v>1</v>
      </c>
      <c r="C6594" s="82" t="s">
        <v>175</v>
      </c>
      <c r="D6594" s="81">
        <v>66.900000000000006</v>
      </c>
      <c r="E6594" s="81">
        <v>65</v>
      </c>
      <c r="F6594" s="81">
        <v>64</v>
      </c>
      <c r="G6594" s="81">
        <v>93.2</v>
      </c>
      <c r="H6594" s="79">
        <v>30.58</v>
      </c>
      <c r="I6594" s="80">
        <v>7.2099999999999997E-2</v>
      </c>
      <c r="J6594" s="79">
        <v>0.6</v>
      </c>
      <c r="K6594" s="79">
        <v>14.06</v>
      </c>
      <c r="L6594" s="78">
        <v>1</v>
      </c>
    </row>
    <row r="6595" spans="1:12" hidden="1" x14ac:dyDescent="0.85">
      <c r="A6595" s="83" t="s">
        <v>185</v>
      </c>
      <c r="B6595" s="82">
        <v>1</v>
      </c>
      <c r="C6595" s="82" t="s">
        <v>174</v>
      </c>
      <c r="D6595" s="81">
        <v>68</v>
      </c>
      <c r="E6595" s="81">
        <v>65.900000000000006</v>
      </c>
      <c r="F6595" s="81">
        <v>64.900000000000006</v>
      </c>
      <c r="G6595" s="81">
        <v>96.2</v>
      </c>
      <c r="H6595" s="79">
        <v>31.32</v>
      </c>
      <c r="I6595" s="80">
        <v>7.1900000000000006E-2</v>
      </c>
      <c r="J6595" s="79">
        <v>0.62</v>
      </c>
      <c r="K6595" s="79">
        <v>14.1</v>
      </c>
      <c r="L6595" s="78">
        <v>1</v>
      </c>
    </row>
    <row r="6596" spans="1:12" hidden="1" x14ac:dyDescent="0.85">
      <c r="A6596" s="83" t="s">
        <v>185</v>
      </c>
      <c r="B6596" s="82">
        <v>1</v>
      </c>
      <c r="C6596" s="82" t="s">
        <v>173</v>
      </c>
      <c r="D6596" s="81">
        <v>68</v>
      </c>
      <c r="E6596" s="81">
        <v>65.900000000000006</v>
      </c>
      <c r="F6596" s="81">
        <v>64.900000000000006</v>
      </c>
      <c r="G6596" s="81">
        <v>96.2</v>
      </c>
      <c r="H6596" s="79">
        <v>31.32</v>
      </c>
      <c r="I6596" s="80">
        <v>7.1900000000000006E-2</v>
      </c>
      <c r="J6596" s="79">
        <v>0.62</v>
      </c>
      <c r="K6596" s="79">
        <v>14.1</v>
      </c>
      <c r="L6596" s="78">
        <v>1</v>
      </c>
    </row>
    <row r="6597" spans="1:12" hidden="1" x14ac:dyDescent="0.85">
      <c r="A6597" s="83" t="s">
        <v>185</v>
      </c>
      <c r="B6597" s="82">
        <v>1</v>
      </c>
      <c r="C6597" s="82" t="s">
        <v>172</v>
      </c>
      <c r="D6597" s="81">
        <v>70</v>
      </c>
      <c r="E6597" s="81">
        <v>67.3</v>
      </c>
      <c r="F6597" s="81">
        <v>66</v>
      </c>
      <c r="G6597" s="81">
        <v>100</v>
      </c>
      <c r="H6597" s="79">
        <v>32.4</v>
      </c>
      <c r="I6597" s="80">
        <v>7.1599999999999997E-2</v>
      </c>
      <c r="J6597" s="79">
        <v>0.64</v>
      </c>
      <c r="K6597" s="79">
        <v>14.16</v>
      </c>
      <c r="L6597" s="78">
        <v>1</v>
      </c>
    </row>
    <row r="6598" spans="1:12" hidden="1" x14ac:dyDescent="0.85">
      <c r="A6598" s="83" t="s">
        <v>185</v>
      </c>
      <c r="B6598" s="82">
        <v>1</v>
      </c>
      <c r="C6598" s="82" t="s">
        <v>171</v>
      </c>
      <c r="D6598" s="81">
        <v>72</v>
      </c>
      <c r="E6598" s="81">
        <v>67.900000000000006</v>
      </c>
      <c r="F6598" s="81">
        <v>66</v>
      </c>
      <c r="G6598" s="81">
        <v>100</v>
      </c>
      <c r="H6598" s="79">
        <v>32.89</v>
      </c>
      <c r="I6598" s="80">
        <v>7.1300000000000002E-2</v>
      </c>
      <c r="J6598" s="79">
        <v>0.64</v>
      </c>
      <c r="K6598" s="79">
        <v>14.22</v>
      </c>
      <c r="L6598" s="78">
        <v>1</v>
      </c>
    </row>
    <row r="6599" spans="1:12" hidden="1" x14ac:dyDescent="0.85">
      <c r="A6599" s="83" t="s">
        <v>185</v>
      </c>
      <c r="B6599" s="82">
        <v>1</v>
      </c>
      <c r="C6599" s="82" t="s">
        <v>170</v>
      </c>
      <c r="D6599" s="81">
        <v>73</v>
      </c>
      <c r="E6599" s="81">
        <v>68.2</v>
      </c>
      <c r="F6599" s="81">
        <v>66</v>
      </c>
      <c r="G6599" s="81">
        <v>100</v>
      </c>
      <c r="H6599" s="79">
        <v>33.15</v>
      </c>
      <c r="I6599" s="80">
        <v>7.1199999999999999E-2</v>
      </c>
      <c r="J6599" s="79">
        <v>0.64</v>
      </c>
      <c r="K6599" s="79">
        <v>14.24</v>
      </c>
      <c r="L6599" s="78">
        <v>1</v>
      </c>
    </row>
    <row r="6600" spans="1:12" hidden="1" x14ac:dyDescent="0.85">
      <c r="A6600" s="83" t="s">
        <v>185</v>
      </c>
      <c r="B6600" s="82">
        <v>1</v>
      </c>
      <c r="C6600" s="82" t="s">
        <v>169</v>
      </c>
      <c r="D6600" s="81">
        <v>73</v>
      </c>
      <c r="E6600" s="81">
        <v>68.2</v>
      </c>
      <c r="F6600" s="81">
        <v>66</v>
      </c>
      <c r="G6600" s="81">
        <v>100</v>
      </c>
      <c r="H6600" s="79">
        <v>33.15</v>
      </c>
      <c r="I6600" s="80">
        <v>7.1199999999999999E-2</v>
      </c>
      <c r="J6600" s="79">
        <v>0.64</v>
      </c>
      <c r="K6600" s="79">
        <v>14.24</v>
      </c>
      <c r="L6600" s="78">
        <v>1</v>
      </c>
    </row>
    <row r="6601" spans="1:12" hidden="1" x14ac:dyDescent="0.85">
      <c r="A6601" s="83" t="s">
        <v>185</v>
      </c>
      <c r="B6601" s="82">
        <v>1</v>
      </c>
      <c r="C6601" s="82" t="s">
        <v>168</v>
      </c>
      <c r="D6601" s="81">
        <v>75</v>
      </c>
      <c r="E6601" s="81">
        <v>68.8</v>
      </c>
      <c r="F6601" s="81">
        <v>66</v>
      </c>
      <c r="G6601" s="81">
        <v>100</v>
      </c>
      <c r="H6601" s="79">
        <v>33.64</v>
      </c>
      <c r="I6601" s="80">
        <v>7.0900000000000005E-2</v>
      </c>
      <c r="J6601" s="79">
        <v>0.64</v>
      </c>
      <c r="K6601" s="79">
        <v>14.3</v>
      </c>
      <c r="L6601" s="78">
        <v>1</v>
      </c>
    </row>
    <row r="6602" spans="1:12" hidden="1" x14ac:dyDescent="0.85">
      <c r="A6602" s="83" t="s">
        <v>185</v>
      </c>
      <c r="B6602" s="82">
        <v>1</v>
      </c>
      <c r="C6602" s="82" t="s">
        <v>167</v>
      </c>
      <c r="D6602" s="81">
        <v>75</v>
      </c>
      <c r="E6602" s="81">
        <v>68.8</v>
      </c>
      <c r="F6602" s="81">
        <v>66</v>
      </c>
      <c r="G6602" s="81">
        <v>100</v>
      </c>
      <c r="H6602" s="79">
        <v>33.64</v>
      </c>
      <c r="I6602" s="80">
        <v>7.0900000000000005E-2</v>
      </c>
      <c r="J6602" s="79">
        <v>0.64</v>
      </c>
      <c r="K6602" s="79">
        <v>14.3</v>
      </c>
      <c r="L6602" s="78">
        <v>1</v>
      </c>
    </row>
    <row r="6603" spans="1:12" hidden="1" x14ac:dyDescent="0.85">
      <c r="A6603" s="83" t="s">
        <v>185</v>
      </c>
      <c r="B6603" s="82">
        <v>1</v>
      </c>
      <c r="C6603" s="82" t="s">
        <v>166</v>
      </c>
      <c r="D6603" s="81">
        <v>73</v>
      </c>
      <c r="E6603" s="81">
        <v>68.2</v>
      </c>
      <c r="F6603" s="81">
        <v>66</v>
      </c>
      <c r="G6603" s="81">
        <v>100</v>
      </c>
      <c r="H6603" s="79">
        <v>33.15</v>
      </c>
      <c r="I6603" s="80">
        <v>7.1199999999999999E-2</v>
      </c>
      <c r="J6603" s="79">
        <v>0.64</v>
      </c>
      <c r="K6603" s="79">
        <v>14.24</v>
      </c>
      <c r="L6603" s="78">
        <v>1</v>
      </c>
    </row>
    <row r="6604" spans="1:12" hidden="1" x14ac:dyDescent="0.85">
      <c r="A6604" s="83" t="s">
        <v>185</v>
      </c>
      <c r="B6604" s="82">
        <v>1</v>
      </c>
      <c r="C6604" s="82" t="s">
        <v>165</v>
      </c>
      <c r="D6604" s="81">
        <v>72</v>
      </c>
      <c r="E6604" s="81">
        <v>67.900000000000006</v>
      </c>
      <c r="F6604" s="81">
        <v>66</v>
      </c>
      <c r="G6604" s="81">
        <v>100</v>
      </c>
      <c r="H6604" s="79">
        <v>32.89</v>
      </c>
      <c r="I6604" s="80">
        <v>7.1300000000000002E-2</v>
      </c>
      <c r="J6604" s="79">
        <v>0.64</v>
      </c>
      <c r="K6604" s="79">
        <v>14.22</v>
      </c>
      <c r="L6604" s="78">
        <v>1</v>
      </c>
    </row>
    <row r="6605" spans="1:12" hidden="1" x14ac:dyDescent="0.85">
      <c r="A6605" s="83" t="s">
        <v>185</v>
      </c>
      <c r="B6605" s="82">
        <v>1</v>
      </c>
      <c r="C6605" s="82" t="s">
        <v>164</v>
      </c>
      <c r="D6605" s="81">
        <v>71.099999999999994</v>
      </c>
      <c r="E6605" s="81">
        <v>68.2</v>
      </c>
      <c r="F6605" s="81">
        <v>66.900000000000006</v>
      </c>
      <c r="G6605" s="81">
        <v>103.2</v>
      </c>
      <c r="H6605" s="79">
        <v>33.17</v>
      </c>
      <c r="I6605" s="80">
        <v>7.1400000000000005E-2</v>
      </c>
      <c r="J6605" s="79">
        <v>0.67</v>
      </c>
      <c r="K6605" s="79">
        <v>14.2</v>
      </c>
      <c r="L6605" s="78">
        <v>1</v>
      </c>
    </row>
    <row r="6606" spans="1:12" hidden="1" x14ac:dyDescent="0.85">
      <c r="A6606" s="83" t="s">
        <v>185</v>
      </c>
      <c r="B6606" s="82">
        <v>1</v>
      </c>
      <c r="C6606" s="82" t="s">
        <v>163</v>
      </c>
      <c r="D6606" s="81">
        <v>70</v>
      </c>
      <c r="E6606" s="81">
        <v>67.900000000000006</v>
      </c>
      <c r="F6606" s="81">
        <v>66.900000000000006</v>
      </c>
      <c r="G6606" s="81">
        <v>103.2</v>
      </c>
      <c r="H6606" s="79">
        <v>32.9</v>
      </c>
      <c r="I6606" s="80">
        <v>7.1599999999999997E-2</v>
      </c>
      <c r="J6606" s="79">
        <v>0.67</v>
      </c>
      <c r="K6606" s="79">
        <v>14.17</v>
      </c>
      <c r="L6606" s="78">
        <v>1</v>
      </c>
    </row>
    <row r="6607" spans="1:12" hidden="1" x14ac:dyDescent="0.85">
      <c r="A6607" s="83" t="s">
        <v>185</v>
      </c>
      <c r="B6607" s="82">
        <v>1</v>
      </c>
      <c r="C6607" s="82" t="s">
        <v>162</v>
      </c>
      <c r="D6607" s="81">
        <v>70</v>
      </c>
      <c r="E6607" s="81">
        <v>67.900000000000006</v>
      </c>
      <c r="F6607" s="81">
        <v>66.900000000000006</v>
      </c>
      <c r="G6607" s="81">
        <v>103.2</v>
      </c>
      <c r="H6607" s="79">
        <v>32.9</v>
      </c>
      <c r="I6607" s="80">
        <v>7.1599999999999997E-2</v>
      </c>
      <c r="J6607" s="79">
        <v>0.67</v>
      </c>
      <c r="K6607" s="79">
        <v>14.17</v>
      </c>
      <c r="L6607" s="78">
        <v>1</v>
      </c>
    </row>
    <row r="6608" spans="1:12" hidden="1" x14ac:dyDescent="0.85">
      <c r="A6608" s="83" t="s">
        <v>185</v>
      </c>
      <c r="B6608" s="82">
        <v>1</v>
      </c>
      <c r="C6608" s="82" t="s">
        <v>161</v>
      </c>
      <c r="D6608" s="81">
        <v>69.099999999999994</v>
      </c>
      <c r="E6608" s="81">
        <v>67.599999999999994</v>
      </c>
      <c r="F6608" s="81">
        <v>66.900000000000006</v>
      </c>
      <c r="G6608" s="81">
        <v>103.2</v>
      </c>
      <c r="H6608" s="79">
        <v>32.68</v>
      </c>
      <c r="I6608" s="80">
        <v>7.17E-2</v>
      </c>
      <c r="J6608" s="79">
        <v>0.67</v>
      </c>
      <c r="K6608" s="79">
        <v>14.15</v>
      </c>
      <c r="L6608" s="78">
        <v>1</v>
      </c>
    </row>
    <row r="6609" spans="1:12" hidden="1" x14ac:dyDescent="0.85">
      <c r="A6609" s="83" t="s">
        <v>185</v>
      </c>
      <c r="B6609" s="82">
        <v>1</v>
      </c>
      <c r="C6609" s="82" t="s">
        <v>159</v>
      </c>
      <c r="D6609" s="81">
        <v>68</v>
      </c>
      <c r="E6609" s="81">
        <v>67.3</v>
      </c>
      <c r="F6609" s="81">
        <v>66.900000000000006</v>
      </c>
      <c r="G6609" s="81">
        <v>103.2</v>
      </c>
      <c r="H6609" s="79">
        <v>32.42</v>
      </c>
      <c r="I6609" s="80">
        <v>7.1900000000000006E-2</v>
      </c>
      <c r="J6609" s="79">
        <v>0.67</v>
      </c>
      <c r="K6609" s="79">
        <v>14.12</v>
      </c>
      <c r="L6609" s="78">
        <v>1</v>
      </c>
    </row>
    <row r="6610" spans="1:12" hidden="1" x14ac:dyDescent="0.85">
      <c r="A6610" s="83" t="s">
        <v>185</v>
      </c>
      <c r="B6610" s="82">
        <v>2</v>
      </c>
      <c r="C6610" s="82" t="s">
        <v>183</v>
      </c>
      <c r="D6610" s="81">
        <v>68</v>
      </c>
      <c r="E6610" s="81">
        <v>67.3</v>
      </c>
      <c r="F6610" s="81">
        <v>66.900000000000006</v>
      </c>
      <c r="G6610" s="81">
        <v>103.2</v>
      </c>
      <c r="H6610" s="79">
        <v>32.42</v>
      </c>
      <c r="I6610" s="80">
        <v>7.1900000000000006E-2</v>
      </c>
      <c r="J6610" s="79">
        <v>0.67</v>
      </c>
      <c r="K6610" s="79">
        <v>14.12</v>
      </c>
      <c r="L6610" s="78">
        <v>1</v>
      </c>
    </row>
    <row r="6611" spans="1:12" hidden="1" x14ac:dyDescent="0.85">
      <c r="A6611" s="83" t="s">
        <v>185</v>
      </c>
      <c r="B6611" s="82">
        <v>2</v>
      </c>
      <c r="C6611" s="82" t="s">
        <v>182</v>
      </c>
      <c r="D6611" s="81">
        <v>68</v>
      </c>
      <c r="E6611" s="81">
        <v>67.3</v>
      </c>
      <c r="F6611" s="81">
        <v>66.900000000000006</v>
      </c>
      <c r="G6611" s="81">
        <v>103.2</v>
      </c>
      <c r="H6611" s="79">
        <v>32.42</v>
      </c>
      <c r="I6611" s="80">
        <v>7.1900000000000006E-2</v>
      </c>
      <c r="J6611" s="79">
        <v>0.67</v>
      </c>
      <c r="K6611" s="79">
        <v>14.12</v>
      </c>
      <c r="L6611" s="78">
        <v>1</v>
      </c>
    </row>
    <row r="6612" spans="1:12" hidden="1" x14ac:dyDescent="0.85">
      <c r="A6612" s="83" t="s">
        <v>185</v>
      </c>
      <c r="B6612" s="82">
        <v>2</v>
      </c>
      <c r="C6612" s="82" t="s">
        <v>181</v>
      </c>
      <c r="D6612" s="81">
        <v>68</v>
      </c>
      <c r="E6612" s="81">
        <v>67.3</v>
      </c>
      <c r="F6612" s="81">
        <v>66.900000000000006</v>
      </c>
      <c r="G6612" s="81">
        <v>103.2</v>
      </c>
      <c r="H6612" s="79">
        <v>32.42</v>
      </c>
      <c r="I6612" s="80">
        <v>7.1900000000000006E-2</v>
      </c>
      <c r="J6612" s="79">
        <v>0.67</v>
      </c>
      <c r="K6612" s="79">
        <v>14.12</v>
      </c>
      <c r="L6612" s="78">
        <v>1</v>
      </c>
    </row>
    <row r="6613" spans="1:12" hidden="1" x14ac:dyDescent="0.85">
      <c r="A6613" s="83" t="s">
        <v>185</v>
      </c>
      <c r="B6613" s="82">
        <v>2</v>
      </c>
      <c r="C6613" s="82" t="s">
        <v>180</v>
      </c>
      <c r="D6613" s="81">
        <v>66</v>
      </c>
      <c r="E6613" s="81">
        <v>66</v>
      </c>
      <c r="F6613" s="81">
        <v>66</v>
      </c>
      <c r="G6613" s="81">
        <v>100</v>
      </c>
      <c r="H6613" s="79">
        <v>31.42</v>
      </c>
      <c r="I6613" s="80">
        <v>7.22E-2</v>
      </c>
      <c r="J6613" s="79">
        <v>0.64</v>
      </c>
      <c r="K6613" s="79">
        <v>14.06</v>
      </c>
      <c r="L6613" s="78">
        <v>1</v>
      </c>
    </row>
    <row r="6614" spans="1:12" hidden="1" x14ac:dyDescent="0.85">
      <c r="A6614" s="83" t="s">
        <v>185</v>
      </c>
      <c r="B6614" s="82">
        <v>2</v>
      </c>
      <c r="C6614" s="82" t="s">
        <v>179</v>
      </c>
      <c r="D6614" s="81">
        <v>64.900000000000006</v>
      </c>
      <c r="E6614" s="81">
        <v>64.900000000000006</v>
      </c>
      <c r="F6614" s="81">
        <v>64.900000000000006</v>
      </c>
      <c r="G6614" s="81">
        <v>96.2</v>
      </c>
      <c r="H6614" s="79">
        <v>30.57</v>
      </c>
      <c r="I6614" s="80">
        <v>7.2300000000000003E-2</v>
      </c>
      <c r="J6614" s="79">
        <v>0.62</v>
      </c>
      <c r="K6614" s="79">
        <v>14.02</v>
      </c>
      <c r="L6614" s="78">
        <v>1</v>
      </c>
    </row>
    <row r="6615" spans="1:12" x14ac:dyDescent="0.85">
      <c r="A6615" s="83" t="s">
        <v>185</v>
      </c>
      <c r="B6615" s="82">
        <v>2</v>
      </c>
      <c r="C6615" s="82" t="s">
        <v>178</v>
      </c>
      <c r="D6615" s="81">
        <v>64</v>
      </c>
      <c r="E6615" s="81">
        <v>64</v>
      </c>
      <c r="F6615" s="81">
        <v>64</v>
      </c>
      <c r="G6615" s="81">
        <v>93.2</v>
      </c>
      <c r="H6615" s="79">
        <v>29.87</v>
      </c>
      <c r="I6615" s="80">
        <v>7.2499999999999995E-2</v>
      </c>
      <c r="J6615" s="79">
        <v>0.6</v>
      </c>
      <c r="K6615" s="79">
        <v>13.98</v>
      </c>
      <c r="L6615" s="78">
        <v>1</v>
      </c>
    </row>
    <row r="6616" spans="1:12" hidden="1" x14ac:dyDescent="0.85">
      <c r="A6616" s="83" t="s">
        <v>185</v>
      </c>
      <c r="B6616" s="82">
        <v>2</v>
      </c>
      <c r="C6616" s="82" t="s">
        <v>177</v>
      </c>
      <c r="D6616" s="81">
        <v>63</v>
      </c>
      <c r="E6616" s="81">
        <v>63</v>
      </c>
      <c r="F6616" s="81">
        <v>63</v>
      </c>
      <c r="G6616" s="81">
        <v>89.6</v>
      </c>
      <c r="H6616" s="79">
        <v>29.06</v>
      </c>
      <c r="I6616" s="80">
        <v>7.2599999999999998E-2</v>
      </c>
      <c r="J6616" s="79">
        <v>0.57999999999999996</v>
      </c>
      <c r="K6616" s="79">
        <v>13.94</v>
      </c>
      <c r="L6616" s="78">
        <v>1</v>
      </c>
    </row>
    <row r="6617" spans="1:12" hidden="1" x14ac:dyDescent="0.85">
      <c r="A6617" s="83" t="s">
        <v>185</v>
      </c>
      <c r="B6617" s="82">
        <v>2</v>
      </c>
      <c r="C6617" s="82" t="s">
        <v>176</v>
      </c>
      <c r="D6617" s="81">
        <v>64.900000000000006</v>
      </c>
      <c r="E6617" s="81">
        <v>64.3</v>
      </c>
      <c r="F6617" s="81">
        <v>64</v>
      </c>
      <c r="G6617" s="81">
        <v>93.2</v>
      </c>
      <c r="H6617" s="79">
        <v>30.1</v>
      </c>
      <c r="I6617" s="80">
        <v>7.2300000000000003E-2</v>
      </c>
      <c r="J6617" s="79">
        <v>0.6</v>
      </c>
      <c r="K6617" s="79">
        <v>14.01</v>
      </c>
      <c r="L6617" s="78">
        <v>1</v>
      </c>
    </row>
    <row r="6618" spans="1:12" hidden="1" x14ac:dyDescent="0.85">
      <c r="A6618" s="83" t="s">
        <v>185</v>
      </c>
      <c r="B6618" s="82">
        <v>2</v>
      </c>
      <c r="C6618" s="82" t="s">
        <v>175</v>
      </c>
      <c r="D6618" s="81">
        <v>70</v>
      </c>
      <c r="E6618" s="81">
        <v>66.5</v>
      </c>
      <c r="F6618" s="81">
        <v>64.900000000000006</v>
      </c>
      <c r="G6618" s="81">
        <v>96.2</v>
      </c>
      <c r="H6618" s="79">
        <v>31.81</v>
      </c>
      <c r="I6618" s="80">
        <v>7.1599999999999997E-2</v>
      </c>
      <c r="J6618" s="79">
        <v>0.62</v>
      </c>
      <c r="K6618" s="79">
        <v>14.15</v>
      </c>
      <c r="L6618" s="78">
        <v>1</v>
      </c>
    </row>
    <row r="6619" spans="1:12" hidden="1" x14ac:dyDescent="0.85">
      <c r="A6619" s="83" t="s">
        <v>185</v>
      </c>
      <c r="B6619" s="82">
        <v>2</v>
      </c>
      <c r="C6619" s="82" t="s">
        <v>174</v>
      </c>
      <c r="D6619" s="81">
        <v>73.900000000000006</v>
      </c>
      <c r="E6619" s="81">
        <v>67.2</v>
      </c>
      <c r="F6619" s="81">
        <v>64</v>
      </c>
      <c r="G6619" s="81">
        <v>93.2</v>
      </c>
      <c r="H6619" s="79">
        <v>32.31</v>
      </c>
      <c r="I6619" s="80">
        <v>7.1099999999999997E-2</v>
      </c>
      <c r="J6619" s="79">
        <v>0.6</v>
      </c>
      <c r="K6619" s="79">
        <v>14.25</v>
      </c>
      <c r="L6619" s="78">
        <v>1</v>
      </c>
    </row>
    <row r="6620" spans="1:12" hidden="1" x14ac:dyDescent="0.85">
      <c r="A6620" s="83" t="s">
        <v>185</v>
      </c>
      <c r="B6620" s="82">
        <v>2</v>
      </c>
      <c r="C6620" s="82" t="s">
        <v>173</v>
      </c>
      <c r="D6620" s="81">
        <v>75</v>
      </c>
      <c r="E6620" s="81">
        <v>67.5</v>
      </c>
      <c r="F6620" s="81">
        <v>64</v>
      </c>
      <c r="G6620" s="81">
        <v>93.2</v>
      </c>
      <c r="H6620" s="79">
        <v>32.57</v>
      </c>
      <c r="I6620" s="80">
        <v>7.0999999999999994E-2</v>
      </c>
      <c r="J6620" s="79">
        <v>0.6</v>
      </c>
      <c r="K6620" s="79">
        <v>14.28</v>
      </c>
      <c r="L6620" s="78">
        <v>1</v>
      </c>
    </row>
    <row r="6621" spans="1:12" hidden="1" x14ac:dyDescent="0.85">
      <c r="A6621" s="83" t="s">
        <v>185</v>
      </c>
      <c r="B6621" s="82">
        <v>2</v>
      </c>
      <c r="C6621" s="82" t="s">
        <v>172</v>
      </c>
      <c r="D6621" s="81">
        <v>77</v>
      </c>
      <c r="E6621" s="81">
        <v>67.5</v>
      </c>
      <c r="F6621" s="81">
        <v>63</v>
      </c>
      <c r="G6621" s="81">
        <v>89.6</v>
      </c>
      <c r="H6621" s="79">
        <v>32.51</v>
      </c>
      <c r="I6621" s="80">
        <v>7.0699999999999999E-2</v>
      </c>
      <c r="J6621" s="79">
        <v>0.57999999999999996</v>
      </c>
      <c r="K6621" s="79">
        <v>14.32</v>
      </c>
      <c r="L6621" s="78">
        <v>1</v>
      </c>
    </row>
    <row r="6622" spans="1:12" hidden="1" x14ac:dyDescent="0.85">
      <c r="A6622" s="83" t="s">
        <v>185</v>
      </c>
      <c r="B6622" s="82">
        <v>2</v>
      </c>
      <c r="C6622" s="82" t="s">
        <v>171</v>
      </c>
      <c r="D6622" s="81">
        <v>77</v>
      </c>
      <c r="E6622" s="81">
        <v>68.099999999999994</v>
      </c>
      <c r="F6622" s="81">
        <v>64</v>
      </c>
      <c r="G6622" s="81">
        <v>93.2</v>
      </c>
      <c r="H6622" s="79">
        <v>33.06</v>
      </c>
      <c r="I6622" s="80">
        <v>7.0699999999999999E-2</v>
      </c>
      <c r="J6622" s="79">
        <v>0.6</v>
      </c>
      <c r="K6622" s="79">
        <v>14.33</v>
      </c>
      <c r="L6622" s="78">
        <v>1</v>
      </c>
    </row>
    <row r="6623" spans="1:12" hidden="1" x14ac:dyDescent="0.85">
      <c r="A6623" s="83" t="s">
        <v>185</v>
      </c>
      <c r="B6623" s="82">
        <v>2</v>
      </c>
      <c r="C6623" s="82" t="s">
        <v>170</v>
      </c>
      <c r="D6623" s="81">
        <v>80.099999999999994</v>
      </c>
      <c r="E6623" s="81">
        <v>67.8</v>
      </c>
      <c r="F6623" s="81">
        <v>62.1</v>
      </c>
      <c r="G6623" s="81">
        <v>86.8</v>
      </c>
      <c r="H6623" s="79">
        <v>32.81</v>
      </c>
      <c r="I6623" s="80">
        <v>7.0400000000000004E-2</v>
      </c>
      <c r="J6623" s="79">
        <v>0.56000000000000005</v>
      </c>
      <c r="K6623" s="79">
        <v>14.39</v>
      </c>
      <c r="L6623" s="78">
        <v>1</v>
      </c>
    </row>
    <row r="6624" spans="1:12" hidden="1" x14ac:dyDescent="0.85">
      <c r="A6624" s="83" t="s">
        <v>185</v>
      </c>
      <c r="B6624" s="82">
        <v>2</v>
      </c>
      <c r="C6624" s="82" t="s">
        <v>169</v>
      </c>
      <c r="D6624" s="81">
        <v>80.099999999999994</v>
      </c>
      <c r="E6624" s="81">
        <v>68.400000000000006</v>
      </c>
      <c r="F6624" s="81">
        <v>63</v>
      </c>
      <c r="G6624" s="81">
        <v>89.6</v>
      </c>
      <c r="H6624" s="79">
        <v>33.26</v>
      </c>
      <c r="I6624" s="80">
        <v>7.0300000000000001E-2</v>
      </c>
      <c r="J6624" s="79">
        <v>0.57999999999999996</v>
      </c>
      <c r="K6624" s="79">
        <v>14.4</v>
      </c>
      <c r="L6624" s="78">
        <v>1</v>
      </c>
    </row>
    <row r="6625" spans="1:12" hidden="1" x14ac:dyDescent="0.85">
      <c r="A6625" s="83" t="s">
        <v>185</v>
      </c>
      <c r="B6625" s="82">
        <v>2</v>
      </c>
      <c r="C6625" s="82" t="s">
        <v>168</v>
      </c>
      <c r="D6625" s="81">
        <v>80.099999999999994</v>
      </c>
      <c r="E6625" s="81">
        <v>69</v>
      </c>
      <c r="F6625" s="81">
        <v>64</v>
      </c>
      <c r="G6625" s="81">
        <v>93.2</v>
      </c>
      <c r="H6625" s="79">
        <v>33.81</v>
      </c>
      <c r="I6625" s="80">
        <v>7.0300000000000001E-2</v>
      </c>
      <c r="J6625" s="79">
        <v>0.6</v>
      </c>
      <c r="K6625" s="79">
        <v>14.41</v>
      </c>
      <c r="L6625" s="78">
        <v>1</v>
      </c>
    </row>
    <row r="6626" spans="1:12" hidden="1" x14ac:dyDescent="0.85">
      <c r="A6626" s="83" t="s">
        <v>185</v>
      </c>
      <c r="B6626" s="82">
        <v>2</v>
      </c>
      <c r="C6626" s="82" t="s">
        <v>167</v>
      </c>
      <c r="D6626" s="81">
        <v>78.099999999999994</v>
      </c>
      <c r="E6626" s="81">
        <v>67.8</v>
      </c>
      <c r="F6626" s="81">
        <v>63</v>
      </c>
      <c r="G6626" s="81">
        <v>89.6</v>
      </c>
      <c r="H6626" s="79">
        <v>32.770000000000003</v>
      </c>
      <c r="I6626" s="80">
        <v>7.0599999999999996E-2</v>
      </c>
      <c r="J6626" s="79">
        <v>0.57999999999999996</v>
      </c>
      <c r="K6626" s="79">
        <v>14.35</v>
      </c>
      <c r="L6626" s="78">
        <v>1</v>
      </c>
    </row>
    <row r="6627" spans="1:12" hidden="1" x14ac:dyDescent="0.85">
      <c r="A6627" s="83" t="s">
        <v>185</v>
      </c>
      <c r="B6627" s="82">
        <v>2</v>
      </c>
      <c r="C6627" s="82" t="s">
        <v>166</v>
      </c>
      <c r="D6627" s="81">
        <v>75.900000000000006</v>
      </c>
      <c r="E6627" s="81">
        <v>67.099999999999994</v>
      </c>
      <c r="F6627" s="81">
        <v>63</v>
      </c>
      <c r="G6627" s="81">
        <v>89.6</v>
      </c>
      <c r="H6627" s="79">
        <v>32.24</v>
      </c>
      <c r="I6627" s="80">
        <v>7.0900000000000005E-2</v>
      </c>
      <c r="J6627" s="79">
        <v>0.57999999999999996</v>
      </c>
      <c r="K6627" s="79">
        <v>14.29</v>
      </c>
      <c r="L6627" s="78">
        <v>1</v>
      </c>
    </row>
    <row r="6628" spans="1:12" hidden="1" x14ac:dyDescent="0.85">
      <c r="A6628" s="83" t="s">
        <v>185</v>
      </c>
      <c r="B6628" s="82">
        <v>2</v>
      </c>
      <c r="C6628" s="82" t="s">
        <v>165</v>
      </c>
      <c r="D6628" s="81">
        <v>73.900000000000006</v>
      </c>
      <c r="E6628" s="81">
        <v>67.2</v>
      </c>
      <c r="F6628" s="81">
        <v>64</v>
      </c>
      <c r="G6628" s="81">
        <v>93.2</v>
      </c>
      <c r="H6628" s="79">
        <v>32.31</v>
      </c>
      <c r="I6628" s="80">
        <v>7.1099999999999997E-2</v>
      </c>
      <c r="J6628" s="79">
        <v>0.6</v>
      </c>
      <c r="K6628" s="79">
        <v>14.25</v>
      </c>
      <c r="L6628" s="78">
        <v>1</v>
      </c>
    </row>
    <row r="6629" spans="1:12" hidden="1" x14ac:dyDescent="0.85">
      <c r="A6629" s="83" t="s">
        <v>185</v>
      </c>
      <c r="B6629" s="82">
        <v>2</v>
      </c>
      <c r="C6629" s="82" t="s">
        <v>164</v>
      </c>
      <c r="D6629" s="81">
        <v>71.099999999999994</v>
      </c>
      <c r="E6629" s="81">
        <v>66.900000000000006</v>
      </c>
      <c r="F6629" s="81">
        <v>64.900000000000006</v>
      </c>
      <c r="G6629" s="81">
        <v>96.2</v>
      </c>
      <c r="H6629" s="79">
        <v>32.08</v>
      </c>
      <c r="I6629" s="80">
        <v>7.1499999999999994E-2</v>
      </c>
      <c r="J6629" s="79">
        <v>0.62</v>
      </c>
      <c r="K6629" s="79">
        <v>14.18</v>
      </c>
      <c r="L6629" s="78">
        <v>1</v>
      </c>
    </row>
    <row r="6630" spans="1:12" hidden="1" x14ac:dyDescent="0.85">
      <c r="A6630" s="83" t="s">
        <v>185</v>
      </c>
      <c r="B6630" s="82">
        <v>2</v>
      </c>
      <c r="C6630" s="82" t="s">
        <v>163</v>
      </c>
      <c r="D6630" s="81">
        <v>69.099999999999994</v>
      </c>
      <c r="E6630" s="81">
        <v>66.3</v>
      </c>
      <c r="F6630" s="81">
        <v>64.900000000000006</v>
      </c>
      <c r="G6630" s="81">
        <v>96.2</v>
      </c>
      <c r="H6630" s="79">
        <v>31.59</v>
      </c>
      <c r="I6630" s="80">
        <v>7.1800000000000003E-2</v>
      </c>
      <c r="J6630" s="79">
        <v>0.62</v>
      </c>
      <c r="K6630" s="79">
        <v>14.13</v>
      </c>
      <c r="L6630" s="78">
        <v>1</v>
      </c>
    </row>
    <row r="6631" spans="1:12" x14ac:dyDescent="0.85">
      <c r="A6631" s="83" t="s">
        <v>185</v>
      </c>
      <c r="B6631" s="82">
        <v>2</v>
      </c>
      <c r="C6631" s="82" t="s">
        <v>162</v>
      </c>
      <c r="D6631" s="81">
        <v>64</v>
      </c>
      <c r="E6631" s="81">
        <v>59</v>
      </c>
      <c r="F6631" s="81">
        <v>55.9</v>
      </c>
      <c r="G6631" s="81">
        <v>69.400000000000006</v>
      </c>
      <c r="H6631" s="79">
        <v>26.18</v>
      </c>
      <c r="I6631" s="80">
        <v>7.2599999999999998E-2</v>
      </c>
      <c r="J6631" s="79">
        <v>0.45</v>
      </c>
      <c r="K6631" s="79">
        <v>13.91</v>
      </c>
      <c r="L6631" s="78">
        <v>1</v>
      </c>
    </row>
    <row r="6632" spans="1:12" hidden="1" x14ac:dyDescent="0.85">
      <c r="A6632" s="83" t="s">
        <v>185</v>
      </c>
      <c r="B6632" s="82">
        <v>2</v>
      </c>
      <c r="C6632" s="82" t="s">
        <v>161</v>
      </c>
      <c r="D6632" s="81">
        <v>63</v>
      </c>
      <c r="E6632" s="81">
        <v>58.1</v>
      </c>
      <c r="F6632" s="81">
        <v>55</v>
      </c>
      <c r="G6632" s="81">
        <v>67.2</v>
      </c>
      <c r="H6632" s="79">
        <v>25.56</v>
      </c>
      <c r="I6632" s="80">
        <v>7.2800000000000004E-2</v>
      </c>
      <c r="J6632" s="79">
        <v>0.44</v>
      </c>
      <c r="K6632" s="79">
        <v>13.87</v>
      </c>
      <c r="L6632" s="78">
        <v>1</v>
      </c>
    </row>
    <row r="6633" spans="1:12" hidden="1" x14ac:dyDescent="0.85">
      <c r="A6633" s="83" t="s">
        <v>185</v>
      </c>
      <c r="B6633" s="82">
        <v>2</v>
      </c>
      <c r="C6633" s="82" t="s">
        <v>159</v>
      </c>
      <c r="D6633" s="81">
        <v>61</v>
      </c>
      <c r="E6633" s="81">
        <v>57.3</v>
      </c>
      <c r="F6633" s="81">
        <v>55</v>
      </c>
      <c r="G6633" s="81">
        <v>67.2</v>
      </c>
      <c r="H6633" s="79">
        <v>25.08</v>
      </c>
      <c r="I6633" s="80">
        <v>7.3099999999999998E-2</v>
      </c>
      <c r="J6633" s="79">
        <v>0.44</v>
      </c>
      <c r="K6633" s="79">
        <v>13.82</v>
      </c>
      <c r="L6633" s="78">
        <v>1</v>
      </c>
    </row>
    <row r="6634" spans="1:12" hidden="1" x14ac:dyDescent="0.85">
      <c r="A6634" s="83" t="s">
        <v>185</v>
      </c>
      <c r="B6634" s="82">
        <v>3</v>
      </c>
      <c r="C6634" s="82" t="s">
        <v>183</v>
      </c>
      <c r="D6634" s="81">
        <v>59</v>
      </c>
      <c r="E6634" s="81">
        <v>56.6</v>
      </c>
      <c r="F6634" s="81">
        <v>55</v>
      </c>
      <c r="G6634" s="81">
        <v>67.2</v>
      </c>
      <c r="H6634" s="79">
        <v>24.6</v>
      </c>
      <c r="I6634" s="80">
        <v>7.3300000000000004E-2</v>
      </c>
      <c r="J6634" s="79">
        <v>0.44</v>
      </c>
      <c r="K6634" s="79">
        <v>13.77</v>
      </c>
      <c r="L6634" s="78">
        <v>1</v>
      </c>
    </row>
    <row r="6635" spans="1:12" hidden="1" x14ac:dyDescent="0.85">
      <c r="A6635" s="83" t="s">
        <v>185</v>
      </c>
      <c r="B6635" s="82">
        <v>3</v>
      </c>
      <c r="C6635" s="82" t="s">
        <v>182</v>
      </c>
      <c r="D6635" s="81">
        <v>57</v>
      </c>
      <c r="E6635" s="81">
        <v>55.8</v>
      </c>
      <c r="F6635" s="81">
        <v>55</v>
      </c>
      <c r="G6635" s="81">
        <v>67.2</v>
      </c>
      <c r="H6635" s="79">
        <v>24.11</v>
      </c>
      <c r="I6635" s="80">
        <v>7.3599999999999999E-2</v>
      </c>
      <c r="J6635" s="79">
        <v>0.44</v>
      </c>
      <c r="K6635" s="79">
        <v>13.71</v>
      </c>
      <c r="L6635" s="78">
        <v>1</v>
      </c>
    </row>
    <row r="6636" spans="1:12" hidden="1" x14ac:dyDescent="0.85">
      <c r="A6636" s="83" t="s">
        <v>185</v>
      </c>
      <c r="B6636" s="82">
        <v>3</v>
      </c>
      <c r="C6636" s="82" t="s">
        <v>181</v>
      </c>
      <c r="D6636" s="81">
        <v>55</v>
      </c>
      <c r="E6636" s="81">
        <v>55</v>
      </c>
      <c r="F6636" s="81">
        <v>55</v>
      </c>
      <c r="G6636" s="81">
        <v>67.2</v>
      </c>
      <c r="H6636" s="79">
        <v>23.63</v>
      </c>
      <c r="I6636" s="80">
        <v>7.3899999999999993E-2</v>
      </c>
      <c r="J6636" s="79">
        <v>0.44</v>
      </c>
      <c r="K6636" s="79">
        <v>13.66</v>
      </c>
      <c r="L6636" s="78">
        <v>1</v>
      </c>
    </row>
    <row r="6637" spans="1:12" hidden="1" x14ac:dyDescent="0.85">
      <c r="A6637" s="83" t="s">
        <v>185</v>
      </c>
      <c r="B6637" s="82">
        <v>3</v>
      </c>
      <c r="C6637" s="82" t="s">
        <v>180</v>
      </c>
      <c r="D6637" s="81">
        <v>54</v>
      </c>
      <c r="E6637" s="81">
        <v>54</v>
      </c>
      <c r="F6637" s="81">
        <v>54</v>
      </c>
      <c r="G6637" s="81">
        <v>64.5</v>
      </c>
      <c r="H6637" s="79">
        <v>22.96</v>
      </c>
      <c r="I6637" s="80">
        <v>7.4099999999999999E-2</v>
      </c>
      <c r="J6637" s="79">
        <v>0.42</v>
      </c>
      <c r="K6637" s="79">
        <v>13.63</v>
      </c>
      <c r="L6637" s="78">
        <v>1</v>
      </c>
    </row>
    <row r="6638" spans="1:12" hidden="1" x14ac:dyDescent="0.85">
      <c r="A6638" s="83" t="s">
        <v>185</v>
      </c>
      <c r="B6638" s="82">
        <v>3</v>
      </c>
      <c r="C6638" s="82" t="s">
        <v>179</v>
      </c>
      <c r="D6638" s="81">
        <v>53.1</v>
      </c>
      <c r="E6638" s="81">
        <v>53.1</v>
      </c>
      <c r="F6638" s="81">
        <v>53.1</v>
      </c>
      <c r="G6638" s="81">
        <v>62.4</v>
      </c>
      <c r="H6638" s="79">
        <v>22.41</v>
      </c>
      <c r="I6638" s="80">
        <v>7.4200000000000002E-2</v>
      </c>
      <c r="J6638" s="79">
        <v>0.41</v>
      </c>
      <c r="K6638" s="79">
        <v>13.6</v>
      </c>
      <c r="L6638" s="78">
        <v>1</v>
      </c>
    </row>
    <row r="6639" spans="1:12" hidden="1" x14ac:dyDescent="0.85">
      <c r="A6639" s="83" t="s">
        <v>185</v>
      </c>
      <c r="B6639" s="82">
        <v>3</v>
      </c>
      <c r="C6639" s="82" t="s">
        <v>178</v>
      </c>
      <c r="D6639" s="81">
        <v>52</v>
      </c>
      <c r="E6639" s="81">
        <v>52</v>
      </c>
      <c r="F6639" s="81">
        <v>52</v>
      </c>
      <c r="G6639" s="81">
        <v>59.9</v>
      </c>
      <c r="H6639" s="79">
        <v>21.76</v>
      </c>
      <c r="I6639" s="80">
        <v>7.4399999999999994E-2</v>
      </c>
      <c r="J6639" s="79">
        <v>0.39</v>
      </c>
      <c r="K6639" s="79">
        <v>13.56</v>
      </c>
      <c r="L6639" s="78">
        <v>1</v>
      </c>
    </row>
    <row r="6640" spans="1:12" hidden="1" x14ac:dyDescent="0.85">
      <c r="A6640" s="83" t="s">
        <v>185</v>
      </c>
      <c r="B6640" s="82">
        <v>3</v>
      </c>
      <c r="C6640" s="82" t="s">
        <v>177</v>
      </c>
      <c r="D6640" s="81">
        <v>52</v>
      </c>
      <c r="E6640" s="81">
        <v>52</v>
      </c>
      <c r="F6640" s="81">
        <v>52</v>
      </c>
      <c r="G6640" s="81">
        <v>59.9</v>
      </c>
      <c r="H6640" s="79">
        <v>21.76</v>
      </c>
      <c r="I6640" s="80">
        <v>7.4399999999999994E-2</v>
      </c>
      <c r="J6640" s="79">
        <v>0.39</v>
      </c>
      <c r="K6640" s="79">
        <v>13.56</v>
      </c>
      <c r="L6640" s="78">
        <v>1</v>
      </c>
    </row>
    <row r="6641" spans="1:12" hidden="1" x14ac:dyDescent="0.85">
      <c r="A6641" s="83" t="s">
        <v>185</v>
      </c>
      <c r="B6641" s="82">
        <v>3</v>
      </c>
      <c r="C6641" s="82" t="s">
        <v>176</v>
      </c>
      <c r="D6641" s="81">
        <v>54</v>
      </c>
      <c r="E6641" s="81">
        <v>54</v>
      </c>
      <c r="F6641" s="81">
        <v>54</v>
      </c>
      <c r="G6641" s="81">
        <v>64.5</v>
      </c>
      <c r="H6641" s="79">
        <v>22.96</v>
      </c>
      <c r="I6641" s="80">
        <v>7.4099999999999999E-2</v>
      </c>
      <c r="J6641" s="79">
        <v>0.42</v>
      </c>
      <c r="K6641" s="79">
        <v>13.63</v>
      </c>
      <c r="L6641" s="78">
        <v>1</v>
      </c>
    </row>
    <row r="6642" spans="1:12" hidden="1" x14ac:dyDescent="0.85">
      <c r="A6642" s="83" t="s">
        <v>185</v>
      </c>
      <c r="B6642" s="82">
        <v>3</v>
      </c>
      <c r="C6642" s="82" t="s">
        <v>175</v>
      </c>
      <c r="D6642" s="81">
        <v>62.1</v>
      </c>
      <c r="E6642" s="81">
        <v>57.7</v>
      </c>
      <c r="F6642" s="81">
        <v>55</v>
      </c>
      <c r="G6642" s="81">
        <v>67.2</v>
      </c>
      <c r="H6642" s="79">
        <v>25.34</v>
      </c>
      <c r="I6642" s="80">
        <v>7.2900000000000006E-2</v>
      </c>
      <c r="J6642" s="79">
        <v>0.44</v>
      </c>
      <c r="K6642" s="79">
        <v>13.85</v>
      </c>
      <c r="L6642" s="78">
        <v>1</v>
      </c>
    </row>
    <row r="6643" spans="1:12" hidden="1" x14ac:dyDescent="0.85">
      <c r="A6643" s="83" t="s">
        <v>185</v>
      </c>
      <c r="B6643" s="82">
        <v>3</v>
      </c>
      <c r="C6643" s="82" t="s">
        <v>174</v>
      </c>
      <c r="D6643" s="81">
        <v>66.900000000000006</v>
      </c>
      <c r="E6643" s="81">
        <v>57.9</v>
      </c>
      <c r="F6643" s="81">
        <v>52</v>
      </c>
      <c r="G6643" s="81">
        <v>59.9</v>
      </c>
      <c r="H6643" s="79">
        <v>25.41</v>
      </c>
      <c r="I6643" s="80">
        <v>7.2300000000000003E-2</v>
      </c>
      <c r="J6643" s="79">
        <v>0.39</v>
      </c>
      <c r="K6643" s="79">
        <v>13.95</v>
      </c>
      <c r="L6643" s="78">
        <v>1</v>
      </c>
    </row>
    <row r="6644" spans="1:12" hidden="1" x14ac:dyDescent="0.85">
      <c r="A6644" s="83" t="s">
        <v>185</v>
      </c>
      <c r="B6644" s="82">
        <v>3</v>
      </c>
      <c r="C6644" s="82" t="s">
        <v>173</v>
      </c>
      <c r="D6644" s="81">
        <v>71.099999999999994</v>
      </c>
      <c r="E6644" s="81">
        <v>61</v>
      </c>
      <c r="F6644" s="81">
        <v>55</v>
      </c>
      <c r="G6644" s="81">
        <v>67.2</v>
      </c>
      <c r="H6644" s="79">
        <v>27.54</v>
      </c>
      <c r="I6644" s="80">
        <v>7.17E-2</v>
      </c>
      <c r="J6644" s="79">
        <v>0.44</v>
      </c>
      <c r="K6644" s="79">
        <v>14.09</v>
      </c>
      <c r="L6644" s="78">
        <v>1</v>
      </c>
    </row>
    <row r="6645" spans="1:12" hidden="1" x14ac:dyDescent="0.85">
      <c r="A6645" s="83" t="s">
        <v>185</v>
      </c>
      <c r="B6645" s="82">
        <v>3</v>
      </c>
      <c r="C6645" s="82" t="s">
        <v>172</v>
      </c>
      <c r="D6645" s="81">
        <v>70</v>
      </c>
      <c r="E6645" s="81">
        <v>56.2</v>
      </c>
      <c r="F6645" s="81">
        <v>46</v>
      </c>
      <c r="G6645" s="81">
        <v>47.9</v>
      </c>
      <c r="H6645" s="79">
        <v>24.27</v>
      </c>
      <c r="I6645" s="80">
        <v>7.1900000000000006E-2</v>
      </c>
      <c r="J6645" s="79">
        <v>0.31</v>
      </c>
      <c r="K6645" s="79">
        <v>14</v>
      </c>
      <c r="L6645" s="78">
        <v>1</v>
      </c>
    </row>
    <row r="6646" spans="1:12" hidden="1" x14ac:dyDescent="0.85">
      <c r="A6646" s="83" t="s">
        <v>185</v>
      </c>
      <c r="B6646" s="82">
        <v>3</v>
      </c>
      <c r="C6646" s="82" t="s">
        <v>171</v>
      </c>
      <c r="D6646" s="81">
        <v>71.099999999999994</v>
      </c>
      <c r="E6646" s="81">
        <v>56.6</v>
      </c>
      <c r="F6646" s="81">
        <v>46</v>
      </c>
      <c r="G6646" s="81">
        <v>47.9</v>
      </c>
      <c r="H6646" s="79">
        <v>24.53</v>
      </c>
      <c r="I6646" s="80">
        <v>7.1800000000000003E-2</v>
      </c>
      <c r="J6646" s="79">
        <v>0.31</v>
      </c>
      <c r="K6646" s="79">
        <v>14.03</v>
      </c>
      <c r="L6646" s="78">
        <v>1</v>
      </c>
    </row>
    <row r="6647" spans="1:12" hidden="1" x14ac:dyDescent="0.85">
      <c r="A6647" s="83" t="s">
        <v>185</v>
      </c>
      <c r="B6647" s="82">
        <v>3</v>
      </c>
      <c r="C6647" s="82" t="s">
        <v>170</v>
      </c>
      <c r="D6647" s="81">
        <v>71.099999999999994</v>
      </c>
      <c r="E6647" s="81">
        <v>56.1</v>
      </c>
      <c r="F6647" s="81">
        <v>45</v>
      </c>
      <c r="G6647" s="81">
        <v>45.9</v>
      </c>
      <c r="H6647" s="79">
        <v>24.23</v>
      </c>
      <c r="I6647" s="80">
        <v>7.1800000000000003E-2</v>
      </c>
      <c r="J6647" s="79">
        <v>0.3</v>
      </c>
      <c r="K6647" s="79">
        <v>14.02</v>
      </c>
      <c r="L6647" s="78">
        <v>1</v>
      </c>
    </row>
    <row r="6648" spans="1:12" hidden="1" x14ac:dyDescent="0.85">
      <c r="A6648" s="83" t="s">
        <v>185</v>
      </c>
      <c r="B6648" s="82">
        <v>3</v>
      </c>
      <c r="C6648" s="82" t="s">
        <v>169</v>
      </c>
      <c r="D6648" s="81">
        <v>72</v>
      </c>
      <c r="E6648" s="81">
        <v>55.3</v>
      </c>
      <c r="F6648" s="81">
        <v>42.1</v>
      </c>
      <c r="G6648" s="81">
        <v>41.1</v>
      </c>
      <c r="H6648" s="79">
        <v>23.69</v>
      </c>
      <c r="I6648" s="80">
        <v>7.17E-2</v>
      </c>
      <c r="J6648" s="79">
        <v>0.27</v>
      </c>
      <c r="K6648" s="79">
        <v>14.03</v>
      </c>
      <c r="L6648" s="78">
        <v>1</v>
      </c>
    </row>
    <row r="6649" spans="1:12" hidden="1" x14ac:dyDescent="0.85">
      <c r="A6649" s="83" t="s">
        <v>185</v>
      </c>
      <c r="B6649" s="82">
        <v>3</v>
      </c>
      <c r="C6649" s="82" t="s">
        <v>168</v>
      </c>
      <c r="D6649" s="81">
        <v>71.099999999999994</v>
      </c>
      <c r="E6649" s="81">
        <v>55.3</v>
      </c>
      <c r="F6649" s="81">
        <v>43</v>
      </c>
      <c r="G6649" s="81">
        <v>42.5</v>
      </c>
      <c r="H6649" s="79">
        <v>23.7</v>
      </c>
      <c r="I6649" s="80">
        <v>7.1800000000000003E-2</v>
      </c>
      <c r="J6649" s="79">
        <v>0.28000000000000003</v>
      </c>
      <c r="K6649" s="79">
        <v>14.01</v>
      </c>
      <c r="L6649" s="78">
        <v>1</v>
      </c>
    </row>
    <row r="6650" spans="1:12" hidden="1" x14ac:dyDescent="0.85">
      <c r="A6650" s="83" t="s">
        <v>185</v>
      </c>
      <c r="B6650" s="82">
        <v>3</v>
      </c>
      <c r="C6650" s="82" t="s">
        <v>167</v>
      </c>
      <c r="D6650" s="81">
        <v>70</v>
      </c>
      <c r="E6650" s="81">
        <v>54.9</v>
      </c>
      <c r="F6650" s="81">
        <v>43</v>
      </c>
      <c r="G6650" s="81">
        <v>42.5</v>
      </c>
      <c r="H6650" s="79">
        <v>23.44</v>
      </c>
      <c r="I6650" s="80">
        <v>7.1999999999999995E-2</v>
      </c>
      <c r="J6650" s="79">
        <v>0.28000000000000003</v>
      </c>
      <c r="K6650" s="79">
        <v>13.98</v>
      </c>
      <c r="L6650" s="78">
        <v>1</v>
      </c>
    </row>
    <row r="6651" spans="1:12" hidden="1" x14ac:dyDescent="0.85">
      <c r="A6651" s="83" t="s">
        <v>185</v>
      </c>
      <c r="B6651" s="82">
        <v>3</v>
      </c>
      <c r="C6651" s="82" t="s">
        <v>166</v>
      </c>
      <c r="D6651" s="81">
        <v>66</v>
      </c>
      <c r="E6651" s="81">
        <v>53.3</v>
      </c>
      <c r="F6651" s="81">
        <v>43</v>
      </c>
      <c r="G6651" s="81">
        <v>42.5</v>
      </c>
      <c r="H6651" s="79">
        <v>22.48</v>
      </c>
      <c r="I6651" s="80">
        <v>7.2499999999999995E-2</v>
      </c>
      <c r="J6651" s="79">
        <v>0.28000000000000003</v>
      </c>
      <c r="K6651" s="79">
        <v>13.88</v>
      </c>
      <c r="L6651" s="78">
        <v>1</v>
      </c>
    </row>
    <row r="6652" spans="1:12" hidden="1" x14ac:dyDescent="0.85">
      <c r="A6652" s="83" t="s">
        <v>185</v>
      </c>
      <c r="B6652" s="82">
        <v>3</v>
      </c>
      <c r="C6652" s="82" t="s">
        <v>165</v>
      </c>
      <c r="D6652" s="81">
        <v>62.1</v>
      </c>
      <c r="E6652" s="81">
        <v>52.5</v>
      </c>
      <c r="F6652" s="81">
        <v>45</v>
      </c>
      <c r="G6652" s="81">
        <v>45.9</v>
      </c>
      <c r="H6652" s="79">
        <v>22.04</v>
      </c>
      <c r="I6652" s="80">
        <v>7.2999999999999995E-2</v>
      </c>
      <c r="J6652" s="79">
        <v>0.3</v>
      </c>
      <c r="K6652" s="79">
        <v>13.78</v>
      </c>
      <c r="L6652" s="78">
        <v>1</v>
      </c>
    </row>
    <row r="6653" spans="1:12" hidden="1" x14ac:dyDescent="0.85">
      <c r="A6653" s="83" t="s">
        <v>185</v>
      </c>
      <c r="B6653" s="82">
        <v>3</v>
      </c>
      <c r="C6653" s="82" t="s">
        <v>164</v>
      </c>
      <c r="D6653" s="81">
        <v>57</v>
      </c>
      <c r="E6653" s="81">
        <v>50.9</v>
      </c>
      <c r="F6653" s="81">
        <v>46</v>
      </c>
      <c r="G6653" s="81">
        <v>47.9</v>
      </c>
      <c r="H6653" s="79">
        <v>21.12</v>
      </c>
      <c r="I6653" s="80">
        <v>7.3700000000000002E-2</v>
      </c>
      <c r="J6653" s="79">
        <v>0.31</v>
      </c>
      <c r="K6653" s="79">
        <v>13.66</v>
      </c>
      <c r="L6653" s="78">
        <v>1</v>
      </c>
    </row>
    <row r="6654" spans="1:12" hidden="1" x14ac:dyDescent="0.85">
      <c r="A6654" s="83" t="s">
        <v>185</v>
      </c>
      <c r="B6654" s="82">
        <v>3</v>
      </c>
      <c r="C6654" s="82" t="s">
        <v>163</v>
      </c>
      <c r="D6654" s="81">
        <v>55</v>
      </c>
      <c r="E6654" s="81">
        <v>51.1</v>
      </c>
      <c r="F6654" s="81">
        <v>48</v>
      </c>
      <c r="G6654" s="81">
        <v>51.6</v>
      </c>
      <c r="H6654" s="79">
        <v>21.22</v>
      </c>
      <c r="I6654" s="80">
        <v>7.3999999999999996E-2</v>
      </c>
      <c r="J6654" s="79">
        <v>0.34</v>
      </c>
      <c r="K6654" s="79">
        <v>13.61</v>
      </c>
      <c r="L6654" s="78">
        <v>1</v>
      </c>
    </row>
    <row r="6655" spans="1:12" hidden="1" x14ac:dyDescent="0.85">
      <c r="A6655" s="83" t="s">
        <v>185</v>
      </c>
      <c r="B6655" s="82">
        <v>3</v>
      </c>
      <c r="C6655" s="82" t="s">
        <v>162</v>
      </c>
      <c r="D6655" s="81">
        <v>55</v>
      </c>
      <c r="E6655" s="81">
        <v>50.5</v>
      </c>
      <c r="F6655" s="81">
        <v>46.9</v>
      </c>
      <c r="G6655" s="81">
        <v>49.6</v>
      </c>
      <c r="H6655" s="79">
        <v>20.9</v>
      </c>
      <c r="I6655" s="80">
        <v>7.3999999999999996E-2</v>
      </c>
      <c r="J6655" s="79">
        <v>0.32</v>
      </c>
      <c r="K6655" s="79">
        <v>13.61</v>
      </c>
      <c r="L6655" s="78">
        <v>1</v>
      </c>
    </row>
    <row r="6656" spans="1:12" hidden="1" x14ac:dyDescent="0.85">
      <c r="A6656" s="83" t="s">
        <v>185</v>
      </c>
      <c r="B6656" s="82">
        <v>3</v>
      </c>
      <c r="C6656" s="82" t="s">
        <v>161</v>
      </c>
      <c r="D6656" s="81">
        <v>53.1</v>
      </c>
      <c r="E6656" s="81">
        <v>49.7</v>
      </c>
      <c r="F6656" s="81">
        <v>46.9</v>
      </c>
      <c r="G6656" s="81">
        <v>49.6</v>
      </c>
      <c r="H6656" s="79">
        <v>20.420000000000002</v>
      </c>
      <c r="I6656" s="80">
        <v>7.4300000000000005E-2</v>
      </c>
      <c r="J6656" s="79">
        <v>0.32</v>
      </c>
      <c r="K6656" s="79">
        <v>13.56</v>
      </c>
      <c r="L6656" s="78">
        <v>1</v>
      </c>
    </row>
    <row r="6657" spans="1:12" hidden="1" x14ac:dyDescent="0.85">
      <c r="A6657" s="83" t="s">
        <v>185</v>
      </c>
      <c r="B6657" s="82">
        <v>3</v>
      </c>
      <c r="C6657" s="82" t="s">
        <v>159</v>
      </c>
      <c r="D6657" s="81">
        <v>52</v>
      </c>
      <c r="E6657" s="81">
        <v>49.2</v>
      </c>
      <c r="F6657" s="81">
        <v>46.9</v>
      </c>
      <c r="G6657" s="81">
        <v>49.6</v>
      </c>
      <c r="H6657" s="79">
        <v>20.149999999999999</v>
      </c>
      <c r="I6657" s="80">
        <v>7.4399999999999994E-2</v>
      </c>
      <c r="J6657" s="79">
        <v>0.32</v>
      </c>
      <c r="K6657" s="79">
        <v>13.53</v>
      </c>
      <c r="L6657" s="78">
        <v>1</v>
      </c>
    </row>
    <row r="6658" spans="1:12" hidden="1" x14ac:dyDescent="0.85">
      <c r="A6658" s="83" t="s">
        <v>185</v>
      </c>
      <c r="B6658" s="82">
        <v>4</v>
      </c>
      <c r="C6658" s="82" t="s">
        <v>183</v>
      </c>
      <c r="D6658" s="81">
        <v>50</v>
      </c>
      <c r="E6658" s="81">
        <v>48.3</v>
      </c>
      <c r="F6658" s="81">
        <v>46.9</v>
      </c>
      <c r="G6658" s="81">
        <v>49.6</v>
      </c>
      <c r="H6658" s="79">
        <v>19.670000000000002</v>
      </c>
      <c r="I6658" s="80">
        <v>7.4700000000000003E-2</v>
      </c>
      <c r="J6658" s="79">
        <v>0.32</v>
      </c>
      <c r="K6658" s="79">
        <v>13.47</v>
      </c>
      <c r="L6658" s="78">
        <v>1</v>
      </c>
    </row>
    <row r="6659" spans="1:12" hidden="1" x14ac:dyDescent="0.85">
      <c r="A6659" s="83" t="s">
        <v>185</v>
      </c>
      <c r="B6659" s="82">
        <v>4</v>
      </c>
      <c r="C6659" s="82" t="s">
        <v>182</v>
      </c>
      <c r="D6659" s="81">
        <v>50</v>
      </c>
      <c r="E6659" s="81">
        <v>48.3</v>
      </c>
      <c r="F6659" s="81">
        <v>46.9</v>
      </c>
      <c r="G6659" s="81">
        <v>49.6</v>
      </c>
      <c r="H6659" s="79">
        <v>19.670000000000002</v>
      </c>
      <c r="I6659" s="80">
        <v>7.4700000000000003E-2</v>
      </c>
      <c r="J6659" s="79">
        <v>0.32</v>
      </c>
      <c r="K6659" s="79">
        <v>13.47</v>
      </c>
      <c r="L6659" s="78">
        <v>1</v>
      </c>
    </row>
    <row r="6660" spans="1:12" hidden="1" x14ac:dyDescent="0.85">
      <c r="A6660" s="83" t="s">
        <v>185</v>
      </c>
      <c r="B6660" s="82">
        <v>4</v>
      </c>
      <c r="C6660" s="82" t="s">
        <v>181</v>
      </c>
      <c r="D6660" s="81">
        <v>48</v>
      </c>
      <c r="E6660" s="81">
        <v>47.4</v>
      </c>
      <c r="F6660" s="81">
        <v>46.9</v>
      </c>
      <c r="G6660" s="81">
        <v>49.6</v>
      </c>
      <c r="H6660" s="79">
        <v>19.190000000000001</v>
      </c>
      <c r="I6660" s="80">
        <v>7.4999999999999997E-2</v>
      </c>
      <c r="J6660" s="79">
        <v>0.32</v>
      </c>
      <c r="K6660" s="79">
        <v>13.42</v>
      </c>
      <c r="L6660" s="78">
        <v>1</v>
      </c>
    </row>
    <row r="6661" spans="1:12" hidden="1" x14ac:dyDescent="0.85">
      <c r="A6661" s="83" t="s">
        <v>185</v>
      </c>
      <c r="B6661" s="82">
        <v>4</v>
      </c>
      <c r="C6661" s="82" t="s">
        <v>180</v>
      </c>
      <c r="D6661" s="81">
        <v>46.9</v>
      </c>
      <c r="E6661" s="81">
        <v>46.5</v>
      </c>
      <c r="F6661" s="81">
        <v>46</v>
      </c>
      <c r="G6661" s="81">
        <v>47.9</v>
      </c>
      <c r="H6661" s="79">
        <v>18.670000000000002</v>
      </c>
      <c r="I6661" s="80">
        <v>7.5200000000000003E-2</v>
      </c>
      <c r="J6661" s="79">
        <v>0.31</v>
      </c>
      <c r="K6661" s="79">
        <v>13.39</v>
      </c>
      <c r="L6661" s="78">
        <v>1</v>
      </c>
    </row>
    <row r="6662" spans="1:12" hidden="1" x14ac:dyDescent="0.85">
      <c r="A6662" s="83" t="s">
        <v>185</v>
      </c>
      <c r="B6662" s="82">
        <v>4</v>
      </c>
      <c r="C6662" s="82" t="s">
        <v>179</v>
      </c>
      <c r="D6662" s="81">
        <v>46</v>
      </c>
      <c r="E6662" s="81">
        <v>45.5</v>
      </c>
      <c r="F6662" s="81">
        <v>45</v>
      </c>
      <c r="G6662" s="81">
        <v>45.9</v>
      </c>
      <c r="H6662" s="79">
        <v>18.149999999999999</v>
      </c>
      <c r="I6662" s="80">
        <v>7.5300000000000006E-2</v>
      </c>
      <c r="J6662" s="79">
        <v>0.3</v>
      </c>
      <c r="K6662" s="79">
        <v>13.36</v>
      </c>
      <c r="L6662" s="78">
        <v>1</v>
      </c>
    </row>
    <row r="6663" spans="1:12" hidden="1" x14ac:dyDescent="0.85">
      <c r="A6663" s="83" t="s">
        <v>185</v>
      </c>
      <c r="B6663" s="82">
        <v>4</v>
      </c>
      <c r="C6663" s="82" t="s">
        <v>178</v>
      </c>
      <c r="D6663" s="81">
        <v>45</v>
      </c>
      <c r="E6663" s="81">
        <v>45</v>
      </c>
      <c r="F6663" s="81">
        <v>45</v>
      </c>
      <c r="G6663" s="81">
        <v>45.9</v>
      </c>
      <c r="H6663" s="79">
        <v>17.89</v>
      </c>
      <c r="I6663" s="80">
        <v>7.5499999999999998E-2</v>
      </c>
      <c r="J6663" s="79">
        <v>0.3</v>
      </c>
      <c r="K6663" s="79">
        <v>13.33</v>
      </c>
      <c r="L6663" s="78">
        <v>1</v>
      </c>
    </row>
    <row r="6664" spans="1:12" hidden="1" x14ac:dyDescent="0.85">
      <c r="A6664" s="83" t="s">
        <v>185</v>
      </c>
      <c r="B6664" s="82">
        <v>4</v>
      </c>
      <c r="C6664" s="82" t="s">
        <v>177</v>
      </c>
      <c r="D6664" s="81">
        <v>45</v>
      </c>
      <c r="E6664" s="81">
        <v>45</v>
      </c>
      <c r="F6664" s="81">
        <v>45</v>
      </c>
      <c r="G6664" s="81">
        <v>45.9</v>
      </c>
      <c r="H6664" s="79">
        <v>17.89</v>
      </c>
      <c r="I6664" s="80">
        <v>7.5499999999999998E-2</v>
      </c>
      <c r="J6664" s="79">
        <v>0.3</v>
      </c>
      <c r="K6664" s="79">
        <v>13.33</v>
      </c>
      <c r="L6664" s="78">
        <v>1</v>
      </c>
    </row>
    <row r="6665" spans="1:12" hidden="1" x14ac:dyDescent="0.85">
      <c r="A6665" s="83" t="s">
        <v>185</v>
      </c>
      <c r="B6665" s="82">
        <v>4</v>
      </c>
      <c r="C6665" s="82" t="s">
        <v>176</v>
      </c>
      <c r="D6665" s="81">
        <v>46.9</v>
      </c>
      <c r="E6665" s="81">
        <v>45.4</v>
      </c>
      <c r="F6665" s="81">
        <v>44.1</v>
      </c>
      <c r="G6665" s="81">
        <v>44.4</v>
      </c>
      <c r="H6665" s="79">
        <v>18.13</v>
      </c>
      <c r="I6665" s="80">
        <v>7.5200000000000003E-2</v>
      </c>
      <c r="J6665" s="79">
        <v>0.28999999999999998</v>
      </c>
      <c r="K6665" s="79">
        <v>13.38</v>
      </c>
      <c r="L6665" s="78">
        <v>1</v>
      </c>
    </row>
    <row r="6666" spans="1:12" hidden="1" x14ac:dyDescent="0.85">
      <c r="A6666" s="83" t="s">
        <v>185</v>
      </c>
      <c r="B6666" s="82">
        <v>4</v>
      </c>
      <c r="C6666" s="82" t="s">
        <v>175</v>
      </c>
      <c r="D6666" s="81">
        <v>50</v>
      </c>
      <c r="E6666" s="81">
        <v>46.3</v>
      </c>
      <c r="F6666" s="81">
        <v>43</v>
      </c>
      <c r="G6666" s="81">
        <v>42.5</v>
      </c>
      <c r="H6666" s="79">
        <v>18.59</v>
      </c>
      <c r="I6666" s="80">
        <v>7.4800000000000005E-2</v>
      </c>
      <c r="J6666" s="79">
        <v>0.28000000000000003</v>
      </c>
      <c r="K6666" s="79">
        <v>13.45</v>
      </c>
      <c r="L6666" s="78">
        <v>1</v>
      </c>
    </row>
    <row r="6667" spans="1:12" hidden="1" x14ac:dyDescent="0.85">
      <c r="A6667" s="83" t="s">
        <v>185</v>
      </c>
      <c r="B6667" s="82">
        <v>4</v>
      </c>
      <c r="C6667" s="82" t="s">
        <v>174</v>
      </c>
      <c r="D6667" s="81">
        <v>57</v>
      </c>
      <c r="E6667" s="81">
        <v>49.1</v>
      </c>
      <c r="F6667" s="81">
        <v>42.1</v>
      </c>
      <c r="G6667" s="81">
        <v>41.1</v>
      </c>
      <c r="H6667" s="79">
        <v>20.07</v>
      </c>
      <c r="I6667" s="80">
        <v>7.3800000000000004E-2</v>
      </c>
      <c r="J6667" s="79">
        <v>0.27</v>
      </c>
      <c r="K6667" s="79">
        <v>13.63</v>
      </c>
      <c r="L6667" s="78">
        <v>1</v>
      </c>
    </row>
    <row r="6668" spans="1:12" hidden="1" x14ac:dyDescent="0.85">
      <c r="A6668" s="83" t="s">
        <v>185</v>
      </c>
      <c r="B6668" s="82">
        <v>4</v>
      </c>
      <c r="C6668" s="82" t="s">
        <v>173</v>
      </c>
      <c r="D6668" s="81">
        <v>59</v>
      </c>
      <c r="E6668" s="81">
        <v>49.9</v>
      </c>
      <c r="F6668" s="81">
        <v>42.1</v>
      </c>
      <c r="G6668" s="81">
        <v>41.1</v>
      </c>
      <c r="H6668" s="79">
        <v>20.55</v>
      </c>
      <c r="I6668" s="80">
        <v>7.3499999999999996E-2</v>
      </c>
      <c r="J6668" s="79">
        <v>0.27</v>
      </c>
      <c r="K6668" s="79">
        <v>13.69</v>
      </c>
      <c r="L6668" s="78">
        <v>1</v>
      </c>
    </row>
    <row r="6669" spans="1:12" hidden="1" x14ac:dyDescent="0.85">
      <c r="A6669" s="83" t="s">
        <v>185</v>
      </c>
      <c r="B6669" s="82">
        <v>4</v>
      </c>
      <c r="C6669" s="82" t="s">
        <v>172</v>
      </c>
      <c r="D6669" s="81">
        <v>62.1</v>
      </c>
      <c r="E6669" s="81">
        <v>50.4</v>
      </c>
      <c r="F6669" s="81">
        <v>39.9</v>
      </c>
      <c r="G6669" s="81">
        <v>37.799999999999997</v>
      </c>
      <c r="H6669" s="79">
        <v>20.77</v>
      </c>
      <c r="I6669" s="80">
        <v>7.3099999999999998E-2</v>
      </c>
      <c r="J6669" s="79">
        <v>0.25</v>
      </c>
      <c r="K6669" s="79">
        <v>13.76</v>
      </c>
      <c r="L6669" s="78">
        <v>1</v>
      </c>
    </row>
    <row r="6670" spans="1:12" hidden="1" x14ac:dyDescent="0.85">
      <c r="A6670" s="83" t="s">
        <v>185</v>
      </c>
      <c r="B6670" s="82">
        <v>4</v>
      </c>
      <c r="C6670" s="82" t="s">
        <v>171</v>
      </c>
      <c r="D6670" s="81">
        <v>66</v>
      </c>
      <c r="E6670" s="81">
        <v>52.9</v>
      </c>
      <c r="F6670" s="81">
        <v>42.1</v>
      </c>
      <c r="G6670" s="81">
        <v>41.1</v>
      </c>
      <c r="H6670" s="79">
        <v>22.25</v>
      </c>
      <c r="I6670" s="80">
        <v>7.2499999999999995E-2</v>
      </c>
      <c r="J6670" s="79">
        <v>0.27</v>
      </c>
      <c r="K6670" s="79">
        <v>13.87</v>
      </c>
      <c r="L6670" s="78">
        <v>1</v>
      </c>
    </row>
    <row r="6671" spans="1:12" hidden="1" x14ac:dyDescent="0.85">
      <c r="A6671" s="83" t="s">
        <v>185</v>
      </c>
      <c r="B6671" s="82">
        <v>4</v>
      </c>
      <c r="C6671" s="82" t="s">
        <v>170</v>
      </c>
      <c r="D6671" s="81">
        <v>66.900000000000006</v>
      </c>
      <c r="E6671" s="81">
        <v>54.1</v>
      </c>
      <c r="F6671" s="81">
        <v>44.1</v>
      </c>
      <c r="G6671" s="81">
        <v>44.4</v>
      </c>
      <c r="H6671" s="79">
        <v>22.98</v>
      </c>
      <c r="I6671" s="80">
        <v>7.2400000000000006E-2</v>
      </c>
      <c r="J6671" s="79">
        <v>0.28999999999999998</v>
      </c>
      <c r="K6671" s="79">
        <v>13.91</v>
      </c>
      <c r="L6671" s="78">
        <v>1</v>
      </c>
    </row>
    <row r="6672" spans="1:12" hidden="1" x14ac:dyDescent="0.85">
      <c r="A6672" s="83" t="s">
        <v>185</v>
      </c>
      <c r="B6672" s="82">
        <v>4</v>
      </c>
      <c r="C6672" s="82" t="s">
        <v>169</v>
      </c>
      <c r="D6672" s="81">
        <v>70</v>
      </c>
      <c r="E6672" s="81">
        <v>55.7</v>
      </c>
      <c r="F6672" s="81">
        <v>45</v>
      </c>
      <c r="G6672" s="81">
        <v>45.9</v>
      </c>
      <c r="H6672" s="79">
        <v>23.96</v>
      </c>
      <c r="I6672" s="80">
        <v>7.1900000000000006E-2</v>
      </c>
      <c r="J6672" s="79">
        <v>0.3</v>
      </c>
      <c r="K6672" s="79">
        <v>13.99</v>
      </c>
      <c r="L6672" s="78">
        <v>1</v>
      </c>
    </row>
    <row r="6673" spans="1:12" hidden="1" x14ac:dyDescent="0.85">
      <c r="A6673" s="83" t="s">
        <v>185</v>
      </c>
      <c r="B6673" s="82">
        <v>4</v>
      </c>
      <c r="C6673" s="82" t="s">
        <v>168</v>
      </c>
      <c r="D6673" s="81">
        <v>69.099999999999994</v>
      </c>
      <c r="E6673" s="81">
        <v>55.8</v>
      </c>
      <c r="F6673" s="81">
        <v>46</v>
      </c>
      <c r="G6673" s="81">
        <v>47.9</v>
      </c>
      <c r="H6673" s="79">
        <v>24.05</v>
      </c>
      <c r="I6673" s="80">
        <v>7.2099999999999997E-2</v>
      </c>
      <c r="J6673" s="79">
        <v>0.31</v>
      </c>
      <c r="K6673" s="79">
        <v>13.97</v>
      </c>
      <c r="L6673" s="78">
        <v>1</v>
      </c>
    </row>
    <row r="6674" spans="1:12" hidden="1" x14ac:dyDescent="0.85">
      <c r="A6674" s="83" t="s">
        <v>185</v>
      </c>
      <c r="B6674" s="82">
        <v>4</v>
      </c>
      <c r="C6674" s="82" t="s">
        <v>167</v>
      </c>
      <c r="D6674" s="81">
        <v>69.099999999999994</v>
      </c>
      <c r="E6674" s="81">
        <v>55.8</v>
      </c>
      <c r="F6674" s="81">
        <v>46</v>
      </c>
      <c r="G6674" s="81">
        <v>47.9</v>
      </c>
      <c r="H6674" s="79">
        <v>24.05</v>
      </c>
      <c r="I6674" s="80">
        <v>7.2099999999999997E-2</v>
      </c>
      <c r="J6674" s="79">
        <v>0.31</v>
      </c>
      <c r="K6674" s="79">
        <v>13.97</v>
      </c>
      <c r="L6674" s="78">
        <v>1</v>
      </c>
    </row>
    <row r="6675" spans="1:12" hidden="1" x14ac:dyDescent="0.85">
      <c r="A6675" s="83" t="s">
        <v>185</v>
      </c>
      <c r="B6675" s="82">
        <v>4</v>
      </c>
      <c r="C6675" s="82" t="s">
        <v>166</v>
      </c>
      <c r="D6675" s="81">
        <v>68</v>
      </c>
      <c r="E6675" s="81">
        <v>56.3</v>
      </c>
      <c r="F6675" s="81">
        <v>48</v>
      </c>
      <c r="G6675" s="81">
        <v>51.6</v>
      </c>
      <c r="H6675" s="79">
        <v>24.37</v>
      </c>
      <c r="I6675" s="80">
        <v>7.22E-2</v>
      </c>
      <c r="J6675" s="79">
        <v>0.34</v>
      </c>
      <c r="K6675" s="79">
        <v>13.96</v>
      </c>
      <c r="L6675" s="78">
        <v>1</v>
      </c>
    </row>
    <row r="6676" spans="1:12" hidden="1" x14ac:dyDescent="0.85">
      <c r="A6676" s="83" t="s">
        <v>185</v>
      </c>
      <c r="B6676" s="82">
        <v>4</v>
      </c>
      <c r="C6676" s="82" t="s">
        <v>165</v>
      </c>
      <c r="D6676" s="81">
        <v>66</v>
      </c>
      <c r="E6676" s="81">
        <v>56</v>
      </c>
      <c r="F6676" s="81">
        <v>48.9</v>
      </c>
      <c r="G6676" s="81">
        <v>53.4</v>
      </c>
      <c r="H6676" s="79">
        <v>24.17</v>
      </c>
      <c r="I6676" s="80">
        <v>7.2400000000000006E-2</v>
      </c>
      <c r="J6676" s="79">
        <v>0.35</v>
      </c>
      <c r="K6676" s="79">
        <v>13.91</v>
      </c>
      <c r="L6676" s="78">
        <v>1</v>
      </c>
    </row>
    <row r="6677" spans="1:12" hidden="1" x14ac:dyDescent="0.85">
      <c r="A6677" s="83" t="s">
        <v>185</v>
      </c>
      <c r="B6677" s="82">
        <v>4</v>
      </c>
      <c r="C6677" s="82" t="s">
        <v>164</v>
      </c>
      <c r="D6677" s="81">
        <v>61</v>
      </c>
      <c r="E6677" s="81">
        <v>54.5</v>
      </c>
      <c r="F6677" s="81">
        <v>50</v>
      </c>
      <c r="G6677" s="81">
        <v>55.6</v>
      </c>
      <c r="H6677" s="79">
        <v>23.29</v>
      </c>
      <c r="I6677" s="80">
        <v>7.3099999999999998E-2</v>
      </c>
      <c r="J6677" s="79">
        <v>0.36</v>
      </c>
      <c r="K6677" s="79">
        <v>13.78</v>
      </c>
      <c r="L6677" s="78">
        <v>1</v>
      </c>
    </row>
    <row r="6678" spans="1:12" hidden="1" x14ac:dyDescent="0.85">
      <c r="A6678" s="83" t="s">
        <v>185</v>
      </c>
      <c r="B6678" s="82">
        <v>4</v>
      </c>
      <c r="C6678" s="82" t="s">
        <v>163</v>
      </c>
      <c r="D6678" s="81">
        <v>63</v>
      </c>
      <c r="E6678" s="81">
        <v>54.8</v>
      </c>
      <c r="F6678" s="81">
        <v>48.9</v>
      </c>
      <c r="G6678" s="81">
        <v>53.4</v>
      </c>
      <c r="H6678" s="79">
        <v>23.43</v>
      </c>
      <c r="I6678" s="80">
        <v>7.2900000000000006E-2</v>
      </c>
      <c r="J6678" s="79">
        <v>0.35</v>
      </c>
      <c r="K6678" s="79">
        <v>13.83</v>
      </c>
      <c r="L6678" s="78">
        <v>1</v>
      </c>
    </row>
    <row r="6679" spans="1:12" hidden="1" x14ac:dyDescent="0.85">
      <c r="A6679" s="83" t="s">
        <v>185</v>
      </c>
      <c r="B6679" s="82">
        <v>4</v>
      </c>
      <c r="C6679" s="82" t="s">
        <v>162</v>
      </c>
      <c r="D6679" s="81">
        <v>63</v>
      </c>
      <c r="E6679" s="81">
        <v>55.3</v>
      </c>
      <c r="F6679" s="81">
        <v>50</v>
      </c>
      <c r="G6679" s="81">
        <v>55.6</v>
      </c>
      <c r="H6679" s="79">
        <v>23.77</v>
      </c>
      <c r="I6679" s="80">
        <v>7.2800000000000004E-2</v>
      </c>
      <c r="J6679" s="79">
        <v>0.36</v>
      </c>
      <c r="K6679" s="79">
        <v>13.84</v>
      </c>
      <c r="L6679" s="78">
        <v>1</v>
      </c>
    </row>
    <row r="6680" spans="1:12" hidden="1" x14ac:dyDescent="0.85">
      <c r="A6680" s="83" t="s">
        <v>185</v>
      </c>
      <c r="B6680" s="82">
        <v>4</v>
      </c>
      <c r="C6680" s="82" t="s">
        <v>161</v>
      </c>
      <c r="D6680" s="81">
        <v>62.1</v>
      </c>
      <c r="E6680" s="81">
        <v>55</v>
      </c>
      <c r="F6680" s="81">
        <v>50</v>
      </c>
      <c r="G6680" s="81">
        <v>55.6</v>
      </c>
      <c r="H6680" s="79">
        <v>23.55</v>
      </c>
      <c r="I6680" s="80">
        <v>7.2999999999999995E-2</v>
      </c>
      <c r="J6680" s="79">
        <v>0.36</v>
      </c>
      <c r="K6680" s="79">
        <v>13.81</v>
      </c>
      <c r="L6680" s="78">
        <v>1</v>
      </c>
    </row>
    <row r="6681" spans="1:12" hidden="1" x14ac:dyDescent="0.85">
      <c r="A6681" s="83" t="s">
        <v>185</v>
      </c>
      <c r="B6681" s="82">
        <v>4</v>
      </c>
      <c r="C6681" s="82" t="s">
        <v>159</v>
      </c>
      <c r="D6681" s="81">
        <v>61</v>
      </c>
      <c r="E6681" s="81">
        <v>54.5</v>
      </c>
      <c r="F6681" s="81">
        <v>50</v>
      </c>
      <c r="G6681" s="81">
        <v>55.6</v>
      </c>
      <c r="H6681" s="79">
        <v>23.29</v>
      </c>
      <c r="I6681" s="80">
        <v>7.3099999999999998E-2</v>
      </c>
      <c r="J6681" s="79">
        <v>0.36</v>
      </c>
      <c r="K6681" s="79">
        <v>13.78</v>
      </c>
      <c r="L6681" s="78">
        <v>1</v>
      </c>
    </row>
    <row r="6682" spans="1:12" hidden="1" x14ac:dyDescent="0.85">
      <c r="A6682" s="83" t="s">
        <v>185</v>
      </c>
      <c r="B6682" s="82">
        <v>5</v>
      </c>
      <c r="C6682" s="82" t="s">
        <v>183</v>
      </c>
      <c r="D6682" s="81">
        <v>61</v>
      </c>
      <c r="E6682" s="81">
        <v>54.5</v>
      </c>
      <c r="F6682" s="81">
        <v>50</v>
      </c>
      <c r="G6682" s="81">
        <v>55.6</v>
      </c>
      <c r="H6682" s="79">
        <v>23.29</v>
      </c>
      <c r="I6682" s="80">
        <v>7.3099999999999998E-2</v>
      </c>
      <c r="J6682" s="79">
        <v>0.36</v>
      </c>
      <c r="K6682" s="79">
        <v>13.78</v>
      </c>
      <c r="L6682" s="78">
        <v>1</v>
      </c>
    </row>
    <row r="6683" spans="1:12" hidden="1" x14ac:dyDescent="0.85">
      <c r="A6683" s="83" t="s">
        <v>185</v>
      </c>
      <c r="B6683" s="82">
        <v>5</v>
      </c>
      <c r="C6683" s="82" t="s">
        <v>182</v>
      </c>
      <c r="D6683" s="81">
        <v>59</v>
      </c>
      <c r="E6683" s="81">
        <v>53.8</v>
      </c>
      <c r="F6683" s="81">
        <v>50</v>
      </c>
      <c r="G6683" s="81">
        <v>55.6</v>
      </c>
      <c r="H6683" s="79">
        <v>22.81</v>
      </c>
      <c r="I6683" s="80">
        <v>7.3400000000000007E-2</v>
      </c>
      <c r="J6683" s="79">
        <v>0.36</v>
      </c>
      <c r="K6683" s="79">
        <v>13.73</v>
      </c>
      <c r="L6683" s="78">
        <v>1</v>
      </c>
    </row>
    <row r="6684" spans="1:12" hidden="1" x14ac:dyDescent="0.85">
      <c r="A6684" s="83" t="s">
        <v>185</v>
      </c>
      <c r="B6684" s="82">
        <v>5</v>
      </c>
      <c r="C6684" s="82" t="s">
        <v>181</v>
      </c>
      <c r="D6684" s="81">
        <v>57.9</v>
      </c>
      <c r="E6684" s="81">
        <v>53.3</v>
      </c>
      <c r="F6684" s="81">
        <v>50</v>
      </c>
      <c r="G6684" s="81">
        <v>55.6</v>
      </c>
      <c r="H6684" s="79">
        <v>22.54</v>
      </c>
      <c r="I6684" s="80">
        <v>7.3599999999999999E-2</v>
      </c>
      <c r="J6684" s="79">
        <v>0.36</v>
      </c>
      <c r="K6684" s="79">
        <v>13.7</v>
      </c>
      <c r="L6684" s="78">
        <v>1</v>
      </c>
    </row>
    <row r="6685" spans="1:12" hidden="1" x14ac:dyDescent="0.85">
      <c r="A6685" s="83" t="s">
        <v>185</v>
      </c>
      <c r="B6685" s="82">
        <v>5</v>
      </c>
      <c r="C6685" s="82" t="s">
        <v>180</v>
      </c>
      <c r="D6685" s="81">
        <v>55.9</v>
      </c>
      <c r="E6685" s="81">
        <v>52.5</v>
      </c>
      <c r="F6685" s="81">
        <v>50</v>
      </c>
      <c r="G6685" s="81">
        <v>55.6</v>
      </c>
      <c r="H6685" s="79">
        <v>22.06</v>
      </c>
      <c r="I6685" s="80">
        <v>7.3800000000000004E-2</v>
      </c>
      <c r="J6685" s="79">
        <v>0.36</v>
      </c>
      <c r="K6685" s="79">
        <v>13.65</v>
      </c>
      <c r="L6685" s="78">
        <v>1</v>
      </c>
    </row>
    <row r="6686" spans="1:12" hidden="1" x14ac:dyDescent="0.85">
      <c r="A6686" s="83" t="s">
        <v>185</v>
      </c>
      <c r="B6686" s="82">
        <v>5</v>
      </c>
      <c r="C6686" s="82" t="s">
        <v>179</v>
      </c>
      <c r="D6686" s="81">
        <v>55</v>
      </c>
      <c r="E6686" s="81">
        <v>52.7</v>
      </c>
      <c r="F6686" s="81">
        <v>51.1</v>
      </c>
      <c r="G6686" s="81">
        <v>58</v>
      </c>
      <c r="H6686" s="79">
        <v>22.2</v>
      </c>
      <c r="I6686" s="80">
        <v>7.3999999999999996E-2</v>
      </c>
      <c r="J6686" s="79">
        <v>0.38</v>
      </c>
      <c r="K6686" s="79">
        <v>13.63</v>
      </c>
      <c r="L6686" s="78">
        <v>1</v>
      </c>
    </row>
    <row r="6687" spans="1:12" hidden="1" x14ac:dyDescent="0.85">
      <c r="A6687" s="83" t="s">
        <v>185</v>
      </c>
      <c r="B6687" s="82">
        <v>5</v>
      </c>
      <c r="C6687" s="82" t="s">
        <v>178</v>
      </c>
      <c r="D6687" s="81">
        <v>52</v>
      </c>
      <c r="E6687" s="81">
        <v>52</v>
      </c>
      <c r="F6687" s="81">
        <v>52</v>
      </c>
      <c r="G6687" s="81">
        <v>59.9</v>
      </c>
      <c r="H6687" s="79">
        <v>21.76</v>
      </c>
      <c r="I6687" s="80">
        <v>7.4399999999999994E-2</v>
      </c>
      <c r="J6687" s="79">
        <v>0.39</v>
      </c>
      <c r="K6687" s="79">
        <v>13.56</v>
      </c>
      <c r="L6687" s="78">
        <v>1</v>
      </c>
    </row>
    <row r="6688" spans="1:12" hidden="1" x14ac:dyDescent="0.85">
      <c r="A6688" s="83" t="s">
        <v>185</v>
      </c>
      <c r="B6688" s="82">
        <v>5</v>
      </c>
      <c r="C6688" s="82" t="s">
        <v>177</v>
      </c>
      <c r="D6688" s="81">
        <v>48.9</v>
      </c>
      <c r="E6688" s="81">
        <v>48.9</v>
      </c>
      <c r="F6688" s="81">
        <v>48.9</v>
      </c>
      <c r="G6688" s="81">
        <v>53.4</v>
      </c>
      <c r="H6688" s="79">
        <v>20.010000000000002</v>
      </c>
      <c r="I6688" s="80">
        <v>7.4899999999999994E-2</v>
      </c>
      <c r="J6688" s="79">
        <v>0.35</v>
      </c>
      <c r="K6688" s="79">
        <v>13.46</v>
      </c>
      <c r="L6688" s="78">
        <v>1</v>
      </c>
    </row>
    <row r="6689" spans="1:12" hidden="1" x14ac:dyDescent="0.85">
      <c r="A6689" s="83" t="s">
        <v>185</v>
      </c>
      <c r="B6689" s="82">
        <v>5</v>
      </c>
      <c r="C6689" s="82" t="s">
        <v>176</v>
      </c>
      <c r="D6689" s="81">
        <v>48.9</v>
      </c>
      <c r="E6689" s="81">
        <v>48.4</v>
      </c>
      <c r="F6689" s="81">
        <v>48</v>
      </c>
      <c r="G6689" s="81">
        <v>51.6</v>
      </c>
      <c r="H6689" s="79">
        <v>19.73</v>
      </c>
      <c r="I6689" s="80">
        <v>7.4899999999999994E-2</v>
      </c>
      <c r="J6689" s="79">
        <v>0.34</v>
      </c>
      <c r="K6689" s="79">
        <v>13.45</v>
      </c>
      <c r="L6689" s="78">
        <v>1</v>
      </c>
    </row>
    <row r="6690" spans="1:12" hidden="1" x14ac:dyDescent="0.85">
      <c r="A6690" s="83" t="s">
        <v>185</v>
      </c>
      <c r="B6690" s="82">
        <v>5</v>
      </c>
      <c r="C6690" s="82" t="s">
        <v>175</v>
      </c>
      <c r="D6690" s="81">
        <v>53.1</v>
      </c>
      <c r="E6690" s="81">
        <v>50.2</v>
      </c>
      <c r="F6690" s="81">
        <v>48</v>
      </c>
      <c r="G6690" s="81">
        <v>51.6</v>
      </c>
      <c r="H6690" s="79">
        <v>20.74</v>
      </c>
      <c r="I6690" s="80">
        <v>7.4300000000000005E-2</v>
      </c>
      <c r="J6690" s="79">
        <v>0.34</v>
      </c>
      <c r="K6690" s="79">
        <v>13.56</v>
      </c>
      <c r="L6690" s="78">
        <v>1</v>
      </c>
    </row>
    <row r="6691" spans="1:12" hidden="1" x14ac:dyDescent="0.85">
      <c r="A6691" s="83" t="s">
        <v>185</v>
      </c>
      <c r="B6691" s="82">
        <v>5</v>
      </c>
      <c r="C6691" s="82" t="s">
        <v>174</v>
      </c>
      <c r="D6691" s="81">
        <v>57.9</v>
      </c>
      <c r="E6691" s="81">
        <v>53.3</v>
      </c>
      <c r="F6691" s="81">
        <v>50</v>
      </c>
      <c r="G6691" s="81">
        <v>55.6</v>
      </c>
      <c r="H6691" s="79">
        <v>22.54</v>
      </c>
      <c r="I6691" s="80">
        <v>7.3599999999999999E-2</v>
      </c>
      <c r="J6691" s="79">
        <v>0.36</v>
      </c>
      <c r="K6691" s="79">
        <v>13.7</v>
      </c>
      <c r="L6691" s="78">
        <v>1</v>
      </c>
    </row>
    <row r="6692" spans="1:12" hidden="1" x14ac:dyDescent="0.85">
      <c r="A6692" s="83" t="s">
        <v>185</v>
      </c>
      <c r="B6692" s="82">
        <v>5</v>
      </c>
      <c r="C6692" s="82" t="s">
        <v>173</v>
      </c>
      <c r="D6692" s="81">
        <v>61</v>
      </c>
      <c r="E6692" s="81">
        <v>55.1</v>
      </c>
      <c r="F6692" s="81">
        <v>51.1</v>
      </c>
      <c r="G6692" s="81">
        <v>58</v>
      </c>
      <c r="H6692" s="79">
        <v>23.65</v>
      </c>
      <c r="I6692" s="80">
        <v>7.3099999999999998E-2</v>
      </c>
      <c r="J6692" s="79">
        <v>0.38</v>
      </c>
      <c r="K6692" s="79">
        <v>13.79</v>
      </c>
      <c r="L6692" s="78">
        <v>1</v>
      </c>
    </row>
    <row r="6693" spans="1:12" hidden="1" x14ac:dyDescent="0.85">
      <c r="A6693" s="83" t="s">
        <v>185</v>
      </c>
      <c r="B6693" s="82">
        <v>5</v>
      </c>
      <c r="C6693" s="82" t="s">
        <v>172</v>
      </c>
      <c r="D6693" s="81">
        <v>66</v>
      </c>
      <c r="E6693" s="81">
        <v>58.1</v>
      </c>
      <c r="F6693" s="81">
        <v>53.1</v>
      </c>
      <c r="G6693" s="81">
        <v>62.4</v>
      </c>
      <c r="H6693" s="79">
        <v>25.57</v>
      </c>
      <c r="I6693" s="80">
        <v>7.2400000000000006E-2</v>
      </c>
      <c r="J6693" s="79">
        <v>0.41</v>
      </c>
      <c r="K6693" s="79">
        <v>13.94</v>
      </c>
      <c r="L6693" s="78">
        <v>1</v>
      </c>
    </row>
    <row r="6694" spans="1:12" hidden="1" x14ac:dyDescent="0.85">
      <c r="A6694" s="83" t="s">
        <v>185</v>
      </c>
      <c r="B6694" s="82">
        <v>5</v>
      </c>
      <c r="C6694" s="82" t="s">
        <v>171</v>
      </c>
      <c r="D6694" s="81">
        <v>68</v>
      </c>
      <c r="E6694" s="81">
        <v>58.8</v>
      </c>
      <c r="F6694" s="81">
        <v>53.1</v>
      </c>
      <c r="G6694" s="81">
        <v>62.4</v>
      </c>
      <c r="H6694" s="79">
        <v>26.05</v>
      </c>
      <c r="I6694" s="80">
        <v>7.2099999999999997E-2</v>
      </c>
      <c r="J6694" s="79">
        <v>0.41</v>
      </c>
      <c r="K6694" s="79">
        <v>13.99</v>
      </c>
      <c r="L6694" s="78">
        <v>1</v>
      </c>
    </row>
    <row r="6695" spans="1:12" hidden="1" x14ac:dyDescent="0.85">
      <c r="A6695" s="83" t="s">
        <v>185</v>
      </c>
      <c r="B6695" s="82">
        <v>5</v>
      </c>
      <c r="C6695" s="82" t="s">
        <v>170</v>
      </c>
      <c r="D6695" s="81">
        <v>68</v>
      </c>
      <c r="E6695" s="81">
        <v>58.8</v>
      </c>
      <c r="F6695" s="81">
        <v>53.1</v>
      </c>
      <c r="G6695" s="81">
        <v>62.4</v>
      </c>
      <c r="H6695" s="79">
        <v>26.05</v>
      </c>
      <c r="I6695" s="80">
        <v>7.2099999999999997E-2</v>
      </c>
      <c r="J6695" s="79">
        <v>0.41</v>
      </c>
      <c r="K6695" s="79">
        <v>13.99</v>
      </c>
      <c r="L6695" s="78">
        <v>1</v>
      </c>
    </row>
    <row r="6696" spans="1:12" hidden="1" x14ac:dyDescent="0.85">
      <c r="A6696" s="83" t="s">
        <v>185</v>
      </c>
      <c r="B6696" s="82">
        <v>5</v>
      </c>
      <c r="C6696" s="82" t="s">
        <v>169</v>
      </c>
      <c r="D6696" s="81">
        <v>69.099999999999994</v>
      </c>
      <c r="E6696" s="81">
        <v>59.7</v>
      </c>
      <c r="F6696" s="81">
        <v>54</v>
      </c>
      <c r="G6696" s="81">
        <v>64.5</v>
      </c>
      <c r="H6696" s="79">
        <v>26.65</v>
      </c>
      <c r="I6696" s="80">
        <v>7.1999999999999995E-2</v>
      </c>
      <c r="J6696" s="79">
        <v>0.42</v>
      </c>
      <c r="K6696" s="79">
        <v>14.03</v>
      </c>
      <c r="L6696" s="78">
        <v>1</v>
      </c>
    </row>
    <row r="6697" spans="1:12" hidden="1" x14ac:dyDescent="0.85">
      <c r="A6697" s="83" t="s">
        <v>185</v>
      </c>
      <c r="B6697" s="82">
        <v>5</v>
      </c>
      <c r="C6697" s="82" t="s">
        <v>168</v>
      </c>
      <c r="D6697" s="81">
        <v>68</v>
      </c>
      <c r="E6697" s="81">
        <v>58.3</v>
      </c>
      <c r="F6697" s="81">
        <v>52</v>
      </c>
      <c r="G6697" s="81">
        <v>59.9</v>
      </c>
      <c r="H6697" s="79">
        <v>25.67</v>
      </c>
      <c r="I6697" s="80">
        <v>7.2099999999999997E-2</v>
      </c>
      <c r="J6697" s="79">
        <v>0.39</v>
      </c>
      <c r="K6697" s="79">
        <v>13.98</v>
      </c>
      <c r="L6697" s="78">
        <v>1</v>
      </c>
    </row>
    <row r="6698" spans="1:12" hidden="1" x14ac:dyDescent="0.85">
      <c r="A6698" s="83" t="s">
        <v>185</v>
      </c>
      <c r="B6698" s="82">
        <v>5</v>
      </c>
      <c r="C6698" s="82" t="s">
        <v>167</v>
      </c>
      <c r="D6698" s="81">
        <v>64.900000000000006</v>
      </c>
      <c r="E6698" s="81">
        <v>56.7</v>
      </c>
      <c r="F6698" s="81">
        <v>51.1</v>
      </c>
      <c r="G6698" s="81">
        <v>58</v>
      </c>
      <c r="H6698" s="79">
        <v>24.61</v>
      </c>
      <c r="I6698" s="80">
        <v>7.2599999999999998E-2</v>
      </c>
      <c r="J6698" s="79">
        <v>0.38</v>
      </c>
      <c r="K6698" s="79">
        <v>13.9</v>
      </c>
      <c r="L6698" s="78">
        <v>1</v>
      </c>
    </row>
    <row r="6699" spans="1:12" hidden="1" x14ac:dyDescent="0.85">
      <c r="A6699" s="83" t="s">
        <v>185</v>
      </c>
      <c r="B6699" s="82">
        <v>5</v>
      </c>
      <c r="C6699" s="82" t="s">
        <v>166</v>
      </c>
      <c r="D6699" s="81">
        <v>62.1</v>
      </c>
      <c r="E6699" s="81">
        <v>55.5</v>
      </c>
      <c r="F6699" s="81">
        <v>51.1</v>
      </c>
      <c r="G6699" s="81">
        <v>58</v>
      </c>
      <c r="H6699" s="79">
        <v>23.91</v>
      </c>
      <c r="I6699" s="80">
        <v>7.2999999999999995E-2</v>
      </c>
      <c r="J6699" s="79">
        <v>0.38</v>
      </c>
      <c r="K6699" s="79">
        <v>13.82</v>
      </c>
      <c r="L6699" s="78">
        <v>1</v>
      </c>
    </row>
    <row r="6700" spans="1:12" hidden="1" x14ac:dyDescent="0.85">
      <c r="A6700" s="83" t="s">
        <v>185</v>
      </c>
      <c r="B6700" s="82">
        <v>5</v>
      </c>
      <c r="C6700" s="82" t="s">
        <v>165</v>
      </c>
      <c r="D6700" s="81">
        <v>59</v>
      </c>
      <c r="E6700" s="81">
        <v>53.8</v>
      </c>
      <c r="F6700" s="81">
        <v>50</v>
      </c>
      <c r="G6700" s="81">
        <v>55.6</v>
      </c>
      <c r="H6700" s="79">
        <v>22.81</v>
      </c>
      <c r="I6700" s="80">
        <v>7.3400000000000007E-2</v>
      </c>
      <c r="J6700" s="79">
        <v>0.36</v>
      </c>
      <c r="K6700" s="79">
        <v>13.73</v>
      </c>
      <c r="L6700" s="78">
        <v>1</v>
      </c>
    </row>
    <row r="6701" spans="1:12" hidden="1" x14ac:dyDescent="0.85">
      <c r="A6701" s="83" t="s">
        <v>185</v>
      </c>
      <c r="B6701" s="82">
        <v>5</v>
      </c>
      <c r="C6701" s="82" t="s">
        <v>164</v>
      </c>
      <c r="D6701" s="81">
        <v>55.9</v>
      </c>
      <c r="E6701" s="81">
        <v>51.9</v>
      </c>
      <c r="F6701" s="81">
        <v>48.9</v>
      </c>
      <c r="G6701" s="81">
        <v>53.4</v>
      </c>
      <c r="H6701" s="79">
        <v>21.72</v>
      </c>
      <c r="I6701" s="80">
        <v>7.3899999999999993E-2</v>
      </c>
      <c r="J6701" s="79">
        <v>0.35</v>
      </c>
      <c r="K6701" s="79">
        <v>13.64</v>
      </c>
      <c r="L6701" s="78">
        <v>1</v>
      </c>
    </row>
    <row r="6702" spans="1:12" hidden="1" x14ac:dyDescent="0.85">
      <c r="A6702" s="83" t="s">
        <v>185</v>
      </c>
      <c r="B6702" s="82">
        <v>5</v>
      </c>
      <c r="C6702" s="82" t="s">
        <v>163</v>
      </c>
      <c r="D6702" s="81">
        <v>55</v>
      </c>
      <c r="E6702" s="81">
        <v>51.1</v>
      </c>
      <c r="F6702" s="81">
        <v>48</v>
      </c>
      <c r="G6702" s="81">
        <v>51.6</v>
      </c>
      <c r="H6702" s="79">
        <v>21.22</v>
      </c>
      <c r="I6702" s="80">
        <v>7.3999999999999996E-2</v>
      </c>
      <c r="J6702" s="79">
        <v>0.34</v>
      </c>
      <c r="K6702" s="79">
        <v>13.61</v>
      </c>
      <c r="L6702" s="78">
        <v>1</v>
      </c>
    </row>
    <row r="6703" spans="1:12" hidden="1" x14ac:dyDescent="0.85">
      <c r="A6703" s="83" t="s">
        <v>185</v>
      </c>
      <c r="B6703" s="82">
        <v>5</v>
      </c>
      <c r="C6703" s="82" t="s">
        <v>162</v>
      </c>
      <c r="D6703" s="81">
        <v>54</v>
      </c>
      <c r="E6703" s="81">
        <v>50.1</v>
      </c>
      <c r="F6703" s="81">
        <v>46.9</v>
      </c>
      <c r="G6703" s="81">
        <v>49.6</v>
      </c>
      <c r="H6703" s="79">
        <v>20.63</v>
      </c>
      <c r="I6703" s="80">
        <v>7.4200000000000002E-2</v>
      </c>
      <c r="J6703" s="79">
        <v>0.32</v>
      </c>
      <c r="K6703" s="79">
        <v>13.58</v>
      </c>
      <c r="L6703" s="78">
        <v>1</v>
      </c>
    </row>
    <row r="6704" spans="1:12" hidden="1" x14ac:dyDescent="0.85">
      <c r="A6704" s="83" t="s">
        <v>185</v>
      </c>
      <c r="B6704" s="82">
        <v>5</v>
      </c>
      <c r="C6704" s="82" t="s">
        <v>161</v>
      </c>
      <c r="D6704" s="81">
        <v>52</v>
      </c>
      <c r="E6704" s="81">
        <v>49.2</v>
      </c>
      <c r="F6704" s="81">
        <v>46.9</v>
      </c>
      <c r="G6704" s="81">
        <v>49.6</v>
      </c>
      <c r="H6704" s="79">
        <v>20.149999999999999</v>
      </c>
      <c r="I6704" s="80">
        <v>7.4399999999999994E-2</v>
      </c>
      <c r="J6704" s="79">
        <v>0.32</v>
      </c>
      <c r="K6704" s="79">
        <v>13.53</v>
      </c>
      <c r="L6704" s="78">
        <v>1</v>
      </c>
    </row>
    <row r="6705" spans="1:12" hidden="1" x14ac:dyDescent="0.85">
      <c r="A6705" s="83" t="s">
        <v>185</v>
      </c>
      <c r="B6705" s="82">
        <v>5</v>
      </c>
      <c r="C6705" s="82" t="s">
        <v>159</v>
      </c>
      <c r="D6705" s="81">
        <v>51.1</v>
      </c>
      <c r="E6705" s="81">
        <v>48.8</v>
      </c>
      <c r="F6705" s="81">
        <v>46.9</v>
      </c>
      <c r="G6705" s="81">
        <v>49.6</v>
      </c>
      <c r="H6705" s="79">
        <v>19.93</v>
      </c>
      <c r="I6705" s="80">
        <v>7.46E-2</v>
      </c>
      <c r="J6705" s="79">
        <v>0.32</v>
      </c>
      <c r="K6705" s="79">
        <v>13.5</v>
      </c>
      <c r="L6705" s="78">
        <v>1</v>
      </c>
    </row>
    <row r="6706" spans="1:12" hidden="1" x14ac:dyDescent="0.85">
      <c r="A6706" s="83" t="s">
        <v>185</v>
      </c>
      <c r="B6706" s="82">
        <v>6</v>
      </c>
      <c r="C6706" s="82" t="s">
        <v>183</v>
      </c>
      <c r="D6706" s="81">
        <v>50</v>
      </c>
      <c r="E6706" s="81">
        <v>48.3</v>
      </c>
      <c r="F6706" s="81">
        <v>46.9</v>
      </c>
      <c r="G6706" s="81">
        <v>49.6</v>
      </c>
      <c r="H6706" s="79">
        <v>19.670000000000002</v>
      </c>
      <c r="I6706" s="80">
        <v>7.4700000000000003E-2</v>
      </c>
      <c r="J6706" s="79">
        <v>0.32</v>
      </c>
      <c r="K6706" s="79">
        <v>13.47</v>
      </c>
      <c r="L6706" s="78">
        <v>1</v>
      </c>
    </row>
    <row r="6707" spans="1:12" hidden="1" x14ac:dyDescent="0.85">
      <c r="A6707" s="83" t="s">
        <v>185</v>
      </c>
      <c r="B6707" s="82">
        <v>6</v>
      </c>
      <c r="C6707" s="82" t="s">
        <v>182</v>
      </c>
      <c r="D6707" s="81">
        <v>48.9</v>
      </c>
      <c r="E6707" s="81">
        <v>48.4</v>
      </c>
      <c r="F6707" s="81">
        <v>48</v>
      </c>
      <c r="G6707" s="81">
        <v>51.6</v>
      </c>
      <c r="H6707" s="79">
        <v>19.73</v>
      </c>
      <c r="I6707" s="80">
        <v>7.4899999999999994E-2</v>
      </c>
      <c r="J6707" s="79">
        <v>0.34</v>
      </c>
      <c r="K6707" s="79">
        <v>13.45</v>
      </c>
      <c r="L6707" s="78">
        <v>1</v>
      </c>
    </row>
    <row r="6708" spans="1:12" hidden="1" x14ac:dyDescent="0.85">
      <c r="A6708" s="83" t="s">
        <v>185</v>
      </c>
      <c r="B6708" s="82">
        <v>6</v>
      </c>
      <c r="C6708" s="82" t="s">
        <v>181</v>
      </c>
      <c r="D6708" s="81">
        <v>46</v>
      </c>
      <c r="E6708" s="81">
        <v>46</v>
      </c>
      <c r="F6708" s="81">
        <v>46</v>
      </c>
      <c r="G6708" s="81">
        <v>47.9</v>
      </c>
      <c r="H6708" s="79">
        <v>18.45</v>
      </c>
      <c r="I6708" s="80">
        <v>7.5300000000000006E-2</v>
      </c>
      <c r="J6708" s="79">
        <v>0.31</v>
      </c>
      <c r="K6708" s="79">
        <v>13.36</v>
      </c>
      <c r="L6708" s="78">
        <v>1</v>
      </c>
    </row>
    <row r="6709" spans="1:12" hidden="1" x14ac:dyDescent="0.85">
      <c r="A6709" s="83" t="s">
        <v>185</v>
      </c>
      <c r="B6709" s="82">
        <v>6</v>
      </c>
      <c r="C6709" s="82" t="s">
        <v>180</v>
      </c>
      <c r="D6709" s="81">
        <v>46</v>
      </c>
      <c r="E6709" s="81">
        <v>46</v>
      </c>
      <c r="F6709" s="81">
        <v>46</v>
      </c>
      <c r="G6709" s="81">
        <v>47.9</v>
      </c>
      <c r="H6709" s="79">
        <v>18.45</v>
      </c>
      <c r="I6709" s="80">
        <v>7.5300000000000006E-2</v>
      </c>
      <c r="J6709" s="79">
        <v>0.31</v>
      </c>
      <c r="K6709" s="79">
        <v>13.36</v>
      </c>
      <c r="L6709" s="78">
        <v>1</v>
      </c>
    </row>
    <row r="6710" spans="1:12" hidden="1" x14ac:dyDescent="0.85">
      <c r="A6710" s="83" t="s">
        <v>185</v>
      </c>
      <c r="B6710" s="82">
        <v>6</v>
      </c>
      <c r="C6710" s="82" t="s">
        <v>179</v>
      </c>
      <c r="D6710" s="81">
        <v>45</v>
      </c>
      <c r="E6710" s="81">
        <v>45</v>
      </c>
      <c r="F6710" s="81">
        <v>45</v>
      </c>
      <c r="G6710" s="81">
        <v>45.9</v>
      </c>
      <c r="H6710" s="79">
        <v>17.89</v>
      </c>
      <c r="I6710" s="80">
        <v>7.5499999999999998E-2</v>
      </c>
      <c r="J6710" s="79">
        <v>0.3</v>
      </c>
      <c r="K6710" s="79">
        <v>13.33</v>
      </c>
      <c r="L6710" s="78">
        <v>1</v>
      </c>
    </row>
    <row r="6711" spans="1:12" hidden="1" x14ac:dyDescent="0.85">
      <c r="A6711" s="83" t="s">
        <v>185</v>
      </c>
      <c r="B6711" s="82">
        <v>6</v>
      </c>
      <c r="C6711" s="82" t="s">
        <v>178</v>
      </c>
      <c r="D6711" s="81">
        <v>45</v>
      </c>
      <c r="E6711" s="81">
        <v>45</v>
      </c>
      <c r="F6711" s="81">
        <v>45</v>
      </c>
      <c r="G6711" s="81">
        <v>45.9</v>
      </c>
      <c r="H6711" s="79">
        <v>17.89</v>
      </c>
      <c r="I6711" s="80">
        <v>7.5499999999999998E-2</v>
      </c>
      <c r="J6711" s="79">
        <v>0.3</v>
      </c>
      <c r="K6711" s="79">
        <v>13.33</v>
      </c>
      <c r="L6711" s="78">
        <v>1</v>
      </c>
    </row>
    <row r="6712" spans="1:12" hidden="1" x14ac:dyDescent="0.85">
      <c r="A6712" s="83" t="s">
        <v>185</v>
      </c>
      <c r="B6712" s="82">
        <v>6</v>
      </c>
      <c r="C6712" s="82" t="s">
        <v>177</v>
      </c>
      <c r="D6712" s="81">
        <v>45</v>
      </c>
      <c r="E6712" s="81">
        <v>45</v>
      </c>
      <c r="F6712" s="81">
        <v>45</v>
      </c>
      <c r="G6712" s="81">
        <v>45.9</v>
      </c>
      <c r="H6712" s="79">
        <v>17.89</v>
      </c>
      <c r="I6712" s="80">
        <v>7.5499999999999998E-2</v>
      </c>
      <c r="J6712" s="79">
        <v>0.3</v>
      </c>
      <c r="K6712" s="79">
        <v>13.33</v>
      </c>
      <c r="L6712" s="78">
        <v>1</v>
      </c>
    </row>
    <row r="6713" spans="1:12" hidden="1" x14ac:dyDescent="0.85">
      <c r="A6713" s="83" t="s">
        <v>185</v>
      </c>
      <c r="B6713" s="82">
        <v>6</v>
      </c>
      <c r="C6713" s="82" t="s">
        <v>176</v>
      </c>
      <c r="D6713" s="81">
        <v>50</v>
      </c>
      <c r="E6713" s="81">
        <v>48.9</v>
      </c>
      <c r="F6713" s="81">
        <v>48</v>
      </c>
      <c r="G6713" s="81">
        <v>51.6</v>
      </c>
      <c r="H6713" s="79">
        <v>19.989999999999998</v>
      </c>
      <c r="I6713" s="80">
        <v>7.4700000000000003E-2</v>
      </c>
      <c r="J6713" s="79">
        <v>0.34</v>
      </c>
      <c r="K6713" s="79">
        <v>13.48</v>
      </c>
      <c r="L6713" s="78">
        <v>1</v>
      </c>
    </row>
    <row r="6714" spans="1:12" hidden="1" x14ac:dyDescent="0.85">
      <c r="A6714" s="83" t="s">
        <v>185</v>
      </c>
      <c r="B6714" s="82">
        <v>6</v>
      </c>
      <c r="C6714" s="82" t="s">
        <v>175</v>
      </c>
      <c r="D6714" s="81">
        <v>55.9</v>
      </c>
      <c r="E6714" s="81">
        <v>50.9</v>
      </c>
      <c r="F6714" s="81">
        <v>46.9</v>
      </c>
      <c r="G6714" s="81">
        <v>49.6</v>
      </c>
      <c r="H6714" s="79">
        <v>21.12</v>
      </c>
      <c r="I6714" s="80">
        <v>7.3899999999999993E-2</v>
      </c>
      <c r="J6714" s="79">
        <v>0.32</v>
      </c>
      <c r="K6714" s="79">
        <v>13.63</v>
      </c>
      <c r="L6714" s="78">
        <v>1</v>
      </c>
    </row>
    <row r="6715" spans="1:12" hidden="1" x14ac:dyDescent="0.85">
      <c r="A6715" s="83" t="s">
        <v>185</v>
      </c>
      <c r="B6715" s="82">
        <v>6</v>
      </c>
      <c r="C6715" s="82" t="s">
        <v>174</v>
      </c>
      <c r="D6715" s="81">
        <v>57.9</v>
      </c>
      <c r="E6715" s="81">
        <v>51.3</v>
      </c>
      <c r="F6715" s="81">
        <v>46</v>
      </c>
      <c r="G6715" s="81">
        <v>47.9</v>
      </c>
      <c r="H6715" s="79">
        <v>21.34</v>
      </c>
      <c r="I6715" s="80">
        <v>7.3599999999999999E-2</v>
      </c>
      <c r="J6715" s="79">
        <v>0.31</v>
      </c>
      <c r="K6715" s="79">
        <v>13.68</v>
      </c>
      <c r="L6715" s="78">
        <v>1</v>
      </c>
    </row>
    <row r="6716" spans="1:12" hidden="1" x14ac:dyDescent="0.85">
      <c r="A6716" s="83" t="s">
        <v>185</v>
      </c>
      <c r="B6716" s="82">
        <v>6</v>
      </c>
      <c r="C6716" s="82" t="s">
        <v>173</v>
      </c>
      <c r="D6716" s="81">
        <v>61</v>
      </c>
      <c r="E6716" s="81">
        <v>52.6</v>
      </c>
      <c r="F6716" s="81">
        <v>46</v>
      </c>
      <c r="G6716" s="81">
        <v>47.9</v>
      </c>
      <c r="H6716" s="79">
        <v>22.08</v>
      </c>
      <c r="I6716" s="80">
        <v>7.3200000000000001E-2</v>
      </c>
      <c r="J6716" s="79">
        <v>0.31</v>
      </c>
      <c r="K6716" s="79">
        <v>13.76</v>
      </c>
      <c r="L6716" s="78">
        <v>1</v>
      </c>
    </row>
    <row r="6717" spans="1:12" x14ac:dyDescent="0.85">
      <c r="A6717" s="83" t="s">
        <v>185</v>
      </c>
      <c r="B6717" s="82">
        <v>6</v>
      </c>
      <c r="C6717" s="82" t="s">
        <v>172</v>
      </c>
      <c r="D6717" s="81">
        <v>64</v>
      </c>
      <c r="E6717" s="81">
        <v>52.9</v>
      </c>
      <c r="F6717" s="81">
        <v>44.1</v>
      </c>
      <c r="G6717" s="81">
        <v>44.4</v>
      </c>
      <c r="H6717" s="79">
        <v>22.28</v>
      </c>
      <c r="I6717" s="80">
        <v>7.2800000000000004E-2</v>
      </c>
      <c r="J6717" s="79">
        <v>0.28999999999999998</v>
      </c>
      <c r="K6717" s="79">
        <v>13.83</v>
      </c>
      <c r="L6717" s="78">
        <v>1</v>
      </c>
    </row>
    <row r="6718" spans="1:12" hidden="1" x14ac:dyDescent="0.85">
      <c r="A6718" s="83" t="s">
        <v>185</v>
      </c>
      <c r="B6718" s="82">
        <v>6</v>
      </c>
      <c r="C6718" s="82" t="s">
        <v>171</v>
      </c>
      <c r="D6718" s="81">
        <v>64.900000000000006</v>
      </c>
      <c r="E6718" s="81">
        <v>52.8</v>
      </c>
      <c r="F6718" s="81">
        <v>43</v>
      </c>
      <c r="G6718" s="81">
        <v>42.5</v>
      </c>
      <c r="H6718" s="79">
        <v>22.21</v>
      </c>
      <c r="I6718" s="80">
        <v>7.2700000000000001E-2</v>
      </c>
      <c r="J6718" s="79">
        <v>0.28000000000000003</v>
      </c>
      <c r="K6718" s="79">
        <v>13.85</v>
      </c>
      <c r="L6718" s="78">
        <v>1</v>
      </c>
    </row>
    <row r="6719" spans="1:12" hidden="1" x14ac:dyDescent="0.85">
      <c r="A6719" s="83" t="s">
        <v>185</v>
      </c>
      <c r="B6719" s="82">
        <v>6</v>
      </c>
      <c r="C6719" s="82" t="s">
        <v>170</v>
      </c>
      <c r="D6719" s="81">
        <v>66.900000000000006</v>
      </c>
      <c r="E6719" s="81">
        <v>54.1</v>
      </c>
      <c r="F6719" s="81">
        <v>44.1</v>
      </c>
      <c r="G6719" s="81">
        <v>44.4</v>
      </c>
      <c r="H6719" s="79">
        <v>22.98</v>
      </c>
      <c r="I6719" s="80">
        <v>7.2400000000000006E-2</v>
      </c>
      <c r="J6719" s="79">
        <v>0.28999999999999998</v>
      </c>
      <c r="K6719" s="79">
        <v>13.91</v>
      </c>
      <c r="L6719" s="78">
        <v>1</v>
      </c>
    </row>
    <row r="6720" spans="1:12" hidden="1" x14ac:dyDescent="0.85">
      <c r="A6720" s="83" t="s">
        <v>185</v>
      </c>
      <c r="B6720" s="82">
        <v>6</v>
      </c>
      <c r="C6720" s="82" t="s">
        <v>169</v>
      </c>
      <c r="D6720" s="81">
        <v>68</v>
      </c>
      <c r="E6720" s="81">
        <v>55.4</v>
      </c>
      <c r="F6720" s="81">
        <v>46</v>
      </c>
      <c r="G6720" s="81">
        <v>47.9</v>
      </c>
      <c r="H6720" s="79">
        <v>23.79</v>
      </c>
      <c r="I6720" s="80">
        <v>7.22E-2</v>
      </c>
      <c r="J6720" s="79">
        <v>0.31</v>
      </c>
      <c r="K6720" s="79">
        <v>13.95</v>
      </c>
      <c r="L6720" s="78">
        <v>1</v>
      </c>
    </row>
    <row r="6721" spans="1:12" hidden="1" x14ac:dyDescent="0.85">
      <c r="A6721" s="83" t="s">
        <v>185</v>
      </c>
      <c r="B6721" s="82">
        <v>6</v>
      </c>
      <c r="C6721" s="82" t="s">
        <v>168</v>
      </c>
      <c r="D6721" s="81">
        <v>69.099999999999994</v>
      </c>
      <c r="E6721" s="81">
        <v>54.1</v>
      </c>
      <c r="F6721" s="81">
        <v>42.1</v>
      </c>
      <c r="G6721" s="81">
        <v>41.1</v>
      </c>
      <c r="H6721" s="79">
        <v>22.99</v>
      </c>
      <c r="I6721" s="80">
        <v>7.2099999999999997E-2</v>
      </c>
      <c r="J6721" s="79">
        <v>0.27</v>
      </c>
      <c r="K6721" s="79">
        <v>13.95</v>
      </c>
      <c r="L6721" s="78">
        <v>1</v>
      </c>
    </row>
    <row r="6722" spans="1:12" hidden="1" x14ac:dyDescent="0.85">
      <c r="A6722" s="83" t="s">
        <v>185</v>
      </c>
      <c r="B6722" s="82">
        <v>6</v>
      </c>
      <c r="C6722" s="82" t="s">
        <v>167</v>
      </c>
      <c r="D6722" s="81">
        <v>68</v>
      </c>
      <c r="E6722" s="81">
        <v>53.7</v>
      </c>
      <c r="F6722" s="81">
        <v>42.1</v>
      </c>
      <c r="G6722" s="81">
        <v>41.1</v>
      </c>
      <c r="H6722" s="79">
        <v>22.73</v>
      </c>
      <c r="I6722" s="80">
        <v>7.22E-2</v>
      </c>
      <c r="J6722" s="79">
        <v>0.27</v>
      </c>
      <c r="K6722" s="79">
        <v>13.92</v>
      </c>
      <c r="L6722" s="78">
        <v>1</v>
      </c>
    </row>
    <row r="6723" spans="1:12" hidden="1" x14ac:dyDescent="0.85">
      <c r="A6723" s="83" t="s">
        <v>185</v>
      </c>
      <c r="B6723" s="82">
        <v>6</v>
      </c>
      <c r="C6723" s="82" t="s">
        <v>166</v>
      </c>
      <c r="D6723" s="81">
        <v>64.900000000000006</v>
      </c>
      <c r="E6723" s="81">
        <v>51.2</v>
      </c>
      <c r="F6723" s="81">
        <v>39</v>
      </c>
      <c r="G6723" s="81">
        <v>36.4</v>
      </c>
      <c r="H6723" s="79">
        <v>21.26</v>
      </c>
      <c r="I6723" s="80">
        <v>7.2700000000000001E-2</v>
      </c>
      <c r="J6723" s="79">
        <v>0.24</v>
      </c>
      <c r="K6723" s="79">
        <v>13.83</v>
      </c>
      <c r="L6723" s="78">
        <v>1</v>
      </c>
    </row>
    <row r="6724" spans="1:12" hidden="1" x14ac:dyDescent="0.85">
      <c r="A6724" s="83" t="s">
        <v>185</v>
      </c>
      <c r="B6724" s="82">
        <v>6</v>
      </c>
      <c r="C6724" s="82" t="s">
        <v>165</v>
      </c>
      <c r="D6724" s="81">
        <v>62.1</v>
      </c>
      <c r="E6724" s="81">
        <v>50</v>
      </c>
      <c r="F6724" s="81">
        <v>39</v>
      </c>
      <c r="G6724" s="81">
        <v>36.4</v>
      </c>
      <c r="H6724" s="79">
        <v>20.57</v>
      </c>
      <c r="I6724" s="80">
        <v>7.3099999999999998E-2</v>
      </c>
      <c r="J6724" s="79">
        <v>0.24</v>
      </c>
      <c r="K6724" s="79">
        <v>13.75</v>
      </c>
      <c r="L6724" s="78">
        <v>1</v>
      </c>
    </row>
    <row r="6725" spans="1:12" hidden="1" x14ac:dyDescent="0.85">
      <c r="A6725" s="83" t="s">
        <v>185</v>
      </c>
      <c r="B6725" s="82">
        <v>6</v>
      </c>
      <c r="C6725" s="82" t="s">
        <v>164</v>
      </c>
      <c r="D6725" s="81">
        <v>59</v>
      </c>
      <c r="E6725" s="81">
        <v>50.3</v>
      </c>
      <c r="F6725" s="81">
        <v>43</v>
      </c>
      <c r="G6725" s="81">
        <v>42.5</v>
      </c>
      <c r="H6725" s="79">
        <v>20.77</v>
      </c>
      <c r="I6725" s="80">
        <v>7.3499999999999996E-2</v>
      </c>
      <c r="J6725" s="79">
        <v>0.28000000000000003</v>
      </c>
      <c r="K6725" s="79">
        <v>13.69</v>
      </c>
      <c r="L6725" s="78">
        <v>1</v>
      </c>
    </row>
    <row r="6726" spans="1:12" hidden="1" x14ac:dyDescent="0.85">
      <c r="A6726" s="83" t="s">
        <v>185</v>
      </c>
      <c r="B6726" s="82">
        <v>6</v>
      </c>
      <c r="C6726" s="82" t="s">
        <v>163</v>
      </c>
      <c r="D6726" s="81">
        <v>55.9</v>
      </c>
      <c r="E6726" s="81">
        <v>50.9</v>
      </c>
      <c r="F6726" s="81">
        <v>46.9</v>
      </c>
      <c r="G6726" s="81">
        <v>49.6</v>
      </c>
      <c r="H6726" s="79">
        <v>21.12</v>
      </c>
      <c r="I6726" s="80">
        <v>7.3899999999999993E-2</v>
      </c>
      <c r="J6726" s="79">
        <v>0.32</v>
      </c>
      <c r="K6726" s="79">
        <v>13.63</v>
      </c>
      <c r="L6726" s="78">
        <v>1</v>
      </c>
    </row>
    <row r="6727" spans="1:12" hidden="1" x14ac:dyDescent="0.85">
      <c r="A6727" s="83" t="s">
        <v>185</v>
      </c>
      <c r="B6727" s="82">
        <v>6</v>
      </c>
      <c r="C6727" s="82" t="s">
        <v>162</v>
      </c>
      <c r="D6727" s="81">
        <v>54</v>
      </c>
      <c r="E6727" s="81">
        <v>50.6</v>
      </c>
      <c r="F6727" s="81">
        <v>48</v>
      </c>
      <c r="G6727" s="81">
        <v>51.6</v>
      </c>
      <c r="H6727" s="79">
        <v>20.96</v>
      </c>
      <c r="I6727" s="80">
        <v>7.4099999999999999E-2</v>
      </c>
      <c r="J6727" s="79">
        <v>0.34</v>
      </c>
      <c r="K6727" s="79">
        <v>13.59</v>
      </c>
      <c r="L6727" s="78">
        <v>1</v>
      </c>
    </row>
    <row r="6728" spans="1:12" hidden="1" x14ac:dyDescent="0.85">
      <c r="A6728" s="83" t="s">
        <v>185</v>
      </c>
      <c r="B6728" s="82">
        <v>6</v>
      </c>
      <c r="C6728" s="82" t="s">
        <v>161</v>
      </c>
      <c r="D6728" s="81">
        <v>53.1</v>
      </c>
      <c r="E6728" s="81">
        <v>50.2</v>
      </c>
      <c r="F6728" s="81">
        <v>48</v>
      </c>
      <c r="G6728" s="81">
        <v>51.6</v>
      </c>
      <c r="H6728" s="79">
        <v>20.74</v>
      </c>
      <c r="I6728" s="80">
        <v>7.4300000000000005E-2</v>
      </c>
      <c r="J6728" s="79">
        <v>0.34</v>
      </c>
      <c r="K6728" s="79">
        <v>13.56</v>
      </c>
      <c r="L6728" s="78">
        <v>1</v>
      </c>
    </row>
    <row r="6729" spans="1:12" hidden="1" x14ac:dyDescent="0.85">
      <c r="A6729" s="83" t="s">
        <v>185</v>
      </c>
      <c r="B6729" s="82">
        <v>6</v>
      </c>
      <c r="C6729" s="82" t="s">
        <v>159</v>
      </c>
      <c r="D6729" s="81">
        <v>53.1</v>
      </c>
      <c r="E6729" s="81">
        <v>49.7</v>
      </c>
      <c r="F6729" s="81">
        <v>46.9</v>
      </c>
      <c r="G6729" s="81">
        <v>49.6</v>
      </c>
      <c r="H6729" s="79">
        <v>20.420000000000002</v>
      </c>
      <c r="I6729" s="80">
        <v>7.4300000000000005E-2</v>
      </c>
      <c r="J6729" s="79">
        <v>0.32</v>
      </c>
      <c r="K6729" s="79">
        <v>13.56</v>
      </c>
      <c r="L6729" s="78">
        <v>1</v>
      </c>
    </row>
    <row r="6730" spans="1:12" hidden="1" x14ac:dyDescent="0.85">
      <c r="A6730" s="83" t="s">
        <v>185</v>
      </c>
      <c r="B6730" s="82">
        <v>7</v>
      </c>
      <c r="C6730" s="82" t="s">
        <v>183</v>
      </c>
      <c r="D6730" s="81">
        <v>53.1</v>
      </c>
      <c r="E6730" s="81">
        <v>49.7</v>
      </c>
      <c r="F6730" s="81">
        <v>46.9</v>
      </c>
      <c r="G6730" s="81">
        <v>49.6</v>
      </c>
      <c r="H6730" s="79">
        <v>20.420000000000002</v>
      </c>
      <c r="I6730" s="80">
        <v>7.4300000000000005E-2</v>
      </c>
      <c r="J6730" s="79">
        <v>0.32</v>
      </c>
      <c r="K6730" s="79">
        <v>13.56</v>
      </c>
      <c r="L6730" s="78">
        <v>1</v>
      </c>
    </row>
    <row r="6731" spans="1:12" hidden="1" x14ac:dyDescent="0.85">
      <c r="A6731" s="83" t="s">
        <v>185</v>
      </c>
      <c r="B6731" s="82">
        <v>7</v>
      </c>
      <c r="C6731" s="82" t="s">
        <v>182</v>
      </c>
      <c r="D6731" s="81">
        <v>52</v>
      </c>
      <c r="E6731" s="81">
        <v>49.2</v>
      </c>
      <c r="F6731" s="81">
        <v>46.9</v>
      </c>
      <c r="G6731" s="81">
        <v>49.6</v>
      </c>
      <c r="H6731" s="79">
        <v>20.149999999999999</v>
      </c>
      <c r="I6731" s="80">
        <v>7.4399999999999994E-2</v>
      </c>
      <c r="J6731" s="79">
        <v>0.32</v>
      </c>
      <c r="K6731" s="79">
        <v>13.53</v>
      </c>
      <c r="L6731" s="78">
        <v>1</v>
      </c>
    </row>
    <row r="6732" spans="1:12" hidden="1" x14ac:dyDescent="0.85">
      <c r="A6732" s="83" t="s">
        <v>185</v>
      </c>
      <c r="B6732" s="82">
        <v>7</v>
      </c>
      <c r="C6732" s="82" t="s">
        <v>181</v>
      </c>
      <c r="D6732" s="81">
        <v>51.1</v>
      </c>
      <c r="E6732" s="81">
        <v>48.3</v>
      </c>
      <c r="F6732" s="81">
        <v>46</v>
      </c>
      <c r="G6732" s="81">
        <v>47.9</v>
      </c>
      <c r="H6732" s="79">
        <v>19.670000000000002</v>
      </c>
      <c r="I6732" s="80">
        <v>7.46E-2</v>
      </c>
      <c r="J6732" s="79">
        <v>0.31</v>
      </c>
      <c r="K6732" s="79">
        <v>13.5</v>
      </c>
      <c r="L6732" s="78">
        <v>1</v>
      </c>
    </row>
    <row r="6733" spans="1:12" hidden="1" x14ac:dyDescent="0.85">
      <c r="A6733" s="83" t="s">
        <v>185</v>
      </c>
      <c r="B6733" s="82">
        <v>7</v>
      </c>
      <c r="C6733" s="82" t="s">
        <v>180</v>
      </c>
      <c r="D6733" s="81">
        <v>48</v>
      </c>
      <c r="E6733" s="81">
        <v>47</v>
      </c>
      <c r="F6733" s="81">
        <v>46</v>
      </c>
      <c r="G6733" s="81">
        <v>47.9</v>
      </c>
      <c r="H6733" s="79">
        <v>18.93</v>
      </c>
      <c r="I6733" s="80">
        <v>7.4999999999999997E-2</v>
      </c>
      <c r="J6733" s="79">
        <v>0.31</v>
      </c>
      <c r="K6733" s="79">
        <v>13.42</v>
      </c>
      <c r="L6733" s="78">
        <v>1</v>
      </c>
    </row>
    <row r="6734" spans="1:12" hidden="1" x14ac:dyDescent="0.85">
      <c r="A6734" s="83" t="s">
        <v>185</v>
      </c>
      <c r="B6734" s="82">
        <v>7</v>
      </c>
      <c r="C6734" s="82" t="s">
        <v>179</v>
      </c>
      <c r="D6734" s="81">
        <v>46</v>
      </c>
      <c r="E6734" s="81">
        <v>46</v>
      </c>
      <c r="F6734" s="81">
        <v>46</v>
      </c>
      <c r="G6734" s="81">
        <v>47.9</v>
      </c>
      <c r="H6734" s="79">
        <v>18.45</v>
      </c>
      <c r="I6734" s="80">
        <v>7.5300000000000006E-2</v>
      </c>
      <c r="J6734" s="79">
        <v>0.31</v>
      </c>
      <c r="K6734" s="79">
        <v>13.36</v>
      </c>
      <c r="L6734" s="78">
        <v>1</v>
      </c>
    </row>
    <row r="6735" spans="1:12" hidden="1" x14ac:dyDescent="0.85">
      <c r="A6735" s="83" t="s">
        <v>185</v>
      </c>
      <c r="B6735" s="82">
        <v>7</v>
      </c>
      <c r="C6735" s="82" t="s">
        <v>178</v>
      </c>
      <c r="D6735" s="81">
        <v>46</v>
      </c>
      <c r="E6735" s="81">
        <v>46</v>
      </c>
      <c r="F6735" s="81">
        <v>46</v>
      </c>
      <c r="G6735" s="81">
        <v>47.9</v>
      </c>
      <c r="H6735" s="79">
        <v>18.45</v>
      </c>
      <c r="I6735" s="80">
        <v>7.5300000000000006E-2</v>
      </c>
      <c r="J6735" s="79">
        <v>0.31</v>
      </c>
      <c r="K6735" s="79">
        <v>13.36</v>
      </c>
      <c r="L6735" s="78">
        <v>1</v>
      </c>
    </row>
    <row r="6736" spans="1:12" hidden="1" x14ac:dyDescent="0.85">
      <c r="A6736" s="83" t="s">
        <v>185</v>
      </c>
      <c r="B6736" s="82">
        <v>7</v>
      </c>
      <c r="C6736" s="82" t="s">
        <v>177</v>
      </c>
      <c r="D6736" s="81">
        <v>46</v>
      </c>
      <c r="E6736" s="81">
        <v>46</v>
      </c>
      <c r="F6736" s="81">
        <v>46</v>
      </c>
      <c r="G6736" s="81">
        <v>47.9</v>
      </c>
      <c r="H6736" s="79">
        <v>18.45</v>
      </c>
      <c r="I6736" s="80">
        <v>7.5300000000000006E-2</v>
      </c>
      <c r="J6736" s="79">
        <v>0.31</v>
      </c>
      <c r="K6736" s="79">
        <v>13.36</v>
      </c>
      <c r="L6736" s="78">
        <v>1</v>
      </c>
    </row>
    <row r="6737" spans="1:12" hidden="1" x14ac:dyDescent="0.85">
      <c r="A6737" s="83" t="s">
        <v>185</v>
      </c>
      <c r="B6737" s="82">
        <v>7</v>
      </c>
      <c r="C6737" s="82" t="s">
        <v>176</v>
      </c>
      <c r="D6737" s="81">
        <v>52</v>
      </c>
      <c r="E6737" s="81">
        <v>48.7</v>
      </c>
      <c r="F6737" s="81">
        <v>46</v>
      </c>
      <c r="G6737" s="81">
        <v>47.9</v>
      </c>
      <c r="H6737" s="79">
        <v>19.89</v>
      </c>
      <c r="I6737" s="80">
        <v>7.4499999999999997E-2</v>
      </c>
      <c r="J6737" s="79">
        <v>0.31</v>
      </c>
      <c r="K6737" s="79">
        <v>13.52</v>
      </c>
      <c r="L6737" s="78">
        <v>1</v>
      </c>
    </row>
    <row r="6738" spans="1:12" hidden="1" x14ac:dyDescent="0.85">
      <c r="A6738" s="83" t="s">
        <v>185</v>
      </c>
      <c r="B6738" s="82">
        <v>7</v>
      </c>
      <c r="C6738" s="82" t="s">
        <v>175</v>
      </c>
      <c r="D6738" s="81">
        <v>57</v>
      </c>
      <c r="E6738" s="81">
        <v>51.4</v>
      </c>
      <c r="F6738" s="81">
        <v>46.9</v>
      </c>
      <c r="G6738" s="81">
        <v>49.6</v>
      </c>
      <c r="H6738" s="79">
        <v>21.38</v>
      </c>
      <c r="I6738" s="80">
        <v>7.3700000000000002E-2</v>
      </c>
      <c r="J6738" s="79">
        <v>0.32</v>
      </c>
      <c r="K6738" s="79">
        <v>13.66</v>
      </c>
      <c r="L6738" s="78">
        <v>1</v>
      </c>
    </row>
    <row r="6739" spans="1:12" hidden="1" x14ac:dyDescent="0.85">
      <c r="A6739" s="83" t="s">
        <v>185</v>
      </c>
      <c r="B6739" s="82">
        <v>7</v>
      </c>
      <c r="C6739" s="82" t="s">
        <v>174</v>
      </c>
      <c r="D6739" s="81">
        <v>60.1</v>
      </c>
      <c r="E6739" s="81">
        <v>52.6</v>
      </c>
      <c r="F6739" s="81">
        <v>46.9</v>
      </c>
      <c r="G6739" s="81">
        <v>49.6</v>
      </c>
      <c r="H6739" s="79">
        <v>22.12</v>
      </c>
      <c r="I6739" s="80">
        <v>7.3300000000000004E-2</v>
      </c>
      <c r="J6739" s="79">
        <v>0.32</v>
      </c>
      <c r="K6739" s="79">
        <v>13.74</v>
      </c>
      <c r="L6739" s="78">
        <v>1</v>
      </c>
    </row>
    <row r="6740" spans="1:12" hidden="1" x14ac:dyDescent="0.85">
      <c r="A6740" s="83" t="s">
        <v>185</v>
      </c>
      <c r="B6740" s="82">
        <v>7</v>
      </c>
      <c r="C6740" s="82" t="s">
        <v>173</v>
      </c>
      <c r="D6740" s="81">
        <v>66.900000000000006</v>
      </c>
      <c r="E6740" s="81">
        <v>53.6</v>
      </c>
      <c r="F6740" s="81">
        <v>43</v>
      </c>
      <c r="G6740" s="81">
        <v>42.5</v>
      </c>
      <c r="H6740" s="79">
        <v>22.69</v>
      </c>
      <c r="I6740" s="80">
        <v>7.2400000000000006E-2</v>
      </c>
      <c r="J6740" s="79">
        <v>0.28000000000000003</v>
      </c>
      <c r="K6740" s="79">
        <v>13.9</v>
      </c>
      <c r="L6740" s="78">
        <v>1</v>
      </c>
    </row>
    <row r="6741" spans="1:12" hidden="1" x14ac:dyDescent="0.85">
      <c r="A6741" s="83" t="s">
        <v>185</v>
      </c>
      <c r="B6741" s="82">
        <v>7</v>
      </c>
      <c r="C6741" s="82" t="s">
        <v>172</v>
      </c>
      <c r="D6741" s="81">
        <v>69.099999999999994</v>
      </c>
      <c r="E6741" s="81">
        <v>55</v>
      </c>
      <c r="F6741" s="81">
        <v>44.1</v>
      </c>
      <c r="G6741" s="81">
        <v>44.4</v>
      </c>
      <c r="H6741" s="79">
        <v>23.5</v>
      </c>
      <c r="I6741" s="80">
        <v>7.2099999999999997E-2</v>
      </c>
      <c r="J6741" s="79">
        <v>0.28999999999999998</v>
      </c>
      <c r="K6741" s="79">
        <v>13.96</v>
      </c>
      <c r="L6741" s="78">
        <v>1</v>
      </c>
    </row>
    <row r="6742" spans="1:12" hidden="1" x14ac:dyDescent="0.85">
      <c r="A6742" s="83" t="s">
        <v>185</v>
      </c>
      <c r="B6742" s="82">
        <v>7</v>
      </c>
      <c r="C6742" s="82" t="s">
        <v>171</v>
      </c>
      <c r="D6742" s="81">
        <v>71.099999999999994</v>
      </c>
      <c r="E6742" s="81">
        <v>56.1</v>
      </c>
      <c r="F6742" s="81">
        <v>45</v>
      </c>
      <c r="G6742" s="81">
        <v>45.9</v>
      </c>
      <c r="H6742" s="79">
        <v>24.23</v>
      </c>
      <c r="I6742" s="80">
        <v>7.1800000000000003E-2</v>
      </c>
      <c r="J6742" s="79">
        <v>0.3</v>
      </c>
      <c r="K6742" s="79">
        <v>14.02</v>
      </c>
      <c r="L6742" s="78">
        <v>1</v>
      </c>
    </row>
    <row r="6743" spans="1:12" hidden="1" x14ac:dyDescent="0.85">
      <c r="A6743" s="83" t="s">
        <v>185</v>
      </c>
      <c r="B6743" s="82">
        <v>7</v>
      </c>
      <c r="C6743" s="82" t="s">
        <v>170</v>
      </c>
      <c r="D6743" s="81">
        <v>73</v>
      </c>
      <c r="E6743" s="81">
        <v>55.3</v>
      </c>
      <c r="F6743" s="81">
        <v>41</v>
      </c>
      <c r="G6743" s="81">
        <v>39.4</v>
      </c>
      <c r="H6743" s="79">
        <v>23.69</v>
      </c>
      <c r="I6743" s="80">
        <v>7.1599999999999997E-2</v>
      </c>
      <c r="J6743" s="79">
        <v>0.26</v>
      </c>
      <c r="K6743" s="79">
        <v>14.05</v>
      </c>
      <c r="L6743" s="78">
        <v>1</v>
      </c>
    </row>
    <row r="6744" spans="1:12" hidden="1" x14ac:dyDescent="0.85">
      <c r="A6744" s="83" t="s">
        <v>185</v>
      </c>
      <c r="B6744" s="82">
        <v>7</v>
      </c>
      <c r="C6744" s="82" t="s">
        <v>169</v>
      </c>
      <c r="D6744" s="81">
        <v>73.900000000000006</v>
      </c>
      <c r="E6744" s="81">
        <v>55.2</v>
      </c>
      <c r="F6744" s="81">
        <v>39.9</v>
      </c>
      <c r="G6744" s="81">
        <v>37.799999999999997</v>
      </c>
      <c r="H6744" s="79">
        <v>23.65</v>
      </c>
      <c r="I6744" s="80">
        <v>7.1499999999999994E-2</v>
      </c>
      <c r="J6744" s="79">
        <v>0.25</v>
      </c>
      <c r="K6744" s="79">
        <v>14.07</v>
      </c>
      <c r="L6744" s="78">
        <v>1</v>
      </c>
    </row>
    <row r="6745" spans="1:12" hidden="1" x14ac:dyDescent="0.85">
      <c r="A6745" s="83" t="s">
        <v>185</v>
      </c>
      <c r="B6745" s="82">
        <v>7</v>
      </c>
      <c r="C6745" s="82" t="s">
        <v>168</v>
      </c>
      <c r="D6745" s="81">
        <v>75.900000000000006</v>
      </c>
      <c r="E6745" s="81">
        <v>55.7</v>
      </c>
      <c r="F6745" s="81">
        <v>39</v>
      </c>
      <c r="G6745" s="81">
        <v>36.4</v>
      </c>
      <c r="H6745" s="79">
        <v>23.92</v>
      </c>
      <c r="I6745" s="80">
        <v>7.1199999999999999E-2</v>
      </c>
      <c r="J6745" s="79">
        <v>0.24</v>
      </c>
      <c r="K6745" s="79">
        <v>14.12</v>
      </c>
      <c r="L6745" s="78">
        <v>1</v>
      </c>
    </row>
    <row r="6746" spans="1:12" hidden="1" x14ac:dyDescent="0.85">
      <c r="A6746" s="83" t="s">
        <v>185</v>
      </c>
      <c r="B6746" s="82">
        <v>7</v>
      </c>
      <c r="C6746" s="82" t="s">
        <v>167</v>
      </c>
      <c r="D6746" s="81">
        <v>73.900000000000006</v>
      </c>
      <c r="E6746" s="81">
        <v>55.2</v>
      </c>
      <c r="F6746" s="81">
        <v>39.9</v>
      </c>
      <c r="G6746" s="81">
        <v>37.799999999999997</v>
      </c>
      <c r="H6746" s="79">
        <v>23.65</v>
      </c>
      <c r="I6746" s="80">
        <v>7.1499999999999994E-2</v>
      </c>
      <c r="J6746" s="79">
        <v>0.25</v>
      </c>
      <c r="K6746" s="79">
        <v>14.07</v>
      </c>
      <c r="L6746" s="78">
        <v>1</v>
      </c>
    </row>
    <row r="6747" spans="1:12" hidden="1" x14ac:dyDescent="0.85">
      <c r="A6747" s="83" t="s">
        <v>185</v>
      </c>
      <c r="B6747" s="82">
        <v>7</v>
      </c>
      <c r="C6747" s="82" t="s">
        <v>166</v>
      </c>
      <c r="D6747" s="81">
        <v>70</v>
      </c>
      <c r="E6747" s="81">
        <v>55.7</v>
      </c>
      <c r="F6747" s="81">
        <v>45</v>
      </c>
      <c r="G6747" s="81">
        <v>45.9</v>
      </c>
      <c r="H6747" s="79">
        <v>23.96</v>
      </c>
      <c r="I6747" s="80">
        <v>7.1900000000000006E-2</v>
      </c>
      <c r="J6747" s="79">
        <v>0.3</v>
      </c>
      <c r="K6747" s="79">
        <v>13.99</v>
      </c>
      <c r="L6747" s="78">
        <v>1</v>
      </c>
    </row>
    <row r="6748" spans="1:12" hidden="1" x14ac:dyDescent="0.85">
      <c r="A6748" s="83" t="s">
        <v>185</v>
      </c>
      <c r="B6748" s="82">
        <v>7</v>
      </c>
      <c r="C6748" s="82" t="s">
        <v>165</v>
      </c>
      <c r="D6748" s="81">
        <v>66</v>
      </c>
      <c r="E6748" s="81">
        <v>55</v>
      </c>
      <c r="F6748" s="81">
        <v>46.9</v>
      </c>
      <c r="G6748" s="81">
        <v>49.6</v>
      </c>
      <c r="H6748" s="79">
        <v>23.57</v>
      </c>
      <c r="I6748" s="80">
        <v>7.2499999999999995E-2</v>
      </c>
      <c r="J6748" s="79">
        <v>0.32</v>
      </c>
      <c r="K6748" s="79">
        <v>13.9</v>
      </c>
      <c r="L6748" s="78">
        <v>1</v>
      </c>
    </row>
    <row r="6749" spans="1:12" x14ac:dyDescent="0.85">
      <c r="A6749" s="83" t="s">
        <v>185</v>
      </c>
      <c r="B6749" s="82">
        <v>7</v>
      </c>
      <c r="C6749" s="82" t="s">
        <v>164</v>
      </c>
      <c r="D6749" s="81">
        <v>64</v>
      </c>
      <c r="E6749" s="81">
        <v>53.8</v>
      </c>
      <c r="F6749" s="81">
        <v>46</v>
      </c>
      <c r="G6749" s="81">
        <v>47.9</v>
      </c>
      <c r="H6749" s="79">
        <v>22.82</v>
      </c>
      <c r="I6749" s="80">
        <v>7.2700000000000001E-2</v>
      </c>
      <c r="J6749" s="79">
        <v>0.31</v>
      </c>
      <c r="K6749" s="79">
        <v>13.84</v>
      </c>
      <c r="L6749" s="78">
        <v>1</v>
      </c>
    </row>
    <row r="6750" spans="1:12" hidden="1" x14ac:dyDescent="0.85">
      <c r="A6750" s="83" t="s">
        <v>185</v>
      </c>
      <c r="B6750" s="82">
        <v>7</v>
      </c>
      <c r="C6750" s="82" t="s">
        <v>163</v>
      </c>
      <c r="D6750" s="81">
        <v>63</v>
      </c>
      <c r="E6750" s="81">
        <v>53.8</v>
      </c>
      <c r="F6750" s="81">
        <v>46.9</v>
      </c>
      <c r="G6750" s="81">
        <v>49.6</v>
      </c>
      <c r="H6750" s="79">
        <v>22.82</v>
      </c>
      <c r="I6750" s="80">
        <v>7.2900000000000006E-2</v>
      </c>
      <c r="J6750" s="79">
        <v>0.32</v>
      </c>
      <c r="K6750" s="79">
        <v>13.82</v>
      </c>
      <c r="L6750" s="78">
        <v>1</v>
      </c>
    </row>
    <row r="6751" spans="1:12" hidden="1" x14ac:dyDescent="0.85">
      <c r="A6751" s="83" t="s">
        <v>185</v>
      </c>
      <c r="B6751" s="82">
        <v>7</v>
      </c>
      <c r="C6751" s="82" t="s">
        <v>162</v>
      </c>
      <c r="D6751" s="81">
        <v>61</v>
      </c>
      <c r="E6751" s="81">
        <v>53.5</v>
      </c>
      <c r="F6751" s="81">
        <v>48</v>
      </c>
      <c r="G6751" s="81">
        <v>51.6</v>
      </c>
      <c r="H6751" s="79">
        <v>22.66</v>
      </c>
      <c r="I6751" s="80">
        <v>7.3099999999999998E-2</v>
      </c>
      <c r="J6751" s="79">
        <v>0.34</v>
      </c>
      <c r="K6751" s="79">
        <v>13.77</v>
      </c>
      <c r="L6751" s="78">
        <v>1</v>
      </c>
    </row>
    <row r="6752" spans="1:12" hidden="1" x14ac:dyDescent="0.85">
      <c r="A6752" s="83" t="s">
        <v>185</v>
      </c>
      <c r="B6752" s="82">
        <v>7</v>
      </c>
      <c r="C6752" s="82" t="s">
        <v>161</v>
      </c>
      <c r="D6752" s="81">
        <v>59</v>
      </c>
      <c r="E6752" s="81">
        <v>52.7</v>
      </c>
      <c r="F6752" s="81">
        <v>48</v>
      </c>
      <c r="G6752" s="81">
        <v>51.6</v>
      </c>
      <c r="H6752" s="79">
        <v>22.18</v>
      </c>
      <c r="I6752" s="80">
        <v>7.3400000000000007E-2</v>
      </c>
      <c r="J6752" s="79">
        <v>0.34</v>
      </c>
      <c r="K6752" s="79">
        <v>13.72</v>
      </c>
      <c r="L6752" s="78">
        <v>1</v>
      </c>
    </row>
    <row r="6753" spans="1:12" hidden="1" x14ac:dyDescent="0.85">
      <c r="A6753" s="83" t="s">
        <v>185</v>
      </c>
      <c r="B6753" s="82">
        <v>7</v>
      </c>
      <c r="C6753" s="82" t="s">
        <v>159</v>
      </c>
      <c r="D6753" s="81">
        <v>57.9</v>
      </c>
      <c r="E6753" s="81">
        <v>51.7</v>
      </c>
      <c r="F6753" s="81">
        <v>46.9</v>
      </c>
      <c r="G6753" s="81">
        <v>49.6</v>
      </c>
      <c r="H6753" s="79">
        <v>21.6</v>
      </c>
      <c r="I6753" s="80">
        <v>7.3599999999999999E-2</v>
      </c>
      <c r="J6753" s="79">
        <v>0.32</v>
      </c>
      <c r="K6753" s="79">
        <v>13.68</v>
      </c>
      <c r="L6753" s="78">
        <v>1</v>
      </c>
    </row>
    <row r="6754" spans="1:12" hidden="1" x14ac:dyDescent="0.85">
      <c r="A6754" s="83" t="s">
        <v>185</v>
      </c>
      <c r="B6754" s="82">
        <v>8</v>
      </c>
      <c r="C6754" s="82" t="s">
        <v>183</v>
      </c>
      <c r="D6754" s="81">
        <v>55.9</v>
      </c>
      <c r="E6754" s="81">
        <v>50.9</v>
      </c>
      <c r="F6754" s="81">
        <v>46.9</v>
      </c>
      <c r="G6754" s="81">
        <v>49.6</v>
      </c>
      <c r="H6754" s="79">
        <v>21.12</v>
      </c>
      <c r="I6754" s="80">
        <v>7.3899999999999993E-2</v>
      </c>
      <c r="J6754" s="79">
        <v>0.32</v>
      </c>
      <c r="K6754" s="79">
        <v>13.63</v>
      </c>
      <c r="L6754" s="78">
        <v>1</v>
      </c>
    </row>
    <row r="6755" spans="1:12" hidden="1" x14ac:dyDescent="0.85">
      <c r="A6755" s="83" t="s">
        <v>185</v>
      </c>
      <c r="B6755" s="82">
        <v>8</v>
      </c>
      <c r="C6755" s="82" t="s">
        <v>182</v>
      </c>
      <c r="D6755" s="81">
        <v>55.9</v>
      </c>
      <c r="E6755" s="81">
        <v>50.9</v>
      </c>
      <c r="F6755" s="81">
        <v>46.9</v>
      </c>
      <c r="G6755" s="81">
        <v>49.6</v>
      </c>
      <c r="H6755" s="79">
        <v>21.12</v>
      </c>
      <c r="I6755" s="80">
        <v>7.3899999999999993E-2</v>
      </c>
      <c r="J6755" s="79">
        <v>0.32</v>
      </c>
      <c r="K6755" s="79">
        <v>13.63</v>
      </c>
      <c r="L6755" s="78">
        <v>1</v>
      </c>
    </row>
    <row r="6756" spans="1:12" hidden="1" x14ac:dyDescent="0.85">
      <c r="A6756" s="83" t="s">
        <v>185</v>
      </c>
      <c r="B6756" s="82">
        <v>8</v>
      </c>
      <c r="C6756" s="82" t="s">
        <v>181</v>
      </c>
      <c r="D6756" s="81">
        <v>55</v>
      </c>
      <c r="E6756" s="81">
        <v>50.5</v>
      </c>
      <c r="F6756" s="81">
        <v>46.9</v>
      </c>
      <c r="G6756" s="81">
        <v>49.6</v>
      </c>
      <c r="H6756" s="79">
        <v>20.9</v>
      </c>
      <c r="I6756" s="80">
        <v>7.3999999999999996E-2</v>
      </c>
      <c r="J6756" s="79">
        <v>0.32</v>
      </c>
      <c r="K6756" s="79">
        <v>13.61</v>
      </c>
      <c r="L6756" s="78">
        <v>1</v>
      </c>
    </row>
    <row r="6757" spans="1:12" hidden="1" x14ac:dyDescent="0.85">
      <c r="A6757" s="83" t="s">
        <v>185</v>
      </c>
      <c r="B6757" s="82">
        <v>8</v>
      </c>
      <c r="C6757" s="82" t="s">
        <v>180</v>
      </c>
      <c r="D6757" s="81">
        <v>53.1</v>
      </c>
      <c r="E6757" s="81">
        <v>49.7</v>
      </c>
      <c r="F6757" s="81">
        <v>46.9</v>
      </c>
      <c r="G6757" s="81">
        <v>49.6</v>
      </c>
      <c r="H6757" s="79">
        <v>20.420000000000002</v>
      </c>
      <c r="I6757" s="80">
        <v>7.4300000000000005E-2</v>
      </c>
      <c r="J6757" s="79">
        <v>0.32</v>
      </c>
      <c r="K6757" s="79">
        <v>13.56</v>
      </c>
      <c r="L6757" s="78">
        <v>1</v>
      </c>
    </row>
    <row r="6758" spans="1:12" hidden="1" x14ac:dyDescent="0.85">
      <c r="A6758" s="83" t="s">
        <v>185</v>
      </c>
      <c r="B6758" s="82">
        <v>8</v>
      </c>
      <c r="C6758" s="82" t="s">
        <v>179</v>
      </c>
      <c r="D6758" s="81">
        <v>53.1</v>
      </c>
      <c r="E6758" s="81">
        <v>49.7</v>
      </c>
      <c r="F6758" s="81">
        <v>46.9</v>
      </c>
      <c r="G6758" s="81">
        <v>49.6</v>
      </c>
      <c r="H6758" s="79">
        <v>20.420000000000002</v>
      </c>
      <c r="I6758" s="80">
        <v>7.4300000000000005E-2</v>
      </c>
      <c r="J6758" s="79">
        <v>0.32</v>
      </c>
      <c r="K6758" s="79">
        <v>13.56</v>
      </c>
      <c r="L6758" s="78">
        <v>1</v>
      </c>
    </row>
    <row r="6759" spans="1:12" hidden="1" x14ac:dyDescent="0.85">
      <c r="A6759" s="83" t="s">
        <v>185</v>
      </c>
      <c r="B6759" s="82">
        <v>8</v>
      </c>
      <c r="C6759" s="82" t="s">
        <v>178</v>
      </c>
      <c r="D6759" s="81">
        <v>52</v>
      </c>
      <c r="E6759" s="81">
        <v>49.2</v>
      </c>
      <c r="F6759" s="81">
        <v>46.9</v>
      </c>
      <c r="G6759" s="81">
        <v>49.6</v>
      </c>
      <c r="H6759" s="79">
        <v>20.149999999999999</v>
      </c>
      <c r="I6759" s="80">
        <v>7.4399999999999994E-2</v>
      </c>
      <c r="J6759" s="79">
        <v>0.32</v>
      </c>
      <c r="K6759" s="79">
        <v>13.53</v>
      </c>
      <c r="L6759" s="78">
        <v>1</v>
      </c>
    </row>
    <row r="6760" spans="1:12" hidden="1" x14ac:dyDescent="0.85">
      <c r="A6760" s="83" t="s">
        <v>185</v>
      </c>
      <c r="B6760" s="82">
        <v>8</v>
      </c>
      <c r="C6760" s="82" t="s">
        <v>177</v>
      </c>
      <c r="D6760" s="81">
        <v>52</v>
      </c>
      <c r="E6760" s="81">
        <v>49.2</v>
      </c>
      <c r="F6760" s="81">
        <v>46.9</v>
      </c>
      <c r="G6760" s="81">
        <v>49.6</v>
      </c>
      <c r="H6760" s="79">
        <v>20.149999999999999</v>
      </c>
      <c r="I6760" s="80">
        <v>7.4399999999999994E-2</v>
      </c>
      <c r="J6760" s="79">
        <v>0.32</v>
      </c>
      <c r="K6760" s="79">
        <v>13.53</v>
      </c>
      <c r="L6760" s="78">
        <v>1</v>
      </c>
    </row>
    <row r="6761" spans="1:12" hidden="1" x14ac:dyDescent="0.85">
      <c r="A6761" s="83" t="s">
        <v>185</v>
      </c>
      <c r="B6761" s="82">
        <v>8</v>
      </c>
      <c r="C6761" s="82" t="s">
        <v>176</v>
      </c>
      <c r="D6761" s="81">
        <v>55.9</v>
      </c>
      <c r="E6761" s="81">
        <v>51.9</v>
      </c>
      <c r="F6761" s="81">
        <v>48.9</v>
      </c>
      <c r="G6761" s="81">
        <v>53.4</v>
      </c>
      <c r="H6761" s="79">
        <v>21.72</v>
      </c>
      <c r="I6761" s="80">
        <v>7.3899999999999993E-2</v>
      </c>
      <c r="J6761" s="79">
        <v>0.35</v>
      </c>
      <c r="K6761" s="79">
        <v>13.64</v>
      </c>
      <c r="L6761" s="78">
        <v>1</v>
      </c>
    </row>
    <row r="6762" spans="1:12" x14ac:dyDescent="0.85">
      <c r="A6762" s="83" t="s">
        <v>185</v>
      </c>
      <c r="B6762" s="82">
        <v>8</v>
      </c>
      <c r="C6762" s="82" t="s">
        <v>175</v>
      </c>
      <c r="D6762" s="81">
        <v>64</v>
      </c>
      <c r="E6762" s="81">
        <v>55.2</v>
      </c>
      <c r="F6762" s="81">
        <v>48.9</v>
      </c>
      <c r="G6762" s="81">
        <v>53.4</v>
      </c>
      <c r="H6762" s="79">
        <v>23.69</v>
      </c>
      <c r="I6762" s="80">
        <v>7.2700000000000001E-2</v>
      </c>
      <c r="J6762" s="79">
        <v>0.35</v>
      </c>
      <c r="K6762" s="79">
        <v>13.86</v>
      </c>
      <c r="L6762" s="78">
        <v>1</v>
      </c>
    </row>
    <row r="6763" spans="1:12" hidden="1" x14ac:dyDescent="0.85">
      <c r="A6763" s="83" t="s">
        <v>185</v>
      </c>
      <c r="B6763" s="82">
        <v>8</v>
      </c>
      <c r="C6763" s="82" t="s">
        <v>174</v>
      </c>
      <c r="D6763" s="81">
        <v>68</v>
      </c>
      <c r="E6763" s="81">
        <v>58.8</v>
      </c>
      <c r="F6763" s="81">
        <v>53.1</v>
      </c>
      <c r="G6763" s="81">
        <v>62.4</v>
      </c>
      <c r="H6763" s="79">
        <v>26.05</v>
      </c>
      <c r="I6763" s="80">
        <v>7.2099999999999997E-2</v>
      </c>
      <c r="J6763" s="79">
        <v>0.41</v>
      </c>
      <c r="K6763" s="79">
        <v>13.99</v>
      </c>
      <c r="L6763" s="78">
        <v>1</v>
      </c>
    </row>
    <row r="6764" spans="1:12" hidden="1" x14ac:dyDescent="0.85">
      <c r="A6764" s="83" t="s">
        <v>185</v>
      </c>
      <c r="B6764" s="82">
        <v>8</v>
      </c>
      <c r="C6764" s="82" t="s">
        <v>173</v>
      </c>
      <c r="D6764" s="81">
        <v>73.900000000000006</v>
      </c>
      <c r="E6764" s="81">
        <v>62</v>
      </c>
      <c r="F6764" s="81">
        <v>55</v>
      </c>
      <c r="G6764" s="81">
        <v>67.2</v>
      </c>
      <c r="H6764" s="79">
        <v>28.25</v>
      </c>
      <c r="I6764" s="80">
        <v>7.1300000000000002E-2</v>
      </c>
      <c r="J6764" s="79">
        <v>0.44</v>
      </c>
      <c r="K6764" s="79">
        <v>14.16</v>
      </c>
      <c r="L6764" s="78">
        <v>1</v>
      </c>
    </row>
    <row r="6765" spans="1:12" hidden="1" x14ac:dyDescent="0.85">
      <c r="A6765" s="83" t="s">
        <v>185</v>
      </c>
      <c r="B6765" s="82">
        <v>8</v>
      </c>
      <c r="C6765" s="82" t="s">
        <v>172</v>
      </c>
      <c r="D6765" s="81">
        <v>75</v>
      </c>
      <c r="E6765" s="81">
        <v>62.8</v>
      </c>
      <c r="F6765" s="81">
        <v>55.9</v>
      </c>
      <c r="G6765" s="81">
        <v>69.400000000000006</v>
      </c>
      <c r="H6765" s="79">
        <v>28.86</v>
      </c>
      <c r="I6765" s="80">
        <v>7.1099999999999997E-2</v>
      </c>
      <c r="J6765" s="79">
        <v>0.45</v>
      </c>
      <c r="K6765" s="79">
        <v>14.2</v>
      </c>
      <c r="L6765" s="78">
        <v>1</v>
      </c>
    </row>
    <row r="6766" spans="1:12" hidden="1" x14ac:dyDescent="0.85">
      <c r="A6766" s="83" t="s">
        <v>185</v>
      </c>
      <c r="B6766" s="82">
        <v>8</v>
      </c>
      <c r="C6766" s="82" t="s">
        <v>171</v>
      </c>
      <c r="D6766" s="81">
        <v>75.900000000000006</v>
      </c>
      <c r="E6766" s="81">
        <v>63.7</v>
      </c>
      <c r="F6766" s="81">
        <v>57</v>
      </c>
      <c r="G6766" s="81">
        <v>72.3</v>
      </c>
      <c r="H6766" s="79">
        <v>29.52</v>
      </c>
      <c r="I6766" s="80">
        <v>7.0999999999999994E-2</v>
      </c>
      <c r="J6766" s="79">
        <v>0.47</v>
      </c>
      <c r="K6766" s="79">
        <v>14.23</v>
      </c>
      <c r="L6766" s="78">
        <v>1</v>
      </c>
    </row>
    <row r="6767" spans="1:12" hidden="1" x14ac:dyDescent="0.85">
      <c r="A6767" s="83" t="s">
        <v>185</v>
      </c>
      <c r="B6767" s="82">
        <v>8</v>
      </c>
      <c r="C6767" s="82" t="s">
        <v>170</v>
      </c>
      <c r="D6767" s="81">
        <v>80.099999999999994</v>
      </c>
      <c r="E6767" s="81">
        <v>65.5</v>
      </c>
      <c r="F6767" s="81">
        <v>57.9</v>
      </c>
      <c r="G6767" s="81">
        <v>74.7</v>
      </c>
      <c r="H6767" s="79">
        <v>30.92</v>
      </c>
      <c r="I6767" s="80">
        <v>7.0400000000000004E-2</v>
      </c>
      <c r="J6767" s="79">
        <v>0.48</v>
      </c>
      <c r="K6767" s="79">
        <v>14.35</v>
      </c>
      <c r="L6767" s="78">
        <v>1</v>
      </c>
    </row>
    <row r="6768" spans="1:12" hidden="1" x14ac:dyDescent="0.85">
      <c r="A6768" s="83" t="s">
        <v>185</v>
      </c>
      <c r="B6768" s="82">
        <v>8</v>
      </c>
      <c r="C6768" s="82" t="s">
        <v>169</v>
      </c>
      <c r="D6768" s="81">
        <v>81</v>
      </c>
      <c r="E6768" s="81">
        <v>65.8</v>
      </c>
      <c r="F6768" s="81">
        <v>57.9</v>
      </c>
      <c r="G6768" s="81">
        <v>74.7</v>
      </c>
      <c r="H6768" s="79">
        <v>31.14</v>
      </c>
      <c r="I6768" s="80">
        <v>7.0300000000000001E-2</v>
      </c>
      <c r="J6768" s="79">
        <v>0.48</v>
      </c>
      <c r="K6768" s="79">
        <v>14.37</v>
      </c>
      <c r="L6768" s="78">
        <v>1</v>
      </c>
    </row>
    <row r="6769" spans="1:12" hidden="1" x14ac:dyDescent="0.85">
      <c r="A6769" s="83" t="s">
        <v>185</v>
      </c>
      <c r="B6769" s="82">
        <v>8</v>
      </c>
      <c r="C6769" s="82" t="s">
        <v>168</v>
      </c>
      <c r="D6769" s="81">
        <v>81</v>
      </c>
      <c r="E6769" s="81">
        <v>65.8</v>
      </c>
      <c r="F6769" s="81">
        <v>57.9</v>
      </c>
      <c r="G6769" s="81">
        <v>74.7</v>
      </c>
      <c r="H6769" s="79">
        <v>31.14</v>
      </c>
      <c r="I6769" s="80">
        <v>7.0300000000000001E-2</v>
      </c>
      <c r="J6769" s="79">
        <v>0.48</v>
      </c>
      <c r="K6769" s="79">
        <v>14.37</v>
      </c>
      <c r="L6769" s="78">
        <v>1</v>
      </c>
    </row>
    <row r="6770" spans="1:12" hidden="1" x14ac:dyDescent="0.85">
      <c r="A6770" s="83" t="s">
        <v>185</v>
      </c>
      <c r="B6770" s="82">
        <v>8</v>
      </c>
      <c r="C6770" s="82" t="s">
        <v>167</v>
      </c>
      <c r="D6770" s="81">
        <v>80.099999999999994</v>
      </c>
      <c r="E6770" s="81">
        <v>65.5</v>
      </c>
      <c r="F6770" s="81">
        <v>57.9</v>
      </c>
      <c r="G6770" s="81">
        <v>74.7</v>
      </c>
      <c r="H6770" s="79">
        <v>30.92</v>
      </c>
      <c r="I6770" s="80">
        <v>7.0400000000000004E-2</v>
      </c>
      <c r="J6770" s="79">
        <v>0.48</v>
      </c>
      <c r="K6770" s="79">
        <v>14.35</v>
      </c>
      <c r="L6770" s="78">
        <v>1</v>
      </c>
    </row>
    <row r="6771" spans="1:12" hidden="1" x14ac:dyDescent="0.85">
      <c r="A6771" s="83" t="s">
        <v>185</v>
      </c>
      <c r="B6771" s="82">
        <v>8</v>
      </c>
      <c r="C6771" s="82" t="s">
        <v>166</v>
      </c>
      <c r="D6771" s="81">
        <v>75</v>
      </c>
      <c r="E6771" s="81">
        <v>63.9</v>
      </c>
      <c r="F6771" s="81">
        <v>57.9</v>
      </c>
      <c r="G6771" s="81">
        <v>74.7</v>
      </c>
      <c r="H6771" s="79">
        <v>29.68</v>
      </c>
      <c r="I6771" s="80">
        <v>7.1099999999999997E-2</v>
      </c>
      <c r="J6771" s="79">
        <v>0.48</v>
      </c>
      <c r="K6771" s="79">
        <v>14.22</v>
      </c>
      <c r="L6771" s="78">
        <v>1</v>
      </c>
    </row>
    <row r="6772" spans="1:12" hidden="1" x14ac:dyDescent="0.85">
      <c r="A6772" s="83" t="s">
        <v>185</v>
      </c>
      <c r="B6772" s="82">
        <v>8</v>
      </c>
      <c r="C6772" s="82" t="s">
        <v>165</v>
      </c>
      <c r="D6772" s="81">
        <v>72</v>
      </c>
      <c r="E6772" s="81">
        <v>63.5</v>
      </c>
      <c r="F6772" s="81">
        <v>59</v>
      </c>
      <c r="G6772" s="81">
        <v>77.7</v>
      </c>
      <c r="H6772" s="79">
        <v>29.4</v>
      </c>
      <c r="I6772" s="80">
        <v>7.1499999999999994E-2</v>
      </c>
      <c r="J6772" s="79">
        <v>0.5</v>
      </c>
      <c r="K6772" s="79">
        <v>14.14</v>
      </c>
      <c r="L6772" s="78">
        <v>1</v>
      </c>
    </row>
    <row r="6773" spans="1:12" hidden="1" x14ac:dyDescent="0.85">
      <c r="A6773" s="83" t="s">
        <v>185</v>
      </c>
      <c r="B6773" s="82">
        <v>8</v>
      </c>
      <c r="C6773" s="82" t="s">
        <v>164</v>
      </c>
      <c r="D6773" s="81">
        <v>69.099999999999994</v>
      </c>
      <c r="E6773" s="81">
        <v>62.5</v>
      </c>
      <c r="F6773" s="81">
        <v>59</v>
      </c>
      <c r="G6773" s="81">
        <v>77.7</v>
      </c>
      <c r="H6773" s="79">
        <v>28.7</v>
      </c>
      <c r="I6773" s="80">
        <v>7.1900000000000006E-2</v>
      </c>
      <c r="J6773" s="79">
        <v>0.5</v>
      </c>
      <c r="K6773" s="79">
        <v>14.07</v>
      </c>
      <c r="L6773" s="78">
        <v>1</v>
      </c>
    </row>
    <row r="6774" spans="1:12" hidden="1" x14ac:dyDescent="0.85">
      <c r="A6774" s="83" t="s">
        <v>185</v>
      </c>
      <c r="B6774" s="82">
        <v>8</v>
      </c>
      <c r="C6774" s="82" t="s">
        <v>163</v>
      </c>
      <c r="D6774" s="81">
        <v>66</v>
      </c>
      <c r="E6774" s="81">
        <v>62.1</v>
      </c>
      <c r="F6774" s="81">
        <v>60.1</v>
      </c>
      <c r="G6774" s="81">
        <v>80.8</v>
      </c>
      <c r="H6774" s="79">
        <v>28.43</v>
      </c>
      <c r="I6774" s="80">
        <v>7.2300000000000003E-2</v>
      </c>
      <c r="J6774" s="79">
        <v>0.52</v>
      </c>
      <c r="K6774" s="79">
        <v>14</v>
      </c>
      <c r="L6774" s="78">
        <v>1</v>
      </c>
    </row>
    <row r="6775" spans="1:12" hidden="1" x14ac:dyDescent="0.85">
      <c r="A6775" s="83" t="s">
        <v>185</v>
      </c>
      <c r="B6775" s="82">
        <v>8</v>
      </c>
      <c r="C6775" s="82" t="s">
        <v>162</v>
      </c>
      <c r="D6775" s="81">
        <v>64.900000000000006</v>
      </c>
      <c r="E6775" s="81">
        <v>61.1</v>
      </c>
      <c r="F6775" s="81">
        <v>59</v>
      </c>
      <c r="G6775" s="81">
        <v>77.7</v>
      </c>
      <c r="H6775" s="79">
        <v>27.68</v>
      </c>
      <c r="I6775" s="80">
        <v>7.2400000000000006E-2</v>
      </c>
      <c r="J6775" s="79">
        <v>0.5</v>
      </c>
      <c r="K6775" s="79">
        <v>13.96</v>
      </c>
      <c r="L6775" s="78">
        <v>1</v>
      </c>
    </row>
    <row r="6776" spans="1:12" x14ac:dyDescent="0.85">
      <c r="A6776" s="83" t="s">
        <v>185</v>
      </c>
      <c r="B6776" s="82">
        <v>8</v>
      </c>
      <c r="C6776" s="82" t="s">
        <v>161</v>
      </c>
      <c r="D6776" s="81">
        <v>64</v>
      </c>
      <c r="E6776" s="81">
        <v>60.1</v>
      </c>
      <c r="F6776" s="81">
        <v>57.9</v>
      </c>
      <c r="G6776" s="81">
        <v>74.7</v>
      </c>
      <c r="H6776" s="79">
        <v>27</v>
      </c>
      <c r="I6776" s="80">
        <v>7.2599999999999998E-2</v>
      </c>
      <c r="J6776" s="79">
        <v>0.48</v>
      </c>
      <c r="K6776" s="79">
        <v>13.92</v>
      </c>
      <c r="L6776" s="78">
        <v>1</v>
      </c>
    </row>
    <row r="6777" spans="1:12" hidden="1" x14ac:dyDescent="0.85">
      <c r="A6777" s="83" t="s">
        <v>185</v>
      </c>
      <c r="B6777" s="82">
        <v>8</v>
      </c>
      <c r="C6777" s="82" t="s">
        <v>159</v>
      </c>
      <c r="D6777" s="81">
        <v>63</v>
      </c>
      <c r="E6777" s="81">
        <v>59.2</v>
      </c>
      <c r="F6777" s="81">
        <v>57</v>
      </c>
      <c r="G6777" s="81">
        <v>72.3</v>
      </c>
      <c r="H6777" s="79">
        <v>26.35</v>
      </c>
      <c r="I6777" s="80">
        <v>7.2700000000000001E-2</v>
      </c>
      <c r="J6777" s="79">
        <v>0.47</v>
      </c>
      <c r="K6777" s="79">
        <v>13.89</v>
      </c>
      <c r="L6777" s="78">
        <v>1</v>
      </c>
    </row>
    <row r="6778" spans="1:12" hidden="1" x14ac:dyDescent="0.85">
      <c r="A6778" s="83" t="s">
        <v>185</v>
      </c>
      <c r="B6778" s="82">
        <v>9</v>
      </c>
      <c r="C6778" s="82" t="s">
        <v>183</v>
      </c>
      <c r="D6778" s="81">
        <v>62.1</v>
      </c>
      <c r="E6778" s="81">
        <v>58.3</v>
      </c>
      <c r="F6778" s="81">
        <v>55.9</v>
      </c>
      <c r="G6778" s="81">
        <v>69.400000000000006</v>
      </c>
      <c r="H6778" s="79">
        <v>25.7</v>
      </c>
      <c r="I6778" s="80">
        <v>7.2900000000000006E-2</v>
      </c>
      <c r="J6778" s="79">
        <v>0.45</v>
      </c>
      <c r="K6778" s="79">
        <v>13.86</v>
      </c>
      <c r="L6778" s="78">
        <v>1</v>
      </c>
    </row>
    <row r="6779" spans="1:12" hidden="1" x14ac:dyDescent="0.85">
      <c r="A6779" s="83" t="s">
        <v>185</v>
      </c>
      <c r="B6779" s="82">
        <v>9</v>
      </c>
      <c r="C6779" s="82" t="s">
        <v>182</v>
      </c>
      <c r="D6779" s="81">
        <v>62.1</v>
      </c>
      <c r="E6779" s="81">
        <v>58.3</v>
      </c>
      <c r="F6779" s="81">
        <v>55.9</v>
      </c>
      <c r="G6779" s="81">
        <v>69.400000000000006</v>
      </c>
      <c r="H6779" s="79">
        <v>25.7</v>
      </c>
      <c r="I6779" s="80">
        <v>7.2900000000000006E-2</v>
      </c>
      <c r="J6779" s="79">
        <v>0.45</v>
      </c>
      <c r="K6779" s="79">
        <v>13.86</v>
      </c>
      <c r="L6779" s="78">
        <v>1</v>
      </c>
    </row>
    <row r="6780" spans="1:12" hidden="1" x14ac:dyDescent="0.85">
      <c r="A6780" s="83" t="s">
        <v>185</v>
      </c>
      <c r="B6780" s="82">
        <v>9</v>
      </c>
      <c r="C6780" s="82" t="s">
        <v>181</v>
      </c>
      <c r="D6780" s="81">
        <v>60.1</v>
      </c>
      <c r="E6780" s="81">
        <v>57</v>
      </c>
      <c r="F6780" s="81">
        <v>55</v>
      </c>
      <c r="G6780" s="81">
        <v>67.2</v>
      </c>
      <c r="H6780" s="79">
        <v>24.86</v>
      </c>
      <c r="I6780" s="80">
        <v>7.3200000000000001E-2</v>
      </c>
      <c r="J6780" s="79">
        <v>0.44</v>
      </c>
      <c r="K6780" s="79">
        <v>13.8</v>
      </c>
      <c r="L6780" s="78">
        <v>1</v>
      </c>
    </row>
    <row r="6781" spans="1:12" hidden="1" x14ac:dyDescent="0.85">
      <c r="A6781" s="83" t="s">
        <v>185</v>
      </c>
      <c r="B6781" s="82">
        <v>9</v>
      </c>
      <c r="C6781" s="82" t="s">
        <v>180</v>
      </c>
      <c r="D6781" s="81">
        <v>59</v>
      </c>
      <c r="E6781" s="81">
        <v>55.9</v>
      </c>
      <c r="F6781" s="81">
        <v>54</v>
      </c>
      <c r="G6781" s="81">
        <v>64.5</v>
      </c>
      <c r="H6781" s="79">
        <v>24.19</v>
      </c>
      <c r="I6781" s="80">
        <v>7.3300000000000004E-2</v>
      </c>
      <c r="J6781" s="79">
        <v>0.42</v>
      </c>
      <c r="K6781" s="79">
        <v>13.76</v>
      </c>
      <c r="L6781" s="78">
        <v>1</v>
      </c>
    </row>
    <row r="6782" spans="1:12" hidden="1" x14ac:dyDescent="0.85">
      <c r="A6782" s="83" t="s">
        <v>185</v>
      </c>
      <c r="B6782" s="82">
        <v>9</v>
      </c>
      <c r="C6782" s="82" t="s">
        <v>179</v>
      </c>
      <c r="D6782" s="81">
        <v>57.9</v>
      </c>
      <c r="E6782" s="81">
        <v>55.5</v>
      </c>
      <c r="F6782" s="81">
        <v>54</v>
      </c>
      <c r="G6782" s="81">
        <v>64.5</v>
      </c>
      <c r="H6782" s="79">
        <v>23.92</v>
      </c>
      <c r="I6782" s="80">
        <v>7.3499999999999996E-2</v>
      </c>
      <c r="J6782" s="79">
        <v>0.42</v>
      </c>
      <c r="K6782" s="79">
        <v>13.73</v>
      </c>
      <c r="L6782" s="78">
        <v>1</v>
      </c>
    </row>
    <row r="6783" spans="1:12" hidden="1" x14ac:dyDescent="0.85">
      <c r="A6783" s="83" t="s">
        <v>185</v>
      </c>
      <c r="B6783" s="82">
        <v>9</v>
      </c>
      <c r="C6783" s="82" t="s">
        <v>178</v>
      </c>
      <c r="D6783" s="81">
        <v>57.9</v>
      </c>
      <c r="E6783" s="81">
        <v>55.5</v>
      </c>
      <c r="F6783" s="81">
        <v>54</v>
      </c>
      <c r="G6783" s="81">
        <v>64.5</v>
      </c>
      <c r="H6783" s="79">
        <v>23.92</v>
      </c>
      <c r="I6783" s="80">
        <v>7.3499999999999996E-2</v>
      </c>
      <c r="J6783" s="79">
        <v>0.42</v>
      </c>
      <c r="K6783" s="79">
        <v>13.73</v>
      </c>
      <c r="L6783" s="78">
        <v>1</v>
      </c>
    </row>
    <row r="6784" spans="1:12" hidden="1" x14ac:dyDescent="0.85">
      <c r="A6784" s="83" t="s">
        <v>185</v>
      </c>
      <c r="B6784" s="82">
        <v>9</v>
      </c>
      <c r="C6784" s="82" t="s">
        <v>177</v>
      </c>
      <c r="D6784" s="81">
        <v>55.9</v>
      </c>
      <c r="E6784" s="81">
        <v>54.2</v>
      </c>
      <c r="F6784" s="81">
        <v>53.1</v>
      </c>
      <c r="G6784" s="81">
        <v>62.4</v>
      </c>
      <c r="H6784" s="79">
        <v>23.11</v>
      </c>
      <c r="I6784" s="80">
        <v>7.3800000000000004E-2</v>
      </c>
      <c r="J6784" s="79">
        <v>0.41</v>
      </c>
      <c r="K6784" s="79">
        <v>13.67</v>
      </c>
      <c r="L6784" s="78">
        <v>1</v>
      </c>
    </row>
    <row r="6785" spans="1:12" x14ac:dyDescent="0.85">
      <c r="A6785" s="83" t="s">
        <v>185</v>
      </c>
      <c r="B6785" s="82">
        <v>9</v>
      </c>
      <c r="C6785" s="82" t="s">
        <v>176</v>
      </c>
      <c r="D6785" s="81">
        <v>64</v>
      </c>
      <c r="E6785" s="81">
        <v>59</v>
      </c>
      <c r="F6785" s="81">
        <v>55.9</v>
      </c>
      <c r="G6785" s="81">
        <v>69.400000000000006</v>
      </c>
      <c r="H6785" s="79">
        <v>26.18</v>
      </c>
      <c r="I6785" s="80">
        <v>7.2599999999999998E-2</v>
      </c>
      <c r="J6785" s="79">
        <v>0.45</v>
      </c>
      <c r="K6785" s="79">
        <v>13.91</v>
      </c>
      <c r="L6785" s="78">
        <v>1</v>
      </c>
    </row>
    <row r="6786" spans="1:12" hidden="1" x14ac:dyDescent="0.85">
      <c r="A6786" s="83" t="s">
        <v>185</v>
      </c>
      <c r="B6786" s="82">
        <v>9</v>
      </c>
      <c r="C6786" s="82" t="s">
        <v>175</v>
      </c>
      <c r="D6786" s="81">
        <v>70</v>
      </c>
      <c r="E6786" s="81">
        <v>62.2</v>
      </c>
      <c r="F6786" s="81">
        <v>57.9</v>
      </c>
      <c r="G6786" s="81">
        <v>74.7</v>
      </c>
      <c r="H6786" s="79">
        <v>28.45</v>
      </c>
      <c r="I6786" s="80">
        <v>7.1800000000000003E-2</v>
      </c>
      <c r="J6786" s="79">
        <v>0.48</v>
      </c>
      <c r="K6786" s="79">
        <v>14.08</v>
      </c>
      <c r="L6786" s="78">
        <v>1</v>
      </c>
    </row>
    <row r="6787" spans="1:12" hidden="1" x14ac:dyDescent="0.85">
      <c r="A6787" s="83" t="s">
        <v>185</v>
      </c>
      <c r="B6787" s="82">
        <v>9</v>
      </c>
      <c r="C6787" s="82" t="s">
        <v>174</v>
      </c>
      <c r="D6787" s="81">
        <v>72</v>
      </c>
      <c r="E6787" s="81">
        <v>62.9</v>
      </c>
      <c r="F6787" s="81">
        <v>57.9</v>
      </c>
      <c r="G6787" s="81">
        <v>74.7</v>
      </c>
      <c r="H6787" s="79">
        <v>28.93</v>
      </c>
      <c r="I6787" s="80">
        <v>7.1499999999999994E-2</v>
      </c>
      <c r="J6787" s="79">
        <v>0.48</v>
      </c>
      <c r="K6787" s="79">
        <v>14.14</v>
      </c>
      <c r="L6787" s="78">
        <v>1</v>
      </c>
    </row>
    <row r="6788" spans="1:12" hidden="1" x14ac:dyDescent="0.85">
      <c r="A6788" s="83" t="s">
        <v>185</v>
      </c>
      <c r="B6788" s="82">
        <v>9</v>
      </c>
      <c r="C6788" s="82" t="s">
        <v>173</v>
      </c>
      <c r="D6788" s="81">
        <v>75.900000000000006</v>
      </c>
      <c r="E6788" s="81">
        <v>64.8</v>
      </c>
      <c r="F6788" s="81">
        <v>59</v>
      </c>
      <c r="G6788" s="81">
        <v>77.7</v>
      </c>
      <c r="H6788" s="79">
        <v>30.37</v>
      </c>
      <c r="I6788" s="80">
        <v>7.0999999999999994E-2</v>
      </c>
      <c r="J6788" s="79">
        <v>0.5</v>
      </c>
      <c r="K6788" s="79">
        <v>14.25</v>
      </c>
      <c r="L6788" s="78">
        <v>1</v>
      </c>
    </row>
    <row r="6789" spans="1:12" hidden="1" x14ac:dyDescent="0.85">
      <c r="A6789" s="83" t="s">
        <v>185</v>
      </c>
      <c r="B6789" s="82">
        <v>9</v>
      </c>
      <c r="C6789" s="82" t="s">
        <v>172</v>
      </c>
      <c r="D6789" s="81">
        <v>75</v>
      </c>
      <c r="E6789" s="81">
        <v>65.099999999999994</v>
      </c>
      <c r="F6789" s="81">
        <v>60.1</v>
      </c>
      <c r="G6789" s="81">
        <v>80.8</v>
      </c>
      <c r="H6789" s="79">
        <v>30.64</v>
      </c>
      <c r="I6789" s="80">
        <v>7.1099999999999997E-2</v>
      </c>
      <c r="J6789" s="79">
        <v>0.52</v>
      </c>
      <c r="K6789" s="79">
        <v>14.24</v>
      </c>
      <c r="L6789" s="78">
        <v>1</v>
      </c>
    </row>
    <row r="6790" spans="1:12" hidden="1" x14ac:dyDescent="0.85">
      <c r="A6790" s="83" t="s">
        <v>185</v>
      </c>
      <c r="B6790" s="82">
        <v>9</v>
      </c>
      <c r="C6790" s="82" t="s">
        <v>171</v>
      </c>
      <c r="D6790" s="81">
        <v>79</v>
      </c>
      <c r="E6790" s="81">
        <v>65.8</v>
      </c>
      <c r="F6790" s="81">
        <v>59</v>
      </c>
      <c r="G6790" s="81">
        <v>77.7</v>
      </c>
      <c r="H6790" s="79">
        <v>31.12</v>
      </c>
      <c r="I6790" s="80">
        <v>7.0499999999999993E-2</v>
      </c>
      <c r="J6790" s="79">
        <v>0.5</v>
      </c>
      <c r="K6790" s="79">
        <v>14.33</v>
      </c>
      <c r="L6790" s="78">
        <v>1</v>
      </c>
    </row>
    <row r="6791" spans="1:12" hidden="1" x14ac:dyDescent="0.85">
      <c r="A6791" s="83" t="s">
        <v>185</v>
      </c>
      <c r="B6791" s="82">
        <v>9</v>
      </c>
      <c r="C6791" s="82" t="s">
        <v>170</v>
      </c>
      <c r="D6791" s="81">
        <v>81</v>
      </c>
      <c r="E6791" s="81">
        <v>67</v>
      </c>
      <c r="F6791" s="81">
        <v>60.1</v>
      </c>
      <c r="G6791" s="81">
        <v>80.8</v>
      </c>
      <c r="H6791" s="79">
        <v>32.090000000000003</v>
      </c>
      <c r="I6791" s="80">
        <v>7.0300000000000001E-2</v>
      </c>
      <c r="J6791" s="79">
        <v>0.52</v>
      </c>
      <c r="K6791" s="79">
        <v>14.39</v>
      </c>
      <c r="L6791" s="78">
        <v>1</v>
      </c>
    </row>
    <row r="6792" spans="1:12" hidden="1" x14ac:dyDescent="0.85">
      <c r="A6792" s="83" t="s">
        <v>185</v>
      </c>
      <c r="B6792" s="82">
        <v>9</v>
      </c>
      <c r="C6792" s="82" t="s">
        <v>169</v>
      </c>
      <c r="D6792" s="81">
        <v>82</v>
      </c>
      <c r="E6792" s="81">
        <v>67.3</v>
      </c>
      <c r="F6792" s="81">
        <v>60.1</v>
      </c>
      <c r="G6792" s="81">
        <v>80.8</v>
      </c>
      <c r="H6792" s="79">
        <v>32.36</v>
      </c>
      <c r="I6792" s="80">
        <v>7.0099999999999996E-2</v>
      </c>
      <c r="J6792" s="79">
        <v>0.52</v>
      </c>
      <c r="K6792" s="79">
        <v>14.42</v>
      </c>
      <c r="L6792" s="78">
        <v>1</v>
      </c>
    </row>
    <row r="6793" spans="1:12" hidden="1" x14ac:dyDescent="0.85">
      <c r="A6793" s="83" t="s">
        <v>185</v>
      </c>
      <c r="B6793" s="82">
        <v>9</v>
      </c>
      <c r="C6793" s="82" t="s">
        <v>168</v>
      </c>
      <c r="D6793" s="81">
        <v>82</v>
      </c>
      <c r="E6793" s="81">
        <v>67.3</v>
      </c>
      <c r="F6793" s="81">
        <v>60.1</v>
      </c>
      <c r="G6793" s="81">
        <v>80.8</v>
      </c>
      <c r="H6793" s="79">
        <v>32.36</v>
      </c>
      <c r="I6793" s="80">
        <v>7.0099999999999996E-2</v>
      </c>
      <c r="J6793" s="79">
        <v>0.52</v>
      </c>
      <c r="K6793" s="79">
        <v>14.42</v>
      </c>
      <c r="L6793" s="78">
        <v>1</v>
      </c>
    </row>
    <row r="6794" spans="1:12" hidden="1" x14ac:dyDescent="0.85">
      <c r="A6794" s="83" t="s">
        <v>185</v>
      </c>
      <c r="B6794" s="82">
        <v>9</v>
      </c>
      <c r="C6794" s="82" t="s">
        <v>167</v>
      </c>
      <c r="D6794" s="81">
        <v>80.099999999999994</v>
      </c>
      <c r="E6794" s="81">
        <v>66.7</v>
      </c>
      <c r="F6794" s="81">
        <v>60.1</v>
      </c>
      <c r="G6794" s="81">
        <v>80.8</v>
      </c>
      <c r="H6794" s="79">
        <v>31.87</v>
      </c>
      <c r="I6794" s="80">
        <v>7.0400000000000004E-2</v>
      </c>
      <c r="J6794" s="79">
        <v>0.52</v>
      </c>
      <c r="K6794" s="79">
        <v>14.37</v>
      </c>
      <c r="L6794" s="78">
        <v>1</v>
      </c>
    </row>
    <row r="6795" spans="1:12" hidden="1" x14ac:dyDescent="0.85">
      <c r="A6795" s="83" t="s">
        <v>185</v>
      </c>
      <c r="B6795" s="82">
        <v>9</v>
      </c>
      <c r="C6795" s="82" t="s">
        <v>166</v>
      </c>
      <c r="D6795" s="81">
        <v>75.900000000000006</v>
      </c>
      <c r="E6795" s="81">
        <v>65.900000000000006</v>
      </c>
      <c r="F6795" s="81">
        <v>61</v>
      </c>
      <c r="G6795" s="81">
        <v>83.5</v>
      </c>
      <c r="H6795" s="79">
        <v>31.28</v>
      </c>
      <c r="I6795" s="80">
        <v>7.0900000000000005E-2</v>
      </c>
      <c r="J6795" s="79">
        <v>0.54</v>
      </c>
      <c r="K6795" s="79">
        <v>14.27</v>
      </c>
      <c r="L6795" s="78">
        <v>1</v>
      </c>
    </row>
    <row r="6796" spans="1:12" hidden="1" x14ac:dyDescent="0.85">
      <c r="A6796" s="83" t="s">
        <v>185</v>
      </c>
      <c r="B6796" s="82">
        <v>9</v>
      </c>
      <c r="C6796" s="82" t="s">
        <v>165</v>
      </c>
      <c r="D6796" s="81">
        <v>73</v>
      </c>
      <c r="E6796" s="81">
        <v>65</v>
      </c>
      <c r="F6796" s="81">
        <v>61</v>
      </c>
      <c r="G6796" s="81">
        <v>83.5</v>
      </c>
      <c r="H6796" s="79">
        <v>30.57</v>
      </c>
      <c r="I6796" s="80">
        <v>7.1300000000000002E-2</v>
      </c>
      <c r="J6796" s="79">
        <v>0.54</v>
      </c>
      <c r="K6796" s="79">
        <v>14.19</v>
      </c>
      <c r="L6796" s="78">
        <v>1</v>
      </c>
    </row>
    <row r="6797" spans="1:12" hidden="1" x14ac:dyDescent="0.85">
      <c r="A6797" s="83" t="s">
        <v>185</v>
      </c>
      <c r="B6797" s="82">
        <v>9</v>
      </c>
      <c r="C6797" s="82" t="s">
        <v>164</v>
      </c>
      <c r="D6797" s="81">
        <v>71.099999999999994</v>
      </c>
      <c r="E6797" s="81">
        <v>64.400000000000006</v>
      </c>
      <c r="F6797" s="81">
        <v>61</v>
      </c>
      <c r="G6797" s="81">
        <v>83.5</v>
      </c>
      <c r="H6797" s="79">
        <v>30.09</v>
      </c>
      <c r="I6797" s="80">
        <v>7.1599999999999997E-2</v>
      </c>
      <c r="J6797" s="79">
        <v>0.54</v>
      </c>
      <c r="K6797" s="79">
        <v>14.14</v>
      </c>
      <c r="L6797" s="78">
        <v>1</v>
      </c>
    </row>
    <row r="6798" spans="1:12" hidden="1" x14ac:dyDescent="0.85">
      <c r="A6798" s="83" t="s">
        <v>185</v>
      </c>
      <c r="B6798" s="82">
        <v>9</v>
      </c>
      <c r="C6798" s="82" t="s">
        <v>163</v>
      </c>
      <c r="D6798" s="81">
        <v>69.099999999999994</v>
      </c>
      <c r="E6798" s="81">
        <v>63.7</v>
      </c>
      <c r="F6798" s="81">
        <v>61</v>
      </c>
      <c r="G6798" s="81">
        <v>83.5</v>
      </c>
      <c r="H6798" s="79">
        <v>29.6</v>
      </c>
      <c r="I6798" s="80">
        <v>7.1800000000000003E-2</v>
      </c>
      <c r="J6798" s="79">
        <v>0.54</v>
      </c>
      <c r="K6798" s="79">
        <v>14.09</v>
      </c>
      <c r="L6798" s="78">
        <v>1</v>
      </c>
    </row>
    <row r="6799" spans="1:12" hidden="1" x14ac:dyDescent="0.85">
      <c r="A6799" s="83" t="s">
        <v>185</v>
      </c>
      <c r="B6799" s="82">
        <v>9</v>
      </c>
      <c r="C6799" s="82" t="s">
        <v>162</v>
      </c>
      <c r="D6799" s="81">
        <v>68</v>
      </c>
      <c r="E6799" s="81">
        <v>63.4</v>
      </c>
      <c r="F6799" s="81">
        <v>61</v>
      </c>
      <c r="G6799" s="81">
        <v>83.5</v>
      </c>
      <c r="H6799" s="79">
        <v>29.33</v>
      </c>
      <c r="I6799" s="80">
        <v>7.1999999999999995E-2</v>
      </c>
      <c r="J6799" s="79">
        <v>0.54</v>
      </c>
      <c r="K6799" s="79">
        <v>14.06</v>
      </c>
      <c r="L6799" s="78">
        <v>1</v>
      </c>
    </row>
    <row r="6800" spans="1:12" hidden="1" x14ac:dyDescent="0.85">
      <c r="A6800" s="83" t="s">
        <v>185</v>
      </c>
      <c r="B6800" s="82">
        <v>9</v>
      </c>
      <c r="C6800" s="82" t="s">
        <v>161</v>
      </c>
      <c r="D6800" s="81">
        <v>66</v>
      </c>
      <c r="E6800" s="81">
        <v>62.7</v>
      </c>
      <c r="F6800" s="81">
        <v>61</v>
      </c>
      <c r="G6800" s="81">
        <v>83.5</v>
      </c>
      <c r="H6800" s="79">
        <v>28.85</v>
      </c>
      <c r="I6800" s="80">
        <v>7.2300000000000003E-2</v>
      </c>
      <c r="J6800" s="79">
        <v>0.54</v>
      </c>
      <c r="K6800" s="79">
        <v>14.01</v>
      </c>
      <c r="L6800" s="78">
        <v>1</v>
      </c>
    </row>
    <row r="6801" spans="1:12" hidden="1" x14ac:dyDescent="0.85">
      <c r="A6801" s="83" t="s">
        <v>185</v>
      </c>
      <c r="B6801" s="82">
        <v>9</v>
      </c>
      <c r="C6801" s="82" t="s">
        <v>159</v>
      </c>
      <c r="D6801" s="81">
        <v>66</v>
      </c>
      <c r="E6801" s="81">
        <v>62.7</v>
      </c>
      <c r="F6801" s="81">
        <v>61</v>
      </c>
      <c r="G6801" s="81">
        <v>83.5</v>
      </c>
      <c r="H6801" s="79">
        <v>28.85</v>
      </c>
      <c r="I6801" s="80">
        <v>7.2300000000000003E-2</v>
      </c>
      <c r="J6801" s="79">
        <v>0.54</v>
      </c>
      <c r="K6801" s="79">
        <v>14.01</v>
      </c>
      <c r="L6801" s="78">
        <v>1</v>
      </c>
    </row>
    <row r="6802" spans="1:12" hidden="1" x14ac:dyDescent="0.85">
      <c r="A6802" s="83" t="s">
        <v>185</v>
      </c>
      <c r="B6802" s="82">
        <v>10</v>
      </c>
      <c r="C6802" s="82" t="s">
        <v>183</v>
      </c>
      <c r="D6802" s="81">
        <v>63</v>
      </c>
      <c r="E6802" s="81">
        <v>61.1</v>
      </c>
      <c r="F6802" s="81">
        <v>60.1</v>
      </c>
      <c r="G6802" s="81">
        <v>80.8</v>
      </c>
      <c r="H6802" s="79">
        <v>27.68</v>
      </c>
      <c r="I6802" s="80">
        <v>7.2700000000000001E-2</v>
      </c>
      <c r="J6802" s="79">
        <v>0.52</v>
      </c>
      <c r="K6802" s="79">
        <v>13.92</v>
      </c>
      <c r="L6802" s="78">
        <v>1</v>
      </c>
    </row>
    <row r="6803" spans="1:12" hidden="1" x14ac:dyDescent="0.85">
      <c r="A6803" s="83" t="s">
        <v>185</v>
      </c>
      <c r="B6803" s="82">
        <v>10</v>
      </c>
      <c r="C6803" s="82" t="s">
        <v>182</v>
      </c>
      <c r="D6803" s="81">
        <v>63</v>
      </c>
      <c r="E6803" s="81">
        <v>61.1</v>
      </c>
      <c r="F6803" s="81">
        <v>60.1</v>
      </c>
      <c r="G6803" s="81">
        <v>80.8</v>
      </c>
      <c r="H6803" s="79">
        <v>27.68</v>
      </c>
      <c r="I6803" s="80">
        <v>7.2700000000000001E-2</v>
      </c>
      <c r="J6803" s="79">
        <v>0.52</v>
      </c>
      <c r="K6803" s="79">
        <v>13.92</v>
      </c>
      <c r="L6803" s="78">
        <v>1</v>
      </c>
    </row>
    <row r="6804" spans="1:12" hidden="1" x14ac:dyDescent="0.85">
      <c r="A6804" s="83" t="s">
        <v>185</v>
      </c>
      <c r="B6804" s="82">
        <v>10</v>
      </c>
      <c r="C6804" s="82" t="s">
        <v>181</v>
      </c>
      <c r="D6804" s="81">
        <v>61</v>
      </c>
      <c r="E6804" s="81">
        <v>59</v>
      </c>
      <c r="F6804" s="81">
        <v>57.9</v>
      </c>
      <c r="G6804" s="81">
        <v>74.7</v>
      </c>
      <c r="H6804" s="79">
        <v>26.25</v>
      </c>
      <c r="I6804" s="80">
        <v>7.2999999999999995E-2</v>
      </c>
      <c r="J6804" s="79">
        <v>0.48</v>
      </c>
      <c r="K6804" s="79">
        <v>13.84</v>
      </c>
      <c r="L6804" s="78">
        <v>1</v>
      </c>
    </row>
    <row r="6805" spans="1:12" hidden="1" x14ac:dyDescent="0.85">
      <c r="A6805" s="83" t="s">
        <v>185</v>
      </c>
      <c r="B6805" s="82">
        <v>10</v>
      </c>
      <c r="C6805" s="82" t="s">
        <v>180</v>
      </c>
      <c r="D6805" s="81">
        <v>61</v>
      </c>
      <c r="E6805" s="81">
        <v>59</v>
      </c>
      <c r="F6805" s="81">
        <v>57.9</v>
      </c>
      <c r="G6805" s="81">
        <v>74.7</v>
      </c>
      <c r="H6805" s="79">
        <v>26.25</v>
      </c>
      <c r="I6805" s="80">
        <v>7.2999999999999995E-2</v>
      </c>
      <c r="J6805" s="79">
        <v>0.48</v>
      </c>
      <c r="K6805" s="79">
        <v>13.84</v>
      </c>
      <c r="L6805" s="78">
        <v>1</v>
      </c>
    </row>
    <row r="6806" spans="1:12" hidden="1" x14ac:dyDescent="0.85">
      <c r="A6806" s="83" t="s">
        <v>185</v>
      </c>
      <c r="B6806" s="82">
        <v>10</v>
      </c>
      <c r="C6806" s="82" t="s">
        <v>179</v>
      </c>
      <c r="D6806" s="81">
        <v>61</v>
      </c>
      <c r="E6806" s="81">
        <v>59</v>
      </c>
      <c r="F6806" s="81">
        <v>57.9</v>
      </c>
      <c r="G6806" s="81">
        <v>74.7</v>
      </c>
      <c r="H6806" s="79">
        <v>26.25</v>
      </c>
      <c r="I6806" s="80">
        <v>7.2999999999999995E-2</v>
      </c>
      <c r="J6806" s="79">
        <v>0.48</v>
      </c>
      <c r="K6806" s="79">
        <v>13.84</v>
      </c>
      <c r="L6806" s="78">
        <v>1</v>
      </c>
    </row>
    <row r="6807" spans="1:12" hidden="1" x14ac:dyDescent="0.85">
      <c r="A6807" s="83" t="s">
        <v>185</v>
      </c>
      <c r="B6807" s="82">
        <v>10</v>
      </c>
      <c r="C6807" s="82" t="s">
        <v>178</v>
      </c>
      <c r="D6807" s="81">
        <v>59</v>
      </c>
      <c r="E6807" s="81">
        <v>57.8</v>
      </c>
      <c r="F6807" s="81">
        <v>57</v>
      </c>
      <c r="G6807" s="81">
        <v>72.3</v>
      </c>
      <c r="H6807" s="79">
        <v>25.39</v>
      </c>
      <c r="I6807" s="80">
        <v>7.3300000000000004E-2</v>
      </c>
      <c r="J6807" s="79">
        <v>0.47</v>
      </c>
      <c r="K6807" s="79">
        <v>13.78</v>
      </c>
      <c r="L6807" s="78">
        <v>1</v>
      </c>
    </row>
    <row r="6808" spans="1:12" hidden="1" x14ac:dyDescent="0.85">
      <c r="A6808" s="83" t="s">
        <v>185</v>
      </c>
      <c r="B6808" s="82">
        <v>10</v>
      </c>
      <c r="C6808" s="82" t="s">
        <v>177</v>
      </c>
      <c r="D6808" s="81">
        <v>59</v>
      </c>
      <c r="E6808" s="81">
        <v>57.8</v>
      </c>
      <c r="F6808" s="81">
        <v>57</v>
      </c>
      <c r="G6808" s="81">
        <v>72.3</v>
      </c>
      <c r="H6808" s="79">
        <v>25.39</v>
      </c>
      <c r="I6808" s="80">
        <v>7.3300000000000004E-2</v>
      </c>
      <c r="J6808" s="79">
        <v>0.47</v>
      </c>
      <c r="K6808" s="79">
        <v>13.78</v>
      </c>
      <c r="L6808" s="78">
        <v>1</v>
      </c>
    </row>
    <row r="6809" spans="1:12" hidden="1" x14ac:dyDescent="0.85">
      <c r="A6809" s="83" t="s">
        <v>185</v>
      </c>
      <c r="B6809" s="82">
        <v>10</v>
      </c>
      <c r="C6809" s="82" t="s">
        <v>176</v>
      </c>
      <c r="D6809" s="81">
        <v>66</v>
      </c>
      <c r="E6809" s="81">
        <v>62.1</v>
      </c>
      <c r="F6809" s="81">
        <v>60.1</v>
      </c>
      <c r="G6809" s="81">
        <v>80.8</v>
      </c>
      <c r="H6809" s="79">
        <v>28.43</v>
      </c>
      <c r="I6809" s="80">
        <v>7.2300000000000003E-2</v>
      </c>
      <c r="J6809" s="79">
        <v>0.52</v>
      </c>
      <c r="K6809" s="79">
        <v>14</v>
      </c>
      <c r="L6809" s="78">
        <v>1</v>
      </c>
    </row>
    <row r="6810" spans="1:12" hidden="1" x14ac:dyDescent="0.85">
      <c r="A6810" s="83" t="s">
        <v>185</v>
      </c>
      <c r="B6810" s="82">
        <v>10</v>
      </c>
      <c r="C6810" s="82" t="s">
        <v>175</v>
      </c>
      <c r="D6810" s="81">
        <v>69.099999999999994</v>
      </c>
      <c r="E6810" s="81">
        <v>63.7</v>
      </c>
      <c r="F6810" s="81">
        <v>61</v>
      </c>
      <c r="G6810" s="81">
        <v>83.5</v>
      </c>
      <c r="H6810" s="79">
        <v>29.6</v>
      </c>
      <c r="I6810" s="80">
        <v>7.1800000000000003E-2</v>
      </c>
      <c r="J6810" s="79">
        <v>0.54</v>
      </c>
      <c r="K6810" s="79">
        <v>14.09</v>
      </c>
      <c r="L6810" s="78">
        <v>1</v>
      </c>
    </row>
    <row r="6811" spans="1:12" hidden="1" x14ac:dyDescent="0.85">
      <c r="A6811" s="83" t="s">
        <v>185</v>
      </c>
      <c r="B6811" s="82">
        <v>10</v>
      </c>
      <c r="C6811" s="82" t="s">
        <v>174</v>
      </c>
      <c r="D6811" s="81">
        <v>73.900000000000006</v>
      </c>
      <c r="E6811" s="81">
        <v>65.3</v>
      </c>
      <c r="F6811" s="81">
        <v>61</v>
      </c>
      <c r="G6811" s="81">
        <v>83.5</v>
      </c>
      <c r="H6811" s="79">
        <v>30.79</v>
      </c>
      <c r="I6811" s="80">
        <v>7.1199999999999999E-2</v>
      </c>
      <c r="J6811" s="79">
        <v>0.54</v>
      </c>
      <c r="K6811" s="79">
        <v>14.22</v>
      </c>
      <c r="L6811" s="78">
        <v>1</v>
      </c>
    </row>
    <row r="6812" spans="1:12" hidden="1" x14ac:dyDescent="0.85">
      <c r="A6812" s="83" t="s">
        <v>185</v>
      </c>
      <c r="B6812" s="82">
        <v>10</v>
      </c>
      <c r="C6812" s="82" t="s">
        <v>173</v>
      </c>
      <c r="D6812" s="81">
        <v>79</v>
      </c>
      <c r="E6812" s="81">
        <v>67.5</v>
      </c>
      <c r="F6812" s="81">
        <v>62.1</v>
      </c>
      <c r="G6812" s="81">
        <v>86.8</v>
      </c>
      <c r="H6812" s="79">
        <v>32.549999999999997</v>
      </c>
      <c r="I6812" s="80">
        <v>7.0499999999999993E-2</v>
      </c>
      <c r="J6812" s="79">
        <v>0.56000000000000005</v>
      </c>
      <c r="K6812" s="79">
        <v>14.36</v>
      </c>
      <c r="L6812" s="78">
        <v>1</v>
      </c>
    </row>
    <row r="6813" spans="1:12" hidden="1" x14ac:dyDescent="0.85">
      <c r="A6813" s="83" t="s">
        <v>185</v>
      </c>
      <c r="B6813" s="82">
        <v>10</v>
      </c>
      <c r="C6813" s="82" t="s">
        <v>172</v>
      </c>
      <c r="D6813" s="81">
        <v>82</v>
      </c>
      <c r="E6813" s="81">
        <v>69.599999999999994</v>
      </c>
      <c r="F6813" s="81">
        <v>64</v>
      </c>
      <c r="G6813" s="81">
        <v>93.2</v>
      </c>
      <c r="H6813" s="79">
        <v>34.299999999999997</v>
      </c>
      <c r="I6813" s="80">
        <v>7.0099999999999996E-2</v>
      </c>
      <c r="J6813" s="79">
        <v>0.6</v>
      </c>
      <c r="K6813" s="79">
        <v>14.46</v>
      </c>
      <c r="L6813" s="78">
        <v>1</v>
      </c>
    </row>
    <row r="6814" spans="1:12" hidden="1" x14ac:dyDescent="0.85">
      <c r="A6814" s="83" t="s">
        <v>185</v>
      </c>
      <c r="B6814" s="82">
        <v>10</v>
      </c>
      <c r="C6814" s="82" t="s">
        <v>171</v>
      </c>
      <c r="D6814" s="81">
        <v>82.9</v>
      </c>
      <c r="E6814" s="81">
        <v>69.2</v>
      </c>
      <c r="F6814" s="81">
        <v>63</v>
      </c>
      <c r="G6814" s="81">
        <v>89.6</v>
      </c>
      <c r="H6814" s="79">
        <v>33.97</v>
      </c>
      <c r="I6814" s="80">
        <v>7.0000000000000007E-2</v>
      </c>
      <c r="J6814" s="79">
        <v>0.57999999999999996</v>
      </c>
      <c r="K6814" s="79">
        <v>14.48</v>
      </c>
      <c r="L6814" s="78">
        <v>1</v>
      </c>
    </row>
    <row r="6815" spans="1:12" hidden="1" x14ac:dyDescent="0.85">
      <c r="A6815" s="83" t="s">
        <v>185</v>
      </c>
      <c r="B6815" s="82">
        <v>10</v>
      </c>
      <c r="C6815" s="82" t="s">
        <v>170</v>
      </c>
      <c r="D6815" s="81">
        <v>84.9</v>
      </c>
      <c r="E6815" s="81">
        <v>69.8</v>
      </c>
      <c r="F6815" s="81">
        <v>63</v>
      </c>
      <c r="G6815" s="81">
        <v>89.6</v>
      </c>
      <c r="H6815" s="79">
        <v>34.450000000000003</v>
      </c>
      <c r="I6815" s="80">
        <v>6.9699999999999998E-2</v>
      </c>
      <c r="J6815" s="79">
        <v>0.57999999999999996</v>
      </c>
      <c r="K6815" s="79">
        <v>14.53</v>
      </c>
      <c r="L6815" s="78">
        <v>1</v>
      </c>
    </row>
    <row r="6816" spans="1:12" hidden="1" x14ac:dyDescent="0.85">
      <c r="A6816" s="83" t="s">
        <v>185</v>
      </c>
      <c r="B6816" s="82">
        <v>10</v>
      </c>
      <c r="C6816" s="82" t="s">
        <v>169</v>
      </c>
      <c r="D6816" s="81">
        <v>84</v>
      </c>
      <c r="E6816" s="81">
        <v>69</v>
      </c>
      <c r="F6816" s="81">
        <v>62.1</v>
      </c>
      <c r="G6816" s="81">
        <v>86.8</v>
      </c>
      <c r="H6816" s="79">
        <v>33.78</v>
      </c>
      <c r="I6816" s="80">
        <v>6.9800000000000001E-2</v>
      </c>
      <c r="J6816" s="79">
        <v>0.56000000000000005</v>
      </c>
      <c r="K6816" s="79">
        <v>14.5</v>
      </c>
      <c r="L6816" s="78">
        <v>1</v>
      </c>
    </row>
    <row r="6817" spans="1:12" hidden="1" x14ac:dyDescent="0.85">
      <c r="A6817" s="83" t="s">
        <v>185</v>
      </c>
      <c r="B6817" s="82">
        <v>10</v>
      </c>
      <c r="C6817" s="82" t="s">
        <v>168</v>
      </c>
      <c r="D6817" s="81">
        <v>86</v>
      </c>
      <c r="E6817" s="81">
        <v>69</v>
      </c>
      <c r="F6817" s="81">
        <v>61</v>
      </c>
      <c r="G6817" s="81">
        <v>83.5</v>
      </c>
      <c r="H6817" s="79">
        <v>33.75</v>
      </c>
      <c r="I6817" s="80">
        <v>6.9599999999999995E-2</v>
      </c>
      <c r="J6817" s="79">
        <v>0.54</v>
      </c>
      <c r="K6817" s="79">
        <v>14.54</v>
      </c>
      <c r="L6817" s="78">
        <v>1</v>
      </c>
    </row>
    <row r="6818" spans="1:12" hidden="1" x14ac:dyDescent="0.85">
      <c r="A6818" s="83" t="s">
        <v>185</v>
      </c>
      <c r="B6818" s="82">
        <v>10</v>
      </c>
      <c r="C6818" s="82" t="s">
        <v>167</v>
      </c>
      <c r="D6818" s="81">
        <v>84</v>
      </c>
      <c r="E6818" s="81">
        <v>68.400000000000006</v>
      </c>
      <c r="F6818" s="81">
        <v>61</v>
      </c>
      <c r="G6818" s="81">
        <v>83.5</v>
      </c>
      <c r="H6818" s="79">
        <v>33.26</v>
      </c>
      <c r="I6818" s="80">
        <v>6.9900000000000004E-2</v>
      </c>
      <c r="J6818" s="79">
        <v>0.54</v>
      </c>
      <c r="K6818" s="79">
        <v>14.48</v>
      </c>
      <c r="L6818" s="78">
        <v>1</v>
      </c>
    </row>
    <row r="6819" spans="1:12" hidden="1" x14ac:dyDescent="0.85">
      <c r="A6819" s="83" t="s">
        <v>185</v>
      </c>
      <c r="B6819" s="82">
        <v>10</v>
      </c>
      <c r="C6819" s="82" t="s">
        <v>166</v>
      </c>
      <c r="D6819" s="81">
        <v>79</v>
      </c>
      <c r="E6819" s="81">
        <v>68.7</v>
      </c>
      <c r="F6819" s="81">
        <v>64</v>
      </c>
      <c r="G6819" s="81">
        <v>93.2</v>
      </c>
      <c r="H6819" s="79">
        <v>33.549999999999997</v>
      </c>
      <c r="I6819" s="80">
        <v>7.0499999999999993E-2</v>
      </c>
      <c r="J6819" s="79">
        <v>0.6</v>
      </c>
      <c r="K6819" s="79">
        <v>14.38</v>
      </c>
      <c r="L6819" s="78">
        <v>1</v>
      </c>
    </row>
    <row r="6820" spans="1:12" hidden="1" x14ac:dyDescent="0.85">
      <c r="A6820" s="83" t="s">
        <v>185</v>
      </c>
      <c r="B6820" s="82">
        <v>10</v>
      </c>
      <c r="C6820" s="82" t="s">
        <v>165</v>
      </c>
      <c r="D6820" s="81">
        <v>73.900000000000006</v>
      </c>
      <c r="E6820" s="81">
        <v>67.2</v>
      </c>
      <c r="F6820" s="81">
        <v>64</v>
      </c>
      <c r="G6820" s="81">
        <v>93.2</v>
      </c>
      <c r="H6820" s="79">
        <v>32.31</v>
      </c>
      <c r="I6820" s="80">
        <v>7.1099999999999997E-2</v>
      </c>
      <c r="J6820" s="79">
        <v>0.6</v>
      </c>
      <c r="K6820" s="79">
        <v>14.25</v>
      </c>
      <c r="L6820" s="78">
        <v>1</v>
      </c>
    </row>
    <row r="6821" spans="1:12" hidden="1" x14ac:dyDescent="0.85">
      <c r="A6821" s="83" t="s">
        <v>185</v>
      </c>
      <c r="B6821" s="82">
        <v>10</v>
      </c>
      <c r="C6821" s="82" t="s">
        <v>164</v>
      </c>
      <c r="D6821" s="81">
        <v>72</v>
      </c>
      <c r="E6821" s="81">
        <v>66.599999999999994</v>
      </c>
      <c r="F6821" s="81">
        <v>64</v>
      </c>
      <c r="G6821" s="81">
        <v>93.2</v>
      </c>
      <c r="H6821" s="79">
        <v>31.82</v>
      </c>
      <c r="I6821" s="80">
        <v>7.1400000000000005E-2</v>
      </c>
      <c r="J6821" s="79">
        <v>0.6</v>
      </c>
      <c r="K6821" s="79">
        <v>14.19</v>
      </c>
      <c r="L6821" s="78">
        <v>1</v>
      </c>
    </row>
    <row r="6822" spans="1:12" hidden="1" x14ac:dyDescent="0.85">
      <c r="A6822" s="83" t="s">
        <v>185</v>
      </c>
      <c r="B6822" s="82">
        <v>10</v>
      </c>
      <c r="C6822" s="82" t="s">
        <v>163</v>
      </c>
      <c r="D6822" s="81">
        <v>70</v>
      </c>
      <c r="E6822" s="81">
        <v>66</v>
      </c>
      <c r="F6822" s="81">
        <v>64</v>
      </c>
      <c r="G6822" s="81">
        <v>93.2</v>
      </c>
      <c r="H6822" s="79">
        <v>31.33</v>
      </c>
      <c r="I6822" s="80">
        <v>7.17E-2</v>
      </c>
      <c r="J6822" s="79">
        <v>0.6</v>
      </c>
      <c r="K6822" s="79">
        <v>14.14</v>
      </c>
      <c r="L6822" s="78">
        <v>1</v>
      </c>
    </row>
    <row r="6823" spans="1:12" hidden="1" x14ac:dyDescent="0.85">
      <c r="A6823" s="83" t="s">
        <v>185</v>
      </c>
      <c r="B6823" s="82">
        <v>10</v>
      </c>
      <c r="C6823" s="82" t="s">
        <v>162</v>
      </c>
      <c r="D6823" s="81">
        <v>70</v>
      </c>
      <c r="E6823" s="81">
        <v>65.3</v>
      </c>
      <c r="F6823" s="81">
        <v>63</v>
      </c>
      <c r="G6823" s="81">
        <v>89.6</v>
      </c>
      <c r="H6823" s="79">
        <v>30.78</v>
      </c>
      <c r="I6823" s="80">
        <v>7.17E-2</v>
      </c>
      <c r="J6823" s="79">
        <v>0.57999999999999996</v>
      </c>
      <c r="K6823" s="79">
        <v>14.13</v>
      </c>
      <c r="L6823" s="78">
        <v>1</v>
      </c>
    </row>
    <row r="6824" spans="1:12" hidden="1" x14ac:dyDescent="0.85">
      <c r="A6824" s="83" t="s">
        <v>185</v>
      </c>
      <c r="B6824" s="82">
        <v>10</v>
      </c>
      <c r="C6824" s="82" t="s">
        <v>161</v>
      </c>
      <c r="D6824" s="81">
        <v>69.099999999999994</v>
      </c>
      <c r="E6824" s="81">
        <v>65.7</v>
      </c>
      <c r="F6824" s="81">
        <v>64</v>
      </c>
      <c r="G6824" s="81">
        <v>93.2</v>
      </c>
      <c r="H6824" s="79">
        <v>31.11</v>
      </c>
      <c r="I6824" s="80">
        <v>7.1800000000000003E-2</v>
      </c>
      <c r="J6824" s="79">
        <v>0.6</v>
      </c>
      <c r="K6824" s="79">
        <v>14.12</v>
      </c>
      <c r="L6824" s="78">
        <v>1</v>
      </c>
    </row>
    <row r="6825" spans="1:12" hidden="1" x14ac:dyDescent="0.85">
      <c r="A6825" s="83" t="s">
        <v>185</v>
      </c>
      <c r="B6825" s="82">
        <v>10</v>
      </c>
      <c r="C6825" s="82" t="s">
        <v>159</v>
      </c>
      <c r="D6825" s="81">
        <v>68</v>
      </c>
      <c r="E6825" s="81">
        <v>64.599999999999994</v>
      </c>
      <c r="F6825" s="81">
        <v>63</v>
      </c>
      <c r="G6825" s="81">
        <v>89.6</v>
      </c>
      <c r="H6825" s="79">
        <v>30.3</v>
      </c>
      <c r="I6825" s="80">
        <v>7.1900000000000006E-2</v>
      </c>
      <c r="J6825" s="79">
        <v>0.57999999999999996</v>
      </c>
      <c r="K6825" s="79">
        <v>14.08</v>
      </c>
      <c r="L6825" s="78">
        <v>1</v>
      </c>
    </row>
    <row r="6826" spans="1:12" hidden="1" x14ac:dyDescent="0.85">
      <c r="A6826" s="83" t="s">
        <v>185</v>
      </c>
      <c r="B6826" s="82">
        <v>11</v>
      </c>
      <c r="C6826" s="82" t="s">
        <v>183</v>
      </c>
      <c r="D6826" s="81">
        <v>66.900000000000006</v>
      </c>
      <c r="E6826" s="81">
        <v>63.7</v>
      </c>
      <c r="F6826" s="81">
        <v>62.1</v>
      </c>
      <c r="G6826" s="81">
        <v>86.8</v>
      </c>
      <c r="H6826" s="79">
        <v>29.59</v>
      </c>
      <c r="I6826" s="80">
        <v>7.2099999999999997E-2</v>
      </c>
      <c r="J6826" s="79">
        <v>0.56000000000000005</v>
      </c>
      <c r="K6826" s="79">
        <v>14.04</v>
      </c>
      <c r="L6826" s="78">
        <v>1</v>
      </c>
    </row>
    <row r="6827" spans="1:12" x14ac:dyDescent="0.85">
      <c r="A6827" s="83" t="s">
        <v>185</v>
      </c>
      <c r="B6827" s="82">
        <v>11</v>
      </c>
      <c r="C6827" s="82" t="s">
        <v>182</v>
      </c>
      <c r="D6827" s="81">
        <v>64</v>
      </c>
      <c r="E6827" s="81">
        <v>61.5</v>
      </c>
      <c r="F6827" s="81">
        <v>60.1</v>
      </c>
      <c r="G6827" s="81">
        <v>80.8</v>
      </c>
      <c r="H6827" s="79">
        <v>27.95</v>
      </c>
      <c r="I6827" s="80">
        <v>7.2499999999999995E-2</v>
      </c>
      <c r="J6827" s="79">
        <v>0.52</v>
      </c>
      <c r="K6827" s="79">
        <v>13.94</v>
      </c>
      <c r="L6827" s="78">
        <v>1</v>
      </c>
    </row>
    <row r="6828" spans="1:12" x14ac:dyDescent="0.85">
      <c r="A6828" s="83" t="s">
        <v>185</v>
      </c>
      <c r="B6828" s="82">
        <v>11</v>
      </c>
      <c r="C6828" s="82" t="s">
        <v>181</v>
      </c>
      <c r="D6828" s="81">
        <v>64</v>
      </c>
      <c r="E6828" s="81">
        <v>61.5</v>
      </c>
      <c r="F6828" s="81">
        <v>60.1</v>
      </c>
      <c r="G6828" s="81">
        <v>80.8</v>
      </c>
      <c r="H6828" s="79">
        <v>27.95</v>
      </c>
      <c r="I6828" s="80">
        <v>7.2499999999999995E-2</v>
      </c>
      <c r="J6828" s="79">
        <v>0.52</v>
      </c>
      <c r="K6828" s="79">
        <v>13.94</v>
      </c>
      <c r="L6828" s="78">
        <v>1</v>
      </c>
    </row>
    <row r="6829" spans="1:12" hidden="1" x14ac:dyDescent="0.85">
      <c r="A6829" s="83" t="s">
        <v>185</v>
      </c>
      <c r="B6829" s="82">
        <v>11</v>
      </c>
      <c r="C6829" s="82" t="s">
        <v>180</v>
      </c>
      <c r="D6829" s="81">
        <v>62.1</v>
      </c>
      <c r="E6829" s="81">
        <v>59.4</v>
      </c>
      <c r="F6829" s="81">
        <v>57.9</v>
      </c>
      <c r="G6829" s="81">
        <v>74.7</v>
      </c>
      <c r="H6829" s="79">
        <v>26.51</v>
      </c>
      <c r="I6829" s="80">
        <v>7.2900000000000006E-2</v>
      </c>
      <c r="J6829" s="79">
        <v>0.48</v>
      </c>
      <c r="K6829" s="79">
        <v>13.87</v>
      </c>
      <c r="L6829" s="78">
        <v>1</v>
      </c>
    </row>
    <row r="6830" spans="1:12" hidden="1" x14ac:dyDescent="0.85">
      <c r="A6830" s="83" t="s">
        <v>185</v>
      </c>
      <c r="B6830" s="82">
        <v>11</v>
      </c>
      <c r="C6830" s="82" t="s">
        <v>179</v>
      </c>
      <c r="D6830" s="81">
        <v>66</v>
      </c>
      <c r="E6830" s="81">
        <v>62.1</v>
      </c>
      <c r="F6830" s="81">
        <v>60.1</v>
      </c>
      <c r="G6830" s="81">
        <v>80.8</v>
      </c>
      <c r="H6830" s="79">
        <v>28.43</v>
      </c>
      <c r="I6830" s="80">
        <v>7.2300000000000003E-2</v>
      </c>
      <c r="J6830" s="79">
        <v>0.52</v>
      </c>
      <c r="K6830" s="79">
        <v>14</v>
      </c>
      <c r="L6830" s="78">
        <v>1</v>
      </c>
    </row>
    <row r="6831" spans="1:12" x14ac:dyDescent="0.85">
      <c r="A6831" s="83" t="s">
        <v>185</v>
      </c>
      <c r="B6831" s="82">
        <v>11</v>
      </c>
      <c r="C6831" s="82" t="s">
        <v>178</v>
      </c>
      <c r="D6831" s="81">
        <v>64</v>
      </c>
      <c r="E6831" s="81">
        <v>61.5</v>
      </c>
      <c r="F6831" s="81">
        <v>60.1</v>
      </c>
      <c r="G6831" s="81">
        <v>80.8</v>
      </c>
      <c r="H6831" s="79">
        <v>27.95</v>
      </c>
      <c r="I6831" s="80">
        <v>7.2499999999999995E-2</v>
      </c>
      <c r="J6831" s="79">
        <v>0.52</v>
      </c>
      <c r="K6831" s="79">
        <v>13.94</v>
      </c>
      <c r="L6831" s="78">
        <v>1</v>
      </c>
    </row>
    <row r="6832" spans="1:12" hidden="1" x14ac:dyDescent="0.85">
      <c r="A6832" s="83" t="s">
        <v>185</v>
      </c>
      <c r="B6832" s="82">
        <v>11</v>
      </c>
      <c r="C6832" s="82" t="s">
        <v>177</v>
      </c>
      <c r="D6832" s="81">
        <v>63</v>
      </c>
      <c r="E6832" s="81">
        <v>60.4</v>
      </c>
      <c r="F6832" s="81">
        <v>59</v>
      </c>
      <c r="G6832" s="81">
        <v>77.7</v>
      </c>
      <c r="H6832" s="79">
        <v>27.2</v>
      </c>
      <c r="I6832" s="80">
        <v>7.2700000000000001E-2</v>
      </c>
      <c r="J6832" s="79">
        <v>0.5</v>
      </c>
      <c r="K6832" s="79">
        <v>13.91</v>
      </c>
      <c r="L6832" s="78">
        <v>1</v>
      </c>
    </row>
    <row r="6833" spans="1:12" hidden="1" x14ac:dyDescent="0.85">
      <c r="A6833" s="83" t="s">
        <v>185</v>
      </c>
      <c r="B6833" s="82">
        <v>11</v>
      </c>
      <c r="C6833" s="82" t="s">
        <v>176</v>
      </c>
      <c r="D6833" s="81">
        <v>64.900000000000006</v>
      </c>
      <c r="E6833" s="81">
        <v>61.8</v>
      </c>
      <c r="F6833" s="81">
        <v>60.1</v>
      </c>
      <c r="G6833" s="81">
        <v>80.8</v>
      </c>
      <c r="H6833" s="79">
        <v>28.17</v>
      </c>
      <c r="I6833" s="80">
        <v>7.2400000000000006E-2</v>
      </c>
      <c r="J6833" s="79">
        <v>0.52</v>
      </c>
      <c r="K6833" s="79">
        <v>13.97</v>
      </c>
      <c r="L6833" s="78">
        <v>1</v>
      </c>
    </row>
    <row r="6834" spans="1:12" hidden="1" x14ac:dyDescent="0.85">
      <c r="A6834" s="83" t="s">
        <v>185</v>
      </c>
      <c r="B6834" s="82">
        <v>11</v>
      </c>
      <c r="C6834" s="82" t="s">
        <v>175</v>
      </c>
      <c r="D6834" s="81">
        <v>69.099999999999994</v>
      </c>
      <c r="E6834" s="81">
        <v>63.7</v>
      </c>
      <c r="F6834" s="81">
        <v>61</v>
      </c>
      <c r="G6834" s="81">
        <v>83.5</v>
      </c>
      <c r="H6834" s="79">
        <v>29.6</v>
      </c>
      <c r="I6834" s="80">
        <v>7.1800000000000003E-2</v>
      </c>
      <c r="J6834" s="79">
        <v>0.54</v>
      </c>
      <c r="K6834" s="79">
        <v>14.09</v>
      </c>
      <c r="L6834" s="78">
        <v>1</v>
      </c>
    </row>
    <row r="6835" spans="1:12" hidden="1" x14ac:dyDescent="0.85">
      <c r="A6835" s="83" t="s">
        <v>185</v>
      </c>
      <c r="B6835" s="82">
        <v>11</v>
      </c>
      <c r="C6835" s="82" t="s">
        <v>174</v>
      </c>
      <c r="D6835" s="81">
        <v>73</v>
      </c>
      <c r="E6835" s="81">
        <v>65.7</v>
      </c>
      <c r="F6835" s="81">
        <v>62.1</v>
      </c>
      <c r="G6835" s="81">
        <v>86.8</v>
      </c>
      <c r="H6835" s="79">
        <v>31.09</v>
      </c>
      <c r="I6835" s="80">
        <v>7.1300000000000002E-2</v>
      </c>
      <c r="J6835" s="79">
        <v>0.56000000000000005</v>
      </c>
      <c r="K6835" s="79">
        <v>14.2</v>
      </c>
      <c r="L6835" s="78">
        <v>1</v>
      </c>
    </row>
    <row r="6836" spans="1:12" hidden="1" x14ac:dyDescent="0.85">
      <c r="A6836" s="83" t="s">
        <v>185</v>
      </c>
      <c r="B6836" s="82">
        <v>11</v>
      </c>
      <c r="C6836" s="82" t="s">
        <v>173</v>
      </c>
      <c r="D6836" s="81">
        <v>78.099999999999994</v>
      </c>
      <c r="E6836" s="81">
        <v>68.400000000000006</v>
      </c>
      <c r="F6836" s="81">
        <v>64</v>
      </c>
      <c r="G6836" s="81">
        <v>93.2</v>
      </c>
      <c r="H6836" s="79">
        <v>33.33</v>
      </c>
      <c r="I6836" s="80">
        <v>7.0599999999999996E-2</v>
      </c>
      <c r="J6836" s="79">
        <v>0.6</v>
      </c>
      <c r="K6836" s="79">
        <v>14.36</v>
      </c>
      <c r="L6836" s="78">
        <v>1</v>
      </c>
    </row>
    <row r="6837" spans="1:12" hidden="1" x14ac:dyDescent="0.85">
      <c r="A6837" s="83" t="s">
        <v>185</v>
      </c>
      <c r="B6837" s="82">
        <v>11</v>
      </c>
      <c r="C6837" s="82" t="s">
        <v>172</v>
      </c>
      <c r="D6837" s="81">
        <v>79</v>
      </c>
      <c r="E6837" s="81">
        <v>69.3</v>
      </c>
      <c r="F6837" s="81">
        <v>64.900000000000006</v>
      </c>
      <c r="G6837" s="81">
        <v>96.2</v>
      </c>
      <c r="H6837" s="79">
        <v>34.020000000000003</v>
      </c>
      <c r="I6837" s="80">
        <v>7.0400000000000004E-2</v>
      </c>
      <c r="J6837" s="79">
        <v>0.62</v>
      </c>
      <c r="K6837" s="79">
        <v>14.39</v>
      </c>
      <c r="L6837" s="78">
        <v>1</v>
      </c>
    </row>
    <row r="6838" spans="1:12" hidden="1" x14ac:dyDescent="0.85">
      <c r="A6838" s="83" t="s">
        <v>185</v>
      </c>
      <c r="B6838" s="82">
        <v>11</v>
      </c>
      <c r="C6838" s="82" t="s">
        <v>171</v>
      </c>
      <c r="D6838" s="81">
        <v>81</v>
      </c>
      <c r="E6838" s="81">
        <v>69.8</v>
      </c>
      <c r="F6838" s="81">
        <v>64.900000000000006</v>
      </c>
      <c r="G6838" s="81">
        <v>96.2</v>
      </c>
      <c r="H6838" s="79">
        <v>34.51</v>
      </c>
      <c r="I6838" s="80">
        <v>7.0199999999999999E-2</v>
      </c>
      <c r="J6838" s="79">
        <v>0.62</v>
      </c>
      <c r="K6838" s="79">
        <v>14.44</v>
      </c>
      <c r="L6838" s="78">
        <v>1</v>
      </c>
    </row>
    <row r="6839" spans="1:12" hidden="1" x14ac:dyDescent="0.85">
      <c r="A6839" s="83" t="s">
        <v>185</v>
      </c>
      <c r="B6839" s="82">
        <v>11</v>
      </c>
      <c r="C6839" s="82" t="s">
        <v>170</v>
      </c>
      <c r="D6839" s="81">
        <v>82</v>
      </c>
      <c r="E6839" s="81">
        <v>70.099999999999994</v>
      </c>
      <c r="F6839" s="81">
        <v>64.900000000000006</v>
      </c>
      <c r="G6839" s="81">
        <v>96.2</v>
      </c>
      <c r="H6839" s="79">
        <v>34.78</v>
      </c>
      <c r="I6839" s="80">
        <v>7.0000000000000007E-2</v>
      </c>
      <c r="J6839" s="79">
        <v>0.62</v>
      </c>
      <c r="K6839" s="79">
        <v>14.47</v>
      </c>
      <c r="L6839" s="78">
        <v>1</v>
      </c>
    </row>
    <row r="6840" spans="1:12" hidden="1" x14ac:dyDescent="0.85">
      <c r="A6840" s="83" t="s">
        <v>185</v>
      </c>
      <c r="B6840" s="82">
        <v>11</v>
      </c>
      <c r="C6840" s="82" t="s">
        <v>169</v>
      </c>
      <c r="D6840" s="81">
        <v>81</v>
      </c>
      <c r="E6840" s="81">
        <v>68.099999999999994</v>
      </c>
      <c r="F6840" s="81">
        <v>62.1</v>
      </c>
      <c r="G6840" s="81">
        <v>86.8</v>
      </c>
      <c r="H6840" s="79">
        <v>33.03</v>
      </c>
      <c r="I6840" s="80">
        <v>7.0199999999999999E-2</v>
      </c>
      <c r="J6840" s="79">
        <v>0.56000000000000005</v>
      </c>
      <c r="K6840" s="79">
        <v>14.41</v>
      </c>
      <c r="L6840" s="78">
        <v>1</v>
      </c>
    </row>
    <row r="6841" spans="1:12" hidden="1" x14ac:dyDescent="0.85">
      <c r="A6841" s="83" t="s">
        <v>185</v>
      </c>
      <c r="B6841" s="82">
        <v>11</v>
      </c>
      <c r="C6841" s="82" t="s">
        <v>168</v>
      </c>
      <c r="D6841" s="81">
        <v>79</v>
      </c>
      <c r="E6841" s="81">
        <v>62.7</v>
      </c>
      <c r="F6841" s="81">
        <v>53.1</v>
      </c>
      <c r="G6841" s="81">
        <v>62.4</v>
      </c>
      <c r="H6841" s="79">
        <v>28.73</v>
      </c>
      <c r="I6841" s="80">
        <v>7.0599999999999996E-2</v>
      </c>
      <c r="J6841" s="79">
        <v>0.41</v>
      </c>
      <c r="K6841" s="79">
        <v>14.28</v>
      </c>
      <c r="L6841" s="78">
        <v>1</v>
      </c>
    </row>
    <row r="6842" spans="1:12" hidden="1" x14ac:dyDescent="0.85">
      <c r="A6842" s="83" t="s">
        <v>185</v>
      </c>
      <c r="B6842" s="82">
        <v>11</v>
      </c>
      <c r="C6842" s="82" t="s">
        <v>167</v>
      </c>
      <c r="D6842" s="81">
        <v>75.900000000000006</v>
      </c>
      <c r="E6842" s="81">
        <v>56.8</v>
      </c>
      <c r="F6842" s="81">
        <v>42.1</v>
      </c>
      <c r="G6842" s="81">
        <v>41.1</v>
      </c>
      <c r="H6842" s="79">
        <v>24.65</v>
      </c>
      <c r="I6842" s="80">
        <v>7.1199999999999999E-2</v>
      </c>
      <c r="J6842" s="79">
        <v>0.27</v>
      </c>
      <c r="K6842" s="79">
        <v>14.13</v>
      </c>
      <c r="L6842" s="78">
        <v>1</v>
      </c>
    </row>
    <row r="6843" spans="1:12" hidden="1" x14ac:dyDescent="0.85">
      <c r="A6843" s="83" t="s">
        <v>185</v>
      </c>
      <c r="B6843" s="82">
        <v>11</v>
      </c>
      <c r="C6843" s="82" t="s">
        <v>166</v>
      </c>
      <c r="D6843" s="81">
        <v>72</v>
      </c>
      <c r="E6843" s="81">
        <v>56.1</v>
      </c>
      <c r="F6843" s="81">
        <v>44.1</v>
      </c>
      <c r="G6843" s="81">
        <v>44.4</v>
      </c>
      <c r="H6843" s="79">
        <v>24.2</v>
      </c>
      <c r="I6843" s="80">
        <v>7.17E-2</v>
      </c>
      <c r="J6843" s="79">
        <v>0.28999999999999998</v>
      </c>
      <c r="K6843" s="79">
        <v>14.04</v>
      </c>
      <c r="L6843" s="78">
        <v>1</v>
      </c>
    </row>
    <row r="6844" spans="1:12" hidden="1" x14ac:dyDescent="0.85">
      <c r="A6844" s="83" t="s">
        <v>185</v>
      </c>
      <c r="B6844" s="82">
        <v>11</v>
      </c>
      <c r="C6844" s="82" t="s">
        <v>165</v>
      </c>
      <c r="D6844" s="81">
        <v>66.900000000000006</v>
      </c>
      <c r="E6844" s="81">
        <v>52.8</v>
      </c>
      <c r="F6844" s="81">
        <v>41</v>
      </c>
      <c r="G6844" s="81">
        <v>39.4</v>
      </c>
      <c r="H6844" s="79">
        <v>22.2</v>
      </c>
      <c r="I6844" s="80">
        <v>7.2400000000000006E-2</v>
      </c>
      <c r="J6844" s="79">
        <v>0.26</v>
      </c>
      <c r="K6844" s="79">
        <v>13.89</v>
      </c>
      <c r="L6844" s="78">
        <v>1</v>
      </c>
    </row>
    <row r="6845" spans="1:12" hidden="1" x14ac:dyDescent="0.85">
      <c r="A6845" s="83" t="s">
        <v>185</v>
      </c>
      <c r="B6845" s="82">
        <v>11</v>
      </c>
      <c r="C6845" s="82" t="s">
        <v>164</v>
      </c>
      <c r="D6845" s="81">
        <v>64.900000000000006</v>
      </c>
      <c r="E6845" s="81">
        <v>50.8</v>
      </c>
      <c r="F6845" s="81">
        <v>37.9</v>
      </c>
      <c r="G6845" s="81">
        <v>34.9</v>
      </c>
      <c r="H6845" s="79">
        <v>21.03</v>
      </c>
      <c r="I6845" s="80">
        <v>7.2700000000000001E-2</v>
      </c>
      <c r="J6845" s="79">
        <v>0.23</v>
      </c>
      <c r="K6845" s="79">
        <v>13.82</v>
      </c>
      <c r="L6845" s="78">
        <v>1</v>
      </c>
    </row>
    <row r="6846" spans="1:12" hidden="1" x14ac:dyDescent="0.85">
      <c r="A6846" s="83" t="s">
        <v>185</v>
      </c>
      <c r="B6846" s="82">
        <v>11</v>
      </c>
      <c r="C6846" s="82" t="s">
        <v>163</v>
      </c>
      <c r="D6846" s="81">
        <v>61</v>
      </c>
      <c r="E6846" s="81">
        <v>49.1</v>
      </c>
      <c r="F6846" s="81">
        <v>37.9</v>
      </c>
      <c r="G6846" s="81">
        <v>34.9</v>
      </c>
      <c r="H6846" s="79">
        <v>20.07</v>
      </c>
      <c r="I6846" s="80">
        <v>7.3300000000000004E-2</v>
      </c>
      <c r="J6846" s="79">
        <v>0.23</v>
      </c>
      <c r="K6846" s="79">
        <v>13.72</v>
      </c>
      <c r="L6846" s="78">
        <v>1</v>
      </c>
    </row>
    <row r="6847" spans="1:12" hidden="1" x14ac:dyDescent="0.85">
      <c r="A6847" s="83" t="s">
        <v>185</v>
      </c>
      <c r="B6847" s="82">
        <v>11</v>
      </c>
      <c r="C6847" s="82" t="s">
        <v>162</v>
      </c>
      <c r="D6847" s="81">
        <v>57.9</v>
      </c>
      <c r="E6847" s="81">
        <v>48.2</v>
      </c>
      <c r="F6847" s="81">
        <v>39</v>
      </c>
      <c r="G6847" s="81">
        <v>36.4</v>
      </c>
      <c r="H6847" s="79">
        <v>19.559999999999999</v>
      </c>
      <c r="I6847" s="80">
        <v>7.3700000000000002E-2</v>
      </c>
      <c r="J6847" s="79">
        <v>0.24</v>
      </c>
      <c r="K6847" s="79">
        <v>13.64</v>
      </c>
      <c r="L6847" s="78">
        <v>1</v>
      </c>
    </row>
    <row r="6848" spans="1:12" hidden="1" x14ac:dyDescent="0.85">
      <c r="A6848" s="83" t="s">
        <v>185</v>
      </c>
      <c r="B6848" s="82">
        <v>11</v>
      </c>
      <c r="C6848" s="82" t="s">
        <v>161</v>
      </c>
      <c r="D6848" s="81">
        <v>57.9</v>
      </c>
      <c r="E6848" s="81">
        <v>48.2</v>
      </c>
      <c r="F6848" s="81">
        <v>39</v>
      </c>
      <c r="G6848" s="81">
        <v>36.4</v>
      </c>
      <c r="H6848" s="79">
        <v>19.559999999999999</v>
      </c>
      <c r="I6848" s="80">
        <v>7.3700000000000002E-2</v>
      </c>
      <c r="J6848" s="79">
        <v>0.24</v>
      </c>
      <c r="K6848" s="79">
        <v>13.64</v>
      </c>
      <c r="L6848" s="78">
        <v>1</v>
      </c>
    </row>
    <row r="6849" spans="1:12" hidden="1" x14ac:dyDescent="0.85">
      <c r="A6849" s="83" t="s">
        <v>185</v>
      </c>
      <c r="B6849" s="82">
        <v>11</v>
      </c>
      <c r="C6849" s="82" t="s">
        <v>159</v>
      </c>
      <c r="D6849" s="81">
        <v>55.9</v>
      </c>
      <c r="E6849" s="81">
        <v>46.5</v>
      </c>
      <c r="F6849" s="81">
        <v>37</v>
      </c>
      <c r="G6849" s="81">
        <v>33.700000000000003</v>
      </c>
      <c r="H6849" s="79">
        <v>18.66</v>
      </c>
      <c r="I6849" s="80">
        <v>7.3999999999999996E-2</v>
      </c>
      <c r="J6849" s="79">
        <v>0.22</v>
      </c>
      <c r="K6849" s="79">
        <v>13.58</v>
      </c>
      <c r="L6849" s="78">
        <v>1</v>
      </c>
    </row>
    <row r="6850" spans="1:12" hidden="1" x14ac:dyDescent="0.85">
      <c r="A6850" s="83" t="s">
        <v>185</v>
      </c>
      <c r="B6850" s="82">
        <v>12</v>
      </c>
      <c r="C6850" s="82" t="s">
        <v>183</v>
      </c>
      <c r="D6850" s="81">
        <v>54</v>
      </c>
      <c r="E6850" s="81">
        <v>45.6</v>
      </c>
      <c r="F6850" s="81">
        <v>37</v>
      </c>
      <c r="G6850" s="81">
        <v>33.700000000000003</v>
      </c>
      <c r="H6850" s="79">
        <v>18.18</v>
      </c>
      <c r="I6850" s="80">
        <v>7.4300000000000005E-2</v>
      </c>
      <c r="J6850" s="79">
        <v>0.22</v>
      </c>
      <c r="K6850" s="79">
        <v>13.53</v>
      </c>
      <c r="L6850" s="78">
        <v>1</v>
      </c>
    </row>
    <row r="6851" spans="1:12" hidden="1" x14ac:dyDescent="0.85">
      <c r="A6851" s="83" t="s">
        <v>185</v>
      </c>
      <c r="B6851" s="82">
        <v>12</v>
      </c>
      <c r="C6851" s="82" t="s">
        <v>182</v>
      </c>
      <c r="D6851" s="81">
        <v>53.1</v>
      </c>
      <c r="E6851" s="81">
        <v>44.7</v>
      </c>
      <c r="F6851" s="81">
        <v>36</v>
      </c>
      <c r="G6851" s="81">
        <v>32.299999999999997</v>
      </c>
      <c r="H6851" s="79">
        <v>17.739999999999998</v>
      </c>
      <c r="I6851" s="80">
        <v>7.4399999999999994E-2</v>
      </c>
      <c r="J6851" s="79">
        <v>0.21</v>
      </c>
      <c r="K6851" s="79">
        <v>13.5</v>
      </c>
      <c r="L6851" s="78">
        <v>1</v>
      </c>
    </row>
    <row r="6852" spans="1:12" hidden="1" x14ac:dyDescent="0.85">
      <c r="A6852" s="83" t="s">
        <v>185</v>
      </c>
      <c r="B6852" s="82">
        <v>12</v>
      </c>
      <c r="C6852" s="82" t="s">
        <v>181</v>
      </c>
      <c r="D6852" s="81">
        <v>52</v>
      </c>
      <c r="E6852" s="81">
        <v>44.2</v>
      </c>
      <c r="F6852" s="81">
        <v>36</v>
      </c>
      <c r="G6852" s="81">
        <v>32.299999999999997</v>
      </c>
      <c r="H6852" s="79">
        <v>17.48</v>
      </c>
      <c r="I6852" s="80">
        <v>7.46E-2</v>
      </c>
      <c r="J6852" s="79">
        <v>0.21</v>
      </c>
      <c r="K6852" s="79">
        <v>13.47</v>
      </c>
      <c r="L6852" s="78">
        <v>1</v>
      </c>
    </row>
    <row r="6853" spans="1:12" hidden="1" x14ac:dyDescent="0.85">
      <c r="A6853" s="83" t="s">
        <v>185</v>
      </c>
      <c r="B6853" s="82">
        <v>12</v>
      </c>
      <c r="C6853" s="82" t="s">
        <v>180</v>
      </c>
      <c r="D6853" s="81">
        <v>50</v>
      </c>
      <c r="E6853" s="81">
        <v>43.7</v>
      </c>
      <c r="F6853" s="81">
        <v>37</v>
      </c>
      <c r="G6853" s="81">
        <v>33.700000000000003</v>
      </c>
      <c r="H6853" s="79">
        <v>17.22</v>
      </c>
      <c r="I6853" s="80">
        <v>7.4800000000000005E-2</v>
      </c>
      <c r="J6853" s="79">
        <v>0.22</v>
      </c>
      <c r="K6853" s="79">
        <v>13.43</v>
      </c>
      <c r="L6853" s="78">
        <v>1</v>
      </c>
    </row>
    <row r="6854" spans="1:12" hidden="1" x14ac:dyDescent="0.85">
      <c r="A6854" s="83" t="s">
        <v>185</v>
      </c>
      <c r="B6854" s="82">
        <v>12</v>
      </c>
      <c r="C6854" s="82" t="s">
        <v>179</v>
      </c>
      <c r="D6854" s="81">
        <v>48.9</v>
      </c>
      <c r="E6854" s="81">
        <v>43.5</v>
      </c>
      <c r="F6854" s="81">
        <v>37.9</v>
      </c>
      <c r="G6854" s="81">
        <v>34.9</v>
      </c>
      <c r="H6854" s="79">
        <v>17.149999999999999</v>
      </c>
      <c r="I6854" s="80">
        <v>7.4999999999999997E-2</v>
      </c>
      <c r="J6854" s="79">
        <v>0.23</v>
      </c>
      <c r="K6854" s="79">
        <v>13.4</v>
      </c>
      <c r="L6854" s="78">
        <v>1</v>
      </c>
    </row>
    <row r="6855" spans="1:12" hidden="1" x14ac:dyDescent="0.85">
      <c r="A6855" s="83" t="s">
        <v>185</v>
      </c>
      <c r="B6855" s="82">
        <v>12</v>
      </c>
      <c r="C6855" s="82" t="s">
        <v>178</v>
      </c>
      <c r="D6855" s="81">
        <v>46.9</v>
      </c>
      <c r="E6855" s="81">
        <v>42.6</v>
      </c>
      <c r="F6855" s="81">
        <v>37.9</v>
      </c>
      <c r="G6855" s="81">
        <v>34.9</v>
      </c>
      <c r="H6855" s="79">
        <v>16.670000000000002</v>
      </c>
      <c r="I6855" s="80">
        <v>7.5300000000000006E-2</v>
      </c>
      <c r="J6855" s="79">
        <v>0.23</v>
      </c>
      <c r="K6855" s="79">
        <v>13.35</v>
      </c>
      <c r="L6855" s="78">
        <v>1</v>
      </c>
    </row>
    <row r="6856" spans="1:12" hidden="1" x14ac:dyDescent="0.85">
      <c r="A6856" s="83" t="s">
        <v>185</v>
      </c>
      <c r="B6856" s="82">
        <v>12</v>
      </c>
      <c r="C6856" s="82" t="s">
        <v>177</v>
      </c>
      <c r="D6856" s="81">
        <v>45</v>
      </c>
      <c r="E6856" s="81">
        <v>42.1</v>
      </c>
      <c r="F6856" s="81">
        <v>39</v>
      </c>
      <c r="G6856" s="81">
        <v>36.4</v>
      </c>
      <c r="H6856" s="79">
        <v>16.420000000000002</v>
      </c>
      <c r="I6856" s="80">
        <v>7.5600000000000001E-2</v>
      </c>
      <c r="J6856" s="79">
        <v>0.24</v>
      </c>
      <c r="K6856" s="79">
        <v>13.3</v>
      </c>
      <c r="L6856" s="78">
        <v>1</v>
      </c>
    </row>
    <row r="6857" spans="1:12" hidden="1" x14ac:dyDescent="0.85">
      <c r="A6857" s="83" t="s">
        <v>185</v>
      </c>
      <c r="B6857" s="82">
        <v>12</v>
      </c>
      <c r="C6857" s="82" t="s">
        <v>176</v>
      </c>
      <c r="D6857" s="81">
        <v>50</v>
      </c>
      <c r="E6857" s="81">
        <v>45.4</v>
      </c>
      <c r="F6857" s="81">
        <v>41</v>
      </c>
      <c r="G6857" s="81">
        <v>39.4</v>
      </c>
      <c r="H6857" s="79">
        <v>18.100000000000001</v>
      </c>
      <c r="I6857" s="80">
        <v>7.4800000000000005E-2</v>
      </c>
      <c r="J6857" s="79">
        <v>0.26</v>
      </c>
      <c r="K6857" s="79">
        <v>13.44</v>
      </c>
      <c r="L6857" s="78">
        <v>1</v>
      </c>
    </row>
    <row r="6858" spans="1:12" hidden="1" x14ac:dyDescent="0.85">
      <c r="A6858" s="83" t="s">
        <v>185</v>
      </c>
      <c r="B6858" s="82">
        <v>12</v>
      </c>
      <c r="C6858" s="82" t="s">
        <v>175</v>
      </c>
      <c r="D6858" s="81">
        <v>55.9</v>
      </c>
      <c r="E6858" s="81">
        <v>48.6</v>
      </c>
      <c r="F6858" s="81">
        <v>42.1</v>
      </c>
      <c r="G6858" s="81">
        <v>41.1</v>
      </c>
      <c r="H6858" s="79">
        <v>19.8</v>
      </c>
      <c r="I6858" s="80">
        <v>7.3899999999999993E-2</v>
      </c>
      <c r="J6858" s="79">
        <v>0.27</v>
      </c>
      <c r="K6858" s="79">
        <v>13.61</v>
      </c>
      <c r="L6858" s="78">
        <v>1</v>
      </c>
    </row>
    <row r="6859" spans="1:12" hidden="1" x14ac:dyDescent="0.85">
      <c r="A6859" s="83" t="s">
        <v>185</v>
      </c>
      <c r="B6859" s="82">
        <v>12</v>
      </c>
      <c r="C6859" s="82" t="s">
        <v>174</v>
      </c>
      <c r="D6859" s="81">
        <v>59</v>
      </c>
      <c r="E6859" s="81">
        <v>49.9</v>
      </c>
      <c r="F6859" s="81">
        <v>42.1</v>
      </c>
      <c r="G6859" s="81">
        <v>41.1</v>
      </c>
      <c r="H6859" s="79">
        <v>20.55</v>
      </c>
      <c r="I6859" s="80">
        <v>7.3499999999999996E-2</v>
      </c>
      <c r="J6859" s="79">
        <v>0.27</v>
      </c>
      <c r="K6859" s="79">
        <v>13.69</v>
      </c>
      <c r="L6859" s="78">
        <v>1</v>
      </c>
    </row>
    <row r="6860" spans="1:12" x14ac:dyDescent="0.85">
      <c r="A6860" s="83" t="s">
        <v>185</v>
      </c>
      <c r="B6860" s="82">
        <v>12</v>
      </c>
      <c r="C6860" s="82" t="s">
        <v>173</v>
      </c>
      <c r="D6860" s="81">
        <v>64</v>
      </c>
      <c r="E6860" s="81">
        <v>52.1</v>
      </c>
      <c r="F6860" s="81">
        <v>42.1</v>
      </c>
      <c r="G6860" s="81">
        <v>41.1</v>
      </c>
      <c r="H6860" s="79">
        <v>21.77</v>
      </c>
      <c r="I6860" s="80">
        <v>7.2800000000000004E-2</v>
      </c>
      <c r="J6860" s="79">
        <v>0.27</v>
      </c>
      <c r="K6860" s="79">
        <v>13.82</v>
      </c>
      <c r="L6860" s="78">
        <v>1</v>
      </c>
    </row>
    <row r="6861" spans="1:12" hidden="1" x14ac:dyDescent="0.85">
      <c r="A6861" s="83" t="s">
        <v>185</v>
      </c>
      <c r="B6861" s="82">
        <v>12</v>
      </c>
      <c r="C6861" s="82" t="s">
        <v>172</v>
      </c>
      <c r="D6861" s="81">
        <v>64.900000000000006</v>
      </c>
      <c r="E6861" s="81">
        <v>52.5</v>
      </c>
      <c r="F6861" s="81">
        <v>42.1</v>
      </c>
      <c r="G6861" s="81">
        <v>41.1</v>
      </c>
      <c r="H6861" s="79">
        <v>21.99</v>
      </c>
      <c r="I6861" s="80">
        <v>7.2700000000000001E-2</v>
      </c>
      <c r="J6861" s="79">
        <v>0.27</v>
      </c>
      <c r="K6861" s="79">
        <v>13.84</v>
      </c>
      <c r="L6861" s="78">
        <v>1</v>
      </c>
    </row>
    <row r="6862" spans="1:12" hidden="1" x14ac:dyDescent="0.85">
      <c r="A6862" s="83" t="s">
        <v>185</v>
      </c>
      <c r="B6862" s="82">
        <v>12</v>
      </c>
      <c r="C6862" s="82" t="s">
        <v>171</v>
      </c>
      <c r="D6862" s="81">
        <v>66.900000000000006</v>
      </c>
      <c r="E6862" s="81">
        <v>53.3</v>
      </c>
      <c r="F6862" s="81">
        <v>42.1</v>
      </c>
      <c r="G6862" s="81">
        <v>41.1</v>
      </c>
      <c r="H6862" s="79">
        <v>22.47</v>
      </c>
      <c r="I6862" s="80">
        <v>7.2400000000000006E-2</v>
      </c>
      <c r="J6862" s="79">
        <v>0.27</v>
      </c>
      <c r="K6862" s="79">
        <v>13.9</v>
      </c>
      <c r="L6862" s="78">
        <v>1</v>
      </c>
    </row>
    <row r="6863" spans="1:12" hidden="1" x14ac:dyDescent="0.85">
      <c r="A6863" s="83" t="s">
        <v>185</v>
      </c>
      <c r="B6863" s="82">
        <v>12</v>
      </c>
      <c r="C6863" s="82" t="s">
        <v>170</v>
      </c>
      <c r="D6863" s="81">
        <v>69.099999999999994</v>
      </c>
      <c r="E6863" s="81">
        <v>53.3</v>
      </c>
      <c r="F6863" s="81">
        <v>39.9</v>
      </c>
      <c r="G6863" s="81">
        <v>37.799999999999997</v>
      </c>
      <c r="H6863" s="79">
        <v>22.47</v>
      </c>
      <c r="I6863" s="80">
        <v>7.2099999999999997E-2</v>
      </c>
      <c r="J6863" s="79">
        <v>0.25</v>
      </c>
      <c r="K6863" s="79">
        <v>13.94</v>
      </c>
      <c r="L6863" s="78">
        <v>1</v>
      </c>
    </row>
    <row r="6864" spans="1:12" hidden="1" x14ac:dyDescent="0.85">
      <c r="A6864" s="83" t="s">
        <v>185</v>
      </c>
      <c r="B6864" s="82">
        <v>12</v>
      </c>
      <c r="C6864" s="82" t="s">
        <v>169</v>
      </c>
      <c r="D6864" s="81">
        <v>69.099999999999994</v>
      </c>
      <c r="E6864" s="81">
        <v>53</v>
      </c>
      <c r="F6864" s="81">
        <v>39</v>
      </c>
      <c r="G6864" s="81">
        <v>36.4</v>
      </c>
      <c r="H6864" s="79">
        <v>22.27</v>
      </c>
      <c r="I6864" s="80">
        <v>7.2099999999999997E-2</v>
      </c>
      <c r="J6864" s="79">
        <v>0.24</v>
      </c>
      <c r="K6864" s="79">
        <v>13.94</v>
      </c>
      <c r="L6864" s="78">
        <v>1</v>
      </c>
    </row>
    <row r="6865" spans="1:12" hidden="1" x14ac:dyDescent="0.85">
      <c r="A6865" s="83" t="s">
        <v>185</v>
      </c>
      <c r="B6865" s="82">
        <v>12</v>
      </c>
      <c r="C6865" s="82" t="s">
        <v>168</v>
      </c>
      <c r="D6865" s="81">
        <v>69.099999999999994</v>
      </c>
      <c r="E6865" s="81">
        <v>52.2</v>
      </c>
      <c r="F6865" s="81">
        <v>37</v>
      </c>
      <c r="G6865" s="81">
        <v>33.700000000000003</v>
      </c>
      <c r="H6865" s="79">
        <v>21.84</v>
      </c>
      <c r="I6865" s="80">
        <v>7.2099999999999997E-2</v>
      </c>
      <c r="J6865" s="79">
        <v>0.22</v>
      </c>
      <c r="K6865" s="79">
        <v>13.93</v>
      </c>
      <c r="L6865" s="78">
        <v>1</v>
      </c>
    </row>
    <row r="6866" spans="1:12" hidden="1" x14ac:dyDescent="0.85">
      <c r="A6866" s="83" t="s">
        <v>185</v>
      </c>
      <c r="B6866" s="82">
        <v>12</v>
      </c>
      <c r="C6866" s="82" t="s">
        <v>167</v>
      </c>
      <c r="D6866" s="81">
        <v>68</v>
      </c>
      <c r="E6866" s="81">
        <v>52.9</v>
      </c>
      <c r="F6866" s="81">
        <v>39.9</v>
      </c>
      <c r="G6866" s="81">
        <v>37.799999999999997</v>
      </c>
      <c r="H6866" s="79">
        <v>22.21</v>
      </c>
      <c r="I6866" s="80">
        <v>7.2300000000000003E-2</v>
      </c>
      <c r="J6866" s="79">
        <v>0.25</v>
      </c>
      <c r="K6866" s="79">
        <v>13.91</v>
      </c>
      <c r="L6866" s="78">
        <v>1</v>
      </c>
    </row>
    <row r="6867" spans="1:12" x14ac:dyDescent="0.85">
      <c r="A6867" s="83" t="s">
        <v>185</v>
      </c>
      <c r="B6867" s="82">
        <v>12</v>
      </c>
      <c r="C6867" s="82" t="s">
        <v>166</v>
      </c>
      <c r="D6867" s="81">
        <v>64</v>
      </c>
      <c r="E6867" s="81">
        <v>50.9</v>
      </c>
      <c r="F6867" s="81">
        <v>39</v>
      </c>
      <c r="G6867" s="81">
        <v>36.4</v>
      </c>
      <c r="H6867" s="79">
        <v>21.05</v>
      </c>
      <c r="I6867" s="80">
        <v>7.2800000000000004E-2</v>
      </c>
      <c r="J6867" s="79">
        <v>0.24</v>
      </c>
      <c r="K6867" s="79">
        <v>13.8</v>
      </c>
      <c r="L6867" s="78">
        <v>1</v>
      </c>
    </row>
    <row r="6868" spans="1:12" hidden="1" x14ac:dyDescent="0.85">
      <c r="A6868" s="83" t="s">
        <v>185</v>
      </c>
      <c r="B6868" s="82">
        <v>12</v>
      </c>
      <c r="C6868" s="82" t="s">
        <v>165</v>
      </c>
      <c r="D6868" s="81">
        <v>57.9</v>
      </c>
      <c r="E6868" s="81">
        <v>48.5</v>
      </c>
      <c r="F6868" s="81">
        <v>39.9</v>
      </c>
      <c r="G6868" s="81">
        <v>37.799999999999997</v>
      </c>
      <c r="H6868" s="79">
        <v>19.77</v>
      </c>
      <c r="I6868" s="80">
        <v>7.3700000000000002E-2</v>
      </c>
      <c r="J6868" s="79">
        <v>0.25</v>
      </c>
      <c r="K6868" s="79">
        <v>13.65</v>
      </c>
      <c r="L6868" s="78">
        <v>1</v>
      </c>
    </row>
    <row r="6869" spans="1:12" hidden="1" x14ac:dyDescent="0.85">
      <c r="A6869" s="83" t="s">
        <v>185</v>
      </c>
      <c r="B6869" s="82">
        <v>12</v>
      </c>
      <c r="C6869" s="82" t="s">
        <v>164</v>
      </c>
      <c r="D6869" s="81">
        <v>55</v>
      </c>
      <c r="E6869" s="81">
        <v>48.2</v>
      </c>
      <c r="F6869" s="81">
        <v>42.1</v>
      </c>
      <c r="G6869" s="81">
        <v>41.1</v>
      </c>
      <c r="H6869" s="79">
        <v>19.579999999999998</v>
      </c>
      <c r="I6869" s="80">
        <v>7.4099999999999999E-2</v>
      </c>
      <c r="J6869" s="79">
        <v>0.27</v>
      </c>
      <c r="K6869" s="79">
        <v>13.58</v>
      </c>
      <c r="L6869" s="78">
        <v>1</v>
      </c>
    </row>
    <row r="6870" spans="1:12" hidden="1" x14ac:dyDescent="0.85">
      <c r="A6870" s="83" t="s">
        <v>185</v>
      </c>
      <c r="B6870" s="82">
        <v>12</v>
      </c>
      <c r="C6870" s="82" t="s">
        <v>163</v>
      </c>
      <c r="D6870" s="81">
        <v>54</v>
      </c>
      <c r="E6870" s="81">
        <v>48.1</v>
      </c>
      <c r="F6870" s="81">
        <v>43</v>
      </c>
      <c r="G6870" s="81">
        <v>42.5</v>
      </c>
      <c r="H6870" s="79">
        <v>19.55</v>
      </c>
      <c r="I6870" s="80">
        <v>7.4200000000000002E-2</v>
      </c>
      <c r="J6870" s="79">
        <v>0.28000000000000003</v>
      </c>
      <c r="K6870" s="79">
        <v>13.56</v>
      </c>
      <c r="L6870" s="78">
        <v>1</v>
      </c>
    </row>
    <row r="6871" spans="1:12" hidden="1" x14ac:dyDescent="0.85">
      <c r="A6871" s="83" t="s">
        <v>185</v>
      </c>
      <c r="B6871" s="82">
        <v>12</v>
      </c>
      <c r="C6871" s="82" t="s">
        <v>162</v>
      </c>
      <c r="D6871" s="81">
        <v>52</v>
      </c>
      <c r="E6871" s="81">
        <v>47.2</v>
      </c>
      <c r="F6871" s="81">
        <v>43</v>
      </c>
      <c r="G6871" s="81">
        <v>42.5</v>
      </c>
      <c r="H6871" s="79">
        <v>19.07</v>
      </c>
      <c r="I6871" s="80">
        <v>7.4499999999999997E-2</v>
      </c>
      <c r="J6871" s="79">
        <v>0.28000000000000003</v>
      </c>
      <c r="K6871" s="79">
        <v>13.51</v>
      </c>
      <c r="L6871" s="78">
        <v>1</v>
      </c>
    </row>
    <row r="6872" spans="1:12" hidden="1" x14ac:dyDescent="0.85">
      <c r="A6872" s="83" t="s">
        <v>185</v>
      </c>
      <c r="B6872" s="82">
        <v>12</v>
      </c>
      <c r="C6872" s="82" t="s">
        <v>161</v>
      </c>
      <c r="D6872" s="81">
        <v>50</v>
      </c>
      <c r="E6872" s="81">
        <v>45.4</v>
      </c>
      <c r="F6872" s="81">
        <v>41</v>
      </c>
      <c r="G6872" s="81">
        <v>39.4</v>
      </c>
      <c r="H6872" s="79">
        <v>18.100000000000001</v>
      </c>
      <c r="I6872" s="80">
        <v>7.4800000000000005E-2</v>
      </c>
      <c r="J6872" s="79">
        <v>0.26</v>
      </c>
      <c r="K6872" s="79">
        <v>13.44</v>
      </c>
      <c r="L6872" s="78">
        <v>1</v>
      </c>
    </row>
    <row r="6873" spans="1:12" hidden="1" x14ac:dyDescent="0.85">
      <c r="A6873" s="83" t="s">
        <v>185</v>
      </c>
      <c r="B6873" s="82">
        <v>12</v>
      </c>
      <c r="C6873" s="82" t="s">
        <v>159</v>
      </c>
      <c r="D6873" s="81">
        <v>48</v>
      </c>
      <c r="E6873" s="81">
        <v>43.6</v>
      </c>
      <c r="F6873" s="81">
        <v>39</v>
      </c>
      <c r="G6873" s="81">
        <v>36.4</v>
      </c>
      <c r="H6873" s="79">
        <v>17.16</v>
      </c>
      <c r="I6873" s="80">
        <v>7.51E-2</v>
      </c>
      <c r="J6873" s="79">
        <v>0.24</v>
      </c>
      <c r="K6873" s="79">
        <v>13.38</v>
      </c>
      <c r="L6873" s="78">
        <v>1</v>
      </c>
    </row>
    <row r="6874" spans="1:12" hidden="1" x14ac:dyDescent="0.85">
      <c r="A6874" s="83" t="s">
        <v>185</v>
      </c>
      <c r="B6874" s="82">
        <v>13</v>
      </c>
      <c r="C6874" s="82" t="s">
        <v>183</v>
      </c>
      <c r="D6874" s="81">
        <v>48</v>
      </c>
      <c r="E6874" s="81">
        <v>43.6</v>
      </c>
      <c r="F6874" s="81">
        <v>39</v>
      </c>
      <c r="G6874" s="81">
        <v>36.4</v>
      </c>
      <c r="H6874" s="79">
        <v>17.16</v>
      </c>
      <c r="I6874" s="80">
        <v>7.51E-2</v>
      </c>
      <c r="J6874" s="79">
        <v>0.24</v>
      </c>
      <c r="K6874" s="79">
        <v>13.38</v>
      </c>
      <c r="L6874" s="78">
        <v>1</v>
      </c>
    </row>
    <row r="6875" spans="1:12" hidden="1" x14ac:dyDescent="0.85">
      <c r="A6875" s="83" t="s">
        <v>185</v>
      </c>
      <c r="B6875" s="82">
        <v>13</v>
      </c>
      <c r="C6875" s="82" t="s">
        <v>182</v>
      </c>
      <c r="D6875" s="81">
        <v>46.9</v>
      </c>
      <c r="E6875" s="81">
        <v>42.6</v>
      </c>
      <c r="F6875" s="81">
        <v>37.9</v>
      </c>
      <c r="G6875" s="81">
        <v>34.9</v>
      </c>
      <c r="H6875" s="79">
        <v>16.670000000000002</v>
      </c>
      <c r="I6875" s="80">
        <v>7.5300000000000006E-2</v>
      </c>
      <c r="J6875" s="79">
        <v>0.23</v>
      </c>
      <c r="K6875" s="79">
        <v>13.35</v>
      </c>
      <c r="L6875" s="78">
        <v>1</v>
      </c>
    </row>
    <row r="6876" spans="1:12" hidden="1" x14ac:dyDescent="0.85">
      <c r="A6876" s="83" t="s">
        <v>185</v>
      </c>
      <c r="B6876" s="82">
        <v>13</v>
      </c>
      <c r="C6876" s="82" t="s">
        <v>181</v>
      </c>
      <c r="D6876" s="81">
        <v>46</v>
      </c>
      <c r="E6876" s="81">
        <v>41.7</v>
      </c>
      <c r="F6876" s="81">
        <v>37</v>
      </c>
      <c r="G6876" s="81">
        <v>33.700000000000003</v>
      </c>
      <c r="H6876" s="79">
        <v>16.260000000000002</v>
      </c>
      <c r="I6876" s="80">
        <v>7.5399999999999995E-2</v>
      </c>
      <c r="J6876" s="79">
        <v>0.22</v>
      </c>
      <c r="K6876" s="79">
        <v>13.32</v>
      </c>
      <c r="L6876" s="78">
        <v>1</v>
      </c>
    </row>
    <row r="6877" spans="1:12" hidden="1" x14ac:dyDescent="0.85">
      <c r="A6877" s="83" t="s">
        <v>185</v>
      </c>
      <c r="B6877" s="82">
        <v>13</v>
      </c>
      <c r="C6877" s="82" t="s">
        <v>180</v>
      </c>
      <c r="D6877" s="81">
        <v>44.1</v>
      </c>
      <c r="E6877" s="81">
        <v>40.700000000000003</v>
      </c>
      <c r="F6877" s="81">
        <v>37</v>
      </c>
      <c r="G6877" s="81">
        <v>33.700000000000003</v>
      </c>
      <c r="H6877" s="79">
        <v>15.78</v>
      </c>
      <c r="I6877" s="80">
        <v>7.5700000000000003E-2</v>
      </c>
      <c r="J6877" s="79">
        <v>0.22</v>
      </c>
      <c r="K6877" s="79">
        <v>13.27</v>
      </c>
      <c r="L6877" s="78">
        <v>1</v>
      </c>
    </row>
    <row r="6878" spans="1:12" hidden="1" x14ac:dyDescent="0.85">
      <c r="A6878" s="83" t="s">
        <v>185</v>
      </c>
      <c r="B6878" s="82">
        <v>13</v>
      </c>
      <c r="C6878" s="82" t="s">
        <v>179</v>
      </c>
      <c r="D6878" s="81">
        <v>43</v>
      </c>
      <c r="E6878" s="81">
        <v>40.200000000000003</v>
      </c>
      <c r="F6878" s="81">
        <v>37</v>
      </c>
      <c r="G6878" s="81">
        <v>33.700000000000003</v>
      </c>
      <c r="H6878" s="79">
        <v>15.52</v>
      </c>
      <c r="I6878" s="80">
        <v>7.5899999999999995E-2</v>
      </c>
      <c r="J6878" s="79">
        <v>0.22</v>
      </c>
      <c r="K6878" s="79">
        <v>13.24</v>
      </c>
      <c r="L6878" s="78">
        <v>1</v>
      </c>
    </row>
    <row r="6879" spans="1:12" hidden="1" x14ac:dyDescent="0.85">
      <c r="A6879" s="83" t="s">
        <v>185</v>
      </c>
      <c r="B6879" s="82">
        <v>13</v>
      </c>
      <c r="C6879" s="82" t="s">
        <v>178</v>
      </c>
      <c r="D6879" s="81">
        <v>42.1</v>
      </c>
      <c r="E6879" s="81">
        <v>39.700000000000003</v>
      </c>
      <c r="F6879" s="81">
        <v>37</v>
      </c>
      <c r="G6879" s="81">
        <v>33.700000000000003</v>
      </c>
      <c r="H6879" s="79">
        <v>15.3</v>
      </c>
      <c r="I6879" s="80">
        <v>7.5999999999999998E-2</v>
      </c>
      <c r="J6879" s="79">
        <v>0.22</v>
      </c>
      <c r="K6879" s="79">
        <v>13.22</v>
      </c>
      <c r="L6879" s="78">
        <v>1</v>
      </c>
    </row>
    <row r="6880" spans="1:12" hidden="1" x14ac:dyDescent="0.85">
      <c r="A6880" s="83" t="s">
        <v>185</v>
      </c>
      <c r="B6880" s="82">
        <v>13</v>
      </c>
      <c r="C6880" s="82" t="s">
        <v>177</v>
      </c>
      <c r="D6880" s="81">
        <v>42.1</v>
      </c>
      <c r="E6880" s="81">
        <v>39.700000000000003</v>
      </c>
      <c r="F6880" s="81">
        <v>37</v>
      </c>
      <c r="G6880" s="81">
        <v>33.700000000000003</v>
      </c>
      <c r="H6880" s="79">
        <v>15.3</v>
      </c>
      <c r="I6880" s="80">
        <v>7.5999999999999998E-2</v>
      </c>
      <c r="J6880" s="79">
        <v>0.22</v>
      </c>
      <c r="K6880" s="79">
        <v>13.22</v>
      </c>
      <c r="L6880" s="78">
        <v>1</v>
      </c>
    </row>
    <row r="6881" spans="1:12" hidden="1" x14ac:dyDescent="0.85">
      <c r="A6881" s="83" t="s">
        <v>185</v>
      </c>
      <c r="B6881" s="82">
        <v>13</v>
      </c>
      <c r="C6881" s="82" t="s">
        <v>176</v>
      </c>
      <c r="D6881" s="81">
        <v>51.1</v>
      </c>
      <c r="E6881" s="81">
        <v>45.9</v>
      </c>
      <c r="F6881" s="81">
        <v>41</v>
      </c>
      <c r="G6881" s="81">
        <v>39.4</v>
      </c>
      <c r="H6881" s="79">
        <v>18.36</v>
      </c>
      <c r="I6881" s="80">
        <v>7.46E-2</v>
      </c>
      <c r="J6881" s="79">
        <v>0.26</v>
      </c>
      <c r="K6881" s="79">
        <v>13.47</v>
      </c>
      <c r="L6881" s="78">
        <v>1</v>
      </c>
    </row>
    <row r="6882" spans="1:12" hidden="1" x14ac:dyDescent="0.85">
      <c r="A6882" s="83" t="s">
        <v>185</v>
      </c>
      <c r="B6882" s="82">
        <v>13</v>
      </c>
      <c r="C6882" s="82" t="s">
        <v>175</v>
      </c>
      <c r="D6882" s="81">
        <v>54</v>
      </c>
      <c r="E6882" s="81">
        <v>46.8</v>
      </c>
      <c r="F6882" s="81">
        <v>39.9</v>
      </c>
      <c r="G6882" s="81">
        <v>37.799999999999997</v>
      </c>
      <c r="H6882" s="79">
        <v>18.809999999999999</v>
      </c>
      <c r="I6882" s="80">
        <v>7.4200000000000002E-2</v>
      </c>
      <c r="J6882" s="79">
        <v>0.25</v>
      </c>
      <c r="K6882" s="79">
        <v>13.54</v>
      </c>
      <c r="L6882" s="78">
        <v>1</v>
      </c>
    </row>
    <row r="6883" spans="1:12" hidden="1" x14ac:dyDescent="0.85">
      <c r="A6883" s="83" t="s">
        <v>185</v>
      </c>
      <c r="B6883" s="82">
        <v>13</v>
      </c>
      <c r="C6883" s="82" t="s">
        <v>174</v>
      </c>
      <c r="D6883" s="81">
        <v>55.9</v>
      </c>
      <c r="E6883" s="81">
        <v>48.1</v>
      </c>
      <c r="F6883" s="81">
        <v>41</v>
      </c>
      <c r="G6883" s="81">
        <v>39.4</v>
      </c>
      <c r="H6883" s="79">
        <v>19.54</v>
      </c>
      <c r="I6883" s="80">
        <v>7.3899999999999993E-2</v>
      </c>
      <c r="J6883" s="79">
        <v>0.26</v>
      </c>
      <c r="K6883" s="79">
        <v>13.6</v>
      </c>
      <c r="L6883" s="78">
        <v>1</v>
      </c>
    </row>
    <row r="6884" spans="1:12" hidden="1" x14ac:dyDescent="0.85">
      <c r="A6884" s="83" t="s">
        <v>185</v>
      </c>
      <c r="B6884" s="82">
        <v>13</v>
      </c>
      <c r="C6884" s="82" t="s">
        <v>173</v>
      </c>
      <c r="D6884" s="81">
        <v>59</v>
      </c>
      <c r="E6884" s="81">
        <v>49.9</v>
      </c>
      <c r="F6884" s="81">
        <v>42.1</v>
      </c>
      <c r="G6884" s="81">
        <v>41.1</v>
      </c>
      <c r="H6884" s="79">
        <v>20.55</v>
      </c>
      <c r="I6884" s="80">
        <v>7.3499999999999996E-2</v>
      </c>
      <c r="J6884" s="79">
        <v>0.27</v>
      </c>
      <c r="K6884" s="79">
        <v>13.69</v>
      </c>
      <c r="L6884" s="78">
        <v>1</v>
      </c>
    </row>
    <row r="6885" spans="1:12" hidden="1" x14ac:dyDescent="0.85">
      <c r="A6885" s="83" t="s">
        <v>185</v>
      </c>
      <c r="B6885" s="82">
        <v>13</v>
      </c>
      <c r="C6885" s="82" t="s">
        <v>172</v>
      </c>
      <c r="D6885" s="81">
        <v>62.1</v>
      </c>
      <c r="E6885" s="81">
        <v>50</v>
      </c>
      <c r="F6885" s="81">
        <v>39</v>
      </c>
      <c r="G6885" s="81">
        <v>36.4</v>
      </c>
      <c r="H6885" s="79">
        <v>20.57</v>
      </c>
      <c r="I6885" s="80">
        <v>7.3099999999999998E-2</v>
      </c>
      <c r="J6885" s="79">
        <v>0.24</v>
      </c>
      <c r="K6885" s="79">
        <v>13.75</v>
      </c>
      <c r="L6885" s="78">
        <v>1</v>
      </c>
    </row>
    <row r="6886" spans="1:12" x14ac:dyDescent="0.85">
      <c r="A6886" s="83" t="s">
        <v>185</v>
      </c>
      <c r="B6886" s="82">
        <v>13</v>
      </c>
      <c r="C6886" s="82" t="s">
        <v>171</v>
      </c>
      <c r="D6886" s="81">
        <v>64</v>
      </c>
      <c r="E6886" s="81">
        <v>50.9</v>
      </c>
      <c r="F6886" s="81">
        <v>39</v>
      </c>
      <c r="G6886" s="81">
        <v>36.4</v>
      </c>
      <c r="H6886" s="79">
        <v>21.05</v>
      </c>
      <c r="I6886" s="80">
        <v>7.2800000000000004E-2</v>
      </c>
      <c r="J6886" s="79">
        <v>0.24</v>
      </c>
      <c r="K6886" s="79">
        <v>13.8</v>
      </c>
      <c r="L6886" s="78">
        <v>1</v>
      </c>
    </row>
    <row r="6887" spans="1:12" hidden="1" x14ac:dyDescent="0.85">
      <c r="A6887" s="83" t="s">
        <v>185</v>
      </c>
      <c r="B6887" s="82">
        <v>13</v>
      </c>
      <c r="C6887" s="82" t="s">
        <v>170</v>
      </c>
      <c r="D6887" s="81">
        <v>69.099999999999994</v>
      </c>
      <c r="E6887" s="81">
        <v>53</v>
      </c>
      <c r="F6887" s="81">
        <v>39</v>
      </c>
      <c r="G6887" s="81">
        <v>36.4</v>
      </c>
      <c r="H6887" s="79">
        <v>22.27</v>
      </c>
      <c r="I6887" s="80">
        <v>7.2099999999999997E-2</v>
      </c>
      <c r="J6887" s="79">
        <v>0.24</v>
      </c>
      <c r="K6887" s="79">
        <v>13.94</v>
      </c>
      <c r="L6887" s="78">
        <v>1</v>
      </c>
    </row>
    <row r="6888" spans="1:12" hidden="1" x14ac:dyDescent="0.85">
      <c r="A6888" s="83" t="s">
        <v>185</v>
      </c>
      <c r="B6888" s="82">
        <v>13</v>
      </c>
      <c r="C6888" s="82" t="s">
        <v>169</v>
      </c>
      <c r="D6888" s="81">
        <v>71.099999999999994</v>
      </c>
      <c r="E6888" s="81">
        <v>53.8</v>
      </c>
      <c r="F6888" s="81">
        <v>39</v>
      </c>
      <c r="G6888" s="81">
        <v>36.4</v>
      </c>
      <c r="H6888" s="79">
        <v>22.75</v>
      </c>
      <c r="I6888" s="80">
        <v>7.1900000000000006E-2</v>
      </c>
      <c r="J6888" s="79">
        <v>0.24</v>
      </c>
      <c r="K6888" s="79">
        <v>13.99</v>
      </c>
      <c r="L6888" s="78">
        <v>1</v>
      </c>
    </row>
    <row r="6889" spans="1:12" hidden="1" x14ac:dyDescent="0.85">
      <c r="A6889" s="83" t="s">
        <v>185</v>
      </c>
      <c r="B6889" s="82">
        <v>13</v>
      </c>
      <c r="C6889" s="82" t="s">
        <v>168</v>
      </c>
      <c r="D6889" s="81">
        <v>72</v>
      </c>
      <c r="E6889" s="81">
        <v>54.9</v>
      </c>
      <c r="F6889" s="81">
        <v>41</v>
      </c>
      <c r="G6889" s="81">
        <v>39.4</v>
      </c>
      <c r="H6889" s="79">
        <v>23.42</v>
      </c>
      <c r="I6889" s="80">
        <v>7.17E-2</v>
      </c>
      <c r="J6889" s="79">
        <v>0.26</v>
      </c>
      <c r="K6889" s="79">
        <v>14.02</v>
      </c>
      <c r="L6889" s="78">
        <v>1</v>
      </c>
    </row>
    <row r="6890" spans="1:12" hidden="1" x14ac:dyDescent="0.85">
      <c r="A6890" s="83" t="s">
        <v>185</v>
      </c>
      <c r="B6890" s="82">
        <v>13</v>
      </c>
      <c r="C6890" s="82" t="s">
        <v>167</v>
      </c>
      <c r="D6890" s="81">
        <v>70</v>
      </c>
      <c r="E6890" s="81">
        <v>53.7</v>
      </c>
      <c r="F6890" s="81">
        <v>39.9</v>
      </c>
      <c r="G6890" s="81">
        <v>37.799999999999997</v>
      </c>
      <c r="H6890" s="79">
        <v>22.69</v>
      </c>
      <c r="I6890" s="80">
        <v>7.1999999999999995E-2</v>
      </c>
      <c r="J6890" s="79">
        <v>0.25</v>
      </c>
      <c r="K6890" s="79">
        <v>13.97</v>
      </c>
      <c r="L6890" s="78">
        <v>1</v>
      </c>
    </row>
    <row r="6891" spans="1:12" hidden="1" x14ac:dyDescent="0.85">
      <c r="A6891" s="83" t="s">
        <v>185</v>
      </c>
      <c r="B6891" s="82">
        <v>13</v>
      </c>
      <c r="C6891" s="82" t="s">
        <v>166</v>
      </c>
      <c r="D6891" s="81">
        <v>66</v>
      </c>
      <c r="E6891" s="81">
        <v>52.9</v>
      </c>
      <c r="F6891" s="81">
        <v>42.1</v>
      </c>
      <c r="G6891" s="81">
        <v>41.1</v>
      </c>
      <c r="H6891" s="79">
        <v>22.25</v>
      </c>
      <c r="I6891" s="80">
        <v>7.2499999999999995E-2</v>
      </c>
      <c r="J6891" s="79">
        <v>0.27</v>
      </c>
      <c r="K6891" s="79">
        <v>13.87</v>
      </c>
      <c r="L6891" s="78">
        <v>1</v>
      </c>
    </row>
    <row r="6892" spans="1:12" hidden="1" x14ac:dyDescent="0.85">
      <c r="A6892" s="83" t="s">
        <v>185</v>
      </c>
      <c r="B6892" s="82">
        <v>13</v>
      </c>
      <c r="C6892" s="82" t="s">
        <v>165</v>
      </c>
      <c r="D6892" s="81">
        <v>61</v>
      </c>
      <c r="E6892" s="81">
        <v>51.7</v>
      </c>
      <c r="F6892" s="81">
        <v>44.1</v>
      </c>
      <c r="G6892" s="81">
        <v>44.4</v>
      </c>
      <c r="H6892" s="79">
        <v>21.54</v>
      </c>
      <c r="I6892" s="80">
        <v>7.3200000000000001E-2</v>
      </c>
      <c r="J6892" s="79">
        <v>0.28999999999999998</v>
      </c>
      <c r="K6892" s="79">
        <v>13.75</v>
      </c>
      <c r="L6892" s="78">
        <v>1</v>
      </c>
    </row>
    <row r="6893" spans="1:12" hidden="1" x14ac:dyDescent="0.85">
      <c r="A6893" s="83" t="s">
        <v>185</v>
      </c>
      <c r="B6893" s="82">
        <v>13</v>
      </c>
      <c r="C6893" s="82" t="s">
        <v>164</v>
      </c>
      <c r="D6893" s="81">
        <v>57</v>
      </c>
      <c r="E6893" s="81">
        <v>50</v>
      </c>
      <c r="F6893" s="81">
        <v>44.1</v>
      </c>
      <c r="G6893" s="81">
        <v>44.4</v>
      </c>
      <c r="H6893" s="79">
        <v>20.57</v>
      </c>
      <c r="I6893" s="80">
        <v>7.3800000000000004E-2</v>
      </c>
      <c r="J6893" s="79">
        <v>0.28999999999999998</v>
      </c>
      <c r="K6893" s="79">
        <v>13.64</v>
      </c>
      <c r="L6893" s="78">
        <v>1</v>
      </c>
    </row>
    <row r="6894" spans="1:12" hidden="1" x14ac:dyDescent="0.85">
      <c r="A6894" s="83" t="s">
        <v>185</v>
      </c>
      <c r="B6894" s="82">
        <v>13</v>
      </c>
      <c r="C6894" s="82" t="s">
        <v>163</v>
      </c>
      <c r="D6894" s="81">
        <v>55.9</v>
      </c>
      <c r="E6894" s="81">
        <v>49.5</v>
      </c>
      <c r="F6894" s="81">
        <v>44.1</v>
      </c>
      <c r="G6894" s="81">
        <v>44.4</v>
      </c>
      <c r="H6894" s="79">
        <v>20.309999999999999</v>
      </c>
      <c r="I6894" s="80">
        <v>7.3899999999999993E-2</v>
      </c>
      <c r="J6894" s="79">
        <v>0.28999999999999998</v>
      </c>
      <c r="K6894" s="79">
        <v>13.62</v>
      </c>
      <c r="L6894" s="78">
        <v>1</v>
      </c>
    </row>
    <row r="6895" spans="1:12" hidden="1" x14ac:dyDescent="0.85">
      <c r="A6895" s="83" t="s">
        <v>185</v>
      </c>
      <c r="B6895" s="82">
        <v>13</v>
      </c>
      <c r="C6895" s="82" t="s">
        <v>162</v>
      </c>
      <c r="D6895" s="81">
        <v>54</v>
      </c>
      <c r="E6895" s="81">
        <v>47.7</v>
      </c>
      <c r="F6895" s="81">
        <v>42.1</v>
      </c>
      <c r="G6895" s="81">
        <v>41.1</v>
      </c>
      <c r="H6895" s="79">
        <v>19.32</v>
      </c>
      <c r="I6895" s="80">
        <v>7.4200000000000002E-2</v>
      </c>
      <c r="J6895" s="79">
        <v>0.27</v>
      </c>
      <c r="K6895" s="79">
        <v>13.55</v>
      </c>
      <c r="L6895" s="78">
        <v>1</v>
      </c>
    </row>
    <row r="6896" spans="1:12" hidden="1" x14ac:dyDescent="0.85">
      <c r="A6896" s="83" t="s">
        <v>185</v>
      </c>
      <c r="B6896" s="82">
        <v>13</v>
      </c>
      <c r="C6896" s="82" t="s">
        <v>161</v>
      </c>
      <c r="D6896" s="81">
        <v>55</v>
      </c>
      <c r="E6896" s="81">
        <v>47.7</v>
      </c>
      <c r="F6896" s="81">
        <v>41</v>
      </c>
      <c r="G6896" s="81">
        <v>39.4</v>
      </c>
      <c r="H6896" s="79">
        <v>19.32</v>
      </c>
      <c r="I6896" s="80">
        <v>7.4099999999999999E-2</v>
      </c>
      <c r="J6896" s="79">
        <v>0.26</v>
      </c>
      <c r="K6896" s="79">
        <v>13.58</v>
      </c>
      <c r="L6896" s="78">
        <v>1</v>
      </c>
    </row>
    <row r="6897" spans="1:12" hidden="1" x14ac:dyDescent="0.85">
      <c r="A6897" s="83" t="s">
        <v>185</v>
      </c>
      <c r="B6897" s="82">
        <v>13</v>
      </c>
      <c r="C6897" s="82" t="s">
        <v>159</v>
      </c>
      <c r="D6897" s="81">
        <v>53.1</v>
      </c>
      <c r="E6897" s="81">
        <v>46</v>
      </c>
      <c r="F6897" s="81">
        <v>39</v>
      </c>
      <c r="G6897" s="81">
        <v>36.4</v>
      </c>
      <c r="H6897" s="79">
        <v>18.39</v>
      </c>
      <c r="I6897" s="80">
        <v>7.4399999999999994E-2</v>
      </c>
      <c r="J6897" s="79">
        <v>0.24</v>
      </c>
      <c r="K6897" s="79">
        <v>13.52</v>
      </c>
      <c r="L6897" s="78">
        <v>1</v>
      </c>
    </row>
    <row r="6898" spans="1:12" hidden="1" x14ac:dyDescent="0.85">
      <c r="A6898" s="83" t="s">
        <v>185</v>
      </c>
      <c r="B6898" s="82">
        <v>14</v>
      </c>
      <c r="C6898" s="82" t="s">
        <v>183</v>
      </c>
      <c r="D6898" s="81">
        <v>51.1</v>
      </c>
      <c r="E6898" s="81">
        <v>46.4</v>
      </c>
      <c r="F6898" s="81">
        <v>42.1</v>
      </c>
      <c r="G6898" s="81">
        <v>41.1</v>
      </c>
      <c r="H6898" s="79">
        <v>18.62</v>
      </c>
      <c r="I6898" s="80">
        <v>7.46E-2</v>
      </c>
      <c r="J6898" s="79">
        <v>0.27</v>
      </c>
      <c r="K6898" s="79">
        <v>13.48</v>
      </c>
      <c r="L6898" s="78">
        <v>1</v>
      </c>
    </row>
    <row r="6899" spans="1:12" hidden="1" x14ac:dyDescent="0.85">
      <c r="A6899" s="83" t="s">
        <v>185</v>
      </c>
      <c r="B6899" s="82">
        <v>14</v>
      </c>
      <c r="C6899" s="82" t="s">
        <v>182</v>
      </c>
      <c r="D6899" s="81">
        <v>51.1</v>
      </c>
      <c r="E6899" s="81">
        <v>46.8</v>
      </c>
      <c r="F6899" s="81">
        <v>43</v>
      </c>
      <c r="G6899" s="81">
        <v>42.5</v>
      </c>
      <c r="H6899" s="79">
        <v>18.850000000000001</v>
      </c>
      <c r="I6899" s="80">
        <v>7.46E-2</v>
      </c>
      <c r="J6899" s="79">
        <v>0.28000000000000003</v>
      </c>
      <c r="K6899" s="79">
        <v>13.48</v>
      </c>
      <c r="L6899" s="78">
        <v>1</v>
      </c>
    </row>
    <row r="6900" spans="1:12" hidden="1" x14ac:dyDescent="0.85">
      <c r="A6900" s="83" t="s">
        <v>185</v>
      </c>
      <c r="B6900" s="82">
        <v>14</v>
      </c>
      <c r="C6900" s="82" t="s">
        <v>181</v>
      </c>
      <c r="D6900" s="81">
        <v>50</v>
      </c>
      <c r="E6900" s="81">
        <v>46.3</v>
      </c>
      <c r="F6900" s="81">
        <v>43</v>
      </c>
      <c r="G6900" s="81">
        <v>42.5</v>
      </c>
      <c r="H6900" s="79">
        <v>18.59</v>
      </c>
      <c r="I6900" s="80">
        <v>7.4800000000000005E-2</v>
      </c>
      <c r="J6900" s="79">
        <v>0.28000000000000003</v>
      </c>
      <c r="K6900" s="79">
        <v>13.45</v>
      </c>
      <c r="L6900" s="78">
        <v>1</v>
      </c>
    </row>
    <row r="6901" spans="1:12" hidden="1" x14ac:dyDescent="0.85">
      <c r="A6901" s="83" t="s">
        <v>185</v>
      </c>
      <c r="B6901" s="82">
        <v>14</v>
      </c>
      <c r="C6901" s="82" t="s">
        <v>180</v>
      </c>
      <c r="D6901" s="81">
        <v>46</v>
      </c>
      <c r="E6901" s="81">
        <v>43</v>
      </c>
      <c r="F6901" s="81">
        <v>39.9</v>
      </c>
      <c r="G6901" s="81">
        <v>37.799999999999997</v>
      </c>
      <c r="H6901" s="79">
        <v>16.89</v>
      </c>
      <c r="I6901" s="80">
        <v>7.5399999999999995E-2</v>
      </c>
      <c r="J6901" s="79">
        <v>0.25</v>
      </c>
      <c r="K6901" s="79">
        <v>13.33</v>
      </c>
      <c r="L6901" s="78">
        <v>1</v>
      </c>
    </row>
    <row r="6902" spans="1:12" hidden="1" x14ac:dyDescent="0.85">
      <c r="A6902" s="83" t="s">
        <v>185</v>
      </c>
      <c r="B6902" s="82">
        <v>14</v>
      </c>
      <c r="C6902" s="82" t="s">
        <v>179</v>
      </c>
      <c r="D6902" s="81">
        <v>46.9</v>
      </c>
      <c r="E6902" s="81">
        <v>43.4</v>
      </c>
      <c r="F6902" s="81">
        <v>39.9</v>
      </c>
      <c r="G6902" s="81">
        <v>37.799999999999997</v>
      </c>
      <c r="H6902" s="79">
        <v>17.11</v>
      </c>
      <c r="I6902" s="80">
        <v>7.5300000000000006E-2</v>
      </c>
      <c r="J6902" s="79">
        <v>0.25</v>
      </c>
      <c r="K6902" s="79">
        <v>13.36</v>
      </c>
      <c r="L6902" s="78">
        <v>1</v>
      </c>
    </row>
    <row r="6903" spans="1:12" hidden="1" x14ac:dyDescent="0.85">
      <c r="A6903" s="83" t="s">
        <v>185</v>
      </c>
      <c r="B6903" s="82">
        <v>14</v>
      </c>
      <c r="C6903" s="82" t="s">
        <v>178</v>
      </c>
      <c r="D6903" s="81">
        <v>46.9</v>
      </c>
      <c r="E6903" s="81">
        <v>44.5</v>
      </c>
      <c r="F6903" s="81">
        <v>42.1</v>
      </c>
      <c r="G6903" s="81">
        <v>41.1</v>
      </c>
      <c r="H6903" s="79">
        <v>17.62</v>
      </c>
      <c r="I6903" s="80">
        <v>7.5200000000000003E-2</v>
      </c>
      <c r="J6903" s="79">
        <v>0.27</v>
      </c>
      <c r="K6903" s="79">
        <v>13.37</v>
      </c>
      <c r="L6903" s="78">
        <v>1</v>
      </c>
    </row>
    <row r="6904" spans="1:12" hidden="1" x14ac:dyDescent="0.85">
      <c r="A6904" s="83" t="s">
        <v>185</v>
      </c>
      <c r="B6904" s="82">
        <v>14</v>
      </c>
      <c r="C6904" s="82" t="s">
        <v>177</v>
      </c>
      <c r="D6904" s="81">
        <v>46.9</v>
      </c>
      <c r="E6904" s="81">
        <v>44.9</v>
      </c>
      <c r="F6904" s="81">
        <v>43</v>
      </c>
      <c r="G6904" s="81">
        <v>42.5</v>
      </c>
      <c r="H6904" s="79">
        <v>17.850000000000001</v>
      </c>
      <c r="I6904" s="80">
        <v>7.5200000000000003E-2</v>
      </c>
      <c r="J6904" s="79">
        <v>0.28000000000000003</v>
      </c>
      <c r="K6904" s="79">
        <v>13.37</v>
      </c>
      <c r="L6904" s="78">
        <v>1</v>
      </c>
    </row>
    <row r="6905" spans="1:12" hidden="1" x14ac:dyDescent="0.85">
      <c r="A6905" s="83" t="s">
        <v>185</v>
      </c>
      <c r="B6905" s="82">
        <v>14</v>
      </c>
      <c r="C6905" s="82" t="s">
        <v>176</v>
      </c>
      <c r="D6905" s="81">
        <v>53.1</v>
      </c>
      <c r="E6905" s="81">
        <v>49.2</v>
      </c>
      <c r="F6905" s="81">
        <v>46</v>
      </c>
      <c r="G6905" s="81">
        <v>47.9</v>
      </c>
      <c r="H6905" s="79">
        <v>20.16</v>
      </c>
      <c r="I6905" s="80">
        <v>7.4300000000000005E-2</v>
      </c>
      <c r="J6905" s="79">
        <v>0.31</v>
      </c>
      <c r="K6905" s="79">
        <v>13.55</v>
      </c>
      <c r="L6905" s="78">
        <v>1</v>
      </c>
    </row>
    <row r="6906" spans="1:12" hidden="1" x14ac:dyDescent="0.85">
      <c r="A6906" s="83" t="s">
        <v>185</v>
      </c>
      <c r="B6906" s="82">
        <v>14</v>
      </c>
      <c r="C6906" s="82" t="s">
        <v>175</v>
      </c>
      <c r="D6906" s="81">
        <v>57</v>
      </c>
      <c r="E6906" s="81">
        <v>50.9</v>
      </c>
      <c r="F6906" s="81">
        <v>46</v>
      </c>
      <c r="G6906" s="81">
        <v>47.9</v>
      </c>
      <c r="H6906" s="79">
        <v>21.12</v>
      </c>
      <c r="I6906" s="80">
        <v>7.3700000000000002E-2</v>
      </c>
      <c r="J6906" s="79">
        <v>0.31</v>
      </c>
      <c r="K6906" s="79">
        <v>13.66</v>
      </c>
      <c r="L6906" s="78">
        <v>1</v>
      </c>
    </row>
    <row r="6907" spans="1:12" hidden="1" x14ac:dyDescent="0.85">
      <c r="A6907" s="83" t="s">
        <v>185</v>
      </c>
      <c r="B6907" s="82">
        <v>14</v>
      </c>
      <c r="C6907" s="82" t="s">
        <v>174</v>
      </c>
      <c r="D6907" s="81">
        <v>62.1</v>
      </c>
      <c r="E6907" s="81">
        <v>52.5</v>
      </c>
      <c r="F6907" s="81">
        <v>45</v>
      </c>
      <c r="G6907" s="81">
        <v>45.9</v>
      </c>
      <c r="H6907" s="79">
        <v>22.04</v>
      </c>
      <c r="I6907" s="80">
        <v>7.2999999999999995E-2</v>
      </c>
      <c r="J6907" s="79">
        <v>0.3</v>
      </c>
      <c r="K6907" s="79">
        <v>13.78</v>
      </c>
      <c r="L6907" s="78">
        <v>1</v>
      </c>
    </row>
    <row r="6908" spans="1:12" hidden="1" x14ac:dyDescent="0.85">
      <c r="A6908" s="83" t="s">
        <v>185</v>
      </c>
      <c r="B6908" s="82">
        <v>14</v>
      </c>
      <c r="C6908" s="82" t="s">
        <v>173</v>
      </c>
      <c r="D6908" s="81">
        <v>66.900000000000006</v>
      </c>
      <c r="E6908" s="81">
        <v>55</v>
      </c>
      <c r="F6908" s="81">
        <v>46</v>
      </c>
      <c r="G6908" s="81">
        <v>47.9</v>
      </c>
      <c r="H6908" s="79">
        <v>23.52</v>
      </c>
      <c r="I6908" s="80">
        <v>7.2300000000000003E-2</v>
      </c>
      <c r="J6908" s="79">
        <v>0.31</v>
      </c>
      <c r="K6908" s="79">
        <v>13.92</v>
      </c>
      <c r="L6908" s="78">
        <v>1</v>
      </c>
    </row>
    <row r="6909" spans="1:12" hidden="1" x14ac:dyDescent="0.85">
      <c r="A6909" s="83" t="s">
        <v>185</v>
      </c>
      <c r="B6909" s="82">
        <v>14</v>
      </c>
      <c r="C6909" s="82" t="s">
        <v>172</v>
      </c>
      <c r="D6909" s="81">
        <v>68</v>
      </c>
      <c r="E6909" s="81">
        <v>55.8</v>
      </c>
      <c r="F6909" s="81">
        <v>46.9</v>
      </c>
      <c r="G6909" s="81">
        <v>49.6</v>
      </c>
      <c r="H6909" s="79">
        <v>24.05</v>
      </c>
      <c r="I6909" s="80">
        <v>7.22E-2</v>
      </c>
      <c r="J6909" s="79">
        <v>0.32</v>
      </c>
      <c r="K6909" s="79">
        <v>13.95</v>
      </c>
      <c r="L6909" s="78">
        <v>1</v>
      </c>
    </row>
    <row r="6910" spans="1:12" hidden="1" x14ac:dyDescent="0.85">
      <c r="A6910" s="83" t="s">
        <v>185</v>
      </c>
      <c r="B6910" s="82">
        <v>14</v>
      </c>
      <c r="C6910" s="82" t="s">
        <v>171</v>
      </c>
      <c r="D6910" s="81">
        <v>70</v>
      </c>
      <c r="E6910" s="81">
        <v>55.7</v>
      </c>
      <c r="F6910" s="81">
        <v>45</v>
      </c>
      <c r="G6910" s="81">
        <v>45.9</v>
      </c>
      <c r="H6910" s="79">
        <v>23.96</v>
      </c>
      <c r="I6910" s="80">
        <v>7.1900000000000006E-2</v>
      </c>
      <c r="J6910" s="79">
        <v>0.3</v>
      </c>
      <c r="K6910" s="79">
        <v>13.99</v>
      </c>
      <c r="L6910" s="78">
        <v>1</v>
      </c>
    </row>
    <row r="6911" spans="1:12" hidden="1" x14ac:dyDescent="0.85">
      <c r="A6911" s="83" t="s">
        <v>185</v>
      </c>
      <c r="B6911" s="82">
        <v>14</v>
      </c>
      <c r="C6911" s="82" t="s">
        <v>170</v>
      </c>
      <c r="D6911" s="81">
        <v>72</v>
      </c>
      <c r="E6911" s="81">
        <v>56.5</v>
      </c>
      <c r="F6911" s="81">
        <v>45</v>
      </c>
      <c r="G6911" s="81">
        <v>45.9</v>
      </c>
      <c r="H6911" s="79">
        <v>24.45</v>
      </c>
      <c r="I6911" s="80">
        <v>7.17E-2</v>
      </c>
      <c r="J6911" s="79">
        <v>0.3</v>
      </c>
      <c r="K6911" s="79">
        <v>14.04</v>
      </c>
      <c r="L6911" s="78">
        <v>1</v>
      </c>
    </row>
    <row r="6912" spans="1:12" hidden="1" x14ac:dyDescent="0.85">
      <c r="A6912" s="83" t="s">
        <v>185</v>
      </c>
      <c r="B6912" s="82">
        <v>14</v>
      </c>
      <c r="C6912" s="82" t="s">
        <v>169</v>
      </c>
      <c r="D6912" s="81">
        <v>72</v>
      </c>
      <c r="E6912" s="81">
        <v>56.5</v>
      </c>
      <c r="F6912" s="81">
        <v>45</v>
      </c>
      <c r="G6912" s="81">
        <v>45.9</v>
      </c>
      <c r="H6912" s="79">
        <v>24.45</v>
      </c>
      <c r="I6912" s="80">
        <v>7.17E-2</v>
      </c>
      <c r="J6912" s="79">
        <v>0.3</v>
      </c>
      <c r="K6912" s="79">
        <v>14.04</v>
      </c>
      <c r="L6912" s="78">
        <v>1</v>
      </c>
    </row>
    <row r="6913" spans="1:12" hidden="1" x14ac:dyDescent="0.85">
      <c r="A6913" s="83" t="s">
        <v>185</v>
      </c>
      <c r="B6913" s="82">
        <v>14</v>
      </c>
      <c r="C6913" s="82" t="s">
        <v>168</v>
      </c>
      <c r="D6913" s="81">
        <v>72</v>
      </c>
      <c r="E6913" s="81">
        <v>56.9</v>
      </c>
      <c r="F6913" s="81">
        <v>46</v>
      </c>
      <c r="G6913" s="81">
        <v>47.9</v>
      </c>
      <c r="H6913" s="79">
        <v>24.75</v>
      </c>
      <c r="I6913" s="80">
        <v>7.17E-2</v>
      </c>
      <c r="J6913" s="79">
        <v>0.31</v>
      </c>
      <c r="K6913" s="79">
        <v>14.05</v>
      </c>
      <c r="L6913" s="78">
        <v>1</v>
      </c>
    </row>
    <row r="6914" spans="1:12" hidden="1" x14ac:dyDescent="0.85">
      <c r="A6914" s="83" t="s">
        <v>185</v>
      </c>
      <c r="B6914" s="82">
        <v>14</v>
      </c>
      <c r="C6914" s="82" t="s">
        <v>167</v>
      </c>
      <c r="D6914" s="81">
        <v>72</v>
      </c>
      <c r="E6914" s="81">
        <v>56.5</v>
      </c>
      <c r="F6914" s="81">
        <v>45</v>
      </c>
      <c r="G6914" s="81">
        <v>45.9</v>
      </c>
      <c r="H6914" s="79">
        <v>24.45</v>
      </c>
      <c r="I6914" s="80">
        <v>7.17E-2</v>
      </c>
      <c r="J6914" s="79">
        <v>0.3</v>
      </c>
      <c r="K6914" s="79">
        <v>14.04</v>
      </c>
      <c r="L6914" s="78">
        <v>1</v>
      </c>
    </row>
    <row r="6915" spans="1:12" hidden="1" x14ac:dyDescent="0.85">
      <c r="A6915" s="83" t="s">
        <v>185</v>
      </c>
      <c r="B6915" s="82">
        <v>14</v>
      </c>
      <c r="C6915" s="82" t="s">
        <v>166</v>
      </c>
      <c r="D6915" s="81">
        <v>69.099999999999994</v>
      </c>
      <c r="E6915" s="81">
        <v>55.3</v>
      </c>
      <c r="F6915" s="81">
        <v>45</v>
      </c>
      <c r="G6915" s="81">
        <v>45.9</v>
      </c>
      <c r="H6915" s="79">
        <v>23.75</v>
      </c>
      <c r="I6915" s="80">
        <v>7.2099999999999997E-2</v>
      </c>
      <c r="J6915" s="79">
        <v>0.3</v>
      </c>
      <c r="K6915" s="79">
        <v>13.97</v>
      </c>
      <c r="L6915" s="78">
        <v>1</v>
      </c>
    </row>
    <row r="6916" spans="1:12" hidden="1" x14ac:dyDescent="0.85">
      <c r="A6916" s="83" t="s">
        <v>185</v>
      </c>
      <c r="B6916" s="82">
        <v>14</v>
      </c>
      <c r="C6916" s="82" t="s">
        <v>165</v>
      </c>
      <c r="D6916" s="81">
        <v>66.900000000000006</v>
      </c>
      <c r="E6916" s="81">
        <v>55</v>
      </c>
      <c r="F6916" s="81">
        <v>46</v>
      </c>
      <c r="G6916" s="81">
        <v>47.9</v>
      </c>
      <c r="H6916" s="79">
        <v>23.52</v>
      </c>
      <c r="I6916" s="80">
        <v>7.2300000000000003E-2</v>
      </c>
      <c r="J6916" s="79">
        <v>0.31</v>
      </c>
      <c r="K6916" s="79">
        <v>13.92</v>
      </c>
      <c r="L6916" s="78">
        <v>1</v>
      </c>
    </row>
    <row r="6917" spans="1:12" x14ac:dyDescent="0.85">
      <c r="A6917" s="83" t="s">
        <v>185</v>
      </c>
      <c r="B6917" s="82">
        <v>14</v>
      </c>
      <c r="C6917" s="82" t="s">
        <v>164</v>
      </c>
      <c r="D6917" s="81">
        <v>64</v>
      </c>
      <c r="E6917" s="81">
        <v>54.8</v>
      </c>
      <c r="F6917" s="81">
        <v>48</v>
      </c>
      <c r="G6917" s="81">
        <v>51.6</v>
      </c>
      <c r="H6917" s="79">
        <v>23.41</v>
      </c>
      <c r="I6917" s="80">
        <v>7.2700000000000001E-2</v>
      </c>
      <c r="J6917" s="79">
        <v>0.34</v>
      </c>
      <c r="K6917" s="79">
        <v>13.85</v>
      </c>
      <c r="L6917" s="78">
        <v>1</v>
      </c>
    </row>
    <row r="6918" spans="1:12" hidden="1" x14ac:dyDescent="0.85">
      <c r="A6918" s="83" t="s">
        <v>185</v>
      </c>
      <c r="B6918" s="82">
        <v>14</v>
      </c>
      <c r="C6918" s="82" t="s">
        <v>163</v>
      </c>
      <c r="D6918" s="81">
        <v>61</v>
      </c>
      <c r="E6918" s="81">
        <v>53</v>
      </c>
      <c r="F6918" s="81">
        <v>46.9</v>
      </c>
      <c r="G6918" s="81">
        <v>49.6</v>
      </c>
      <c r="H6918" s="79">
        <v>22.34</v>
      </c>
      <c r="I6918" s="80">
        <v>7.3200000000000001E-2</v>
      </c>
      <c r="J6918" s="79">
        <v>0.32</v>
      </c>
      <c r="K6918" s="79">
        <v>13.76</v>
      </c>
      <c r="L6918" s="78">
        <v>1</v>
      </c>
    </row>
    <row r="6919" spans="1:12" hidden="1" x14ac:dyDescent="0.85">
      <c r="A6919" s="83" t="s">
        <v>185</v>
      </c>
      <c r="B6919" s="82">
        <v>14</v>
      </c>
      <c r="C6919" s="82" t="s">
        <v>162</v>
      </c>
      <c r="D6919" s="81">
        <v>59</v>
      </c>
      <c r="E6919" s="81">
        <v>52.2</v>
      </c>
      <c r="F6919" s="81">
        <v>46.9</v>
      </c>
      <c r="G6919" s="81">
        <v>49.6</v>
      </c>
      <c r="H6919" s="79">
        <v>21.86</v>
      </c>
      <c r="I6919" s="80">
        <v>7.3400000000000007E-2</v>
      </c>
      <c r="J6919" s="79">
        <v>0.32</v>
      </c>
      <c r="K6919" s="79">
        <v>13.71</v>
      </c>
      <c r="L6919" s="78">
        <v>1</v>
      </c>
    </row>
    <row r="6920" spans="1:12" hidden="1" x14ac:dyDescent="0.85">
      <c r="A6920" s="83" t="s">
        <v>185</v>
      </c>
      <c r="B6920" s="82">
        <v>14</v>
      </c>
      <c r="C6920" s="82" t="s">
        <v>161</v>
      </c>
      <c r="D6920" s="81">
        <v>59</v>
      </c>
      <c r="E6920" s="81">
        <v>51.8</v>
      </c>
      <c r="F6920" s="81">
        <v>46</v>
      </c>
      <c r="G6920" s="81">
        <v>47.9</v>
      </c>
      <c r="H6920" s="79">
        <v>21.6</v>
      </c>
      <c r="I6920" s="80">
        <v>7.3499999999999996E-2</v>
      </c>
      <c r="J6920" s="79">
        <v>0.31</v>
      </c>
      <c r="K6920" s="79">
        <v>13.71</v>
      </c>
      <c r="L6920" s="78">
        <v>1</v>
      </c>
    </row>
    <row r="6921" spans="1:12" hidden="1" x14ac:dyDescent="0.85">
      <c r="A6921" s="83" t="s">
        <v>185</v>
      </c>
      <c r="B6921" s="82">
        <v>14</v>
      </c>
      <c r="C6921" s="82" t="s">
        <v>159</v>
      </c>
      <c r="D6921" s="81">
        <v>55.9</v>
      </c>
      <c r="E6921" s="81">
        <v>50.5</v>
      </c>
      <c r="F6921" s="81">
        <v>46</v>
      </c>
      <c r="G6921" s="81">
        <v>47.9</v>
      </c>
      <c r="H6921" s="79">
        <v>20.86</v>
      </c>
      <c r="I6921" s="80">
        <v>7.3899999999999993E-2</v>
      </c>
      <c r="J6921" s="79">
        <v>0.31</v>
      </c>
      <c r="K6921" s="79">
        <v>13.63</v>
      </c>
      <c r="L6921" s="78">
        <v>1</v>
      </c>
    </row>
    <row r="6922" spans="1:12" hidden="1" x14ac:dyDescent="0.85">
      <c r="A6922" s="83" t="s">
        <v>185</v>
      </c>
      <c r="B6922" s="82">
        <v>15</v>
      </c>
      <c r="C6922" s="82" t="s">
        <v>183</v>
      </c>
      <c r="D6922" s="81">
        <v>55</v>
      </c>
      <c r="E6922" s="81">
        <v>50.1</v>
      </c>
      <c r="F6922" s="81">
        <v>46</v>
      </c>
      <c r="G6922" s="81">
        <v>47.9</v>
      </c>
      <c r="H6922" s="79">
        <v>20.64</v>
      </c>
      <c r="I6922" s="80">
        <v>7.3999999999999996E-2</v>
      </c>
      <c r="J6922" s="79">
        <v>0.31</v>
      </c>
      <c r="K6922" s="79">
        <v>13.6</v>
      </c>
      <c r="L6922" s="78">
        <v>1</v>
      </c>
    </row>
    <row r="6923" spans="1:12" hidden="1" x14ac:dyDescent="0.85">
      <c r="A6923" s="83" t="s">
        <v>185</v>
      </c>
      <c r="B6923" s="82">
        <v>15</v>
      </c>
      <c r="C6923" s="82" t="s">
        <v>182</v>
      </c>
      <c r="D6923" s="81">
        <v>54</v>
      </c>
      <c r="E6923" s="81">
        <v>49.6</v>
      </c>
      <c r="F6923" s="81">
        <v>46</v>
      </c>
      <c r="G6923" s="81">
        <v>47.9</v>
      </c>
      <c r="H6923" s="79">
        <v>20.37</v>
      </c>
      <c r="I6923" s="80">
        <v>7.4200000000000002E-2</v>
      </c>
      <c r="J6923" s="79">
        <v>0.31</v>
      </c>
      <c r="K6923" s="79">
        <v>13.57</v>
      </c>
      <c r="L6923" s="78">
        <v>1</v>
      </c>
    </row>
    <row r="6924" spans="1:12" hidden="1" x14ac:dyDescent="0.85">
      <c r="A6924" s="83" t="s">
        <v>185</v>
      </c>
      <c r="B6924" s="82">
        <v>15</v>
      </c>
      <c r="C6924" s="82" t="s">
        <v>181</v>
      </c>
      <c r="D6924" s="81">
        <v>54</v>
      </c>
      <c r="E6924" s="81">
        <v>48.6</v>
      </c>
      <c r="F6924" s="81">
        <v>44.1</v>
      </c>
      <c r="G6924" s="81">
        <v>44.4</v>
      </c>
      <c r="H6924" s="79">
        <v>19.829999999999998</v>
      </c>
      <c r="I6924" s="80">
        <v>7.4200000000000002E-2</v>
      </c>
      <c r="J6924" s="79">
        <v>0.28999999999999998</v>
      </c>
      <c r="K6924" s="79">
        <v>13.56</v>
      </c>
      <c r="L6924" s="78">
        <v>1</v>
      </c>
    </row>
    <row r="6925" spans="1:12" hidden="1" x14ac:dyDescent="0.85">
      <c r="A6925" s="83" t="s">
        <v>185</v>
      </c>
      <c r="B6925" s="82">
        <v>15</v>
      </c>
      <c r="C6925" s="82" t="s">
        <v>180</v>
      </c>
      <c r="D6925" s="81">
        <v>54</v>
      </c>
      <c r="E6925" s="81">
        <v>48.6</v>
      </c>
      <c r="F6925" s="81">
        <v>44.1</v>
      </c>
      <c r="G6925" s="81">
        <v>44.4</v>
      </c>
      <c r="H6925" s="79">
        <v>19.829999999999998</v>
      </c>
      <c r="I6925" s="80">
        <v>7.4200000000000002E-2</v>
      </c>
      <c r="J6925" s="79">
        <v>0.28999999999999998</v>
      </c>
      <c r="K6925" s="79">
        <v>13.56</v>
      </c>
      <c r="L6925" s="78">
        <v>1</v>
      </c>
    </row>
    <row r="6926" spans="1:12" hidden="1" x14ac:dyDescent="0.85">
      <c r="A6926" s="83" t="s">
        <v>185</v>
      </c>
      <c r="B6926" s="82">
        <v>15</v>
      </c>
      <c r="C6926" s="82" t="s">
        <v>179</v>
      </c>
      <c r="D6926" s="81">
        <v>51.1</v>
      </c>
      <c r="E6926" s="81">
        <v>47.3</v>
      </c>
      <c r="F6926" s="81">
        <v>44.1</v>
      </c>
      <c r="G6926" s="81">
        <v>44.4</v>
      </c>
      <c r="H6926" s="79">
        <v>19.13</v>
      </c>
      <c r="I6926" s="80">
        <v>7.46E-2</v>
      </c>
      <c r="J6926" s="79">
        <v>0.28999999999999998</v>
      </c>
      <c r="K6926" s="79">
        <v>13.49</v>
      </c>
      <c r="L6926" s="78">
        <v>1</v>
      </c>
    </row>
    <row r="6927" spans="1:12" hidden="1" x14ac:dyDescent="0.85">
      <c r="A6927" s="83" t="s">
        <v>185</v>
      </c>
      <c r="B6927" s="82">
        <v>15</v>
      </c>
      <c r="C6927" s="82" t="s">
        <v>178</v>
      </c>
      <c r="D6927" s="81">
        <v>52</v>
      </c>
      <c r="E6927" s="81">
        <v>47.8</v>
      </c>
      <c r="F6927" s="81">
        <v>44.1</v>
      </c>
      <c r="G6927" s="81">
        <v>44.4</v>
      </c>
      <c r="H6927" s="79">
        <v>19.350000000000001</v>
      </c>
      <c r="I6927" s="80">
        <v>7.4499999999999997E-2</v>
      </c>
      <c r="J6927" s="79">
        <v>0.28999999999999998</v>
      </c>
      <c r="K6927" s="79">
        <v>13.51</v>
      </c>
      <c r="L6927" s="78">
        <v>1</v>
      </c>
    </row>
    <row r="6928" spans="1:12" hidden="1" x14ac:dyDescent="0.85">
      <c r="A6928" s="83" t="s">
        <v>185</v>
      </c>
      <c r="B6928" s="82">
        <v>15</v>
      </c>
      <c r="C6928" s="82" t="s">
        <v>177</v>
      </c>
      <c r="D6928" s="81">
        <v>50</v>
      </c>
      <c r="E6928" s="81">
        <v>47.3</v>
      </c>
      <c r="F6928" s="81">
        <v>45</v>
      </c>
      <c r="G6928" s="81">
        <v>45.9</v>
      </c>
      <c r="H6928" s="79">
        <v>19.11</v>
      </c>
      <c r="I6928" s="80">
        <v>7.4800000000000005E-2</v>
      </c>
      <c r="J6928" s="79">
        <v>0.3</v>
      </c>
      <c r="K6928" s="79">
        <v>13.46</v>
      </c>
      <c r="L6928" s="78">
        <v>1</v>
      </c>
    </row>
    <row r="6929" spans="1:12" hidden="1" x14ac:dyDescent="0.85">
      <c r="A6929" s="83" t="s">
        <v>185</v>
      </c>
      <c r="B6929" s="82">
        <v>15</v>
      </c>
      <c r="C6929" s="82" t="s">
        <v>176</v>
      </c>
      <c r="D6929" s="81">
        <v>54</v>
      </c>
      <c r="E6929" s="81">
        <v>50.1</v>
      </c>
      <c r="F6929" s="81">
        <v>46.9</v>
      </c>
      <c r="G6929" s="81">
        <v>49.6</v>
      </c>
      <c r="H6929" s="79">
        <v>20.63</v>
      </c>
      <c r="I6929" s="80">
        <v>7.4200000000000002E-2</v>
      </c>
      <c r="J6929" s="79">
        <v>0.32</v>
      </c>
      <c r="K6929" s="79">
        <v>13.58</v>
      </c>
      <c r="L6929" s="78">
        <v>1</v>
      </c>
    </row>
    <row r="6930" spans="1:12" hidden="1" x14ac:dyDescent="0.85">
      <c r="A6930" s="83" t="s">
        <v>185</v>
      </c>
      <c r="B6930" s="82">
        <v>15</v>
      </c>
      <c r="C6930" s="82" t="s">
        <v>175</v>
      </c>
      <c r="D6930" s="81">
        <v>57.9</v>
      </c>
      <c r="E6930" s="81">
        <v>53.3</v>
      </c>
      <c r="F6930" s="81">
        <v>50</v>
      </c>
      <c r="G6930" s="81">
        <v>55.6</v>
      </c>
      <c r="H6930" s="79">
        <v>22.54</v>
      </c>
      <c r="I6930" s="80">
        <v>7.3599999999999999E-2</v>
      </c>
      <c r="J6930" s="79">
        <v>0.36</v>
      </c>
      <c r="K6930" s="79">
        <v>13.7</v>
      </c>
      <c r="L6930" s="78">
        <v>1</v>
      </c>
    </row>
    <row r="6931" spans="1:12" hidden="1" x14ac:dyDescent="0.85">
      <c r="A6931" s="83" t="s">
        <v>185</v>
      </c>
      <c r="B6931" s="82">
        <v>15</v>
      </c>
      <c r="C6931" s="82" t="s">
        <v>174</v>
      </c>
      <c r="D6931" s="81">
        <v>63</v>
      </c>
      <c r="E6931" s="81">
        <v>57.5</v>
      </c>
      <c r="F6931" s="81">
        <v>54</v>
      </c>
      <c r="G6931" s="81">
        <v>64.5</v>
      </c>
      <c r="H6931" s="79">
        <v>25.15</v>
      </c>
      <c r="I6931" s="80">
        <v>7.2800000000000004E-2</v>
      </c>
      <c r="J6931" s="79">
        <v>0.42</v>
      </c>
      <c r="K6931" s="79">
        <v>13.86</v>
      </c>
      <c r="L6931" s="78">
        <v>1</v>
      </c>
    </row>
    <row r="6932" spans="1:12" hidden="1" x14ac:dyDescent="0.85">
      <c r="A6932" s="83" t="s">
        <v>185</v>
      </c>
      <c r="B6932" s="82">
        <v>15</v>
      </c>
      <c r="C6932" s="82" t="s">
        <v>173</v>
      </c>
      <c r="D6932" s="81">
        <v>69.099999999999994</v>
      </c>
      <c r="E6932" s="81">
        <v>63.2</v>
      </c>
      <c r="F6932" s="81">
        <v>60.1</v>
      </c>
      <c r="G6932" s="81">
        <v>80.8</v>
      </c>
      <c r="H6932" s="79">
        <v>29.18</v>
      </c>
      <c r="I6932" s="80">
        <v>7.1900000000000006E-2</v>
      </c>
      <c r="J6932" s="79">
        <v>0.52</v>
      </c>
      <c r="K6932" s="79">
        <v>14.08</v>
      </c>
      <c r="L6932" s="78">
        <v>1</v>
      </c>
    </row>
    <row r="6933" spans="1:12" hidden="1" x14ac:dyDescent="0.85">
      <c r="A6933" s="83" t="s">
        <v>185</v>
      </c>
      <c r="B6933" s="82">
        <v>15</v>
      </c>
      <c r="C6933" s="82" t="s">
        <v>172</v>
      </c>
      <c r="D6933" s="81">
        <v>71.099999999999994</v>
      </c>
      <c r="E6933" s="81">
        <v>64.400000000000006</v>
      </c>
      <c r="F6933" s="81">
        <v>61</v>
      </c>
      <c r="G6933" s="81">
        <v>83.5</v>
      </c>
      <c r="H6933" s="79">
        <v>30.09</v>
      </c>
      <c r="I6933" s="80">
        <v>7.1599999999999997E-2</v>
      </c>
      <c r="J6933" s="79">
        <v>0.54</v>
      </c>
      <c r="K6933" s="79">
        <v>14.14</v>
      </c>
      <c r="L6933" s="78">
        <v>1</v>
      </c>
    </row>
    <row r="6934" spans="1:12" hidden="1" x14ac:dyDescent="0.85">
      <c r="A6934" s="83" t="s">
        <v>185</v>
      </c>
      <c r="B6934" s="82">
        <v>15</v>
      </c>
      <c r="C6934" s="82" t="s">
        <v>171</v>
      </c>
      <c r="D6934" s="81">
        <v>72</v>
      </c>
      <c r="E6934" s="81">
        <v>63.5</v>
      </c>
      <c r="F6934" s="81">
        <v>59</v>
      </c>
      <c r="G6934" s="81">
        <v>77.7</v>
      </c>
      <c r="H6934" s="79">
        <v>29.4</v>
      </c>
      <c r="I6934" s="80">
        <v>7.1499999999999994E-2</v>
      </c>
      <c r="J6934" s="79">
        <v>0.5</v>
      </c>
      <c r="K6934" s="79">
        <v>14.14</v>
      </c>
      <c r="L6934" s="78">
        <v>1</v>
      </c>
    </row>
    <row r="6935" spans="1:12" hidden="1" x14ac:dyDescent="0.85">
      <c r="A6935" s="83" t="s">
        <v>185</v>
      </c>
      <c r="B6935" s="82">
        <v>15</v>
      </c>
      <c r="C6935" s="82" t="s">
        <v>170</v>
      </c>
      <c r="D6935" s="81">
        <v>75</v>
      </c>
      <c r="E6935" s="81">
        <v>63.4</v>
      </c>
      <c r="F6935" s="81">
        <v>57</v>
      </c>
      <c r="G6935" s="81">
        <v>72.3</v>
      </c>
      <c r="H6935" s="79">
        <v>29.3</v>
      </c>
      <c r="I6935" s="80">
        <v>7.1099999999999997E-2</v>
      </c>
      <c r="J6935" s="79">
        <v>0.47</v>
      </c>
      <c r="K6935" s="79">
        <v>14.21</v>
      </c>
      <c r="L6935" s="78">
        <v>1</v>
      </c>
    </row>
    <row r="6936" spans="1:12" hidden="1" x14ac:dyDescent="0.85">
      <c r="A6936" s="83" t="s">
        <v>185</v>
      </c>
      <c r="B6936" s="82">
        <v>15</v>
      </c>
      <c r="C6936" s="82" t="s">
        <v>169</v>
      </c>
      <c r="D6936" s="81">
        <v>73.900000000000006</v>
      </c>
      <c r="E6936" s="81">
        <v>62.5</v>
      </c>
      <c r="F6936" s="81">
        <v>55.9</v>
      </c>
      <c r="G6936" s="81">
        <v>69.400000000000006</v>
      </c>
      <c r="H6936" s="79">
        <v>28.6</v>
      </c>
      <c r="I6936" s="80">
        <v>7.1300000000000002E-2</v>
      </c>
      <c r="J6936" s="79">
        <v>0.45</v>
      </c>
      <c r="K6936" s="79">
        <v>14.17</v>
      </c>
      <c r="L6936" s="78">
        <v>1</v>
      </c>
    </row>
    <row r="6937" spans="1:12" hidden="1" x14ac:dyDescent="0.85">
      <c r="A6937" s="83" t="s">
        <v>185</v>
      </c>
      <c r="B6937" s="82">
        <v>15</v>
      </c>
      <c r="C6937" s="82" t="s">
        <v>168</v>
      </c>
      <c r="D6937" s="81">
        <v>75.900000000000006</v>
      </c>
      <c r="E6937" s="81">
        <v>63.1</v>
      </c>
      <c r="F6937" s="81">
        <v>55.9</v>
      </c>
      <c r="G6937" s="81">
        <v>69.400000000000006</v>
      </c>
      <c r="H6937" s="79">
        <v>29.08</v>
      </c>
      <c r="I6937" s="80">
        <v>7.0999999999999994E-2</v>
      </c>
      <c r="J6937" s="79">
        <v>0.45</v>
      </c>
      <c r="K6937" s="79">
        <v>14.22</v>
      </c>
      <c r="L6937" s="78">
        <v>1</v>
      </c>
    </row>
    <row r="6938" spans="1:12" hidden="1" x14ac:dyDescent="0.85">
      <c r="A6938" s="83" t="s">
        <v>185</v>
      </c>
      <c r="B6938" s="82">
        <v>15</v>
      </c>
      <c r="C6938" s="82" t="s">
        <v>167</v>
      </c>
      <c r="D6938" s="81">
        <v>75</v>
      </c>
      <c r="E6938" s="81">
        <v>62.8</v>
      </c>
      <c r="F6938" s="81">
        <v>55.9</v>
      </c>
      <c r="G6938" s="81">
        <v>69.400000000000006</v>
      </c>
      <c r="H6938" s="79">
        <v>28.86</v>
      </c>
      <c r="I6938" s="80">
        <v>7.1099999999999997E-2</v>
      </c>
      <c r="J6938" s="79">
        <v>0.45</v>
      </c>
      <c r="K6938" s="79">
        <v>14.2</v>
      </c>
      <c r="L6938" s="78">
        <v>1</v>
      </c>
    </row>
    <row r="6939" spans="1:12" hidden="1" x14ac:dyDescent="0.85">
      <c r="A6939" s="83" t="s">
        <v>185</v>
      </c>
      <c r="B6939" s="82">
        <v>15</v>
      </c>
      <c r="C6939" s="82" t="s">
        <v>166</v>
      </c>
      <c r="D6939" s="81">
        <v>72</v>
      </c>
      <c r="E6939" s="81">
        <v>61.8</v>
      </c>
      <c r="F6939" s="81">
        <v>55.9</v>
      </c>
      <c r="G6939" s="81">
        <v>69.400000000000006</v>
      </c>
      <c r="H6939" s="79">
        <v>28.12</v>
      </c>
      <c r="I6939" s="80">
        <v>7.1499999999999994E-2</v>
      </c>
      <c r="J6939" s="79">
        <v>0.45</v>
      </c>
      <c r="K6939" s="79">
        <v>14.12</v>
      </c>
      <c r="L6939" s="78">
        <v>1</v>
      </c>
    </row>
    <row r="6940" spans="1:12" hidden="1" x14ac:dyDescent="0.85">
      <c r="A6940" s="83" t="s">
        <v>185</v>
      </c>
      <c r="B6940" s="82">
        <v>15</v>
      </c>
      <c r="C6940" s="82" t="s">
        <v>165</v>
      </c>
      <c r="D6940" s="81">
        <v>69.099999999999994</v>
      </c>
      <c r="E6940" s="81">
        <v>61.4</v>
      </c>
      <c r="F6940" s="81">
        <v>57</v>
      </c>
      <c r="G6940" s="81">
        <v>72.3</v>
      </c>
      <c r="H6940" s="79">
        <v>27.85</v>
      </c>
      <c r="I6940" s="80">
        <v>7.1900000000000006E-2</v>
      </c>
      <c r="J6940" s="79">
        <v>0.47</v>
      </c>
      <c r="K6940" s="79">
        <v>14.05</v>
      </c>
      <c r="L6940" s="78">
        <v>1</v>
      </c>
    </row>
    <row r="6941" spans="1:12" hidden="1" x14ac:dyDescent="0.85">
      <c r="A6941" s="83" t="s">
        <v>185</v>
      </c>
      <c r="B6941" s="82">
        <v>15</v>
      </c>
      <c r="C6941" s="82" t="s">
        <v>164</v>
      </c>
      <c r="D6941" s="81">
        <v>68</v>
      </c>
      <c r="E6941" s="81">
        <v>61</v>
      </c>
      <c r="F6941" s="81">
        <v>57</v>
      </c>
      <c r="G6941" s="81">
        <v>72.3</v>
      </c>
      <c r="H6941" s="79">
        <v>27.59</v>
      </c>
      <c r="I6941" s="80">
        <v>7.2099999999999997E-2</v>
      </c>
      <c r="J6941" s="79">
        <v>0.47</v>
      </c>
      <c r="K6941" s="79">
        <v>14.02</v>
      </c>
      <c r="L6941" s="78">
        <v>1</v>
      </c>
    </row>
    <row r="6942" spans="1:12" hidden="1" x14ac:dyDescent="0.85">
      <c r="A6942" s="83" t="s">
        <v>185</v>
      </c>
      <c r="B6942" s="82">
        <v>15</v>
      </c>
      <c r="C6942" s="82" t="s">
        <v>163</v>
      </c>
      <c r="D6942" s="81">
        <v>66.900000000000006</v>
      </c>
      <c r="E6942" s="81">
        <v>61.2</v>
      </c>
      <c r="F6942" s="81">
        <v>57.9</v>
      </c>
      <c r="G6942" s="81">
        <v>74.7</v>
      </c>
      <c r="H6942" s="79">
        <v>27.7</v>
      </c>
      <c r="I6942" s="80">
        <v>7.22E-2</v>
      </c>
      <c r="J6942" s="79">
        <v>0.48</v>
      </c>
      <c r="K6942" s="79">
        <v>14</v>
      </c>
      <c r="L6942" s="78">
        <v>1</v>
      </c>
    </row>
    <row r="6943" spans="1:12" hidden="1" x14ac:dyDescent="0.85">
      <c r="A6943" s="83" t="s">
        <v>185</v>
      </c>
      <c r="B6943" s="82">
        <v>15</v>
      </c>
      <c r="C6943" s="82" t="s">
        <v>162</v>
      </c>
      <c r="D6943" s="81">
        <v>63</v>
      </c>
      <c r="E6943" s="81">
        <v>59.2</v>
      </c>
      <c r="F6943" s="81">
        <v>57</v>
      </c>
      <c r="G6943" s="81">
        <v>72.3</v>
      </c>
      <c r="H6943" s="79">
        <v>26.35</v>
      </c>
      <c r="I6943" s="80">
        <v>7.2700000000000001E-2</v>
      </c>
      <c r="J6943" s="79">
        <v>0.47</v>
      </c>
      <c r="K6943" s="79">
        <v>13.89</v>
      </c>
      <c r="L6943" s="78">
        <v>1</v>
      </c>
    </row>
    <row r="6944" spans="1:12" hidden="1" x14ac:dyDescent="0.85">
      <c r="A6944" s="83" t="s">
        <v>185</v>
      </c>
      <c r="B6944" s="82">
        <v>15</v>
      </c>
      <c r="C6944" s="82" t="s">
        <v>161</v>
      </c>
      <c r="D6944" s="81">
        <v>61</v>
      </c>
      <c r="E6944" s="81">
        <v>58.5</v>
      </c>
      <c r="F6944" s="81">
        <v>57</v>
      </c>
      <c r="G6944" s="81">
        <v>72.3</v>
      </c>
      <c r="H6944" s="79">
        <v>25.87</v>
      </c>
      <c r="I6944" s="80">
        <v>7.2999999999999995E-2</v>
      </c>
      <c r="J6944" s="79">
        <v>0.47</v>
      </c>
      <c r="K6944" s="79">
        <v>13.84</v>
      </c>
      <c r="L6944" s="78">
        <v>1</v>
      </c>
    </row>
    <row r="6945" spans="1:12" hidden="1" x14ac:dyDescent="0.85">
      <c r="A6945" s="83" t="s">
        <v>185</v>
      </c>
      <c r="B6945" s="82">
        <v>15</v>
      </c>
      <c r="C6945" s="82" t="s">
        <v>159</v>
      </c>
      <c r="D6945" s="81">
        <v>60.1</v>
      </c>
      <c r="E6945" s="81">
        <v>58.2</v>
      </c>
      <c r="F6945" s="81">
        <v>57</v>
      </c>
      <c r="G6945" s="81">
        <v>72.3</v>
      </c>
      <c r="H6945" s="79">
        <v>25.65</v>
      </c>
      <c r="I6945" s="80">
        <v>7.3099999999999998E-2</v>
      </c>
      <c r="J6945" s="79">
        <v>0.47</v>
      </c>
      <c r="K6945" s="79">
        <v>13.81</v>
      </c>
      <c r="L6945" s="78">
        <v>1</v>
      </c>
    </row>
    <row r="6946" spans="1:12" hidden="1" x14ac:dyDescent="0.85">
      <c r="A6946" s="83" t="s">
        <v>185</v>
      </c>
      <c r="B6946" s="82">
        <v>16</v>
      </c>
      <c r="C6946" s="82" t="s">
        <v>183</v>
      </c>
      <c r="D6946" s="81">
        <v>59</v>
      </c>
      <c r="E6946" s="81">
        <v>57.1</v>
      </c>
      <c r="F6946" s="81">
        <v>55.9</v>
      </c>
      <c r="G6946" s="81">
        <v>69.400000000000006</v>
      </c>
      <c r="H6946" s="79">
        <v>24.95</v>
      </c>
      <c r="I6946" s="80">
        <v>7.3300000000000004E-2</v>
      </c>
      <c r="J6946" s="79">
        <v>0.45</v>
      </c>
      <c r="K6946" s="79">
        <v>13.77</v>
      </c>
      <c r="L6946" s="78">
        <v>1</v>
      </c>
    </row>
    <row r="6947" spans="1:12" hidden="1" x14ac:dyDescent="0.85">
      <c r="A6947" s="83" t="s">
        <v>185</v>
      </c>
      <c r="B6947" s="82">
        <v>16</v>
      </c>
      <c r="C6947" s="82" t="s">
        <v>182</v>
      </c>
      <c r="D6947" s="81">
        <v>57.9</v>
      </c>
      <c r="E6947" s="81">
        <v>56.7</v>
      </c>
      <c r="F6947" s="81">
        <v>55.9</v>
      </c>
      <c r="G6947" s="81">
        <v>69.400000000000006</v>
      </c>
      <c r="H6947" s="79">
        <v>24.68</v>
      </c>
      <c r="I6947" s="80">
        <v>7.3499999999999996E-2</v>
      </c>
      <c r="J6947" s="79">
        <v>0.45</v>
      </c>
      <c r="K6947" s="79">
        <v>13.75</v>
      </c>
      <c r="L6947" s="78">
        <v>1</v>
      </c>
    </row>
    <row r="6948" spans="1:12" hidden="1" x14ac:dyDescent="0.85">
      <c r="A6948" s="83" t="s">
        <v>185</v>
      </c>
      <c r="B6948" s="82">
        <v>16</v>
      </c>
      <c r="C6948" s="82" t="s">
        <v>181</v>
      </c>
      <c r="D6948" s="81">
        <v>57</v>
      </c>
      <c r="E6948" s="81">
        <v>56.4</v>
      </c>
      <c r="F6948" s="81">
        <v>55.9</v>
      </c>
      <c r="G6948" s="81">
        <v>69.400000000000006</v>
      </c>
      <c r="H6948" s="79">
        <v>24.46</v>
      </c>
      <c r="I6948" s="80">
        <v>7.3599999999999999E-2</v>
      </c>
      <c r="J6948" s="79">
        <v>0.45</v>
      </c>
      <c r="K6948" s="79">
        <v>13.72</v>
      </c>
      <c r="L6948" s="78">
        <v>1</v>
      </c>
    </row>
    <row r="6949" spans="1:12" hidden="1" x14ac:dyDescent="0.85">
      <c r="A6949" s="83" t="s">
        <v>185</v>
      </c>
      <c r="B6949" s="82">
        <v>16</v>
      </c>
      <c r="C6949" s="82" t="s">
        <v>180</v>
      </c>
      <c r="D6949" s="81">
        <v>57</v>
      </c>
      <c r="E6949" s="81">
        <v>53.5</v>
      </c>
      <c r="F6949" s="81">
        <v>51.1</v>
      </c>
      <c r="G6949" s="81">
        <v>58</v>
      </c>
      <c r="H6949" s="79">
        <v>22.68</v>
      </c>
      <c r="I6949" s="80">
        <v>7.3700000000000002E-2</v>
      </c>
      <c r="J6949" s="79">
        <v>0.38</v>
      </c>
      <c r="K6949" s="79">
        <v>13.69</v>
      </c>
      <c r="L6949" s="78">
        <v>1</v>
      </c>
    </row>
    <row r="6950" spans="1:12" hidden="1" x14ac:dyDescent="0.85">
      <c r="A6950" s="83" t="s">
        <v>185</v>
      </c>
      <c r="B6950" s="82">
        <v>16</v>
      </c>
      <c r="C6950" s="82" t="s">
        <v>179</v>
      </c>
      <c r="D6950" s="81">
        <v>55.9</v>
      </c>
      <c r="E6950" s="81">
        <v>55.9</v>
      </c>
      <c r="F6950" s="81">
        <v>55.9</v>
      </c>
      <c r="G6950" s="81">
        <v>69.400000000000006</v>
      </c>
      <c r="H6950" s="79">
        <v>24.2</v>
      </c>
      <c r="I6950" s="80">
        <v>7.3800000000000004E-2</v>
      </c>
      <c r="J6950" s="79">
        <v>0.45</v>
      </c>
      <c r="K6950" s="79">
        <v>13.69</v>
      </c>
      <c r="L6950" s="78">
        <v>1</v>
      </c>
    </row>
    <row r="6951" spans="1:12" hidden="1" x14ac:dyDescent="0.85">
      <c r="A6951" s="83" t="s">
        <v>185</v>
      </c>
      <c r="B6951" s="82">
        <v>16</v>
      </c>
      <c r="C6951" s="82" t="s">
        <v>178</v>
      </c>
      <c r="D6951" s="81">
        <v>55</v>
      </c>
      <c r="E6951" s="81">
        <v>55</v>
      </c>
      <c r="F6951" s="81">
        <v>55</v>
      </c>
      <c r="G6951" s="81">
        <v>67.2</v>
      </c>
      <c r="H6951" s="79">
        <v>23.63</v>
      </c>
      <c r="I6951" s="80">
        <v>7.3899999999999993E-2</v>
      </c>
      <c r="J6951" s="79">
        <v>0.44</v>
      </c>
      <c r="K6951" s="79">
        <v>13.66</v>
      </c>
      <c r="L6951" s="78">
        <v>1</v>
      </c>
    </row>
    <row r="6952" spans="1:12" hidden="1" x14ac:dyDescent="0.85">
      <c r="A6952" s="83" t="s">
        <v>185</v>
      </c>
      <c r="B6952" s="82">
        <v>16</v>
      </c>
      <c r="C6952" s="82" t="s">
        <v>177</v>
      </c>
      <c r="D6952" s="81">
        <v>55</v>
      </c>
      <c r="E6952" s="81">
        <v>55</v>
      </c>
      <c r="F6952" s="81">
        <v>55</v>
      </c>
      <c r="G6952" s="81">
        <v>67.2</v>
      </c>
      <c r="H6952" s="79">
        <v>23.63</v>
      </c>
      <c r="I6952" s="80">
        <v>7.3899999999999993E-2</v>
      </c>
      <c r="J6952" s="79">
        <v>0.44</v>
      </c>
      <c r="K6952" s="79">
        <v>13.66</v>
      </c>
      <c r="L6952" s="78">
        <v>1</v>
      </c>
    </row>
    <row r="6953" spans="1:12" hidden="1" x14ac:dyDescent="0.85">
      <c r="A6953" s="83" t="s">
        <v>185</v>
      </c>
      <c r="B6953" s="82">
        <v>16</v>
      </c>
      <c r="C6953" s="82" t="s">
        <v>176</v>
      </c>
      <c r="D6953" s="81">
        <v>57.9</v>
      </c>
      <c r="E6953" s="81">
        <v>57.9</v>
      </c>
      <c r="F6953" s="81">
        <v>57.9</v>
      </c>
      <c r="G6953" s="81">
        <v>74.7</v>
      </c>
      <c r="H6953" s="79">
        <v>25.5</v>
      </c>
      <c r="I6953" s="80">
        <v>7.3400000000000007E-2</v>
      </c>
      <c r="J6953" s="79">
        <v>0.48</v>
      </c>
      <c r="K6953" s="79">
        <v>13.76</v>
      </c>
      <c r="L6953" s="78">
        <v>1</v>
      </c>
    </row>
    <row r="6954" spans="1:12" hidden="1" x14ac:dyDescent="0.85">
      <c r="A6954" s="83" t="s">
        <v>185</v>
      </c>
      <c r="B6954" s="82">
        <v>16</v>
      </c>
      <c r="C6954" s="82" t="s">
        <v>175</v>
      </c>
      <c r="D6954" s="81">
        <v>62.1</v>
      </c>
      <c r="E6954" s="81">
        <v>60.8</v>
      </c>
      <c r="F6954" s="81">
        <v>60.1</v>
      </c>
      <c r="G6954" s="81">
        <v>80.8</v>
      </c>
      <c r="H6954" s="79">
        <v>27.46</v>
      </c>
      <c r="I6954" s="80">
        <v>7.2800000000000004E-2</v>
      </c>
      <c r="J6954" s="79">
        <v>0.52</v>
      </c>
      <c r="K6954" s="79">
        <v>13.89</v>
      </c>
      <c r="L6954" s="78">
        <v>1</v>
      </c>
    </row>
    <row r="6955" spans="1:12" hidden="1" x14ac:dyDescent="0.85">
      <c r="A6955" s="83" t="s">
        <v>185</v>
      </c>
      <c r="B6955" s="82">
        <v>16</v>
      </c>
      <c r="C6955" s="82" t="s">
        <v>174</v>
      </c>
      <c r="D6955" s="81">
        <v>66.900000000000006</v>
      </c>
      <c r="E6955" s="81">
        <v>63.7</v>
      </c>
      <c r="F6955" s="81">
        <v>62.1</v>
      </c>
      <c r="G6955" s="81">
        <v>86.8</v>
      </c>
      <c r="H6955" s="79">
        <v>29.59</v>
      </c>
      <c r="I6955" s="80">
        <v>7.2099999999999997E-2</v>
      </c>
      <c r="J6955" s="79">
        <v>0.56000000000000005</v>
      </c>
      <c r="K6955" s="79">
        <v>14.04</v>
      </c>
      <c r="L6955" s="78">
        <v>1</v>
      </c>
    </row>
    <row r="6956" spans="1:12" hidden="1" x14ac:dyDescent="0.85">
      <c r="A6956" s="83" t="s">
        <v>185</v>
      </c>
      <c r="B6956" s="82">
        <v>16</v>
      </c>
      <c r="C6956" s="82" t="s">
        <v>173</v>
      </c>
      <c r="D6956" s="81">
        <v>72</v>
      </c>
      <c r="E6956" s="81">
        <v>65.900000000000006</v>
      </c>
      <c r="F6956" s="81">
        <v>63</v>
      </c>
      <c r="G6956" s="81">
        <v>89.6</v>
      </c>
      <c r="H6956" s="79">
        <v>31.27</v>
      </c>
      <c r="I6956" s="80">
        <v>7.1400000000000005E-2</v>
      </c>
      <c r="J6956" s="79">
        <v>0.57999999999999996</v>
      </c>
      <c r="K6956" s="79">
        <v>14.18</v>
      </c>
      <c r="L6956" s="78">
        <v>1</v>
      </c>
    </row>
    <row r="6957" spans="1:12" hidden="1" x14ac:dyDescent="0.85">
      <c r="A6957" s="83" t="s">
        <v>185</v>
      </c>
      <c r="B6957" s="82">
        <v>16</v>
      </c>
      <c r="C6957" s="82" t="s">
        <v>172</v>
      </c>
      <c r="D6957" s="81">
        <v>75.900000000000006</v>
      </c>
      <c r="E6957" s="81">
        <v>66.599999999999994</v>
      </c>
      <c r="F6957" s="81">
        <v>62.1</v>
      </c>
      <c r="G6957" s="81">
        <v>86.8</v>
      </c>
      <c r="H6957" s="79">
        <v>31.8</v>
      </c>
      <c r="I6957" s="80">
        <v>7.0900000000000005E-2</v>
      </c>
      <c r="J6957" s="79">
        <v>0.56000000000000005</v>
      </c>
      <c r="K6957" s="79">
        <v>14.28</v>
      </c>
      <c r="L6957" s="78">
        <v>1</v>
      </c>
    </row>
    <row r="6958" spans="1:12" hidden="1" x14ac:dyDescent="0.85">
      <c r="A6958" s="83" t="s">
        <v>185</v>
      </c>
      <c r="B6958" s="82">
        <v>16</v>
      </c>
      <c r="C6958" s="82" t="s">
        <v>171</v>
      </c>
      <c r="D6958" s="81">
        <v>75.900000000000006</v>
      </c>
      <c r="E6958" s="81">
        <v>65.900000000000006</v>
      </c>
      <c r="F6958" s="81">
        <v>61</v>
      </c>
      <c r="G6958" s="81">
        <v>83.5</v>
      </c>
      <c r="H6958" s="79">
        <v>31.28</v>
      </c>
      <c r="I6958" s="80">
        <v>7.0900000000000005E-2</v>
      </c>
      <c r="J6958" s="79">
        <v>0.54</v>
      </c>
      <c r="K6958" s="79">
        <v>14.27</v>
      </c>
      <c r="L6958" s="78">
        <v>1</v>
      </c>
    </row>
    <row r="6959" spans="1:12" hidden="1" x14ac:dyDescent="0.85">
      <c r="A6959" s="83" t="s">
        <v>185</v>
      </c>
      <c r="B6959" s="82">
        <v>16</v>
      </c>
      <c r="C6959" s="82" t="s">
        <v>170</v>
      </c>
      <c r="D6959" s="81">
        <v>77</v>
      </c>
      <c r="E6959" s="81">
        <v>66.3</v>
      </c>
      <c r="F6959" s="81">
        <v>61</v>
      </c>
      <c r="G6959" s="81">
        <v>83.5</v>
      </c>
      <c r="H6959" s="79">
        <v>31.54</v>
      </c>
      <c r="I6959" s="80">
        <v>7.0800000000000002E-2</v>
      </c>
      <c r="J6959" s="79">
        <v>0.54</v>
      </c>
      <c r="K6959" s="79">
        <v>14.3</v>
      </c>
      <c r="L6959" s="78">
        <v>1</v>
      </c>
    </row>
    <row r="6960" spans="1:12" hidden="1" x14ac:dyDescent="0.85">
      <c r="A6960" s="83" t="s">
        <v>185</v>
      </c>
      <c r="B6960" s="82">
        <v>16</v>
      </c>
      <c r="C6960" s="82" t="s">
        <v>169</v>
      </c>
      <c r="D6960" s="81">
        <v>77</v>
      </c>
      <c r="E6960" s="81">
        <v>66.3</v>
      </c>
      <c r="F6960" s="81">
        <v>61</v>
      </c>
      <c r="G6960" s="81">
        <v>83.5</v>
      </c>
      <c r="H6960" s="79">
        <v>31.54</v>
      </c>
      <c r="I6960" s="80">
        <v>7.0800000000000002E-2</v>
      </c>
      <c r="J6960" s="79">
        <v>0.54</v>
      </c>
      <c r="K6960" s="79">
        <v>14.3</v>
      </c>
      <c r="L6960" s="78">
        <v>1</v>
      </c>
    </row>
    <row r="6961" spans="1:12" hidden="1" x14ac:dyDescent="0.85">
      <c r="A6961" s="83" t="s">
        <v>185</v>
      </c>
      <c r="B6961" s="82">
        <v>16</v>
      </c>
      <c r="C6961" s="82" t="s">
        <v>168</v>
      </c>
      <c r="D6961" s="81">
        <v>77</v>
      </c>
      <c r="E6961" s="81">
        <v>66.3</v>
      </c>
      <c r="F6961" s="81">
        <v>61</v>
      </c>
      <c r="G6961" s="81">
        <v>83.5</v>
      </c>
      <c r="H6961" s="79">
        <v>31.54</v>
      </c>
      <c r="I6961" s="80">
        <v>7.0800000000000002E-2</v>
      </c>
      <c r="J6961" s="79">
        <v>0.54</v>
      </c>
      <c r="K6961" s="79">
        <v>14.3</v>
      </c>
      <c r="L6961" s="78">
        <v>1</v>
      </c>
    </row>
    <row r="6962" spans="1:12" hidden="1" x14ac:dyDescent="0.85">
      <c r="A6962" s="83" t="s">
        <v>185</v>
      </c>
      <c r="B6962" s="82">
        <v>16</v>
      </c>
      <c r="C6962" s="82" t="s">
        <v>167</v>
      </c>
      <c r="D6962" s="81">
        <v>75.900000000000006</v>
      </c>
      <c r="E6962" s="81">
        <v>65.900000000000006</v>
      </c>
      <c r="F6962" s="81">
        <v>61</v>
      </c>
      <c r="G6962" s="81">
        <v>83.5</v>
      </c>
      <c r="H6962" s="79">
        <v>31.28</v>
      </c>
      <c r="I6962" s="80">
        <v>7.0900000000000005E-2</v>
      </c>
      <c r="J6962" s="79">
        <v>0.54</v>
      </c>
      <c r="K6962" s="79">
        <v>14.27</v>
      </c>
      <c r="L6962" s="78">
        <v>1</v>
      </c>
    </row>
    <row r="6963" spans="1:12" hidden="1" x14ac:dyDescent="0.85">
      <c r="A6963" s="83" t="s">
        <v>185</v>
      </c>
      <c r="B6963" s="82">
        <v>16</v>
      </c>
      <c r="C6963" s="82" t="s">
        <v>166</v>
      </c>
      <c r="D6963" s="81">
        <v>73.900000000000006</v>
      </c>
      <c r="E6963" s="81">
        <v>65.3</v>
      </c>
      <c r="F6963" s="81">
        <v>61</v>
      </c>
      <c r="G6963" s="81">
        <v>83.5</v>
      </c>
      <c r="H6963" s="79">
        <v>30.79</v>
      </c>
      <c r="I6963" s="80">
        <v>7.1199999999999999E-2</v>
      </c>
      <c r="J6963" s="79">
        <v>0.54</v>
      </c>
      <c r="K6963" s="79">
        <v>14.22</v>
      </c>
      <c r="L6963" s="78">
        <v>1</v>
      </c>
    </row>
    <row r="6964" spans="1:12" hidden="1" x14ac:dyDescent="0.85">
      <c r="A6964" s="83" t="s">
        <v>185</v>
      </c>
      <c r="B6964" s="82">
        <v>16</v>
      </c>
      <c r="C6964" s="82" t="s">
        <v>165</v>
      </c>
      <c r="D6964" s="81">
        <v>72</v>
      </c>
      <c r="E6964" s="81">
        <v>64.7</v>
      </c>
      <c r="F6964" s="81">
        <v>61</v>
      </c>
      <c r="G6964" s="81">
        <v>83.5</v>
      </c>
      <c r="H6964" s="79">
        <v>30.31</v>
      </c>
      <c r="I6964" s="80">
        <v>7.1400000000000005E-2</v>
      </c>
      <c r="J6964" s="79">
        <v>0.54</v>
      </c>
      <c r="K6964" s="79">
        <v>14.16</v>
      </c>
      <c r="L6964" s="78">
        <v>1</v>
      </c>
    </row>
    <row r="6965" spans="1:12" hidden="1" x14ac:dyDescent="0.85">
      <c r="A6965" s="83" t="s">
        <v>185</v>
      </c>
      <c r="B6965" s="82">
        <v>16</v>
      </c>
      <c r="C6965" s="82" t="s">
        <v>164</v>
      </c>
      <c r="D6965" s="81">
        <v>70</v>
      </c>
      <c r="E6965" s="81">
        <v>64</v>
      </c>
      <c r="F6965" s="81">
        <v>61</v>
      </c>
      <c r="G6965" s="81">
        <v>83.5</v>
      </c>
      <c r="H6965" s="79">
        <v>29.82</v>
      </c>
      <c r="I6965" s="80">
        <v>7.17E-2</v>
      </c>
      <c r="J6965" s="79">
        <v>0.54</v>
      </c>
      <c r="K6965" s="79">
        <v>14.11</v>
      </c>
      <c r="L6965" s="78">
        <v>1</v>
      </c>
    </row>
    <row r="6966" spans="1:12" hidden="1" x14ac:dyDescent="0.85">
      <c r="A6966" s="83" t="s">
        <v>185</v>
      </c>
      <c r="B6966" s="82">
        <v>16</v>
      </c>
      <c r="C6966" s="82" t="s">
        <v>163</v>
      </c>
      <c r="D6966" s="81">
        <v>70</v>
      </c>
      <c r="E6966" s="81">
        <v>64</v>
      </c>
      <c r="F6966" s="81">
        <v>61</v>
      </c>
      <c r="G6966" s="81">
        <v>83.5</v>
      </c>
      <c r="H6966" s="79">
        <v>29.82</v>
      </c>
      <c r="I6966" s="80">
        <v>7.17E-2</v>
      </c>
      <c r="J6966" s="79">
        <v>0.54</v>
      </c>
      <c r="K6966" s="79">
        <v>14.11</v>
      </c>
      <c r="L6966" s="78">
        <v>1</v>
      </c>
    </row>
    <row r="6967" spans="1:12" hidden="1" x14ac:dyDescent="0.85">
      <c r="A6967" s="83" t="s">
        <v>185</v>
      </c>
      <c r="B6967" s="82">
        <v>16</v>
      </c>
      <c r="C6967" s="82" t="s">
        <v>162</v>
      </c>
      <c r="D6967" s="81">
        <v>68</v>
      </c>
      <c r="E6967" s="81">
        <v>63.4</v>
      </c>
      <c r="F6967" s="81">
        <v>61</v>
      </c>
      <c r="G6967" s="81">
        <v>83.5</v>
      </c>
      <c r="H6967" s="79">
        <v>29.33</v>
      </c>
      <c r="I6967" s="80">
        <v>7.1999999999999995E-2</v>
      </c>
      <c r="J6967" s="79">
        <v>0.54</v>
      </c>
      <c r="K6967" s="79">
        <v>14.06</v>
      </c>
      <c r="L6967" s="78">
        <v>1</v>
      </c>
    </row>
    <row r="6968" spans="1:12" hidden="1" x14ac:dyDescent="0.85">
      <c r="A6968" s="83" t="s">
        <v>185</v>
      </c>
      <c r="B6968" s="82">
        <v>16</v>
      </c>
      <c r="C6968" s="82" t="s">
        <v>161</v>
      </c>
      <c r="D6968" s="81">
        <v>68</v>
      </c>
      <c r="E6968" s="81">
        <v>62.8</v>
      </c>
      <c r="F6968" s="81">
        <v>60.1</v>
      </c>
      <c r="G6968" s="81">
        <v>80.8</v>
      </c>
      <c r="H6968" s="79">
        <v>28.92</v>
      </c>
      <c r="I6968" s="80">
        <v>7.1999999999999995E-2</v>
      </c>
      <c r="J6968" s="79">
        <v>0.52</v>
      </c>
      <c r="K6968" s="79">
        <v>14.05</v>
      </c>
      <c r="L6968" s="78">
        <v>1</v>
      </c>
    </row>
    <row r="6969" spans="1:12" hidden="1" x14ac:dyDescent="0.85">
      <c r="A6969" s="83" t="s">
        <v>185</v>
      </c>
      <c r="B6969" s="82">
        <v>16</v>
      </c>
      <c r="C6969" s="82" t="s">
        <v>159</v>
      </c>
      <c r="D6969" s="81">
        <v>66</v>
      </c>
      <c r="E6969" s="81">
        <v>62.1</v>
      </c>
      <c r="F6969" s="81">
        <v>60.1</v>
      </c>
      <c r="G6969" s="81">
        <v>80.8</v>
      </c>
      <c r="H6969" s="79">
        <v>28.43</v>
      </c>
      <c r="I6969" s="80">
        <v>7.2300000000000003E-2</v>
      </c>
      <c r="J6969" s="79">
        <v>0.52</v>
      </c>
      <c r="K6969" s="79">
        <v>14</v>
      </c>
      <c r="L6969" s="78">
        <v>1</v>
      </c>
    </row>
    <row r="6970" spans="1:12" hidden="1" x14ac:dyDescent="0.85">
      <c r="A6970" s="83" t="s">
        <v>185</v>
      </c>
      <c r="B6970" s="82">
        <v>17</v>
      </c>
      <c r="C6970" s="82" t="s">
        <v>183</v>
      </c>
      <c r="D6970" s="81">
        <v>66.900000000000006</v>
      </c>
      <c r="E6970" s="81">
        <v>63.7</v>
      </c>
      <c r="F6970" s="81">
        <v>62.1</v>
      </c>
      <c r="G6970" s="81">
        <v>86.8</v>
      </c>
      <c r="H6970" s="79">
        <v>29.59</v>
      </c>
      <c r="I6970" s="80">
        <v>7.2099999999999997E-2</v>
      </c>
      <c r="J6970" s="79">
        <v>0.56000000000000005</v>
      </c>
      <c r="K6970" s="79">
        <v>14.04</v>
      </c>
      <c r="L6970" s="78">
        <v>1</v>
      </c>
    </row>
    <row r="6971" spans="1:12" hidden="1" x14ac:dyDescent="0.85">
      <c r="A6971" s="83" t="s">
        <v>185</v>
      </c>
      <c r="B6971" s="82">
        <v>17</v>
      </c>
      <c r="C6971" s="82" t="s">
        <v>182</v>
      </c>
      <c r="D6971" s="81">
        <v>64.900000000000006</v>
      </c>
      <c r="E6971" s="81">
        <v>63</v>
      </c>
      <c r="F6971" s="81">
        <v>62.1</v>
      </c>
      <c r="G6971" s="81">
        <v>86.8</v>
      </c>
      <c r="H6971" s="79">
        <v>29.1</v>
      </c>
      <c r="I6971" s="80">
        <v>7.2400000000000006E-2</v>
      </c>
      <c r="J6971" s="79">
        <v>0.56000000000000005</v>
      </c>
      <c r="K6971" s="79">
        <v>13.99</v>
      </c>
      <c r="L6971" s="78">
        <v>1</v>
      </c>
    </row>
    <row r="6972" spans="1:12" hidden="1" x14ac:dyDescent="0.85">
      <c r="A6972" s="83" t="s">
        <v>185</v>
      </c>
      <c r="B6972" s="82">
        <v>17</v>
      </c>
      <c r="C6972" s="82" t="s">
        <v>181</v>
      </c>
      <c r="D6972" s="81">
        <v>63</v>
      </c>
      <c r="E6972" s="81">
        <v>62.4</v>
      </c>
      <c r="F6972" s="81">
        <v>62.1</v>
      </c>
      <c r="G6972" s="81">
        <v>86.8</v>
      </c>
      <c r="H6972" s="79">
        <v>28.61</v>
      </c>
      <c r="I6972" s="80">
        <v>7.2700000000000001E-2</v>
      </c>
      <c r="J6972" s="79">
        <v>0.56000000000000005</v>
      </c>
      <c r="K6972" s="79">
        <v>13.93</v>
      </c>
      <c r="L6972" s="78">
        <v>1</v>
      </c>
    </row>
    <row r="6973" spans="1:12" hidden="1" x14ac:dyDescent="0.85">
      <c r="A6973" s="83" t="s">
        <v>185</v>
      </c>
      <c r="B6973" s="82">
        <v>17</v>
      </c>
      <c r="C6973" s="82" t="s">
        <v>180</v>
      </c>
      <c r="D6973" s="81">
        <v>63</v>
      </c>
      <c r="E6973" s="81">
        <v>62.4</v>
      </c>
      <c r="F6973" s="81">
        <v>62.1</v>
      </c>
      <c r="G6973" s="81">
        <v>86.8</v>
      </c>
      <c r="H6973" s="79">
        <v>28.61</v>
      </c>
      <c r="I6973" s="80">
        <v>7.2700000000000001E-2</v>
      </c>
      <c r="J6973" s="79">
        <v>0.56000000000000005</v>
      </c>
      <c r="K6973" s="79">
        <v>13.93</v>
      </c>
      <c r="L6973" s="78">
        <v>1</v>
      </c>
    </row>
    <row r="6974" spans="1:12" hidden="1" x14ac:dyDescent="0.85">
      <c r="A6974" s="83" t="s">
        <v>185</v>
      </c>
      <c r="B6974" s="82">
        <v>17</v>
      </c>
      <c r="C6974" s="82" t="s">
        <v>179</v>
      </c>
      <c r="D6974" s="81">
        <v>62.1</v>
      </c>
      <c r="E6974" s="81">
        <v>62.1</v>
      </c>
      <c r="F6974" s="81">
        <v>62.1</v>
      </c>
      <c r="G6974" s="81">
        <v>86.8</v>
      </c>
      <c r="H6974" s="79">
        <v>28.39</v>
      </c>
      <c r="I6974" s="80">
        <v>7.2800000000000004E-2</v>
      </c>
      <c r="J6974" s="79">
        <v>0.56000000000000005</v>
      </c>
      <c r="K6974" s="79">
        <v>13.91</v>
      </c>
      <c r="L6974" s="78">
        <v>1</v>
      </c>
    </row>
    <row r="6975" spans="1:12" hidden="1" x14ac:dyDescent="0.85">
      <c r="A6975" s="83" t="s">
        <v>185</v>
      </c>
      <c r="B6975" s="82">
        <v>17</v>
      </c>
      <c r="C6975" s="82" t="s">
        <v>178</v>
      </c>
      <c r="D6975" s="81">
        <v>61</v>
      </c>
      <c r="E6975" s="81">
        <v>61</v>
      </c>
      <c r="F6975" s="81">
        <v>61</v>
      </c>
      <c r="G6975" s="81">
        <v>83.5</v>
      </c>
      <c r="H6975" s="79">
        <v>27.61</v>
      </c>
      <c r="I6975" s="80">
        <v>7.2999999999999995E-2</v>
      </c>
      <c r="J6975" s="79">
        <v>0.54</v>
      </c>
      <c r="K6975" s="79">
        <v>13.87</v>
      </c>
      <c r="L6975" s="78">
        <v>1</v>
      </c>
    </row>
    <row r="6976" spans="1:12" hidden="1" x14ac:dyDescent="0.85">
      <c r="A6976" s="83" t="s">
        <v>185</v>
      </c>
      <c r="B6976" s="82">
        <v>17</v>
      </c>
      <c r="C6976" s="82" t="s">
        <v>177</v>
      </c>
      <c r="D6976" s="81">
        <v>62.1</v>
      </c>
      <c r="E6976" s="81">
        <v>62.1</v>
      </c>
      <c r="F6976" s="81">
        <v>62.1</v>
      </c>
      <c r="G6976" s="81">
        <v>86.8</v>
      </c>
      <c r="H6976" s="79">
        <v>28.39</v>
      </c>
      <c r="I6976" s="80">
        <v>7.2800000000000004E-2</v>
      </c>
      <c r="J6976" s="79">
        <v>0.56000000000000005</v>
      </c>
      <c r="K6976" s="79">
        <v>13.91</v>
      </c>
      <c r="L6976" s="78">
        <v>1</v>
      </c>
    </row>
    <row r="6977" spans="1:12" hidden="1" x14ac:dyDescent="0.85">
      <c r="A6977" s="83" t="s">
        <v>185</v>
      </c>
      <c r="B6977" s="82">
        <v>17</v>
      </c>
      <c r="C6977" s="82" t="s">
        <v>176</v>
      </c>
      <c r="D6977" s="81">
        <v>63</v>
      </c>
      <c r="E6977" s="81">
        <v>63</v>
      </c>
      <c r="F6977" s="81">
        <v>63</v>
      </c>
      <c r="G6977" s="81">
        <v>89.6</v>
      </c>
      <c r="H6977" s="79">
        <v>29.06</v>
      </c>
      <c r="I6977" s="80">
        <v>7.2599999999999998E-2</v>
      </c>
      <c r="J6977" s="79">
        <v>0.57999999999999996</v>
      </c>
      <c r="K6977" s="79">
        <v>13.94</v>
      </c>
      <c r="L6977" s="78">
        <v>1</v>
      </c>
    </row>
    <row r="6978" spans="1:12" hidden="1" x14ac:dyDescent="0.85">
      <c r="A6978" s="83" t="s">
        <v>185</v>
      </c>
      <c r="B6978" s="82">
        <v>17</v>
      </c>
      <c r="C6978" s="82" t="s">
        <v>175</v>
      </c>
      <c r="D6978" s="81">
        <v>66</v>
      </c>
      <c r="E6978" s="81">
        <v>65.3</v>
      </c>
      <c r="F6978" s="81">
        <v>64.900000000000006</v>
      </c>
      <c r="G6978" s="81">
        <v>96.2</v>
      </c>
      <c r="H6978" s="79">
        <v>30.83</v>
      </c>
      <c r="I6978" s="80">
        <v>7.22E-2</v>
      </c>
      <c r="J6978" s="79">
        <v>0.62</v>
      </c>
      <c r="K6978" s="79">
        <v>14.05</v>
      </c>
      <c r="L6978" s="78">
        <v>1</v>
      </c>
    </row>
    <row r="6979" spans="1:12" hidden="1" x14ac:dyDescent="0.85">
      <c r="A6979" s="83" t="s">
        <v>185</v>
      </c>
      <c r="B6979" s="82">
        <v>17</v>
      </c>
      <c r="C6979" s="82" t="s">
        <v>174</v>
      </c>
      <c r="D6979" s="81">
        <v>70</v>
      </c>
      <c r="E6979" s="81">
        <v>67.3</v>
      </c>
      <c r="F6979" s="81">
        <v>66</v>
      </c>
      <c r="G6979" s="81">
        <v>100</v>
      </c>
      <c r="H6979" s="79">
        <v>32.4</v>
      </c>
      <c r="I6979" s="80">
        <v>7.1599999999999997E-2</v>
      </c>
      <c r="J6979" s="79">
        <v>0.64</v>
      </c>
      <c r="K6979" s="79">
        <v>14.16</v>
      </c>
      <c r="L6979" s="78">
        <v>1</v>
      </c>
    </row>
    <row r="6980" spans="1:12" hidden="1" x14ac:dyDescent="0.85">
      <c r="A6980" s="83" t="s">
        <v>185</v>
      </c>
      <c r="B6980" s="82">
        <v>17</v>
      </c>
      <c r="C6980" s="82" t="s">
        <v>173</v>
      </c>
      <c r="D6980" s="81">
        <v>73.900000000000006</v>
      </c>
      <c r="E6980" s="81">
        <v>69</v>
      </c>
      <c r="F6980" s="81">
        <v>66.900000000000006</v>
      </c>
      <c r="G6980" s="81">
        <v>103.2</v>
      </c>
      <c r="H6980" s="79">
        <v>33.880000000000003</v>
      </c>
      <c r="I6980" s="80">
        <v>7.1099999999999997E-2</v>
      </c>
      <c r="J6980" s="79">
        <v>0.67</v>
      </c>
      <c r="K6980" s="79">
        <v>14.28</v>
      </c>
      <c r="L6980" s="78">
        <v>1</v>
      </c>
    </row>
    <row r="6981" spans="1:12" hidden="1" x14ac:dyDescent="0.85">
      <c r="A6981" s="83" t="s">
        <v>185</v>
      </c>
      <c r="B6981" s="82">
        <v>17</v>
      </c>
      <c r="C6981" s="82" t="s">
        <v>172</v>
      </c>
      <c r="D6981" s="81">
        <v>75.900000000000006</v>
      </c>
      <c r="E6981" s="81">
        <v>70.3</v>
      </c>
      <c r="F6981" s="81">
        <v>68</v>
      </c>
      <c r="G6981" s="81">
        <v>107.2</v>
      </c>
      <c r="H6981" s="79">
        <v>35</v>
      </c>
      <c r="I6981" s="80">
        <v>7.0800000000000002E-2</v>
      </c>
      <c r="J6981" s="79">
        <v>0.69</v>
      </c>
      <c r="K6981" s="79">
        <v>14.35</v>
      </c>
      <c r="L6981" s="78">
        <v>1</v>
      </c>
    </row>
    <row r="6982" spans="1:12" hidden="1" x14ac:dyDescent="0.85">
      <c r="A6982" s="83" t="s">
        <v>185</v>
      </c>
      <c r="B6982" s="82">
        <v>17</v>
      </c>
      <c r="C6982" s="82" t="s">
        <v>171</v>
      </c>
      <c r="D6982" s="81">
        <v>78.099999999999994</v>
      </c>
      <c r="E6982" s="81">
        <v>69.7</v>
      </c>
      <c r="F6982" s="81">
        <v>66</v>
      </c>
      <c r="G6982" s="81">
        <v>100</v>
      </c>
      <c r="H6982" s="79">
        <v>34.39</v>
      </c>
      <c r="I6982" s="80">
        <v>7.0499999999999993E-2</v>
      </c>
      <c r="J6982" s="79">
        <v>0.64</v>
      </c>
      <c r="K6982" s="79">
        <v>14.38</v>
      </c>
      <c r="L6982" s="78">
        <v>1</v>
      </c>
    </row>
    <row r="6983" spans="1:12" hidden="1" x14ac:dyDescent="0.85">
      <c r="A6983" s="83" t="s">
        <v>185</v>
      </c>
      <c r="B6983" s="82">
        <v>17</v>
      </c>
      <c r="C6983" s="82" t="s">
        <v>170</v>
      </c>
      <c r="D6983" s="81">
        <v>77</v>
      </c>
      <c r="E6983" s="81">
        <v>68.7</v>
      </c>
      <c r="F6983" s="81">
        <v>64.900000000000006</v>
      </c>
      <c r="G6983" s="81">
        <v>96.2</v>
      </c>
      <c r="H6983" s="79">
        <v>33.54</v>
      </c>
      <c r="I6983" s="80">
        <v>7.0699999999999999E-2</v>
      </c>
      <c r="J6983" s="79">
        <v>0.62</v>
      </c>
      <c r="K6983" s="79">
        <v>14.34</v>
      </c>
      <c r="L6983" s="78">
        <v>1</v>
      </c>
    </row>
    <row r="6984" spans="1:12" hidden="1" x14ac:dyDescent="0.85">
      <c r="A6984" s="83" t="s">
        <v>185</v>
      </c>
      <c r="B6984" s="82">
        <v>17</v>
      </c>
      <c r="C6984" s="82" t="s">
        <v>169</v>
      </c>
      <c r="D6984" s="81">
        <v>79</v>
      </c>
      <c r="E6984" s="81">
        <v>69.900000000000006</v>
      </c>
      <c r="F6984" s="81">
        <v>66</v>
      </c>
      <c r="G6984" s="81">
        <v>100</v>
      </c>
      <c r="H6984" s="79">
        <v>34.61</v>
      </c>
      <c r="I6984" s="80">
        <v>7.0400000000000004E-2</v>
      </c>
      <c r="J6984" s="79">
        <v>0.64</v>
      </c>
      <c r="K6984" s="79">
        <v>14.4</v>
      </c>
      <c r="L6984" s="78">
        <v>1</v>
      </c>
    </row>
    <row r="6985" spans="1:12" hidden="1" x14ac:dyDescent="0.85">
      <c r="A6985" s="83" t="s">
        <v>185</v>
      </c>
      <c r="B6985" s="82">
        <v>17</v>
      </c>
      <c r="C6985" s="82" t="s">
        <v>168</v>
      </c>
      <c r="D6985" s="81">
        <v>79</v>
      </c>
      <c r="E6985" s="81">
        <v>69.3</v>
      </c>
      <c r="F6985" s="81">
        <v>64.900000000000006</v>
      </c>
      <c r="G6985" s="81">
        <v>96.2</v>
      </c>
      <c r="H6985" s="79">
        <v>34.020000000000003</v>
      </c>
      <c r="I6985" s="80">
        <v>7.0400000000000004E-2</v>
      </c>
      <c r="J6985" s="79">
        <v>0.62</v>
      </c>
      <c r="K6985" s="79">
        <v>14.39</v>
      </c>
      <c r="L6985" s="78">
        <v>1</v>
      </c>
    </row>
    <row r="6986" spans="1:12" hidden="1" x14ac:dyDescent="0.85">
      <c r="A6986" s="83" t="s">
        <v>185</v>
      </c>
      <c r="B6986" s="82">
        <v>17</v>
      </c>
      <c r="C6986" s="82" t="s">
        <v>167</v>
      </c>
      <c r="D6986" s="81">
        <v>78.099999999999994</v>
      </c>
      <c r="E6986" s="81">
        <v>69</v>
      </c>
      <c r="F6986" s="81">
        <v>64.900000000000006</v>
      </c>
      <c r="G6986" s="81">
        <v>96.2</v>
      </c>
      <c r="H6986" s="79">
        <v>33.799999999999997</v>
      </c>
      <c r="I6986" s="80">
        <v>7.0599999999999996E-2</v>
      </c>
      <c r="J6986" s="79">
        <v>0.62</v>
      </c>
      <c r="K6986" s="79">
        <v>14.37</v>
      </c>
      <c r="L6986" s="78">
        <v>1</v>
      </c>
    </row>
    <row r="6987" spans="1:12" hidden="1" x14ac:dyDescent="0.85">
      <c r="A6987" s="83" t="s">
        <v>185</v>
      </c>
      <c r="B6987" s="82">
        <v>17</v>
      </c>
      <c r="C6987" s="82" t="s">
        <v>166</v>
      </c>
      <c r="D6987" s="81">
        <v>75.900000000000006</v>
      </c>
      <c r="E6987" s="81">
        <v>69</v>
      </c>
      <c r="F6987" s="81">
        <v>66</v>
      </c>
      <c r="G6987" s="81">
        <v>100</v>
      </c>
      <c r="H6987" s="79">
        <v>33.86</v>
      </c>
      <c r="I6987" s="80">
        <v>7.0800000000000002E-2</v>
      </c>
      <c r="J6987" s="79">
        <v>0.64</v>
      </c>
      <c r="K6987" s="79">
        <v>14.32</v>
      </c>
      <c r="L6987" s="78">
        <v>1</v>
      </c>
    </row>
    <row r="6988" spans="1:12" hidden="1" x14ac:dyDescent="0.85">
      <c r="A6988" s="83" t="s">
        <v>185</v>
      </c>
      <c r="B6988" s="82">
        <v>17</v>
      </c>
      <c r="C6988" s="82" t="s">
        <v>165</v>
      </c>
      <c r="D6988" s="81">
        <v>75</v>
      </c>
      <c r="E6988" s="81">
        <v>68.8</v>
      </c>
      <c r="F6988" s="81">
        <v>66</v>
      </c>
      <c r="G6988" s="81">
        <v>100</v>
      </c>
      <c r="H6988" s="79">
        <v>33.64</v>
      </c>
      <c r="I6988" s="80">
        <v>7.0900000000000005E-2</v>
      </c>
      <c r="J6988" s="79">
        <v>0.64</v>
      </c>
      <c r="K6988" s="79">
        <v>14.3</v>
      </c>
      <c r="L6988" s="78">
        <v>1</v>
      </c>
    </row>
    <row r="6989" spans="1:12" hidden="1" x14ac:dyDescent="0.85">
      <c r="A6989" s="83" t="s">
        <v>185</v>
      </c>
      <c r="B6989" s="82">
        <v>17</v>
      </c>
      <c r="C6989" s="82" t="s">
        <v>164</v>
      </c>
      <c r="D6989" s="81">
        <v>73.900000000000006</v>
      </c>
      <c r="E6989" s="81">
        <v>69</v>
      </c>
      <c r="F6989" s="81">
        <v>66.900000000000006</v>
      </c>
      <c r="G6989" s="81">
        <v>103.2</v>
      </c>
      <c r="H6989" s="79">
        <v>33.880000000000003</v>
      </c>
      <c r="I6989" s="80">
        <v>7.1099999999999997E-2</v>
      </c>
      <c r="J6989" s="79">
        <v>0.67</v>
      </c>
      <c r="K6989" s="79">
        <v>14.28</v>
      </c>
      <c r="L6989" s="78">
        <v>1</v>
      </c>
    </row>
    <row r="6990" spans="1:12" hidden="1" x14ac:dyDescent="0.85">
      <c r="A6990" s="83" t="s">
        <v>185</v>
      </c>
      <c r="B6990" s="82">
        <v>17</v>
      </c>
      <c r="C6990" s="82" t="s">
        <v>163</v>
      </c>
      <c r="D6990" s="81">
        <v>73.900000000000006</v>
      </c>
      <c r="E6990" s="81">
        <v>69</v>
      </c>
      <c r="F6990" s="81">
        <v>66.900000000000006</v>
      </c>
      <c r="G6990" s="81">
        <v>103.2</v>
      </c>
      <c r="H6990" s="79">
        <v>33.880000000000003</v>
      </c>
      <c r="I6990" s="80">
        <v>7.1099999999999997E-2</v>
      </c>
      <c r="J6990" s="79">
        <v>0.67</v>
      </c>
      <c r="K6990" s="79">
        <v>14.28</v>
      </c>
      <c r="L6990" s="78">
        <v>1</v>
      </c>
    </row>
    <row r="6991" spans="1:12" hidden="1" x14ac:dyDescent="0.85">
      <c r="A6991" s="83" t="s">
        <v>185</v>
      </c>
      <c r="B6991" s="82">
        <v>17</v>
      </c>
      <c r="C6991" s="82" t="s">
        <v>162</v>
      </c>
      <c r="D6991" s="81">
        <v>73</v>
      </c>
      <c r="E6991" s="81">
        <v>68.8</v>
      </c>
      <c r="F6991" s="81">
        <v>66.900000000000006</v>
      </c>
      <c r="G6991" s="81">
        <v>103.2</v>
      </c>
      <c r="H6991" s="79">
        <v>33.659999999999997</v>
      </c>
      <c r="I6991" s="80">
        <v>7.1199999999999999E-2</v>
      </c>
      <c r="J6991" s="79">
        <v>0.67</v>
      </c>
      <c r="K6991" s="79">
        <v>14.26</v>
      </c>
      <c r="L6991" s="78">
        <v>1</v>
      </c>
    </row>
    <row r="6992" spans="1:12" hidden="1" x14ac:dyDescent="0.85">
      <c r="A6992" s="83" t="s">
        <v>185</v>
      </c>
      <c r="B6992" s="82">
        <v>17</v>
      </c>
      <c r="C6992" s="82" t="s">
        <v>161</v>
      </c>
      <c r="D6992" s="81">
        <v>72</v>
      </c>
      <c r="E6992" s="81">
        <v>67.900000000000006</v>
      </c>
      <c r="F6992" s="81">
        <v>66</v>
      </c>
      <c r="G6992" s="81">
        <v>100</v>
      </c>
      <c r="H6992" s="79">
        <v>32.89</v>
      </c>
      <c r="I6992" s="80">
        <v>7.1300000000000002E-2</v>
      </c>
      <c r="J6992" s="79">
        <v>0.64</v>
      </c>
      <c r="K6992" s="79">
        <v>14.22</v>
      </c>
      <c r="L6992" s="78">
        <v>1</v>
      </c>
    </row>
    <row r="6993" spans="1:12" hidden="1" x14ac:dyDescent="0.85">
      <c r="A6993" s="83" t="s">
        <v>185</v>
      </c>
      <c r="B6993" s="82">
        <v>17</v>
      </c>
      <c r="C6993" s="82" t="s">
        <v>159</v>
      </c>
      <c r="D6993" s="81">
        <v>70</v>
      </c>
      <c r="E6993" s="81">
        <v>67.3</v>
      </c>
      <c r="F6993" s="81">
        <v>66</v>
      </c>
      <c r="G6993" s="81">
        <v>100</v>
      </c>
      <c r="H6993" s="79">
        <v>32.4</v>
      </c>
      <c r="I6993" s="80">
        <v>7.1599999999999997E-2</v>
      </c>
      <c r="J6993" s="79">
        <v>0.64</v>
      </c>
      <c r="K6993" s="79">
        <v>14.16</v>
      </c>
      <c r="L6993" s="78">
        <v>1</v>
      </c>
    </row>
    <row r="6994" spans="1:12" hidden="1" x14ac:dyDescent="0.85">
      <c r="A6994" s="83" t="s">
        <v>185</v>
      </c>
      <c r="B6994" s="82">
        <v>18</v>
      </c>
      <c r="C6994" s="82" t="s">
        <v>183</v>
      </c>
      <c r="D6994" s="81">
        <v>70</v>
      </c>
      <c r="E6994" s="81">
        <v>67.900000000000006</v>
      </c>
      <c r="F6994" s="81">
        <v>66.900000000000006</v>
      </c>
      <c r="G6994" s="81">
        <v>103.2</v>
      </c>
      <c r="H6994" s="79">
        <v>32.9</v>
      </c>
      <c r="I6994" s="80">
        <v>7.1599999999999997E-2</v>
      </c>
      <c r="J6994" s="79">
        <v>0.67</v>
      </c>
      <c r="K6994" s="79">
        <v>14.17</v>
      </c>
      <c r="L6994" s="78">
        <v>1</v>
      </c>
    </row>
    <row r="6995" spans="1:12" hidden="1" x14ac:dyDescent="0.85">
      <c r="A6995" s="83" t="s">
        <v>185</v>
      </c>
      <c r="B6995" s="82">
        <v>18</v>
      </c>
      <c r="C6995" s="82" t="s">
        <v>182</v>
      </c>
      <c r="D6995" s="81">
        <v>69.099999999999994</v>
      </c>
      <c r="E6995" s="81">
        <v>68.3</v>
      </c>
      <c r="F6995" s="81">
        <v>68</v>
      </c>
      <c r="G6995" s="81">
        <v>107.2</v>
      </c>
      <c r="H6995" s="79">
        <v>33.31</v>
      </c>
      <c r="I6995" s="80">
        <v>7.17E-2</v>
      </c>
      <c r="J6995" s="79">
        <v>0.69</v>
      </c>
      <c r="K6995" s="79">
        <v>14.16</v>
      </c>
      <c r="L6995" s="78">
        <v>1</v>
      </c>
    </row>
    <row r="6996" spans="1:12" hidden="1" x14ac:dyDescent="0.85">
      <c r="A6996" s="83" t="s">
        <v>185</v>
      </c>
      <c r="B6996" s="82">
        <v>18</v>
      </c>
      <c r="C6996" s="82" t="s">
        <v>181</v>
      </c>
      <c r="D6996" s="81">
        <v>69.099999999999994</v>
      </c>
      <c r="E6996" s="81">
        <v>68.3</v>
      </c>
      <c r="F6996" s="81">
        <v>68</v>
      </c>
      <c r="G6996" s="81">
        <v>107.2</v>
      </c>
      <c r="H6996" s="79">
        <v>33.31</v>
      </c>
      <c r="I6996" s="80">
        <v>7.17E-2</v>
      </c>
      <c r="J6996" s="79">
        <v>0.69</v>
      </c>
      <c r="K6996" s="79">
        <v>14.16</v>
      </c>
      <c r="L6996" s="78">
        <v>1</v>
      </c>
    </row>
    <row r="6997" spans="1:12" hidden="1" x14ac:dyDescent="0.85">
      <c r="A6997" s="83" t="s">
        <v>185</v>
      </c>
      <c r="B6997" s="82">
        <v>18</v>
      </c>
      <c r="C6997" s="82" t="s">
        <v>180</v>
      </c>
      <c r="D6997" s="81">
        <v>68</v>
      </c>
      <c r="E6997" s="81">
        <v>68</v>
      </c>
      <c r="F6997" s="81">
        <v>68</v>
      </c>
      <c r="G6997" s="81">
        <v>107.2</v>
      </c>
      <c r="H6997" s="79">
        <v>33.04</v>
      </c>
      <c r="I6997" s="80">
        <v>7.1800000000000003E-2</v>
      </c>
      <c r="J6997" s="79">
        <v>0.69</v>
      </c>
      <c r="K6997" s="79">
        <v>14.13</v>
      </c>
      <c r="L6997" s="78">
        <v>1</v>
      </c>
    </row>
    <row r="6998" spans="1:12" hidden="1" x14ac:dyDescent="0.85">
      <c r="A6998" s="83" t="s">
        <v>185</v>
      </c>
      <c r="B6998" s="82">
        <v>18</v>
      </c>
      <c r="C6998" s="82" t="s">
        <v>179</v>
      </c>
      <c r="D6998" s="81">
        <v>68</v>
      </c>
      <c r="E6998" s="81">
        <v>68</v>
      </c>
      <c r="F6998" s="81">
        <v>68</v>
      </c>
      <c r="G6998" s="81">
        <v>107.2</v>
      </c>
      <c r="H6998" s="79">
        <v>33.04</v>
      </c>
      <c r="I6998" s="80">
        <v>7.1800000000000003E-2</v>
      </c>
      <c r="J6998" s="79">
        <v>0.69</v>
      </c>
      <c r="K6998" s="79">
        <v>14.13</v>
      </c>
      <c r="L6998" s="78">
        <v>1</v>
      </c>
    </row>
    <row r="6999" spans="1:12" hidden="1" x14ac:dyDescent="0.85">
      <c r="A6999" s="83" t="s">
        <v>185</v>
      </c>
      <c r="B6999" s="82">
        <v>18</v>
      </c>
      <c r="C6999" s="82" t="s">
        <v>178</v>
      </c>
      <c r="D6999" s="81">
        <v>68</v>
      </c>
      <c r="E6999" s="81">
        <v>68</v>
      </c>
      <c r="F6999" s="81">
        <v>68</v>
      </c>
      <c r="G6999" s="81">
        <v>107.2</v>
      </c>
      <c r="H6999" s="79">
        <v>33.04</v>
      </c>
      <c r="I6999" s="80">
        <v>7.1800000000000003E-2</v>
      </c>
      <c r="J6999" s="79">
        <v>0.69</v>
      </c>
      <c r="K6999" s="79">
        <v>14.13</v>
      </c>
      <c r="L6999" s="78">
        <v>1</v>
      </c>
    </row>
    <row r="7000" spans="1:12" hidden="1" x14ac:dyDescent="0.85">
      <c r="A7000" s="83" t="s">
        <v>185</v>
      </c>
      <c r="B7000" s="82">
        <v>18</v>
      </c>
      <c r="C7000" s="82" t="s">
        <v>177</v>
      </c>
      <c r="D7000" s="81">
        <v>66.900000000000006</v>
      </c>
      <c r="E7000" s="81">
        <v>66.900000000000006</v>
      </c>
      <c r="F7000" s="81">
        <v>66.900000000000006</v>
      </c>
      <c r="G7000" s="81">
        <v>103.2</v>
      </c>
      <c r="H7000" s="79">
        <v>32.15</v>
      </c>
      <c r="I7000" s="80">
        <v>7.1999999999999995E-2</v>
      </c>
      <c r="J7000" s="79">
        <v>0.67</v>
      </c>
      <c r="K7000" s="79">
        <v>14.09</v>
      </c>
      <c r="L7000" s="78">
        <v>1</v>
      </c>
    </row>
    <row r="7001" spans="1:12" hidden="1" x14ac:dyDescent="0.85">
      <c r="A7001" s="83" t="s">
        <v>185</v>
      </c>
      <c r="B7001" s="82">
        <v>18</v>
      </c>
      <c r="C7001" s="82" t="s">
        <v>176</v>
      </c>
      <c r="D7001" s="81">
        <v>68</v>
      </c>
      <c r="E7001" s="81">
        <v>68</v>
      </c>
      <c r="F7001" s="81">
        <v>68</v>
      </c>
      <c r="G7001" s="81">
        <v>107.2</v>
      </c>
      <c r="H7001" s="79">
        <v>33.04</v>
      </c>
      <c r="I7001" s="80">
        <v>7.1800000000000003E-2</v>
      </c>
      <c r="J7001" s="79">
        <v>0.69</v>
      </c>
      <c r="K7001" s="79">
        <v>14.13</v>
      </c>
      <c r="L7001" s="78">
        <v>1</v>
      </c>
    </row>
    <row r="7002" spans="1:12" hidden="1" x14ac:dyDescent="0.85">
      <c r="A7002" s="83" t="s">
        <v>185</v>
      </c>
      <c r="B7002" s="82">
        <v>18</v>
      </c>
      <c r="C7002" s="82" t="s">
        <v>175</v>
      </c>
      <c r="D7002" s="81">
        <v>70</v>
      </c>
      <c r="E7002" s="81">
        <v>68.599999999999994</v>
      </c>
      <c r="F7002" s="81">
        <v>68</v>
      </c>
      <c r="G7002" s="81">
        <v>107.2</v>
      </c>
      <c r="H7002" s="79">
        <v>33.53</v>
      </c>
      <c r="I7002" s="80">
        <v>7.1599999999999997E-2</v>
      </c>
      <c r="J7002" s="79">
        <v>0.69</v>
      </c>
      <c r="K7002" s="79">
        <v>14.19</v>
      </c>
      <c r="L7002" s="78">
        <v>1</v>
      </c>
    </row>
    <row r="7003" spans="1:12" hidden="1" x14ac:dyDescent="0.85">
      <c r="A7003" s="83" t="s">
        <v>185</v>
      </c>
      <c r="B7003" s="82">
        <v>18</v>
      </c>
      <c r="C7003" s="82" t="s">
        <v>174</v>
      </c>
      <c r="D7003" s="81">
        <v>71.099999999999994</v>
      </c>
      <c r="E7003" s="81">
        <v>69.7</v>
      </c>
      <c r="F7003" s="81">
        <v>69.099999999999994</v>
      </c>
      <c r="G7003" s="81">
        <v>111.4</v>
      </c>
      <c r="H7003" s="79">
        <v>34.450000000000003</v>
      </c>
      <c r="I7003" s="80">
        <v>7.1400000000000005E-2</v>
      </c>
      <c r="J7003" s="79">
        <v>0.72</v>
      </c>
      <c r="K7003" s="79">
        <v>14.23</v>
      </c>
      <c r="L7003" s="78">
        <v>1</v>
      </c>
    </row>
    <row r="7004" spans="1:12" hidden="1" x14ac:dyDescent="0.85">
      <c r="A7004" s="83" t="s">
        <v>185</v>
      </c>
      <c r="B7004" s="82">
        <v>18</v>
      </c>
      <c r="C7004" s="82" t="s">
        <v>173</v>
      </c>
      <c r="D7004" s="81">
        <v>75</v>
      </c>
      <c r="E7004" s="81">
        <v>71.400000000000006</v>
      </c>
      <c r="F7004" s="81">
        <v>70</v>
      </c>
      <c r="G7004" s="81">
        <v>115</v>
      </c>
      <c r="H7004" s="79">
        <v>35.979999999999997</v>
      </c>
      <c r="I7004" s="80">
        <v>7.0900000000000005E-2</v>
      </c>
      <c r="J7004" s="79">
        <v>0.74</v>
      </c>
      <c r="K7004" s="79">
        <v>14.35</v>
      </c>
      <c r="L7004" s="78">
        <v>1</v>
      </c>
    </row>
    <row r="7005" spans="1:12" hidden="1" x14ac:dyDescent="0.85">
      <c r="A7005" s="83" t="s">
        <v>185</v>
      </c>
      <c r="B7005" s="82">
        <v>18</v>
      </c>
      <c r="C7005" s="82" t="s">
        <v>172</v>
      </c>
      <c r="D7005" s="81">
        <v>75</v>
      </c>
      <c r="E7005" s="81">
        <v>72.2</v>
      </c>
      <c r="F7005" s="81">
        <v>71.099999999999994</v>
      </c>
      <c r="G7005" s="81">
        <v>119.4</v>
      </c>
      <c r="H7005" s="79">
        <v>36.67</v>
      </c>
      <c r="I7005" s="80">
        <v>7.0800000000000002E-2</v>
      </c>
      <c r="J7005" s="79">
        <v>0.77</v>
      </c>
      <c r="K7005" s="79">
        <v>14.36</v>
      </c>
      <c r="L7005" s="78">
        <v>1</v>
      </c>
    </row>
    <row r="7006" spans="1:12" hidden="1" x14ac:dyDescent="0.85">
      <c r="A7006" s="83" t="s">
        <v>185</v>
      </c>
      <c r="B7006" s="82">
        <v>18</v>
      </c>
      <c r="C7006" s="82" t="s">
        <v>171</v>
      </c>
      <c r="D7006" s="81">
        <v>75</v>
      </c>
      <c r="E7006" s="81">
        <v>72.2</v>
      </c>
      <c r="F7006" s="81">
        <v>71.099999999999994</v>
      </c>
      <c r="G7006" s="81">
        <v>119.4</v>
      </c>
      <c r="H7006" s="79">
        <v>36.67</v>
      </c>
      <c r="I7006" s="80">
        <v>7.0800000000000002E-2</v>
      </c>
      <c r="J7006" s="79">
        <v>0.77</v>
      </c>
      <c r="K7006" s="79">
        <v>14.36</v>
      </c>
      <c r="L7006" s="78">
        <v>1</v>
      </c>
    </row>
    <row r="7007" spans="1:12" hidden="1" x14ac:dyDescent="0.85">
      <c r="A7007" s="83" t="s">
        <v>185</v>
      </c>
      <c r="B7007" s="82">
        <v>18</v>
      </c>
      <c r="C7007" s="82" t="s">
        <v>170</v>
      </c>
      <c r="D7007" s="81">
        <v>77</v>
      </c>
      <c r="E7007" s="81">
        <v>72.7</v>
      </c>
      <c r="F7007" s="81">
        <v>71.099999999999994</v>
      </c>
      <c r="G7007" s="81">
        <v>119.4</v>
      </c>
      <c r="H7007" s="79">
        <v>37.159999999999997</v>
      </c>
      <c r="I7007" s="80">
        <v>7.0599999999999996E-2</v>
      </c>
      <c r="J7007" s="79">
        <v>0.77</v>
      </c>
      <c r="K7007" s="79">
        <v>14.41</v>
      </c>
      <c r="L7007" s="78">
        <v>1</v>
      </c>
    </row>
    <row r="7008" spans="1:12" hidden="1" x14ac:dyDescent="0.85">
      <c r="A7008" s="83" t="s">
        <v>185</v>
      </c>
      <c r="B7008" s="82">
        <v>18</v>
      </c>
      <c r="C7008" s="82" t="s">
        <v>169</v>
      </c>
      <c r="D7008" s="81">
        <v>77</v>
      </c>
      <c r="E7008" s="81">
        <v>73.3</v>
      </c>
      <c r="F7008" s="81">
        <v>72</v>
      </c>
      <c r="G7008" s="81">
        <v>123.2</v>
      </c>
      <c r="H7008" s="79">
        <v>37.76</v>
      </c>
      <c r="I7008" s="80">
        <v>7.0499999999999993E-2</v>
      </c>
      <c r="J7008" s="79">
        <v>0.79</v>
      </c>
      <c r="K7008" s="79">
        <v>14.43</v>
      </c>
      <c r="L7008" s="78">
        <v>1</v>
      </c>
    </row>
    <row r="7009" spans="1:12" hidden="1" x14ac:dyDescent="0.85">
      <c r="A7009" s="83" t="s">
        <v>185</v>
      </c>
      <c r="B7009" s="82">
        <v>18</v>
      </c>
      <c r="C7009" s="82" t="s">
        <v>168</v>
      </c>
      <c r="D7009" s="81">
        <v>78.099999999999994</v>
      </c>
      <c r="E7009" s="81">
        <v>73.599999999999994</v>
      </c>
      <c r="F7009" s="81">
        <v>72</v>
      </c>
      <c r="G7009" s="81">
        <v>123.2</v>
      </c>
      <c r="H7009" s="79">
        <v>38.03</v>
      </c>
      <c r="I7009" s="80">
        <v>7.0400000000000004E-2</v>
      </c>
      <c r="J7009" s="79">
        <v>0.79</v>
      </c>
      <c r="K7009" s="79">
        <v>14.45</v>
      </c>
      <c r="L7009" s="78">
        <v>1</v>
      </c>
    </row>
    <row r="7010" spans="1:12" hidden="1" x14ac:dyDescent="0.85">
      <c r="A7010" s="83" t="s">
        <v>185</v>
      </c>
      <c r="B7010" s="82">
        <v>18</v>
      </c>
      <c r="C7010" s="82" t="s">
        <v>167</v>
      </c>
      <c r="D7010" s="81">
        <v>77</v>
      </c>
      <c r="E7010" s="81">
        <v>73.3</v>
      </c>
      <c r="F7010" s="81">
        <v>72</v>
      </c>
      <c r="G7010" s="81">
        <v>123.2</v>
      </c>
      <c r="H7010" s="79">
        <v>37.76</v>
      </c>
      <c r="I7010" s="80">
        <v>7.0499999999999993E-2</v>
      </c>
      <c r="J7010" s="79">
        <v>0.79</v>
      </c>
      <c r="K7010" s="79">
        <v>14.43</v>
      </c>
      <c r="L7010" s="78">
        <v>1</v>
      </c>
    </row>
    <row r="7011" spans="1:12" hidden="1" x14ac:dyDescent="0.85">
      <c r="A7011" s="83" t="s">
        <v>185</v>
      </c>
      <c r="B7011" s="82">
        <v>18</v>
      </c>
      <c r="C7011" s="82" t="s">
        <v>166</v>
      </c>
      <c r="D7011" s="81">
        <v>75.900000000000006</v>
      </c>
      <c r="E7011" s="81">
        <v>73</v>
      </c>
      <c r="F7011" s="81">
        <v>72</v>
      </c>
      <c r="G7011" s="81">
        <v>123.2</v>
      </c>
      <c r="H7011" s="79">
        <v>37.49</v>
      </c>
      <c r="I7011" s="80">
        <v>7.0699999999999999E-2</v>
      </c>
      <c r="J7011" s="79">
        <v>0.79</v>
      </c>
      <c r="K7011" s="79">
        <v>14.4</v>
      </c>
      <c r="L7011" s="78">
        <v>1</v>
      </c>
    </row>
    <row r="7012" spans="1:12" hidden="1" x14ac:dyDescent="0.85">
      <c r="A7012" s="83" t="s">
        <v>185</v>
      </c>
      <c r="B7012" s="82">
        <v>18</v>
      </c>
      <c r="C7012" s="82" t="s">
        <v>165</v>
      </c>
      <c r="D7012" s="81">
        <v>75</v>
      </c>
      <c r="E7012" s="81">
        <v>72.8</v>
      </c>
      <c r="F7012" s="81">
        <v>72</v>
      </c>
      <c r="G7012" s="81">
        <v>123.2</v>
      </c>
      <c r="H7012" s="79">
        <v>37.270000000000003</v>
      </c>
      <c r="I7012" s="80">
        <v>7.0800000000000002E-2</v>
      </c>
      <c r="J7012" s="79">
        <v>0.79</v>
      </c>
      <c r="K7012" s="79">
        <v>14.37</v>
      </c>
      <c r="L7012" s="78">
        <v>1</v>
      </c>
    </row>
    <row r="7013" spans="1:12" hidden="1" x14ac:dyDescent="0.85">
      <c r="A7013" s="83" t="s">
        <v>185</v>
      </c>
      <c r="B7013" s="82">
        <v>18</v>
      </c>
      <c r="C7013" s="82" t="s">
        <v>164</v>
      </c>
      <c r="D7013" s="81">
        <v>73.900000000000006</v>
      </c>
      <c r="E7013" s="81">
        <v>72.5</v>
      </c>
      <c r="F7013" s="81">
        <v>72</v>
      </c>
      <c r="G7013" s="81">
        <v>123.2</v>
      </c>
      <c r="H7013" s="79">
        <v>37</v>
      </c>
      <c r="I7013" s="80">
        <v>7.0900000000000005E-2</v>
      </c>
      <c r="J7013" s="79">
        <v>0.79</v>
      </c>
      <c r="K7013" s="79">
        <v>14.34</v>
      </c>
      <c r="L7013" s="78">
        <v>1</v>
      </c>
    </row>
    <row r="7014" spans="1:12" hidden="1" x14ac:dyDescent="0.85">
      <c r="A7014" s="83" t="s">
        <v>185</v>
      </c>
      <c r="B7014" s="82">
        <v>18</v>
      </c>
      <c r="C7014" s="82" t="s">
        <v>163</v>
      </c>
      <c r="D7014" s="81">
        <v>73.900000000000006</v>
      </c>
      <c r="E7014" s="81">
        <v>72.5</v>
      </c>
      <c r="F7014" s="81">
        <v>72</v>
      </c>
      <c r="G7014" s="81">
        <v>123.2</v>
      </c>
      <c r="H7014" s="79">
        <v>37</v>
      </c>
      <c r="I7014" s="80">
        <v>7.0900000000000005E-2</v>
      </c>
      <c r="J7014" s="79">
        <v>0.79</v>
      </c>
      <c r="K7014" s="79">
        <v>14.34</v>
      </c>
      <c r="L7014" s="78">
        <v>1</v>
      </c>
    </row>
    <row r="7015" spans="1:12" hidden="1" x14ac:dyDescent="0.85">
      <c r="A7015" s="83" t="s">
        <v>185</v>
      </c>
      <c r="B7015" s="82">
        <v>18</v>
      </c>
      <c r="C7015" s="82" t="s">
        <v>162</v>
      </c>
      <c r="D7015" s="81">
        <v>73</v>
      </c>
      <c r="E7015" s="81">
        <v>71.599999999999994</v>
      </c>
      <c r="F7015" s="81">
        <v>71.099999999999994</v>
      </c>
      <c r="G7015" s="81">
        <v>119.4</v>
      </c>
      <c r="H7015" s="79">
        <v>36.18</v>
      </c>
      <c r="I7015" s="80">
        <v>7.1099999999999997E-2</v>
      </c>
      <c r="J7015" s="79">
        <v>0.77</v>
      </c>
      <c r="K7015" s="79">
        <v>14.31</v>
      </c>
      <c r="L7015" s="78">
        <v>1</v>
      </c>
    </row>
    <row r="7016" spans="1:12" hidden="1" x14ac:dyDescent="0.85">
      <c r="A7016" s="83" t="s">
        <v>185</v>
      </c>
      <c r="B7016" s="82">
        <v>18</v>
      </c>
      <c r="C7016" s="82" t="s">
        <v>161</v>
      </c>
      <c r="D7016" s="81">
        <v>73</v>
      </c>
      <c r="E7016" s="81">
        <v>72.3</v>
      </c>
      <c r="F7016" s="81">
        <v>72</v>
      </c>
      <c r="G7016" s="81">
        <v>123.2</v>
      </c>
      <c r="H7016" s="79">
        <v>36.78</v>
      </c>
      <c r="I7016" s="80">
        <v>7.1099999999999997E-2</v>
      </c>
      <c r="J7016" s="79">
        <v>0.79</v>
      </c>
      <c r="K7016" s="79">
        <v>14.32</v>
      </c>
      <c r="L7016" s="78">
        <v>1</v>
      </c>
    </row>
    <row r="7017" spans="1:12" hidden="1" x14ac:dyDescent="0.85">
      <c r="A7017" s="83" t="s">
        <v>185</v>
      </c>
      <c r="B7017" s="82">
        <v>18</v>
      </c>
      <c r="C7017" s="82" t="s">
        <v>159</v>
      </c>
      <c r="D7017" s="81">
        <v>72</v>
      </c>
      <c r="E7017" s="81">
        <v>72</v>
      </c>
      <c r="F7017" s="81">
        <v>72</v>
      </c>
      <c r="G7017" s="81">
        <v>123.2</v>
      </c>
      <c r="H7017" s="79">
        <v>36.51</v>
      </c>
      <c r="I7017" s="80">
        <v>7.1199999999999999E-2</v>
      </c>
      <c r="J7017" s="79">
        <v>0.79</v>
      </c>
      <c r="K7017" s="79">
        <v>14.29</v>
      </c>
      <c r="L7017" s="78">
        <v>1</v>
      </c>
    </row>
    <row r="7018" spans="1:12" hidden="1" x14ac:dyDescent="0.85">
      <c r="A7018" s="83" t="s">
        <v>185</v>
      </c>
      <c r="B7018" s="82">
        <v>19</v>
      </c>
      <c r="C7018" s="82" t="s">
        <v>183</v>
      </c>
      <c r="D7018" s="81">
        <v>72</v>
      </c>
      <c r="E7018" s="81">
        <v>72</v>
      </c>
      <c r="F7018" s="81">
        <v>72</v>
      </c>
      <c r="G7018" s="81">
        <v>123.2</v>
      </c>
      <c r="H7018" s="79">
        <v>36.51</v>
      </c>
      <c r="I7018" s="80">
        <v>7.1199999999999999E-2</v>
      </c>
      <c r="J7018" s="79">
        <v>0.79</v>
      </c>
      <c r="K7018" s="79">
        <v>14.29</v>
      </c>
      <c r="L7018" s="78">
        <v>1</v>
      </c>
    </row>
    <row r="7019" spans="1:12" hidden="1" x14ac:dyDescent="0.85">
      <c r="A7019" s="83" t="s">
        <v>185</v>
      </c>
      <c r="B7019" s="82">
        <v>19</v>
      </c>
      <c r="C7019" s="82" t="s">
        <v>182</v>
      </c>
      <c r="D7019" s="81">
        <v>72</v>
      </c>
      <c r="E7019" s="81">
        <v>72</v>
      </c>
      <c r="F7019" s="81">
        <v>72</v>
      </c>
      <c r="G7019" s="81">
        <v>123.2</v>
      </c>
      <c r="H7019" s="79">
        <v>36.51</v>
      </c>
      <c r="I7019" s="80">
        <v>7.1199999999999999E-2</v>
      </c>
      <c r="J7019" s="79">
        <v>0.79</v>
      </c>
      <c r="K7019" s="79">
        <v>14.29</v>
      </c>
      <c r="L7019" s="78">
        <v>1</v>
      </c>
    </row>
    <row r="7020" spans="1:12" hidden="1" x14ac:dyDescent="0.85">
      <c r="A7020" s="83" t="s">
        <v>185</v>
      </c>
      <c r="B7020" s="82">
        <v>19</v>
      </c>
      <c r="C7020" s="82" t="s">
        <v>181</v>
      </c>
      <c r="D7020" s="81">
        <v>71.099999999999994</v>
      </c>
      <c r="E7020" s="81">
        <v>71.099999999999994</v>
      </c>
      <c r="F7020" s="81">
        <v>71.099999999999994</v>
      </c>
      <c r="G7020" s="81">
        <v>119.4</v>
      </c>
      <c r="H7020" s="79">
        <v>35.69</v>
      </c>
      <c r="I7020" s="80">
        <v>7.1400000000000005E-2</v>
      </c>
      <c r="J7020" s="79">
        <v>0.77</v>
      </c>
      <c r="K7020" s="79">
        <v>14.25</v>
      </c>
      <c r="L7020" s="78">
        <v>1</v>
      </c>
    </row>
    <row r="7021" spans="1:12" hidden="1" x14ac:dyDescent="0.85">
      <c r="A7021" s="83" t="s">
        <v>185</v>
      </c>
      <c r="B7021" s="82">
        <v>19</v>
      </c>
      <c r="C7021" s="82" t="s">
        <v>180</v>
      </c>
      <c r="D7021" s="81">
        <v>71.099999999999994</v>
      </c>
      <c r="E7021" s="81">
        <v>71.099999999999994</v>
      </c>
      <c r="F7021" s="81">
        <v>71.099999999999994</v>
      </c>
      <c r="G7021" s="81">
        <v>119.4</v>
      </c>
      <c r="H7021" s="79">
        <v>35.69</v>
      </c>
      <c r="I7021" s="80">
        <v>7.1400000000000005E-2</v>
      </c>
      <c r="J7021" s="79">
        <v>0.77</v>
      </c>
      <c r="K7021" s="79">
        <v>14.25</v>
      </c>
      <c r="L7021" s="78">
        <v>1</v>
      </c>
    </row>
    <row r="7022" spans="1:12" hidden="1" x14ac:dyDescent="0.85">
      <c r="A7022" s="83" t="s">
        <v>185</v>
      </c>
      <c r="B7022" s="82">
        <v>19</v>
      </c>
      <c r="C7022" s="82" t="s">
        <v>179</v>
      </c>
      <c r="D7022" s="81">
        <v>70</v>
      </c>
      <c r="E7022" s="81">
        <v>70</v>
      </c>
      <c r="F7022" s="81">
        <v>70</v>
      </c>
      <c r="G7022" s="81">
        <v>115</v>
      </c>
      <c r="H7022" s="79">
        <v>34.74</v>
      </c>
      <c r="I7022" s="80">
        <v>7.1499999999999994E-2</v>
      </c>
      <c r="J7022" s="79">
        <v>0.74</v>
      </c>
      <c r="K7022" s="79">
        <v>14.21</v>
      </c>
      <c r="L7022" s="78">
        <v>1</v>
      </c>
    </row>
    <row r="7023" spans="1:12" hidden="1" x14ac:dyDescent="0.85">
      <c r="A7023" s="83" t="s">
        <v>185</v>
      </c>
      <c r="B7023" s="82">
        <v>19</v>
      </c>
      <c r="C7023" s="82" t="s">
        <v>178</v>
      </c>
      <c r="D7023" s="81">
        <v>68</v>
      </c>
      <c r="E7023" s="81">
        <v>68</v>
      </c>
      <c r="F7023" s="81">
        <v>68</v>
      </c>
      <c r="G7023" s="81">
        <v>107.2</v>
      </c>
      <c r="H7023" s="79">
        <v>33.04</v>
      </c>
      <c r="I7023" s="80">
        <v>7.1800000000000003E-2</v>
      </c>
      <c r="J7023" s="79">
        <v>0.69</v>
      </c>
      <c r="K7023" s="79">
        <v>14.13</v>
      </c>
      <c r="L7023" s="78">
        <v>1</v>
      </c>
    </row>
    <row r="7024" spans="1:12" hidden="1" x14ac:dyDescent="0.85">
      <c r="A7024" s="83" t="s">
        <v>185</v>
      </c>
      <c r="B7024" s="82">
        <v>19</v>
      </c>
      <c r="C7024" s="82" t="s">
        <v>177</v>
      </c>
      <c r="D7024" s="81">
        <v>66.900000000000006</v>
      </c>
      <c r="E7024" s="81">
        <v>66.3</v>
      </c>
      <c r="F7024" s="81">
        <v>66</v>
      </c>
      <c r="G7024" s="81">
        <v>100</v>
      </c>
      <c r="H7024" s="79">
        <v>31.64</v>
      </c>
      <c r="I7024" s="80">
        <v>7.1999999999999995E-2</v>
      </c>
      <c r="J7024" s="79">
        <v>0.64</v>
      </c>
      <c r="K7024" s="79">
        <v>14.08</v>
      </c>
      <c r="L7024" s="78">
        <v>1</v>
      </c>
    </row>
    <row r="7025" spans="1:12" hidden="1" x14ac:dyDescent="0.85">
      <c r="A7025" s="83" t="s">
        <v>185</v>
      </c>
      <c r="B7025" s="82">
        <v>19</v>
      </c>
      <c r="C7025" s="82" t="s">
        <v>176</v>
      </c>
      <c r="D7025" s="81">
        <v>66.900000000000006</v>
      </c>
      <c r="E7025" s="81">
        <v>66.900000000000006</v>
      </c>
      <c r="F7025" s="81">
        <v>66.900000000000006</v>
      </c>
      <c r="G7025" s="81">
        <v>103.2</v>
      </c>
      <c r="H7025" s="79">
        <v>32.15</v>
      </c>
      <c r="I7025" s="80">
        <v>7.1999999999999995E-2</v>
      </c>
      <c r="J7025" s="79">
        <v>0.67</v>
      </c>
      <c r="K7025" s="79">
        <v>14.09</v>
      </c>
      <c r="L7025" s="78">
        <v>1</v>
      </c>
    </row>
    <row r="7026" spans="1:12" hidden="1" x14ac:dyDescent="0.85">
      <c r="A7026" s="83" t="s">
        <v>185</v>
      </c>
      <c r="B7026" s="82">
        <v>19</v>
      </c>
      <c r="C7026" s="82" t="s">
        <v>175</v>
      </c>
      <c r="D7026" s="81">
        <v>68</v>
      </c>
      <c r="E7026" s="81">
        <v>68</v>
      </c>
      <c r="F7026" s="81">
        <v>68</v>
      </c>
      <c r="G7026" s="81">
        <v>107.2</v>
      </c>
      <c r="H7026" s="79">
        <v>33.04</v>
      </c>
      <c r="I7026" s="80">
        <v>7.1800000000000003E-2</v>
      </c>
      <c r="J7026" s="79">
        <v>0.69</v>
      </c>
      <c r="K7026" s="79">
        <v>14.13</v>
      </c>
      <c r="L7026" s="78">
        <v>1</v>
      </c>
    </row>
    <row r="7027" spans="1:12" hidden="1" x14ac:dyDescent="0.85">
      <c r="A7027" s="83" t="s">
        <v>185</v>
      </c>
      <c r="B7027" s="82">
        <v>19</v>
      </c>
      <c r="C7027" s="82" t="s">
        <v>174</v>
      </c>
      <c r="D7027" s="81">
        <v>69.099999999999994</v>
      </c>
      <c r="E7027" s="81">
        <v>68.3</v>
      </c>
      <c r="F7027" s="81">
        <v>68</v>
      </c>
      <c r="G7027" s="81">
        <v>107.2</v>
      </c>
      <c r="H7027" s="79">
        <v>33.31</v>
      </c>
      <c r="I7027" s="80">
        <v>7.17E-2</v>
      </c>
      <c r="J7027" s="79">
        <v>0.69</v>
      </c>
      <c r="K7027" s="79">
        <v>14.16</v>
      </c>
      <c r="L7027" s="78">
        <v>1</v>
      </c>
    </row>
    <row r="7028" spans="1:12" hidden="1" x14ac:dyDescent="0.85">
      <c r="A7028" s="83" t="s">
        <v>185</v>
      </c>
      <c r="B7028" s="82">
        <v>19</v>
      </c>
      <c r="C7028" s="82" t="s">
        <v>173</v>
      </c>
      <c r="D7028" s="81">
        <v>72</v>
      </c>
      <c r="E7028" s="81">
        <v>68.5</v>
      </c>
      <c r="F7028" s="81">
        <v>66.900000000000006</v>
      </c>
      <c r="G7028" s="81">
        <v>103.2</v>
      </c>
      <c r="H7028" s="79">
        <v>33.39</v>
      </c>
      <c r="I7028" s="80">
        <v>7.1300000000000002E-2</v>
      </c>
      <c r="J7028" s="79">
        <v>0.67</v>
      </c>
      <c r="K7028" s="79">
        <v>14.23</v>
      </c>
      <c r="L7028" s="78">
        <v>1</v>
      </c>
    </row>
    <row r="7029" spans="1:12" hidden="1" x14ac:dyDescent="0.85">
      <c r="A7029" s="83" t="s">
        <v>185</v>
      </c>
      <c r="B7029" s="82">
        <v>19</v>
      </c>
      <c r="C7029" s="82" t="s">
        <v>172</v>
      </c>
      <c r="D7029" s="81">
        <v>72</v>
      </c>
      <c r="E7029" s="81">
        <v>67.099999999999994</v>
      </c>
      <c r="F7029" s="81">
        <v>64.900000000000006</v>
      </c>
      <c r="G7029" s="81">
        <v>96.2</v>
      </c>
      <c r="H7029" s="79">
        <v>32.299999999999997</v>
      </c>
      <c r="I7029" s="80">
        <v>7.1400000000000005E-2</v>
      </c>
      <c r="J7029" s="79">
        <v>0.62</v>
      </c>
      <c r="K7029" s="79">
        <v>14.2</v>
      </c>
      <c r="L7029" s="78">
        <v>1</v>
      </c>
    </row>
    <row r="7030" spans="1:12" hidden="1" x14ac:dyDescent="0.85">
      <c r="A7030" s="83" t="s">
        <v>185</v>
      </c>
      <c r="B7030" s="82">
        <v>19</v>
      </c>
      <c r="C7030" s="82" t="s">
        <v>171</v>
      </c>
      <c r="D7030" s="81">
        <v>72</v>
      </c>
      <c r="E7030" s="81">
        <v>66.599999999999994</v>
      </c>
      <c r="F7030" s="81">
        <v>64</v>
      </c>
      <c r="G7030" s="81">
        <v>93.2</v>
      </c>
      <c r="H7030" s="79">
        <v>31.82</v>
      </c>
      <c r="I7030" s="80">
        <v>7.1400000000000005E-2</v>
      </c>
      <c r="J7030" s="79">
        <v>0.6</v>
      </c>
      <c r="K7030" s="79">
        <v>14.19</v>
      </c>
      <c r="L7030" s="78">
        <v>1</v>
      </c>
    </row>
    <row r="7031" spans="1:12" hidden="1" x14ac:dyDescent="0.85">
      <c r="A7031" s="83" t="s">
        <v>185</v>
      </c>
      <c r="B7031" s="82">
        <v>19</v>
      </c>
      <c r="C7031" s="82" t="s">
        <v>170</v>
      </c>
      <c r="D7031" s="81">
        <v>75</v>
      </c>
      <c r="E7031" s="81">
        <v>67.5</v>
      </c>
      <c r="F7031" s="81">
        <v>64</v>
      </c>
      <c r="G7031" s="81">
        <v>93.2</v>
      </c>
      <c r="H7031" s="79">
        <v>32.57</v>
      </c>
      <c r="I7031" s="80">
        <v>7.0999999999999994E-2</v>
      </c>
      <c r="J7031" s="79">
        <v>0.6</v>
      </c>
      <c r="K7031" s="79">
        <v>14.28</v>
      </c>
      <c r="L7031" s="78">
        <v>1</v>
      </c>
    </row>
    <row r="7032" spans="1:12" hidden="1" x14ac:dyDescent="0.85">
      <c r="A7032" s="83" t="s">
        <v>185</v>
      </c>
      <c r="B7032" s="82">
        <v>19</v>
      </c>
      <c r="C7032" s="82" t="s">
        <v>169</v>
      </c>
      <c r="D7032" s="81">
        <v>75</v>
      </c>
      <c r="E7032" s="81">
        <v>65.099999999999994</v>
      </c>
      <c r="F7032" s="81">
        <v>60.1</v>
      </c>
      <c r="G7032" s="81">
        <v>80.8</v>
      </c>
      <c r="H7032" s="79">
        <v>30.64</v>
      </c>
      <c r="I7032" s="80">
        <v>7.1099999999999997E-2</v>
      </c>
      <c r="J7032" s="79">
        <v>0.52</v>
      </c>
      <c r="K7032" s="79">
        <v>14.24</v>
      </c>
      <c r="L7032" s="78">
        <v>1</v>
      </c>
    </row>
    <row r="7033" spans="1:12" hidden="1" x14ac:dyDescent="0.85">
      <c r="A7033" s="83" t="s">
        <v>185</v>
      </c>
      <c r="B7033" s="82">
        <v>19</v>
      </c>
      <c r="C7033" s="82" t="s">
        <v>168</v>
      </c>
      <c r="D7033" s="81">
        <v>75.900000000000006</v>
      </c>
      <c r="E7033" s="81">
        <v>65.400000000000006</v>
      </c>
      <c r="F7033" s="81">
        <v>60.1</v>
      </c>
      <c r="G7033" s="81">
        <v>80.8</v>
      </c>
      <c r="H7033" s="79">
        <v>30.86</v>
      </c>
      <c r="I7033" s="80">
        <v>7.0900000000000005E-2</v>
      </c>
      <c r="J7033" s="79">
        <v>0.52</v>
      </c>
      <c r="K7033" s="79">
        <v>14.26</v>
      </c>
      <c r="L7033" s="78">
        <v>1</v>
      </c>
    </row>
    <row r="7034" spans="1:12" hidden="1" x14ac:dyDescent="0.85">
      <c r="A7034" s="83" t="s">
        <v>185</v>
      </c>
      <c r="B7034" s="82">
        <v>19</v>
      </c>
      <c r="C7034" s="82" t="s">
        <v>167</v>
      </c>
      <c r="D7034" s="81">
        <v>75</v>
      </c>
      <c r="E7034" s="81">
        <v>65.099999999999994</v>
      </c>
      <c r="F7034" s="81">
        <v>60.1</v>
      </c>
      <c r="G7034" s="81">
        <v>80.8</v>
      </c>
      <c r="H7034" s="79">
        <v>30.64</v>
      </c>
      <c r="I7034" s="80">
        <v>7.1099999999999997E-2</v>
      </c>
      <c r="J7034" s="79">
        <v>0.52</v>
      </c>
      <c r="K7034" s="79">
        <v>14.24</v>
      </c>
      <c r="L7034" s="78">
        <v>1</v>
      </c>
    </row>
    <row r="7035" spans="1:12" hidden="1" x14ac:dyDescent="0.85">
      <c r="A7035" s="83" t="s">
        <v>185</v>
      </c>
      <c r="B7035" s="82">
        <v>19</v>
      </c>
      <c r="C7035" s="82" t="s">
        <v>166</v>
      </c>
      <c r="D7035" s="81">
        <v>70</v>
      </c>
      <c r="E7035" s="81">
        <v>62.8</v>
      </c>
      <c r="F7035" s="81">
        <v>59</v>
      </c>
      <c r="G7035" s="81">
        <v>77.7</v>
      </c>
      <c r="H7035" s="79">
        <v>28.92</v>
      </c>
      <c r="I7035" s="80">
        <v>7.17E-2</v>
      </c>
      <c r="J7035" s="79">
        <v>0.5</v>
      </c>
      <c r="K7035" s="79">
        <v>14.09</v>
      </c>
      <c r="L7035" s="78">
        <v>1</v>
      </c>
    </row>
    <row r="7036" spans="1:12" hidden="1" x14ac:dyDescent="0.85">
      <c r="A7036" s="83" t="s">
        <v>185</v>
      </c>
      <c r="B7036" s="82">
        <v>19</v>
      </c>
      <c r="C7036" s="82" t="s">
        <v>165</v>
      </c>
      <c r="D7036" s="81">
        <v>66.900000000000006</v>
      </c>
      <c r="E7036" s="81">
        <v>62.5</v>
      </c>
      <c r="F7036" s="81">
        <v>60.1</v>
      </c>
      <c r="G7036" s="81">
        <v>80.8</v>
      </c>
      <c r="H7036" s="79">
        <v>28.65</v>
      </c>
      <c r="I7036" s="80">
        <v>7.2099999999999997E-2</v>
      </c>
      <c r="J7036" s="79">
        <v>0.52</v>
      </c>
      <c r="K7036" s="79">
        <v>14.02</v>
      </c>
      <c r="L7036" s="78">
        <v>1</v>
      </c>
    </row>
    <row r="7037" spans="1:12" hidden="1" x14ac:dyDescent="0.85">
      <c r="A7037" s="83" t="s">
        <v>185</v>
      </c>
      <c r="B7037" s="82">
        <v>19</v>
      </c>
      <c r="C7037" s="82" t="s">
        <v>164</v>
      </c>
      <c r="D7037" s="81">
        <v>64.900000000000006</v>
      </c>
      <c r="E7037" s="81">
        <v>61.1</v>
      </c>
      <c r="F7037" s="81">
        <v>59</v>
      </c>
      <c r="G7037" s="81">
        <v>77.7</v>
      </c>
      <c r="H7037" s="79">
        <v>27.68</v>
      </c>
      <c r="I7037" s="80">
        <v>7.2400000000000006E-2</v>
      </c>
      <c r="J7037" s="79">
        <v>0.5</v>
      </c>
      <c r="K7037" s="79">
        <v>13.96</v>
      </c>
      <c r="L7037" s="78">
        <v>1</v>
      </c>
    </row>
    <row r="7038" spans="1:12" hidden="1" x14ac:dyDescent="0.85">
      <c r="A7038" s="83" t="s">
        <v>185</v>
      </c>
      <c r="B7038" s="82">
        <v>19</v>
      </c>
      <c r="C7038" s="82" t="s">
        <v>163</v>
      </c>
      <c r="D7038" s="81">
        <v>63</v>
      </c>
      <c r="E7038" s="81">
        <v>60.4</v>
      </c>
      <c r="F7038" s="81">
        <v>59</v>
      </c>
      <c r="G7038" s="81">
        <v>77.7</v>
      </c>
      <c r="H7038" s="79">
        <v>27.2</v>
      </c>
      <c r="I7038" s="80">
        <v>7.2700000000000001E-2</v>
      </c>
      <c r="J7038" s="79">
        <v>0.5</v>
      </c>
      <c r="K7038" s="79">
        <v>13.91</v>
      </c>
      <c r="L7038" s="78">
        <v>1</v>
      </c>
    </row>
    <row r="7039" spans="1:12" hidden="1" x14ac:dyDescent="0.85">
      <c r="A7039" s="83" t="s">
        <v>185</v>
      </c>
      <c r="B7039" s="82">
        <v>19</v>
      </c>
      <c r="C7039" s="82" t="s">
        <v>162</v>
      </c>
      <c r="D7039" s="81">
        <v>62.1</v>
      </c>
      <c r="E7039" s="81">
        <v>60.1</v>
      </c>
      <c r="F7039" s="81">
        <v>59</v>
      </c>
      <c r="G7039" s="81">
        <v>77.7</v>
      </c>
      <c r="H7039" s="79">
        <v>26.98</v>
      </c>
      <c r="I7039" s="80">
        <v>7.2800000000000004E-2</v>
      </c>
      <c r="J7039" s="79">
        <v>0.5</v>
      </c>
      <c r="K7039" s="79">
        <v>13.88</v>
      </c>
      <c r="L7039" s="78">
        <v>1</v>
      </c>
    </row>
    <row r="7040" spans="1:12" hidden="1" x14ac:dyDescent="0.85">
      <c r="A7040" s="83" t="s">
        <v>185</v>
      </c>
      <c r="B7040" s="82">
        <v>19</v>
      </c>
      <c r="C7040" s="82" t="s">
        <v>161</v>
      </c>
      <c r="D7040" s="81">
        <v>62.1</v>
      </c>
      <c r="E7040" s="81">
        <v>60.1</v>
      </c>
      <c r="F7040" s="81">
        <v>59</v>
      </c>
      <c r="G7040" s="81">
        <v>77.7</v>
      </c>
      <c r="H7040" s="79">
        <v>26.98</v>
      </c>
      <c r="I7040" s="80">
        <v>7.2800000000000004E-2</v>
      </c>
      <c r="J7040" s="79">
        <v>0.5</v>
      </c>
      <c r="K7040" s="79">
        <v>13.88</v>
      </c>
      <c r="L7040" s="78">
        <v>1</v>
      </c>
    </row>
    <row r="7041" spans="1:12" hidden="1" x14ac:dyDescent="0.85">
      <c r="A7041" s="83" t="s">
        <v>185</v>
      </c>
      <c r="B7041" s="82">
        <v>19</v>
      </c>
      <c r="C7041" s="82" t="s">
        <v>159</v>
      </c>
      <c r="D7041" s="81">
        <v>59</v>
      </c>
      <c r="E7041" s="81">
        <v>55.4</v>
      </c>
      <c r="F7041" s="81">
        <v>53.1</v>
      </c>
      <c r="G7041" s="81">
        <v>62.4</v>
      </c>
      <c r="H7041" s="79">
        <v>23.86</v>
      </c>
      <c r="I7041" s="80">
        <v>7.3400000000000007E-2</v>
      </c>
      <c r="J7041" s="79">
        <v>0.41</v>
      </c>
      <c r="K7041" s="79">
        <v>13.75</v>
      </c>
      <c r="L7041" s="78">
        <v>1</v>
      </c>
    </row>
    <row r="7042" spans="1:12" hidden="1" x14ac:dyDescent="0.85">
      <c r="A7042" s="83" t="s">
        <v>185</v>
      </c>
      <c r="B7042" s="82">
        <v>20</v>
      </c>
      <c r="C7042" s="82" t="s">
        <v>183</v>
      </c>
      <c r="D7042" s="81">
        <v>57</v>
      </c>
      <c r="E7042" s="81">
        <v>53.5</v>
      </c>
      <c r="F7042" s="81">
        <v>51.1</v>
      </c>
      <c r="G7042" s="81">
        <v>58</v>
      </c>
      <c r="H7042" s="79">
        <v>22.68</v>
      </c>
      <c r="I7042" s="80">
        <v>7.3700000000000002E-2</v>
      </c>
      <c r="J7042" s="79">
        <v>0.38</v>
      </c>
      <c r="K7042" s="79">
        <v>13.69</v>
      </c>
      <c r="L7042" s="78">
        <v>1</v>
      </c>
    </row>
    <row r="7043" spans="1:12" hidden="1" x14ac:dyDescent="0.85">
      <c r="A7043" s="83" t="s">
        <v>185</v>
      </c>
      <c r="B7043" s="82">
        <v>20</v>
      </c>
      <c r="C7043" s="82" t="s">
        <v>182</v>
      </c>
      <c r="D7043" s="81">
        <v>55</v>
      </c>
      <c r="E7043" s="81">
        <v>52.1</v>
      </c>
      <c r="F7043" s="81">
        <v>50</v>
      </c>
      <c r="G7043" s="81">
        <v>55.6</v>
      </c>
      <c r="H7043" s="79">
        <v>21.84</v>
      </c>
      <c r="I7043" s="80">
        <v>7.3999999999999996E-2</v>
      </c>
      <c r="J7043" s="79">
        <v>0.36</v>
      </c>
      <c r="K7043" s="79">
        <v>13.63</v>
      </c>
      <c r="L7043" s="78">
        <v>1</v>
      </c>
    </row>
    <row r="7044" spans="1:12" hidden="1" x14ac:dyDescent="0.85">
      <c r="A7044" s="83" t="s">
        <v>185</v>
      </c>
      <c r="B7044" s="82">
        <v>20</v>
      </c>
      <c r="C7044" s="82" t="s">
        <v>181</v>
      </c>
      <c r="D7044" s="81">
        <v>54</v>
      </c>
      <c r="E7044" s="81">
        <v>51.1</v>
      </c>
      <c r="F7044" s="81">
        <v>48.9</v>
      </c>
      <c r="G7044" s="81">
        <v>53.4</v>
      </c>
      <c r="H7044" s="79">
        <v>21.23</v>
      </c>
      <c r="I7044" s="80">
        <v>7.4099999999999999E-2</v>
      </c>
      <c r="J7044" s="79">
        <v>0.35</v>
      </c>
      <c r="K7044" s="79">
        <v>13.59</v>
      </c>
      <c r="L7044" s="78">
        <v>1</v>
      </c>
    </row>
    <row r="7045" spans="1:12" hidden="1" x14ac:dyDescent="0.85">
      <c r="A7045" s="83" t="s">
        <v>185</v>
      </c>
      <c r="B7045" s="82">
        <v>20</v>
      </c>
      <c r="C7045" s="82" t="s">
        <v>180</v>
      </c>
      <c r="D7045" s="81">
        <v>52</v>
      </c>
      <c r="E7045" s="81">
        <v>50.3</v>
      </c>
      <c r="F7045" s="81">
        <v>48.9</v>
      </c>
      <c r="G7045" s="81">
        <v>53.4</v>
      </c>
      <c r="H7045" s="79">
        <v>20.75</v>
      </c>
      <c r="I7045" s="80">
        <v>7.4399999999999994E-2</v>
      </c>
      <c r="J7045" s="79">
        <v>0.35</v>
      </c>
      <c r="K7045" s="79">
        <v>13.54</v>
      </c>
      <c r="L7045" s="78">
        <v>1</v>
      </c>
    </row>
    <row r="7046" spans="1:12" hidden="1" x14ac:dyDescent="0.85">
      <c r="A7046" s="83" t="s">
        <v>185</v>
      </c>
      <c r="B7046" s="82">
        <v>20</v>
      </c>
      <c r="C7046" s="82" t="s">
        <v>179</v>
      </c>
      <c r="D7046" s="81">
        <v>50</v>
      </c>
      <c r="E7046" s="81">
        <v>48.9</v>
      </c>
      <c r="F7046" s="81">
        <v>48</v>
      </c>
      <c r="G7046" s="81">
        <v>51.6</v>
      </c>
      <c r="H7046" s="79">
        <v>19.989999999999998</v>
      </c>
      <c r="I7046" s="80">
        <v>7.4700000000000003E-2</v>
      </c>
      <c r="J7046" s="79">
        <v>0.34</v>
      </c>
      <c r="K7046" s="79">
        <v>13.48</v>
      </c>
      <c r="L7046" s="78">
        <v>1</v>
      </c>
    </row>
    <row r="7047" spans="1:12" hidden="1" x14ac:dyDescent="0.85">
      <c r="A7047" s="83" t="s">
        <v>185</v>
      </c>
      <c r="B7047" s="82">
        <v>20</v>
      </c>
      <c r="C7047" s="82" t="s">
        <v>178</v>
      </c>
      <c r="D7047" s="81">
        <v>48.9</v>
      </c>
      <c r="E7047" s="81">
        <v>46.8</v>
      </c>
      <c r="F7047" s="81">
        <v>45</v>
      </c>
      <c r="G7047" s="81">
        <v>45.9</v>
      </c>
      <c r="H7047" s="79">
        <v>18.850000000000001</v>
      </c>
      <c r="I7047" s="80">
        <v>7.4899999999999994E-2</v>
      </c>
      <c r="J7047" s="79">
        <v>0.3</v>
      </c>
      <c r="K7047" s="79">
        <v>13.44</v>
      </c>
      <c r="L7047" s="78">
        <v>1</v>
      </c>
    </row>
    <row r="7048" spans="1:12" hidden="1" x14ac:dyDescent="0.85">
      <c r="A7048" s="83" t="s">
        <v>185</v>
      </c>
      <c r="B7048" s="82">
        <v>20</v>
      </c>
      <c r="C7048" s="82" t="s">
        <v>177</v>
      </c>
      <c r="D7048" s="81">
        <v>46.9</v>
      </c>
      <c r="E7048" s="81">
        <v>44.9</v>
      </c>
      <c r="F7048" s="81">
        <v>43</v>
      </c>
      <c r="G7048" s="81">
        <v>42.5</v>
      </c>
      <c r="H7048" s="79">
        <v>17.850000000000001</v>
      </c>
      <c r="I7048" s="80">
        <v>7.5200000000000003E-2</v>
      </c>
      <c r="J7048" s="79">
        <v>0.28000000000000003</v>
      </c>
      <c r="K7048" s="79">
        <v>13.37</v>
      </c>
      <c r="L7048" s="78">
        <v>1</v>
      </c>
    </row>
    <row r="7049" spans="1:12" hidden="1" x14ac:dyDescent="0.85">
      <c r="A7049" s="83" t="s">
        <v>185</v>
      </c>
      <c r="B7049" s="82">
        <v>20</v>
      </c>
      <c r="C7049" s="82" t="s">
        <v>176</v>
      </c>
      <c r="D7049" s="81">
        <v>46.9</v>
      </c>
      <c r="E7049" s="81">
        <v>44.9</v>
      </c>
      <c r="F7049" s="81">
        <v>43</v>
      </c>
      <c r="G7049" s="81">
        <v>42.5</v>
      </c>
      <c r="H7049" s="79">
        <v>17.850000000000001</v>
      </c>
      <c r="I7049" s="80">
        <v>7.5200000000000003E-2</v>
      </c>
      <c r="J7049" s="79">
        <v>0.28000000000000003</v>
      </c>
      <c r="K7049" s="79">
        <v>13.37</v>
      </c>
      <c r="L7049" s="78">
        <v>1</v>
      </c>
    </row>
    <row r="7050" spans="1:12" hidden="1" x14ac:dyDescent="0.85">
      <c r="A7050" s="83" t="s">
        <v>185</v>
      </c>
      <c r="B7050" s="82">
        <v>20</v>
      </c>
      <c r="C7050" s="82" t="s">
        <v>175</v>
      </c>
      <c r="D7050" s="81">
        <v>52</v>
      </c>
      <c r="E7050" s="81">
        <v>47.2</v>
      </c>
      <c r="F7050" s="81">
        <v>43</v>
      </c>
      <c r="G7050" s="81">
        <v>42.5</v>
      </c>
      <c r="H7050" s="79">
        <v>19.07</v>
      </c>
      <c r="I7050" s="80">
        <v>7.4499999999999997E-2</v>
      </c>
      <c r="J7050" s="79">
        <v>0.28000000000000003</v>
      </c>
      <c r="K7050" s="79">
        <v>13.51</v>
      </c>
      <c r="L7050" s="78">
        <v>1</v>
      </c>
    </row>
    <row r="7051" spans="1:12" hidden="1" x14ac:dyDescent="0.85">
      <c r="A7051" s="83" t="s">
        <v>185</v>
      </c>
      <c r="B7051" s="82">
        <v>20</v>
      </c>
      <c r="C7051" s="82" t="s">
        <v>174</v>
      </c>
      <c r="D7051" s="81">
        <v>55.9</v>
      </c>
      <c r="E7051" s="81">
        <v>47.7</v>
      </c>
      <c r="F7051" s="81">
        <v>39.9</v>
      </c>
      <c r="G7051" s="81">
        <v>37.799999999999997</v>
      </c>
      <c r="H7051" s="79">
        <v>19.29</v>
      </c>
      <c r="I7051" s="80">
        <v>7.3999999999999996E-2</v>
      </c>
      <c r="J7051" s="79">
        <v>0.25</v>
      </c>
      <c r="K7051" s="79">
        <v>13.6</v>
      </c>
      <c r="L7051" s="78">
        <v>1</v>
      </c>
    </row>
    <row r="7052" spans="1:12" hidden="1" x14ac:dyDescent="0.85">
      <c r="A7052" s="83" t="s">
        <v>185</v>
      </c>
      <c r="B7052" s="82">
        <v>20</v>
      </c>
      <c r="C7052" s="82" t="s">
        <v>173</v>
      </c>
      <c r="D7052" s="81">
        <v>60.1</v>
      </c>
      <c r="E7052" s="81">
        <v>49.9</v>
      </c>
      <c r="F7052" s="81">
        <v>41</v>
      </c>
      <c r="G7052" s="81">
        <v>39.4</v>
      </c>
      <c r="H7052" s="79">
        <v>20.54</v>
      </c>
      <c r="I7052" s="80">
        <v>7.3400000000000007E-2</v>
      </c>
      <c r="J7052" s="79">
        <v>0.26</v>
      </c>
      <c r="K7052" s="79">
        <v>13.71</v>
      </c>
      <c r="L7052" s="78">
        <v>1</v>
      </c>
    </row>
    <row r="7053" spans="1:12" hidden="1" x14ac:dyDescent="0.85">
      <c r="A7053" s="83" t="s">
        <v>185</v>
      </c>
      <c r="B7053" s="82">
        <v>20</v>
      </c>
      <c r="C7053" s="82" t="s">
        <v>172</v>
      </c>
      <c r="D7053" s="81">
        <v>63</v>
      </c>
      <c r="E7053" s="81">
        <v>50.7</v>
      </c>
      <c r="F7053" s="81">
        <v>39.9</v>
      </c>
      <c r="G7053" s="81">
        <v>37.799999999999997</v>
      </c>
      <c r="H7053" s="79">
        <v>20.99</v>
      </c>
      <c r="I7053" s="80">
        <v>7.2999999999999995E-2</v>
      </c>
      <c r="J7053" s="79">
        <v>0.25</v>
      </c>
      <c r="K7053" s="79">
        <v>13.78</v>
      </c>
      <c r="L7053" s="78">
        <v>1</v>
      </c>
    </row>
    <row r="7054" spans="1:12" hidden="1" x14ac:dyDescent="0.85">
      <c r="A7054" s="83" t="s">
        <v>185</v>
      </c>
      <c r="B7054" s="82">
        <v>20</v>
      </c>
      <c r="C7054" s="82" t="s">
        <v>171</v>
      </c>
      <c r="D7054" s="81">
        <v>64.900000000000006</v>
      </c>
      <c r="E7054" s="81">
        <v>52</v>
      </c>
      <c r="F7054" s="81">
        <v>41</v>
      </c>
      <c r="G7054" s="81">
        <v>39.4</v>
      </c>
      <c r="H7054" s="79">
        <v>21.72</v>
      </c>
      <c r="I7054" s="80">
        <v>7.2700000000000001E-2</v>
      </c>
      <c r="J7054" s="79">
        <v>0.26</v>
      </c>
      <c r="K7054" s="79">
        <v>13.84</v>
      </c>
      <c r="L7054" s="78">
        <v>1</v>
      </c>
    </row>
    <row r="7055" spans="1:12" x14ac:dyDescent="0.85">
      <c r="A7055" s="83" t="s">
        <v>185</v>
      </c>
      <c r="B7055" s="82">
        <v>20</v>
      </c>
      <c r="C7055" s="82" t="s">
        <v>170</v>
      </c>
      <c r="D7055" s="81">
        <v>64</v>
      </c>
      <c r="E7055" s="81">
        <v>52.1</v>
      </c>
      <c r="F7055" s="81">
        <v>42.1</v>
      </c>
      <c r="G7055" s="81">
        <v>41.1</v>
      </c>
      <c r="H7055" s="79">
        <v>21.77</v>
      </c>
      <c r="I7055" s="80">
        <v>7.2800000000000004E-2</v>
      </c>
      <c r="J7055" s="79">
        <v>0.27</v>
      </c>
      <c r="K7055" s="79">
        <v>13.82</v>
      </c>
      <c r="L7055" s="78">
        <v>1</v>
      </c>
    </row>
    <row r="7056" spans="1:12" hidden="1" x14ac:dyDescent="0.85">
      <c r="A7056" s="83" t="s">
        <v>185</v>
      </c>
      <c r="B7056" s="82">
        <v>20</v>
      </c>
      <c r="C7056" s="82" t="s">
        <v>169</v>
      </c>
      <c r="D7056" s="81">
        <v>66.900000000000006</v>
      </c>
      <c r="E7056" s="81">
        <v>52.8</v>
      </c>
      <c r="F7056" s="81">
        <v>41</v>
      </c>
      <c r="G7056" s="81">
        <v>39.4</v>
      </c>
      <c r="H7056" s="79">
        <v>22.2</v>
      </c>
      <c r="I7056" s="80">
        <v>7.2400000000000006E-2</v>
      </c>
      <c r="J7056" s="79">
        <v>0.26</v>
      </c>
      <c r="K7056" s="79">
        <v>13.89</v>
      </c>
      <c r="L7056" s="78">
        <v>1</v>
      </c>
    </row>
    <row r="7057" spans="1:12" hidden="1" x14ac:dyDescent="0.85">
      <c r="A7057" s="83" t="s">
        <v>185</v>
      </c>
      <c r="B7057" s="82">
        <v>20</v>
      </c>
      <c r="C7057" s="82" t="s">
        <v>168</v>
      </c>
      <c r="D7057" s="81">
        <v>64.900000000000006</v>
      </c>
      <c r="E7057" s="81">
        <v>52</v>
      </c>
      <c r="F7057" s="81">
        <v>41</v>
      </c>
      <c r="G7057" s="81">
        <v>39.4</v>
      </c>
      <c r="H7057" s="79">
        <v>21.72</v>
      </c>
      <c r="I7057" s="80">
        <v>7.2700000000000001E-2</v>
      </c>
      <c r="J7057" s="79">
        <v>0.26</v>
      </c>
      <c r="K7057" s="79">
        <v>13.84</v>
      </c>
      <c r="L7057" s="78">
        <v>1</v>
      </c>
    </row>
    <row r="7058" spans="1:12" x14ac:dyDescent="0.85">
      <c r="A7058" s="83" t="s">
        <v>185</v>
      </c>
      <c r="B7058" s="82">
        <v>20</v>
      </c>
      <c r="C7058" s="82" t="s">
        <v>167</v>
      </c>
      <c r="D7058" s="81">
        <v>64</v>
      </c>
      <c r="E7058" s="81">
        <v>51.6</v>
      </c>
      <c r="F7058" s="81">
        <v>41</v>
      </c>
      <c r="G7058" s="81">
        <v>39.4</v>
      </c>
      <c r="H7058" s="79">
        <v>21.5</v>
      </c>
      <c r="I7058" s="80">
        <v>7.2800000000000004E-2</v>
      </c>
      <c r="J7058" s="79">
        <v>0.26</v>
      </c>
      <c r="K7058" s="79">
        <v>13.81</v>
      </c>
      <c r="L7058" s="78">
        <v>1</v>
      </c>
    </row>
    <row r="7059" spans="1:12" hidden="1" x14ac:dyDescent="0.85">
      <c r="A7059" s="83" t="s">
        <v>185</v>
      </c>
      <c r="B7059" s="82">
        <v>20</v>
      </c>
      <c r="C7059" s="82" t="s">
        <v>166</v>
      </c>
      <c r="D7059" s="81">
        <v>60.1</v>
      </c>
      <c r="E7059" s="81">
        <v>49.9</v>
      </c>
      <c r="F7059" s="81">
        <v>41</v>
      </c>
      <c r="G7059" s="81">
        <v>39.4</v>
      </c>
      <c r="H7059" s="79">
        <v>20.54</v>
      </c>
      <c r="I7059" s="80">
        <v>7.3400000000000007E-2</v>
      </c>
      <c r="J7059" s="79">
        <v>0.26</v>
      </c>
      <c r="K7059" s="79">
        <v>13.71</v>
      </c>
      <c r="L7059" s="78">
        <v>1</v>
      </c>
    </row>
    <row r="7060" spans="1:12" hidden="1" x14ac:dyDescent="0.85">
      <c r="A7060" s="83" t="s">
        <v>185</v>
      </c>
      <c r="B7060" s="82">
        <v>20</v>
      </c>
      <c r="C7060" s="82" t="s">
        <v>165</v>
      </c>
      <c r="D7060" s="81">
        <v>55.9</v>
      </c>
      <c r="E7060" s="81">
        <v>48.6</v>
      </c>
      <c r="F7060" s="81">
        <v>42.1</v>
      </c>
      <c r="G7060" s="81">
        <v>41.1</v>
      </c>
      <c r="H7060" s="79">
        <v>19.8</v>
      </c>
      <c r="I7060" s="80">
        <v>7.3899999999999993E-2</v>
      </c>
      <c r="J7060" s="79">
        <v>0.27</v>
      </c>
      <c r="K7060" s="79">
        <v>13.61</v>
      </c>
      <c r="L7060" s="78">
        <v>1</v>
      </c>
    </row>
    <row r="7061" spans="1:12" hidden="1" x14ac:dyDescent="0.85">
      <c r="A7061" s="83" t="s">
        <v>185</v>
      </c>
      <c r="B7061" s="82">
        <v>20</v>
      </c>
      <c r="C7061" s="82" t="s">
        <v>164</v>
      </c>
      <c r="D7061" s="81">
        <v>53.1</v>
      </c>
      <c r="E7061" s="81">
        <v>47.7</v>
      </c>
      <c r="F7061" s="81">
        <v>43</v>
      </c>
      <c r="G7061" s="81">
        <v>42.5</v>
      </c>
      <c r="H7061" s="79">
        <v>19.329999999999998</v>
      </c>
      <c r="I7061" s="80">
        <v>7.4300000000000005E-2</v>
      </c>
      <c r="J7061" s="79">
        <v>0.28000000000000003</v>
      </c>
      <c r="K7061" s="79">
        <v>13.53</v>
      </c>
      <c r="L7061" s="78">
        <v>1</v>
      </c>
    </row>
    <row r="7062" spans="1:12" hidden="1" x14ac:dyDescent="0.85">
      <c r="A7062" s="83" t="s">
        <v>185</v>
      </c>
      <c r="B7062" s="82">
        <v>20</v>
      </c>
      <c r="C7062" s="82" t="s">
        <v>163</v>
      </c>
      <c r="D7062" s="81">
        <v>52</v>
      </c>
      <c r="E7062" s="81">
        <v>47.8</v>
      </c>
      <c r="F7062" s="81">
        <v>44.1</v>
      </c>
      <c r="G7062" s="81">
        <v>44.4</v>
      </c>
      <c r="H7062" s="79">
        <v>19.350000000000001</v>
      </c>
      <c r="I7062" s="80">
        <v>7.4499999999999997E-2</v>
      </c>
      <c r="J7062" s="79">
        <v>0.28999999999999998</v>
      </c>
      <c r="K7062" s="79">
        <v>13.51</v>
      </c>
      <c r="L7062" s="78">
        <v>1</v>
      </c>
    </row>
    <row r="7063" spans="1:12" hidden="1" x14ac:dyDescent="0.85">
      <c r="A7063" s="83" t="s">
        <v>185</v>
      </c>
      <c r="B7063" s="82">
        <v>20</v>
      </c>
      <c r="C7063" s="82" t="s">
        <v>162</v>
      </c>
      <c r="D7063" s="81">
        <v>51.1</v>
      </c>
      <c r="E7063" s="81">
        <v>47.8</v>
      </c>
      <c r="F7063" s="81">
        <v>45</v>
      </c>
      <c r="G7063" s="81">
        <v>45.9</v>
      </c>
      <c r="H7063" s="79">
        <v>19.37</v>
      </c>
      <c r="I7063" s="80">
        <v>7.46E-2</v>
      </c>
      <c r="J7063" s="79">
        <v>0.3</v>
      </c>
      <c r="K7063" s="79">
        <v>13.49</v>
      </c>
      <c r="L7063" s="78">
        <v>1</v>
      </c>
    </row>
    <row r="7064" spans="1:12" hidden="1" x14ac:dyDescent="0.85">
      <c r="A7064" s="83" t="s">
        <v>185</v>
      </c>
      <c r="B7064" s="82">
        <v>20</v>
      </c>
      <c r="C7064" s="82" t="s">
        <v>161</v>
      </c>
      <c r="D7064" s="81">
        <v>51.1</v>
      </c>
      <c r="E7064" s="81">
        <v>47.8</v>
      </c>
      <c r="F7064" s="81">
        <v>45</v>
      </c>
      <c r="G7064" s="81">
        <v>45.9</v>
      </c>
      <c r="H7064" s="79">
        <v>19.37</v>
      </c>
      <c r="I7064" s="80">
        <v>7.46E-2</v>
      </c>
      <c r="J7064" s="79">
        <v>0.3</v>
      </c>
      <c r="K7064" s="79">
        <v>13.49</v>
      </c>
      <c r="L7064" s="78">
        <v>1</v>
      </c>
    </row>
    <row r="7065" spans="1:12" hidden="1" x14ac:dyDescent="0.85">
      <c r="A7065" s="83" t="s">
        <v>185</v>
      </c>
      <c r="B7065" s="82">
        <v>20</v>
      </c>
      <c r="C7065" s="82" t="s">
        <v>159</v>
      </c>
      <c r="D7065" s="81">
        <v>51.1</v>
      </c>
      <c r="E7065" s="81">
        <v>47.8</v>
      </c>
      <c r="F7065" s="81">
        <v>45</v>
      </c>
      <c r="G7065" s="81">
        <v>45.9</v>
      </c>
      <c r="H7065" s="79">
        <v>19.37</v>
      </c>
      <c r="I7065" s="80">
        <v>7.46E-2</v>
      </c>
      <c r="J7065" s="79">
        <v>0.3</v>
      </c>
      <c r="K7065" s="79">
        <v>13.49</v>
      </c>
      <c r="L7065" s="78">
        <v>1</v>
      </c>
    </row>
    <row r="7066" spans="1:12" hidden="1" x14ac:dyDescent="0.85">
      <c r="A7066" s="83" t="s">
        <v>185</v>
      </c>
      <c r="B7066" s="82">
        <v>21</v>
      </c>
      <c r="C7066" s="82" t="s">
        <v>183</v>
      </c>
      <c r="D7066" s="81">
        <v>50</v>
      </c>
      <c r="E7066" s="81">
        <v>46.9</v>
      </c>
      <c r="F7066" s="81">
        <v>44.1</v>
      </c>
      <c r="G7066" s="81">
        <v>44.4</v>
      </c>
      <c r="H7066" s="79">
        <v>18.87</v>
      </c>
      <c r="I7066" s="80">
        <v>7.4800000000000005E-2</v>
      </c>
      <c r="J7066" s="79">
        <v>0.28999999999999998</v>
      </c>
      <c r="K7066" s="79">
        <v>13.46</v>
      </c>
      <c r="L7066" s="78">
        <v>1</v>
      </c>
    </row>
    <row r="7067" spans="1:12" hidden="1" x14ac:dyDescent="0.85">
      <c r="A7067" s="83" t="s">
        <v>185</v>
      </c>
      <c r="B7067" s="82">
        <v>21</v>
      </c>
      <c r="C7067" s="82" t="s">
        <v>182</v>
      </c>
      <c r="D7067" s="81">
        <v>51.1</v>
      </c>
      <c r="E7067" s="81">
        <v>46.8</v>
      </c>
      <c r="F7067" s="81">
        <v>43</v>
      </c>
      <c r="G7067" s="81">
        <v>42.5</v>
      </c>
      <c r="H7067" s="79">
        <v>18.850000000000001</v>
      </c>
      <c r="I7067" s="80">
        <v>7.46E-2</v>
      </c>
      <c r="J7067" s="79">
        <v>0.28000000000000003</v>
      </c>
      <c r="K7067" s="79">
        <v>13.48</v>
      </c>
      <c r="L7067" s="78">
        <v>1</v>
      </c>
    </row>
    <row r="7068" spans="1:12" hidden="1" x14ac:dyDescent="0.85">
      <c r="A7068" s="83" t="s">
        <v>185</v>
      </c>
      <c r="B7068" s="82">
        <v>21</v>
      </c>
      <c r="C7068" s="82" t="s">
        <v>181</v>
      </c>
      <c r="D7068" s="81">
        <v>48</v>
      </c>
      <c r="E7068" s="81">
        <v>45.4</v>
      </c>
      <c r="F7068" s="81">
        <v>43</v>
      </c>
      <c r="G7068" s="81">
        <v>42.5</v>
      </c>
      <c r="H7068" s="79">
        <v>18.11</v>
      </c>
      <c r="I7068" s="80">
        <v>7.51E-2</v>
      </c>
      <c r="J7068" s="79">
        <v>0.28000000000000003</v>
      </c>
      <c r="K7068" s="79">
        <v>13.4</v>
      </c>
      <c r="L7068" s="78">
        <v>1</v>
      </c>
    </row>
    <row r="7069" spans="1:12" hidden="1" x14ac:dyDescent="0.85">
      <c r="A7069" s="83" t="s">
        <v>185</v>
      </c>
      <c r="B7069" s="82">
        <v>21</v>
      </c>
      <c r="C7069" s="82" t="s">
        <v>180</v>
      </c>
      <c r="D7069" s="81">
        <v>46.9</v>
      </c>
      <c r="E7069" s="81">
        <v>44.9</v>
      </c>
      <c r="F7069" s="81">
        <v>43</v>
      </c>
      <c r="G7069" s="81">
        <v>42.5</v>
      </c>
      <c r="H7069" s="79">
        <v>17.850000000000001</v>
      </c>
      <c r="I7069" s="80">
        <v>7.5200000000000003E-2</v>
      </c>
      <c r="J7069" s="79">
        <v>0.28000000000000003</v>
      </c>
      <c r="K7069" s="79">
        <v>13.37</v>
      </c>
      <c r="L7069" s="78">
        <v>1</v>
      </c>
    </row>
    <row r="7070" spans="1:12" hidden="1" x14ac:dyDescent="0.85">
      <c r="A7070" s="83" t="s">
        <v>185</v>
      </c>
      <c r="B7070" s="82">
        <v>21</v>
      </c>
      <c r="C7070" s="82" t="s">
        <v>179</v>
      </c>
      <c r="D7070" s="81">
        <v>46.9</v>
      </c>
      <c r="E7070" s="81">
        <v>44.9</v>
      </c>
      <c r="F7070" s="81">
        <v>43</v>
      </c>
      <c r="G7070" s="81">
        <v>42.5</v>
      </c>
      <c r="H7070" s="79">
        <v>17.850000000000001</v>
      </c>
      <c r="I7070" s="80">
        <v>7.5200000000000003E-2</v>
      </c>
      <c r="J7070" s="79">
        <v>0.28000000000000003</v>
      </c>
      <c r="K7070" s="79">
        <v>13.37</v>
      </c>
      <c r="L7070" s="78">
        <v>1</v>
      </c>
    </row>
    <row r="7071" spans="1:12" hidden="1" x14ac:dyDescent="0.85">
      <c r="A7071" s="83" t="s">
        <v>185</v>
      </c>
      <c r="B7071" s="82">
        <v>21</v>
      </c>
      <c r="C7071" s="82" t="s">
        <v>178</v>
      </c>
      <c r="D7071" s="81">
        <v>46</v>
      </c>
      <c r="E7071" s="81">
        <v>44</v>
      </c>
      <c r="F7071" s="81">
        <v>42.1</v>
      </c>
      <c r="G7071" s="81">
        <v>41.1</v>
      </c>
      <c r="H7071" s="79">
        <v>17.399999999999999</v>
      </c>
      <c r="I7071" s="80">
        <v>7.5399999999999995E-2</v>
      </c>
      <c r="J7071" s="79">
        <v>0.27</v>
      </c>
      <c r="K7071" s="79">
        <v>13.34</v>
      </c>
      <c r="L7071" s="78">
        <v>1</v>
      </c>
    </row>
    <row r="7072" spans="1:12" hidden="1" x14ac:dyDescent="0.85">
      <c r="A7072" s="83" t="s">
        <v>185</v>
      </c>
      <c r="B7072" s="82">
        <v>21</v>
      </c>
      <c r="C7072" s="82" t="s">
        <v>177</v>
      </c>
      <c r="D7072" s="81">
        <v>48</v>
      </c>
      <c r="E7072" s="81">
        <v>45</v>
      </c>
      <c r="F7072" s="81">
        <v>42.1</v>
      </c>
      <c r="G7072" s="81">
        <v>41.1</v>
      </c>
      <c r="H7072" s="79">
        <v>17.88</v>
      </c>
      <c r="I7072" s="80">
        <v>7.51E-2</v>
      </c>
      <c r="J7072" s="79">
        <v>0.27</v>
      </c>
      <c r="K7072" s="79">
        <v>13.4</v>
      </c>
      <c r="L7072" s="78">
        <v>1</v>
      </c>
    </row>
    <row r="7073" spans="1:12" hidden="1" x14ac:dyDescent="0.85">
      <c r="A7073" s="83" t="s">
        <v>185</v>
      </c>
      <c r="B7073" s="82">
        <v>21</v>
      </c>
      <c r="C7073" s="82" t="s">
        <v>176</v>
      </c>
      <c r="D7073" s="81">
        <v>52</v>
      </c>
      <c r="E7073" s="81">
        <v>46.8</v>
      </c>
      <c r="F7073" s="81">
        <v>42.1</v>
      </c>
      <c r="G7073" s="81">
        <v>41.1</v>
      </c>
      <c r="H7073" s="79">
        <v>18.84</v>
      </c>
      <c r="I7073" s="80">
        <v>7.4499999999999997E-2</v>
      </c>
      <c r="J7073" s="79">
        <v>0.27</v>
      </c>
      <c r="K7073" s="79">
        <v>13.5</v>
      </c>
      <c r="L7073" s="78">
        <v>1</v>
      </c>
    </row>
    <row r="7074" spans="1:12" hidden="1" x14ac:dyDescent="0.85">
      <c r="A7074" s="83" t="s">
        <v>185</v>
      </c>
      <c r="B7074" s="82">
        <v>21</v>
      </c>
      <c r="C7074" s="82" t="s">
        <v>175</v>
      </c>
      <c r="D7074" s="81">
        <v>57</v>
      </c>
      <c r="E7074" s="81">
        <v>50</v>
      </c>
      <c r="F7074" s="81">
        <v>44.1</v>
      </c>
      <c r="G7074" s="81">
        <v>44.4</v>
      </c>
      <c r="H7074" s="79">
        <v>20.57</v>
      </c>
      <c r="I7074" s="80">
        <v>7.3800000000000004E-2</v>
      </c>
      <c r="J7074" s="79">
        <v>0.28999999999999998</v>
      </c>
      <c r="K7074" s="79">
        <v>13.64</v>
      </c>
      <c r="L7074" s="78">
        <v>1</v>
      </c>
    </row>
    <row r="7075" spans="1:12" hidden="1" x14ac:dyDescent="0.85">
      <c r="A7075" s="83" t="s">
        <v>185</v>
      </c>
      <c r="B7075" s="82">
        <v>21</v>
      </c>
      <c r="C7075" s="82" t="s">
        <v>174</v>
      </c>
      <c r="D7075" s="81">
        <v>61</v>
      </c>
      <c r="E7075" s="81">
        <v>52.6</v>
      </c>
      <c r="F7075" s="81">
        <v>46</v>
      </c>
      <c r="G7075" s="81">
        <v>47.9</v>
      </c>
      <c r="H7075" s="79">
        <v>22.08</v>
      </c>
      <c r="I7075" s="80">
        <v>7.3200000000000001E-2</v>
      </c>
      <c r="J7075" s="79">
        <v>0.31</v>
      </c>
      <c r="K7075" s="79">
        <v>13.76</v>
      </c>
      <c r="L7075" s="78">
        <v>1</v>
      </c>
    </row>
    <row r="7076" spans="1:12" hidden="1" x14ac:dyDescent="0.85">
      <c r="A7076" s="83" t="s">
        <v>185</v>
      </c>
      <c r="B7076" s="82">
        <v>21</v>
      </c>
      <c r="C7076" s="82" t="s">
        <v>173</v>
      </c>
      <c r="D7076" s="81">
        <v>66</v>
      </c>
      <c r="E7076" s="81">
        <v>55</v>
      </c>
      <c r="F7076" s="81">
        <v>46.9</v>
      </c>
      <c r="G7076" s="81">
        <v>49.6</v>
      </c>
      <c r="H7076" s="79">
        <v>23.57</v>
      </c>
      <c r="I7076" s="80">
        <v>7.2499999999999995E-2</v>
      </c>
      <c r="J7076" s="79">
        <v>0.32</v>
      </c>
      <c r="K7076" s="79">
        <v>13.9</v>
      </c>
      <c r="L7076" s="78">
        <v>1</v>
      </c>
    </row>
    <row r="7077" spans="1:12" hidden="1" x14ac:dyDescent="0.85">
      <c r="A7077" s="83" t="s">
        <v>185</v>
      </c>
      <c r="B7077" s="82">
        <v>21</v>
      </c>
      <c r="C7077" s="82" t="s">
        <v>172</v>
      </c>
      <c r="D7077" s="81">
        <v>68</v>
      </c>
      <c r="E7077" s="81">
        <v>55.4</v>
      </c>
      <c r="F7077" s="81">
        <v>46</v>
      </c>
      <c r="G7077" s="81">
        <v>47.9</v>
      </c>
      <c r="H7077" s="79">
        <v>23.79</v>
      </c>
      <c r="I7077" s="80">
        <v>7.22E-2</v>
      </c>
      <c r="J7077" s="79">
        <v>0.31</v>
      </c>
      <c r="K7077" s="79">
        <v>13.95</v>
      </c>
      <c r="L7077" s="78">
        <v>1</v>
      </c>
    </row>
    <row r="7078" spans="1:12" hidden="1" x14ac:dyDescent="0.85">
      <c r="A7078" s="83" t="s">
        <v>185</v>
      </c>
      <c r="B7078" s="82">
        <v>21</v>
      </c>
      <c r="C7078" s="82" t="s">
        <v>171</v>
      </c>
      <c r="D7078" s="81">
        <v>68</v>
      </c>
      <c r="E7078" s="81">
        <v>54.9</v>
      </c>
      <c r="F7078" s="81">
        <v>45</v>
      </c>
      <c r="G7078" s="81">
        <v>45.9</v>
      </c>
      <c r="H7078" s="79">
        <v>23.48</v>
      </c>
      <c r="I7078" s="80">
        <v>7.22E-2</v>
      </c>
      <c r="J7078" s="79">
        <v>0.3</v>
      </c>
      <c r="K7078" s="79">
        <v>13.94</v>
      </c>
      <c r="L7078" s="78">
        <v>1</v>
      </c>
    </row>
    <row r="7079" spans="1:12" hidden="1" x14ac:dyDescent="0.85">
      <c r="A7079" s="83" t="s">
        <v>185</v>
      </c>
      <c r="B7079" s="82">
        <v>21</v>
      </c>
      <c r="C7079" s="82" t="s">
        <v>170</v>
      </c>
      <c r="D7079" s="81">
        <v>70</v>
      </c>
      <c r="E7079" s="81">
        <v>55.7</v>
      </c>
      <c r="F7079" s="81">
        <v>45</v>
      </c>
      <c r="G7079" s="81">
        <v>45.9</v>
      </c>
      <c r="H7079" s="79">
        <v>23.96</v>
      </c>
      <c r="I7079" s="80">
        <v>7.1900000000000006E-2</v>
      </c>
      <c r="J7079" s="79">
        <v>0.3</v>
      </c>
      <c r="K7079" s="79">
        <v>13.99</v>
      </c>
      <c r="L7079" s="78">
        <v>1</v>
      </c>
    </row>
    <row r="7080" spans="1:12" hidden="1" x14ac:dyDescent="0.85">
      <c r="A7080" s="83" t="s">
        <v>185</v>
      </c>
      <c r="B7080" s="82">
        <v>21</v>
      </c>
      <c r="C7080" s="82" t="s">
        <v>169</v>
      </c>
      <c r="D7080" s="81">
        <v>72</v>
      </c>
      <c r="E7080" s="81">
        <v>56.1</v>
      </c>
      <c r="F7080" s="81">
        <v>44.1</v>
      </c>
      <c r="G7080" s="81">
        <v>44.4</v>
      </c>
      <c r="H7080" s="79">
        <v>24.2</v>
      </c>
      <c r="I7080" s="80">
        <v>7.17E-2</v>
      </c>
      <c r="J7080" s="79">
        <v>0.28999999999999998</v>
      </c>
      <c r="K7080" s="79">
        <v>14.04</v>
      </c>
      <c r="L7080" s="78">
        <v>1</v>
      </c>
    </row>
    <row r="7081" spans="1:12" hidden="1" x14ac:dyDescent="0.85">
      <c r="A7081" s="83" t="s">
        <v>185</v>
      </c>
      <c r="B7081" s="82">
        <v>21</v>
      </c>
      <c r="C7081" s="82" t="s">
        <v>168</v>
      </c>
      <c r="D7081" s="81">
        <v>72</v>
      </c>
      <c r="E7081" s="81">
        <v>56.1</v>
      </c>
      <c r="F7081" s="81">
        <v>44.1</v>
      </c>
      <c r="G7081" s="81">
        <v>44.4</v>
      </c>
      <c r="H7081" s="79">
        <v>24.2</v>
      </c>
      <c r="I7081" s="80">
        <v>7.17E-2</v>
      </c>
      <c r="J7081" s="79">
        <v>0.28999999999999998</v>
      </c>
      <c r="K7081" s="79">
        <v>14.04</v>
      </c>
      <c r="L7081" s="78">
        <v>1</v>
      </c>
    </row>
    <row r="7082" spans="1:12" hidden="1" x14ac:dyDescent="0.85">
      <c r="A7082" s="83" t="s">
        <v>185</v>
      </c>
      <c r="B7082" s="82">
        <v>21</v>
      </c>
      <c r="C7082" s="82" t="s">
        <v>167</v>
      </c>
      <c r="D7082" s="81">
        <v>70</v>
      </c>
      <c r="E7082" s="81">
        <v>55.7</v>
      </c>
      <c r="F7082" s="81">
        <v>45</v>
      </c>
      <c r="G7082" s="81">
        <v>45.9</v>
      </c>
      <c r="H7082" s="79">
        <v>23.96</v>
      </c>
      <c r="I7082" s="80">
        <v>7.1900000000000006E-2</v>
      </c>
      <c r="J7082" s="79">
        <v>0.3</v>
      </c>
      <c r="K7082" s="79">
        <v>13.99</v>
      </c>
      <c r="L7082" s="78">
        <v>1</v>
      </c>
    </row>
    <row r="7083" spans="1:12" hidden="1" x14ac:dyDescent="0.85">
      <c r="A7083" s="83" t="s">
        <v>185</v>
      </c>
      <c r="B7083" s="82">
        <v>21</v>
      </c>
      <c r="C7083" s="82" t="s">
        <v>166</v>
      </c>
      <c r="D7083" s="81">
        <v>66.900000000000006</v>
      </c>
      <c r="E7083" s="81">
        <v>54.1</v>
      </c>
      <c r="F7083" s="81">
        <v>44.1</v>
      </c>
      <c r="G7083" s="81">
        <v>44.4</v>
      </c>
      <c r="H7083" s="79">
        <v>22.98</v>
      </c>
      <c r="I7083" s="80">
        <v>7.2400000000000006E-2</v>
      </c>
      <c r="J7083" s="79">
        <v>0.28999999999999998</v>
      </c>
      <c r="K7083" s="79">
        <v>13.91</v>
      </c>
      <c r="L7083" s="78">
        <v>1</v>
      </c>
    </row>
    <row r="7084" spans="1:12" hidden="1" x14ac:dyDescent="0.85">
      <c r="A7084" s="83" t="s">
        <v>185</v>
      </c>
      <c r="B7084" s="82">
        <v>21</v>
      </c>
      <c r="C7084" s="82" t="s">
        <v>165</v>
      </c>
      <c r="D7084" s="81">
        <v>66.900000000000006</v>
      </c>
      <c r="E7084" s="81">
        <v>54.5</v>
      </c>
      <c r="F7084" s="81">
        <v>45</v>
      </c>
      <c r="G7084" s="81">
        <v>45.9</v>
      </c>
      <c r="H7084" s="79">
        <v>23.22</v>
      </c>
      <c r="I7084" s="80">
        <v>7.2400000000000006E-2</v>
      </c>
      <c r="J7084" s="79">
        <v>0.3</v>
      </c>
      <c r="K7084" s="79">
        <v>13.91</v>
      </c>
      <c r="L7084" s="78">
        <v>1</v>
      </c>
    </row>
    <row r="7085" spans="1:12" hidden="1" x14ac:dyDescent="0.85">
      <c r="A7085" s="83" t="s">
        <v>185</v>
      </c>
      <c r="B7085" s="82">
        <v>21</v>
      </c>
      <c r="C7085" s="82" t="s">
        <v>164</v>
      </c>
      <c r="D7085" s="81">
        <v>59</v>
      </c>
      <c r="E7085" s="81">
        <v>53.2</v>
      </c>
      <c r="F7085" s="81">
        <v>48.9</v>
      </c>
      <c r="G7085" s="81">
        <v>53.4</v>
      </c>
      <c r="H7085" s="79">
        <v>22.46</v>
      </c>
      <c r="I7085" s="80">
        <v>7.3400000000000007E-2</v>
      </c>
      <c r="J7085" s="79">
        <v>0.35</v>
      </c>
      <c r="K7085" s="79">
        <v>13.72</v>
      </c>
      <c r="L7085" s="78">
        <v>1</v>
      </c>
    </row>
    <row r="7086" spans="1:12" hidden="1" x14ac:dyDescent="0.85">
      <c r="A7086" s="83" t="s">
        <v>185</v>
      </c>
      <c r="B7086" s="82">
        <v>21</v>
      </c>
      <c r="C7086" s="82" t="s">
        <v>163</v>
      </c>
      <c r="D7086" s="81">
        <v>61</v>
      </c>
      <c r="E7086" s="81">
        <v>53.5</v>
      </c>
      <c r="F7086" s="81">
        <v>48</v>
      </c>
      <c r="G7086" s="81">
        <v>51.6</v>
      </c>
      <c r="H7086" s="79">
        <v>22.66</v>
      </c>
      <c r="I7086" s="80">
        <v>7.3099999999999998E-2</v>
      </c>
      <c r="J7086" s="79">
        <v>0.34</v>
      </c>
      <c r="K7086" s="79">
        <v>13.77</v>
      </c>
      <c r="L7086" s="78">
        <v>1</v>
      </c>
    </row>
    <row r="7087" spans="1:12" hidden="1" x14ac:dyDescent="0.85">
      <c r="A7087" s="83" t="s">
        <v>185</v>
      </c>
      <c r="B7087" s="82">
        <v>21</v>
      </c>
      <c r="C7087" s="82" t="s">
        <v>162</v>
      </c>
      <c r="D7087" s="81">
        <v>57.9</v>
      </c>
      <c r="E7087" s="81">
        <v>52.3</v>
      </c>
      <c r="F7087" s="81">
        <v>48</v>
      </c>
      <c r="G7087" s="81">
        <v>51.6</v>
      </c>
      <c r="H7087" s="79">
        <v>21.92</v>
      </c>
      <c r="I7087" s="80">
        <v>7.3599999999999999E-2</v>
      </c>
      <c r="J7087" s="79">
        <v>0.34</v>
      </c>
      <c r="K7087" s="79">
        <v>13.69</v>
      </c>
      <c r="L7087" s="78">
        <v>1</v>
      </c>
    </row>
    <row r="7088" spans="1:12" hidden="1" x14ac:dyDescent="0.85">
      <c r="A7088" s="83" t="s">
        <v>185</v>
      </c>
      <c r="B7088" s="82">
        <v>21</v>
      </c>
      <c r="C7088" s="82" t="s">
        <v>161</v>
      </c>
      <c r="D7088" s="81">
        <v>55.9</v>
      </c>
      <c r="E7088" s="81">
        <v>51.5</v>
      </c>
      <c r="F7088" s="81">
        <v>48</v>
      </c>
      <c r="G7088" s="81">
        <v>51.6</v>
      </c>
      <c r="H7088" s="79">
        <v>21.44</v>
      </c>
      <c r="I7088" s="80">
        <v>7.3899999999999993E-2</v>
      </c>
      <c r="J7088" s="79">
        <v>0.34</v>
      </c>
      <c r="K7088" s="79">
        <v>13.64</v>
      </c>
      <c r="L7088" s="78">
        <v>1</v>
      </c>
    </row>
    <row r="7089" spans="1:12" hidden="1" x14ac:dyDescent="0.85">
      <c r="A7089" s="83" t="s">
        <v>185</v>
      </c>
      <c r="B7089" s="82">
        <v>21</v>
      </c>
      <c r="C7089" s="82" t="s">
        <v>159</v>
      </c>
      <c r="D7089" s="81">
        <v>57</v>
      </c>
      <c r="E7089" s="81">
        <v>51.9</v>
      </c>
      <c r="F7089" s="81">
        <v>48</v>
      </c>
      <c r="G7089" s="81">
        <v>51.6</v>
      </c>
      <c r="H7089" s="79">
        <v>21.7</v>
      </c>
      <c r="I7089" s="80">
        <v>7.3700000000000002E-2</v>
      </c>
      <c r="J7089" s="79">
        <v>0.34</v>
      </c>
      <c r="K7089" s="79">
        <v>13.67</v>
      </c>
      <c r="L7089" s="78">
        <v>1</v>
      </c>
    </row>
    <row r="7090" spans="1:12" hidden="1" x14ac:dyDescent="0.85">
      <c r="A7090" s="83" t="s">
        <v>185</v>
      </c>
      <c r="B7090" s="82">
        <v>22</v>
      </c>
      <c r="C7090" s="82" t="s">
        <v>183</v>
      </c>
      <c r="D7090" s="81">
        <v>57</v>
      </c>
      <c r="E7090" s="81">
        <v>52.4</v>
      </c>
      <c r="F7090" s="81">
        <v>48.9</v>
      </c>
      <c r="G7090" s="81">
        <v>53.4</v>
      </c>
      <c r="H7090" s="79">
        <v>21.98</v>
      </c>
      <c r="I7090" s="80">
        <v>7.3700000000000002E-2</v>
      </c>
      <c r="J7090" s="79">
        <v>0.35</v>
      </c>
      <c r="K7090" s="79">
        <v>13.67</v>
      </c>
      <c r="L7090" s="78">
        <v>1</v>
      </c>
    </row>
    <row r="7091" spans="1:12" hidden="1" x14ac:dyDescent="0.85">
      <c r="A7091" s="83" t="s">
        <v>185</v>
      </c>
      <c r="B7091" s="82">
        <v>22</v>
      </c>
      <c r="C7091" s="82" t="s">
        <v>182</v>
      </c>
      <c r="D7091" s="81">
        <v>55</v>
      </c>
      <c r="E7091" s="81">
        <v>52.1</v>
      </c>
      <c r="F7091" s="81">
        <v>50</v>
      </c>
      <c r="G7091" s="81">
        <v>55.6</v>
      </c>
      <c r="H7091" s="79">
        <v>21.84</v>
      </c>
      <c r="I7091" s="80">
        <v>7.3999999999999996E-2</v>
      </c>
      <c r="J7091" s="79">
        <v>0.36</v>
      </c>
      <c r="K7091" s="79">
        <v>13.63</v>
      </c>
      <c r="L7091" s="78">
        <v>1</v>
      </c>
    </row>
    <row r="7092" spans="1:12" hidden="1" x14ac:dyDescent="0.85">
      <c r="A7092" s="83" t="s">
        <v>185</v>
      </c>
      <c r="B7092" s="82">
        <v>22</v>
      </c>
      <c r="C7092" s="82" t="s">
        <v>181</v>
      </c>
      <c r="D7092" s="81">
        <v>57</v>
      </c>
      <c r="E7092" s="81">
        <v>53</v>
      </c>
      <c r="F7092" s="81">
        <v>50</v>
      </c>
      <c r="G7092" s="81">
        <v>55.6</v>
      </c>
      <c r="H7092" s="79">
        <v>22.32</v>
      </c>
      <c r="I7092" s="80">
        <v>7.3700000000000002E-2</v>
      </c>
      <c r="J7092" s="79">
        <v>0.36</v>
      </c>
      <c r="K7092" s="79">
        <v>13.68</v>
      </c>
      <c r="L7092" s="78">
        <v>1</v>
      </c>
    </row>
    <row r="7093" spans="1:12" hidden="1" x14ac:dyDescent="0.85">
      <c r="A7093" s="83" t="s">
        <v>185</v>
      </c>
      <c r="B7093" s="82">
        <v>22</v>
      </c>
      <c r="C7093" s="82" t="s">
        <v>180</v>
      </c>
      <c r="D7093" s="81">
        <v>54</v>
      </c>
      <c r="E7093" s="81">
        <v>51.7</v>
      </c>
      <c r="F7093" s="81">
        <v>50</v>
      </c>
      <c r="G7093" s="81">
        <v>55.6</v>
      </c>
      <c r="H7093" s="79">
        <v>21.58</v>
      </c>
      <c r="I7093" s="80">
        <v>7.4099999999999999E-2</v>
      </c>
      <c r="J7093" s="79">
        <v>0.36</v>
      </c>
      <c r="K7093" s="79">
        <v>13.6</v>
      </c>
      <c r="L7093" s="78">
        <v>1</v>
      </c>
    </row>
    <row r="7094" spans="1:12" hidden="1" x14ac:dyDescent="0.85">
      <c r="A7094" s="83" t="s">
        <v>185</v>
      </c>
      <c r="B7094" s="82">
        <v>22</v>
      </c>
      <c r="C7094" s="82" t="s">
        <v>179</v>
      </c>
      <c r="D7094" s="81">
        <v>54</v>
      </c>
      <c r="E7094" s="81">
        <v>51.7</v>
      </c>
      <c r="F7094" s="81">
        <v>50</v>
      </c>
      <c r="G7094" s="81">
        <v>55.6</v>
      </c>
      <c r="H7094" s="79">
        <v>21.58</v>
      </c>
      <c r="I7094" s="80">
        <v>7.4099999999999999E-2</v>
      </c>
      <c r="J7094" s="79">
        <v>0.36</v>
      </c>
      <c r="K7094" s="79">
        <v>13.6</v>
      </c>
      <c r="L7094" s="78">
        <v>1</v>
      </c>
    </row>
    <row r="7095" spans="1:12" hidden="1" x14ac:dyDescent="0.85">
      <c r="A7095" s="83" t="s">
        <v>185</v>
      </c>
      <c r="B7095" s="82">
        <v>22</v>
      </c>
      <c r="C7095" s="82" t="s">
        <v>178</v>
      </c>
      <c r="D7095" s="81">
        <v>55</v>
      </c>
      <c r="E7095" s="81">
        <v>52.1</v>
      </c>
      <c r="F7095" s="81">
        <v>50</v>
      </c>
      <c r="G7095" s="81">
        <v>55.6</v>
      </c>
      <c r="H7095" s="79">
        <v>21.84</v>
      </c>
      <c r="I7095" s="80">
        <v>7.3999999999999996E-2</v>
      </c>
      <c r="J7095" s="79">
        <v>0.36</v>
      </c>
      <c r="K7095" s="79">
        <v>13.63</v>
      </c>
      <c r="L7095" s="78">
        <v>1</v>
      </c>
    </row>
    <row r="7096" spans="1:12" hidden="1" x14ac:dyDescent="0.85">
      <c r="A7096" s="83" t="s">
        <v>185</v>
      </c>
      <c r="B7096" s="82">
        <v>22</v>
      </c>
      <c r="C7096" s="82" t="s">
        <v>177</v>
      </c>
      <c r="D7096" s="81">
        <v>55</v>
      </c>
      <c r="E7096" s="81">
        <v>52.7</v>
      </c>
      <c r="F7096" s="81">
        <v>51.1</v>
      </c>
      <c r="G7096" s="81">
        <v>58</v>
      </c>
      <c r="H7096" s="79">
        <v>22.2</v>
      </c>
      <c r="I7096" s="80">
        <v>7.3999999999999996E-2</v>
      </c>
      <c r="J7096" s="79">
        <v>0.38</v>
      </c>
      <c r="K7096" s="79">
        <v>13.63</v>
      </c>
      <c r="L7096" s="78">
        <v>1</v>
      </c>
    </row>
    <row r="7097" spans="1:12" hidden="1" x14ac:dyDescent="0.85">
      <c r="A7097" s="83" t="s">
        <v>185</v>
      </c>
      <c r="B7097" s="82">
        <v>22</v>
      </c>
      <c r="C7097" s="82" t="s">
        <v>176</v>
      </c>
      <c r="D7097" s="81">
        <v>55.9</v>
      </c>
      <c r="E7097" s="81">
        <v>53.1</v>
      </c>
      <c r="F7097" s="81">
        <v>51.1</v>
      </c>
      <c r="G7097" s="81">
        <v>58</v>
      </c>
      <c r="H7097" s="79">
        <v>22.42</v>
      </c>
      <c r="I7097" s="80">
        <v>7.3800000000000004E-2</v>
      </c>
      <c r="J7097" s="79">
        <v>0.38</v>
      </c>
      <c r="K7097" s="79">
        <v>13.66</v>
      </c>
      <c r="L7097" s="78">
        <v>1</v>
      </c>
    </row>
    <row r="7098" spans="1:12" hidden="1" x14ac:dyDescent="0.85">
      <c r="A7098" s="83" t="s">
        <v>185</v>
      </c>
      <c r="B7098" s="82">
        <v>22</v>
      </c>
      <c r="C7098" s="82" t="s">
        <v>175</v>
      </c>
      <c r="D7098" s="81">
        <v>59</v>
      </c>
      <c r="E7098" s="81">
        <v>55.4</v>
      </c>
      <c r="F7098" s="81">
        <v>53.1</v>
      </c>
      <c r="G7098" s="81">
        <v>62.4</v>
      </c>
      <c r="H7098" s="79">
        <v>23.86</v>
      </c>
      <c r="I7098" s="80">
        <v>7.3400000000000007E-2</v>
      </c>
      <c r="J7098" s="79">
        <v>0.41</v>
      </c>
      <c r="K7098" s="79">
        <v>13.75</v>
      </c>
      <c r="L7098" s="78">
        <v>1</v>
      </c>
    </row>
    <row r="7099" spans="1:12" hidden="1" x14ac:dyDescent="0.85">
      <c r="A7099" s="83" t="s">
        <v>185</v>
      </c>
      <c r="B7099" s="82">
        <v>22</v>
      </c>
      <c r="C7099" s="82" t="s">
        <v>174</v>
      </c>
      <c r="D7099" s="81">
        <v>62.1</v>
      </c>
      <c r="E7099" s="81">
        <v>55.5</v>
      </c>
      <c r="F7099" s="81">
        <v>51.1</v>
      </c>
      <c r="G7099" s="81">
        <v>58</v>
      </c>
      <c r="H7099" s="79">
        <v>23.91</v>
      </c>
      <c r="I7099" s="80">
        <v>7.2999999999999995E-2</v>
      </c>
      <c r="J7099" s="79">
        <v>0.38</v>
      </c>
      <c r="K7099" s="79">
        <v>13.82</v>
      </c>
      <c r="L7099" s="78">
        <v>1</v>
      </c>
    </row>
    <row r="7100" spans="1:12" hidden="1" x14ac:dyDescent="0.85">
      <c r="A7100" s="83" t="s">
        <v>185</v>
      </c>
      <c r="B7100" s="82">
        <v>22</v>
      </c>
      <c r="C7100" s="82" t="s">
        <v>173</v>
      </c>
      <c r="D7100" s="81">
        <v>69.099999999999994</v>
      </c>
      <c r="E7100" s="81">
        <v>58.7</v>
      </c>
      <c r="F7100" s="81">
        <v>52</v>
      </c>
      <c r="G7100" s="81">
        <v>59.9</v>
      </c>
      <c r="H7100" s="79">
        <v>25.93</v>
      </c>
      <c r="I7100" s="80">
        <v>7.1999999999999995E-2</v>
      </c>
      <c r="J7100" s="79">
        <v>0.39</v>
      </c>
      <c r="K7100" s="79">
        <v>14.01</v>
      </c>
      <c r="L7100" s="78">
        <v>1</v>
      </c>
    </row>
    <row r="7101" spans="1:12" hidden="1" x14ac:dyDescent="0.85">
      <c r="A7101" s="83" t="s">
        <v>185</v>
      </c>
      <c r="B7101" s="82">
        <v>22</v>
      </c>
      <c r="C7101" s="82" t="s">
        <v>172</v>
      </c>
      <c r="D7101" s="81">
        <v>72</v>
      </c>
      <c r="E7101" s="81">
        <v>59.3</v>
      </c>
      <c r="F7101" s="81">
        <v>51.1</v>
      </c>
      <c r="G7101" s="81">
        <v>58</v>
      </c>
      <c r="H7101" s="79">
        <v>26.32</v>
      </c>
      <c r="I7101" s="80">
        <v>7.1599999999999997E-2</v>
      </c>
      <c r="J7101" s="79">
        <v>0.38</v>
      </c>
      <c r="K7101" s="79">
        <v>14.08</v>
      </c>
      <c r="L7101" s="78">
        <v>1</v>
      </c>
    </row>
    <row r="7102" spans="1:12" hidden="1" x14ac:dyDescent="0.85">
      <c r="A7102" s="83" t="s">
        <v>185</v>
      </c>
      <c r="B7102" s="82">
        <v>22</v>
      </c>
      <c r="C7102" s="82" t="s">
        <v>171</v>
      </c>
      <c r="D7102" s="81">
        <v>73.900000000000006</v>
      </c>
      <c r="E7102" s="81">
        <v>59.5</v>
      </c>
      <c r="F7102" s="81">
        <v>50</v>
      </c>
      <c r="G7102" s="81">
        <v>55.6</v>
      </c>
      <c r="H7102" s="79">
        <v>26.45</v>
      </c>
      <c r="I7102" s="80">
        <v>7.1300000000000002E-2</v>
      </c>
      <c r="J7102" s="79">
        <v>0.36</v>
      </c>
      <c r="K7102" s="79">
        <v>14.13</v>
      </c>
      <c r="L7102" s="78">
        <v>1</v>
      </c>
    </row>
    <row r="7103" spans="1:12" hidden="1" x14ac:dyDescent="0.85">
      <c r="A7103" s="83" t="s">
        <v>185</v>
      </c>
      <c r="B7103" s="82">
        <v>22</v>
      </c>
      <c r="C7103" s="82" t="s">
        <v>170</v>
      </c>
      <c r="D7103" s="81">
        <v>73.900000000000006</v>
      </c>
      <c r="E7103" s="81">
        <v>58.9</v>
      </c>
      <c r="F7103" s="81">
        <v>48.9</v>
      </c>
      <c r="G7103" s="81">
        <v>53.4</v>
      </c>
      <c r="H7103" s="79">
        <v>26.1</v>
      </c>
      <c r="I7103" s="80">
        <v>7.1400000000000005E-2</v>
      </c>
      <c r="J7103" s="79">
        <v>0.35</v>
      </c>
      <c r="K7103" s="79">
        <v>14.12</v>
      </c>
      <c r="L7103" s="78">
        <v>1</v>
      </c>
    </row>
    <row r="7104" spans="1:12" hidden="1" x14ac:dyDescent="0.85">
      <c r="A7104" s="83" t="s">
        <v>185</v>
      </c>
      <c r="B7104" s="82">
        <v>22</v>
      </c>
      <c r="C7104" s="82" t="s">
        <v>169</v>
      </c>
      <c r="D7104" s="81">
        <v>73.900000000000006</v>
      </c>
      <c r="E7104" s="81">
        <v>58.9</v>
      </c>
      <c r="F7104" s="81">
        <v>48.9</v>
      </c>
      <c r="G7104" s="81">
        <v>53.4</v>
      </c>
      <c r="H7104" s="79">
        <v>26.1</v>
      </c>
      <c r="I7104" s="80">
        <v>7.1400000000000005E-2</v>
      </c>
      <c r="J7104" s="79">
        <v>0.35</v>
      </c>
      <c r="K7104" s="79">
        <v>14.12</v>
      </c>
      <c r="L7104" s="78">
        <v>1</v>
      </c>
    </row>
    <row r="7105" spans="1:12" hidden="1" x14ac:dyDescent="0.85">
      <c r="A7105" s="83" t="s">
        <v>185</v>
      </c>
      <c r="B7105" s="82">
        <v>22</v>
      </c>
      <c r="C7105" s="82" t="s">
        <v>168</v>
      </c>
      <c r="D7105" s="81">
        <v>73.900000000000006</v>
      </c>
      <c r="E7105" s="81">
        <v>58.5</v>
      </c>
      <c r="F7105" s="81">
        <v>48</v>
      </c>
      <c r="G7105" s="81">
        <v>51.6</v>
      </c>
      <c r="H7105" s="79">
        <v>25.82</v>
      </c>
      <c r="I7105" s="80">
        <v>7.1400000000000005E-2</v>
      </c>
      <c r="J7105" s="79">
        <v>0.34</v>
      </c>
      <c r="K7105" s="79">
        <v>14.11</v>
      </c>
      <c r="L7105" s="78">
        <v>1</v>
      </c>
    </row>
    <row r="7106" spans="1:12" hidden="1" x14ac:dyDescent="0.85">
      <c r="A7106" s="83" t="s">
        <v>185</v>
      </c>
      <c r="B7106" s="82">
        <v>22</v>
      </c>
      <c r="C7106" s="82" t="s">
        <v>167</v>
      </c>
      <c r="D7106" s="81">
        <v>72</v>
      </c>
      <c r="E7106" s="81">
        <v>57.8</v>
      </c>
      <c r="F7106" s="81">
        <v>48</v>
      </c>
      <c r="G7106" s="81">
        <v>51.6</v>
      </c>
      <c r="H7106" s="79">
        <v>25.34</v>
      </c>
      <c r="I7106" s="80">
        <v>7.1599999999999997E-2</v>
      </c>
      <c r="J7106" s="79">
        <v>0.34</v>
      </c>
      <c r="K7106" s="79">
        <v>14.06</v>
      </c>
      <c r="L7106" s="78">
        <v>1</v>
      </c>
    </row>
    <row r="7107" spans="1:12" hidden="1" x14ac:dyDescent="0.85">
      <c r="A7107" s="83" t="s">
        <v>185</v>
      </c>
      <c r="B7107" s="82">
        <v>22</v>
      </c>
      <c r="C7107" s="82" t="s">
        <v>166</v>
      </c>
      <c r="D7107" s="81">
        <v>69.099999999999994</v>
      </c>
      <c r="E7107" s="81">
        <v>57.1</v>
      </c>
      <c r="F7107" s="81">
        <v>48.9</v>
      </c>
      <c r="G7107" s="81">
        <v>53.4</v>
      </c>
      <c r="H7107" s="79">
        <v>24.91</v>
      </c>
      <c r="I7107" s="80">
        <v>7.1999999999999995E-2</v>
      </c>
      <c r="J7107" s="79">
        <v>0.35</v>
      </c>
      <c r="K7107" s="79">
        <v>13.99</v>
      </c>
      <c r="L7107" s="78">
        <v>1</v>
      </c>
    </row>
    <row r="7108" spans="1:12" hidden="1" x14ac:dyDescent="0.85">
      <c r="A7108" s="83" t="s">
        <v>185</v>
      </c>
      <c r="B7108" s="82">
        <v>22</v>
      </c>
      <c r="C7108" s="82" t="s">
        <v>165</v>
      </c>
      <c r="D7108" s="81">
        <v>66</v>
      </c>
      <c r="E7108" s="81">
        <v>56.5</v>
      </c>
      <c r="F7108" s="81">
        <v>50</v>
      </c>
      <c r="G7108" s="81">
        <v>55.6</v>
      </c>
      <c r="H7108" s="79">
        <v>24.52</v>
      </c>
      <c r="I7108" s="80">
        <v>7.2400000000000006E-2</v>
      </c>
      <c r="J7108" s="79">
        <v>0.36</v>
      </c>
      <c r="K7108" s="79">
        <v>13.92</v>
      </c>
      <c r="L7108" s="78">
        <v>1</v>
      </c>
    </row>
    <row r="7109" spans="1:12" hidden="1" x14ac:dyDescent="0.85">
      <c r="A7109" s="83" t="s">
        <v>185</v>
      </c>
      <c r="B7109" s="82">
        <v>22</v>
      </c>
      <c r="C7109" s="82" t="s">
        <v>164</v>
      </c>
      <c r="D7109" s="81">
        <v>63</v>
      </c>
      <c r="E7109" s="81">
        <v>55.3</v>
      </c>
      <c r="F7109" s="81">
        <v>50</v>
      </c>
      <c r="G7109" s="81">
        <v>55.6</v>
      </c>
      <c r="H7109" s="79">
        <v>23.77</v>
      </c>
      <c r="I7109" s="80">
        <v>7.2800000000000004E-2</v>
      </c>
      <c r="J7109" s="79">
        <v>0.36</v>
      </c>
      <c r="K7109" s="79">
        <v>13.84</v>
      </c>
      <c r="L7109" s="78">
        <v>1</v>
      </c>
    </row>
    <row r="7110" spans="1:12" hidden="1" x14ac:dyDescent="0.85">
      <c r="A7110" s="83" t="s">
        <v>185</v>
      </c>
      <c r="B7110" s="82">
        <v>22</v>
      </c>
      <c r="C7110" s="82" t="s">
        <v>163</v>
      </c>
      <c r="D7110" s="81">
        <v>62.1</v>
      </c>
      <c r="E7110" s="81">
        <v>55.5</v>
      </c>
      <c r="F7110" s="81">
        <v>51.1</v>
      </c>
      <c r="G7110" s="81">
        <v>58</v>
      </c>
      <c r="H7110" s="79">
        <v>23.91</v>
      </c>
      <c r="I7110" s="80">
        <v>7.2999999999999995E-2</v>
      </c>
      <c r="J7110" s="79">
        <v>0.38</v>
      </c>
      <c r="K7110" s="79">
        <v>13.82</v>
      </c>
      <c r="L7110" s="78">
        <v>1</v>
      </c>
    </row>
    <row r="7111" spans="1:12" hidden="1" x14ac:dyDescent="0.85">
      <c r="A7111" s="83" t="s">
        <v>185</v>
      </c>
      <c r="B7111" s="82">
        <v>22</v>
      </c>
      <c r="C7111" s="82" t="s">
        <v>162</v>
      </c>
      <c r="D7111" s="81">
        <v>61</v>
      </c>
      <c r="E7111" s="81">
        <v>54.5</v>
      </c>
      <c r="F7111" s="81">
        <v>50</v>
      </c>
      <c r="G7111" s="81">
        <v>55.6</v>
      </c>
      <c r="H7111" s="79">
        <v>23.29</v>
      </c>
      <c r="I7111" s="80">
        <v>7.3099999999999998E-2</v>
      </c>
      <c r="J7111" s="79">
        <v>0.36</v>
      </c>
      <c r="K7111" s="79">
        <v>13.78</v>
      </c>
      <c r="L7111" s="78">
        <v>1</v>
      </c>
    </row>
    <row r="7112" spans="1:12" hidden="1" x14ac:dyDescent="0.85">
      <c r="A7112" s="83" t="s">
        <v>185</v>
      </c>
      <c r="B7112" s="82">
        <v>22</v>
      </c>
      <c r="C7112" s="82" t="s">
        <v>161</v>
      </c>
      <c r="D7112" s="81">
        <v>57.9</v>
      </c>
      <c r="E7112" s="81">
        <v>53.9</v>
      </c>
      <c r="F7112" s="81">
        <v>51.1</v>
      </c>
      <c r="G7112" s="81">
        <v>58</v>
      </c>
      <c r="H7112" s="79">
        <v>22.9</v>
      </c>
      <c r="I7112" s="80">
        <v>7.3499999999999996E-2</v>
      </c>
      <c r="J7112" s="79">
        <v>0.38</v>
      </c>
      <c r="K7112" s="79">
        <v>13.71</v>
      </c>
      <c r="L7112" s="78">
        <v>1</v>
      </c>
    </row>
    <row r="7113" spans="1:12" hidden="1" x14ac:dyDescent="0.85">
      <c r="A7113" s="83" t="s">
        <v>185</v>
      </c>
      <c r="B7113" s="82">
        <v>22</v>
      </c>
      <c r="C7113" s="82" t="s">
        <v>159</v>
      </c>
      <c r="D7113" s="81">
        <v>57</v>
      </c>
      <c r="E7113" s="81">
        <v>53</v>
      </c>
      <c r="F7113" s="81">
        <v>50</v>
      </c>
      <c r="G7113" s="81">
        <v>55.6</v>
      </c>
      <c r="H7113" s="79">
        <v>22.32</v>
      </c>
      <c r="I7113" s="80">
        <v>7.3700000000000002E-2</v>
      </c>
      <c r="J7113" s="79">
        <v>0.36</v>
      </c>
      <c r="K7113" s="79">
        <v>13.68</v>
      </c>
      <c r="L7113" s="78">
        <v>1</v>
      </c>
    </row>
    <row r="7114" spans="1:12" hidden="1" x14ac:dyDescent="0.85">
      <c r="A7114" s="83" t="s">
        <v>185</v>
      </c>
      <c r="B7114" s="82">
        <v>23</v>
      </c>
      <c r="C7114" s="82" t="s">
        <v>183</v>
      </c>
      <c r="D7114" s="81">
        <v>55.9</v>
      </c>
      <c r="E7114" s="81">
        <v>52.5</v>
      </c>
      <c r="F7114" s="81">
        <v>50</v>
      </c>
      <c r="G7114" s="81">
        <v>55.6</v>
      </c>
      <c r="H7114" s="79">
        <v>22.06</v>
      </c>
      <c r="I7114" s="80">
        <v>7.3800000000000004E-2</v>
      </c>
      <c r="J7114" s="79">
        <v>0.36</v>
      </c>
      <c r="K7114" s="79">
        <v>13.65</v>
      </c>
      <c r="L7114" s="78">
        <v>1</v>
      </c>
    </row>
    <row r="7115" spans="1:12" hidden="1" x14ac:dyDescent="0.85">
      <c r="A7115" s="83" t="s">
        <v>185</v>
      </c>
      <c r="B7115" s="82">
        <v>23</v>
      </c>
      <c r="C7115" s="82" t="s">
        <v>182</v>
      </c>
      <c r="D7115" s="81">
        <v>55.9</v>
      </c>
      <c r="E7115" s="81">
        <v>53.1</v>
      </c>
      <c r="F7115" s="81">
        <v>51.1</v>
      </c>
      <c r="G7115" s="81">
        <v>58</v>
      </c>
      <c r="H7115" s="79">
        <v>22.42</v>
      </c>
      <c r="I7115" s="80">
        <v>7.3800000000000004E-2</v>
      </c>
      <c r="J7115" s="79">
        <v>0.38</v>
      </c>
      <c r="K7115" s="79">
        <v>13.66</v>
      </c>
      <c r="L7115" s="78">
        <v>1</v>
      </c>
    </row>
    <row r="7116" spans="1:12" hidden="1" x14ac:dyDescent="0.85">
      <c r="A7116" s="83" t="s">
        <v>185</v>
      </c>
      <c r="B7116" s="82">
        <v>23</v>
      </c>
      <c r="C7116" s="82" t="s">
        <v>181</v>
      </c>
      <c r="D7116" s="81">
        <v>55.9</v>
      </c>
      <c r="E7116" s="81">
        <v>53.6</v>
      </c>
      <c r="F7116" s="81">
        <v>52</v>
      </c>
      <c r="G7116" s="81">
        <v>59.9</v>
      </c>
      <c r="H7116" s="79">
        <v>22.73</v>
      </c>
      <c r="I7116" s="80">
        <v>7.3800000000000004E-2</v>
      </c>
      <c r="J7116" s="79">
        <v>0.39</v>
      </c>
      <c r="K7116" s="79">
        <v>13.66</v>
      </c>
      <c r="L7116" s="78">
        <v>1</v>
      </c>
    </row>
    <row r="7117" spans="1:12" hidden="1" x14ac:dyDescent="0.85">
      <c r="A7117" s="83" t="s">
        <v>185</v>
      </c>
      <c r="B7117" s="82">
        <v>23</v>
      </c>
      <c r="C7117" s="82" t="s">
        <v>180</v>
      </c>
      <c r="D7117" s="81">
        <v>55.9</v>
      </c>
      <c r="E7117" s="81">
        <v>54.2</v>
      </c>
      <c r="F7117" s="81">
        <v>53.1</v>
      </c>
      <c r="G7117" s="81">
        <v>62.4</v>
      </c>
      <c r="H7117" s="79">
        <v>23.11</v>
      </c>
      <c r="I7117" s="80">
        <v>7.3800000000000004E-2</v>
      </c>
      <c r="J7117" s="79">
        <v>0.41</v>
      </c>
      <c r="K7117" s="79">
        <v>13.67</v>
      </c>
      <c r="L7117" s="78">
        <v>1</v>
      </c>
    </row>
    <row r="7118" spans="1:12" hidden="1" x14ac:dyDescent="0.85">
      <c r="A7118" s="83" t="s">
        <v>185</v>
      </c>
      <c r="B7118" s="82">
        <v>23</v>
      </c>
      <c r="C7118" s="82" t="s">
        <v>179</v>
      </c>
      <c r="D7118" s="81">
        <v>55.9</v>
      </c>
      <c r="E7118" s="81">
        <v>54.7</v>
      </c>
      <c r="F7118" s="81">
        <v>54</v>
      </c>
      <c r="G7118" s="81">
        <v>64.5</v>
      </c>
      <c r="H7118" s="79">
        <v>23.44</v>
      </c>
      <c r="I7118" s="80">
        <v>7.3800000000000004E-2</v>
      </c>
      <c r="J7118" s="79">
        <v>0.42</v>
      </c>
      <c r="K7118" s="79">
        <v>13.68</v>
      </c>
      <c r="L7118" s="78">
        <v>1</v>
      </c>
    </row>
    <row r="7119" spans="1:12" hidden="1" x14ac:dyDescent="0.85">
      <c r="A7119" s="83" t="s">
        <v>185</v>
      </c>
      <c r="B7119" s="82">
        <v>23</v>
      </c>
      <c r="C7119" s="82" t="s">
        <v>178</v>
      </c>
      <c r="D7119" s="81">
        <v>55.9</v>
      </c>
      <c r="E7119" s="81">
        <v>54.7</v>
      </c>
      <c r="F7119" s="81">
        <v>54</v>
      </c>
      <c r="G7119" s="81">
        <v>64.5</v>
      </c>
      <c r="H7119" s="79">
        <v>23.44</v>
      </c>
      <c r="I7119" s="80">
        <v>7.3800000000000004E-2</v>
      </c>
      <c r="J7119" s="79">
        <v>0.42</v>
      </c>
      <c r="K7119" s="79">
        <v>13.68</v>
      </c>
      <c r="L7119" s="78">
        <v>1</v>
      </c>
    </row>
    <row r="7120" spans="1:12" hidden="1" x14ac:dyDescent="0.85">
      <c r="A7120" s="83" t="s">
        <v>185</v>
      </c>
      <c r="B7120" s="82">
        <v>23</v>
      </c>
      <c r="C7120" s="82" t="s">
        <v>177</v>
      </c>
      <c r="D7120" s="81">
        <v>55.9</v>
      </c>
      <c r="E7120" s="81">
        <v>54.7</v>
      </c>
      <c r="F7120" s="81">
        <v>54</v>
      </c>
      <c r="G7120" s="81">
        <v>64.5</v>
      </c>
      <c r="H7120" s="79">
        <v>23.44</v>
      </c>
      <c r="I7120" s="80">
        <v>7.3800000000000004E-2</v>
      </c>
      <c r="J7120" s="79">
        <v>0.42</v>
      </c>
      <c r="K7120" s="79">
        <v>13.68</v>
      </c>
      <c r="L7120" s="78">
        <v>1</v>
      </c>
    </row>
    <row r="7121" spans="1:12" hidden="1" x14ac:dyDescent="0.85">
      <c r="A7121" s="83" t="s">
        <v>185</v>
      </c>
      <c r="B7121" s="82">
        <v>23</v>
      </c>
      <c r="C7121" s="82" t="s">
        <v>176</v>
      </c>
      <c r="D7121" s="81">
        <v>55.9</v>
      </c>
      <c r="E7121" s="81">
        <v>54.7</v>
      </c>
      <c r="F7121" s="81">
        <v>54</v>
      </c>
      <c r="G7121" s="81">
        <v>64.5</v>
      </c>
      <c r="H7121" s="79">
        <v>23.44</v>
      </c>
      <c r="I7121" s="80">
        <v>7.3800000000000004E-2</v>
      </c>
      <c r="J7121" s="79">
        <v>0.42</v>
      </c>
      <c r="K7121" s="79">
        <v>13.68</v>
      </c>
      <c r="L7121" s="78">
        <v>1</v>
      </c>
    </row>
    <row r="7122" spans="1:12" hidden="1" x14ac:dyDescent="0.85">
      <c r="A7122" s="83" t="s">
        <v>185</v>
      </c>
      <c r="B7122" s="82">
        <v>23</v>
      </c>
      <c r="C7122" s="82" t="s">
        <v>175</v>
      </c>
      <c r="D7122" s="81">
        <v>57.9</v>
      </c>
      <c r="E7122" s="81">
        <v>55</v>
      </c>
      <c r="F7122" s="81">
        <v>53.1</v>
      </c>
      <c r="G7122" s="81">
        <v>62.4</v>
      </c>
      <c r="H7122" s="79">
        <v>23.59</v>
      </c>
      <c r="I7122" s="80">
        <v>7.3499999999999996E-2</v>
      </c>
      <c r="J7122" s="79">
        <v>0.41</v>
      </c>
      <c r="K7122" s="79">
        <v>13.72</v>
      </c>
      <c r="L7122" s="78">
        <v>1</v>
      </c>
    </row>
    <row r="7123" spans="1:12" hidden="1" x14ac:dyDescent="0.85">
      <c r="A7123" s="83" t="s">
        <v>185</v>
      </c>
      <c r="B7123" s="82">
        <v>23</v>
      </c>
      <c r="C7123" s="82" t="s">
        <v>174</v>
      </c>
      <c r="D7123" s="81">
        <v>62.1</v>
      </c>
      <c r="E7123" s="81">
        <v>56.6</v>
      </c>
      <c r="F7123" s="81">
        <v>53.1</v>
      </c>
      <c r="G7123" s="81">
        <v>62.4</v>
      </c>
      <c r="H7123" s="79">
        <v>24.6</v>
      </c>
      <c r="I7123" s="80">
        <v>7.2900000000000006E-2</v>
      </c>
      <c r="J7123" s="79">
        <v>0.41</v>
      </c>
      <c r="K7123" s="79">
        <v>13.83</v>
      </c>
      <c r="L7123" s="78">
        <v>1</v>
      </c>
    </row>
    <row r="7124" spans="1:12" hidden="1" x14ac:dyDescent="0.85">
      <c r="A7124" s="83" t="s">
        <v>185</v>
      </c>
      <c r="B7124" s="82">
        <v>23</v>
      </c>
      <c r="C7124" s="82" t="s">
        <v>173</v>
      </c>
      <c r="D7124" s="81">
        <v>62.1</v>
      </c>
      <c r="E7124" s="81">
        <v>56.6</v>
      </c>
      <c r="F7124" s="81">
        <v>53.1</v>
      </c>
      <c r="G7124" s="81">
        <v>62.4</v>
      </c>
      <c r="H7124" s="79">
        <v>24.6</v>
      </c>
      <c r="I7124" s="80">
        <v>7.2900000000000006E-2</v>
      </c>
      <c r="J7124" s="79">
        <v>0.41</v>
      </c>
      <c r="K7124" s="79">
        <v>13.83</v>
      </c>
      <c r="L7124" s="78">
        <v>1</v>
      </c>
    </row>
    <row r="7125" spans="1:12" x14ac:dyDescent="0.85">
      <c r="A7125" s="83" t="s">
        <v>185</v>
      </c>
      <c r="B7125" s="82">
        <v>23</v>
      </c>
      <c r="C7125" s="82" t="s">
        <v>172</v>
      </c>
      <c r="D7125" s="81">
        <v>64</v>
      </c>
      <c r="E7125" s="81">
        <v>56.8</v>
      </c>
      <c r="F7125" s="81">
        <v>52</v>
      </c>
      <c r="G7125" s="81">
        <v>59.9</v>
      </c>
      <c r="H7125" s="79">
        <v>24.7</v>
      </c>
      <c r="I7125" s="80">
        <v>7.2700000000000001E-2</v>
      </c>
      <c r="J7125" s="79">
        <v>0.39</v>
      </c>
      <c r="K7125" s="79">
        <v>13.88</v>
      </c>
      <c r="L7125" s="78">
        <v>1</v>
      </c>
    </row>
    <row r="7126" spans="1:12" hidden="1" x14ac:dyDescent="0.85">
      <c r="A7126" s="83" t="s">
        <v>185</v>
      </c>
      <c r="B7126" s="82">
        <v>23</v>
      </c>
      <c r="C7126" s="82" t="s">
        <v>171</v>
      </c>
      <c r="D7126" s="81">
        <v>61</v>
      </c>
      <c r="E7126" s="81">
        <v>55.6</v>
      </c>
      <c r="F7126" s="81">
        <v>52</v>
      </c>
      <c r="G7126" s="81">
        <v>59.9</v>
      </c>
      <c r="H7126" s="79">
        <v>23.96</v>
      </c>
      <c r="I7126" s="80">
        <v>7.3099999999999998E-2</v>
      </c>
      <c r="J7126" s="79">
        <v>0.39</v>
      </c>
      <c r="K7126" s="79">
        <v>13.8</v>
      </c>
      <c r="L7126" s="78">
        <v>1</v>
      </c>
    </row>
    <row r="7127" spans="1:12" x14ac:dyDescent="0.85">
      <c r="A7127" s="83" t="s">
        <v>185</v>
      </c>
      <c r="B7127" s="82">
        <v>23</v>
      </c>
      <c r="C7127" s="82" t="s">
        <v>170</v>
      </c>
      <c r="D7127" s="81">
        <v>64</v>
      </c>
      <c r="E7127" s="81">
        <v>56.3</v>
      </c>
      <c r="F7127" s="81">
        <v>51.1</v>
      </c>
      <c r="G7127" s="81">
        <v>58</v>
      </c>
      <c r="H7127" s="79">
        <v>24.39</v>
      </c>
      <c r="I7127" s="80">
        <v>7.2700000000000001E-2</v>
      </c>
      <c r="J7127" s="79">
        <v>0.38</v>
      </c>
      <c r="K7127" s="79">
        <v>13.87</v>
      </c>
      <c r="L7127" s="78">
        <v>1</v>
      </c>
    </row>
    <row r="7128" spans="1:12" x14ac:dyDescent="0.85">
      <c r="A7128" s="83" t="s">
        <v>185</v>
      </c>
      <c r="B7128" s="82">
        <v>23</v>
      </c>
      <c r="C7128" s="82" t="s">
        <v>169</v>
      </c>
      <c r="D7128" s="81">
        <v>64</v>
      </c>
      <c r="E7128" s="81">
        <v>54.8</v>
      </c>
      <c r="F7128" s="81">
        <v>48</v>
      </c>
      <c r="G7128" s="81">
        <v>51.6</v>
      </c>
      <c r="H7128" s="79">
        <v>23.41</v>
      </c>
      <c r="I7128" s="80">
        <v>7.2700000000000001E-2</v>
      </c>
      <c r="J7128" s="79">
        <v>0.34</v>
      </c>
      <c r="K7128" s="79">
        <v>13.85</v>
      </c>
      <c r="L7128" s="78">
        <v>1</v>
      </c>
    </row>
    <row r="7129" spans="1:12" hidden="1" x14ac:dyDescent="0.85">
      <c r="A7129" s="83" t="s">
        <v>185</v>
      </c>
      <c r="B7129" s="82">
        <v>23</v>
      </c>
      <c r="C7129" s="82" t="s">
        <v>168</v>
      </c>
      <c r="D7129" s="81">
        <v>62.1</v>
      </c>
      <c r="E7129" s="81">
        <v>54</v>
      </c>
      <c r="F7129" s="81">
        <v>48</v>
      </c>
      <c r="G7129" s="81">
        <v>51.6</v>
      </c>
      <c r="H7129" s="79">
        <v>22.93</v>
      </c>
      <c r="I7129" s="80">
        <v>7.2999999999999995E-2</v>
      </c>
      <c r="J7129" s="79">
        <v>0.34</v>
      </c>
      <c r="K7129" s="79">
        <v>13.8</v>
      </c>
      <c r="L7129" s="78">
        <v>1</v>
      </c>
    </row>
    <row r="7130" spans="1:12" hidden="1" x14ac:dyDescent="0.85">
      <c r="A7130" s="83" t="s">
        <v>185</v>
      </c>
      <c r="B7130" s="82">
        <v>23</v>
      </c>
      <c r="C7130" s="82" t="s">
        <v>167</v>
      </c>
      <c r="D7130" s="81">
        <v>60.1</v>
      </c>
      <c r="E7130" s="81">
        <v>54.2</v>
      </c>
      <c r="F7130" s="81">
        <v>50</v>
      </c>
      <c r="G7130" s="81">
        <v>55.6</v>
      </c>
      <c r="H7130" s="79">
        <v>23.07</v>
      </c>
      <c r="I7130" s="80">
        <v>7.3300000000000004E-2</v>
      </c>
      <c r="J7130" s="79">
        <v>0.36</v>
      </c>
      <c r="K7130" s="79">
        <v>13.76</v>
      </c>
      <c r="L7130" s="78">
        <v>1</v>
      </c>
    </row>
    <row r="7131" spans="1:12" hidden="1" x14ac:dyDescent="0.85">
      <c r="A7131" s="83" t="s">
        <v>185</v>
      </c>
      <c r="B7131" s="82">
        <v>23</v>
      </c>
      <c r="C7131" s="82" t="s">
        <v>166</v>
      </c>
      <c r="D7131" s="81">
        <v>57</v>
      </c>
      <c r="E7131" s="81">
        <v>53.5</v>
      </c>
      <c r="F7131" s="81">
        <v>51.1</v>
      </c>
      <c r="G7131" s="81">
        <v>58</v>
      </c>
      <c r="H7131" s="79">
        <v>22.68</v>
      </c>
      <c r="I7131" s="80">
        <v>7.3700000000000002E-2</v>
      </c>
      <c r="J7131" s="79">
        <v>0.38</v>
      </c>
      <c r="K7131" s="79">
        <v>13.69</v>
      </c>
      <c r="L7131" s="78">
        <v>1</v>
      </c>
    </row>
    <row r="7132" spans="1:12" hidden="1" x14ac:dyDescent="0.85">
      <c r="A7132" s="83" t="s">
        <v>185</v>
      </c>
      <c r="B7132" s="82">
        <v>23</v>
      </c>
      <c r="C7132" s="82" t="s">
        <v>165</v>
      </c>
      <c r="D7132" s="81">
        <v>57</v>
      </c>
      <c r="E7132" s="81">
        <v>53.5</v>
      </c>
      <c r="F7132" s="81">
        <v>51.1</v>
      </c>
      <c r="G7132" s="81">
        <v>58</v>
      </c>
      <c r="H7132" s="79">
        <v>22.68</v>
      </c>
      <c r="I7132" s="80">
        <v>7.3700000000000002E-2</v>
      </c>
      <c r="J7132" s="79">
        <v>0.38</v>
      </c>
      <c r="K7132" s="79">
        <v>13.69</v>
      </c>
      <c r="L7132" s="78">
        <v>1</v>
      </c>
    </row>
    <row r="7133" spans="1:12" hidden="1" x14ac:dyDescent="0.85">
      <c r="A7133" s="83" t="s">
        <v>185</v>
      </c>
      <c r="B7133" s="82">
        <v>23</v>
      </c>
      <c r="C7133" s="82" t="s">
        <v>164</v>
      </c>
      <c r="D7133" s="81">
        <v>55.9</v>
      </c>
      <c r="E7133" s="81">
        <v>53.6</v>
      </c>
      <c r="F7133" s="81">
        <v>52</v>
      </c>
      <c r="G7133" s="81">
        <v>59.9</v>
      </c>
      <c r="H7133" s="79">
        <v>22.73</v>
      </c>
      <c r="I7133" s="80">
        <v>7.3800000000000004E-2</v>
      </c>
      <c r="J7133" s="79">
        <v>0.39</v>
      </c>
      <c r="K7133" s="79">
        <v>13.66</v>
      </c>
      <c r="L7133" s="78">
        <v>1</v>
      </c>
    </row>
    <row r="7134" spans="1:12" hidden="1" x14ac:dyDescent="0.85">
      <c r="A7134" s="83" t="s">
        <v>185</v>
      </c>
      <c r="B7134" s="82">
        <v>23</v>
      </c>
      <c r="C7134" s="82" t="s">
        <v>163</v>
      </c>
      <c r="D7134" s="81">
        <v>55.9</v>
      </c>
      <c r="E7134" s="81">
        <v>54.7</v>
      </c>
      <c r="F7134" s="81">
        <v>54</v>
      </c>
      <c r="G7134" s="81">
        <v>64.5</v>
      </c>
      <c r="H7134" s="79">
        <v>23.44</v>
      </c>
      <c r="I7134" s="80">
        <v>7.3800000000000004E-2</v>
      </c>
      <c r="J7134" s="79">
        <v>0.42</v>
      </c>
      <c r="K7134" s="79">
        <v>13.68</v>
      </c>
      <c r="L7134" s="78">
        <v>1</v>
      </c>
    </row>
    <row r="7135" spans="1:12" hidden="1" x14ac:dyDescent="0.85">
      <c r="A7135" s="83" t="s">
        <v>185</v>
      </c>
      <c r="B7135" s="82">
        <v>23</v>
      </c>
      <c r="C7135" s="82" t="s">
        <v>162</v>
      </c>
      <c r="D7135" s="81">
        <v>55.9</v>
      </c>
      <c r="E7135" s="81">
        <v>54.7</v>
      </c>
      <c r="F7135" s="81">
        <v>54</v>
      </c>
      <c r="G7135" s="81">
        <v>64.5</v>
      </c>
      <c r="H7135" s="79">
        <v>23.44</v>
      </c>
      <c r="I7135" s="80">
        <v>7.3800000000000004E-2</v>
      </c>
      <c r="J7135" s="79">
        <v>0.42</v>
      </c>
      <c r="K7135" s="79">
        <v>13.68</v>
      </c>
      <c r="L7135" s="78">
        <v>1</v>
      </c>
    </row>
    <row r="7136" spans="1:12" hidden="1" x14ac:dyDescent="0.85">
      <c r="A7136" s="83" t="s">
        <v>185</v>
      </c>
      <c r="B7136" s="82">
        <v>23</v>
      </c>
      <c r="C7136" s="82" t="s">
        <v>161</v>
      </c>
      <c r="D7136" s="81">
        <v>55</v>
      </c>
      <c r="E7136" s="81">
        <v>54.4</v>
      </c>
      <c r="F7136" s="81">
        <v>54</v>
      </c>
      <c r="G7136" s="81">
        <v>64.5</v>
      </c>
      <c r="H7136" s="79">
        <v>23.22</v>
      </c>
      <c r="I7136" s="80">
        <v>7.3899999999999993E-2</v>
      </c>
      <c r="J7136" s="79">
        <v>0.42</v>
      </c>
      <c r="K7136" s="79">
        <v>13.65</v>
      </c>
      <c r="L7136" s="78">
        <v>1</v>
      </c>
    </row>
    <row r="7137" spans="1:12" hidden="1" x14ac:dyDescent="0.85">
      <c r="A7137" s="83" t="s">
        <v>185</v>
      </c>
      <c r="B7137" s="82">
        <v>23</v>
      </c>
      <c r="C7137" s="82" t="s">
        <v>159</v>
      </c>
      <c r="D7137" s="81">
        <v>54</v>
      </c>
      <c r="E7137" s="81">
        <v>54</v>
      </c>
      <c r="F7137" s="81">
        <v>54</v>
      </c>
      <c r="G7137" s="81">
        <v>64.5</v>
      </c>
      <c r="H7137" s="79">
        <v>22.96</v>
      </c>
      <c r="I7137" s="80">
        <v>7.4099999999999999E-2</v>
      </c>
      <c r="J7137" s="79">
        <v>0.42</v>
      </c>
      <c r="K7137" s="79">
        <v>13.63</v>
      </c>
      <c r="L7137" s="78">
        <v>1</v>
      </c>
    </row>
    <row r="7138" spans="1:12" hidden="1" x14ac:dyDescent="0.85">
      <c r="A7138" s="83" t="s">
        <v>185</v>
      </c>
      <c r="B7138" s="82">
        <v>24</v>
      </c>
      <c r="C7138" s="82" t="s">
        <v>183</v>
      </c>
      <c r="D7138" s="81">
        <v>54</v>
      </c>
      <c r="E7138" s="81">
        <v>53.4</v>
      </c>
      <c r="F7138" s="81">
        <v>53.1</v>
      </c>
      <c r="G7138" s="81">
        <v>62.4</v>
      </c>
      <c r="H7138" s="79">
        <v>22.63</v>
      </c>
      <c r="I7138" s="80">
        <v>7.4099999999999999E-2</v>
      </c>
      <c r="J7138" s="79">
        <v>0.41</v>
      </c>
      <c r="K7138" s="79">
        <v>13.62</v>
      </c>
      <c r="L7138" s="78">
        <v>1</v>
      </c>
    </row>
    <row r="7139" spans="1:12" hidden="1" x14ac:dyDescent="0.85">
      <c r="A7139" s="83" t="s">
        <v>185</v>
      </c>
      <c r="B7139" s="82">
        <v>24</v>
      </c>
      <c r="C7139" s="82" t="s">
        <v>182</v>
      </c>
      <c r="D7139" s="81">
        <v>53.1</v>
      </c>
      <c r="E7139" s="81">
        <v>53.1</v>
      </c>
      <c r="F7139" s="81">
        <v>53.1</v>
      </c>
      <c r="G7139" s="81">
        <v>62.4</v>
      </c>
      <c r="H7139" s="79">
        <v>22.41</v>
      </c>
      <c r="I7139" s="80">
        <v>7.4200000000000002E-2</v>
      </c>
      <c r="J7139" s="79">
        <v>0.41</v>
      </c>
      <c r="K7139" s="79">
        <v>13.6</v>
      </c>
      <c r="L7139" s="78">
        <v>1</v>
      </c>
    </row>
    <row r="7140" spans="1:12" hidden="1" x14ac:dyDescent="0.85">
      <c r="A7140" s="83" t="s">
        <v>185</v>
      </c>
      <c r="B7140" s="82">
        <v>24</v>
      </c>
      <c r="C7140" s="82" t="s">
        <v>181</v>
      </c>
      <c r="D7140" s="81">
        <v>52</v>
      </c>
      <c r="E7140" s="81">
        <v>52</v>
      </c>
      <c r="F7140" s="81">
        <v>52</v>
      </c>
      <c r="G7140" s="81">
        <v>59.9</v>
      </c>
      <c r="H7140" s="79">
        <v>21.76</v>
      </c>
      <c r="I7140" s="80">
        <v>7.4399999999999994E-2</v>
      </c>
      <c r="J7140" s="79">
        <v>0.39</v>
      </c>
      <c r="K7140" s="79">
        <v>13.56</v>
      </c>
      <c r="L7140" s="78">
        <v>1</v>
      </c>
    </row>
    <row r="7141" spans="1:12" hidden="1" x14ac:dyDescent="0.85">
      <c r="A7141" s="83" t="s">
        <v>185</v>
      </c>
      <c r="B7141" s="82">
        <v>24</v>
      </c>
      <c r="C7141" s="82" t="s">
        <v>180</v>
      </c>
      <c r="D7141" s="81">
        <v>52</v>
      </c>
      <c r="E7141" s="81">
        <v>51.5</v>
      </c>
      <c r="F7141" s="81">
        <v>51.1</v>
      </c>
      <c r="G7141" s="81">
        <v>58</v>
      </c>
      <c r="H7141" s="79">
        <v>21.45</v>
      </c>
      <c r="I7141" s="80">
        <v>7.4399999999999994E-2</v>
      </c>
      <c r="J7141" s="79">
        <v>0.38</v>
      </c>
      <c r="K7141" s="79">
        <v>13.55</v>
      </c>
      <c r="L7141" s="78">
        <v>1</v>
      </c>
    </row>
    <row r="7142" spans="1:12" hidden="1" x14ac:dyDescent="0.85">
      <c r="A7142" s="83" t="s">
        <v>185</v>
      </c>
      <c r="B7142" s="82">
        <v>24</v>
      </c>
      <c r="C7142" s="82" t="s">
        <v>179</v>
      </c>
      <c r="D7142" s="81">
        <v>52</v>
      </c>
      <c r="E7142" s="81">
        <v>50.8</v>
      </c>
      <c r="F7142" s="81">
        <v>50</v>
      </c>
      <c r="G7142" s="81">
        <v>55.6</v>
      </c>
      <c r="H7142" s="79">
        <v>21.1</v>
      </c>
      <c r="I7142" s="80">
        <v>7.4399999999999994E-2</v>
      </c>
      <c r="J7142" s="79">
        <v>0.36</v>
      </c>
      <c r="K7142" s="79">
        <v>13.55</v>
      </c>
      <c r="L7142" s="78">
        <v>1</v>
      </c>
    </row>
    <row r="7143" spans="1:12" hidden="1" x14ac:dyDescent="0.85">
      <c r="A7143" s="83" t="s">
        <v>185</v>
      </c>
      <c r="B7143" s="82">
        <v>24</v>
      </c>
      <c r="C7143" s="82" t="s">
        <v>178</v>
      </c>
      <c r="D7143" s="81">
        <v>51.1</v>
      </c>
      <c r="E7143" s="81">
        <v>49.9</v>
      </c>
      <c r="F7143" s="81">
        <v>48.9</v>
      </c>
      <c r="G7143" s="81">
        <v>53.4</v>
      </c>
      <c r="H7143" s="79">
        <v>20.53</v>
      </c>
      <c r="I7143" s="80">
        <v>7.46E-2</v>
      </c>
      <c r="J7143" s="79">
        <v>0.35</v>
      </c>
      <c r="K7143" s="79">
        <v>13.52</v>
      </c>
      <c r="L7143" s="78">
        <v>1</v>
      </c>
    </row>
    <row r="7144" spans="1:12" hidden="1" x14ac:dyDescent="0.85">
      <c r="A7144" s="83" t="s">
        <v>185</v>
      </c>
      <c r="B7144" s="82">
        <v>24</v>
      </c>
      <c r="C7144" s="82" t="s">
        <v>177</v>
      </c>
      <c r="D7144" s="81">
        <v>51.1</v>
      </c>
      <c r="E7144" s="81">
        <v>49.4</v>
      </c>
      <c r="F7144" s="81">
        <v>48</v>
      </c>
      <c r="G7144" s="81">
        <v>51.6</v>
      </c>
      <c r="H7144" s="79">
        <v>20.260000000000002</v>
      </c>
      <c r="I7144" s="80">
        <v>7.46E-2</v>
      </c>
      <c r="J7144" s="79">
        <v>0.34</v>
      </c>
      <c r="K7144" s="79">
        <v>13.51</v>
      </c>
      <c r="L7144" s="78">
        <v>1</v>
      </c>
    </row>
    <row r="7145" spans="1:12" hidden="1" x14ac:dyDescent="0.85">
      <c r="A7145" s="83" t="s">
        <v>185</v>
      </c>
      <c r="B7145" s="82">
        <v>24</v>
      </c>
      <c r="C7145" s="82" t="s">
        <v>176</v>
      </c>
      <c r="D7145" s="81">
        <v>51.1</v>
      </c>
      <c r="E7145" s="81">
        <v>49.4</v>
      </c>
      <c r="F7145" s="81">
        <v>48</v>
      </c>
      <c r="G7145" s="81">
        <v>51.6</v>
      </c>
      <c r="H7145" s="79">
        <v>20.260000000000002</v>
      </c>
      <c r="I7145" s="80">
        <v>7.46E-2</v>
      </c>
      <c r="J7145" s="79">
        <v>0.34</v>
      </c>
      <c r="K7145" s="79">
        <v>13.51</v>
      </c>
      <c r="L7145" s="78">
        <v>1</v>
      </c>
    </row>
    <row r="7146" spans="1:12" hidden="1" x14ac:dyDescent="0.85">
      <c r="A7146" s="83" t="s">
        <v>185</v>
      </c>
      <c r="B7146" s="82">
        <v>24</v>
      </c>
      <c r="C7146" s="82" t="s">
        <v>175</v>
      </c>
      <c r="D7146" s="81">
        <v>52</v>
      </c>
      <c r="E7146" s="81">
        <v>49.8</v>
      </c>
      <c r="F7146" s="81">
        <v>48</v>
      </c>
      <c r="G7146" s="81">
        <v>51.6</v>
      </c>
      <c r="H7146" s="79">
        <v>20.48</v>
      </c>
      <c r="I7146" s="80">
        <v>7.4399999999999994E-2</v>
      </c>
      <c r="J7146" s="79">
        <v>0.34</v>
      </c>
      <c r="K7146" s="79">
        <v>13.53</v>
      </c>
      <c r="L7146" s="78">
        <v>1</v>
      </c>
    </row>
    <row r="7147" spans="1:12" hidden="1" x14ac:dyDescent="0.85">
      <c r="A7147" s="83" t="s">
        <v>185</v>
      </c>
      <c r="B7147" s="82">
        <v>24</v>
      </c>
      <c r="C7147" s="82" t="s">
        <v>174</v>
      </c>
      <c r="D7147" s="81">
        <v>54</v>
      </c>
      <c r="E7147" s="81">
        <v>50.6</v>
      </c>
      <c r="F7147" s="81">
        <v>48</v>
      </c>
      <c r="G7147" s="81">
        <v>51.6</v>
      </c>
      <c r="H7147" s="79">
        <v>20.96</v>
      </c>
      <c r="I7147" s="80">
        <v>7.4099999999999999E-2</v>
      </c>
      <c r="J7147" s="79">
        <v>0.34</v>
      </c>
      <c r="K7147" s="79">
        <v>13.59</v>
      </c>
      <c r="L7147" s="78">
        <v>1</v>
      </c>
    </row>
    <row r="7148" spans="1:12" hidden="1" x14ac:dyDescent="0.85">
      <c r="A7148" s="83" t="s">
        <v>185</v>
      </c>
      <c r="B7148" s="82">
        <v>24</v>
      </c>
      <c r="C7148" s="82" t="s">
        <v>173</v>
      </c>
      <c r="D7148" s="81">
        <v>55.9</v>
      </c>
      <c r="E7148" s="81">
        <v>51.5</v>
      </c>
      <c r="F7148" s="81">
        <v>48</v>
      </c>
      <c r="G7148" s="81">
        <v>51.6</v>
      </c>
      <c r="H7148" s="79">
        <v>21.44</v>
      </c>
      <c r="I7148" s="80">
        <v>7.3899999999999993E-2</v>
      </c>
      <c r="J7148" s="79">
        <v>0.34</v>
      </c>
      <c r="K7148" s="79">
        <v>13.64</v>
      </c>
      <c r="L7148" s="78">
        <v>1</v>
      </c>
    </row>
    <row r="7149" spans="1:12" hidden="1" x14ac:dyDescent="0.85">
      <c r="A7149" s="83" t="s">
        <v>185</v>
      </c>
      <c r="B7149" s="82">
        <v>24</v>
      </c>
      <c r="C7149" s="82" t="s">
        <v>172</v>
      </c>
      <c r="D7149" s="81">
        <v>55.9</v>
      </c>
      <c r="E7149" s="81">
        <v>51.5</v>
      </c>
      <c r="F7149" s="81">
        <v>48</v>
      </c>
      <c r="G7149" s="81">
        <v>51.6</v>
      </c>
      <c r="H7149" s="79">
        <v>21.44</v>
      </c>
      <c r="I7149" s="80">
        <v>7.3899999999999993E-2</v>
      </c>
      <c r="J7149" s="79">
        <v>0.34</v>
      </c>
      <c r="K7149" s="79">
        <v>13.64</v>
      </c>
      <c r="L7149" s="78">
        <v>1</v>
      </c>
    </row>
    <row r="7150" spans="1:12" hidden="1" x14ac:dyDescent="0.85">
      <c r="A7150" s="83" t="s">
        <v>185</v>
      </c>
      <c r="B7150" s="82">
        <v>24</v>
      </c>
      <c r="C7150" s="82" t="s">
        <v>171</v>
      </c>
      <c r="D7150" s="81">
        <v>55</v>
      </c>
      <c r="E7150" s="81">
        <v>51.1</v>
      </c>
      <c r="F7150" s="81">
        <v>48</v>
      </c>
      <c r="G7150" s="81">
        <v>51.6</v>
      </c>
      <c r="H7150" s="79">
        <v>21.22</v>
      </c>
      <c r="I7150" s="80">
        <v>7.3999999999999996E-2</v>
      </c>
      <c r="J7150" s="79">
        <v>0.34</v>
      </c>
      <c r="K7150" s="79">
        <v>13.61</v>
      </c>
      <c r="L7150" s="78">
        <v>1</v>
      </c>
    </row>
    <row r="7151" spans="1:12" hidden="1" x14ac:dyDescent="0.85">
      <c r="A7151" s="83" t="s">
        <v>185</v>
      </c>
      <c r="B7151" s="82">
        <v>24</v>
      </c>
      <c r="C7151" s="82" t="s">
        <v>170</v>
      </c>
      <c r="D7151" s="81">
        <v>54</v>
      </c>
      <c r="E7151" s="81">
        <v>51.1</v>
      </c>
      <c r="F7151" s="81">
        <v>48.9</v>
      </c>
      <c r="G7151" s="81">
        <v>53.4</v>
      </c>
      <c r="H7151" s="79">
        <v>21.23</v>
      </c>
      <c r="I7151" s="80">
        <v>7.4099999999999999E-2</v>
      </c>
      <c r="J7151" s="79">
        <v>0.35</v>
      </c>
      <c r="K7151" s="79">
        <v>13.59</v>
      </c>
      <c r="L7151" s="78">
        <v>1</v>
      </c>
    </row>
    <row r="7152" spans="1:12" hidden="1" x14ac:dyDescent="0.85">
      <c r="A7152" s="83" t="s">
        <v>185</v>
      </c>
      <c r="B7152" s="82">
        <v>24</v>
      </c>
      <c r="C7152" s="82" t="s">
        <v>169</v>
      </c>
      <c r="D7152" s="81">
        <v>54</v>
      </c>
      <c r="E7152" s="81">
        <v>51.7</v>
      </c>
      <c r="F7152" s="81">
        <v>50</v>
      </c>
      <c r="G7152" s="81">
        <v>55.6</v>
      </c>
      <c r="H7152" s="79">
        <v>21.58</v>
      </c>
      <c r="I7152" s="80">
        <v>7.4099999999999999E-2</v>
      </c>
      <c r="J7152" s="79">
        <v>0.36</v>
      </c>
      <c r="K7152" s="79">
        <v>13.6</v>
      </c>
      <c r="L7152" s="78">
        <v>1</v>
      </c>
    </row>
    <row r="7153" spans="1:12" hidden="1" x14ac:dyDescent="0.85">
      <c r="A7153" s="83" t="s">
        <v>185</v>
      </c>
      <c r="B7153" s="82">
        <v>24</v>
      </c>
      <c r="C7153" s="82" t="s">
        <v>168</v>
      </c>
      <c r="D7153" s="81">
        <v>53.1</v>
      </c>
      <c r="E7153" s="81">
        <v>51.3</v>
      </c>
      <c r="F7153" s="81">
        <v>50</v>
      </c>
      <c r="G7153" s="81">
        <v>55.6</v>
      </c>
      <c r="H7153" s="79">
        <v>21.36</v>
      </c>
      <c r="I7153" s="80">
        <v>7.4300000000000005E-2</v>
      </c>
      <c r="J7153" s="79">
        <v>0.36</v>
      </c>
      <c r="K7153" s="79">
        <v>13.57</v>
      </c>
      <c r="L7153" s="78">
        <v>1</v>
      </c>
    </row>
    <row r="7154" spans="1:12" hidden="1" x14ac:dyDescent="0.85">
      <c r="A7154" s="83" t="s">
        <v>185</v>
      </c>
      <c r="B7154" s="82">
        <v>24</v>
      </c>
      <c r="C7154" s="82" t="s">
        <v>167</v>
      </c>
      <c r="D7154" s="81">
        <v>52</v>
      </c>
      <c r="E7154" s="81">
        <v>51.5</v>
      </c>
      <c r="F7154" s="81">
        <v>51.1</v>
      </c>
      <c r="G7154" s="81">
        <v>58</v>
      </c>
      <c r="H7154" s="79">
        <v>21.45</v>
      </c>
      <c r="I7154" s="80">
        <v>7.4399999999999994E-2</v>
      </c>
      <c r="J7154" s="79">
        <v>0.38</v>
      </c>
      <c r="K7154" s="79">
        <v>13.55</v>
      </c>
      <c r="L7154" s="78">
        <v>1</v>
      </c>
    </row>
    <row r="7155" spans="1:12" hidden="1" x14ac:dyDescent="0.85">
      <c r="A7155" s="83" t="s">
        <v>185</v>
      </c>
      <c r="B7155" s="82">
        <v>24</v>
      </c>
      <c r="C7155" s="82" t="s">
        <v>166</v>
      </c>
      <c r="D7155" s="81">
        <v>51.1</v>
      </c>
      <c r="E7155" s="81">
        <v>51.1</v>
      </c>
      <c r="F7155" s="81">
        <v>51.1</v>
      </c>
      <c r="G7155" s="81">
        <v>58</v>
      </c>
      <c r="H7155" s="79">
        <v>21.24</v>
      </c>
      <c r="I7155" s="80">
        <v>7.4499999999999997E-2</v>
      </c>
      <c r="J7155" s="79">
        <v>0.38</v>
      </c>
      <c r="K7155" s="79">
        <v>13.53</v>
      </c>
      <c r="L7155" s="78">
        <v>1</v>
      </c>
    </row>
    <row r="7156" spans="1:12" hidden="1" x14ac:dyDescent="0.85">
      <c r="A7156" s="83" t="s">
        <v>185</v>
      </c>
      <c r="B7156" s="82">
        <v>24</v>
      </c>
      <c r="C7156" s="82" t="s">
        <v>165</v>
      </c>
      <c r="D7156" s="81">
        <v>50</v>
      </c>
      <c r="E7156" s="81">
        <v>50</v>
      </c>
      <c r="F7156" s="81">
        <v>50</v>
      </c>
      <c r="G7156" s="81">
        <v>55.6</v>
      </c>
      <c r="H7156" s="79">
        <v>20.62</v>
      </c>
      <c r="I7156" s="80">
        <v>7.4700000000000003E-2</v>
      </c>
      <c r="J7156" s="79">
        <v>0.36</v>
      </c>
      <c r="K7156" s="79">
        <v>13.49</v>
      </c>
      <c r="L7156" s="78">
        <v>1</v>
      </c>
    </row>
    <row r="7157" spans="1:12" hidden="1" x14ac:dyDescent="0.85">
      <c r="A7157" s="83" t="s">
        <v>185</v>
      </c>
      <c r="B7157" s="82">
        <v>24</v>
      </c>
      <c r="C7157" s="82" t="s">
        <v>164</v>
      </c>
      <c r="D7157" s="81">
        <v>50</v>
      </c>
      <c r="E7157" s="81">
        <v>50</v>
      </c>
      <c r="F7157" s="81">
        <v>50</v>
      </c>
      <c r="G7157" s="81">
        <v>55.6</v>
      </c>
      <c r="H7157" s="79">
        <v>20.62</v>
      </c>
      <c r="I7157" s="80">
        <v>7.4700000000000003E-2</v>
      </c>
      <c r="J7157" s="79">
        <v>0.36</v>
      </c>
      <c r="K7157" s="79">
        <v>13.49</v>
      </c>
      <c r="L7157" s="78">
        <v>1</v>
      </c>
    </row>
    <row r="7158" spans="1:12" hidden="1" x14ac:dyDescent="0.85">
      <c r="A7158" s="83" t="s">
        <v>185</v>
      </c>
      <c r="B7158" s="82">
        <v>24</v>
      </c>
      <c r="C7158" s="82" t="s">
        <v>163</v>
      </c>
      <c r="D7158" s="81">
        <v>50</v>
      </c>
      <c r="E7158" s="81">
        <v>50</v>
      </c>
      <c r="F7158" s="81">
        <v>50</v>
      </c>
      <c r="G7158" s="81">
        <v>55.6</v>
      </c>
      <c r="H7158" s="79">
        <v>20.62</v>
      </c>
      <c r="I7158" s="80">
        <v>7.4700000000000003E-2</v>
      </c>
      <c r="J7158" s="79">
        <v>0.36</v>
      </c>
      <c r="K7158" s="79">
        <v>13.49</v>
      </c>
      <c r="L7158" s="78">
        <v>1</v>
      </c>
    </row>
    <row r="7159" spans="1:12" hidden="1" x14ac:dyDescent="0.85">
      <c r="A7159" s="83" t="s">
        <v>185</v>
      </c>
      <c r="B7159" s="82">
        <v>24</v>
      </c>
      <c r="C7159" s="82" t="s">
        <v>162</v>
      </c>
      <c r="D7159" s="81">
        <v>50</v>
      </c>
      <c r="E7159" s="81">
        <v>50</v>
      </c>
      <c r="F7159" s="81">
        <v>50</v>
      </c>
      <c r="G7159" s="81">
        <v>55.6</v>
      </c>
      <c r="H7159" s="79">
        <v>20.62</v>
      </c>
      <c r="I7159" s="80">
        <v>7.4700000000000003E-2</v>
      </c>
      <c r="J7159" s="79">
        <v>0.36</v>
      </c>
      <c r="K7159" s="79">
        <v>13.49</v>
      </c>
      <c r="L7159" s="78">
        <v>1</v>
      </c>
    </row>
    <row r="7160" spans="1:12" hidden="1" x14ac:dyDescent="0.85">
      <c r="A7160" s="83" t="s">
        <v>185</v>
      </c>
      <c r="B7160" s="82">
        <v>24</v>
      </c>
      <c r="C7160" s="82" t="s">
        <v>161</v>
      </c>
      <c r="D7160" s="81">
        <v>50</v>
      </c>
      <c r="E7160" s="81">
        <v>50</v>
      </c>
      <c r="F7160" s="81">
        <v>50</v>
      </c>
      <c r="G7160" s="81">
        <v>55.6</v>
      </c>
      <c r="H7160" s="79">
        <v>20.62</v>
      </c>
      <c r="I7160" s="80">
        <v>7.4700000000000003E-2</v>
      </c>
      <c r="J7160" s="79">
        <v>0.36</v>
      </c>
      <c r="K7160" s="79">
        <v>13.49</v>
      </c>
      <c r="L7160" s="78">
        <v>1</v>
      </c>
    </row>
    <row r="7161" spans="1:12" hidden="1" x14ac:dyDescent="0.85">
      <c r="A7161" s="83" t="s">
        <v>185</v>
      </c>
      <c r="B7161" s="82">
        <v>24</v>
      </c>
      <c r="C7161" s="82" t="s">
        <v>159</v>
      </c>
      <c r="D7161" s="81">
        <v>50</v>
      </c>
      <c r="E7161" s="81">
        <v>50</v>
      </c>
      <c r="F7161" s="81">
        <v>50</v>
      </c>
      <c r="G7161" s="81">
        <v>55.6</v>
      </c>
      <c r="H7161" s="79">
        <v>20.62</v>
      </c>
      <c r="I7161" s="80">
        <v>7.4700000000000003E-2</v>
      </c>
      <c r="J7161" s="79">
        <v>0.36</v>
      </c>
      <c r="K7161" s="79">
        <v>13.49</v>
      </c>
      <c r="L7161" s="78">
        <v>1</v>
      </c>
    </row>
    <row r="7162" spans="1:12" hidden="1" x14ac:dyDescent="0.85">
      <c r="A7162" s="83" t="s">
        <v>185</v>
      </c>
      <c r="B7162" s="82">
        <v>25</v>
      </c>
      <c r="C7162" s="82" t="s">
        <v>183</v>
      </c>
      <c r="D7162" s="81">
        <v>50</v>
      </c>
      <c r="E7162" s="81">
        <v>50</v>
      </c>
      <c r="F7162" s="81">
        <v>50</v>
      </c>
      <c r="G7162" s="81">
        <v>55.6</v>
      </c>
      <c r="H7162" s="79">
        <v>20.62</v>
      </c>
      <c r="I7162" s="80">
        <v>7.4700000000000003E-2</v>
      </c>
      <c r="J7162" s="79">
        <v>0.36</v>
      </c>
      <c r="K7162" s="79">
        <v>13.49</v>
      </c>
      <c r="L7162" s="78">
        <v>1</v>
      </c>
    </row>
    <row r="7163" spans="1:12" hidden="1" x14ac:dyDescent="0.85">
      <c r="A7163" s="83" t="s">
        <v>185</v>
      </c>
      <c r="B7163" s="82">
        <v>25</v>
      </c>
      <c r="C7163" s="82" t="s">
        <v>182</v>
      </c>
      <c r="D7163" s="81">
        <v>50</v>
      </c>
      <c r="E7163" s="81">
        <v>50</v>
      </c>
      <c r="F7163" s="81">
        <v>50</v>
      </c>
      <c r="G7163" s="81">
        <v>55.6</v>
      </c>
      <c r="H7163" s="79">
        <v>20.62</v>
      </c>
      <c r="I7163" s="80">
        <v>7.4700000000000003E-2</v>
      </c>
      <c r="J7163" s="79">
        <v>0.36</v>
      </c>
      <c r="K7163" s="79">
        <v>13.49</v>
      </c>
      <c r="L7163" s="78">
        <v>1</v>
      </c>
    </row>
    <row r="7164" spans="1:12" hidden="1" x14ac:dyDescent="0.85">
      <c r="A7164" s="83" t="s">
        <v>185</v>
      </c>
      <c r="B7164" s="82">
        <v>25</v>
      </c>
      <c r="C7164" s="82" t="s">
        <v>181</v>
      </c>
      <c r="D7164" s="81">
        <v>50</v>
      </c>
      <c r="E7164" s="81">
        <v>50</v>
      </c>
      <c r="F7164" s="81">
        <v>50</v>
      </c>
      <c r="G7164" s="81">
        <v>55.6</v>
      </c>
      <c r="H7164" s="79">
        <v>20.62</v>
      </c>
      <c r="I7164" s="80">
        <v>7.4700000000000003E-2</v>
      </c>
      <c r="J7164" s="79">
        <v>0.36</v>
      </c>
      <c r="K7164" s="79">
        <v>13.49</v>
      </c>
      <c r="L7164" s="78">
        <v>1</v>
      </c>
    </row>
    <row r="7165" spans="1:12" hidden="1" x14ac:dyDescent="0.85">
      <c r="A7165" s="83" t="s">
        <v>185</v>
      </c>
      <c r="B7165" s="82">
        <v>25</v>
      </c>
      <c r="C7165" s="82" t="s">
        <v>180</v>
      </c>
      <c r="D7165" s="81">
        <v>50</v>
      </c>
      <c r="E7165" s="81">
        <v>50</v>
      </c>
      <c r="F7165" s="81">
        <v>50</v>
      </c>
      <c r="G7165" s="81">
        <v>55.6</v>
      </c>
      <c r="H7165" s="79">
        <v>20.62</v>
      </c>
      <c r="I7165" s="80">
        <v>7.4700000000000003E-2</v>
      </c>
      <c r="J7165" s="79">
        <v>0.36</v>
      </c>
      <c r="K7165" s="79">
        <v>13.49</v>
      </c>
      <c r="L7165" s="78">
        <v>1</v>
      </c>
    </row>
    <row r="7166" spans="1:12" hidden="1" x14ac:dyDescent="0.85">
      <c r="A7166" s="83" t="s">
        <v>185</v>
      </c>
      <c r="B7166" s="82">
        <v>25</v>
      </c>
      <c r="C7166" s="82" t="s">
        <v>179</v>
      </c>
      <c r="D7166" s="81">
        <v>50</v>
      </c>
      <c r="E7166" s="81">
        <v>50</v>
      </c>
      <c r="F7166" s="81">
        <v>50</v>
      </c>
      <c r="G7166" s="81">
        <v>55.6</v>
      </c>
      <c r="H7166" s="79">
        <v>20.62</v>
      </c>
      <c r="I7166" s="80">
        <v>7.4700000000000003E-2</v>
      </c>
      <c r="J7166" s="79">
        <v>0.36</v>
      </c>
      <c r="K7166" s="79">
        <v>13.49</v>
      </c>
      <c r="L7166" s="78">
        <v>1</v>
      </c>
    </row>
    <row r="7167" spans="1:12" hidden="1" x14ac:dyDescent="0.85">
      <c r="A7167" s="83" t="s">
        <v>185</v>
      </c>
      <c r="B7167" s="82">
        <v>25</v>
      </c>
      <c r="C7167" s="82" t="s">
        <v>178</v>
      </c>
      <c r="D7167" s="81">
        <v>48.9</v>
      </c>
      <c r="E7167" s="81">
        <v>48.9</v>
      </c>
      <c r="F7167" s="81">
        <v>48.9</v>
      </c>
      <c r="G7167" s="81">
        <v>53.4</v>
      </c>
      <c r="H7167" s="79">
        <v>20.010000000000002</v>
      </c>
      <c r="I7167" s="80">
        <v>7.4899999999999994E-2</v>
      </c>
      <c r="J7167" s="79">
        <v>0.35</v>
      </c>
      <c r="K7167" s="79">
        <v>13.46</v>
      </c>
      <c r="L7167" s="78">
        <v>1</v>
      </c>
    </row>
    <row r="7168" spans="1:12" hidden="1" x14ac:dyDescent="0.85">
      <c r="A7168" s="83" t="s">
        <v>185</v>
      </c>
      <c r="B7168" s="82">
        <v>25</v>
      </c>
      <c r="C7168" s="82" t="s">
        <v>177</v>
      </c>
      <c r="D7168" s="81">
        <v>46.9</v>
      </c>
      <c r="E7168" s="81">
        <v>46.9</v>
      </c>
      <c r="F7168" s="81">
        <v>46.9</v>
      </c>
      <c r="G7168" s="81">
        <v>49.6</v>
      </c>
      <c r="H7168" s="79">
        <v>18.93</v>
      </c>
      <c r="I7168" s="80">
        <v>7.5200000000000003E-2</v>
      </c>
      <c r="J7168" s="79">
        <v>0.32</v>
      </c>
      <c r="K7168" s="79">
        <v>13.39</v>
      </c>
      <c r="L7168" s="78">
        <v>1</v>
      </c>
    </row>
    <row r="7169" spans="1:12" hidden="1" x14ac:dyDescent="0.85">
      <c r="A7169" s="83" t="s">
        <v>185</v>
      </c>
      <c r="B7169" s="82">
        <v>25</v>
      </c>
      <c r="C7169" s="82" t="s">
        <v>176</v>
      </c>
      <c r="D7169" s="81">
        <v>45</v>
      </c>
      <c r="E7169" s="81">
        <v>44.5</v>
      </c>
      <c r="F7169" s="81">
        <v>44.1</v>
      </c>
      <c r="G7169" s="81">
        <v>44.4</v>
      </c>
      <c r="H7169" s="79">
        <v>17.649999999999999</v>
      </c>
      <c r="I7169" s="80">
        <v>7.5499999999999998E-2</v>
      </c>
      <c r="J7169" s="79">
        <v>0.28999999999999998</v>
      </c>
      <c r="K7169" s="79">
        <v>13.33</v>
      </c>
      <c r="L7169" s="78">
        <v>1</v>
      </c>
    </row>
    <row r="7170" spans="1:12" hidden="1" x14ac:dyDescent="0.85">
      <c r="A7170" s="83" t="s">
        <v>185</v>
      </c>
      <c r="B7170" s="82">
        <v>25</v>
      </c>
      <c r="C7170" s="82" t="s">
        <v>175</v>
      </c>
      <c r="D7170" s="81">
        <v>46</v>
      </c>
      <c r="E7170" s="81">
        <v>45</v>
      </c>
      <c r="F7170" s="81">
        <v>44.1</v>
      </c>
      <c r="G7170" s="81">
        <v>44.4</v>
      </c>
      <c r="H7170" s="79">
        <v>17.91</v>
      </c>
      <c r="I7170" s="80">
        <v>7.5399999999999995E-2</v>
      </c>
      <c r="J7170" s="79">
        <v>0.28999999999999998</v>
      </c>
      <c r="K7170" s="79">
        <v>13.35</v>
      </c>
      <c r="L7170" s="78">
        <v>1</v>
      </c>
    </row>
    <row r="7171" spans="1:12" hidden="1" x14ac:dyDescent="0.85">
      <c r="A7171" s="83" t="s">
        <v>185</v>
      </c>
      <c r="B7171" s="82">
        <v>25</v>
      </c>
      <c r="C7171" s="82" t="s">
        <v>174</v>
      </c>
      <c r="D7171" s="81">
        <v>46.9</v>
      </c>
      <c r="E7171" s="81">
        <v>43.9</v>
      </c>
      <c r="F7171" s="81">
        <v>41</v>
      </c>
      <c r="G7171" s="81">
        <v>39.4</v>
      </c>
      <c r="H7171" s="79">
        <v>17.36</v>
      </c>
      <c r="I7171" s="80">
        <v>7.5300000000000006E-2</v>
      </c>
      <c r="J7171" s="79">
        <v>0.26</v>
      </c>
      <c r="K7171" s="79">
        <v>13.36</v>
      </c>
      <c r="L7171" s="78">
        <v>1</v>
      </c>
    </row>
    <row r="7172" spans="1:12" hidden="1" x14ac:dyDescent="0.85">
      <c r="A7172" s="83" t="s">
        <v>185</v>
      </c>
      <c r="B7172" s="82">
        <v>25</v>
      </c>
      <c r="C7172" s="82" t="s">
        <v>173</v>
      </c>
      <c r="D7172" s="81">
        <v>48</v>
      </c>
      <c r="E7172" s="81">
        <v>43.1</v>
      </c>
      <c r="F7172" s="81">
        <v>37.9</v>
      </c>
      <c r="G7172" s="81">
        <v>34.9</v>
      </c>
      <c r="H7172" s="79">
        <v>16.93</v>
      </c>
      <c r="I7172" s="80">
        <v>7.51E-2</v>
      </c>
      <c r="J7172" s="79">
        <v>0.23</v>
      </c>
      <c r="K7172" s="79">
        <v>13.38</v>
      </c>
      <c r="L7172" s="78">
        <v>1</v>
      </c>
    </row>
    <row r="7173" spans="1:12" hidden="1" x14ac:dyDescent="0.85">
      <c r="A7173" s="83" t="s">
        <v>185</v>
      </c>
      <c r="B7173" s="82">
        <v>25</v>
      </c>
      <c r="C7173" s="82" t="s">
        <v>172</v>
      </c>
      <c r="D7173" s="81">
        <v>51.1</v>
      </c>
      <c r="E7173" s="81">
        <v>44.6</v>
      </c>
      <c r="F7173" s="81">
        <v>37.9</v>
      </c>
      <c r="G7173" s="81">
        <v>34.9</v>
      </c>
      <c r="H7173" s="79">
        <v>17.670000000000002</v>
      </c>
      <c r="I7173" s="80">
        <v>7.4700000000000003E-2</v>
      </c>
      <c r="J7173" s="79">
        <v>0.23</v>
      </c>
      <c r="K7173" s="79">
        <v>13.46</v>
      </c>
      <c r="L7173" s="78">
        <v>1</v>
      </c>
    </row>
    <row r="7174" spans="1:12" hidden="1" x14ac:dyDescent="0.85">
      <c r="A7174" s="83" t="s">
        <v>185</v>
      </c>
      <c r="B7174" s="82">
        <v>25</v>
      </c>
      <c r="C7174" s="82" t="s">
        <v>171</v>
      </c>
      <c r="D7174" s="81">
        <v>53.1</v>
      </c>
      <c r="E7174" s="81">
        <v>44.7</v>
      </c>
      <c r="F7174" s="81">
        <v>36</v>
      </c>
      <c r="G7174" s="81">
        <v>32.299999999999997</v>
      </c>
      <c r="H7174" s="79">
        <v>17.739999999999998</v>
      </c>
      <c r="I7174" s="80">
        <v>7.4399999999999994E-2</v>
      </c>
      <c r="J7174" s="79">
        <v>0.21</v>
      </c>
      <c r="K7174" s="79">
        <v>13.5</v>
      </c>
      <c r="L7174" s="78">
        <v>1</v>
      </c>
    </row>
    <row r="7175" spans="1:12" hidden="1" x14ac:dyDescent="0.85">
      <c r="A7175" s="83" t="s">
        <v>185</v>
      </c>
      <c r="B7175" s="82">
        <v>25</v>
      </c>
      <c r="C7175" s="82" t="s">
        <v>170</v>
      </c>
      <c r="D7175" s="81">
        <v>54</v>
      </c>
      <c r="E7175" s="81">
        <v>44.4</v>
      </c>
      <c r="F7175" s="81">
        <v>34</v>
      </c>
      <c r="G7175" s="81">
        <v>29.8</v>
      </c>
      <c r="H7175" s="79">
        <v>17.579999999999998</v>
      </c>
      <c r="I7175" s="80">
        <v>7.4300000000000005E-2</v>
      </c>
      <c r="J7175" s="79">
        <v>0.2</v>
      </c>
      <c r="K7175" s="79">
        <v>13.52</v>
      </c>
      <c r="L7175" s="78">
        <v>1</v>
      </c>
    </row>
    <row r="7176" spans="1:12" hidden="1" x14ac:dyDescent="0.85">
      <c r="A7176" s="83" t="s">
        <v>185</v>
      </c>
      <c r="B7176" s="82">
        <v>25</v>
      </c>
      <c r="C7176" s="82" t="s">
        <v>169</v>
      </c>
      <c r="D7176" s="81">
        <v>55</v>
      </c>
      <c r="E7176" s="81">
        <v>44.9</v>
      </c>
      <c r="F7176" s="81">
        <v>34</v>
      </c>
      <c r="G7176" s="81">
        <v>29.8</v>
      </c>
      <c r="H7176" s="79">
        <v>17.84</v>
      </c>
      <c r="I7176" s="80">
        <v>7.4099999999999999E-2</v>
      </c>
      <c r="J7176" s="79">
        <v>0.2</v>
      </c>
      <c r="K7176" s="79">
        <v>13.55</v>
      </c>
      <c r="L7176" s="78">
        <v>1</v>
      </c>
    </row>
    <row r="7177" spans="1:12" hidden="1" x14ac:dyDescent="0.85">
      <c r="A7177" s="83" t="s">
        <v>185</v>
      </c>
      <c r="B7177" s="82">
        <v>25</v>
      </c>
      <c r="C7177" s="82" t="s">
        <v>168</v>
      </c>
      <c r="D7177" s="81">
        <v>54</v>
      </c>
      <c r="E7177" s="81">
        <v>44.8</v>
      </c>
      <c r="F7177" s="81">
        <v>35.1</v>
      </c>
      <c r="G7177" s="81">
        <v>31.1</v>
      </c>
      <c r="H7177" s="79">
        <v>17.78</v>
      </c>
      <c r="I7177" s="80">
        <v>7.4300000000000005E-2</v>
      </c>
      <c r="J7177" s="79">
        <v>0.2</v>
      </c>
      <c r="K7177" s="79">
        <v>13.52</v>
      </c>
      <c r="L7177" s="78">
        <v>1</v>
      </c>
    </row>
    <row r="7178" spans="1:12" hidden="1" x14ac:dyDescent="0.85">
      <c r="A7178" s="83" t="s">
        <v>185</v>
      </c>
      <c r="B7178" s="82">
        <v>25</v>
      </c>
      <c r="C7178" s="82" t="s">
        <v>167</v>
      </c>
      <c r="D7178" s="81">
        <v>52</v>
      </c>
      <c r="E7178" s="81">
        <v>43.1</v>
      </c>
      <c r="F7178" s="81">
        <v>33.1</v>
      </c>
      <c r="G7178" s="81">
        <v>28.8</v>
      </c>
      <c r="H7178" s="79">
        <v>16.93</v>
      </c>
      <c r="I7178" s="80">
        <v>7.46E-2</v>
      </c>
      <c r="J7178" s="79">
        <v>0.19</v>
      </c>
      <c r="K7178" s="79">
        <v>13.46</v>
      </c>
      <c r="L7178" s="78">
        <v>1</v>
      </c>
    </row>
    <row r="7179" spans="1:12" hidden="1" x14ac:dyDescent="0.85">
      <c r="A7179" s="83" t="s">
        <v>185</v>
      </c>
      <c r="B7179" s="82">
        <v>25</v>
      </c>
      <c r="C7179" s="82" t="s">
        <v>166</v>
      </c>
      <c r="D7179" s="81">
        <v>48.9</v>
      </c>
      <c r="E7179" s="81">
        <v>41.9</v>
      </c>
      <c r="F7179" s="81">
        <v>34</v>
      </c>
      <c r="G7179" s="81">
        <v>29.8</v>
      </c>
      <c r="H7179" s="79">
        <v>16.36</v>
      </c>
      <c r="I7179" s="80">
        <v>7.4999999999999997E-2</v>
      </c>
      <c r="J7179" s="79">
        <v>0.2</v>
      </c>
      <c r="K7179" s="79">
        <v>13.39</v>
      </c>
      <c r="L7179" s="78">
        <v>1</v>
      </c>
    </row>
    <row r="7180" spans="1:12" hidden="1" x14ac:dyDescent="0.85">
      <c r="A7180" s="83" t="s">
        <v>185</v>
      </c>
      <c r="B7180" s="82">
        <v>25</v>
      </c>
      <c r="C7180" s="82" t="s">
        <v>165</v>
      </c>
      <c r="D7180" s="81">
        <v>46</v>
      </c>
      <c r="E7180" s="81">
        <v>40.5</v>
      </c>
      <c r="F7180" s="81">
        <v>34</v>
      </c>
      <c r="G7180" s="81">
        <v>29.8</v>
      </c>
      <c r="H7180" s="79">
        <v>15.66</v>
      </c>
      <c r="I7180" s="80">
        <v>7.5499999999999998E-2</v>
      </c>
      <c r="J7180" s="79">
        <v>0.2</v>
      </c>
      <c r="K7180" s="79">
        <v>13.31</v>
      </c>
      <c r="L7180" s="78">
        <v>1</v>
      </c>
    </row>
    <row r="7181" spans="1:12" hidden="1" x14ac:dyDescent="0.85">
      <c r="A7181" s="83" t="s">
        <v>185</v>
      </c>
      <c r="B7181" s="82">
        <v>25</v>
      </c>
      <c r="C7181" s="82" t="s">
        <v>164</v>
      </c>
      <c r="D7181" s="81">
        <v>45</v>
      </c>
      <c r="E7181" s="81">
        <v>40.4</v>
      </c>
      <c r="F7181" s="81">
        <v>35.1</v>
      </c>
      <c r="G7181" s="81">
        <v>31.1</v>
      </c>
      <c r="H7181" s="79">
        <v>15.6</v>
      </c>
      <c r="I7181" s="80">
        <v>7.5600000000000001E-2</v>
      </c>
      <c r="J7181" s="79">
        <v>0.2</v>
      </c>
      <c r="K7181" s="79">
        <v>13.29</v>
      </c>
      <c r="L7181" s="78">
        <v>1</v>
      </c>
    </row>
    <row r="7182" spans="1:12" hidden="1" x14ac:dyDescent="0.85">
      <c r="A7182" s="83" t="s">
        <v>185</v>
      </c>
      <c r="B7182" s="82">
        <v>25</v>
      </c>
      <c r="C7182" s="82" t="s">
        <v>163</v>
      </c>
      <c r="D7182" s="81">
        <v>43</v>
      </c>
      <c r="E7182" s="81">
        <v>39.299999999999997</v>
      </c>
      <c r="F7182" s="81">
        <v>35.1</v>
      </c>
      <c r="G7182" s="81">
        <v>31.1</v>
      </c>
      <c r="H7182" s="79">
        <v>15.12</v>
      </c>
      <c r="I7182" s="80">
        <v>7.5899999999999995E-2</v>
      </c>
      <c r="J7182" s="79">
        <v>0.2</v>
      </c>
      <c r="K7182" s="79">
        <v>13.23</v>
      </c>
      <c r="L7182" s="78">
        <v>1</v>
      </c>
    </row>
    <row r="7183" spans="1:12" hidden="1" x14ac:dyDescent="0.85">
      <c r="A7183" s="83" t="s">
        <v>185</v>
      </c>
      <c r="B7183" s="82">
        <v>25</v>
      </c>
      <c r="C7183" s="82" t="s">
        <v>162</v>
      </c>
      <c r="D7183" s="81">
        <v>42.1</v>
      </c>
      <c r="E7183" s="81">
        <v>39.200000000000003</v>
      </c>
      <c r="F7183" s="81">
        <v>36</v>
      </c>
      <c r="G7183" s="81">
        <v>32.299999999999997</v>
      </c>
      <c r="H7183" s="79">
        <v>15.08</v>
      </c>
      <c r="I7183" s="80">
        <v>7.5999999999999998E-2</v>
      </c>
      <c r="J7183" s="79">
        <v>0.21</v>
      </c>
      <c r="K7183" s="79">
        <v>13.21</v>
      </c>
      <c r="L7183" s="78">
        <v>1</v>
      </c>
    </row>
    <row r="7184" spans="1:12" hidden="1" x14ac:dyDescent="0.85">
      <c r="A7184" s="83" t="s">
        <v>185</v>
      </c>
      <c r="B7184" s="82">
        <v>25</v>
      </c>
      <c r="C7184" s="82" t="s">
        <v>161</v>
      </c>
      <c r="D7184" s="81">
        <v>41</v>
      </c>
      <c r="E7184" s="81">
        <v>38.700000000000003</v>
      </c>
      <c r="F7184" s="81">
        <v>36</v>
      </c>
      <c r="G7184" s="81">
        <v>32.299999999999997</v>
      </c>
      <c r="H7184" s="79">
        <v>14.82</v>
      </c>
      <c r="I7184" s="80">
        <v>7.6200000000000004E-2</v>
      </c>
      <c r="J7184" s="79">
        <v>0.21</v>
      </c>
      <c r="K7184" s="79">
        <v>13.18</v>
      </c>
      <c r="L7184" s="78">
        <v>1</v>
      </c>
    </row>
    <row r="7185" spans="1:12" hidden="1" x14ac:dyDescent="0.85">
      <c r="A7185" s="83" t="s">
        <v>185</v>
      </c>
      <c r="B7185" s="82">
        <v>25</v>
      </c>
      <c r="C7185" s="82" t="s">
        <v>159</v>
      </c>
      <c r="D7185" s="81">
        <v>39.9</v>
      </c>
      <c r="E7185" s="81">
        <v>38.1</v>
      </c>
      <c r="F7185" s="81">
        <v>36</v>
      </c>
      <c r="G7185" s="81">
        <v>32.299999999999997</v>
      </c>
      <c r="H7185" s="79">
        <v>14.56</v>
      </c>
      <c r="I7185" s="80">
        <v>7.6399999999999996E-2</v>
      </c>
      <c r="J7185" s="79">
        <v>0.21</v>
      </c>
      <c r="K7185" s="79">
        <v>13.16</v>
      </c>
      <c r="L7185" s="78">
        <v>1</v>
      </c>
    </row>
    <row r="7186" spans="1:12" hidden="1" x14ac:dyDescent="0.85">
      <c r="A7186" s="83" t="s">
        <v>185</v>
      </c>
      <c r="B7186" s="82">
        <v>26</v>
      </c>
      <c r="C7186" s="82" t="s">
        <v>183</v>
      </c>
      <c r="D7186" s="81">
        <v>39</v>
      </c>
      <c r="E7186" s="81">
        <v>37.6</v>
      </c>
      <c r="F7186" s="81">
        <v>36</v>
      </c>
      <c r="G7186" s="81">
        <v>32.299999999999997</v>
      </c>
      <c r="H7186" s="79">
        <v>14.34</v>
      </c>
      <c r="I7186" s="80">
        <v>7.6499999999999999E-2</v>
      </c>
      <c r="J7186" s="79">
        <v>0.21</v>
      </c>
      <c r="K7186" s="79">
        <v>13.13</v>
      </c>
      <c r="L7186" s="78">
        <v>1</v>
      </c>
    </row>
    <row r="7187" spans="1:12" hidden="1" x14ac:dyDescent="0.85">
      <c r="A7187" s="83" t="s">
        <v>185</v>
      </c>
      <c r="B7187" s="82">
        <v>26</v>
      </c>
      <c r="C7187" s="82" t="s">
        <v>182</v>
      </c>
      <c r="D7187" s="81">
        <v>39</v>
      </c>
      <c r="E7187" s="81">
        <v>37.200000000000003</v>
      </c>
      <c r="F7187" s="81">
        <v>35.1</v>
      </c>
      <c r="G7187" s="81">
        <v>31.1</v>
      </c>
      <c r="H7187" s="79">
        <v>14.17</v>
      </c>
      <c r="I7187" s="80">
        <v>7.6499999999999999E-2</v>
      </c>
      <c r="J7187" s="79">
        <v>0.2</v>
      </c>
      <c r="K7187" s="79">
        <v>13.13</v>
      </c>
      <c r="L7187" s="78">
        <v>1</v>
      </c>
    </row>
    <row r="7188" spans="1:12" hidden="1" x14ac:dyDescent="0.85">
      <c r="A7188" s="83" t="s">
        <v>185</v>
      </c>
      <c r="B7188" s="82">
        <v>26</v>
      </c>
      <c r="C7188" s="82" t="s">
        <v>181</v>
      </c>
      <c r="D7188" s="81">
        <v>39</v>
      </c>
      <c r="E7188" s="81">
        <v>37.200000000000003</v>
      </c>
      <c r="F7188" s="81">
        <v>35.1</v>
      </c>
      <c r="G7188" s="81">
        <v>31.1</v>
      </c>
      <c r="H7188" s="79">
        <v>14.17</v>
      </c>
      <c r="I7188" s="80">
        <v>7.6499999999999999E-2</v>
      </c>
      <c r="J7188" s="79">
        <v>0.2</v>
      </c>
      <c r="K7188" s="79">
        <v>13.13</v>
      </c>
      <c r="L7188" s="78">
        <v>1</v>
      </c>
    </row>
    <row r="7189" spans="1:12" hidden="1" x14ac:dyDescent="0.85">
      <c r="A7189" s="83" t="s">
        <v>185</v>
      </c>
      <c r="B7189" s="82">
        <v>26</v>
      </c>
      <c r="C7189" s="82" t="s">
        <v>180</v>
      </c>
      <c r="D7189" s="81">
        <v>37</v>
      </c>
      <c r="E7189" s="81">
        <v>36.200000000000003</v>
      </c>
      <c r="F7189" s="81">
        <v>35.1</v>
      </c>
      <c r="G7189" s="81">
        <v>31.1</v>
      </c>
      <c r="H7189" s="79">
        <v>13.69</v>
      </c>
      <c r="I7189" s="80">
        <v>7.6799999999999993E-2</v>
      </c>
      <c r="J7189" s="79">
        <v>0.2</v>
      </c>
      <c r="K7189" s="79">
        <v>13.08</v>
      </c>
      <c r="L7189" s="78">
        <v>1</v>
      </c>
    </row>
    <row r="7190" spans="1:12" hidden="1" x14ac:dyDescent="0.85">
      <c r="A7190" s="83" t="s">
        <v>185</v>
      </c>
      <c r="B7190" s="82">
        <v>26</v>
      </c>
      <c r="C7190" s="82" t="s">
        <v>179</v>
      </c>
      <c r="D7190" s="81">
        <v>36</v>
      </c>
      <c r="E7190" s="81">
        <v>35.6</v>
      </c>
      <c r="F7190" s="81">
        <v>35.1</v>
      </c>
      <c r="G7190" s="81">
        <v>31.1</v>
      </c>
      <c r="H7190" s="79">
        <v>13.43</v>
      </c>
      <c r="I7190" s="80">
        <v>7.6999999999999999E-2</v>
      </c>
      <c r="J7190" s="79">
        <v>0.2</v>
      </c>
      <c r="K7190" s="79">
        <v>13.05</v>
      </c>
      <c r="L7190" s="78">
        <v>1</v>
      </c>
    </row>
    <row r="7191" spans="1:12" hidden="1" x14ac:dyDescent="0.85">
      <c r="A7191" s="83" t="s">
        <v>185</v>
      </c>
      <c r="B7191" s="82">
        <v>26</v>
      </c>
      <c r="C7191" s="82" t="s">
        <v>178</v>
      </c>
      <c r="D7191" s="81">
        <v>36</v>
      </c>
      <c r="E7191" s="81">
        <v>35.6</v>
      </c>
      <c r="F7191" s="81">
        <v>35.1</v>
      </c>
      <c r="G7191" s="81">
        <v>31.1</v>
      </c>
      <c r="H7191" s="79">
        <v>13.43</v>
      </c>
      <c r="I7191" s="80">
        <v>7.6999999999999999E-2</v>
      </c>
      <c r="J7191" s="79">
        <v>0.2</v>
      </c>
      <c r="K7191" s="79">
        <v>13.05</v>
      </c>
      <c r="L7191" s="78">
        <v>1</v>
      </c>
    </row>
    <row r="7192" spans="1:12" hidden="1" x14ac:dyDescent="0.85">
      <c r="A7192" s="83" t="s">
        <v>185</v>
      </c>
      <c r="B7192" s="82">
        <v>26</v>
      </c>
      <c r="C7192" s="82" t="s">
        <v>177</v>
      </c>
      <c r="D7192" s="81">
        <v>36</v>
      </c>
      <c r="E7192" s="81">
        <v>35.6</v>
      </c>
      <c r="F7192" s="81">
        <v>35.1</v>
      </c>
      <c r="G7192" s="81">
        <v>31.1</v>
      </c>
      <c r="H7192" s="79">
        <v>13.43</v>
      </c>
      <c r="I7192" s="80">
        <v>7.6999999999999999E-2</v>
      </c>
      <c r="J7192" s="79">
        <v>0.2</v>
      </c>
      <c r="K7192" s="79">
        <v>13.05</v>
      </c>
      <c r="L7192" s="78">
        <v>1</v>
      </c>
    </row>
    <row r="7193" spans="1:12" hidden="1" x14ac:dyDescent="0.85">
      <c r="A7193" s="83" t="s">
        <v>185</v>
      </c>
      <c r="B7193" s="82">
        <v>26</v>
      </c>
      <c r="C7193" s="82" t="s">
        <v>176</v>
      </c>
      <c r="D7193" s="81">
        <v>39.9</v>
      </c>
      <c r="E7193" s="81">
        <v>38.1</v>
      </c>
      <c r="F7193" s="81">
        <v>36</v>
      </c>
      <c r="G7193" s="81">
        <v>32.299999999999997</v>
      </c>
      <c r="H7193" s="79">
        <v>14.56</v>
      </c>
      <c r="I7193" s="80">
        <v>7.6399999999999996E-2</v>
      </c>
      <c r="J7193" s="79">
        <v>0.21</v>
      </c>
      <c r="K7193" s="79">
        <v>13.16</v>
      </c>
      <c r="L7193" s="78">
        <v>1</v>
      </c>
    </row>
    <row r="7194" spans="1:12" hidden="1" x14ac:dyDescent="0.85">
      <c r="A7194" s="83" t="s">
        <v>185</v>
      </c>
      <c r="B7194" s="82">
        <v>26</v>
      </c>
      <c r="C7194" s="82" t="s">
        <v>175</v>
      </c>
      <c r="D7194" s="81">
        <v>46.9</v>
      </c>
      <c r="E7194" s="81">
        <v>42.2</v>
      </c>
      <c r="F7194" s="81">
        <v>37</v>
      </c>
      <c r="G7194" s="81">
        <v>33.700000000000003</v>
      </c>
      <c r="H7194" s="79">
        <v>16.48</v>
      </c>
      <c r="I7194" s="80">
        <v>7.5300000000000006E-2</v>
      </c>
      <c r="J7194" s="79">
        <v>0.22</v>
      </c>
      <c r="K7194" s="79">
        <v>13.35</v>
      </c>
      <c r="L7194" s="78">
        <v>1</v>
      </c>
    </row>
    <row r="7195" spans="1:12" hidden="1" x14ac:dyDescent="0.85">
      <c r="A7195" s="83" t="s">
        <v>185</v>
      </c>
      <c r="B7195" s="82">
        <v>26</v>
      </c>
      <c r="C7195" s="82" t="s">
        <v>174</v>
      </c>
      <c r="D7195" s="81">
        <v>54</v>
      </c>
      <c r="E7195" s="81">
        <v>46.8</v>
      </c>
      <c r="F7195" s="81">
        <v>39.9</v>
      </c>
      <c r="G7195" s="81">
        <v>37.799999999999997</v>
      </c>
      <c r="H7195" s="79">
        <v>18.809999999999999</v>
      </c>
      <c r="I7195" s="80">
        <v>7.4200000000000002E-2</v>
      </c>
      <c r="J7195" s="79">
        <v>0.25</v>
      </c>
      <c r="K7195" s="79">
        <v>13.54</v>
      </c>
      <c r="L7195" s="78">
        <v>1</v>
      </c>
    </row>
    <row r="7196" spans="1:12" hidden="1" x14ac:dyDescent="0.85">
      <c r="A7196" s="83" t="s">
        <v>185</v>
      </c>
      <c r="B7196" s="82">
        <v>26</v>
      </c>
      <c r="C7196" s="82" t="s">
        <v>173</v>
      </c>
      <c r="D7196" s="81">
        <v>57</v>
      </c>
      <c r="E7196" s="81">
        <v>48.1</v>
      </c>
      <c r="F7196" s="81">
        <v>39.9</v>
      </c>
      <c r="G7196" s="81">
        <v>37.799999999999997</v>
      </c>
      <c r="H7196" s="79">
        <v>19.55</v>
      </c>
      <c r="I7196" s="80">
        <v>7.3800000000000004E-2</v>
      </c>
      <c r="J7196" s="79">
        <v>0.25</v>
      </c>
      <c r="K7196" s="79">
        <v>13.62</v>
      </c>
      <c r="L7196" s="78">
        <v>1</v>
      </c>
    </row>
    <row r="7197" spans="1:12" hidden="1" x14ac:dyDescent="0.85">
      <c r="A7197" s="83" t="s">
        <v>185</v>
      </c>
      <c r="B7197" s="82">
        <v>26</v>
      </c>
      <c r="C7197" s="82" t="s">
        <v>172</v>
      </c>
      <c r="D7197" s="81">
        <v>61</v>
      </c>
      <c r="E7197" s="81">
        <v>49.5</v>
      </c>
      <c r="F7197" s="81">
        <v>39</v>
      </c>
      <c r="G7197" s="81">
        <v>36.4</v>
      </c>
      <c r="H7197" s="79">
        <v>20.3</v>
      </c>
      <c r="I7197" s="80">
        <v>7.3200000000000001E-2</v>
      </c>
      <c r="J7197" s="79">
        <v>0.24</v>
      </c>
      <c r="K7197" s="79">
        <v>13.72</v>
      </c>
      <c r="L7197" s="78">
        <v>1</v>
      </c>
    </row>
    <row r="7198" spans="1:12" hidden="1" x14ac:dyDescent="0.85">
      <c r="A7198" s="83" t="s">
        <v>185</v>
      </c>
      <c r="B7198" s="82">
        <v>26</v>
      </c>
      <c r="C7198" s="82" t="s">
        <v>171</v>
      </c>
      <c r="D7198" s="81">
        <v>62.1</v>
      </c>
      <c r="E7198" s="81">
        <v>50</v>
      </c>
      <c r="F7198" s="81">
        <v>39</v>
      </c>
      <c r="G7198" s="81">
        <v>36.4</v>
      </c>
      <c r="H7198" s="79">
        <v>20.57</v>
      </c>
      <c r="I7198" s="80">
        <v>7.3099999999999998E-2</v>
      </c>
      <c r="J7198" s="79">
        <v>0.24</v>
      </c>
      <c r="K7198" s="79">
        <v>13.75</v>
      </c>
      <c r="L7198" s="78">
        <v>1</v>
      </c>
    </row>
    <row r="7199" spans="1:12" hidden="1" x14ac:dyDescent="0.85">
      <c r="A7199" s="83" t="s">
        <v>185</v>
      </c>
      <c r="B7199" s="82">
        <v>26</v>
      </c>
      <c r="C7199" s="82" t="s">
        <v>170</v>
      </c>
      <c r="D7199" s="81">
        <v>64.900000000000006</v>
      </c>
      <c r="E7199" s="81">
        <v>50.8</v>
      </c>
      <c r="F7199" s="81">
        <v>37.9</v>
      </c>
      <c r="G7199" s="81">
        <v>34.9</v>
      </c>
      <c r="H7199" s="79">
        <v>21.03</v>
      </c>
      <c r="I7199" s="80">
        <v>7.2700000000000001E-2</v>
      </c>
      <c r="J7199" s="79">
        <v>0.23</v>
      </c>
      <c r="K7199" s="79">
        <v>13.82</v>
      </c>
      <c r="L7199" s="78">
        <v>1</v>
      </c>
    </row>
    <row r="7200" spans="1:12" hidden="1" x14ac:dyDescent="0.85">
      <c r="A7200" s="83" t="s">
        <v>185</v>
      </c>
      <c r="B7200" s="82">
        <v>26</v>
      </c>
      <c r="C7200" s="82" t="s">
        <v>169</v>
      </c>
      <c r="D7200" s="81">
        <v>66</v>
      </c>
      <c r="E7200" s="81">
        <v>51</v>
      </c>
      <c r="F7200" s="81">
        <v>37</v>
      </c>
      <c r="G7200" s="81">
        <v>33.700000000000003</v>
      </c>
      <c r="H7200" s="79">
        <v>21.1</v>
      </c>
      <c r="I7200" s="80">
        <v>7.2599999999999998E-2</v>
      </c>
      <c r="J7200" s="79">
        <v>0.22</v>
      </c>
      <c r="K7200" s="79">
        <v>13.85</v>
      </c>
      <c r="L7200" s="78">
        <v>1</v>
      </c>
    </row>
    <row r="7201" spans="1:12" x14ac:dyDescent="0.85">
      <c r="A7201" s="83" t="s">
        <v>185</v>
      </c>
      <c r="B7201" s="82">
        <v>26</v>
      </c>
      <c r="C7201" s="82" t="s">
        <v>168</v>
      </c>
      <c r="D7201" s="81">
        <v>64</v>
      </c>
      <c r="E7201" s="81">
        <v>50.4</v>
      </c>
      <c r="F7201" s="81">
        <v>37.9</v>
      </c>
      <c r="G7201" s="81">
        <v>34.9</v>
      </c>
      <c r="H7201" s="79">
        <v>20.81</v>
      </c>
      <c r="I7201" s="80">
        <v>7.2800000000000004E-2</v>
      </c>
      <c r="J7201" s="79">
        <v>0.23</v>
      </c>
      <c r="K7201" s="79">
        <v>13.8</v>
      </c>
      <c r="L7201" s="78">
        <v>1</v>
      </c>
    </row>
    <row r="7202" spans="1:12" x14ac:dyDescent="0.85">
      <c r="A7202" s="83" t="s">
        <v>185</v>
      </c>
      <c r="B7202" s="82">
        <v>26</v>
      </c>
      <c r="C7202" s="82" t="s">
        <v>167</v>
      </c>
      <c r="D7202" s="81">
        <v>64</v>
      </c>
      <c r="E7202" s="81">
        <v>50.4</v>
      </c>
      <c r="F7202" s="81">
        <v>37.9</v>
      </c>
      <c r="G7202" s="81">
        <v>34.9</v>
      </c>
      <c r="H7202" s="79">
        <v>20.81</v>
      </c>
      <c r="I7202" s="80">
        <v>7.2800000000000004E-2</v>
      </c>
      <c r="J7202" s="79">
        <v>0.23</v>
      </c>
      <c r="K7202" s="79">
        <v>13.8</v>
      </c>
      <c r="L7202" s="78">
        <v>1</v>
      </c>
    </row>
    <row r="7203" spans="1:12" hidden="1" x14ac:dyDescent="0.85">
      <c r="A7203" s="83" t="s">
        <v>185</v>
      </c>
      <c r="B7203" s="82">
        <v>26</v>
      </c>
      <c r="C7203" s="82" t="s">
        <v>166</v>
      </c>
      <c r="D7203" s="81">
        <v>57.9</v>
      </c>
      <c r="E7203" s="81">
        <v>49</v>
      </c>
      <c r="F7203" s="81">
        <v>41</v>
      </c>
      <c r="G7203" s="81">
        <v>39.4</v>
      </c>
      <c r="H7203" s="79">
        <v>20.02</v>
      </c>
      <c r="I7203" s="80">
        <v>7.3700000000000002E-2</v>
      </c>
      <c r="J7203" s="79">
        <v>0.26</v>
      </c>
      <c r="K7203" s="79">
        <v>13.65</v>
      </c>
      <c r="L7203" s="78">
        <v>1</v>
      </c>
    </row>
    <row r="7204" spans="1:12" hidden="1" x14ac:dyDescent="0.85">
      <c r="A7204" s="83" t="s">
        <v>185</v>
      </c>
      <c r="B7204" s="82">
        <v>26</v>
      </c>
      <c r="C7204" s="82" t="s">
        <v>165</v>
      </c>
      <c r="D7204" s="81">
        <v>55.9</v>
      </c>
      <c r="E7204" s="81">
        <v>48.6</v>
      </c>
      <c r="F7204" s="81">
        <v>42.1</v>
      </c>
      <c r="G7204" s="81">
        <v>41.1</v>
      </c>
      <c r="H7204" s="79">
        <v>19.8</v>
      </c>
      <c r="I7204" s="80">
        <v>7.3899999999999993E-2</v>
      </c>
      <c r="J7204" s="79">
        <v>0.27</v>
      </c>
      <c r="K7204" s="79">
        <v>13.61</v>
      </c>
      <c r="L7204" s="78">
        <v>1</v>
      </c>
    </row>
    <row r="7205" spans="1:12" hidden="1" x14ac:dyDescent="0.85">
      <c r="A7205" s="83" t="s">
        <v>185</v>
      </c>
      <c r="B7205" s="82">
        <v>26</v>
      </c>
      <c r="C7205" s="82" t="s">
        <v>164</v>
      </c>
      <c r="D7205" s="81">
        <v>54</v>
      </c>
      <c r="E7205" s="81">
        <v>47.7</v>
      </c>
      <c r="F7205" s="81">
        <v>42.1</v>
      </c>
      <c r="G7205" s="81">
        <v>41.1</v>
      </c>
      <c r="H7205" s="79">
        <v>19.32</v>
      </c>
      <c r="I7205" s="80">
        <v>7.4200000000000002E-2</v>
      </c>
      <c r="J7205" s="79">
        <v>0.27</v>
      </c>
      <c r="K7205" s="79">
        <v>13.55</v>
      </c>
      <c r="L7205" s="78">
        <v>1</v>
      </c>
    </row>
    <row r="7206" spans="1:12" hidden="1" x14ac:dyDescent="0.85">
      <c r="A7206" s="83" t="s">
        <v>185</v>
      </c>
      <c r="B7206" s="82">
        <v>26</v>
      </c>
      <c r="C7206" s="82" t="s">
        <v>163</v>
      </c>
      <c r="D7206" s="81">
        <v>52</v>
      </c>
      <c r="E7206" s="81">
        <v>47.2</v>
      </c>
      <c r="F7206" s="81">
        <v>43</v>
      </c>
      <c r="G7206" s="81">
        <v>42.5</v>
      </c>
      <c r="H7206" s="79">
        <v>19.07</v>
      </c>
      <c r="I7206" s="80">
        <v>7.4499999999999997E-2</v>
      </c>
      <c r="J7206" s="79">
        <v>0.28000000000000003</v>
      </c>
      <c r="K7206" s="79">
        <v>13.51</v>
      </c>
      <c r="L7206" s="78">
        <v>1</v>
      </c>
    </row>
    <row r="7207" spans="1:12" hidden="1" x14ac:dyDescent="0.85">
      <c r="A7207" s="83" t="s">
        <v>185</v>
      </c>
      <c r="B7207" s="82">
        <v>26</v>
      </c>
      <c r="C7207" s="82" t="s">
        <v>162</v>
      </c>
      <c r="D7207" s="81">
        <v>48.9</v>
      </c>
      <c r="E7207" s="81">
        <v>45.8</v>
      </c>
      <c r="F7207" s="81">
        <v>43</v>
      </c>
      <c r="G7207" s="81">
        <v>42.5</v>
      </c>
      <c r="H7207" s="79">
        <v>18.329999999999998</v>
      </c>
      <c r="I7207" s="80">
        <v>7.4899999999999994E-2</v>
      </c>
      <c r="J7207" s="79">
        <v>0.28000000000000003</v>
      </c>
      <c r="K7207" s="79">
        <v>13.42</v>
      </c>
      <c r="L7207" s="78">
        <v>1</v>
      </c>
    </row>
    <row r="7208" spans="1:12" hidden="1" x14ac:dyDescent="0.85">
      <c r="A7208" s="83" t="s">
        <v>185</v>
      </c>
      <c r="B7208" s="82">
        <v>26</v>
      </c>
      <c r="C7208" s="82" t="s">
        <v>161</v>
      </c>
      <c r="D7208" s="81">
        <v>51.1</v>
      </c>
      <c r="E7208" s="81">
        <v>47.3</v>
      </c>
      <c r="F7208" s="81">
        <v>44.1</v>
      </c>
      <c r="G7208" s="81">
        <v>44.4</v>
      </c>
      <c r="H7208" s="79">
        <v>19.13</v>
      </c>
      <c r="I7208" s="80">
        <v>7.46E-2</v>
      </c>
      <c r="J7208" s="79">
        <v>0.28999999999999998</v>
      </c>
      <c r="K7208" s="79">
        <v>13.49</v>
      </c>
      <c r="L7208" s="78">
        <v>1</v>
      </c>
    </row>
    <row r="7209" spans="1:12" hidden="1" x14ac:dyDescent="0.85">
      <c r="A7209" s="83" t="s">
        <v>185</v>
      </c>
      <c r="B7209" s="82">
        <v>26</v>
      </c>
      <c r="C7209" s="82" t="s">
        <v>159</v>
      </c>
      <c r="D7209" s="81">
        <v>51.1</v>
      </c>
      <c r="E7209" s="81">
        <v>48.3</v>
      </c>
      <c r="F7209" s="81">
        <v>46</v>
      </c>
      <c r="G7209" s="81">
        <v>47.9</v>
      </c>
      <c r="H7209" s="79">
        <v>19.670000000000002</v>
      </c>
      <c r="I7209" s="80">
        <v>7.46E-2</v>
      </c>
      <c r="J7209" s="79">
        <v>0.31</v>
      </c>
      <c r="K7209" s="79">
        <v>13.5</v>
      </c>
      <c r="L7209" s="78">
        <v>1</v>
      </c>
    </row>
    <row r="7210" spans="1:12" hidden="1" x14ac:dyDescent="0.85">
      <c r="A7210" s="83" t="s">
        <v>185</v>
      </c>
      <c r="B7210" s="82">
        <v>27</v>
      </c>
      <c r="C7210" s="82" t="s">
        <v>183</v>
      </c>
      <c r="D7210" s="81">
        <v>53.1</v>
      </c>
      <c r="E7210" s="81">
        <v>47.7</v>
      </c>
      <c r="F7210" s="81">
        <v>43</v>
      </c>
      <c r="G7210" s="81">
        <v>42.5</v>
      </c>
      <c r="H7210" s="79">
        <v>19.329999999999998</v>
      </c>
      <c r="I7210" s="80">
        <v>7.4300000000000005E-2</v>
      </c>
      <c r="J7210" s="79">
        <v>0.28000000000000003</v>
      </c>
      <c r="K7210" s="79">
        <v>13.53</v>
      </c>
      <c r="L7210" s="78">
        <v>1</v>
      </c>
    </row>
    <row r="7211" spans="1:12" hidden="1" x14ac:dyDescent="0.85">
      <c r="A7211" s="83" t="s">
        <v>185</v>
      </c>
      <c r="B7211" s="82">
        <v>27</v>
      </c>
      <c r="C7211" s="82" t="s">
        <v>182</v>
      </c>
      <c r="D7211" s="81">
        <v>52</v>
      </c>
      <c r="E7211" s="81">
        <v>47.8</v>
      </c>
      <c r="F7211" s="81">
        <v>44.1</v>
      </c>
      <c r="G7211" s="81">
        <v>44.4</v>
      </c>
      <c r="H7211" s="79">
        <v>19.350000000000001</v>
      </c>
      <c r="I7211" s="80">
        <v>7.4499999999999997E-2</v>
      </c>
      <c r="J7211" s="79">
        <v>0.28999999999999998</v>
      </c>
      <c r="K7211" s="79">
        <v>13.51</v>
      </c>
      <c r="L7211" s="78">
        <v>1</v>
      </c>
    </row>
    <row r="7212" spans="1:12" hidden="1" x14ac:dyDescent="0.85">
      <c r="A7212" s="83" t="s">
        <v>185</v>
      </c>
      <c r="B7212" s="82">
        <v>27</v>
      </c>
      <c r="C7212" s="82" t="s">
        <v>181</v>
      </c>
      <c r="D7212" s="81">
        <v>52</v>
      </c>
      <c r="E7212" s="81">
        <v>47.8</v>
      </c>
      <c r="F7212" s="81">
        <v>44.1</v>
      </c>
      <c r="G7212" s="81">
        <v>44.4</v>
      </c>
      <c r="H7212" s="79">
        <v>19.350000000000001</v>
      </c>
      <c r="I7212" s="80">
        <v>7.4499999999999997E-2</v>
      </c>
      <c r="J7212" s="79">
        <v>0.28999999999999998</v>
      </c>
      <c r="K7212" s="79">
        <v>13.51</v>
      </c>
      <c r="L7212" s="78">
        <v>1</v>
      </c>
    </row>
    <row r="7213" spans="1:12" hidden="1" x14ac:dyDescent="0.85">
      <c r="A7213" s="83" t="s">
        <v>185</v>
      </c>
      <c r="B7213" s="82">
        <v>27</v>
      </c>
      <c r="C7213" s="82" t="s">
        <v>180</v>
      </c>
      <c r="D7213" s="81">
        <v>50</v>
      </c>
      <c r="E7213" s="81">
        <v>47.3</v>
      </c>
      <c r="F7213" s="81">
        <v>45</v>
      </c>
      <c r="G7213" s="81">
        <v>45.9</v>
      </c>
      <c r="H7213" s="79">
        <v>19.11</v>
      </c>
      <c r="I7213" s="80">
        <v>7.4800000000000005E-2</v>
      </c>
      <c r="J7213" s="79">
        <v>0.3</v>
      </c>
      <c r="K7213" s="79">
        <v>13.46</v>
      </c>
      <c r="L7213" s="78">
        <v>1</v>
      </c>
    </row>
    <row r="7214" spans="1:12" hidden="1" x14ac:dyDescent="0.85">
      <c r="A7214" s="83" t="s">
        <v>185</v>
      </c>
      <c r="B7214" s="82">
        <v>27</v>
      </c>
      <c r="C7214" s="82" t="s">
        <v>179</v>
      </c>
      <c r="D7214" s="81">
        <v>48.9</v>
      </c>
      <c r="E7214" s="81">
        <v>47.4</v>
      </c>
      <c r="F7214" s="81">
        <v>46</v>
      </c>
      <c r="G7214" s="81">
        <v>47.9</v>
      </c>
      <c r="H7214" s="79">
        <v>19.149999999999999</v>
      </c>
      <c r="I7214" s="80">
        <v>7.4899999999999994E-2</v>
      </c>
      <c r="J7214" s="79">
        <v>0.31</v>
      </c>
      <c r="K7214" s="79">
        <v>13.44</v>
      </c>
      <c r="L7214" s="78">
        <v>1</v>
      </c>
    </row>
    <row r="7215" spans="1:12" hidden="1" x14ac:dyDescent="0.85">
      <c r="A7215" s="83" t="s">
        <v>185</v>
      </c>
      <c r="B7215" s="82">
        <v>27</v>
      </c>
      <c r="C7215" s="82" t="s">
        <v>178</v>
      </c>
      <c r="D7215" s="81">
        <v>50</v>
      </c>
      <c r="E7215" s="81">
        <v>47.3</v>
      </c>
      <c r="F7215" s="81">
        <v>45</v>
      </c>
      <c r="G7215" s="81">
        <v>45.9</v>
      </c>
      <c r="H7215" s="79">
        <v>19.11</v>
      </c>
      <c r="I7215" s="80">
        <v>7.4800000000000005E-2</v>
      </c>
      <c r="J7215" s="79">
        <v>0.3</v>
      </c>
      <c r="K7215" s="79">
        <v>13.46</v>
      </c>
      <c r="L7215" s="78">
        <v>1</v>
      </c>
    </row>
    <row r="7216" spans="1:12" hidden="1" x14ac:dyDescent="0.85">
      <c r="A7216" s="83" t="s">
        <v>185</v>
      </c>
      <c r="B7216" s="82">
        <v>27</v>
      </c>
      <c r="C7216" s="82" t="s">
        <v>177</v>
      </c>
      <c r="D7216" s="81">
        <v>48.9</v>
      </c>
      <c r="E7216" s="81">
        <v>46.8</v>
      </c>
      <c r="F7216" s="81">
        <v>45</v>
      </c>
      <c r="G7216" s="81">
        <v>45.9</v>
      </c>
      <c r="H7216" s="79">
        <v>18.850000000000001</v>
      </c>
      <c r="I7216" s="80">
        <v>7.4899999999999994E-2</v>
      </c>
      <c r="J7216" s="79">
        <v>0.3</v>
      </c>
      <c r="K7216" s="79">
        <v>13.44</v>
      </c>
      <c r="L7216" s="78">
        <v>1</v>
      </c>
    </row>
    <row r="7217" spans="1:12" hidden="1" x14ac:dyDescent="0.85">
      <c r="A7217" s="83" t="s">
        <v>185</v>
      </c>
      <c r="B7217" s="82">
        <v>27</v>
      </c>
      <c r="C7217" s="82" t="s">
        <v>176</v>
      </c>
      <c r="D7217" s="81">
        <v>50</v>
      </c>
      <c r="E7217" s="81">
        <v>47.3</v>
      </c>
      <c r="F7217" s="81">
        <v>45</v>
      </c>
      <c r="G7217" s="81">
        <v>45.9</v>
      </c>
      <c r="H7217" s="79">
        <v>19.11</v>
      </c>
      <c r="I7217" s="80">
        <v>7.4800000000000005E-2</v>
      </c>
      <c r="J7217" s="79">
        <v>0.3</v>
      </c>
      <c r="K7217" s="79">
        <v>13.46</v>
      </c>
      <c r="L7217" s="78">
        <v>1</v>
      </c>
    </row>
    <row r="7218" spans="1:12" hidden="1" x14ac:dyDescent="0.85">
      <c r="A7218" s="83" t="s">
        <v>185</v>
      </c>
      <c r="B7218" s="82">
        <v>27</v>
      </c>
      <c r="C7218" s="82" t="s">
        <v>175</v>
      </c>
      <c r="D7218" s="81">
        <v>55</v>
      </c>
      <c r="E7218" s="81">
        <v>49.1</v>
      </c>
      <c r="F7218" s="81">
        <v>44.1</v>
      </c>
      <c r="G7218" s="81">
        <v>44.4</v>
      </c>
      <c r="H7218" s="79">
        <v>20.09</v>
      </c>
      <c r="I7218" s="80">
        <v>7.3999999999999996E-2</v>
      </c>
      <c r="J7218" s="79">
        <v>0.28999999999999998</v>
      </c>
      <c r="K7218" s="79">
        <v>13.59</v>
      </c>
      <c r="L7218" s="78">
        <v>1</v>
      </c>
    </row>
    <row r="7219" spans="1:12" hidden="1" x14ac:dyDescent="0.85">
      <c r="A7219" s="83" t="s">
        <v>185</v>
      </c>
      <c r="B7219" s="82">
        <v>27</v>
      </c>
      <c r="C7219" s="82" t="s">
        <v>174</v>
      </c>
      <c r="D7219" s="81">
        <v>57.9</v>
      </c>
      <c r="E7219" s="81">
        <v>49.9</v>
      </c>
      <c r="F7219" s="81">
        <v>43</v>
      </c>
      <c r="G7219" s="81">
        <v>42.5</v>
      </c>
      <c r="H7219" s="79">
        <v>20.51</v>
      </c>
      <c r="I7219" s="80">
        <v>7.3599999999999999E-2</v>
      </c>
      <c r="J7219" s="79">
        <v>0.28000000000000003</v>
      </c>
      <c r="K7219" s="79">
        <v>13.66</v>
      </c>
      <c r="L7219" s="78">
        <v>1</v>
      </c>
    </row>
    <row r="7220" spans="1:12" hidden="1" x14ac:dyDescent="0.85">
      <c r="A7220" s="83" t="s">
        <v>185</v>
      </c>
      <c r="B7220" s="82">
        <v>27</v>
      </c>
      <c r="C7220" s="82" t="s">
        <v>173</v>
      </c>
      <c r="D7220" s="81">
        <v>60.1</v>
      </c>
      <c r="E7220" s="81">
        <v>51.7</v>
      </c>
      <c r="F7220" s="81">
        <v>45</v>
      </c>
      <c r="G7220" s="81">
        <v>45.9</v>
      </c>
      <c r="H7220" s="79">
        <v>21.56</v>
      </c>
      <c r="I7220" s="80">
        <v>7.3300000000000004E-2</v>
      </c>
      <c r="J7220" s="79">
        <v>0.3</v>
      </c>
      <c r="K7220" s="79">
        <v>13.73</v>
      </c>
      <c r="L7220" s="78">
        <v>1</v>
      </c>
    </row>
    <row r="7221" spans="1:12" hidden="1" x14ac:dyDescent="0.85">
      <c r="A7221" s="83" t="s">
        <v>185</v>
      </c>
      <c r="B7221" s="82">
        <v>27</v>
      </c>
      <c r="C7221" s="82" t="s">
        <v>172</v>
      </c>
      <c r="D7221" s="81">
        <v>62.1</v>
      </c>
      <c r="E7221" s="81">
        <v>53</v>
      </c>
      <c r="F7221" s="81">
        <v>46</v>
      </c>
      <c r="G7221" s="81">
        <v>47.9</v>
      </c>
      <c r="H7221" s="79">
        <v>22.34</v>
      </c>
      <c r="I7221" s="80">
        <v>7.2999999999999995E-2</v>
      </c>
      <c r="J7221" s="79">
        <v>0.31</v>
      </c>
      <c r="K7221" s="79">
        <v>13.79</v>
      </c>
      <c r="L7221" s="78">
        <v>1</v>
      </c>
    </row>
    <row r="7222" spans="1:12" hidden="1" x14ac:dyDescent="0.85">
      <c r="A7222" s="83" t="s">
        <v>185</v>
      </c>
      <c r="B7222" s="82">
        <v>27</v>
      </c>
      <c r="C7222" s="82" t="s">
        <v>171</v>
      </c>
      <c r="D7222" s="81">
        <v>66.900000000000006</v>
      </c>
      <c r="E7222" s="81">
        <v>54.5</v>
      </c>
      <c r="F7222" s="81">
        <v>45</v>
      </c>
      <c r="G7222" s="81">
        <v>45.9</v>
      </c>
      <c r="H7222" s="79">
        <v>23.22</v>
      </c>
      <c r="I7222" s="80">
        <v>7.2400000000000006E-2</v>
      </c>
      <c r="J7222" s="79">
        <v>0.3</v>
      </c>
      <c r="K7222" s="79">
        <v>13.91</v>
      </c>
      <c r="L7222" s="78">
        <v>1</v>
      </c>
    </row>
    <row r="7223" spans="1:12" hidden="1" x14ac:dyDescent="0.85">
      <c r="A7223" s="83" t="s">
        <v>185</v>
      </c>
      <c r="B7223" s="82">
        <v>27</v>
      </c>
      <c r="C7223" s="82" t="s">
        <v>170</v>
      </c>
      <c r="D7223" s="81">
        <v>68</v>
      </c>
      <c r="E7223" s="81">
        <v>54.5</v>
      </c>
      <c r="F7223" s="81">
        <v>44.1</v>
      </c>
      <c r="G7223" s="81">
        <v>44.4</v>
      </c>
      <c r="H7223" s="79">
        <v>23.24</v>
      </c>
      <c r="I7223" s="80">
        <v>7.22E-2</v>
      </c>
      <c r="J7223" s="79">
        <v>0.28999999999999998</v>
      </c>
      <c r="K7223" s="79">
        <v>13.93</v>
      </c>
      <c r="L7223" s="78">
        <v>1</v>
      </c>
    </row>
    <row r="7224" spans="1:12" hidden="1" x14ac:dyDescent="0.85">
      <c r="A7224" s="83" t="s">
        <v>185</v>
      </c>
      <c r="B7224" s="82">
        <v>27</v>
      </c>
      <c r="C7224" s="82" t="s">
        <v>169</v>
      </c>
      <c r="D7224" s="81">
        <v>69.099999999999994</v>
      </c>
      <c r="E7224" s="81">
        <v>54.1</v>
      </c>
      <c r="F7224" s="81">
        <v>42.1</v>
      </c>
      <c r="G7224" s="81">
        <v>41.1</v>
      </c>
      <c r="H7224" s="79">
        <v>22.99</v>
      </c>
      <c r="I7224" s="80">
        <v>7.2099999999999997E-2</v>
      </c>
      <c r="J7224" s="79">
        <v>0.27</v>
      </c>
      <c r="K7224" s="79">
        <v>13.95</v>
      </c>
      <c r="L7224" s="78">
        <v>1</v>
      </c>
    </row>
    <row r="7225" spans="1:12" hidden="1" x14ac:dyDescent="0.85">
      <c r="A7225" s="83" t="s">
        <v>185</v>
      </c>
      <c r="B7225" s="82">
        <v>27</v>
      </c>
      <c r="C7225" s="82" t="s">
        <v>168</v>
      </c>
      <c r="D7225" s="81">
        <v>69.099999999999994</v>
      </c>
      <c r="E7225" s="81">
        <v>54.5</v>
      </c>
      <c r="F7225" s="81">
        <v>43</v>
      </c>
      <c r="G7225" s="81">
        <v>42.5</v>
      </c>
      <c r="H7225" s="79">
        <v>23.22</v>
      </c>
      <c r="I7225" s="80">
        <v>7.2099999999999997E-2</v>
      </c>
      <c r="J7225" s="79">
        <v>0.28000000000000003</v>
      </c>
      <c r="K7225" s="79">
        <v>13.96</v>
      </c>
      <c r="L7225" s="78">
        <v>1</v>
      </c>
    </row>
    <row r="7226" spans="1:12" hidden="1" x14ac:dyDescent="0.85">
      <c r="A7226" s="83" t="s">
        <v>185</v>
      </c>
      <c r="B7226" s="82">
        <v>27</v>
      </c>
      <c r="C7226" s="82" t="s">
        <v>167</v>
      </c>
      <c r="D7226" s="81">
        <v>66.900000000000006</v>
      </c>
      <c r="E7226" s="81">
        <v>52.4</v>
      </c>
      <c r="F7226" s="81">
        <v>39.9</v>
      </c>
      <c r="G7226" s="81">
        <v>37.799999999999997</v>
      </c>
      <c r="H7226" s="79">
        <v>21.95</v>
      </c>
      <c r="I7226" s="80">
        <v>7.2400000000000006E-2</v>
      </c>
      <c r="J7226" s="79">
        <v>0.25</v>
      </c>
      <c r="K7226" s="79">
        <v>13.88</v>
      </c>
      <c r="L7226" s="78">
        <v>1</v>
      </c>
    </row>
    <row r="7227" spans="1:12" hidden="1" x14ac:dyDescent="0.85">
      <c r="A7227" s="83" t="s">
        <v>185</v>
      </c>
      <c r="B7227" s="82">
        <v>27</v>
      </c>
      <c r="C7227" s="82" t="s">
        <v>166</v>
      </c>
      <c r="D7227" s="81">
        <v>64.900000000000006</v>
      </c>
      <c r="E7227" s="81">
        <v>52</v>
      </c>
      <c r="F7227" s="81">
        <v>41</v>
      </c>
      <c r="G7227" s="81">
        <v>39.4</v>
      </c>
      <c r="H7227" s="79">
        <v>21.72</v>
      </c>
      <c r="I7227" s="80">
        <v>7.2700000000000001E-2</v>
      </c>
      <c r="J7227" s="79">
        <v>0.26</v>
      </c>
      <c r="K7227" s="79">
        <v>13.84</v>
      </c>
      <c r="L7227" s="78">
        <v>1</v>
      </c>
    </row>
    <row r="7228" spans="1:12" hidden="1" x14ac:dyDescent="0.85">
      <c r="A7228" s="83" t="s">
        <v>185</v>
      </c>
      <c r="B7228" s="82">
        <v>27</v>
      </c>
      <c r="C7228" s="82" t="s">
        <v>165</v>
      </c>
      <c r="D7228" s="81">
        <v>63</v>
      </c>
      <c r="E7228" s="81">
        <v>52</v>
      </c>
      <c r="F7228" s="81">
        <v>43</v>
      </c>
      <c r="G7228" s="81">
        <v>42.5</v>
      </c>
      <c r="H7228" s="79">
        <v>21.73</v>
      </c>
      <c r="I7228" s="80">
        <v>7.2900000000000006E-2</v>
      </c>
      <c r="J7228" s="79">
        <v>0.28000000000000003</v>
      </c>
      <c r="K7228" s="79">
        <v>13.8</v>
      </c>
      <c r="L7228" s="78">
        <v>1</v>
      </c>
    </row>
    <row r="7229" spans="1:12" hidden="1" x14ac:dyDescent="0.85">
      <c r="A7229" s="83" t="s">
        <v>185</v>
      </c>
      <c r="B7229" s="82">
        <v>27</v>
      </c>
      <c r="C7229" s="82" t="s">
        <v>164</v>
      </c>
      <c r="D7229" s="81">
        <v>63</v>
      </c>
      <c r="E7229" s="81">
        <v>52.5</v>
      </c>
      <c r="F7229" s="81">
        <v>44.1</v>
      </c>
      <c r="G7229" s="81">
        <v>44.4</v>
      </c>
      <c r="H7229" s="79">
        <v>22.02</v>
      </c>
      <c r="I7229" s="80">
        <v>7.2900000000000006E-2</v>
      </c>
      <c r="J7229" s="79">
        <v>0.28999999999999998</v>
      </c>
      <c r="K7229" s="79">
        <v>13.8</v>
      </c>
      <c r="L7229" s="78">
        <v>1</v>
      </c>
    </row>
    <row r="7230" spans="1:12" hidden="1" x14ac:dyDescent="0.85">
      <c r="A7230" s="83" t="s">
        <v>185</v>
      </c>
      <c r="B7230" s="82">
        <v>27</v>
      </c>
      <c r="C7230" s="82" t="s">
        <v>163</v>
      </c>
      <c r="D7230" s="81">
        <v>62.1</v>
      </c>
      <c r="E7230" s="81">
        <v>52.5</v>
      </c>
      <c r="F7230" s="81">
        <v>45</v>
      </c>
      <c r="G7230" s="81">
        <v>45.9</v>
      </c>
      <c r="H7230" s="79">
        <v>22.04</v>
      </c>
      <c r="I7230" s="80">
        <v>7.2999999999999995E-2</v>
      </c>
      <c r="J7230" s="79">
        <v>0.3</v>
      </c>
      <c r="K7230" s="79">
        <v>13.78</v>
      </c>
      <c r="L7230" s="78">
        <v>1</v>
      </c>
    </row>
    <row r="7231" spans="1:12" hidden="1" x14ac:dyDescent="0.85">
      <c r="A7231" s="83" t="s">
        <v>185</v>
      </c>
      <c r="B7231" s="82">
        <v>27</v>
      </c>
      <c r="C7231" s="82" t="s">
        <v>162</v>
      </c>
      <c r="D7231" s="81">
        <v>62.1</v>
      </c>
      <c r="E7231" s="81">
        <v>53.5</v>
      </c>
      <c r="F7231" s="81">
        <v>46.9</v>
      </c>
      <c r="G7231" s="81">
        <v>49.6</v>
      </c>
      <c r="H7231" s="79">
        <v>22.6</v>
      </c>
      <c r="I7231" s="80">
        <v>7.2999999999999995E-2</v>
      </c>
      <c r="J7231" s="79">
        <v>0.32</v>
      </c>
      <c r="K7231" s="79">
        <v>13.79</v>
      </c>
      <c r="L7231" s="78">
        <v>1</v>
      </c>
    </row>
    <row r="7232" spans="1:12" hidden="1" x14ac:dyDescent="0.85">
      <c r="A7232" s="83" t="s">
        <v>185</v>
      </c>
      <c r="B7232" s="82">
        <v>27</v>
      </c>
      <c r="C7232" s="82" t="s">
        <v>161</v>
      </c>
      <c r="D7232" s="81">
        <v>61</v>
      </c>
      <c r="E7232" s="81">
        <v>54</v>
      </c>
      <c r="F7232" s="81">
        <v>48.9</v>
      </c>
      <c r="G7232" s="81">
        <v>53.4</v>
      </c>
      <c r="H7232" s="79">
        <v>22.94</v>
      </c>
      <c r="I7232" s="80">
        <v>7.3099999999999998E-2</v>
      </c>
      <c r="J7232" s="79">
        <v>0.35</v>
      </c>
      <c r="K7232" s="79">
        <v>13.78</v>
      </c>
      <c r="L7232" s="78">
        <v>1</v>
      </c>
    </row>
    <row r="7233" spans="1:12" hidden="1" x14ac:dyDescent="0.85">
      <c r="A7233" s="83" t="s">
        <v>185</v>
      </c>
      <c r="B7233" s="82">
        <v>27</v>
      </c>
      <c r="C7233" s="82" t="s">
        <v>159</v>
      </c>
      <c r="D7233" s="81">
        <v>54</v>
      </c>
      <c r="E7233" s="81">
        <v>54</v>
      </c>
      <c r="F7233" s="81">
        <v>54</v>
      </c>
      <c r="G7233" s="81">
        <v>64.5</v>
      </c>
      <c r="H7233" s="79">
        <v>22.96</v>
      </c>
      <c r="I7233" s="80">
        <v>7.4099999999999999E-2</v>
      </c>
      <c r="J7233" s="79">
        <v>0.42</v>
      </c>
      <c r="K7233" s="79">
        <v>13.63</v>
      </c>
      <c r="L7233" s="78">
        <v>1</v>
      </c>
    </row>
    <row r="7234" spans="1:12" hidden="1" x14ac:dyDescent="0.85">
      <c r="A7234" s="83" t="s">
        <v>185</v>
      </c>
      <c r="B7234" s="82">
        <v>28</v>
      </c>
      <c r="C7234" s="82" t="s">
        <v>183</v>
      </c>
      <c r="D7234" s="81">
        <v>52</v>
      </c>
      <c r="E7234" s="81">
        <v>52</v>
      </c>
      <c r="F7234" s="81">
        <v>52</v>
      </c>
      <c r="G7234" s="81">
        <v>59.9</v>
      </c>
      <c r="H7234" s="79">
        <v>21.76</v>
      </c>
      <c r="I7234" s="80">
        <v>7.4399999999999994E-2</v>
      </c>
      <c r="J7234" s="79">
        <v>0.39</v>
      </c>
      <c r="K7234" s="79">
        <v>13.56</v>
      </c>
      <c r="L7234" s="78">
        <v>1</v>
      </c>
    </row>
    <row r="7235" spans="1:12" hidden="1" x14ac:dyDescent="0.85">
      <c r="A7235" s="83" t="s">
        <v>185</v>
      </c>
      <c r="B7235" s="82">
        <v>28</v>
      </c>
      <c r="C7235" s="82" t="s">
        <v>182</v>
      </c>
      <c r="D7235" s="81">
        <v>51.1</v>
      </c>
      <c r="E7235" s="81">
        <v>51.1</v>
      </c>
      <c r="F7235" s="81">
        <v>51.1</v>
      </c>
      <c r="G7235" s="81">
        <v>58</v>
      </c>
      <c r="H7235" s="79">
        <v>21.24</v>
      </c>
      <c r="I7235" s="80">
        <v>7.4499999999999997E-2</v>
      </c>
      <c r="J7235" s="79">
        <v>0.38</v>
      </c>
      <c r="K7235" s="79">
        <v>13.53</v>
      </c>
      <c r="L7235" s="78">
        <v>1</v>
      </c>
    </row>
    <row r="7236" spans="1:12" hidden="1" x14ac:dyDescent="0.85">
      <c r="A7236" s="83" t="s">
        <v>185</v>
      </c>
      <c r="B7236" s="82">
        <v>28</v>
      </c>
      <c r="C7236" s="82" t="s">
        <v>181</v>
      </c>
      <c r="D7236" s="81">
        <v>52</v>
      </c>
      <c r="E7236" s="81">
        <v>52</v>
      </c>
      <c r="F7236" s="81">
        <v>52</v>
      </c>
      <c r="G7236" s="81">
        <v>59.9</v>
      </c>
      <c r="H7236" s="79">
        <v>21.76</v>
      </c>
      <c r="I7236" s="80">
        <v>7.4399999999999994E-2</v>
      </c>
      <c r="J7236" s="79">
        <v>0.39</v>
      </c>
      <c r="K7236" s="79">
        <v>13.56</v>
      </c>
      <c r="L7236" s="78">
        <v>1</v>
      </c>
    </row>
    <row r="7237" spans="1:12" hidden="1" x14ac:dyDescent="0.85">
      <c r="A7237" s="83" t="s">
        <v>185</v>
      </c>
      <c r="B7237" s="82">
        <v>28</v>
      </c>
      <c r="C7237" s="82" t="s">
        <v>180</v>
      </c>
      <c r="D7237" s="81">
        <v>52</v>
      </c>
      <c r="E7237" s="81">
        <v>52</v>
      </c>
      <c r="F7237" s="81">
        <v>52</v>
      </c>
      <c r="G7237" s="81">
        <v>59.9</v>
      </c>
      <c r="H7237" s="79">
        <v>21.76</v>
      </c>
      <c r="I7237" s="80">
        <v>7.4399999999999994E-2</v>
      </c>
      <c r="J7237" s="79">
        <v>0.39</v>
      </c>
      <c r="K7237" s="79">
        <v>13.56</v>
      </c>
      <c r="L7237" s="78">
        <v>1</v>
      </c>
    </row>
    <row r="7238" spans="1:12" hidden="1" x14ac:dyDescent="0.85">
      <c r="A7238" s="83" t="s">
        <v>185</v>
      </c>
      <c r="B7238" s="82">
        <v>28</v>
      </c>
      <c r="C7238" s="82" t="s">
        <v>179</v>
      </c>
      <c r="D7238" s="81">
        <v>54</v>
      </c>
      <c r="E7238" s="81">
        <v>54</v>
      </c>
      <c r="F7238" s="81">
        <v>54</v>
      </c>
      <c r="G7238" s="81">
        <v>64.5</v>
      </c>
      <c r="H7238" s="79">
        <v>22.96</v>
      </c>
      <c r="I7238" s="80">
        <v>7.4099999999999999E-2</v>
      </c>
      <c r="J7238" s="79">
        <v>0.42</v>
      </c>
      <c r="K7238" s="79">
        <v>13.63</v>
      </c>
      <c r="L7238" s="78">
        <v>1</v>
      </c>
    </row>
    <row r="7239" spans="1:12" hidden="1" x14ac:dyDescent="0.85">
      <c r="A7239" s="83" t="s">
        <v>185</v>
      </c>
      <c r="B7239" s="82">
        <v>28</v>
      </c>
      <c r="C7239" s="82" t="s">
        <v>178</v>
      </c>
      <c r="D7239" s="81">
        <v>54</v>
      </c>
      <c r="E7239" s="81">
        <v>54</v>
      </c>
      <c r="F7239" s="81">
        <v>54</v>
      </c>
      <c r="G7239" s="81">
        <v>64.5</v>
      </c>
      <c r="H7239" s="79">
        <v>22.96</v>
      </c>
      <c r="I7239" s="80">
        <v>7.4099999999999999E-2</v>
      </c>
      <c r="J7239" s="79">
        <v>0.42</v>
      </c>
      <c r="K7239" s="79">
        <v>13.63</v>
      </c>
      <c r="L7239" s="78">
        <v>1</v>
      </c>
    </row>
    <row r="7240" spans="1:12" hidden="1" x14ac:dyDescent="0.85">
      <c r="A7240" s="83" t="s">
        <v>185</v>
      </c>
      <c r="B7240" s="82">
        <v>28</v>
      </c>
      <c r="C7240" s="82" t="s">
        <v>177</v>
      </c>
      <c r="D7240" s="81">
        <v>54</v>
      </c>
      <c r="E7240" s="81">
        <v>54</v>
      </c>
      <c r="F7240" s="81">
        <v>54</v>
      </c>
      <c r="G7240" s="81">
        <v>64.5</v>
      </c>
      <c r="H7240" s="79">
        <v>22.96</v>
      </c>
      <c r="I7240" s="80">
        <v>7.4099999999999999E-2</v>
      </c>
      <c r="J7240" s="79">
        <v>0.42</v>
      </c>
      <c r="K7240" s="79">
        <v>13.63</v>
      </c>
      <c r="L7240" s="78">
        <v>1</v>
      </c>
    </row>
    <row r="7241" spans="1:12" hidden="1" x14ac:dyDescent="0.85">
      <c r="A7241" s="83" t="s">
        <v>185</v>
      </c>
      <c r="B7241" s="82">
        <v>28</v>
      </c>
      <c r="C7241" s="82" t="s">
        <v>176</v>
      </c>
      <c r="D7241" s="81">
        <v>54</v>
      </c>
      <c r="E7241" s="81">
        <v>54</v>
      </c>
      <c r="F7241" s="81">
        <v>54</v>
      </c>
      <c r="G7241" s="81">
        <v>64.5</v>
      </c>
      <c r="H7241" s="79">
        <v>22.96</v>
      </c>
      <c r="I7241" s="80">
        <v>7.4099999999999999E-2</v>
      </c>
      <c r="J7241" s="79">
        <v>0.42</v>
      </c>
      <c r="K7241" s="79">
        <v>13.63</v>
      </c>
      <c r="L7241" s="78">
        <v>1</v>
      </c>
    </row>
    <row r="7242" spans="1:12" hidden="1" x14ac:dyDescent="0.85">
      <c r="A7242" s="83" t="s">
        <v>185</v>
      </c>
      <c r="B7242" s="82">
        <v>28</v>
      </c>
      <c r="C7242" s="82" t="s">
        <v>175</v>
      </c>
      <c r="D7242" s="81">
        <v>55.9</v>
      </c>
      <c r="E7242" s="81">
        <v>55.9</v>
      </c>
      <c r="F7242" s="81">
        <v>55.9</v>
      </c>
      <c r="G7242" s="81">
        <v>69.400000000000006</v>
      </c>
      <c r="H7242" s="79">
        <v>24.2</v>
      </c>
      <c r="I7242" s="80">
        <v>7.3800000000000004E-2</v>
      </c>
      <c r="J7242" s="79">
        <v>0.45</v>
      </c>
      <c r="K7242" s="79">
        <v>13.69</v>
      </c>
      <c r="L7242" s="78">
        <v>1</v>
      </c>
    </row>
    <row r="7243" spans="1:12" hidden="1" x14ac:dyDescent="0.85">
      <c r="A7243" s="83" t="s">
        <v>185</v>
      </c>
      <c r="B7243" s="82">
        <v>28</v>
      </c>
      <c r="C7243" s="82" t="s">
        <v>174</v>
      </c>
      <c r="D7243" s="81">
        <v>57</v>
      </c>
      <c r="E7243" s="81">
        <v>57</v>
      </c>
      <c r="F7243" s="81">
        <v>57</v>
      </c>
      <c r="G7243" s="81">
        <v>72.3</v>
      </c>
      <c r="H7243" s="79">
        <v>24.9</v>
      </c>
      <c r="I7243" s="80">
        <v>7.3599999999999999E-2</v>
      </c>
      <c r="J7243" s="79">
        <v>0.47</v>
      </c>
      <c r="K7243" s="79">
        <v>13.73</v>
      </c>
      <c r="L7243" s="78">
        <v>1</v>
      </c>
    </row>
    <row r="7244" spans="1:12" hidden="1" x14ac:dyDescent="0.85">
      <c r="A7244" s="83" t="s">
        <v>185</v>
      </c>
      <c r="B7244" s="82">
        <v>28</v>
      </c>
      <c r="C7244" s="82" t="s">
        <v>173</v>
      </c>
      <c r="D7244" s="81">
        <v>57.9</v>
      </c>
      <c r="E7244" s="81">
        <v>57.9</v>
      </c>
      <c r="F7244" s="81">
        <v>57.9</v>
      </c>
      <c r="G7244" s="81">
        <v>74.7</v>
      </c>
      <c r="H7244" s="79">
        <v>25.5</v>
      </c>
      <c r="I7244" s="80">
        <v>7.3400000000000007E-2</v>
      </c>
      <c r="J7244" s="79">
        <v>0.48</v>
      </c>
      <c r="K7244" s="79">
        <v>13.76</v>
      </c>
      <c r="L7244" s="78">
        <v>1</v>
      </c>
    </row>
    <row r="7245" spans="1:12" hidden="1" x14ac:dyDescent="0.85">
      <c r="A7245" s="83" t="s">
        <v>185</v>
      </c>
      <c r="B7245" s="82">
        <v>28</v>
      </c>
      <c r="C7245" s="82" t="s">
        <v>172</v>
      </c>
      <c r="D7245" s="81">
        <v>59</v>
      </c>
      <c r="E7245" s="81">
        <v>59</v>
      </c>
      <c r="F7245" s="81">
        <v>59</v>
      </c>
      <c r="G7245" s="81">
        <v>77.7</v>
      </c>
      <c r="H7245" s="79">
        <v>26.23</v>
      </c>
      <c r="I7245" s="80">
        <v>7.3300000000000004E-2</v>
      </c>
      <c r="J7245" s="79">
        <v>0.5</v>
      </c>
      <c r="K7245" s="79">
        <v>13.8</v>
      </c>
      <c r="L7245" s="78">
        <v>1</v>
      </c>
    </row>
    <row r="7246" spans="1:12" hidden="1" x14ac:dyDescent="0.85">
      <c r="A7246" s="83" t="s">
        <v>185</v>
      </c>
      <c r="B7246" s="82">
        <v>28</v>
      </c>
      <c r="C7246" s="82" t="s">
        <v>171</v>
      </c>
      <c r="D7246" s="81">
        <v>60.1</v>
      </c>
      <c r="E7246" s="81">
        <v>60.1</v>
      </c>
      <c r="F7246" s="81">
        <v>60.1</v>
      </c>
      <c r="G7246" s="81">
        <v>80.8</v>
      </c>
      <c r="H7246" s="79">
        <v>26.98</v>
      </c>
      <c r="I7246" s="80">
        <v>7.3099999999999998E-2</v>
      </c>
      <c r="J7246" s="79">
        <v>0.52</v>
      </c>
      <c r="K7246" s="79">
        <v>13.84</v>
      </c>
      <c r="L7246" s="78">
        <v>1</v>
      </c>
    </row>
    <row r="7247" spans="1:12" hidden="1" x14ac:dyDescent="0.85">
      <c r="A7247" s="83" t="s">
        <v>185</v>
      </c>
      <c r="B7247" s="82">
        <v>28</v>
      </c>
      <c r="C7247" s="82" t="s">
        <v>170</v>
      </c>
      <c r="D7247" s="81">
        <v>62.1</v>
      </c>
      <c r="E7247" s="81">
        <v>61.4</v>
      </c>
      <c r="F7247" s="81">
        <v>61</v>
      </c>
      <c r="G7247" s="81">
        <v>83.5</v>
      </c>
      <c r="H7247" s="79">
        <v>27.88</v>
      </c>
      <c r="I7247" s="80">
        <v>7.2800000000000004E-2</v>
      </c>
      <c r="J7247" s="79">
        <v>0.54</v>
      </c>
      <c r="K7247" s="79">
        <v>13.9</v>
      </c>
      <c r="L7247" s="78">
        <v>1</v>
      </c>
    </row>
    <row r="7248" spans="1:12" hidden="1" x14ac:dyDescent="0.85">
      <c r="A7248" s="83" t="s">
        <v>185</v>
      </c>
      <c r="B7248" s="82">
        <v>28</v>
      </c>
      <c r="C7248" s="82" t="s">
        <v>169</v>
      </c>
      <c r="D7248" s="81">
        <v>63</v>
      </c>
      <c r="E7248" s="81">
        <v>63</v>
      </c>
      <c r="F7248" s="81">
        <v>63</v>
      </c>
      <c r="G7248" s="81">
        <v>89.6</v>
      </c>
      <c r="H7248" s="79">
        <v>29.06</v>
      </c>
      <c r="I7248" s="80">
        <v>7.2599999999999998E-2</v>
      </c>
      <c r="J7248" s="79">
        <v>0.57999999999999996</v>
      </c>
      <c r="K7248" s="79">
        <v>13.94</v>
      </c>
      <c r="L7248" s="78">
        <v>1</v>
      </c>
    </row>
    <row r="7249" spans="1:12" hidden="1" x14ac:dyDescent="0.85">
      <c r="A7249" s="83" t="s">
        <v>185</v>
      </c>
      <c r="B7249" s="82">
        <v>28</v>
      </c>
      <c r="C7249" s="82" t="s">
        <v>168</v>
      </c>
      <c r="D7249" s="81">
        <v>63</v>
      </c>
      <c r="E7249" s="81">
        <v>63</v>
      </c>
      <c r="F7249" s="81">
        <v>63</v>
      </c>
      <c r="G7249" s="81">
        <v>89.6</v>
      </c>
      <c r="H7249" s="79">
        <v>29.06</v>
      </c>
      <c r="I7249" s="80">
        <v>7.2599999999999998E-2</v>
      </c>
      <c r="J7249" s="79">
        <v>0.57999999999999996</v>
      </c>
      <c r="K7249" s="79">
        <v>13.94</v>
      </c>
      <c r="L7249" s="78">
        <v>1</v>
      </c>
    </row>
    <row r="7250" spans="1:12" hidden="1" x14ac:dyDescent="0.85">
      <c r="A7250" s="83" t="s">
        <v>185</v>
      </c>
      <c r="B7250" s="82">
        <v>28</v>
      </c>
      <c r="C7250" s="82" t="s">
        <v>167</v>
      </c>
      <c r="D7250" s="81">
        <v>63</v>
      </c>
      <c r="E7250" s="81">
        <v>63</v>
      </c>
      <c r="F7250" s="81">
        <v>63</v>
      </c>
      <c r="G7250" s="81">
        <v>89.6</v>
      </c>
      <c r="H7250" s="79">
        <v>29.06</v>
      </c>
      <c r="I7250" s="80">
        <v>7.2599999999999998E-2</v>
      </c>
      <c r="J7250" s="79">
        <v>0.57999999999999996</v>
      </c>
      <c r="K7250" s="79">
        <v>13.94</v>
      </c>
      <c r="L7250" s="78">
        <v>1</v>
      </c>
    </row>
    <row r="7251" spans="1:12" hidden="1" x14ac:dyDescent="0.85">
      <c r="A7251" s="83" t="s">
        <v>185</v>
      </c>
      <c r="B7251" s="82">
        <v>28</v>
      </c>
      <c r="C7251" s="82" t="s">
        <v>166</v>
      </c>
      <c r="D7251" s="81">
        <v>62.1</v>
      </c>
      <c r="E7251" s="81">
        <v>62.1</v>
      </c>
      <c r="F7251" s="81">
        <v>62.1</v>
      </c>
      <c r="G7251" s="81">
        <v>86.8</v>
      </c>
      <c r="H7251" s="79">
        <v>28.39</v>
      </c>
      <c r="I7251" s="80">
        <v>7.2800000000000004E-2</v>
      </c>
      <c r="J7251" s="79">
        <v>0.56000000000000005</v>
      </c>
      <c r="K7251" s="79">
        <v>13.91</v>
      </c>
      <c r="L7251" s="78">
        <v>1</v>
      </c>
    </row>
    <row r="7252" spans="1:12" hidden="1" x14ac:dyDescent="0.85">
      <c r="A7252" s="83" t="s">
        <v>185</v>
      </c>
      <c r="B7252" s="82">
        <v>28</v>
      </c>
      <c r="C7252" s="82" t="s">
        <v>165</v>
      </c>
      <c r="D7252" s="81">
        <v>63</v>
      </c>
      <c r="E7252" s="81">
        <v>63</v>
      </c>
      <c r="F7252" s="81">
        <v>63</v>
      </c>
      <c r="G7252" s="81">
        <v>89.6</v>
      </c>
      <c r="H7252" s="79">
        <v>29.06</v>
      </c>
      <c r="I7252" s="80">
        <v>7.2599999999999998E-2</v>
      </c>
      <c r="J7252" s="79">
        <v>0.57999999999999996</v>
      </c>
      <c r="K7252" s="79">
        <v>13.94</v>
      </c>
      <c r="L7252" s="78">
        <v>1</v>
      </c>
    </row>
    <row r="7253" spans="1:12" hidden="1" x14ac:dyDescent="0.85">
      <c r="A7253" s="83" t="s">
        <v>185</v>
      </c>
      <c r="B7253" s="82">
        <v>28</v>
      </c>
      <c r="C7253" s="82" t="s">
        <v>164</v>
      </c>
      <c r="D7253" s="81">
        <v>62.1</v>
      </c>
      <c r="E7253" s="81">
        <v>62.1</v>
      </c>
      <c r="F7253" s="81">
        <v>62.1</v>
      </c>
      <c r="G7253" s="81">
        <v>86.8</v>
      </c>
      <c r="H7253" s="79">
        <v>28.39</v>
      </c>
      <c r="I7253" s="80">
        <v>7.2800000000000004E-2</v>
      </c>
      <c r="J7253" s="79">
        <v>0.56000000000000005</v>
      </c>
      <c r="K7253" s="79">
        <v>13.91</v>
      </c>
      <c r="L7253" s="78">
        <v>1</v>
      </c>
    </row>
    <row r="7254" spans="1:12" hidden="1" x14ac:dyDescent="0.85">
      <c r="A7254" s="83" t="s">
        <v>185</v>
      </c>
      <c r="B7254" s="82">
        <v>28</v>
      </c>
      <c r="C7254" s="82" t="s">
        <v>163</v>
      </c>
      <c r="D7254" s="81">
        <v>61</v>
      </c>
      <c r="E7254" s="81">
        <v>61</v>
      </c>
      <c r="F7254" s="81">
        <v>61</v>
      </c>
      <c r="G7254" s="81">
        <v>83.5</v>
      </c>
      <c r="H7254" s="79">
        <v>27.61</v>
      </c>
      <c r="I7254" s="80">
        <v>7.2999999999999995E-2</v>
      </c>
      <c r="J7254" s="79">
        <v>0.54</v>
      </c>
      <c r="K7254" s="79">
        <v>13.87</v>
      </c>
      <c r="L7254" s="78">
        <v>1</v>
      </c>
    </row>
    <row r="7255" spans="1:12" hidden="1" x14ac:dyDescent="0.85">
      <c r="A7255" s="83" t="s">
        <v>185</v>
      </c>
      <c r="B7255" s="82">
        <v>28</v>
      </c>
      <c r="C7255" s="82" t="s">
        <v>162</v>
      </c>
      <c r="D7255" s="81">
        <v>61</v>
      </c>
      <c r="E7255" s="81">
        <v>61</v>
      </c>
      <c r="F7255" s="81">
        <v>61</v>
      </c>
      <c r="G7255" s="81">
        <v>83.5</v>
      </c>
      <c r="H7255" s="79">
        <v>27.61</v>
      </c>
      <c r="I7255" s="80">
        <v>7.2999999999999995E-2</v>
      </c>
      <c r="J7255" s="79">
        <v>0.54</v>
      </c>
      <c r="K7255" s="79">
        <v>13.87</v>
      </c>
      <c r="L7255" s="78">
        <v>1</v>
      </c>
    </row>
    <row r="7256" spans="1:12" hidden="1" x14ac:dyDescent="0.85">
      <c r="A7256" s="83" t="s">
        <v>185</v>
      </c>
      <c r="B7256" s="82">
        <v>28</v>
      </c>
      <c r="C7256" s="82" t="s">
        <v>161</v>
      </c>
      <c r="D7256" s="81">
        <v>60.1</v>
      </c>
      <c r="E7256" s="81">
        <v>60.1</v>
      </c>
      <c r="F7256" s="81">
        <v>60.1</v>
      </c>
      <c r="G7256" s="81">
        <v>80.8</v>
      </c>
      <c r="H7256" s="79">
        <v>26.98</v>
      </c>
      <c r="I7256" s="80">
        <v>7.3099999999999998E-2</v>
      </c>
      <c r="J7256" s="79">
        <v>0.52</v>
      </c>
      <c r="K7256" s="79">
        <v>13.84</v>
      </c>
      <c r="L7256" s="78">
        <v>1</v>
      </c>
    </row>
    <row r="7257" spans="1:12" hidden="1" x14ac:dyDescent="0.85">
      <c r="A7257" s="83" t="s">
        <v>185</v>
      </c>
      <c r="B7257" s="82">
        <v>28</v>
      </c>
      <c r="C7257" s="82" t="s">
        <v>159</v>
      </c>
      <c r="D7257" s="81">
        <v>60.1</v>
      </c>
      <c r="E7257" s="81">
        <v>60.1</v>
      </c>
      <c r="F7257" s="81">
        <v>60.1</v>
      </c>
      <c r="G7257" s="81">
        <v>80.8</v>
      </c>
      <c r="H7257" s="79">
        <v>26.98</v>
      </c>
      <c r="I7257" s="80">
        <v>7.3099999999999998E-2</v>
      </c>
      <c r="J7257" s="79">
        <v>0.52</v>
      </c>
      <c r="K7257" s="79">
        <v>13.84</v>
      </c>
      <c r="L7257" s="78">
        <v>1</v>
      </c>
    </row>
    <row r="7258" spans="1:12" hidden="1" x14ac:dyDescent="0.85">
      <c r="A7258" s="83" t="s">
        <v>185</v>
      </c>
      <c r="B7258" s="82">
        <v>29</v>
      </c>
      <c r="C7258" s="82" t="s">
        <v>183</v>
      </c>
      <c r="D7258" s="81">
        <v>59</v>
      </c>
      <c r="E7258" s="81">
        <v>59</v>
      </c>
      <c r="F7258" s="81">
        <v>59</v>
      </c>
      <c r="G7258" s="81">
        <v>77.7</v>
      </c>
      <c r="H7258" s="79">
        <v>26.23</v>
      </c>
      <c r="I7258" s="80">
        <v>7.3300000000000004E-2</v>
      </c>
      <c r="J7258" s="79">
        <v>0.5</v>
      </c>
      <c r="K7258" s="79">
        <v>13.8</v>
      </c>
      <c r="L7258" s="78">
        <v>1</v>
      </c>
    </row>
    <row r="7259" spans="1:12" hidden="1" x14ac:dyDescent="0.85">
      <c r="A7259" s="83" t="s">
        <v>185</v>
      </c>
      <c r="B7259" s="82">
        <v>29</v>
      </c>
      <c r="C7259" s="82" t="s">
        <v>182</v>
      </c>
      <c r="D7259" s="81">
        <v>59</v>
      </c>
      <c r="E7259" s="81">
        <v>59</v>
      </c>
      <c r="F7259" s="81">
        <v>59</v>
      </c>
      <c r="G7259" s="81">
        <v>77.7</v>
      </c>
      <c r="H7259" s="79">
        <v>26.23</v>
      </c>
      <c r="I7259" s="80">
        <v>7.3300000000000004E-2</v>
      </c>
      <c r="J7259" s="79">
        <v>0.5</v>
      </c>
      <c r="K7259" s="79">
        <v>13.8</v>
      </c>
      <c r="L7259" s="78">
        <v>1</v>
      </c>
    </row>
    <row r="7260" spans="1:12" hidden="1" x14ac:dyDescent="0.85">
      <c r="A7260" s="83" t="s">
        <v>185</v>
      </c>
      <c r="B7260" s="82">
        <v>29</v>
      </c>
      <c r="C7260" s="82" t="s">
        <v>181</v>
      </c>
      <c r="D7260" s="81">
        <v>59</v>
      </c>
      <c r="E7260" s="81">
        <v>59</v>
      </c>
      <c r="F7260" s="81">
        <v>59</v>
      </c>
      <c r="G7260" s="81">
        <v>77.7</v>
      </c>
      <c r="H7260" s="79">
        <v>26.23</v>
      </c>
      <c r="I7260" s="80">
        <v>7.3300000000000004E-2</v>
      </c>
      <c r="J7260" s="79">
        <v>0.5</v>
      </c>
      <c r="K7260" s="79">
        <v>13.8</v>
      </c>
      <c r="L7260" s="78">
        <v>1</v>
      </c>
    </row>
    <row r="7261" spans="1:12" hidden="1" x14ac:dyDescent="0.85">
      <c r="A7261" s="83" t="s">
        <v>185</v>
      </c>
      <c r="B7261" s="82">
        <v>29</v>
      </c>
      <c r="C7261" s="82" t="s">
        <v>180</v>
      </c>
      <c r="D7261" s="81">
        <v>57.9</v>
      </c>
      <c r="E7261" s="81">
        <v>57.9</v>
      </c>
      <c r="F7261" s="81">
        <v>57.9</v>
      </c>
      <c r="G7261" s="81">
        <v>74.7</v>
      </c>
      <c r="H7261" s="79">
        <v>25.5</v>
      </c>
      <c r="I7261" s="80">
        <v>7.3400000000000007E-2</v>
      </c>
      <c r="J7261" s="79">
        <v>0.48</v>
      </c>
      <c r="K7261" s="79">
        <v>13.76</v>
      </c>
      <c r="L7261" s="78">
        <v>1</v>
      </c>
    </row>
    <row r="7262" spans="1:12" hidden="1" x14ac:dyDescent="0.85">
      <c r="A7262" s="83" t="s">
        <v>185</v>
      </c>
      <c r="B7262" s="82">
        <v>29</v>
      </c>
      <c r="C7262" s="82" t="s">
        <v>179</v>
      </c>
      <c r="D7262" s="81">
        <v>57</v>
      </c>
      <c r="E7262" s="81">
        <v>57</v>
      </c>
      <c r="F7262" s="81">
        <v>57</v>
      </c>
      <c r="G7262" s="81">
        <v>72.3</v>
      </c>
      <c r="H7262" s="79">
        <v>24.9</v>
      </c>
      <c r="I7262" s="80">
        <v>7.3599999999999999E-2</v>
      </c>
      <c r="J7262" s="79">
        <v>0.47</v>
      </c>
      <c r="K7262" s="79">
        <v>13.73</v>
      </c>
      <c r="L7262" s="78">
        <v>1</v>
      </c>
    </row>
    <row r="7263" spans="1:12" hidden="1" x14ac:dyDescent="0.85">
      <c r="A7263" s="83" t="s">
        <v>185</v>
      </c>
      <c r="B7263" s="82">
        <v>29</v>
      </c>
      <c r="C7263" s="82" t="s">
        <v>178</v>
      </c>
      <c r="D7263" s="81">
        <v>55.9</v>
      </c>
      <c r="E7263" s="81">
        <v>55.9</v>
      </c>
      <c r="F7263" s="81">
        <v>55.9</v>
      </c>
      <c r="G7263" s="81">
        <v>69.400000000000006</v>
      </c>
      <c r="H7263" s="79">
        <v>24.2</v>
      </c>
      <c r="I7263" s="80">
        <v>7.3800000000000004E-2</v>
      </c>
      <c r="J7263" s="79">
        <v>0.45</v>
      </c>
      <c r="K7263" s="79">
        <v>13.69</v>
      </c>
      <c r="L7263" s="78">
        <v>1</v>
      </c>
    </row>
    <row r="7264" spans="1:12" hidden="1" x14ac:dyDescent="0.85">
      <c r="A7264" s="83" t="s">
        <v>185</v>
      </c>
      <c r="B7264" s="82">
        <v>29</v>
      </c>
      <c r="C7264" s="82" t="s">
        <v>177</v>
      </c>
      <c r="D7264" s="81">
        <v>55</v>
      </c>
      <c r="E7264" s="81">
        <v>55</v>
      </c>
      <c r="F7264" s="81">
        <v>55</v>
      </c>
      <c r="G7264" s="81">
        <v>67.2</v>
      </c>
      <c r="H7264" s="79">
        <v>23.63</v>
      </c>
      <c r="I7264" s="80">
        <v>7.3899999999999993E-2</v>
      </c>
      <c r="J7264" s="79">
        <v>0.44</v>
      </c>
      <c r="K7264" s="79">
        <v>13.66</v>
      </c>
      <c r="L7264" s="78">
        <v>1</v>
      </c>
    </row>
    <row r="7265" spans="1:12" hidden="1" x14ac:dyDescent="0.85">
      <c r="A7265" s="83" t="s">
        <v>185</v>
      </c>
      <c r="B7265" s="82">
        <v>29</v>
      </c>
      <c r="C7265" s="82" t="s">
        <v>176</v>
      </c>
      <c r="D7265" s="81">
        <v>54</v>
      </c>
      <c r="E7265" s="81">
        <v>54</v>
      </c>
      <c r="F7265" s="81">
        <v>54</v>
      </c>
      <c r="G7265" s="81">
        <v>64.5</v>
      </c>
      <c r="H7265" s="79">
        <v>22.96</v>
      </c>
      <c r="I7265" s="80">
        <v>7.4099999999999999E-2</v>
      </c>
      <c r="J7265" s="79">
        <v>0.42</v>
      </c>
      <c r="K7265" s="79">
        <v>13.63</v>
      </c>
      <c r="L7265" s="78">
        <v>1</v>
      </c>
    </row>
    <row r="7266" spans="1:12" hidden="1" x14ac:dyDescent="0.85">
      <c r="A7266" s="83" t="s">
        <v>185</v>
      </c>
      <c r="B7266" s="82">
        <v>29</v>
      </c>
      <c r="C7266" s="82" t="s">
        <v>175</v>
      </c>
      <c r="D7266" s="81">
        <v>54</v>
      </c>
      <c r="E7266" s="81">
        <v>53.4</v>
      </c>
      <c r="F7266" s="81">
        <v>53.1</v>
      </c>
      <c r="G7266" s="81">
        <v>62.4</v>
      </c>
      <c r="H7266" s="79">
        <v>22.63</v>
      </c>
      <c r="I7266" s="80">
        <v>7.4099999999999999E-2</v>
      </c>
      <c r="J7266" s="79">
        <v>0.41</v>
      </c>
      <c r="K7266" s="79">
        <v>13.62</v>
      </c>
      <c r="L7266" s="78">
        <v>1</v>
      </c>
    </row>
    <row r="7267" spans="1:12" hidden="1" x14ac:dyDescent="0.85">
      <c r="A7267" s="83" t="s">
        <v>185</v>
      </c>
      <c r="B7267" s="82">
        <v>29</v>
      </c>
      <c r="C7267" s="82" t="s">
        <v>174</v>
      </c>
      <c r="D7267" s="81">
        <v>55</v>
      </c>
      <c r="E7267" s="81">
        <v>53.9</v>
      </c>
      <c r="F7267" s="81">
        <v>53.1</v>
      </c>
      <c r="G7267" s="81">
        <v>62.4</v>
      </c>
      <c r="H7267" s="79">
        <v>22.89</v>
      </c>
      <c r="I7267" s="80">
        <v>7.3899999999999993E-2</v>
      </c>
      <c r="J7267" s="79">
        <v>0.41</v>
      </c>
      <c r="K7267" s="79">
        <v>13.65</v>
      </c>
      <c r="L7267" s="78">
        <v>1</v>
      </c>
    </row>
    <row r="7268" spans="1:12" hidden="1" x14ac:dyDescent="0.85">
      <c r="A7268" s="83" t="s">
        <v>185</v>
      </c>
      <c r="B7268" s="82">
        <v>29</v>
      </c>
      <c r="C7268" s="82" t="s">
        <v>173</v>
      </c>
      <c r="D7268" s="81">
        <v>57</v>
      </c>
      <c r="E7268" s="81">
        <v>54.7</v>
      </c>
      <c r="F7268" s="81">
        <v>53.1</v>
      </c>
      <c r="G7268" s="81">
        <v>62.4</v>
      </c>
      <c r="H7268" s="79">
        <v>23.37</v>
      </c>
      <c r="I7268" s="80">
        <v>7.3599999999999999E-2</v>
      </c>
      <c r="J7268" s="79">
        <v>0.41</v>
      </c>
      <c r="K7268" s="79">
        <v>13.7</v>
      </c>
      <c r="L7268" s="78">
        <v>1</v>
      </c>
    </row>
    <row r="7269" spans="1:12" hidden="1" x14ac:dyDescent="0.85">
      <c r="A7269" s="83" t="s">
        <v>185</v>
      </c>
      <c r="B7269" s="82">
        <v>29</v>
      </c>
      <c r="C7269" s="82" t="s">
        <v>172</v>
      </c>
      <c r="D7269" s="81">
        <v>57</v>
      </c>
      <c r="E7269" s="81">
        <v>54</v>
      </c>
      <c r="F7269" s="81">
        <v>52</v>
      </c>
      <c r="G7269" s="81">
        <v>59.9</v>
      </c>
      <c r="H7269" s="79">
        <v>22.99</v>
      </c>
      <c r="I7269" s="80">
        <v>7.3700000000000002E-2</v>
      </c>
      <c r="J7269" s="79">
        <v>0.39</v>
      </c>
      <c r="K7269" s="79">
        <v>13.69</v>
      </c>
      <c r="L7269" s="78">
        <v>1</v>
      </c>
    </row>
    <row r="7270" spans="1:12" hidden="1" x14ac:dyDescent="0.85">
      <c r="A7270" s="83" t="s">
        <v>185</v>
      </c>
      <c r="B7270" s="82">
        <v>29</v>
      </c>
      <c r="C7270" s="82" t="s">
        <v>171</v>
      </c>
      <c r="D7270" s="81">
        <v>59</v>
      </c>
      <c r="E7270" s="81">
        <v>54.8</v>
      </c>
      <c r="F7270" s="81">
        <v>52</v>
      </c>
      <c r="G7270" s="81">
        <v>59.9</v>
      </c>
      <c r="H7270" s="79">
        <v>23.47</v>
      </c>
      <c r="I7270" s="80">
        <v>7.3400000000000007E-2</v>
      </c>
      <c r="J7270" s="79">
        <v>0.39</v>
      </c>
      <c r="K7270" s="79">
        <v>13.74</v>
      </c>
      <c r="L7270" s="78">
        <v>1</v>
      </c>
    </row>
    <row r="7271" spans="1:12" hidden="1" x14ac:dyDescent="0.85">
      <c r="A7271" s="83" t="s">
        <v>185</v>
      </c>
      <c r="B7271" s="82">
        <v>29</v>
      </c>
      <c r="C7271" s="82" t="s">
        <v>170</v>
      </c>
      <c r="D7271" s="81">
        <v>57</v>
      </c>
      <c r="E7271" s="81">
        <v>53.5</v>
      </c>
      <c r="F7271" s="81">
        <v>51.1</v>
      </c>
      <c r="G7271" s="81">
        <v>58</v>
      </c>
      <c r="H7271" s="79">
        <v>22.68</v>
      </c>
      <c r="I7271" s="80">
        <v>7.3700000000000002E-2</v>
      </c>
      <c r="J7271" s="79">
        <v>0.38</v>
      </c>
      <c r="K7271" s="79">
        <v>13.69</v>
      </c>
      <c r="L7271" s="78">
        <v>1</v>
      </c>
    </row>
    <row r="7272" spans="1:12" hidden="1" x14ac:dyDescent="0.85">
      <c r="A7272" s="83" t="s">
        <v>185</v>
      </c>
      <c r="B7272" s="82">
        <v>29</v>
      </c>
      <c r="C7272" s="82" t="s">
        <v>169</v>
      </c>
      <c r="D7272" s="81">
        <v>55.9</v>
      </c>
      <c r="E7272" s="81">
        <v>53.1</v>
      </c>
      <c r="F7272" s="81">
        <v>51.1</v>
      </c>
      <c r="G7272" s="81">
        <v>58</v>
      </c>
      <c r="H7272" s="79">
        <v>22.42</v>
      </c>
      <c r="I7272" s="80">
        <v>7.3800000000000004E-2</v>
      </c>
      <c r="J7272" s="79">
        <v>0.38</v>
      </c>
      <c r="K7272" s="79">
        <v>13.66</v>
      </c>
      <c r="L7272" s="78">
        <v>1</v>
      </c>
    </row>
    <row r="7273" spans="1:12" hidden="1" x14ac:dyDescent="0.85">
      <c r="A7273" s="83" t="s">
        <v>185</v>
      </c>
      <c r="B7273" s="82">
        <v>29</v>
      </c>
      <c r="C7273" s="82" t="s">
        <v>168</v>
      </c>
      <c r="D7273" s="81">
        <v>54</v>
      </c>
      <c r="E7273" s="81">
        <v>51.7</v>
      </c>
      <c r="F7273" s="81">
        <v>50</v>
      </c>
      <c r="G7273" s="81">
        <v>55.6</v>
      </c>
      <c r="H7273" s="79">
        <v>21.58</v>
      </c>
      <c r="I7273" s="80">
        <v>7.4099999999999999E-2</v>
      </c>
      <c r="J7273" s="79">
        <v>0.36</v>
      </c>
      <c r="K7273" s="79">
        <v>13.6</v>
      </c>
      <c r="L7273" s="78">
        <v>1</v>
      </c>
    </row>
    <row r="7274" spans="1:12" hidden="1" x14ac:dyDescent="0.85">
      <c r="A7274" s="83" t="s">
        <v>185</v>
      </c>
      <c r="B7274" s="82">
        <v>29</v>
      </c>
      <c r="C7274" s="82" t="s">
        <v>167</v>
      </c>
      <c r="D7274" s="81">
        <v>52</v>
      </c>
      <c r="E7274" s="81">
        <v>50.3</v>
      </c>
      <c r="F7274" s="81">
        <v>48.9</v>
      </c>
      <c r="G7274" s="81">
        <v>53.4</v>
      </c>
      <c r="H7274" s="79">
        <v>20.75</v>
      </c>
      <c r="I7274" s="80">
        <v>7.4399999999999994E-2</v>
      </c>
      <c r="J7274" s="79">
        <v>0.35</v>
      </c>
      <c r="K7274" s="79">
        <v>13.54</v>
      </c>
      <c r="L7274" s="78">
        <v>1</v>
      </c>
    </row>
    <row r="7275" spans="1:12" hidden="1" x14ac:dyDescent="0.85">
      <c r="A7275" s="83" t="s">
        <v>185</v>
      </c>
      <c r="B7275" s="82">
        <v>29</v>
      </c>
      <c r="C7275" s="82" t="s">
        <v>166</v>
      </c>
      <c r="D7275" s="81">
        <v>50</v>
      </c>
      <c r="E7275" s="81">
        <v>49.4</v>
      </c>
      <c r="F7275" s="81">
        <v>48.9</v>
      </c>
      <c r="G7275" s="81">
        <v>53.4</v>
      </c>
      <c r="H7275" s="79">
        <v>20.27</v>
      </c>
      <c r="I7275" s="80">
        <v>7.4700000000000003E-2</v>
      </c>
      <c r="J7275" s="79">
        <v>0.35</v>
      </c>
      <c r="K7275" s="79">
        <v>13.49</v>
      </c>
      <c r="L7275" s="78">
        <v>1</v>
      </c>
    </row>
    <row r="7276" spans="1:12" hidden="1" x14ac:dyDescent="0.85">
      <c r="A7276" s="83" t="s">
        <v>185</v>
      </c>
      <c r="B7276" s="82">
        <v>29</v>
      </c>
      <c r="C7276" s="82" t="s">
        <v>165</v>
      </c>
      <c r="D7276" s="81">
        <v>50</v>
      </c>
      <c r="E7276" s="81">
        <v>50</v>
      </c>
      <c r="F7276" s="81">
        <v>50</v>
      </c>
      <c r="G7276" s="81">
        <v>55.6</v>
      </c>
      <c r="H7276" s="79">
        <v>20.62</v>
      </c>
      <c r="I7276" s="80">
        <v>7.4700000000000003E-2</v>
      </c>
      <c r="J7276" s="79">
        <v>0.36</v>
      </c>
      <c r="K7276" s="79">
        <v>13.49</v>
      </c>
      <c r="L7276" s="78">
        <v>1</v>
      </c>
    </row>
    <row r="7277" spans="1:12" hidden="1" x14ac:dyDescent="0.85">
      <c r="A7277" s="83" t="s">
        <v>185</v>
      </c>
      <c r="B7277" s="82">
        <v>29</v>
      </c>
      <c r="C7277" s="82" t="s">
        <v>164</v>
      </c>
      <c r="D7277" s="81">
        <v>48.9</v>
      </c>
      <c r="E7277" s="81">
        <v>48.9</v>
      </c>
      <c r="F7277" s="81">
        <v>48.9</v>
      </c>
      <c r="G7277" s="81">
        <v>53.4</v>
      </c>
      <c r="H7277" s="79">
        <v>20.010000000000002</v>
      </c>
      <c r="I7277" s="80">
        <v>7.4899999999999994E-2</v>
      </c>
      <c r="J7277" s="79">
        <v>0.35</v>
      </c>
      <c r="K7277" s="79">
        <v>13.46</v>
      </c>
      <c r="L7277" s="78">
        <v>1</v>
      </c>
    </row>
    <row r="7278" spans="1:12" hidden="1" x14ac:dyDescent="0.85">
      <c r="A7278" s="83" t="s">
        <v>185</v>
      </c>
      <c r="B7278" s="82">
        <v>29</v>
      </c>
      <c r="C7278" s="82" t="s">
        <v>163</v>
      </c>
      <c r="D7278" s="81">
        <v>48</v>
      </c>
      <c r="E7278" s="81">
        <v>48</v>
      </c>
      <c r="F7278" s="81">
        <v>48</v>
      </c>
      <c r="G7278" s="81">
        <v>51.6</v>
      </c>
      <c r="H7278" s="79">
        <v>19.510000000000002</v>
      </c>
      <c r="I7278" s="80">
        <v>7.4999999999999997E-2</v>
      </c>
      <c r="J7278" s="79">
        <v>0.34</v>
      </c>
      <c r="K7278" s="79">
        <v>13.43</v>
      </c>
      <c r="L7278" s="78">
        <v>1</v>
      </c>
    </row>
    <row r="7279" spans="1:12" hidden="1" x14ac:dyDescent="0.85">
      <c r="A7279" s="83" t="s">
        <v>185</v>
      </c>
      <c r="B7279" s="82">
        <v>29</v>
      </c>
      <c r="C7279" s="82" t="s">
        <v>162</v>
      </c>
      <c r="D7279" s="81">
        <v>48</v>
      </c>
      <c r="E7279" s="81">
        <v>48</v>
      </c>
      <c r="F7279" s="81">
        <v>48</v>
      </c>
      <c r="G7279" s="81">
        <v>51.6</v>
      </c>
      <c r="H7279" s="79">
        <v>19.510000000000002</v>
      </c>
      <c r="I7279" s="80">
        <v>7.4999999999999997E-2</v>
      </c>
      <c r="J7279" s="79">
        <v>0.34</v>
      </c>
      <c r="K7279" s="79">
        <v>13.43</v>
      </c>
      <c r="L7279" s="78">
        <v>1</v>
      </c>
    </row>
    <row r="7280" spans="1:12" hidden="1" x14ac:dyDescent="0.85">
      <c r="A7280" s="83" t="s">
        <v>185</v>
      </c>
      <c r="B7280" s="82">
        <v>29</v>
      </c>
      <c r="C7280" s="82" t="s">
        <v>161</v>
      </c>
      <c r="D7280" s="81">
        <v>48</v>
      </c>
      <c r="E7280" s="81">
        <v>48</v>
      </c>
      <c r="F7280" s="81">
        <v>48</v>
      </c>
      <c r="G7280" s="81">
        <v>51.6</v>
      </c>
      <c r="H7280" s="79">
        <v>19.510000000000002</v>
      </c>
      <c r="I7280" s="80">
        <v>7.4999999999999997E-2</v>
      </c>
      <c r="J7280" s="79">
        <v>0.34</v>
      </c>
      <c r="K7280" s="79">
        <v>13.43</v>
      </c>
      <c r="L7280" s="78">
        <v>1</v>
      </c>
    </row>
    <row r="7281" spans="1:12" hidden="1" x14ac:dyDescent="0.85">
      <c r="A7281" s="83" t="s">
        <v>185</v>
      </c>
      <c r="B7281" s="82">
        <v>29</v>
      </c>
      <c r="C7281" s="82" t="s">
        <v>159</v>
      </c>
      <c r="D7281" s="81">
        <v>48</v>
      </c>
      <c r="E7281" s="81">
        <v>48</v>
      </c>
      <c r="F7281" s="81">
        <v>48</v>
      </c>
      <c r="G7281" s="81">
        <v>51.6</v>
      </c>
      <c r="H7281" s="79">
        <v>19.510000000000002</v>
      </c>
      <c r="I7281" s="80">
        <v>7.4999999999999997E-2</v>
      </c>
      <c r="J7281" s="79">
        <v>0.34</v>
      </c>
      <c r="K7281" s="79">
        <v>13.43</v>
      </c>
      <c r="L7281" s="78">
        <v>1</v>
      </c>
    </row>
    <row r="7282" spans="1:12" hidden="1" x14ac:dyDescent="0.85">
      <c r="A7282" s="83" t="s">
        <v>185</v>
      </c>
      <c r="B7282" s="82">
        <v>30</v>
      </c>
      <c r="C7282" s="82" t="s">
        <v>183</v>
      </c>
      <c r="D7282" s="81">
        <v>48</v>
      </c>
      <c r="E7282" s="81">
        <v>48</v>
      </c>
      <c r="F7282" s="81">
        <v>48</v>
      </c>
      <c r="G7282" s="81">
        <v>51.6</v>
      </c>
      <c r="H7282" s="79">
        <v>19.510000000000002</v>
      </c>
      <c r="I7282" s="80">
        <v>7.4999999999999997E-2</v>
      </c>
      <c r="J7282" s="79">
        <v>0.34</v>
      </c>
      <c r="K7282" s="79">
        <v>13.43</v>
      </c>
      <c r="L7282" s="78">
        <v>1</v>
      </c>
    </row>
    <row r="7283" spans="1:12" hidden="1" x14ac:dyDescent="0.85">
      <c r="A7283" s="83" t="s">
        <v>185</v>
      </c>
      <c r="B7283" s="82">
        <v>30</v>
      </c>
      <c r="C7283" s="82" t="s">
        <v>182</v>
      </c>
      <c r="D7283" s="81">
        <v>48</v>
      </c>
      <c r="E7283" s="81">
        <v>48</v>
      </c>
      <c r="F7283" s="81">
        <v>48</v>
      </c>
      <c r="G7283" s="81">
        <v>51.6</v>
      </c>
      <c r="H7283" s="79">
        <v>19.510000000000002</v>
      </c>
      <c r="I7283" s="80">
        <v>7.4999999999999997E-2</v>
      </c>
      <c r="J7283" s="79">
        <v>0.34</v>
      </c>
      <c r="K7283" s="79">
        <v>13.43</v>
      </c>
      <c r="L7283" s="78">
        <v>1</v>
      </c>
    </row>
    <row r="7284" spans="1:12" hidden="1" x14ac:dyDescent="0.85">
      <c r="A7284" s="83" t="s">
        <v>185</v>
      </c>
      <c r="B7284" s="82">
        <v>30</v>
      </c>
      <c r="C7284" s="82" t="s">
        <v>181</v>
      </c>
      <c r="D7284" s="81">
        <v>48</v>
      </c>
      <c r="E7284" s="81">
        <v>48</v>
      </c>
      <c r="F7284" s="81">
        <v>48</v>
      </c>
      <c r="G7284" s="81">
        <v>51.6</v>
      </c>
      <c r="H7284" s="79">
        <v>19.510000000000002</v>
      </c>
      <c r="I7284" s="80">
        <v>7.4999999999999997E-2</v>
      </c>
      <c r="J7284" s="79">
        <v>0.34</v>
      </c>
      <c r="K7284" s="79">
        <v>13.43</v>
      </c>
      <c r="L7284" s="78">
        <v>1</v>
      </c>
    </row>
    <row r="7285" spans="1:12" hidden="1" x14ac:dyDescent="0.85">
      <c r="A7285" s="83" t="s">
        <v>185</v>
      </c>
      <c r="B7285" s="82">
        <v>30</v>
      </c>
      <c r="C7285" s="82" t="s">
        <v>180</v>
      </c>
      <c r="D7285" s="81">
        <v>48</v>
      </c>
      <c r="E7285" s="81">
        <v>48</v>
      </c>
      <c r="F7285" s="81">
        <v>48</v>
      </c>
      <c r="G7285" s="81">
        <v>51.6</v>
      </c>
      <c r="H7285" s="79">
        <v>19.510000000000002</v>
      </c>
      <c r="I7285" s="80">
        <v>7.4999999999999997E-2</v>
      </c>
      <c r="J7285" s="79">
        <v>0.34</v>
      </c>
      <c r="K7285" s="79">
        <v>13.43</v>
      </c>
      <c r="L7285" s="78">
        <v>1</v>
      </c>
    </row>
    <row r="7286" spans="1:12" hidden="1" x14ac:dyDescent="0.85">
      <c r="A7286" s="83" t="s">
        <v>185</v>
      </c>
      <c r="B7286" s="82">
        <v>30</v>
      </c>
      <c r="C7286" s="82" t="s">
        <v>179</v>
      </c>
      <c r="D7286" s="81">
        <v>48</v>
      </c>
      <c r="E7286" s="81">
        <v>48</v>
      </c>
      <c r="F7286" s="81">
        <v>48</v>
      </c>
      <c r="G7286" s="81">
        <v>51.6</v>
      </c>
      <c r="H7286" s="79">
        <v>19.510000000000002</v>
      </c>
      <c r="I7286" s="80">
        <v>7.4999999999999997E-2</v>
      </c>
      <c r="J7286" s="79">
        <v>0.34</v>
      </c>
      <c r="K7286" s="79">
        <v>13.43</v>
      </c>
      <c r="L7286" s="78">
        <v>1</v>
      </c>
    </row>
    <row r="7287" spans="1:12" hidden="1" x14ac:dyDescent="0.85">
      <c r="A7287" s="83" t="s">
        <v>185</v>
      </c>
      <c r="B7287" s="82">
        <v>30</v>
      </c>
      <c r="C7287" s="82" t="s">
        <v>178</v>
      </c>
      <c r="D7287" s="81">
        <v>48</v>
      </c>
      <c r="E7287" s="81">
        <v>48</v>
      </c>
      <c r="F7287" s="81">
        <v>48</v>
      </c>
      <c r="G7287" s="81">
        <v>51.6</v>
      </c>
      <c r="H7287" s="79">
        <v>19.510000000000002</v>
      </c>
      <c r="I7287" s="80">
        <v>7.4999999999999997E-2</v>
      </c>
      <c r="J7287" s="79">
        <v>0.34</v>
      </c>
      <c r="K7287" s="79">
        <v>13.43</v>
      </c>
      <c r="L7287" s="78">
        <v>1</v>
      </c>
    </row>
    <row r="7288" spans="1:12" hidden="1" x14ac:dyDescent="0.85">
      <c r="A7288" s="83" t="s">
        <v>185</v>
      </c>
      <c r="B7288" s="82">
        <v>30</v>
      </c>
      <c r="C7288" s="82" t="s">
        <v>177</v>
      </c>
      <c r="D7288" s="81">
        <v>48</v>
      </c>
      <c r="E7288" s="81">
        <v>48</v>
      </c>
      <c r="F7288" s="81">
        <v>48</v>
      </c>
      <c r="G7288" s="81">
        <v>51.6</v>
      </c>
      <c r="H7288" s="79">
        <v>19.510000000000002</v>
      </c>
      <c r="I7288" s="80">
        <v>7.4999999999999997E-2</v>
      </c>
      <c r="J7288" s="79">
        <v>0.34</v>
      </c>
      <c r="K7288" s="79">
        <v>13.43</v>
      </c>
      <c r="L7288" s="78">
        <v>1</v>
      </c>
    </row>
    <row r="7289" spans="1:12" hidden="1" x14ac:dyDescent="0.85">
      <c r="A7289" s="83" t="s">
        <v>185</v>
      </c>
      <c r="B7289" s="82">
        <v>30</v>
      </c>
      <c r="C7289" s="82" t="s">
        <v>176</v>
      </c>
      <c r="D7289" s="81">
        <v>48</v>
      </c>
      <c r="E7289" s="81">
        <v>48</v>
      </c>
      <c r="F7289" s="81">
        <v>48</v>
      </c>
      <c r="G7289" s="81">
        <v>51.6</v>
      </c>
      <c r="H7289" s="79">
        <v>19.510000000000002</v>
      </c>
      <c r="I7289" s="80">
        <v>7.4999999999999997E-2</v>
      </c>
      <c r="J7289" s="79">
        <v>0.34</v>
      </c>
      <c r="K7289" s="79">
        <v>13.43</v>
      </c>
      <c r="L7289" s="78">
        <v>1</v>
      </c>
    </row>
    <row r="7290" spans="1:12" hidden="1" x14ac:dyDescent="0.85">
      <c r="A7290" s="83" t="s">
        <v>185</v>
      </c>
      <c r="B7290" s="82">
        <v>30</v>
      </c>
      <c r="C7290" s="82" t="s">
        <v>175</v>
      </c>
      <c r="D7290" s="81">
        <v>50</v>
      </c>
      <c r="E7290" s="81">
        <v>50</v>
      </c>
      <c r="F7290" s="81">
        <v>50</v>
      </c>
      <c r="G7290" s="81">
        <v>55.6</v>
      </c>
      <c r="H7290" s="79">
        <v>20.62</v>
      </c>
      <c r="I7290" s="80">
        <v>7.4700000000000003E-2</v>
      </c>
      <c r="J7290" s="79">
        <v>0.36</v>
      </c>
      <c r="K7290" s="79">
        <v>13.49</v>
      </c>
      <c r="L7290" s="78">
        <v>1</v>
      </c>
    </row>
    <row r="7291" spans="1:12" hidden="1" x14ac:dyDescent="0.85">
      <c r="A7291" s="83" t="s">
        <v>185</v>
      </c>
      <c r="B7291" s="82">
        <v>30</v>
      </c>
      <c r="C7291" s="82" t="s">
        <v>174</v>
      </c>
      <c r="D7291" s="81">
        <v>52</v>
      </c>
      <c r="E7291" s="81">
        <v>52</v>
      </c>
      <c r="F7291" s="81">
        <v>52</v>
      </c>
      <c r="G7291" s="81">
        <v>59.9</v>
      </c>
      <c r="H7291" s="79">
        <v>21.76</v>
      </c>
      <c r="I7291" s="80">
        <v>7.4399999999999994E-2</v>
      </c>
      <c r="J7291" s="79">
        <v>0.39</v>
      </c>
      <c r="K7291" s="79">
        <v>13.56</v>
      </c>
      <c r="L7291" s="78">
        <v>1</v>
      </c>
    </row>
    <row r="7292" spans="1:12" hidden="1" x14ac:dyDescent="0.85">
      <c r="A7292" s="83" t="s">
        <v>185</v>
      </c>
      <c r="B7292" s="82">
        <v>30</v>
      </c>
      <c r="C7292" s="82" t="s">
        <v>173</v>
      </c>
      <c r="D7292" s="81">
        <v>53.1</v>
      </c>
      <c r="E7292" s="81">
        <v>53.1</v>
      </c>
      <c r="F7292" s="81">
        <v>53.1</v>
      </c>
      <c r="G7292" s="81">
        <v>62.4</v>
      </c>
      <c r="H7292" s="79">
        <v>22.41</v>
      </c>
      <c r="I7292" s="80">
        <v>7.4200000000000002E-2</v>
      </c>
      <c r="J7292" s="79">
        <v>0.41</v>
      </c>
      <c r="K7292" s="79">
        <v>13.6</v>
      </c>
      <c r="L7292" s="78">
        <v>1</v>
      </c>
    </row>
    <row r="7293" spans="1:12" hidden="1" x14ac:dyDescent="0.85">
      <c r="A7293" s="83" t="s">
        <v>185</v>
      </c>
      <c r="B7293" s="82">
        <v>30</v>
      </c>
      <c r="C7293" s="82" t="s">
        <v>172</v>
      </c>
      <c r="D7293" s="81">
        <v>54</v>
      </c>
      <c r="E7293" s="81">
        <v>52.8</v>
      </c>
      <c r="F7293" s="81">
        <v>52</v>
      </c>
      <c r="G7293" s="81">
        <v>59.9</v>
      </c>
      <c r="H7293" s="79">
        <v>22.25</v>
      </c>
      <c r="I7293" s="80">
        <v>7.4099999999999999E-2</v>
      </c>
      <c r="J7293" s="79">
        <v>0.39</v>
      </c>
      <c r="K7293" s="79">
        <v>13.61</v>
      </c>
      <c r="L7293" s="78">
        <v>1</v>
      </c>
    </row>
    <row r="7294" spans="1:12" hidden="1" x14ac:dyDescent="0.85">
      <c r="A7294" s="83" t="s">
        <v>185</v>
      </c>
      <c r="B7294" s="82">
        <v>30</v>
      </c>
      <c r="C7294" s="82" t="s">
        <v>171</v>
      </c>
      <c r="D7294" s="81">
        <v>54</v>
      </c>
      <c r="E7294" s="81">
        <v>52.8</v>
      </c>
      <c r="F7294" s="81">
        <v>52</v>
      </c>
      <c r="G7294" s="81">
        <v>59.9</v>
      </c>
      <c r="H7294" s="79">
        <v>22.25</v>
      </c>
      <c r="I7294" s="80">
        <v>7.4099999999999999E-2</v>
      </c>
      <c r="J7294" s="79">
        <v>0.39</v>
      </c>
      <c r="K7294" s="79">
        <v>13.61</v>
      </c>
      <c r="L7294" s="78">
        <v>1</v>
      </c>
    </row>
    <row r="7295" spans="1:12" hidden="1" x14ac:dyDescent="0.85">
      <c r="A7295" s="83" t="s">
        <v>185</v>
      </c>
      <c r="B7295" s="82">
        <v>30</v>
      </c>
      <c r="C7295" s="82" t="s">
        <v>170</v>
      </c>
      <c r="D7295" s="81">
        <v>53.1</v>
      </c>
      <c r="E7295" s="81">
        <v>52.4</v>
      </c>
      <c r="F7295" s="81">
        <v>52</v>
      </c>
      <c r="G7295" s="81">
        <v>59.9</v>
      </c>
      <c r="H7295" s="79">
        <v>22.03</v>
      </c>
      <c r="I7295" s="80">
        <v>7.4200000000000002E-2</v>
      </c>
      <c r="J7295" s="79">
        <v>0.39</v>
      </c>
      <c r="K7295" s="79">
        <v>13.59</v>
      </c>
      <c r="L7295" s="78">
        <v>1</v>
      </c>
    </row>
    <row r="7296" spans="1:12" hidden="1" x14ac:dyDescent="0.85">
      <c r="A7296" s="83" t="s">
        <v>185</v>
      </c>
      <c r="B7296" s="82">
        <v>30</v>
      </c>
      <c r="C7296" s="82" t="s">
        <v>169</v>
      </c>
      <c r="D7296" s="81">
        <v>53.1</v>
      </c>
      <c r="E7296" s="81">
        <v>52.4</v>
      </c>
      <c r="F7296" s="81">
        <v>52</v>
      </c>
      <c r="G7296" s="81">
        <v>59.9</v>
      </c>
      <c r="H7296" s="79">
        <v>22.03</v>
      </c>
      <c r="I7296" s="80">
        <v>7.4200000000000002E-2</v>
      </c>
      <c r="J7296" s="79">
        <v>0.39</v>
      </c>
      <c r="K7296" s="79">
        <v>13.59</v>
      </c>
      <c r="L7296" s="78">
        <v>1</v>
      </c>
    </row>
    <row r="7297" spans="1:12" hidden="1" x14ac:dyDescent="0.85">
      <c r="A7297" s="83" t="s">
        <v>185</v>
      </c>
      <c r="B7297" s="82">
        <v>30</v>
      </c>
      <c r="C7297" s="82" t="s">
        <v>168</v>
      </c>
      <c r="D7297" s="81">
        <v>52</v>
      </c>
      <c r="E7297" s="81">
        <v>52</v>
      </c>
      <c r="F7297" s="81">
        <v>52</v>
      </c>
      <c r="G7297" s="81">
        <v>59.9</v>
      </c>
      <c r="H7297" s="79">
        <v>21.76</v>
      </c>
      <c r="I7297" s="80">
        <v>7.4399999999999994E-2</v>
      </c>
      <c r="J7297" s="79">
        <v>0.39</v>
      </c>
      <c r="K7297" s="79">
        <v>13.56</v>
      </c>
      <c r="L7297" s="78">
        <v>1</v>
      </c>
    </row>
    <row r="7298" spans="1:12" hidden="1" x14ac:dyDescent="0.85">
      <c r="A7298" s="83" t="s">
        <v>185</v>
      </c>
      <c r="B7298" s="82">
        <v>30</v>
      </c>
      <c r="C7298" s="82" t="s">
        <v>167</v>
      </c>
      <c r="D7298" s="81">
        <v>52</v>
      </c>
      <c r="E7298" s="81">
        <v>52</v>
      </c>
      <c r="F7298" s="81">
        <v>52</v>
      </c>
      <c r="G7298" s="81">
        <v>59.9</v>
      </c>
      <c r="H7298" s="79">
        <v>21.76</v>
      </c>
      <c r="I7298" s="80">
        <v>7.4399999999999994E-2</v>
      </c>
      <c r="J7298" s="79">
        <v>0.39</v>
      </c>
      <c r="K7298" s="79">
        <v>13.56</v>
      </c>
      <c r="L7298" s="78">
        <v>1</v>
      </c>
    </row>
    <row r="7299" spans="1:12" hidden="1" x14ac:dyDescent="0.85">
      <c r="A7299" s="83" t="s">
        <v>185</v>
      </c>
      <c r="B7299" s="82">
        <v>30</v>
      </c>
      <c r="C7299" s="82" t="s">
        <v>166</v>
      </c>
      <c r="D7299" s="81">
        <v>51.1</v>
      </c>
      <c r="E7299" s="81">
        <v>51.1</v>
      </c>
      <c r="F7299" s="81">
        <v>51.1</v>
      </c>
      <c r="G7299" s="81">
        <v>58</v>
      </c>
      <c r="H7299" s="79">
        <v>21.24</v>
      </c>
      <c r="I7299" s="80">
        <v>7.4499999999999997E-2</v>
      </c>
      <c r="J7299" s="79">
        <v>0.38</v>
      </c>
      <c r="K7299" s="79">
        <v>13.53</v>
      </c>
      <c r="L7299" s="78">
        <v>1</v>
      </c>
    </row>
    <row r="7300" spans="1:12" hidden="1" x14ac:dyDescent="0.85">
      <c r="A7300" s="83" t="s">
        <v>185</v>
      </c>
      <c r="B7300" s="82">
        <v>30</v>
      </c>
      <c r="C7300" s="82" t="s">
        <v>165</v>
      </c>
      <c r="D7300" s="81">
        <v>51.1</v>
      </c>
      <c r="E7300" s="81">
        <v>51.1</v>
      </c>
      <c r="F7300" s="81">
        <v>51.1</v>
      </c>
      <c r="G7300" s="81">
        <v>58</v>
      </c>
      <c r="H7300" s="79">
        <v>21.24</v>
      </c>
      <c r="I7300" s="80">
        <v>7.4499999999999997E-2</v>
      </c>
      <c r="J7300" s="79">
        <v>0.38</v>
      </c>
      <c r="K7300" s="79">
        <v>13.53</v>
      </c>
      <c r="L7300" s="78">
        <v>1</v>
      </c>
    </row>
    <row r="7301" spans="1:12" hidden="1" x14ac:dyDescent="0.85">
      <c r="A7301" s="83" t="s">
        <v>185</v>
      </c>
      <c r="B7301" s="82">
        <v>30</v>
      </c>
      <c r="C7301" s="82" t="s">
        <v>164</v>
      </c>
      <c r="D7301" s="81">
        <v>51.1</v>
      </c>
      <c r="E7301" s="81">
        <v>51.1</v>
      </c>
      <c r="F7301" s="81">
        <v>51.1</v>
      </c>
      <c r="G7301" s="81">
        <v>58</v>
      </c>
      <c r="H7301" s="79">
        <v>21.24</v>
      </c>
      <c r="I7301" s="80">
        <v>7.4499999999999997E-2</v>
      </c>
      <c r="J7301" s="79">
        <v>0.38</v>
      </c>
      <c r="K7301" s="79">
        <v>13.53</v>
      </c>
      <c r="L7301" s="78">
        <v>1</v>
      </c>
    </row>
    <row r="7302" spans="1:12" hidden="1" x14ac:dyDescent="0.85">
      <c r="A7302" s="83" t="s">
        <v>185</v>
      </c>
      <c r="B7302" s="82">
        <v>30</v>
      </c>
      <c r="C7302" s="82" t="s">
        <v>163</v>
      </c>
      <c r="D7302" s="81">
        <v>51.1</v>
      </c>
      <c r="E7302" s="81">
        <v>50.5</v>
      </c>
      <c r="F7302" s="81">
        <v>50</v>
      </c>
      <c r="G7302" s="81">
        <v>55.6</v>
      </c>
      <c r="H7302" s="79">
        <v>20.88</v>
      </c>
      <c r="I7302" s="80">
        <v>7.4499999999999997E-2</v>
      </c>
      <c r="J7302" s="79">
        <v>0.36</v>
      </c>
      <c r="K7302" s="79">
        <v>13.52</v>
      </c>
      <c r="L7302" s="78">
        <v>1</v>
      </c>
    </row>
    <row r="7303" spans="1:12" hidden="1" x14ac:dyDescent="0.85">
      <c r="A7303" s="83" t="s">
        <v>185</v>
      </c>
      <c r="B7303" s="82">
        <v>30</v>
      </c>
      <c r="C7303" s="82" t="s">
        <v>162</v>
      </c>
      <c r="D7303" s="81">
        <v>51.1</v>
      </c>
      <c r="E7303" s="81">
        <v>50.5</v>
      </c>
      <c r="F7303" s="81">
        <v>50</v>
      </c>
      <c r="G7303" s="81">
        <v>55.6</v>
      </c>
      <c r="H7303" s="79">
        <v>20.88</v>
      </c>
      <c r="I7303" s="80">
        <v>7.4499999999999997E-2</v>
      </c>
      <c r="J7303" s="79">
        <v>0.36</v>
      </c>
      <c r="K7303" s="79">
        <v>13.52</v>
      </c>
      <c r="L7303" s="78">
        <v>1</v>
      </c>
    </row>
    <row r="7304" spans="1:12" hidden="1" x14ac:dyDescent="0.85">
      <c r="A7304" s="83" t="s">
        <v>185</v>
      </c>
      <c r="B7304" s="82">
        <v>30</v>
      </c>
      <c r="C7304" s="82" t="s">
        <v>161</v>
      </c>
      <c r="D7304" s="81">
        <v>51.1</v>
      </c>
      <c r="E7304" s="81">
        <v>50.5</v>
      </c>
      <c r="F7304" s="81">
        <v>50</v>
      </c>
      <c r="G7304" s="81">
        <v>55.6</v>
      </c>
      <c r="H7304" s="79">
        <v>20.88</v>
      </c>
      <c r="I7304" s="80">
        <v>7.4499999999999997E-2</v>
      </c>
      <c r="J7304" s="79">
        <v>0.36</v>
      </c>
      <c r="K7304" s="79">
        <v>13.52</v>
      </c>
      <c r="L7304" s="78">
        <v>1</v>
      </c>
    </row>
    <row r="7305" spans="1:12" hidden="1" x14ac:dyDescent="0.85">
      <c r="A7305" s="83" t="s">
        <v>185</v>
      </c>
      <c r="B7305" s="82">
        <v>30</v>
      </c>
      <c r="C7305" s="82" t="s">
        <v>159</v>
      </c>
      <c r="D7305" s="81">
        <v>51.1</v>
      </c>
      <c r="E7305" s="81">
        <v>50.5</v>
      </c>
      <c r="F7305" s="81">
        <v>50</v>
      </c>
      <c r="G7305" s="81">
        <v>55.6</v>
      </c>
      <c r="H7305" s="79">
        <v>20.88</v>
      </c>
      <c r="I7305" s="80">
        <v>7.4499999999999997E-2</v>
      </c>
      <c r="J7305" s="79">
        <v>0.36</v>
      </c>
      <c r="K7305" s="79">
        <v>13.52</v>
      </c>
      <c r="L7305" s="78">
        <v>1</v>
      </c>
    </row>
    <row r="7306" spans="1:12" hidden="1" x14ac:dyDescent="0.85">
      <c r="A7306" s="83" t="s">
        <v>185</v>
      </c>
      <c r="B7306" s="82">
        <v>31</v>
      </c>
      <c r="C7306" s="82" t="s">
        <v>183</v>
      </c>
      <c r="D7306" s="81">
        <v>51.1</v>
      </c>
      <c r="E7306" s="81">
        <v>50.5</v>
      </c>
      <c r="F7306" s="81">
        <v>50</v>
      </c>
      <c r="G7306" s="81">
        <v>55.6</v>
      </c>
      <c r="H7306" s="79">
        <v>20.88</v>
      </c>
      <c r="I7306" s="80">
        <v>7.4499999999999997E-2</v>
      </c>
      <c r="J7306" s="79">
        <v>0.36</v>
      </c>
      <c r="K7306" s="79">
        <v>13.52</v>
      </c>
      <c r="L7306" s="78">
        <v>1</v>
      </c>
    </row>
    <row r="7307" spans="1:12" hidden="1" x14ac:dyDescent="0.85">
      <c r="A7307" s="83" t="s">
        <v>185</v>
      </c>
      <c r="B7307" s="82">
        <v>31</v>
      </c>
      <c r="C7307" s="82" t="s">
        <v>182</v>
      </c>
      <c r="D7307" s="81">
        <v>50</v>
      </c>
      <c r="E7307" s="81">
        <v>50</v>
      </c>
      <c r="F7307" s="81">
        <v>50</v>
      </c>
      <c r="G7307" s="81">
        <v>55.6</v>
      </c>
      <c r="H7307" s="79">
        <v>20.62</v>
      </c>
      <c r="I7307" s="80">
        <v>7.4700000000000003E-2</v>
      </c>
      <c r="J7307" s="79">
        <v>0.36</v>
      </c>
      <c r="K7307" s="79">
        <v>13.49</v>
      </c>
      <c r="L7307" s="78">
        <v>1</v>
      </c>
    </row>
    <row r="7308" spans="1:12" hidden="1" x14ac:dyDescent="0.85">
      <c r="A7308" s="83" t="s">
        <v>185</v>
      </c>
      <c r="B7308" s="82">
        <v>31</v>
      </c>
      <c r="C7308" s="82" t="s">
        <v>181</v>
      </c>
      <c r="D7308" s="81">
        <v>48</v>
      </c>
      <c r="E7308" s="81">
        <v>48</v>
      </c>
      <c r="F7308" s="81">
        <v>48</v>
      </c>
      <c r="G7308" s="81">
        <v>51.6</v>
      </c>
      <c r="H7308" s="79">
        <v>19.510000000000002</v>
      </c>
      <c r="I7308" s="80">
        <v>7.4999999999999997E-2</v>
      </c>
      <c r="J7308" s="79">
        <v>0.34</v>
      </c>
      <c r="K7308" s="79">
        <v>13.43</v>
      </c>
      <c r="L7308" s="78">
        <v>1</v>
      </c>
    </row>
    <row r="7309" spans="1:12" hidden="1" x14ac:dyDescent="0.85">
      <c r="A7309" s="83" t="s">
        <v>185</v>
      </c>
      <c r="B7309" s="82">
        <v>31</v>
      </c>
      <c r="C7309" s="82" t="s">
        <v>180</v>
      </c>
      <c r="D7309" s="81">
        <v>48</v>
      </c>
      <c r="E7309" s="81">
        <v>48</v>
      </c>
      <c r="F7309" s="81">
        <v>48</v>
      </c>
      <c r="G7309" s="81">
        <v>51.6</v>
      </c>
      <c r="H7309" s="79">
        <v>19.510000000000002</v>
      </c>
      <c r="I7309" s="80">
        <v>7.4999999999999997E-2</v>
      </c>
      <c r="J7309" s="79">
        <v>0.34</v>
      </c>
      <c r="K7309" s="79">
        <v>13.43</v>
      </c>
      <c r="L7309" s="78">
        <v>1</v>
      </c>
    </row>
    <row r="7310" spans="1:12" hidden="1" x14ac:dyDescent="0.85">
      <c r="A7310" s="83" t="s">
        <v>185</v>
      </c>
      <c r="B7310" s="82">
        <v>31</v>
      </c>
      <c r="C7310" s="82" t="s">
        <v>179</v>
      </c>
      <c r="D7310" s="81">
        <v>46.9</v>
      </c>
      <c r="E7310" s="81">
        <v>46.9</v>
      </c>
      <c r="F7310" s="81">
        <v>46.9</v>
      </c>
      <c r="G7310" s="81">
        <v>49.6</v>
      </c>
      <c r="H7310" s="79">
        <v>18.93</v>
      </c>
      <c r="I7310" s="80">
        <v>7.5200000000000003E-2</v>
      </c>
      <c r="J7310" s="79">
        <v>0.32</v>
      </c>
      <c r="K7310" s="79">
        <v>13.39</v>
      </c>
      <c r="L7310" s="78">
        <v>1</v>
      </c>
    </row>
    <row r="7311" spans="1:12" hidden="1" x14ac:dyDescent="0.85">
      <c r="A7311" s="83" t="s">
        <v>185</v>
      </c>
      <c r="B7311" s="82">
        <v>31</v>
      </c>
      <c r="C7311" s="82" t="s">
        <v>178</v>
      </c>
      <c r="D7311" s="81">
        <v>46.9</v>
      </c>
      <c r="E7311" s="81">
        <v>46.9</v>
      </c>
      <c r="F7311" s="81">
        <v>46.9</v>
      </c>
      <c r="G7311" s="81">
        <v>49.6</v>
      </c>
      <c r="H7311" s="79">
        <v>18.93</v>
      </c>
      <c r="I7311" s="80">
        <v>7.5200000000000003E-2</v>
      </c>
      <c r="J7311" s="79">
        <v>0.32</v>
      </c>
      <c r="K7311" s="79">
        <v>13.39</v>
      </c>
      <c r="L7311" s="78">
        <v>1</v>
      </c>
    </row>
    <row r="7312" spans="1:12" hidden="1" x14ac:dyDescent="0.85">
      <c r="A7312" s="83" t="s">
        <v>185</v>
      </c>
      <c r="B7312" s="82">
        <v>31</v>
      </c>
      <c r="C7312" s="82" t="s">
        <v>177</v>
      </c>
      <c r="D7312" s="81">
        <v>46</v>
      </c>
      <c r="E7312" s="81">
        <v>46</v>
      </c>
      <c r="F7312" s="81">
        <v>46</v>
      </c>
      <c r="G7312" s="81">
        <v>47.9</v>
      </c>
      <c r="H7312" s="79">
        <v>18.45</v>
      </c>
      <c r="I7312" s="80">
        <v>7.5300000000000006E-2</v>
      </c>
      <c r="J7312" s="79">
        <v>0.31</v>
      </c>
      <c r="K7312" s="79">
        <v>13.36</v>
      </c>
      <c r="L7312" s="78">
        <v>1</v>
      </c>
    </row>
    <row r="7313" spans="1:12" hidden="1" x14ac:dyDescent="0.85">
      <c r="A7313" s="83" t="s">
        <v>185</v>
      </c>
      <c r="B7313" s="82">
        <v>31</v>
      </c>
      <c r="C7313" s="82" t="s">
        <v>176</v>
      </c>
      <c r="D7313" s="81">
        <v>46</v>
      </c>
      <c r="E7313" s="81">
        <v>46</v>
      </c>
      <c r="F7313" s="81">
        <v>46</v>
      </c>
      <c r="G7313" s="81">
        <v>47.9</v>
      </c>
      <c r="H7313" s="79">
        <v>18.45</v>
      </c>
      <c r="I7313" s="80">
        <v>7.5300000000000006E-2</v>
      </c>
      <c r="J7313" s="79">
        <v>0.31</v>
      </c>
      <c r="K7313" s="79">
        <v>13.36</v>
      </c>
      <c r="L7313" s="78">
        <v>1</v>
      </c>
    </row>
    <row r="7314" spans="1:12" hidden="1" x14ac:dyDescent="0.85">
      <c r="A7314" s="83" t="s">
        <v>185</v>
      </c>
      <c r="B7314" s="82">
        <v>31</v>
      </c>
      <c r="C7314" s="82" t="s">
        <v>175</v>
      </c>
      <c r="D7314" s="81">
        <v>46</v>
      </c>
      <c r="E7314" s="81">
        <v>45.5</v>
      </c>
      <c r="F7314" s="81">
        <v>45</v>
      </c>
      <c r="G7314" s="81">
        <v>45.9</v>
      </c>
      <c r="H7314" s="79">
        <v>18.149999999999999</v>
      </c>
      <c r="I7314" s="80">
        <v>7.5300000000000006E-2</v>
      </c>
      <c r="J7314" s="79">
        <v>0.3</v>
      </c>
      <c r="K7314" s="79">
        <v>13.36</v>
      </c>
      <c r="L7314" s="78">
        <v>1</v>
      </c>
    </row>
    <row r="7315" spans="1:12" hidden="1" x14ac:dyDescent="0.85">
      <c r="A7315" s="83" t="s">
        <v>185</v>
      </c>
      <c r="B7315" s="82">
        <v>31</v>
      </c>
      <c r="C7315" s="82" t="s">
        <v>174</v>
      </c>
      <c r="D7315" s="81">
        <v>51.1</v>
      </c>
      <c r="E7315" s="81">
        <v>48.3</v>
      </c>
      <c r="F7315" s="81">
        <v>46</v>
      </c>
      <c r="G7315" s="81">
        <v>47.9</v>
      </c>
      <c r="H7315" s="79">
        <v>19.670000000000002</v>
      </c>
      <c r="I7315" s="80">
        <v>7.46E-2</v>
      </c>
      <c r="J7315" s="79">
        <v>0.31</v>
      </c>
      <c r="K7315" s="79">
        <v>13.5</v>
      </c>
      <c r="L7315" s="78">
        <v>1</v>
      </c>
    </row>
    <row r="7316" spans="1:12" hidden="1" x14ac:dyDescent="0.85">
      <c r="A7316" s="83" t="s">
        <v>185</v>
      </c>
      <c r="B7316" s="82">
        <v>31</v>
      </c>
      <c r="C7316" s="82" t="s">
        <v>173</v>
      </c>
      <c r="D7316" s="81">
        <v>55</v>
      </c>
      <c r="E7316" s="81">
        <v>50.1</v>
      </c>
      <c r="F7316" s="81">
        <v>46</v>
      </c>
      <c r="G7316" s="81">
        <v>47.9</v>
      </c>
      <c r="H7316" s="79">
        <v>20.64</v>
      </c>
      <c r="I7316" s="80">
        <v>7.3999999999999996E-2</v>
      </c>
      <c r="J7316" s="79">
        <v>0.31</v>
      </c>
      <c r="K7316" s="79">
        <v>13.6</v>
      </c>
      <c r="L7316" s="78">
        <v>1</v>
      </c>
    </row>
    <row r="7317" spans="1:12" hidden="1" x14ac:dyDescent="0.85">
      <c r="A7317" s="83" t="s">
        <v>185</v>
      </c>
      <c r="B7317" s="82">
        <v>31</v>
      </c>
      <c r="C7317" s="82" t="s">
        <v>172</v>
      </c>
      <c r="D7317" s="81">
        <v>57.9</v>
      </c>
      <c r="E7317" s="81">
        <v>50.8</v>
      </c>
      <c r="F7317" s="81">
        <v>45</v>
      </c>
      <c r="G7317" s="81">
        <v>45.9</v>
      </c>
      <c r="H7317" s="79">
        <v>21.04</v>
      </c>
      <c r="I7317" s="80">
        <v>7.3599999999999999E-2</v>
      </c>
      <c r="J7317" s="79">
        <v>0.3</v>
      </c>
      <c r="K7317" s="79">
        <v>13.67</v>
      </c>
      <c r="L7317" s="78">
        <v>1</v>
      </c>
    </row>
    <row r="7318" spans="1:12" hidden="1" x14ac:dyDescent="0.85">
      <c r="A7318" s="83" t="s">
        <v>185</v>
      </c>
      <c r="B7318" s="82">
        <v>31</v>
      </c>
      <c r="C7318" s="82" t="s">
        <v>171</v>
      </c>
      <c r="D7318" s="81">
        <v>61</v>
      </c>
      <c r="E7318" s="81">
        <v>51.2</v>
      </c>
      <c r="F7318" s="81">
        <v>43</v>
      </c>
      <c r="G7318" s="81">
        <v>42.5</v>
      </c>
      <c r="H7318" s="79">
        <v>21.25</v>
      </c>
      <c r="I7318" s="80">
        <v>7.3200000000000001E-2</v>
      </c>
      <c r="J7318" s="79">
        <v>0.28000000000000003</v>
      </c>
      <c r="K7318" s="79">
        <v>13.74</v>
      </c>
      <c r="L7318" s="78">
        <v>1</v>
      </c>
    </row>
    <row r="7319" spans="1:12" x14ac:dyDescent="0.85">
      <c r="A7319" s="83" t="s">
        <v>185</v>
      </c>
      <c r="B7319" s="82">
        <v>31</v>
      </c>
      <c r="C7319" s="82" t="s">
        <v>170</v>
      </c>
      <c r="D7319" s="81">
        <v>64</v>
      </c>
      <c r="E7319" s="81">
        <v>51.6</v>
      </c>
      <c r="F7319" s="81">
        <v>41</v>
      </c>
      <c r="G7319" s="81">
        <v>39.4</v>
      </c>
      <c r="H7319" s="79">
        <v>21.5</v>
      </c>
      <c r="I7319" s="80">
        <v>7.2800000000000004E-2</v>
      </c>
      <c r="J7319" s="79">
        <v>0.26</v>
      </c>
      <c r="K7319" s="79">
        <v>13.81</v>
      </c>
      <c r="L7319" s="78">
        <v>1</v>
      </c>
    </row>
    <row r="7320" spans="1:12" hidden="1" x14ac:dyDescent="0.85">
      <c r="A7320" s="83" t="s">
        <v>185</v>
      </c>
      <c r="B7320" s="82">
        <v>31</v>
      </c>
      <c r="C7320" s="82" t="s">
        <v>169</v>
      </c>
      <c r="D7320" s="81">
        <v>66</v>
      </c>
      <c r="E7320" s="81">
        <v>51.3</v>
      </c>
      <c r="F7320" s="81">
        <v>37.9</v>
      </c>
      <c r="G7320" s="81">
        <v>34.9</v>
      </c>
      <c r="H7320" s="79">
        <v>21.29</v>
      </c>
      <c r="I7320" s="80">
        <v>7.2599999999999998E-2</v>
      </c>
      <c r="J7320" s="79">
        <v>0.23</v>
      </c>
      <c r="K7320" s="79">
        <v>13.85</v>
      </c>
      <c r="L7320" s="78">
        <v>1</v>
      </c>
    </row>
    <row r="7321" spans="1:12" hidden="1" x14ac:dyDescent="0.85">
      <c r="A7321" s="83" t="s">
        <v>185</v>
      </c>
      <c r="B7321" s="82">
        <v>31</v>
      </c>
      <c r="C7321" s="82" t="s">
        <v>168</v>
      </c>
      <c r="D7321" s="81">
        <v>66</v>
      </c>
      <c r="E7321" s="81">
        <v>48.6</v>
      </c>
      <c r="F7321" s="81">
        <v>30</v>
      </c>
      <c r="G7321" s="81">
        <v>25.1</v>
      </c>
      <c r="H7321" s="79">
        <v>19.760000000000002</v>
      </c>
      <c r="I7321" s="80">
        <v>7.2599999999999998E-2</v>
      </c>
      <c r="J7321" s="79">
        <v>0.16</v>
      </c>
      <c r="K7321" s="79">
        <v>13.82</v>
      </c>
      <c r="L7321" s="78">
        <v>1</v>
      </c>
    </row>
    <row r="7322" spans="1:12" hidden="1" x14ac:dyDescent="0.85">
      <c r="A7322" s="83" t="s">
        <v>185</v>
      </c>
      <c r="B7322" s="82">
        <v>31</v>
      </c>
      <c r="C7322" s="82" t="s">
        <v>167</v>
      </c>
      <c r="D7322" s="81">
        <v>63</v>
      </c>
      <c r="E7322" s="81">
        <v>46.6</v>
      </c>
      <c r="F7322" s="81">
        <v>28</v>
      </c>
      <c r="G7322" s="81">
        <v>22.9</v>
      </c>
      <c r="H7322" s="79">
        <v>18.68</v>
      </c>
      <c r="I7322" s="80">
        <v>7.3099999999999998E-2</v>
      </c>
      <c r="J7322" s="79">
        <v>0.15</v>
      </c>
      <c r="K7322" s="79">
        <v>13.73</v>
      </c>
      <c r="L7322" s="78">
        <v>1</v>
      </c>
    </row>
    <row r="7323" spans="1:12" hidden="1" x14ac:dyDescent="0.85">
      <c r="A7323" s="83" t="s">
        <v>185</v>
      </c>
      <c r="B7323" s="82">
        <v>31</v>
      </c>
      <c r="C7323" s="82" t="s">
        <v>166</v>
      </c>
      <c r="D7323" s="81">
        <v>54</v>
      </c>
      <c r="E7323" s="81">
        <v>43.3</v>
      </c>
      <c r="F7323" s="81">
        <v>30.9</v>
      </c>
      <c r="G7323" s="81">
        <v>26.2</v>
      </c>
      <c r="H7323" s="79">
        <v>17.010000000000002</v>
      </c>
      <c r="I7323" s="80">
        <v>7.4300000000000005E-2</v>
      </c>
      <c r="J7323" s="79">
        <v>0.17</v>
      </c>
      <c r="K7323" s="79">
        <v>13.51</v>
      </c>
      <c r="L7323" s="78">
        <v>1</v>
      </c>
    </row>
    <row r="7324" spans="1:12" hidden="1" x14ac:dyDescent="0.85">
      <c r="A7324" s="83" t="s">
        <v>185</v>
      </c>
      <c r="B7324" s="82">
        <v>31</v>
      </c>
      <c r="C7324" s="82" t="s">
        <v>165</v>
      </c>
      <c r="D7324" s="81">
        <v>54</v>
      </c>
      <c r="E7324" s="81">
        <v>43.3</v>
      </c>
      <c r="F7324" s="81">
        <v>30.9</v>
      </c>
      <c r="G7324" s="81">
        <v>26.2</v>
      </c>
      <c r="H7324" s="79">
        <v>17.010000000000002</v>
      </c>
      <c r="I7324" s="80">
        <v>7.4300000000000005E-2</v>
      </c>
      <c r="J7324" s="79">
        <v>0.17</v>
      </c>
      <c r="K7324" s="79">
        <v>13.51</v>
      </c>
      <c r="L7324" s="78">
        <v>1</v>
      </c>
    </row>
    <row r="7325" spans="1:12" hidden="1" x14ac:dyDescent="0.85">
      <c r="A7325" s="83" t="s">
        <v>185</v>
      </c>
      <c r="B7325" s="82">
        <v>31</v>
      </c>
      <c r="C7325" s="82" t="s">
        <v>164</v>
      </c>
      <c r="D7325" s="81">
        <v>51.1</v>
      </c>
      <c r="E7325" s="81">
        <v>41.9</v>
      </c>
      <c r="F7325" s="81">
        <v>30.9</v>
      </c>
      <c r="G7325" s="81">
        <v>26.2</v>
      </c>
      <c r="H7325" s="79">
        <v>16.32</v>
      </c>
      <c r="I7325" s="80">
        <v>7.4700000000000003E-2</v>
      </c>
      <c r="J7325" s="79">
        <v>0.17</v>
      </c>
      <c r="K7325" s="79">
        <v>13.43</v>
      </c>
      <c r="L7325" s="78">
        <v>1</v>
      </c>
    </row>
    <row r="7326" spans="1:12" hidden="1" x14ac:dyDescent="0.85">
      <c r="A7326" s="83" t="s">
        <v>185</v>
      </c>
      <c r="B7326" s="82">
        <v>31</v>
      </c>
      <c r="C7326" s="82" t="s">
        <v>163</v>
      </c>
      <c r="D7326" s="81">
        <v>48.9</v>
      </c>
      <c r="E7326" s="81">
        <v>41.2</v>
      </c>
      <c r="F7326" s="81">
        <v>32</v>
      </c>
      <c r="G7326" s="81">
        <v>27.5</v>
      </c>
      <c r="H7326" s="79">
        <v>16</v>
      </c>
      <c r="I7326" s="80">
        <v>7.4999999999999997E-2</v>
      </c>
      <c r="J7326" s="79">
        <v>0.18</v>
      </c>
      <c r="K7326" s="79">
        <v>13.38</v>
      </c>
      <c r="L7326" s="78">
        <v>1</v>
      </c>
    </row>
    <row r="7327" spans="1:12" hidden="1" x14ac:dyDescent="0.85">
      <c r="A7327" s="83" t="s">
        <v>185</v>
      </c>
      <c r="B7327" s="82">
        <v>31</v>
      </c>
      <c r="C7327" s="82" t="s">
        <v>162</v>
      </c>
      <c r="D7327" s="81">
        <v>49.1</v>
      </c>
      <c r="E7327" s="81">
        <v>42.1</v>
      </c>
      <c r="F7327" s="81">
        <v>34.200000000000003</v>
      </c>
      <c r="G7327" s="81">
        <v>30</v>
      </c>
      <c r="H7327" s="79">
        <v>16.43</v>
      </c>
      <c r="I7327" s="80">
        <v>7.4999999999999997E-2</v>
      </c>
      <c r="J7327" s="79">
        <v>0.2</v>
      </c>
      <c r="K7327" s="79">
        <v>13.39</v>
      </c>
      <c r="L7327" s="78">
        <v>1</v>
      </c>
    </row>
    <row r="7328" spans="1:12" hidden="1" x14ac:dyDescent="0.85">
      <c r="A7328" s="83" t="s">
        <v>185</v>
      </c>
      <c r="B7328" s="82">
        <v>31</v>
      </c>
      <c r="C7328" s="82" t="s">
        <v>161</v>
      </c>
      <c r="D7328" s="81">
        <v>49.3</v>
      </c>
      <c r="E7328" s="81">
        <v>43</v>
      </c>
      <c r="F7328" s="81">
        <v>36.299999999999997</v>
      </c>
      <c r="G7328" s="81">
        <v>32.700000000000003</v>
      </c>
      <c r="H7328" s="79">
        <v>16.899999999999999</v>
      </c>
      <c r="I7328" s="80">
        <v>7.4999999999999997E-2</v>
      </c>
      <c r="J7328" s="79">
        <v>0.21</v>
      </c>
      <c r="K7328" s="79">
        <v>13.4</v>
      </c>
      <c r="L7328" s="78">
        <v>1</v>
      </c>
    </row>
    <row r="7329" spans="1:12" hidden="1" x14ac:dyDescent="0.85">
      <c r="A7329" s="83" t="s">
        <v>185</v>
      </c>
      <c r="B7329" s="82">
        <v>31</v>
      </c>
      <c r="C7329" s="82" t="s">
        <v>159</v>
      </c>
      <c r="D7329" s="81">
        <v>49.5</v>
      </c>
      <c r="E7329" s="81">
        <v>44</v>
      </c>
      <c r="F7329" s="81">
        <v>38.5</v>
      </c>
      <c r="G7329" s="81">
        <v>35.700000000000003</v>
      </c>
      <c r="H7329" s="79">
        <v>17.39</v>
      </c>
      <c r="I7329" s="80">
        <v>7.4899999999999994E-2</v>
      </c>
      <c r="J7329" s="79">
        <v>0.23</v>
      </c>
      <c r="K7329" s="79">
        <v>13.42</v>
      </c>
      <c r="L7329" s="78">
        <v>1</v>
      </c>
    </row>
    <row r="7330" spans="1:12" hidden="1" x14ac:dyDescent="0.85">
      <c r="A7330" s="83" t="s">
        <v>184</v>
      </c>
      <c r="B7330" s="82">
        <v>1</v>
      </c>
      <c r="C7330" s="82" t="s">
        <v>183</v>
      </c>
      <c r="D7330" s="81">
        <v>49.5</v>
      </c>
      <c r="E7330" s="81">
        <v>44.9</v>
      </c>
      <c r="F7330" s="81">
        <v>40.5</v>
      </c>
      <c r="G7330" s="81">
        <v>38.6</v>
      </c>
      <c r="H7330" s="79">
        <v>17.84</v>
      </c>
      <c r="I7330" s="80">
        <v>7.4899999999999994E-2</v>
      </c>
      <c r="J7330" s="79">
        <v>0.25</v>
      </c>
      <c r="K7330" s="79">
        <v>13.43</v>
      </c>
      <c r="L7330" s="78">
        <v>1</v>
      </c>
    </row>
    <row r="7331" spans="1:12" hidden="1" x14ac:dyDescent="0.85">
      <c r="A7331" s="83" t="s">
        <v>184</v>
      </c>
      <c r="B7331" s="82">
        <v>1</v>
      </c>
      <c r="C7331" s="82" t="s">
        <v>182</v>
      </c>
      <c r="D7331" s="81">
        <v>49.6</v>
      </c>
      <c r="E7331" s="81">
        <v>46</v>
      </c>
      <c r="F7331" s="81">
        <v>42.6</v>
      </c>
      <c r="G7331" s="81">
        <v>42</v>
      </c>
      <c r="H7331" s="79">
        <v>18.41</v>
      </c>
      <c r="I7331" s="80">
        <v>7.4800000000000005E-2</v>
      </c>
      <c r="J7331" s="79">
        <v>0.27</v>
      </c>
      <c r="K7331" s="79">
        <v>13.44</v>
      </c>
      <c r="L7331" s="78">
        <v>1</v>
      </c>
    </row>
    <row r="7332" spans="1:12" hidden="1" x14ac:dyDescent="0.85">
      <c r="A7332" s="83" t="s">
        <v>184</v>
      </c>
      <c r="B7332" s="82">
        <v>1</v>
      </c>
      <c r="C7332" s="82" t="s">
        <v>181</v>
      </c>
      <c r="D7332" s="81">
        <v>49.8</v>
      </c>
      <c r="E7332" s="81">
        <v>47.1</v>
      </c>
      <c r="F7332" s="81">
        <v>44.8</v>
      </c>
      <c r="G7332" s="81">
        <v>45.6</v>
      </c>
      <c r="H7332" s="79">
        <v>19.02</v>
      </c>
      <c r="I7332" s="80">
        <v>7.4800000000000005E-2</v>
      </c>
      <c r="J7332" s="79">
        <v>0.3</v>
      </c>
      <c r="K7332" s="79">
        <v>13.46</v>
      </c>
      <c r="L7332" s="78">
        <v>1</v>
      </c>
    </row>
    <row r="7333" spans="1:12" hidden="1" x14ac:dyDescent="0.85">
      <c r="A7333" s="83" t="s">
        <v>184</v>
      </c>
      <c r="B7333" s="82">
        <v>1</v>
      </c>
      <c r="C7333" s="82" t="s">
        <v>180</v>
      </c>
      <c r="D7333" s="81">
        <v>50</v>
      </c>
      <c r="E7333" s="81">
        <v>48.3</v>
      </c>
      <c r="F7333" s="81">
        <v>46.9</v>
      </c>
      <c r="G7333" s="81">
        <v>49.6</v>
      </c>
      <c r="H7333" s="79">
        <v>19.670000000000002</v>
      </c>
      <c r="I7333" s="80">
        <v>7.4700000000000003E-2</v>
      </c>
      <c r="J7333" s="79">
        <v>0.32</v>
      </c>
      <c r="K7333" s="79">
        <v>13.47</v>
      </c>
      <c r="L7333" s="78">
        <v>1</v>
      </c>
    </row>
    <row r="7334" spans="1:12" hidden="1" x14ac:dyDescent="0.85">
      <c r="A7334" s="83" t="s">
        <v>184</v>
      </c>
      <c r="B7334" s="82">
        <v>1</v>
      </c>
      <c r="C7334" s="82" t="s">
        <v>179</v>
      </c>
      <c r="D7334" s="81">
        <v>50</v>
      </c>
      <c r="E7334" s="81">
        <v>48.9</v>
      </c>
      <c r="F7334" s="81">
        <v>48</v>
      </c>
      <c r="G7334" s="81">
        <v>51.6</v>
      </c>
      <c r="H7334" s="79">
        <v>19.989999999999998</v>
      </c>
      <c r="I7334" s="80">
        <v>7.4700000000000003E-2</v>
      </c>
      <c r="J7334" s="79">
        <v>0.34</v>
      </c>
      <c r="K7334" s="79">
        <v>13.48</v>
      </c>
      <c r="L7334" s="78">
        <v>1</v>
      </c>
    </row>
    <row r="7335" spans="1:12" hidden="1" x14ac:dyDescent="0.85">
      <c r="A7335" s="83" t="s">
        <v>184</v>
      </c>
      <c r="B7335" s="82">
        <v>1</v>
      </c>
      <c r="C7335" s="82" t="s">
        <v>178</v>
      </c>
      <c r="D7335" s="81">
        <v>50</v>
      </c>
      <c r="E7335" s="81">
        <v>48.9</v>
      </c>
      <c r="F7335" s="81">
        <v>48</v>
      </c>
      <c r="G7335" s="81">
        <v>51.6</v>
      </c>
      <c r="H7335" s="79">
        <v>19.989999999999998</v>
      </c>
      <c r="I7335" s="80">
        <v>7.4700000000000003E-2</v>
      </c>
      <c r="J7335" s="79">
        <v>0.34</v>
      </c>
      <c r="K7335" s="79">
        <v>13.48</v>
      </c>
      <c r="L7335" s="78">
        <v>1</v>
      </c>
    </row>
    <row r="7336" spans="1:12" hidden="1" x14ac:dyDescent="0.85">
      <c r="A7336" s="83" t="s">
        <v>184</v>
      </c>
      <c r="B7336" s="82">
        <v>1</v>
      </c>
      <c r="C7336" s="82" t="s">
        <v>177</v>
      </c>
      <c r="D7336" s="81">
        <v>48.9</v>
      </c>
      <c r="E7336" s="81">
        <v>48.4</v>
      </c>
      <c r="F7336" s="81">
        <v>48</v>
      </c>
      <c r="G7336" s="81">
        <v>51.6</v>
      </c>
      <c r="H7336" s="79">
        <v>19.73</v>
      </c>
      <c r="I7336" s="80">
        <v>7.4899999999999994E-2</v>
      </c>
      <c r="J7336" s="79">
        <v>0.34</v>
      </c>
      <c r="K7336" s="79">
        <v>13.45</v>
      </c>
      <c r="L7336" s="78">
        <v>1</v>
      </c>
    </row>
    <row r="7337" spans="1:12" hidden="1" x14ac:dyDescent="0.85">
      <c r="A7337" s="83" t="s">
        <v>184</v>
      </c>
      <c r="B7337" s="82">
        <v>1</v>
      </c>
      <c r="C7337" s="82" t="s">
        <v>176</v>
      </c>
      <c r="D7337" s="81">
        <v>48.9</v>
      </c>
      <c r="E7337" s="81">
        <v>48.4</v>
      </c>
      <c r="F7337" s="81">
        <v>48</v>
      </c>
      <c r="G7337" s="81">
        <v>51.6</v>
      </c>
      <c r="H7337" s="79">
        <v>19.73</v>
      </c>
      <c r="I7337" s="80">
        <v>7.4899999999999994E-2</v>
      </c>
      <c r="J7337" s="79">
        <v>0.34</v>
      </c>
      <c r="K7337" s="79">
        <v>13.45</v>
      </c>
      <c r="L7337" s="78">
        <v>1</v>
      </c>
    </row>
    <row r="7338" spans="1:12" hidden="1" x14ac:dyDescent="0.85">
      <c r="A7338" s="83" t="s">
        <v>184</v>
      </c>
      <c r="B7338" s="82">
        <v>1</v>
      </c>
      <c r="C7338" s="82" t="s">
        <v>175</v>
      </c>
      <c r="D7338" s="81">
        <v>52</v>
      </c>
      <c r="E7338" s="81">
        <v>49.8</v>
      </c>
      <c r="F7338" s="81">
        <v>48</v>
      </c>
      <c r="G7338" s="81">
        <v>51.6</v>
      </c>
      <c r="H7338" s="79">
        <v>20.48</v>
      </c>
      <c r="I7338" s="80">
        <v>7.4399999999999994E-2</v>
      </c>
      <c r="J7338" s="79">
        <v>0.34</v>
      </c>
      <c r="K7338" s="79">
        <v>13.53</v>
      </c>
      <c r="L7338" s="78">
        <v>1</v>
      </c>
    </row>
    <row r="7339" spans="1:12" hidden="1" x14ac:dyDescent="0.85">
      <c r="A7339" s="83" t="s">
        <v>184</v>
      </c>
      <c r="B7339" s="82">
        <v>1</v>
      </c>
      <c r="C7339" s="82" t="s">
        <v>174</v>
      </c>
      <c r="D7339" s="81">
        <v>54</v>
      </c>
      <c r="E7339" s="81">
        <v>50.6</v>
      </c>
      <c r="F7339" s="81">
        <v>48</v>
      </c>
      <c r="G7339" s="81">
        <v>51.6</v>
      </c>
      <c r="H7339" s="79">
        <v>20.96</v>
      </c>
      <c r="I7339" s="80">
        <v>7.4099999999999999E-2</v>
      </c>
      <c r="J7339" s="79">
        <v>0.34</v>
      </c>
      <c r="K7339" s="79">
        <v>13.59</v>
      </c>
      <c r="L7339" s="78">
        <v>1</v>
      </c>
    </row>
    <row r="7340" spans="1:12" hidden="1" x14ac:dyDescent="0.85">
      <c r="A7340" s="83" t="s">
        <v>184</v>
      </c>
      <c r="B7340" s="82">
        <v>1</v>
      </c>
      <c r="C7340" s="82" t="s">
        <v>173</v>
      </c>
      <c r="D7340" s="81">
        <v>60.1</v>
      </c>
      <c r="E7340" s="81">
        <v>53.6</v>
      </c>
      <c r="F7340" s="81">
        <v>48.9</v>
      </c>
      <c r="G7340" s="81">
        <v>53.4</v>
      </c>
      <c r="H7340" s="79">
        <v>22.72</v>
      </c>
      <c r="I7340" s="80">
        <v>7.3300000000000004E-2</v>
      </c>
      <c r="J7340" s="79">
        <v>0.35</v>
      </c>
      <c r="K7340" s="79">
        <v>13.75</v>
      </c>
      <c r="L7340" s="78">
        <v>1</v>
      </c>
    </row>
    <row r="7341" spans="1:12" x14ac:dyDescent="0.85">
      <c r="A7341" s="83" t="s">
        <v>184</v>
      </c>
      <c r="B7341" s="82">
        <v>1</v>
      </c>
      <c r="C7341" s="82" t="s">
        <v>172</v>
      </c>
      <c r="D7341" s="81">
        <v>64</v>
      </c>
      <c r="E7341" s="81">
        <v>56.3</v>
      </c>
      <c r="F7341" s="81">
        <v>51.1</v>
      </c>
      <c r="G7341" s="81">
        <v>58</v>
      </c>
      <c r="H7341" s="79">
        <v>24.39</v>
      </c>
      <c r="I7341" s="80">
        <v>7.2700000000000001E-2</v>
      </c>
      <c r="J7341" s="79">
        <v>0.38</v>
      </c>
      <c r="K7341" s="79">
        <v>13.87</v>
      </c>
      <c r="L7341" s="78">
        <v>1</v>
      </c>
    </row>
    <row r="7342" spans="1:12" hidden="1" x14ac:dyDescent="0.85">
      <c r="A7342" s="83" t="s">
        <v>184</v>
      </c>
      <c r="B7342" s="82">
        <v>1</v>
      </c>
      <c r="C7342" s="82" t="s">
        <v>171</v>
      </c>
      <c r="D7342" s="81">
        <v>68</v>
      </c>
      <c r="E7342" s="81">
        <v>58.3</v>
      </c>
      <c r="F7342" s="81">
        <v>52</v>
      </c>
      <c r="G7342" s="81">
        <v>59.9</v>
      </c>
      <c r="H7342" s="79">
        <v>25.67</v>
      </c>
      <c r="I7342" s="80">
        <v>7.2099999999999997E-2</v>
      </c>
      <c r="J7342" s="79">
        <v>0.39</v>
      </c>
      <c r="K7342" s="79">
        <v>13.98</v>
      </c>
      <c r="L7342" s="78">
        <v>1</v>
      </c>
    </row>
    <row r="7343" spans="1:12" hidden="1" x14ac:dyDescent="0.85">
      <c r="A7343" s="83" t="s">
        <v>184</v>
      </c>
      <c r="B7343" s="82">
        <v>1</v>
      </c>
      <c r="C7343" s="82" t="s">
        <v>170</v>
      </c>
      <c r="D7343" s="81">
        <v>69.099999999999994</v>
      </c>
      <c r="E7343" s="81">
        <v>58.7</v>
      </c>
      <c r="F7343" s="81">
        <v>52</v>
      </c>
      <c r="G7343" s="81">
        <v>59.9</v>
      </c>
      <c r="H7343" s="79">
        <v>25.93</v>
      </c>
      <c r="I7343" s="80">
        <v>7.1999999999999995E-2</v>
      </c>
      <c r="J7343" s="79">
        <v>0.39</v>
      </c>
      <c r="K7343" s="79">
        <v>14.01</v>
      </c>
      <c r="L7343" s="78">
        <v>1</v>
      </c>
    </row>
    <row r="7344" spans="1:12" hidden="1" x14ac:dyDescent="0.85">
      <c r="A7344" s="83" t="s">
        <v>184</v>
      </c>
      <c r="B7344" s="82">
        <v>1</v>
      </c>
      <c r="C7344" s="82" t="s">
        <v>169</v>
      </c>
      <c r="D7344" s="81">
        <v>69.099999999999994</v>
      </c>
      <c r="E7344" s="81">
        <v>59.2</v>
      </c>
      <c r="F7344" s="81">
        <v>53.1</v>
      </c>
      <c r="G7344" s="81">
        <v>62.4</v>
      </c>
      <c r="H7344" s="79">
        <v>26.32</v>
      </c>
      <c r="I7344" s="80">
        <v>7.1999999999999995E-2</v>
      </c>
      <c r="J7344" s="79">
        <v>0.41</v>
      </c>
      <c r="K7344" s="79">
        <v>14.02</v>
      </c>
      <c r="L7344" s="78">
        <v>1</v>
      </c>
    </row>
    <row r="7345" spans="1:12" hidden="1" x14ac:dyDescent="0.85">
      <c r="A7345" s="83" t="s">
        <v>184</v>
      </c>
      <c r="B7345" s="82">
        <v>1</v>
      </c>
      <c r="C7345" s="82" t="s">
        <v>168</v>
      </c>
      <c r="D7345" s="81">
        <v>70</v>
      </c>
      <c r="E7345" s="81">
        <v>60</v>
      </c>
      <c r="F7345" s="81">
        <v>54</v>
      </c>
      <c r="G7345" s="81">
        <v>64.5</v>
      </c>
      <c r="H7345" s="79">
        <v>26.87</v>
      </c>
      <c r="I7345" s="80">
        <v>7.1800000000000003E-2</v>
      </c>
      <c r="J7345" s="79">
        <v>0.42</v>
      </c>
      <c r="K7345" s="79">
        <v>14.05</v>
      </c>
      <c r="L7345" s="78">
        <v>1</v>
      </c>
    </row>
    <row r="7346" spans="1:12" hidden="1" x14ac:dyDescent="0.85">
      <c r="A7346" s="83" t="s">
        <v>184</v>
      </c>
      <c r="B7346" s="82">
        <v>1</v>
      </c>
      <c r="C7346" s="82" t="s">
        <v>167</v>
      </c>
      <c r="D7346" s="81">
        <v>68</v>
      </c>
      <c r="E7346" s="81">
        <v>59.9</v>
      </c>
      <c r="F7346" s="81">
        <v>55</v>
      </c>
      <c r="G7346" s="81">
        <v>67.2</v>
      </c>
      <c r="H7346" s="79">
        <v>26.79</v>
      </c>
      <c r="I7346" s="80">
        <v>7.2099999999999997E-2</v>
      </c>
      <c r="J7346" s="79">
        <v>0.44</v>
      </c>
      <c r="K7346" s="79">
        <v>14.01</v>
      </c>
      <c r="L7346" s="78">
        <v>1</v>
      </c>
    </row>
    <row r="7347" spans="1:12" hidden="1" x14ac:dyDescent="0.85">
      <c r="A7347" s="83" t="s">
        <v>184</v>
      </c>
      <c r="B7347" s="82">
        <v>1</v>
      </c>
      <c r="C7347" s="82" t="s">
        <v>166</v>
      </c>
      <c r="D7347" s="81">
        <v>66</v>
      </c>
      <c r="E7347" s="81">
        <v>59.7</v>
      </c>
      <c r="F7347" s="81">
        <v>55.9</v>
      </c>
      <c r="G7347" s="81">
        <v>69.400000000000006</v>
      </c>
      <c r="H7347" s="79">
        <v>26.66</v>
      </c>
      <c r="I7347" s="80">
        <v>7.2300000000000003E-2</v>
      </c>
      <c r="J7347" s="79">
        <v>0.45</v>
      </c>
      <c r="K7347" s="79">
        <v>13.96</v>
      </c>
      <c r="L7347" s="78">
        <v>1</v>
      </c>
    </row>
    <row r="7348" spans="1:12" hidden="1" x14ac:dyDescent="0.85">
      <c r="A7348" s="83" t="s">
        <v>184</v>
      </c>
      <c r="B7348" s="82">
        <v>1</v>
      </c>
      <c r="C7348" s="82" t="s">
        <v>165</v>
      </c>
      <c r="D7348" s="81">
        <v>64.900000000000006</v>
      </c>
      <c r="E7348" s="81">
        <v>59.9</v>
      </c>
      <c r="F7348" s="81">
        <v>57</v>
      </c>
      <c r="G7348" s="81">
        <v>72.3</v>
      </c>
      <c r="H7348" s="79">
        <v>26.84</v>
      </c>
      <c r="I7348" s="80">
        <v>7.2499999999999995E-2</v>
      </c>
      <c r="J7348" s="79">
        <v>0.47</v>
      </c>
      <c r="K7348" s="79">
        <v>13.94</v>
      </c>
      <c r="L7348" s="78">
        <v>1</v>
      </c>
    </row>
    <row r="7349" spans="1:12" hidden="1" x14ac:dyDescent="0.85">
      <c r="A7349" s="83" t="s">
        <v>184</v>
      </c>
      <c r="B7349" s="82">
        <v>1</v>
      </c>
      <c r="C7349" s="82" t="s">
        <v>164</v>
      </c>
      <c r="D7349" s="81">
        <v>63</v>
      </c>
      <c r="E7349" s="81">
        <v>58.6</v>
      </c>
      <c r="F7349" s="81">
        <v>55.9</v>
      </c>
      <c r="G7349" s="81">
        <v>69.400000000000006</v>
      </c>
      <c r="H7349" s="79">
        <v>25.92</v>
      </c>
      <c r="I7349" s="80">
        <v>7.2800000000000004E-2</v>
      </c>
      <c r="J7349" s="79">
        <v>0.45</v>
      </c>
      <c r="K7349" s="79">
        <v>13.88</v>
      </c>
      <c r="L7349" s="78">
        <v>1</v>
      </c>
    </row>
    <row r="7350" spans="1:12" hidden="1" x14ac:dyDescent="0.85">
      <c r="A7350" s="83" t="s">
        <v>184</v>
      </c>
      <c r="B7350" s="82">
        <v>1</v>
      </c>
      <c r="C7350" s="82" t="s">
        <v>163</v>
      </c>
      <c r="D7350" s="81">
        <v>63</v>
      </c>
      <c r="E7350" s="81">
        <v>58.6</v>
      </c>
      <c r="F7350" s="81">
        <v>55.9</v>
      </c>
      <c r="G7350" s="81">
        <v>69.400000000000006</v>
      </c>
      <c r="H7350" s="79">
        <v>25.92</v>
      </c>
      <c r="I7350" s="80">
        <v>7.2800000000000004E-2</v>
      </c>
      <c r="J7350" s="79">
        <v>0.45</v>
      </c>
      <c r="K7350" s="79">
        <v>13.88</v>
      </c>
      <c r="L7350" s="78">
        <v>1</v>
      </c>
    </row>
    <row r="7351" spans="1:12" hidden="1" x14ac:dyDescent="0.85">
      <c r="A7351" s="83" t="s">
        <v>184</v>
      </c>
      <c r="B7351" s="82">
        <v>1</v>
      </c>
      <c r="C7351" s="82" t="s">
        <v>162</v>
      </c>
      <c r="D7351" s="81">
        <v>61</v>
      </c>
      <c r="E7351" s="81">
        <v>57.9</v>
      </c>
      <c r="F7351" s="81">
        <v>55.9</v>
      </c>
      <c r="G7351" s="81">
        <v>69.400000000000006</v>
      </c>
      <c r="H7351" s="79">
        <v>25.43</v>
      </c>
      <c r="I7351" s="80">
        <v>7.2999999999999995E-2</v>
      </c>
      <c r="J7351" s="79">
        <v>0.45</v>
      </c>
      <c r="K7351" s="79">
        <v>13.83</v>
      </c>
      <c r="L7351" s="78">
        <v>1</v>
      </c>
    </row>
    <row r="7352" spans="1:12" hidden="1" x14ac:dyDescent="0.85">
      <c r="A7352" s="83" t="s">
        <v>184</v>
      </c>
      <c r="B7352" s="82">
        <v>1</v>
      </c>
      <c r="C7352" s="82" t="s">
        <v>161</v>
      </c>
      <c r="D7352" s="81">
        <v>60.1</v>
      </c>
      <c r="E7352" s="81">
        <v>57.5</v>
      </c>
      <c r="F7352" s="81">
        <v>55.9</v>
      </c>
      <c r="G7352" s="81">
        <v>69.400000000000006</v>
      </c>
      <c r="H7352" s="79">
        <v>25.21</v>
      </c>
      <c r="I7352" s="80">
        <v>7.3200000000000001E-2</v>
      </c>
      <c r="J7352" s="79">
        <v>0.45</v>
      </c>
      <c r="K7352" s="79">
        <v>13.8</v>
      </c>
      <c r="L7352" s="78">
        <v>1</v>
      </c>
    </row>
    <row r="7353" spans="1:12" hidden="1" x14ac:dyDescent="0.85">
      <c r="A7353" s="83" t="s">
        <v>184</v>
      </c>
      <c r="B7353" s="82">
        <v>1</v>
      </c>
      <c r="C7353" s="82" t="s">
        <v>159</v>
      </c>
      <c r="D7353" s="81">
        <v>60.1</v>
      </c>
      <c r="E7353" s="81">
        <v>57.5</v>
      </c>
      <c r="F7353" s="81">
        <v>55.9</v>
      </c>
      <c r="G7353" s="81">
        <v>69.400000000000006</v>
      </c>
      <c r="H7353" s="79">
        <v>25.21</v>
      </c>
      <c r="I7353" s="80">
        <v>7.3200000000000001E-2</v>
      </c>
      <c r="J7353" s="79">
        <v>0.45</v>
      </c>
      <c r="K7353" s="79">
        <v>13.8</v>
      </c>
      <c r="L7353" s="78">
        <v>1</v>
      </c>
    </row>
    <row r="7354" spans="1:12" hidden="1" x14ac:dyDescent="0.85">
      <c r="A7354" s="83" t="s">
        <v>184</v>
      </c>
      <c r="B7354" s="82">
        <v>2</v>
      </c>
      <c r="C7354" s="82" t="s">
        <v>183</v>
      </c>
      <c r="D7354" s="81">
        <v>59</v>
      </c>
      <c r="E7354" s="81">
        <v>57.1</v>
      </c>
      <c r="F7354" s="81">
        <v>55.9</v>
      </c>
      <c r="G7354" s="81">
        <v>69.400000000000006</v>
      </c>
      <c r="H7354" s="79">
        <v>24.95</v>
      </c>
      <c r="I7354" s="80">
        <v>7.3300000000000004E-2</v>
      </c>
      <c r="J7354" s="79">
        <v>0.45</v>
      </c>
      <c r="K7354" s="79">
        <v>13.77</v>
      </c>
      <c r="L7354" s="78">
        <v>1</v>
      </c>
    </row>
    <row r="7355" spans="1:12" hidden="1" x14ac:dyDescent="0.85">
      <c r="A7355" s="83" t="s">
        <v>184</v>
      </c>
      <c r="B7355" s="82">
        <v>2</v>
      </c>
      <c r="C7355" s="82" t="s">
        <v>182</v>
      </c>
      <c r="D7355" s="81">
        <v>59</v>
      </c>
      <c r="E7355" s="81">
        <v>57.1</v>
      </c>
      <c r="F7355" s="81">
        <v>55.9</v>
      </c>
      <c r="G7355" s="81">
        <v>69.400000000000006</v>
      </c>
      <c r="H7355" s="79">
        <v>24.95</v>
      </c>
      <c r="I7355" s="80">
        <v>7.3300000000000004E-2</v>
      </c>
      <c r="J7355" s="79">
        <v>0.45</v>
      </c>
      <c r="K7355" s="79">
        <v>13.77</v>
      </c>
      <c r="L7355" s="78">
        <v>1</v>
      </c>
    </row>
    <row r="7356" spans="1:12" hidden="1" x14ac:dyDescent="0.85">
      <c r="A7356" s="83" t="s">
        <v>184</v>
      </c>
      <c r="B7356" s="82">
        <v>2</v>
      </c>
      <c r="C7356" s="82" t="s">
        <v>181</v>
      </c>
      <c r="D7356" s="81">
        <v>57.9</v>
      </c>
      <c r="E7356" s="81">
        <v>56.2</v>
      </c>
      <c r="F7356" s="81">
        <v>55</v>
      </c>
      <c r="G7356" s="81">
        <v>67.2</v>
      </c>
      <c r="H7356" s="79">
        <v>24.33</v>
      </c>
      <c r="I7356" s="80">
        <v>7.3499999999999996E-2</v>
      </c>
      <c r="J7356" s="79">
        <v>0.44</v>
      </c>
      <c r="K7356" s="79">
        <v>13.74</v>
      </c>
      <c r="L7356" s="78">
        <v>1</v>
      </c>
    </row>
    <row r="7357" spans="1:12" hidden="1" x14ac:dyDescent="0.85">
      <c r="A7357" s="83" t="s">
        <v>184</v>
      </c>
      <c r="B7357" s="82">
        <v>2</v>
      </c>
      <c r="C7357" s="82" t="s">
        <v>180</v>
      </c>
      <c r="D7357" s="81">
        <v>57.9</v>
      </c>
      <c r="E7357" s="81">
        <v>56.2</v>
      </c>
      <c r="F7357" s="81">
        <v>55</v>
      </c>
      <c r="G7357" s="81">
        <v>67.2</v>
      </c>
      <c r="H7357" s="79">
        <v>24.33</v>
      </c>
      <c r="I7357" s="80">
        <v>7.3499999999999996E-2</v>
      </c>
      <c r="J7357" s="79">
        <v>0.44</v>
      </c>
      <c r="K7357" s="79">
        <v>13.74</v>
      </c>
      <c r="L7357" s="78">
        <v>1</v>
      </c>
    </row>
    <row r="7358" spans="1:12" hidden="1" x14ac:dyDescent="0.85">
      <c r="A7358" s="83" t="s">
        <v>184</v>
      </c>
      <c r="B7358" s="82">
        <v>2</v>
      </c>
      <c r="C7358" s="82" t="s">
        <v>179</v>
      </c>
      <c r="D7358" s="81">
        <v>57</v>
      </c>
      <c r="E7358" s="81">
        <v>55.8</v>
      </c>
      <c r="F7358" s="81">
        <v>55</v>
      </c>
      <c r="G7358" s="81">
        <v>67.2</v>
      </c>
      <c r="H7358" s="79">
        <v>24.11</v>
      </c>
      <c r="I7358" s="80">
        <v>7.3599999999999999E-2</v>
      </c>
      <c r="J7358" s="79">
        <v>0.44</v>
      </c>
      <c r="K7358" s="79">
        <v>13.71</v>
      </c>
      <c r="L7358" s="78">
        <v>1</v>
      </c>
    </row>
    <row r="7359" spans="1:12" hidden="1" x14ac:dyDescent="0.85">
      <c r="A7359" s="83" t="s">
        <v>184</v>
      </c>
      <c r="B7359" s="82">
        <v>2</v>
      </c>
      <c r="C7359" s="82" t="s">
        <v>178</v>
      </c>
      <c r="D7359" s="81">
        <v>57</v>
      </c>
      <c r="E7359" s="81">
        <v>55.8</v>
      </c>
      <c r="F7359" s="81">
        <v>55</v>
      </c>
      <c r="G7359" s="81">
        <v>67.2</v>
      </c>
      <c r="H7359" s="79">
        <v>24.11</v>
      </c>
      <c r="I7359" s="80">
        <v>7.3599999999999999E-2</v>
      </c>
      <c r="J7359" s="79">
        <v>0.44</v>
      </c>
      <c r="K7359" s="79">
        <v>13.71</v>
      </c>
      <c r="L7359" s="78">
        <v>1</v>
      </c>
    </row>
    <row r="7360" spans="1:12" hidden="1" x14ac:dyDescent="0.85">
      <c r="A7360" s="83" t="s">
        <v>184</v>
      </c>
      <c r="B7360" s="82">
        <v>2</v>
      </c>
      <c r="C7360" s="82" t="s">
        <v>177</v>
      </c>
      <c r="D7360" s="81">
        <v>55.9</v>
      </c>
      <c r="E7360" s="81">
        <v>55.4</v>
      </c>
      <c r="F7360" s="81">
        <v>55</v>
      </c>
      <c r="G7360" s="81">
        <v>67.2</v>
      </c>
      <c r="H7360" s="79">
        <v>23.85</v>
      </c>
      <c r="I7360" s="80">
        <v>7.3800000000000004E-2</v>
      </c>
      <c r="J7360" s="79">
        <v>0.44</v>
      </c>
      <c r="K7360" s="79">
        <v>13.69</v>
      </c>
      <c r="L7360" s="78">
        <v>1</v>
      </c>
    </row>
    <row r="7361" spans="1:12" hidden="1" x14ac:dyDescent="0.85">
      <c r="A7361" s="83" t="s">
        <v>184</v>
      </c>
      <c r="B7361" s="82">
        <v>2</v>
      </c>
      <c r="C7361" s="82" t="s">
        <v>176</v>
      </c>
      <c r="D7361" s="81">
        <v>57</v>
      </c>
      <c r="E7361" s="81">
        <v>55.8</v>
      </c>
      <c r="F7361" s="81">
        <v>55</v>
      </c>
      <c r="G7361" s="81">
        <v>67.2</v>
      </c>
      <c r="H7361" s="79">
        <v>24.11</v>
      </c>
      <c r="I7361" s="80">
        <v>7.3599999999999999E-2</v>
      </c>
      <c r="J7361" s="79">
        <v>0.44</v>
      </c>
      <c r="K7361" s="79">
        <v>13.71</v>
      </c>
      <c r="L7361" s="78">
        <v>1</v>
      </c>
    </row>
    <row r="7362" spans="1:12" hidden="1" x14ac:dyDescent="0.85">
      <c r="A7362" s="83" t="s">
        <v>184</v>
      </c>
      <c r="B7362" s="82">
        <v>2</v>
      </c>
      <c r="C7362" s="82" t="s">
        <v>175</v>
      </c>
      <c r="D7362" s="81">
        <v>59</v>
      </c>
      <c r="E7362" s="81">
        <v>57.1</v>
      </c>
      <c r="F7362" s="81">
        <v>55.9</v>
      </c>
      <c r="G7362" s="81">
        <v>69.400000000000006</v>
      </c>
      <c r="H7362" s="79">
        <v>24.95</v>
      </c>
      <c r="I7362" s="80">
        <v>7.3300000000000004E-2</v>
      </c>
      <c r="J7362" s="79">
        <v>0.45</v>
      </c>
      <c r="K7362" s="79">
        <v>13.77</v>
      </c>
      <c r="L7362" s="78">
        <v>1</v>
      </c>
    </row>
    <row r="7363" spans="1:12" hidden="1" x14ac:dyDescent="0.85">
      <c r="A7363" s="83" t="s">
        <v>184</v>
      </c>
      <c r="B7363" s="82">
        <v>2</v>
      </c>
      <c r="C7363" s="82" t="s">
        <v>174</v>
      </c>
      <c r="D7363" s="81">
        <v>66</v>
      </c>
      <c r="E7363" s="81">
        <v>60.8</v>
      </c>
      <c r="F7363" s="81">
        <v>57.9</v>
      </c>
      <c r="G7363" s="81">
        <v>74.7</v>
      </c>
      <c r="H7363" s="79">
        <v>27.48</v>
      </c>
      <c r="I7363" s="80">
        <v>7.2300000000000003E-2</v>
      </c>
      <c r="J7363" s="79">
        <v>0.48</v>
      </c>
      <c r="K7363" s="79">
        <v>13.98</v>
      </c>
      <c r="L7363" s="78">
        <v>1</v>
      </c>
    </row>
    <row r="7364" spans="1:12" hidden="1" x14ac:dyDescent="0.85">
      <c r="A7364" s="83" t="s">
        <v>184</v>
      </c>
      <c r="B7364" s="82">
        <v>2</v>
      </c>
      <c r="C7364" s="82" t="s">
        <v>173</v>
      </c>
      <c r="D7364" s="81">
        <v>68</v>
      </c>
      <c r="E7364" s="81">
        <v>61.5</v>
      </c>
      <c r="F7364" s="81">
        <v>57.9</v>
      </c>
      <c r="G7364" s="81">
        <v>74.7</v>
      </c>
      <c r="H7364" s="79">
        <v>27.96</v>
      </c>
      <c r="I7364" s="80">
        <v>7.1999999999999995E-2</v>
      </c>
      <c r="J7364" s="79">
        <v>0.48</v>
      </c>
      <c r="K7364" s="79">
        <v>14.03</v>
      </c>
      <c r="L7364" s="78">
        <v>1</v>
      </c>
    </row>
    <row r="7365" spans="1:12" hidden="1" x14ac:dyDescent="0.85">
      <c r="A7365" s="83" t="s">
        <v>184</v>
      </c>
      <c r="B7365" s="82">
        <v>2</v>
      </c>
      <c r="C7365" s="82" t="s">
        <v>172</v>
      </c>
      <c r="D7365" s="81">
        <v>70</v>
      </c>
      <c r="E7365" s="81">
        <v>62.2</v>
      </c>
      <c r="F7365" s="81">
        <v>57.9</v>
      </c>
      <c r="G7365" s="81">
        <v>74.7</v>
      </c>
      <c r="H7365" s="79">
        <v>28.45</v>
      </c>
      <c r="I7365" s="80">
        <v>7.1800000000000003E-2</v>
      </c>
      <c r="J7365" s="79">
        <v>0.48</v>
      </c>
      <c r="K7365" s="79">
        <v>14.08</v>
      </c>
      <c r="L7365" s="78">
        <v>1</v>
      </c>
    </row>
    <row r="7366" spans="1:12" hidden="1" x14ac:dyDescent="0.85">
      <c r="A7366" s="83" t="s">
        <v>184</v>
      </c>
      <c r="B7366" s="82">
        <v>2</v>
      </c>
      <c r="C7366" s="82" t="s">
        <v>171</v>
      </c>
      <c r="D7366" s="81">
        <v>73.900000000000006</v>
      </c>
      <c r="E7366" s="81">
        <v>63.5</v>
      </c>
      <c r="F7366" s="81">
        <v>57.9</v>
      </c>
      <c r="G7366" s="81">
        <v>74.7</v>
      </c>
      <c r="H7366" s="79">
        <v>29.42</v>
      </c>
      <c r="I7366" s="80">
        <v>7.1199999999999999E-2</v>
      </c>
      <c r="J7366" s="79">
        <v>0.48</v>
      </c>
      <c r="K7366" s="79">
        <v>14.19</v>
      </c>
      <c r="L7366" s="78">
        <v>1</v>
      </c>
    </row>
    <row r="7367" spans="1:12" hidden="1" x14ac:dyDescent="0.85">
      <c r="A7367" s="83" t="s">
        <v>184</v>
      </c>
      <c r="B7367" s="82">
        <v>2</v>
      </c>
      <c r="C7367" s="82" t="s">
        <v>170</v>
      </c>
      <c r="D7367" s="81">
        <v>73.900000000000006</v>
      </c>
      <c r="E7367" s="81">
        <v>62.5</v>
      </c>
      <c r="F7367" s="81">
        <v>55.9</v>
      </c>
      <c r="G7367" s="81">
        <v>69.400000000000006</v>
      </c>
      <c r="H7367" s="79">
        <v>28.6</v>
      </c>
      <c r="I7367" s="80">
        <v>7.1300000000000002E-2</v>
      </c>
      <c r="J7367" s="79">
        <v>0.45</v>
      </c>
      <c r="K7367" s="79">
        <v>14.17</v>
      </c>
      <c r="L7367" s="78">
        <v>1</v>
      </c>
    </row>
    <row r="7368" spans="1:12" hidden="1" x14ac:dyDescent="0.85">
      <c r="A7368" s="83" t="s">
        <v>184</v>
      </c>
      <c r="B7368" s="82">
        <v>2</v>
      </c>
      <c r="C7368" s="82" t="s">
        <v>169</v>
      </c>
      <c r="D7368" s="81">
        <v>73</v>
      </c>
      <c r="E7368" s="81">
        <v>61.7</v>
      </c>
      <c r="F7368" s="81">
        <v>55</v>
      </c>
      <c r="G7368" s="81">
        <v>67.2</v>
      </c>
      <c r="H7368" s="79">
        <v>28.03</v>
      </c>
      <c r="I7368" s="80">
        <v>7.1400000000000005E-2</v>
      </c>
      <c r="J7368" s="79">
        <v>0.44</v>
      </c>
      <c r="K7368" s="79">
        <v>14.14</v>
      </c>
      <c r="L7368" s="78">
        <v>1</v>
      </c>
    </row>
    <row r="7369" spans="1:12" hidden="1" x14ac:dyDescent="0.85">
      <c r="A7369" s="83" t="s">
        <v>184</v>
      </c>
      <c r="B7369" s="82">
        <v>2</v>
      </c>
      <c r="C7369" s="82" t="s">
        <v>168</v>
      </c>
      <c r="D7369" s="81">
        <v>72</v>
      </c>
      <c r="E7369" s="81">
        <v>60.7</v>
      </c>
      <c r="F7369" s="81">
        <v>54</v>
      </c>
      <c r="G7369" s="81">
        <v>64.5</v>
      </c>
      <c r="H7369" s="79">
        <v>27.35</v>
      </c>
      <c r="I7369" s="80">
        <v>7.1599999999999997E-2</v>
      </c>
      <c r="J7369" s="79">
        <v>0.42</v>
      </c>
      <c r="K7369" s="79">
        <v>14.1</v>
      </c>
      <c r="L7369" s="78">
        <v>1</v>
      </c>
    </row>
    <row r="7370" spans="1:12" hidden="1" x14ac:dyDescent="0.85">
      <c r="A7370" s="83" t="s">
        <v>184</v>
      </c>
      <c r="B7370" s="82">
        <v>2</v>
      </c>
      <c r="C7370" s="82" t="s">
        <v>167</v>
      </c>
      <c r="D7370" s="81">
        <v>70</v>
      </c>
      <c r="E7370" s="81">
        <v>60</v>
      </c>
      <c r="F7370" s="81">
        <v>54</v>
      </c>
      <c r="G7370" s="81">
        <v>64.5</v>
      </c>
      <c r="H7370" s="79">
        <v>26.87</v>
      </c>
      <c r="I7370" s="80">
        <v>7.1800000000000003E-2</v>
      </c>
      <c r="J7370" s="79">
        <v>0.42</v>
      </c>
      <c r="K7370" s="79">
        <v>14.05</v>
      </c>
      <c r="L7370" s="78">
        <v>1</v>
      </c>
    </row>
    <row r="7371" spans="1:12" hidden="1" x14ac:dyDescent="0.85">
      <c r="A7371" s="83" t="s">
        <v>184</v>
      </c>
      <c r="B7371" s="82">
        <v>2</v>
      </c>
      <c r="C7371" s="82" t="s">
        <v>166</v>
      </c>
      <c r="D7371" s="81">
        <v>66.900000000000006</v>
      </c>
      <c r="E7371" s="81">
        <v>59.5</v>
      </c>
      <c r="F7371" s="81">
        <v>55</v>
      </c>
      <c r="G7371" s="81">
        <v>67.2</v>
      </c>
      <c r="H7371" s="79">
        <v>26.53</v>
      </c>
      <c r="I7371" s="80">
        <v>7.22E-2</v>
      </c>
      <c r="J7371" s="79">
        <v>0.44</v>
      </c>
      <c r="K7371" s="79">
        <v>13.98</v>
      </c>
      <c r="L7371" s="78">
        <v>1</v>
      </c>
    </row>
    <row r="7372" spans="1:12" hidden="1" x14ac:dyDescent="0.85">
      <c r="A7372" s="83" t="s">
        <v>184</v>
      </c>
      <c r="B7372" s="82">
        <v>2</v>
      </c>
      <c r="C7372" s="82" t="s">
        <v>165</v>
      </c>
      <c r="D7372" s="81">
        <v>66</v>
      </c>
      <c r="E7372" s="81">
        <v>59.2</v>
      </c>
      <c r="F7372" s="81">
        <v>55</v>
      </c>
      <c r="G7372" s="81">
        <v>67.2</v>
      </c>
      <c r="H7372" s="79">
        <v>26.31</v>
      </c>
      <c r="I7372" s="80">
        <v>7.2400000000000006E-2</v>
      </c>
      <c r="J7372" s="79">
        <v>0.44</v>
      </c>
      <c r="K7372" s="79">
        <v>13.95</v>
      </c>
      <c r="L7372" s="78">
        <v>1</v>
      </c>
    </row>
    <row r="7373" spans="1:12" x14ac:dyDescent="0.85">
      <c r="A7373" s="83" t="s">
        <v>184</v>
      </c>
      <c r="B7373" s="82">
        <v>2</v>
      </c>
      <c r="C7373" s="82" t="s">
        <v>164</v>
      </c>
      <c r="D7373" s="81">
        <v>64</v>
      </c>
      <c r="E7373" s="81">
        <v>58.5</v>
      </c>
      <c r="F7373" s="81">
        <v>55</v>
      </c>
      <c r="G7373" s="81">
        <v>67.2</v>
      </c>
      <c r="H7373" s="79">
        <v>25.83</v>
      </c>
      <c r="I7373" s="80">
        <v>7.2599999999999998E-2</v>
      </c>
      <c r="J7373" s="79">
        <v>0.44</v>
      </c>
      <c r="K7373" s="79">
        <v>13.9</v>
      </c>
      <c r="L7373" s="78">
        <v>1</v>
      </c>
    </row>
    <row r="7374" spans="1:12" hidden="1" x14ac:dyDescent="0.85">
      <c r="A7374" s="83" t="s">
        <v>184</v>
      </c>
      <c r="B7374" s="82">
        <v>2</v>
      </c>
      <c r="C7374" s="82" t="s">
        <v>163</v>
      </c>
      <c r="D7374" s="81">
        <v>63</v>
      </c>
      <c r="E7374" s="81">
        <v>58.1</v>
      </c>
      <c r="F7374" s="81">
        <v>55</v>
      </c>
      <c r="G7374" s="81">
        <v>67.2</v>
      </c>
      <c r="H7374" s="79">
        <v>25.56</v>
      </c>
      <c r="I7374" s="80">
        <v>7.2800000000000004E-2</v>
      </c>
      <c r="J7374" s="79">
        <v>0.44</v>
      </c>
      <c r="K7374" s="79">
        <v>13.87</v>
      </c>
      <c r="L7374" s="78">
        <v>1</v>
      </c>
    </row>
    <row r="7375" spans="1:12" hidden="1" x14ac:dyDescent="0.85">
      <c r="A7375" s="83" t="s">
        <v>184</v>
      </c>
      <c r="B7375" s="82">
        <v>2</v>
      </c>
      <c r="C7375" s="82" t="s">
        <v>162</v>
      </c>
      <c r="D7375" s="81">
        <v>61</v>
      </c>
      <c r="E7375" s="81">
        <v>57.3</v>
      </c>
      <c r="F7375" s="81">
        <v>55</v>
      </c>
      <c r="G7375" s="81">
        <v>67.2</v>
      </c>
      <c r="H7375" s="79">
        <v>25.08</v>
      </c>
      <c r="I7375" s="80">
        <v>7.3099999999999998E-2</v>
      </c>
      <c r="J7375" s="79">
        <v>0.44</v>
      </c>
      <c r="K7375" s="79">
        <v>13.82</v>
      </c>
      <c r="L7375" s="78">
        <v>1</v>
      </c>
    </row>
    <row r="7376" spans="1:12" hidden="1" x14ac:dyDescent="0.85">
      <c r="A7376" s="83" t="s">
        <v>184</v>
      </c>
      <c r="B7376" s="82">
        <v>2</v>
      </c>
      <c r="C7376" s="82" t="s">
        <v>161</v>
      </c>
      <c r="D7376" s="81">
        <v>61</v>
      </c>
      <c r="E7376" s="81">
        <v>57.3</v>
      </c>
      <c r="F7376" s="81">
        <v>55</v>
      </c>
      <c r="G7376" s="81">
        <v>67.2</v>
      </c>
      <c r="H7376" s="79">
        <v>25.08</v>
      </c>
      <c r="I7376" s="80">
        <v>7.3099999999999998E-2</v>
      </c>
      <c r="J7376" s="79">
        <v>0.44</v>
      </c>
      <c r="K7376" s="79">
        <v>13.82</v>
      </c>
      <c r="L7376" s="78">
        <v>1</v>
      </c>
    </row>
    <row r="7377" spans="1:12" hidden="1" x14ac:dyDescent="0.85">
      <c r="A7377" s="83" t="s">
        <v>184</v>
      </c>
      <c r="B7377" s="82">
        <v>2</v>
      </c>
      <c r="C7377" s="82" t="s">
        <v>159</v>
      </c>
      <c r="D7377" s="81">
        <v>59</v>
      </c>
      <c r="E7377" s="81">
        <v>56.6</v>
      </c>
      <c r="F7377" s="81">
        <v>55</v>
      </c>
      <c r="G7377" s="81">
        <v>67.2</v>
      </c>
      <c r="H7377" s="79">
        <v>24.6</v>
      </c>
      <c r="I7377" s="80">
        <v>7.3300000000000004E-2</v>
      </c>
      <c r="J7377" s="79">
        <v>0.44</v>
      </c>
      <c r="K7377" s="79">
        <v>13.77</v>
      </c>
      <c r="L7377" s="78">
        <v>1</v>
      </c>
    </row>
    <row r="7378" spans="1:12" hidden="1" x14ac:dyDescent="0.85">
      <c r="A7378" s="83" t="s">
        <v>184</v>
      </c>
      <c r="B7378" s="82">
        <v>3</v>
      </c>
      <c r="C7378" s="82" t="s">
        <v>183</v>
      </c>
      <c r="D7378" s="81">
        <v>59</v>
      </c>
      <c r="E7378" s="81">
        <v>55.9</v>
      </c>
      <c r="F7378" s="81">
        <v>54</v>
      </c>
      <c r="G7378" s="81">
        <v>64.5</v>
      </c>
      <c r="H7378" s="79">
        <v>24.19</v>
      </c>
      <c r="I7378" s="80">
        <v>7.3300000000000004E-2</v>
      </c>
      <c r="J7378" s="79">
        <v>0.42</v>
      </c>
      <c r="K7378" s="79">
        <v>13.76</v>
      </c>
      <c r="L7378" s="78">
        <v>1</v>
      </c>
    </row>
    <row r="7379" spans="1:12" hidden="1" x14ac:dyDescent="0.85">
      <c r="A7379" s="83" t="s">
        <v>184</v>
      </c>
      <c r="B7379" s="82">
        <v>3</v>
      </c>
      <c r="C7379" s="82" t="s">
        <v>182</v>
      </c>
      <c r="D7379" s="81">
        <v>59</v>
      </c>
      <c r="E7379" s="81">
        <v>56.6</v>
      </c>
      <c r="F7379" s="81">
        <v>55</v>
      </c>
      <c r="G7379" s="81">
        <v>67.2</v>
      </c>
      <c r="H7379" s="79">
        <v>24.6</v>
      </c>
      <c r="I7379" s="80">
        <v>7.3300000000000004E-2</v>
      </c>
      <c r="J7379" s="79">
        <v>0.44</v>
      </c>
      <c r="K7379" s="79">
        <v>13.77</v>
      </c>
      <c r="L7379" s="78">
        <v>1</v>
      </c>
    </row>
    <row r="7380" spans="1:12" hidden="1" x14ac:dyDescent="0.85">
      <c r="A7380" s="83" t="s">
        <v>184</v>
      </c>
      <c r="B7380" s="82">
        <v>3</v>
      </c>
      <c r="C7380" s="82" t="s">
        <v>181</v>
      </c>
      <c r="D7380" s="81">
        <v>57.9</v>
      </c>
      <c r="E7380" s="81">
        <v>55.5</v>
      </c>
      <c r="F7380" s="81">
        <v>54</v>
      </c>
      <c r="G7380" s="81">
        <v>64.5</v>
      </c>
      <c r="H7380" s="79">
        <v>23.92</v>
      </c>
      <c r="I7380" s="80">
        <v>7.3499999999999996E-2</v>
      </c>
      <c r="J7380" s="79">
        <v>0.42</v>
      </c>
      <c r="K7380" s="79">
        <v>13.73</v>
      </c>
      <c r="L7380" s="78">
        <v>1</v>
      </c>
    </row>
    <row r="7381" spans="1:12" hidden="1" x14ac:dyDescent="0.85">
      <c r="A7381" s="83" t="s">
        <v>184</v>
      </c>
      <c r="B7381" s="82">
        <v>3</v>
      </c>
      <c r="C7381" s="82" t="s">
        <v>180</v>
      </c>
      <c r="D7381" s="81">
        <v>57</v>
      </c>
      <c r="E7381" s="81">
        <v>55.2</v>
      </c>
      <c r="F7381" s="81">
        <v>54</v>
      </c>
      <c r="G7381" s="81">
        <v>64.5</v>
      </c>
      <c r="H7381" s="79">
        <v>23.7</v>
      </c>
      <c r="I7381" s="80">
        <v>7.3599999999999999E-2</v>
      </c>
      <c r="J7381" s="79">
        <v>0.42</v>
      </c>
      <c r="K7381" s="79">
        <v>13.71</v>
      </c>
      <c r="L7381" s="78">
        <v>1</v>
      </c>
    </row>
    <row r="7382" spans="1:12" hidden="1" x14ac:dyDescent="0.85">
      <c r="A7382" s="83" t="s">
        <v>184</v>
      </c>
      <c r="B7382" s="82">
        <v>3</v>
      </c>
      <c r="C7382" s="82" t="s">
        <v>179</v>
      </c>
      <c r="D7382" s="81">
        <v>57</v>
      </c>
      <c r="E7382" s="81">
        <v>55.2</v>
      </c>
      <c r="F7382" s="81">
        <v>54</v>
      </c>
      <c r="G7382" s="81">
        <v>64.5</v>
      </c>
      <c r="H7382" s="79">
        <v>23.7</v>
      </c>
      <c r="I7382" s="80">
        <v>7.3599999999999999E-2</v>
      </c>
      <c r="J7382" s="79">
        <v>0.42</v>
      </c>
      <c r="K7382" s="79">
        <v>13.71</v>
      </c>
      <c r="L7382" s="78">
        <v>1</v>
      </c>
    </row>
    <row r="7383" spans="1:12" hidden="1" x14ac:dyDescent="0.85">
      <c r="A7383" s="83" t="s">
        <v>184</v>
      </c>
      <c r="B7383" s="82">
        <v>3</v>
      </c>
      <c r="C7383" s="82" t="s">
        <v>178</v>
      </c>
      <c r="D7383" s="81">
        <v>57</v>
      </c>
      <c r="E7383" s="81">
        <v>55.2</v>
      </c>
      <c r="F7383" s="81">
        <v>54</v>
      </c>
      <c r="G7383" s="81">
        <v>64.5</v>
      </c>
      <c r="H7383" s="79">
        <v>23.7</v>
      </c>
      <c r="I7383" s="80">
        <v>7.3599999999999999E-2</v>
      </c>
      <c r="J7383" s="79">
        <v>0.42</v>
      </c>
      <c r="K7383" s="79">
        <v>13.71</v>
      </c>
      <c r="L7383" s="78">
        <v>1</v>
      </c>
    </row>
    <row r="7384" spans="1:12" hidden="1" x14ac:dyDescent="0.85">
      <c r="A7384" s="83" t="s">
        <v>184</v>
      </c>
      <c r="B7384" s="82">
        <v>3</v>
      </c>
      <c r="C7384" s="82" t="s">
        <v>177</v>
      </c>
      <c r="D7384" s="81">
        <v>55.9</v>
      </c>
      <c r="E7384" s="81">
        <v>54.7</v>
      </c>
      <c r="F7384" s="81">
        <v>54</v>
      </c>
      <c r="G7384" s="81">
        <v>64.5</v>
      </c>
      <c r="H7384" s="79">
        <v>23.44</v>
      </c>
      <c r="I7384" s="80">
        <v>7.3800000000000004E-2</v>
      </c>
      <c r="J7384" s="79">
        <v>0.42</v>
      </c>
      <c r="K7384" s="79">
        <v>13.68</v>
      </c>
      <c r="L7384" s="78">
        <v>1</v>
      </c>
    </row>
    <row r="7385" spans="1:12" hidden="1" x14ac:dyDescent="0.85">
      <c r="A7385" s="83" t="s">
        <v>184</v>
      </c>
      <c r="B7385" s="82">
        <v>3</v>
      </c>
      <c r="C7385" s="82" t="s">
        <v>176</v>
      </c>
      <c r="D7385" s="81">
        <v>57</v>
      </c>
      <c r="E7385" s="81">
        <v>55.2</v>
      </c>
      <c r="F7385" s="81">
        <v>54</v>
      </c>
      <c r="G7385" s="81">
        <v>64.5</v>
      </c>
      <c r="H7385" s="79">
        <v>23.7</v>
      </c>
      <c r="I7385" s="80">
        <v>7.3599999999999999E-2</v>
      </c>
      <c r="J7385" s="79">
        <v>0.42</v>
      </c>
      <c r="K7385" s="79">
        <v>13.71</v>
      </c>
      <c r="L7385" s="78">
        <v>1</v>
      </c>
    </row>
    <row r="7386" spans="1:12" hidden="1" x14ac:dyDescent="0.85">
      <c r="A7386" s="83" t="s">
        <v>184</v>
      </c>
      <c r="B7386" s="82">
        <v>3</v>
      </c>
      <c r="C7386" s="82" t="s">
        <v>175</v>
      </c>
      <c r="D7386" s="81">
        <v>61</v>
      </c>
      <c r="E7386" s="81">
        <v>57.3</v>
      </c>
      <c r="F7386" s="81">
        <v>55</v>
      </c>
      <c r="G7386" s="81">
        <v>67.2</v>
      </c>
      <c r="H7386" s="79">
        <v>25.08</v>
      </c>
      <c r="I7386" s="80">
        <v>7.3099999999999998E-2</v>
      </c>
      <c r="J7386" s="79">
        <v>0.44</v>
      </c>
      <c r="K7386" s="79">
        <v>13.82</v>
      </c>
      <c r="L7386" s="78">
        <v>1</v>
      </c>
    </row>
    <row r="7387" spans="1:12" hidden="1" x14ac:dyDescent="0.85">
      <c r="A7387" s="83" t="s">
        <v>184</v>
      </c>
      <c r="B7387" s="82">
        <v>3</v>
      </c>
      <c r="C7387" s="82" t="s">
        <v>174</v>
      </c>
      <c r="D7387" s="81">
        <v>68</v>
      </c>
      <c r="E7387" s="81">
        <v>61</v>
      </c>
      <c r="F7387" s="81">
        <v>57</v>
      </c>
      <c r="G7387" s="81">
        <v>72.3</v>
      </c>
      <c r="H7387" s="79">
        <v>27.59</v>
      </c>
      <c r="I7387" s="80">
        <v>7.2099999999999997E-2</v>
      </c>
      <c r="J7387" s="79">
        <v>0.47</v>
      </c>
      <c r="K7387" s="79">
        <v>14.02</v>
      </c>
      <c r="L7387" s="78">
        <v>1</v>
      </c>
    </row>
    <row r="7388" spans="1:12" hidden="1" x14ac:dyDescent="0.85">
      <c r="A7388" s="83" t="s">
        <v>184</v>
      </c>
      <c r="B7388" s="82">
        <v>3</v>
      </c>
      <c r="C7388" s="82" t="s">
        <v>173</v>
      </c>
      <c r="D7388" s="81">
        <v>71.099999999999994</v>
      </c>
      <c r="E7388" s="81">
        <v>62.1</v>
      </c>
      <c r="F7388" s="81">
        <v>57</v>
      </c>
      <c r="G7388" s="81">
        <v>72.3</v>
      </c>
      <c r="H7388" s="79">
        <v>28.34</v>
      </c>
      <c r="I7388" s="80">
        <v>7.1599999999999997E-2</v>
      </c>
      <c r="J7388" s="79">
        <v>0.47</v>
      </c>
      <c r="K7388" s="79">
        <v>14.1</v>
      </c>
      <c r="L7388" s="78">
        <v>1</v>
      </c>
    </row>
    <row r="7389" spans="1:12" hidden="1" x14ac:dyDescent="0.85">
      <c r="A7389" s="83" t="s">
        <v>184</v>
      </c>
      <c r="B7389" s="82">
        <v>3</v>
      </c>
      <c r="C7389" s="82" t="s">
        <v>172</v>
      </c>
      <c r="D7389" s="81">
        <v>71.099999999999994</v>
      </c>
      <c r="E7389" s="81">
        <v>62.6</v>
      </c>
      <c r="F7389" s="81">
        <v>57.9</v>
      </c>
      <c r="G7389" s="81">
        <v>74.7</v>
      </c>
      <c r="H7389" s="79">
        <v>28.71</v>
      </c>
      <c r="I7389" s="80">
        <v>7.1599999999999997E-2</v>
      </c>
      <c r="J7389" s="79">
        <v>0.48</v>
      </c>
      <c r="K7389" s="79">
        <v>14.11</v>
      </c>
      <c r="L7389" s="78">
        <v>1</v>
      </c>
    </row>
    <row r="7390" spans="1:12" hidden="1" x14ac:dyDescent="0.85">
      <c r="A7390" s="83" t="s">
        <v>184</v>
      </c>
      <c r="B7390" s="82">
        <v>3</v>
      </c>
      <c r="C7390" s="82" t="s">
        <v>171</v>
      </c>
      <c r="D7390" s="81">
        <v>70</v>
      </c>
      <c r="E7390" s="81">
        <v>62.2</v>
      </c>
      <c r="F7390" s="81">
        <v>57.9</v>
      </c>
      <c r="G7390" s="81">
        <v>74.7</v>
      </c>
      <c r="H7390" s="79">
        <v>28.45</v>
      </c>
      <c r="I7390" s="80">
        <v>7.1800000000000003E-2</v>
      </c>
      <c r="J7390" s="79">
        <v>0.48</v>
      </c>
      <c r="K7390" s="79">
        <v>14.08</v>
      </c>
      <c r="L7390" s="78">
        <v>1</v>
      </c>
    </row>
    <row r="7391" spans="1:12" hidden="1" x14ac:dyDescent="0.85">
      <c r="A7391" s="83" t="s">
        <v>184</v>
      </c>
      <c r="B7391" s="82">
        <v>3</v>
      </c>
      <c r="C7391" s="82" t="s">
        <v>170</v>
      </c>
      <c r="D7391" s="81">
        <v>71.099999999999994</v>
      </c>
      <c r="E7391" s="81">
        <v>63.2</v>
      </c>
      <c r="F7391" s="81">
        <v>59</v>
      </c>
      <c r="G7391" s="81">
        <v>77.7</v>
      </c>
      <c r="H7391" s="79">
        <v>29.18</v>
      </c>
      <c r="I7391" s="80">
        <v>7.1599999999999997E-2</v>
      </c>
      <c r="J7391" s="79">
        <v>0.5</v>
      </c>
      <c r="K7391" s="79">
        <v>14.12</v>
      </c>
      <c r="L7391" s="78">
        <v>1</v>
      </c>
    </row>
    <row r="7392" spans="1:12" hidden="1" x14ac:dyDescent="0.85">
      <c r="A7392" s="83" t="s">
        <v>184</v>
      </c>
      <c r="B7392" s="82">
        <v>3</v>
      </c>
      <c r="C7392" s="82" t="s">
        <v>169</v>
      </c>
      <c r="D7392" s="81">
        <v>71.099999999999994</v>
      </c>
      <c r="E7392" s="81">
        <v>63.2</v>
      </c>
      <c r="F7392" s="81">
        <v>59</v>
      </c>
      <c r="G7392" s="81">
        <v>77.7</v>
      </c>
      <c r="H7392" s="79">
        <v>29.18</v>
      </c>
      <c r="I7392" s="80">
        <v>7.1599999999999997E-2</v>
      </c>
      <c r="J7392" s="79">
        <v>0.5</v>
      </c>
      <c r="K7392" s="79">
        <v>14.12</v>
      </c>
      <c r="L7392" s="78">
        <v>1</v>
      </c>
    </row>
    <row r="7393" spans="1:12" hidden="1" x14ac:dyDescent="0.85">
      <c r="A7393" s="83" t="s">
        <v>184</v>
      </c>
      <c r="B7393" s="82">
        <v>3</v>
      </c>
      <c r="C7393" s="82" t="s">
        <v>168</v>
      </c>
      <c r="D7393" s="81">
        <v>70</v>
      </c>
      <c r="E7393" s="81">
        <v>62.2</v>
      </c>
      <c r="F7393" s="81">
        <v>57.9</v>
      </c>
      <c r="G7393" s="81">
        <v>74.7</v>
      </c>
      <c r="H7393" s="79">
        <v>28.45</v>
      </c>
      <c r="I7393" s="80">
        <v>7.1800000000000003E-2</v>
      </c>
      <c r="J7393" s="79">
        <v>0.48</v>
      </c>
      <c r="K7393" s="79">
        <v>14.08</v>
      </c>
      <c r="L7393" s="78">
        <v>1</v>
      </c>
    </row>
    <row r="7394" spans="1:12" hidden="1" x14ac:dyDescent="0.85">
      <c r="A7394" s="83" t="s">
        <v>184</v>
      </c>
      <c r="B7394" s="82">
        <v>3</v>
      </c>
      <c r="C7394" s="82" t="s">
        <v>167</v>
      </c>
      <c r="D7394" s="81">
        <v>70</v>
      </c>
      <c r="E7394" s="81">
        <v>62.8</v>
      </c>
      <c r="F7394" s="81">
        <v>59</v>
      </c>
      <c r="G7394" s="81">
        <v>77.7</v>
      </c>
      <c r="H7394" s="79">
        <v>28.92</v>
      </c>
      <c r="I7394" s="80">
        <v>7.17E-2</v>
      </c>
      <c r="J7394" s="79">
        <v>0.5</v>
      </c>
      <c r="K7394" s="79">
        <v>14.09</v>
      </c>
      <c r="L7394" s="78">
        <v>1</v>
      </c>
    </row>
    <row r="7395" spans="1:12" hidden="1" x14ac:dyDescent="0.85">
      <c r="A7395" s="83" t="s">
        <v>184</v>
      </c>
      <c r="B7395" s="82">
        <v>3</v>
      </c>
      <c r="C7395" s="82" t="s">
        <v>166</v>
      </c>
      <c r="D7395" s="81">
        <v>68</v>
      </c>
      <c r="E7395" s="81">
        <v>62.2</v>
      </c>
      <c r="F7395" s="81">
        <v>59</v>
      </c>
      <c r="G7395" s="81">
        <v>77.7</v>
      </c>
      <c r="H7395" s="79">
        <v>28.43</v>
      </c>
      <c r="I7395" s="80">
        <v>7.1999999999999995E-2</v>
      </c>
      <c r="J7395" s="79">
        <v>0.5</v>
      </c>
      <c r="K7395" s="79">
        <v>14.04</v>
      </c>
      <c r="L7395" s="78">
        <v>1</v>
      </c>
    </row>
    <row r="7396" spans="1:12" hidden="1" x14ac:dyDescent="0.85">
      <c r="A7396" s="83" t="s">
        <v>184</v>
      </c>
      <c r="B7396" s="82">
        <v>3</v>
      </c>
      <c r="C7396" s="82" t="s">
        <v>165</v>
      </c>
      <c r="D7396" s="81">
        <v>66.900000000000006</v>
      </c>
      <c r="E7396" s="81">
        <v>61.8</v>
      </c>
      <c r="F7396" s="81">
        <v>59</v>
      </c>
      <c r="G7396" s="81">
        <v>77.7</v>
      </c>
      <c r="H7396" s="79">
        <v>28.17</v>
      </c>
      <c r="I7396" s="80">
        <v>7.22E-2</v>
      </c>
      <c r="J7396" s="79">
        <v>0.5</v>
      </c>
      <c r="K7396" s="79">
        <v>14.01</v>
      </c>
      <c r="L7396" s="78">
        <v>1</v>
      </c>
    </row>
    <row r="7397" spans="1:12" hidden="1" x14ac:dyDescent="0.85">
      <c r="A7397" s="83" t="s">
        <v>184</v>
      </c>
      <c r="B7397" s="82">
        <v>3</v>
      </c>
      <c r="C7397" s="82" t="s">
        <v>164</v>
      </c>
      <c r="D7397" s="81">
        <v>66</v>
      </c>
      <c r="E7397" s="81">
        <v>61.5</v>
      </c>
      <c r="F7397" s="81">
        <v>59</v>
      </c>
      <c r="G7397" s="81">
        <v>77.7</v>
      </c>
      <c r="H7397" s="79">
        <v>27.95</v>
      </c>
      <c r="I7397" s="80">
        <v>7.2300000000000003E-2</v>
      </c>
      <c r="J7397" s="79">
        <v>0.5</v>
      </c>
      <c r="K7397" s="79">
        <v>13.99</v>
      </c>
      <c r="L7397" s="78">
        <v>1</v>
      </c>
    </row>
    <row r="7398" spans="1:12" hidden="1" x14ac:dyDescent="0.85">
      <c r="A7398" s="83" t="s">
        <v>184</v>
      </c>
      <c r="B7398" s="82">
        <v>3</v>
      </c>
      <c r="C7398" s="82" t="s">
        <v>163</v>
      </c>
      <c r="D7398" s="81">
        <v>64.900000000000006</v>
      </c>
      <c r="E7398" s="81">
        <v>61.1</v>
      </c>
      <c r="F7398" s="81">
        <v>59</v>
      </c>
      <c r="G7398" s="81">
        <v>77.7</v>
      </c>
      <c r="H7398" s="79">
        <v>27.68</v>
      </c>
      <c r="I7398" s="80">
        <v>7.2400000000000006E-2</v>
      </c>
      <c r="J7398" s="79">
        <v>0.5</v>
      </c>
      <c r="K7398" s="79">
        <v>13.96</v>
      </c>
      <c r="L7398" s="78">
        <v>1</v>
      </c>
    </row>
    <row r="7399" spans="1:12" x14ac:dyDescent="0.85">
      <c r="A7399" s="83" t="s">
        <v>184</v>
      </c>
      <c r="B7399" s="82">
        <v>3</v>
      </c>
      <c r="C7399" s="82" t="s">
        <v>162</v>
      </c>
      <c r="D7399" s="81">
        <v>64</v>
      </c>
      <c r="E7399" s="81">
        <v>60.8</v>
      </c>
      <c r="F7399" s="81">
        <v>59</v>
      </c>
      <c r="G7399" s="81">
        <v>77.7</v>
      </c>
      <c r="H7399" s="79">
        <v>27.46</v>
      </c>
      <c r="I7399" s="80">
        <v>7.2599999999999998E-2</v>
      </c>
      <c r="J7399" s="79">
        <v>0.5</v>
      </c>
      <c r="K7399" s="79">
        <v>13.93</v>
      </c>
      <c r="L7399" s="78">
        <v>1</v>
      </c>
    </row>
    <row r="7400" spans="1:12" x14ac:dyDescent="0.85">
      <c r="A7400" s="83" t="s">
        <v>184</v>
      </c>
      <c r="B7400" s="82">
        <v>3</v>
      </c>
      <c r="C7400" s="82" t="s">
        <v>161</v>
      </c>
      <c r="D7400" s="81">
        <v>64</v>
      </c>
      <c r="E7400" s="81">
        <v>60.8</v>
      </c>
      <c r="F7400" s="81">
        <v>59</v>
      </c>
      <c r="G7400" s="81">
        <v>77.7</v>
      </c>
      <c r="H7400" s="79">
        <v>27.46</v>
      </c>
      <c r="I7400" s="80">
        <v>7.2599999999999998E-2</v>
      </c>
      <c r="J7400" s="79">
        <v>0.5</v>
      </c>
      <c r="K7400" s="79">
        <v>13.93</v>
      </c>
      <c r="L7400" s="78">
        <v>1</v>
      </c>
    </row>
    <row r="7401" spans="1:12" hidden="1" x14ac:dyDescent="0.85">
      <c r="A7401" s="83" t="s">
        <v>184</v>
      </c>
      <c r="B7401" s="82">
        <v>3</v>
      </c>
      <c r="C7401" s="82" t="s">
        <v>159</v>
      </c>
      <c r="D7401" s="81">
        <v>64.900000000000006</v>
      </c>
      <c r="E7401" s="81">
        <v>61.1</v>
      </c>
      <c r="F7401" s="81">
        <v>59</v>
      </c>
      <c r="G7401" s="81">
        <v>77.7</v>
      </c>
      <c r="H7401" s="79">
        <v>27.68</v>
      </c>
      <c r="I7401" s="80">
        <v>7.2400000000000006E-2</v>
      </c>
      <c r="J7401" s="79">
        <v>0.5</v>
      </c>
      <c r="K7401" s="79">
        <v>13.96</v>
      </c>
      <c r="L7401" s="78">
        <v>1</v>
      </c>
    </row>
    <row r="7402" spans="1:12" x14ac:dyDescent="0.85">
      <c r="A7402" s="83" t="s">
        <v>184</v>
      </c>
      <c r="B7402" s="82">
        <v>4</v>
      </c>
      <c r="C7402" s="82" t="s">
        <v>183</v>
      </c>
      <c r="D7402" s="81">
        <v>64</v>
      </c>
      <c r="E7402" s="81">
        <v>60.8</v>
      </c>
      <c r="F7402" s="81">
        <v>59</v>
      </c>
      <c r="G7402" s="81">
        <v>77.7</v>
      </c>
      <c r="H7402" s="79">
        <v>27.46</v>
      </c>
      <c r="I7402" s="80">
        <v>7.2599999999999998E-2</v>
      </c>
      <c r="J7402" s="79">
        <v>0.5</v>
      </c>
      <c r="K7402" s="79">
        <v>13.93</v>
      </c>
      <c r="L7402" s="78">
        <v>1</v>
      </c>
    </row>
    <row r="7403" spans="1:12" hidden="1" x14ac:dyDescent="0.85">
      <c r="A7403" s="83" t="s">
        <v>184</v>
      </c>
      <c r="B7403" s="82">
        <v>4</v>
      </c>
      <c r="C7403" s="82" t="s">
        <v>182</v>
      </c>
      <c r="D7403" s="81">
        <v>63</v>
      </c>
      <c r="E7403" s="81">
        <v>60.4</v>
      </c>
      <c r="F7403" s="81">
        <v>59</v>
      </c>
      <c r="G7403" s="81">
        <v>77.7</v>
      </c>
      <c r="H7403" s="79">
        <v>27.2</v>
      </c>
      <c r="I7403" s="80">
        <v>7.2700000000000001E-2</v>
      </c>
      <c r="J7403" s="79">
        <v>0.5</v>
      </c>
      <c r="K7403" s="79">
        <v>13.91</v>
      </c>
      <c r="L7403" s="78">
        <v>1</v>
      </c>
    </row>
    <row r="7404" spans="1:12" hidden="1" x14ac:dyDescent="0.85">
      <c r="A7404" s="83" t="s">
        <v>184</v>
      </c>
      <c r="B7404" s="82">
        <v>4</v>
      </c>
      <c r="C7404" s="82" t="s">
        <v>181</v>
      </c>
      <c r="D7404" s="81">
        <v>63</v>
      </c>
      <c r="E7404" s="81">
        <v>60.4</v>
      </c>
      <c r="F7404" s="81">
        <v>59</v>
      </c>
      <c r="G7404" s="81">
        <v>77.7</v>
      </c>
      <c r="H7404" s="79">
        <v>27.2</v>
      </c>
      <c r="I7404" s="80">
        <v>7.2700000000000001E-2</v>
      </c>
      <c r="J7404" s="79">
        <v>0.5</v>
      </c>
      <c r="K7404" s="79">
        <v>13.91</v>
      </c>
      <c r="L7404" s="78">
        <v>1</v>
      </c>
    </row>
    <row r="7405" spans="1:12" hidden="1" x14ac:dyDescent="0.85">
      <c r="A7405" s="83" t="s">
        <v>184</v>
      </c>
      <c r="B7405" s="82">
        <v>4</v>
      </c>
      <c r="C7405" s="82" t="s">
        <v>180</v>
      </c>
      <c r="D7405" s="81">
        <v>63</v>
      </c>
      <c r="E7405" s="81">
        <v>60.4</v>
      </c>
      <c r="F7405" s="81">
        <v>59</v>
      </c>
      <c r="G7405" s="81">
        <v>77.7</v>
      </c>
      <c r="H7405" s="79">
        <v>27.2</v>
      </c>
      <c r="I7405" s="80">
        <v>7.2700000000000001E-2</v>
      </c>
      <c r="J7405" s="79">
        <v>0.5</v>
      </c>
      <c r="K7405" s="79">
        <v>13.91</v>
      </c>
      <c r="L7405" s="78">
        <v>1</v>
      </c>
    </row>
    <row r="7406" spans="1:12" hidden="1" x14ac:dyDescent="0.85">
      <c r="A7406" s="83" t="s">
        <v>184</v>
      </c>
      <c r="B7406" s="82">
        <v>4</v>
      </c>
      <c r="C7406" s="82" t="s">
        <v>179</v>
      </c>
      <c r="D7406" s="81">
        <v>62.1</v>
      </c>
      <c r="E7406" s="81">
        <v>59.4</v>
      </c>
      <c r="F7406" s="81">
        <v>57.9</v>
      </c>
      <c r="G7406" s="81">
        <v>74.7</v>
      </c>
      <c r="H7406" s="79">
        <v>26.51</v>
      </c>
      <c r="I7406" s="80">
        <v>7.2900000000000006E-2</v>
      </c>
      <c r="J7406" s="79">
        <v>0.48</v>
      </c>
      <c r="K7406" s="79">
        <v>13.87</v>
      </c>
      <c r="L7406" s="78">
        <v>1</v>
      </c>
    </row>
    <row r="7407" spans="1:12" hidden="1" x14ac:dyDescent="0.85">
      <c r="A7407" s="83" t="s">
        <v>184</v>
      </c>
      <c r="B7407" s="82">
        <v>4</v>
      </c>
      <c r="C7407" s="82" t="s">
        <v>178</v>
      </c>
      <c r="D7407" s="81">
        <v>61</v>
      </c>
      <c r="E7407" s="81">
        <v>59</v>
      </c>
      <c r="F7407" s="81">
        <v>57.9</v>
      </c>
      <c r="G7407" s="81">
        <v>74.7</v>
      </c>
      <c r="H7407" s="79">
        <v>26.25</v>
      </c>
      <c r="I7407" s="80">
        <v>7.2999999999999995E-2</v>
      </c>
      <c r="J7407" s="79">
        <v>0.48</v>
      </c>
      <c r="K7407" s="79">
        <v>13.84</v>
      </c>
      <c r="L7407" s="78">
        <v>1</v>
      </c>
    </row>
    <row r="7408" spans="1:12" hidden="1" x14ac:dyDescent="0.85">
      <c r="A7408" s="83" t="s">
        <v>184</v>
      </c>
      <c r="B7408" s="82">
        <v>4</v>
      </c>
      <c r="C7408" s="82" t="s">
        <v>177</v>
      </c>
      <c r="D7408" s="81">
        <v>61</v>
      </c>
      <c r="E7408" s="81">
        <v>59</v>
      </c>
      <c r="F7408" s="81">
        <v>57.9</v>
      </c>
      <c r="G7408" s="81">
        <v>74.7</v>
      </c>
      <c r="H7408" s="79">
        <v>26.25</v>
      </c>
      <c r="I7408" s="80">
        <v>7.2999999999999995E-2</v>
      </c>
      <c r="J7408" s="79">
        <v>0.48</v>
      </c>
      <c r="K7408" s="79">
        <v>13.84</v>
      </c>
      <c r="L7408" s="78">
        <v>1</v>
      </c>
    </row>
    <row r="7409" spans="1:12" hidden="1" x14ac:dyDescent="0.85">
      <c r="A7409" s="83" t="s">
        <v>184</v>
      </c>
      <c r="B7409" s="82">
        <v>4</v>
      </c>
      <c r="C7409" s="82" t="s">
        <v>176</v>
      </c>
      <c r="D7409" s="81">
        <v>62.1</v>
      </c>
      <c r="E7409" s="81">
        <v>60.1</v>
      </c>
      <c r="F7409" s="81">
        <v>59</v>
      </c>
      <c r="G7409" s="81">
        <v>77.7</v>
      </c>
      <c r="H7409" s="79">
        <v>26.98</v>
      </c>
      <c r="I7409" s="80">
        <v>7.2800000000000004E-2</v>
      </c>
      <c r="J7409" s="79">
        <v>0.5</v>
      </c>
      <c r="K7409" s="79">
        <v>13.88</v>
      </c>
      <c r="L7409" s="78">
        <v>1</v>
      </c>
    </row>
    <row r="7410" spans="1:12" hidden="1" x14ac:dyDescent="0.85">
      <c r="A7410" s="83" t="s">
        <v>184</v>
      </c>
      <c r="B7410" s="82">
        <v>4</v>
      </c>
      <c r="C7410" s="82" t="s">
        <v>175</v>
      </c>
      <c r="D7410" s="81">
        <v>61</v>
      </c>
      <c r="E7410" s="81">
        <v>59.7</v>
      </c>
      <c r="F7410" s="81">
        <v>59</v>
      </c>
      <c r="G7410" s="81">
        <v>77.7</v>
      </c>
      <c r="H7410" s="79">
        <v>26.71</v>
      </c>
      <c r="I7410" s="80">
        <v>7.2999999999999995E-2</v>
      </c>
      <c r="J7410" s="79">
        <v>0.5</v>
      </c>
      <c r="K7410" s="79">
        <v>13.85</v>
      </c>
      <c r="L7410" s="78">
        <v>1</v>
      </c>
    </row>
    <row r="7411" spans="1:12" hidden="1" x14ac:dyDescent="0.85">
      <c r="A7411" s="83" t="s">
        <v>184</v>
      </c>
      <c r="B7411" s="82">
        <v>4</v>
      </c>
      <c r="C7411" s="82" t="s">
        <v>174</v>
      </c>
      <c r="D7411" s="81">
        <v>62.1</v>
      </c>
      <c r="E7411" s="81">
        <v>61.4</v>
      </c>
      <c r="F7411" s="81">
        <v>61</v>
      </c>
      <c r="G7411" s="81">
        <v>83.5</v>
      </c>
      <c r="H7411" s="79">
        <v>27.88</v>
      </c>
      <c r="I7411" s="80">
        <v>7.2800000000000004E-2</v>
      </c>
      <c r="J7411" s="79">
        <v>0.54</v>
      </c>
      <c r="K7411" s="79">
        <v>13.9</v>
      </c>
      <c r="L7411" s="78">
        <v>1</v>
      </c>
    </row>
    <row r="7412" spans="1:12" hidden="1" x14ac:dyDescent="0.85">
      <c r="A7412" s="83" t="s">
        <v>184</v>
      </c>
      <c r="B7412" s="82">
        <v>4</v>
      </c>
      <c r="C7412" s="82" t="s">
        <v>173</v>
      </c>
      <c r="D7412" s="81">
        <v>62.1</v>
      </c>
      <c r="E7412" s="81">
        <v>62.1</v>
      </c>
      <c r="F7412" s="81">
        <v>62.1</v>
      </c>
      <c r="G7412" s="81">
        <v>86.8</v>
      </c>
      <c r="H7412" s="79">
        <v>28.39</v>
      </c>
      <c r="I7412" s="80">
        <v>7.2800000000000004E-2</v>
      </c>
      <c r="J7412" s="79">
        <v>0.56000000000000005</v>
      </c>
      <c r="K7412" s="79">
        <v>13.91</v>
      </c>
      <c r="L7412" s="78">
        <v>1</v>
      </c>
    </row>
    <row r="7413" spans="1:12" hidden="1" x14ac:dyDescent="0.85">
      <c r="A7413" s="83" t="s">
        <v>184</v>
      </c>
      <c r="B7413" s="82">
        <v>4</v>
      </c>
      <c r="C7413" s="82" t="s">
        <v>172</v>
      </c>
      <c r="D7413" s="81">
        <v>63</v>
      </c>
      <c r="E7413" s="81">
        <v>61.1</v>
      </c>
      <c r="F7413" s="81">
        <v>60.1</v>
      </c>
      <c r="G7413" s="81">
        <v>80.8</v>
      </c>
      <c r="H7413" s="79">
        <v>27.68</v>
      </c>
      <c r="I7413" s="80">
        <v>7.2700000000000001E-2</v>
      </c>
      <c r="J7413" s="79">
        <v>0.52</v>
      </c>
      <c r="K7413" s="79">
        <v>13.92</v>
      </c>
      <c r="L7413" s="78">
        <v>1</v>
      </c>
    </row>
    <row r="7414" spans="1:12" hidden="1" x14ac:dyDescent="0.85">
      <c r="A7414" s="83" t="s">
        <v>184</v>
      </c>
      <c r="B7414" s="82">
        <v>4</v>
      </c>
      <c r="C7414" s="82" t="s">
        <v>171</v>
      </c>
      <c r="D7414" s="81">
        <v>62.1</v>
      </c>
      <c r="E7414" s="81">
        <v>61.4</v>
      </c>
      <c r="F7414" s="81">
        <v>61</v>
      </c>
      <c r="G7414" s="81">
        <v>83.5</v>
      </c>
      <c r="H7414" s="79">
        <v>27.88</v>
      </c>
      <c r="I7414" s="80">
        <v>7.2800000000000004E-2</v>
      </c>
      <c r="J7414" s="79">
        <v>0.54</v>
      </c>
      <c r="K7414" s="79">
        <v>13.9</v>
      </c>
      <c r="L7414" s="78">
        <v>1</v>
      </c>
    </row>
    <row r="7415" spans="1:12" x14ac:dyDescent="0.85">
      <c r="A7415" s="83" t="s">
        <v>184</v>
      </c>
      <c r="B7415" s="82">
        <v>4</v>
      </c>
      <c r="C7415" s="82" t="s">
        <v>170</v>
      </c>
      <c r="D7415" s="81">
        <v>64</v>
      </c>
      <c r="E7415" s="81">
        <v>63.3</v>
      </c>
      <c r="F7415" s="81">
        <v>63</v>
      </c>
      <c r="G7415" s="81">
        <v>89.6</v>
      </c>
      <c r="H7415" s="79">
        <v>29.32</v>
      </c>
      <c r="I7415" s="80">
        <v>7.2499999999999995E-2</v>
      </c>
      <c r="J7415" s="79">
        <v>0.57999999999999996</v>
      </c>
      <c r="K7415" s="79">
        <v>13.97</v>
      </c>
      <c r="L7415" s="78">
        <v>1</v>
      </c>
    </row>
    <row r="7416" spans="1:12" hidden="1" x14ac:dyDescent="0.85">
      <c r="A7416" s="83" t="s">
        <v>184</v>
      </c>
      <c r="B7416" s="82">
        <v>4</v>
      </c>
      <c r="C7416" s="82" t="s">
        <v>169</v>
      </c>
      <c r="D7416" s="81">
        <v>64.900000000000006</v>
      </c>
      <c r="E7416" s="81">
        <v>63</v>
      </c>
      <c r="F7416" s="81">
        <v>62.1</v>
      </c>
      <c r="G7416" s="81">
        <v>86.8</v>
      </c>
      <c r="H7416" s="79">
        <v>29.1</v>
      </c>
      <c r="I7416" s="80">
        <v>7.2400000000000006E-2</v>
      </c>
      <c r="J7416" s="79">
        <v>0.56000000000000005</v>
      </c>
      <c r="K7416" s="79">
        <v>13.99</v>
      </c>
      <c r="L7416" s="78">
        <v>1</v>
      </c>
    </row>
    <row r="7417" spans="1:12" hidden="1" x14ac:dyDescent="0.85">
      <c r="A7417" s="83" t="s">
        <v>184</v>
      </c>
      <c r="B7417" s="82">
        <v>4</v>
      </c>
      <c r="C7417" s="82" t="s">
        <v>168</v>
      </c>
      <c r="D7417" s="81">
        <v>70</v>
      </c>
      <c r="E7417" s="81">
        <v>64.7</v>
      </c>
      <c r="F7417" s="81">
        <v>62.1</v>
      </c>
      <c r="G7417" s="81">
        <v>86.8</v>
      </c>
      <c r="H7417" s="79">
        <v>30.34</v>
      </c>
      <c r="I7417" s="80">
        <v>7.17E-2</v>
      </c>
      <c r="J7417" s="79">
        <v>0.56000000000000005</v>
      </c>
      <c r="K7417" s="79">
        <v>14.12</v>
      </c>
      <c r="L7417" s="78">
        <v>1</v>
      </c>
    </row>
    <row r="7418" spans="1:12" hidden="1" x14ac:dyDescent="0.85">
      <c r="A7418" s="83" t="s">
        <v>184</v>
      </c>
      <c r="B7418" s="82">
        <v>4</v>
      </c>
      <c r="C7418" s="82" t="s">
        <v>167</v>
      </c>
      <c r="D7418" s="81">
        <v>71.099999999999994</v>
      </c>
      <c r="E7418" s="81">
        <v>64.400000000000006</v>
      </c>
      <c r="F7418" s="81">
        <v>61</v>
      </c>
      <c r="G7418" s="81">
        <v>83.5</v>
      </c>
      <c r="H7418" s="79">
        <v>30.09</v>
      </c>
      <c r="I7418" s="80">
        <v>7.1599999999999997E-2</v>
      </c>
      <c r="J7418" s="79">
        <v>0.54</v>
      </c>
      <c r="K7418" s="79">
        <v>14.14</v>
      </c>
      <c r="L7418" s="78">
        <v>1</v>
      </c>
    </row>
    <row r="7419" spans="1:12" hidden="1" x14ac:dyDescent="0.85">
      <c r="A7419" s="83" t="s">
        <v>184</v>
      </c>
      <c r="B7419" s="82">
        <v>4</v>
      </c>
      <c r="C7419" s="82" t="s">
        <v>166</v>
      </c>
      <c r="D7419" s="81">
        <v>66.900000000000006</v>
      </c>
      <c r="E7419" s="81">
        <v>62.5</v>
      </c>
      <c r="F7419" s="81">
        <v>60.1</v>
      </c>
      <c r="G7419" s="81">
        <v>80.8</v>
      </c>
      <c r="H7419" s="79">
        <v>28.65</v>
      </c>
      <c r="I7419" s="80">
        <v>7.2099999999999997E-2</v>
      </c>
      <c r="J7419" s="79">
        <v>0.52</v>
      </c>
      <c r="K7419" s="79">
        <v>14.02</v>
      </c>
      <c r="L7419" s="78">
        <v>1</v>
      </c>
    </row>
    <row r="7420" spans="1:12" hidden="1" x14ac:dyDescent="0.85">
      <c r="A7420" s="83" t="s">
        <v>184</v>
      </c>
      <c r="B7420" s="82">
        <v>4</v>
      </c>
      <c r="C7420" s="82" t="s">
        <v>165</v>
      </c>
      <c r="D7420" s="81">
        <v>64.900000000000006</v>
      </c>
      <c r="E7420" s="81">
        <v>61.8</v>
      </c>
      <c r="F7420" s="81">
        <v>60.1</v>
      </c>
      <c r="G7420" s="81">
        <v>80.8</v>
      </c>
      <c r="H7420" s="79">
        <v>28.17</v>
      </c>
      <c r="I7420" s="80">
        <v>7.2400000000000006E-2</v>
      </c>
      <c r="J7420" s="79">
        <v>0.52</v>
      </c>
      <c r="K7420" s="79">
        <v>13.97</v>
      </c>
      <c r="L7420" s="78">
        <v>1</v>
      </c>
    </row>
    <row r="7421" spans="1:12" hidden="1" x14ac:dyDescent="0.85">
      <c r="A7421" s="83" t="s">
        <v>184</v>
      </c>
      <c r="B7421" s="82">
        <v>4</v>
      </c>
      <c r="C7421" s="82" t="s">
        <v>164</v>
      </c>
      <c r="D7421" s="81">
        <v>64.900000000000006</v>
      </c>
      <c r="E7421" s="81">
        <v>61.8</v>
      </c>
      <c r="F7421" s="81">
        <v>60.1</v>
      </c>
      <c r="G7421" s="81">
        <v>80.8</v>
      </c>
      <c r="H7421" s="79">
        <v>28.17</v>
      </c>
      <c r="I7421" s="80">
        <v>7.2400000000000006E-2</v>
      </c>
      <c r="J7421" s="79">
        <v>0.52</v>
      </c>
      <c r="K7421" s="79">
        <v>13.97</v>
      </c>
      <c r="L7421" s="78">
        <v>1</v>
      </c>
    </row>
    <row r="7422" spans="1:12" x14ac:dyDescent="0.85">
      <c r="A7422" s="83" t="s">
        <v>184</v>
      </c>
      <c r="B7422" s="82">
        <v>4</v>
      </c>
      <c r="C7422" s="82" t="s">
        <v>163</v>
      </c>
      <c r="D7422" s="81">
        <v>64</v>
      </c>
      <c r="E7422" s="81">
        <v>61.5</v>
      </c>
      <c r="F7422" s="81">
        <v>60.1</v>
      </c>
      <c r="G7422" s="81">
        <v>80.8</v>
      </c>
      <c r="H7422" s="79">
        <v>27.95</v>
      </c>
      <c r="I7422" s="80">
        <v>7.2499999999999995E-2</v>
      </c>
      <c r="J7422" s="79">
        <v>0.52</v>
      </c>
      <c r="K7422" s="79">
        <v>13.94</v>
      </c>
      <c r="L7422" s="78">
        <v>1</v>
      </c>
    </row>
    <row r="7423" spans="1:12" hidden="1" x14ac:dyDescent="0.85">
      <c r="A7423" s="83" t="s">
        <v>184</v>
      </c>
      <c r="B7423" s="82">
        <v>4</v>
      </c>
      <c r="C7423" s="82" t="s">
        <v>162</v>
      </c>
      <c r="D7423" s="81">
        <v>63</v>
      </c>
      <c r="E7423" s="81">
        <v>61.1</v>
      </c>
      <c r="F7423" s="81">
        <v>60.1</v>
      </c>
      <c r="G7423" s="81">
        <v>80.8</v>
      </c>
      <c r="H7423" s="79">
        <v>27.68</v>
      </c>
      <c r="I7423" s="80">
        <v>7.2700000000000001E-2</v>
      </c>
      <c r="J7423" s="79">
        <v>0.52</v>
      </c>
      <c r="K7423" s="79">
        <v>13.92</v>
      </c>
      <c r="L7423" s="78">
        <v>1</v>
      </c>
    </row>
    <row r="7424" spans="1:12" hidden="1" x14ac:dyDescent="0.85">
      <c r="A7424" s="83" t="s">
        <v>184</v>
      </c>
      <c r="B7424" s="82">
        <v>4</v>
      </c>
      <c r="C7424" s="82" t="s">
        <v>161</v>
      </c>
      <c r="D7424" s="81">
        <v>63</v>
      </c>
      <c r="E7424" s="81">
        <v>61.1</v>
      </c>
      <c r="F7424" s="81">
        <v>60.1</v>
      </c>
      <c r="G7424" s="81">
        <v>80.8</v>
      </c>
      <c r="H7424" s="79">
        <v>27.68</v>
      </c>
      <c r="I7424" s="80">
        <v>7.2700000000000001E-2</v>
      </c>
      <c r="J7424" s="79">
        <v>0.52</v>
      </c>
      <c r="K7424" s="79">
        <v>13.92</v>
      </c>
      <c r="L7424" s="78">
        <v>1</v>
      </c>
    </row>
    <row r="7425" spans="1:12" hidden="1" x14ac:dyDescent="0.85">
      <c r="A7425" s="83" t="s">
        <v>184</v>
      </c>
      <c r="B7425" s="82">
        <v>4</v>
      </c>
      <c r="C7425" s="82" t="s">
        <v>159</v>
      </c>
      <c r="D7425" s="81">
        <v>62.1</v>
      </c>
      <c r="E7425" s="81">
        <v>60.1</v>
      </c>
      <c r="F7425" s="81">
        <v>59</v>
      </c>
      <c r="G7425" s="81">
        <v>77.7</v>
      </c>
      <c r="H7425" s="79">
        <v>26.98</v>
      </c>
      <c r="I7425" s="80">
        <v>7.2800000000000004E-2</v>
      </c>
      <c r="J7425" s="79">
        <v>0.5</v>
      </c>
      <c r="K7425" s="79">
        <v>13.88</v>
      </c>
      <c r="L7425" s="78">
        <v>1</v>
      </c>
    </row>
    <row r="7426" spans="1:12" hidden="1" x14ac:dyDescent="0.85">
      <c r="A7426" s="83" t="s">
        <v>184</v>
      </c>
      <c r="B7426" s="82">
        <v>5</v>
      </c>
      <c r="C7426" s="82" t="s">
        <v>183</v>
      </c>
      <c r="D7426" s="81">
        <v>61</v>
      </c>
      <c r="E7426" s="81">
        <v>59</v>
      </c>
      <c r="F7426" s="81">
        <v>57.9</v>
      </c>
      <c r="G7426" s="81">
        <v>74.7</v>
      </c>
      <c r="H7426" s="79">
        <v>26.25</v>
      </c>
      <c r="I7426" s="80">
        <v>7.2999999999999995E-2</v>
      </c>
      <c r="J7426" s="79">
        <v>0.48</v>
      </c>
      <c r="K7426" s="79">
        <v>13.84</v>
      </c>
      <c r="L7426" s="78">
        <v>1</v>
      </c>
    </row>
    <row r="7427" spans="1:12" hidden="1" x14ac:dyDescent="0.85">
      <c r="A7427" s="83" t="s">
        <v>184</v>
      </c>
      <c r="B7427" s="82">
        <v>5</v>
      </c>
      <c r="C7427" s="82" t="s">
        <v>182</v>
      </c>
      <c r="D7427" s="81">
        <v>60.1</v>
      </c>
      <c r="E7427" s="81">
        <v>58.2</v>
      </c>
      <c r="F7427" s="81">
        <v>57</v>
      </c>
      <c r="G7427" s="81">
        <v>72.3</v>
      </c>
      <c r="H7427" s="79">
        <v>25.65</v>
      </c>
      <c r="I7427" s="80">
        <v>7.3099999999999998E-2</v>
      </c>
      <c r="J7427" s="79">
        <v>0.47</v>
      </c>
      <c r="K7427" s="79">
        <v>13.81</v>
      </c>
      <c r="L7427" s="78">
        <v>1</v>
      </c>
    </row>
    <row r="7428" spans="1:12" hidden="1" x14ac:dyDescent="0.85">
      <c r="A7428" s="83" t="s">
        <v>184</v>
      </c>
      <c r="B7428" s="82">
        <v>5</v>
      </c>
      <c r="C7428" s="82" t="s">
        <v>181</v>
      </c>
      <c r="D7428" s="81">
        <v>59</v>
      </c>
      <c r="E7428" s="81">
        <v>57.1</v>
      </c>
      <c r="F7428" s="81">
        <v>55.9</v>
      </c>
      <c r="G7428" s="81">
        <v>69.400000000000006</v>
      </c>
      <c r="H7428" s="79">
        <v>24.95</v>
      </c>
      <c r="I7428" s="80">
        <v>7.3300000000000004E-2</v>
      </c>
      <c r="J7428" s="79">
        <v>0.45</v>
      </c>
      <c r="K7428" s="79">
        <v>13.77</v>
      </c>
      <c r="L7428" s="78">
        <v>1</v>
      </c>
    </row>
    <row r="7429" spans="1:12" hidden="1" x14ac:dyDescent="0.85">
      <c r="A7429" s="83" t="s">
        <v>184</v>
      </c>
      <c r="B7429" s="82">
        <v>5</v>
      </c>
      <c r="C7429" s="82" t="s">
        <v>180</v>
      </c>
      <c r="D7429" s="81">
        <v>59</v>
      </c>
      <c r="E7429" s="81">
        <v>57.1</v>
      </c>
      <c r="F7429" s="81">
        <v>55.9</v>
      </c>
      <c r="G7429" s="81">
        <v>69.400000000000006</v>
      </c>
      <c r="H7429" s="79">
        <v>24.95</v>
      </c>
      <c r="I7429" s="80">
        <v>7.3300000000000004E-2</v>
      </c>
      <c r="J7429" s="79">
        <v>0.45</v>
      </c>
      <c r="K7429" s="79">
        <v>13.77</v>
      </c>
      <c r="L7429" s="78">
        <v>1</v>
      </c>
    </row>
    <row r="7430" spans="1:12" hidden="1" x14ac:dyDescent="0.85">
      <c r="A7430" s="83" t="s">
        <v>184</v>
      </c>
      <c r="B7430" s="82">
        <v>5</v>
      </c>
      <c r="C7430" s="82" t="s">
        <v>179</v>
      </c>
      <c r="D7430" s="81">
        <v>59</v>
      </c>
      <c r="E7430" s="81">
        <v>57.8</v>
      </c>
      <c r="F7430" s="81">
        <v>57</v>
      </c>
      <c r="G7430" s="81">
        <v>72.3</v>
      </c>
      <c r="H7430" s="79">
        <v>25.39</v>
      </c>
      <c r="I7430" s="80">
        <v>7.3300000000000004E-2</v>
      </c>
      <c r="J7430" s="79">
        <v>0.47</v>
      </c>
      <c r="K7430" s="79">
        <v>13.78</v>
      </c>
      <c r="L7430" s="78">
        <v>1</v>
      </c>
    </row>
    <row r="7431" spans="1:12" hidden="1" x14ac:dyDescent="0.85">
      <c r="A7431" s="83" t="s">
        <v>184</v>
      </c>
      <c r="B7431" s="82">
        <v>5</v>
      </c>
      <c r="C7431" s="82" t="s">
        <v>178</v>
      </c>
      <c r="D7431" s="81">
        <v>59</v>
      </c>
      <c r="E7431" s="81">
        <v>57.8</v>
      </c>
      <c r="F7431" s="81">
        <v>57</v>
      </c>
      <c r="G7431" s="81">
        <v>72.3</v>
      </c>
      <c r="H7431" s="79">
        <v>25.39</v>
      </c>
      <c r="I7431" s="80">
        <v>7.3300000000000004E-2</v>
      </c>
      <c r="J7431" s="79">
        <v>0.47</v>
      </c>
      <c r="K7431" s="79">
        <v>13.78</v>
      </c>
      <c r="L7431" s="78">
        <v>1</v>
      </c>
    </row>
    <row r="7432" spans="1:12" hidden="1" x14ac:dyDescent="0.85">
      <c r="A7432" s="83" t="s">
        <v>184</v>
      </c>
      <c r="B7432" s="82">
        <v>5</v>
      </c>
      <c r="C7432" s="82" t="s">
        <v>177</v>
      </c>
      <c r="D7432" s="81">
        <v>57.9</v>
      </c>
      <c r="E7432" s="81">
        <v>56.7</v>
      </c>
      <c r="F7432" s="81">
        <v>55.9</v>
      </c>
      <c r="G7432" s="81">
        <v>69.400000000000006</v>
      </c>
      <c r="H7432" s="79">
        <v>24.68</v>
      </c>
      <c r="I7432" s="80">
        <v>7.3499999999999996E-2</v>
      </c>
      <c r="J7432" s="79">
        <v>0.45</v>
      </c>
      <c r="K7432" s="79">
        <v>13.75</v>
      </c>
      <c r="L7432" s="78">
        <v>1</v>
      </c>
    </row>
    <row r="7433" spans="1:12" hidden="1" x14ac:dyDescent="0.85">
      <c r="A7433" s="83" t="s">
        <v>184</v>
      </c>
      <c r="B7433" s="82">
        <v>5</v>
      </c>
      <c r="C7433" s="82" t="s">
        <v>176</v>
      </c>
      <c r="D7433" s="81">
        <v>57.9</v>
      </c>
      <c r="E7433" s="81">
        <v>56.7</v>
      </c>
      <c r="F7433" s="81">
        <v>55.9</v>
      </c>
      <c r="G7433" s="81">
        <v>69.400000000000006</v>
      </c>
      <c r="H7433" s="79">
        <v>24.68</v>
      </c>
      <c r="I7433" s="80">
        <v>7.3499999999999996E-2</v>
      </c>
      <c r="J7433" s="79">
        <v>0.45</v>
      </c>
      <c r="K7433" s="79">
        <v>13.75</v>
      </c>
      <c r="L7433" s="78">
        <v>1</v>
      </c>
    </row>
    <row r="7434" spans="1:12" hidden="1" x14ac:dyDescent="0.85">
      <c r="A7434" s="83" t="s">
        <v>184</v>
      </c>
      <c r="B7434" s="82">
        <v>5</v>
      </c>
      <c r="C7434" s="82" t="s">
        <v>175</v>
      </c>
      <c r="D7434" s="81">
        <v>61</v>
      </c>
      <c r="E7434" s="81">
        <v>59.7</v>
      </c>
      <c r="F7434" s="81">
        <v>59</v>
      </c>
      <c r="G7434" s="81">
        <v>77.7</v>
      </c>
      <c r="H7434" s="79">
        <v>26.71</v>
      </c>
      <c r="I7434" s="80">
        <v>7.2999999999999995E-2</v>
      </c>
      <c r="J7434" s="79">
        <v>0.5</v>
      </c>
      <c r="K7434" s="79">
        <v>13.85</v>
      </c>
      <c r="L7434" s="78">
        <v>1</v>
      </c>
    </row>
    <row r="7435" spans="1:12" hidden="1" x14ac:dyDescent="0.85">
      <c r="A7435" s="83" t="s">
        <v>184</v>
      </c>
      <c r="B7435" s="82">
        <v>5</v>
      </c>
      <c r="C7435" s="82" t="s">
        <v>174</v>
      </c>
      <c r="D7435" s="81">
        <v>63</v>
      </c>
      <c r="E7435" s="81">
        <v>61.1</v>
      </c>
      <c r="F7435" s="81">
        <v>60.1</v>
      </c>
      <c r="G7435" s="81">
        <v>80.8</v>
      </c>
      <c r="H7435" s="79">
        <v>27.68</v>
      </c>
      <c r="I7435" s="80">
        <v>7.2700000000000001E-2</v>
      </c>
      <c r="J7435" s="79">
        <v>0.52</v>
      </c>
      <c r="K7435" s="79">
        <v>13.92</v>
      </c>
      <c r="L7435" s="78">
        <v>1</v>
      </c>
    </row>
    <row r="7436" spans="1:12" hidden="1" x14ac:dyDescent="0.85">
      <c r="A7436" s="83" t="s">
        <v>184</v>
      </c>
      <c r="B7436" s="82">
        <v>5</v>
      </c>
      <c r="C7436" s="82" t="s">
        <v>173</v>
      </c>
      <c r="D7436" s="81">
        <v>66</v>
      </c>
      <c r="E7436" s="81">
        <v>63.4</v>
      </c>
      <c r="F7436" s="81">
        <v>62.1</v>
      </c>
      <c r="G7436" s="81">
        <v>86.8</v>
      </c>
      <c r="H7436" s="79">
        <v>29.37</v>
      </c>
      <c r="I7436" s="80">
        <v>7.22E-2</v>
      </c>
      <c r="J7436" s="79">
        <v>0.56000000000000005</v>
      </c>
      <c r="K7436" s="79">
        <v>14.02</v>
      </c>
      <c r="L7436" s="78">
        <v>1</v>
      </c>
    </row>
    <row r="7437" spans="1:12" hidden="1" x14ac:dyDescent="0.85">
      <c r="A7437" s="83" t="s">
        <v>184</v>
      </c>
      <c r="B7437" s="82">
        <v>5</v>
      </c>
      <c r="C7437" s="82" t="s">
        <v>172</v>
      </c>
      <c r="D7437" s="81">
        <v>69.099999999999994</v>
      </c>
      <c r="E7437" s="81">
        <v>65</v>
      </c>
      <c r="F7437" s="81">
        <v>63</v>
      </c>
      <c r="G7437" s="81">
        <v>89.6</v>
      </c>
      <c r="H7437" s="79">
        <v>30.56</v>
      </c>
      <c r="I7437" s="80">
        <v>7.1800000000000003E-2</v>
      </c>
      <c r="J7437" s="79">
        <v>0.57999999999999996</v>
      </c>
      <c r="K7437" s="79">
        <v>14.11</v>
      </c>
      <c r="L7437" s="78">
        <v>1</v>
      </c>
    </row>
    <row r="7438" spans="1:12" hidden="1" x14ac:dyDescent="0.85">
      <c r="A7438" s="83" t="s">
        <v>184</v>
      </c>
      <c r="B7438" s="82">
        <v>5</v>
      </c>
      <c r="C7438" s="82" t="s">
        <v>171</v>
      </c>
      <c r="D7438" s="81">
        <v>72</v>
      </c>
      <c r="E7438" s="81">
        <v>64.7</v>
      </c>
      <c r="F7438" s="81">
        <v>61</v>
      </c>
      <c r="G7438" s="81">
        <v>83.5</v>
      </c>
      <c r="H7438" s="79">
        <v>30.31</v>
      </c>
      <c r="I7438" s="80">
        <v>7.1400000000000005E-2</v>
      </c>
      <c r="J7438" s="79">
        <v>0.54</v>
      </c>
      <c r="K7438" s="79">
        <v>14.16</v>
      </c>
      <c r="L7438" s="78">
        <v>1</v>
      </c>
    </row>
    <row r="7439" spans="1:12" hidden="1" x14ac:dyDescent="0.85">
      <c r="A7439" s="83" t="s">
        <v>184</v>
      </c>
      <c r="B7439" s="82">
        <v>5</v>
      </c>
      <c r="C7439" s="82" t="s">
        <v>170</v>
      </c>
      <c r="D7439" s="81">
        <v>73.900000000000006</v>
      </c>
      <c r="E7439" s="81">
        <v>65.3</v>
      </c>
      <c r="F7439" s="81">
        <v>61</v>
      </c>
      <c r="G7439" s="81">
        <v>83.5</v>
      </c>
      <c r="H7439" s="79">
        <v>30.79</v>
      </c>
      <c r="I7439" s="80">
        <v>7.1199999999999999E-2</v>
      </c>
      <c r="J7439" s="79">
        <v>0.54</v>
      </c>
      <c r="K7439" s="79">
        <v>14.22</v>
      </c>
      <c r="L7439" s="78">
        <v>1</v>
      </c>
    </row>
    <row r="7440" spans="1:12" hidden="1" x14ac:dyDescent="0.85">
      <c r="A7440" s="83" t="s">
        <v>184</v>
      </c>
      <c r="B7440" s="82">
        <v>5</v>
      </c>
      <c r="C7440" s="82" t="s">
        <v>169</v>
      </c>
      <c r="D7440" s="81">
        <v>75</v>
      </c>
      <c r="E7440" s="81">
        <v>65.099999999999994</v>
      </c>
      <c r="F7440" s="81">
        <v>60.1</v>
      </c>
      <c r="G7440" s="81">
        <v>80.8</v>
      </c>
      <c r="H7440" s="79">
        <v>30.64</v>
      </c>
      <c r="I7440" s="80">
        <v>7.1099999999999997E-2</v>
      </c>
      <c r="J7440" s="79">
        <v>0.52</v>
      </c>
      <c r="K7440" s="79">
        <v>14.24</v>
      </c>
      <c r="L7440" s="78">
        <v>1</v>
      </c>
    </row>
    <row r="7441" spans="1:12" hidden="1" x14ac:dyDescent="0.85">
      <c r="A7441" s="83" t="s">
        <v>184</v>
      </c>
      <c r="B7441" s="82">
        <v>5</v>
      </c>
      <c r="C7441" s="82" t="s">
        <v>168</v>
      </c>
      <c r="D7441" s="81">
        <v>75.900000000000006</v>
      </c>
      <c r="E7441" s="81">
        <v>64.2</v>
      </c>
      <c r="F7441" s="81">
        <v>57.9</v>
      </c>
      <c r="G7441" s="81">
        <v>74.7</v>
      </c>
      <c r="H7441" s="79">
        <v>29.9</v>
      </c>
      <c r="I7441" s="80">
        <v>7.0999999999999994E-2</v>
      </c>
      <c r="J7441" s="79">
        <v>0.48</v>
      </c>
      <c r="K7441" s="79">
        <v>14.24</v>
      </c>
      <c r="L7441" s="78">
        <v>1</v>
      </c>
    </row>
    <row r="7442" spans="1:12" hidden="1" x14ac:dyDescent="0.85">
      <c r="A7442" s="83" t="s">
        <v>184</v>
      </c>
      <c r="B7442" s="82">
        <v>5</v>
      </c>
      <c r="C7442" s="82" t="s">
        <v>167</v>
      </c>
      <c r="D7442" s="81">
        <v>72</v>
      </c>
      <c r="E7442" s="81">
        <v>63.5</v>
      </c>
      <c r="F7442" s="81">
        <v>59</v>
      </c>
      <c r="G7442" s="81">
        <v>77.7</v>
      </c>
      <c r="H7442" s="79">
        <v>29.4</v>
      </c>
      <c r="I7442" s="80">
        <v>7.1499999999999994E-2</v>
      </c>
      <c r="J7442" s="79">
        <v>0.5</v>
      </c>
      <c r="K7442" s="79">
        <v>14.14</v>
      </c>
      <c r="L7442" s="78">
        <v>1</v>
      </c>
    </row>
    <row r="7443" spans="1:12" hidden="1" x14ac:dyDescent="0.85">
      <c r="A7443" s="83" t="s">
        <v>184</v>
      </c>
      <c r="B7443" s="82">
        <v>5</v>
      </c>
      <c r="C7443" s="82" t="s">
        <v>166</v>
      </c>
      <c r="D7443" s="81">
        <v>66</v>
      </c>
      <c r="E7443" s="81">
        <v>63.4</v>
      </c>
      <c r="F7443" s="81">
        <v>62.1</v>
      </c>
      <c r="G7443" s="81">
        <v>86.8</v>
      </c>
      <c r="H7443" s="79">
        <v>29.37</v>
      </c>
      <c r="I7443" s="80">
        <v>7.22E-2</v>
      </c>
      <c r="J7443" s="79">
        <v>0.56000000000000005</v>
      </c>
      <c r="K7443" s="79">
        <v>14.02</v>
      </c>
      <c r="L7443" s="78">
        <v>1</v>
      </c>
    </row>
    <row r="7444" spans="1:12" x14ac:dyDescent="0.85">
      <c r="A7444" s="83" t="s">
        <v>184</v>
      </c>
      <c r="B7444" s="82">
        <v>5</v>
      </c>
      <c r="C7444" s="82" t="s">
        <v>165</v>
      </c>
      <c r="D7444" s="81">
        <v>64</v>
      </c>
      <c r="E7444" s="81">
        <v>63.3</v>
      </c>
      <c r="F7444" s="81">
        <v>63</v>
      </c>
      <c r="G7444" s="81">
        <v>89.6</v>
      </c>
      <c r="H7444" s="79">
        <v>29.32</v>
      </c>
      <c r="I7444" s="80">
        <v>7.2499999999999995E-2</v>
      </c>
      <c r="J7444" s="79">
        <v>0.57999999999999996</v>
      </c>
      <c r="K7444" s="79">
        <v>13.97</v>
      </c>
      <c r="L7444" s="78">
        <v>1</v>
      </c>
    </row>
    <row r="7445" spans="1:12" hidden="1" x14ac:dyDescent="0.85">
      <c r="A7445" s="83" t="s">
        <v>184</v>
      </c>
      <c r="B7445" s="82">
        <v>5</v>
      </c>
      <c r="C7445" s="82" t="s">
        <v>164</v>
      </c>
      <c r="D7445" s="81">
        <v>62.1</v>
      </c>
      <c r="E7445" s="81">
        <v>62.1</v>
      </c>
      <c r="F7445" s="81">
        <v>62.1</v>
      </c>
      <c r="G7445" s="81">
        <v>86.8</v>
      </c>
      <c r="H7445" s="79">
        <v>28.39</v>
      </c>
      <c r="I7445" s="80">
        <v>7.2800000000000004E-2</v>
      </c>
      <c r="J7445" s="79">
        <v>0.56000000000000005</v>
      </c>
      <c r="K7445" s="79">
        <v>13.91</v>
      </c>
      <c r="L7445" s="78">
        <v>1</v>
      </c>
    </row>
    <row r="7446" spans="1:12" hidden="1" x14ac:dyDescent="0.85">
      <c r="A7446" s="83" t="s">
        <v>184</v>
      </c>
      <c r="B7446" s="82">
        <v>5</v>
      </c>
      <c r="C7446" s="82" t="s">
        <v>163</v>
      </c>
      <c r="D7446" s="81">
        <v>62.1</v>
      </c>
      <c r="E7446" s="81">
        <v>62.1</v>
      </c>
      <c r="F7446" s="81">
        <v>62.1</v>
      </c>
      <c r="G7446" s="81">
        <v>86.8</v>
      </c>
      <c r="H7446" s="79">
        <v>28.39</v>
      </c>
      <c r="I7446" s="80">
        <v>7.2800000000000004E-2</v>
      </c>
      <c r="J7446" s="79">
        <v>0.56000000000000005</v>
      </c>
      <c r="K7446" s="79">
        <v>13.91</v>
      </c>
      <c r="L7446" s="78">
        <v>1</v>
      </c>
    </row>
    <row r="7447" spans="1:12" hidden="1" x14ac:dyDescent="0.85">
      <c r="A7447" s="83" t="s">
        <v>184</v>
      </c>
      <c r="B7447" s="82">
        <v>5</v>
      </c>
      <c r="C7447" s="82" t="s">
        <v>162</v>
      </c>
      <c r="D7447" s="81">
        <v>60.1</v>
      </c>
      <c r="E7447" s="81">
        <v>60.1</v>
      </c>
      <c r="F7447" s="81">
        <v>60.1</v>
      </c>
      <c r="G7447" s="81">
        <v>80.8</v>
      </c>
      <c r="H7447" s="79">
        <v>26.98</v>
      </c>
      <c r="I7447" s="80">
        <v>7.3099999999999998E-2</v>
      </c>
      <c r="J7447" s="79">
        <v>0.52</v>
      </c>
      <c r="K7447" s="79">
        <v>13.84</v>
      </c>
      <c r="L7447" s="78">
        <v>1</v>
      </c>
    </row>
    <row r="7448" spans="1:12" hidden="1" x14ac:dyDescent="0.85">
      <c r="A7448" s="83" t="s">
        <v>184</v>
      </c>
      <c r="B7448" s="82">
        <v>5</v>
      </c>
      <c r="C7448" s="82" t="s">
        <v>161</v>
      </c>
      <c r="D7448" s="81">
        <v>59</v>
      </c>
      <c r="E7448" s="81">
        <v>59</v>
      </c>
      <c r="F7448" s="81">
        <v>59</v>
      </c>
      <c r="G7448" s="81">
        <v>77.7</v>
      </c>
      <c r="H7448" s="79">
        <v>26.23</v>
      </c>
      <c r="I7448" s="80">
        <v>7.3300000000000004E-2</v>
      </c>
      <c r="J7448" s="79">
        <v>0.5</v>
      </c>
      <c r="K7448" s="79">
        <v>13.8</v>
      </c>
      <c r="L7448" s="78">
        <v>1</v>
      </c>
    </row>
    <row r="7449" spans="1:12" hidden="1" x14ac:dyDescent="0.85">
      <c r="A7449" s="83" t="s">
        <v>184</v>
      </c>
      <c r="B7449" s="82">
        <v>5</v>
      </c>
      <c r="C7449" s="82" t="s">
        <v>159</v>
      </c>
      <c r="D7449" s="81">
        <v>55.9</v>
      </c>
      <c r="E7449" s="81">
        <v>55.9</v>
      </c>
      <c r="F7449" s="81">
        <v>55.9</v>
      </c>
      <c r="G7449" s="81">
        <v>69.400000000000006</v>
      </c>
      <c r="H7449" s="79">
        <v>24.2</v>
      </c>
      <c r="I7449" s="80">
        <v>7.3800000000000004E-2</v>
      </c>
      <c r="J7449" s="79">
        <v>0.45</v>
      </c>
      <c r="K7449" s="79">
        <v>13.69</v>
      </c>
      <c r="L7449" s="78">
        <v>1</v>
      </c>
    </row>
    <row r="7450" spans="1:12" hidden="1" x14ac:dyDescent="0.85">
      <c r="A7450" s="83" t="s">
        <v>184</v>
      </c>
      <c r="B7450" s="82">
        <v>6</v>
      </c>
      <c r="C7450" s="82" t="s">
        <v>183</v>
      </c>
      <c r="D7450" s="81">
        <v>55.9</v>
      </c>
      <c r="E7450" s="81">
        <v>55.9</v>
      </c>
      <c r="F7450" s="81">
        <v>55.9</v>
      </c>
      <c r="G7450" s="81">
        <v>69.400000000000006</v>
      </c>
      <c r="H7450" s="79">
        <v>24.2</v>
      </c>
      <c r="I7450" s="80">
        <v>7.3800000000000004E-2</v>
      </c>
      <c r="J7450" s="79">
        <v>0.45</v>
      </c>
      <c r="K7450" s="79">
        <v>13.69</v>
      </c>
      <c r="L7450" s="78">
        <v>1</v>
      </c>
    </row>
    <row r="7451" spans="1:12" hidden="1" x14ac:dyDescent="0.85">
      <c r="A7451" s="83" t="s">
        <v>184</v>
      </c>
      <c r="B7451" s="82">
        <v>6</v>
      </c>
      <c r="C7451" s="82" t="s">
        <v>182</v>
      </c>
      <c r="D7451" s="81">
        <v>55</v>
      </c>
      <c r="E7451" s="81">
        <v>54.4</v>
      </c>
      <c r="F7451" s="81">
        <v>54</v>
      </c>
      <c r="G7451" s="81">
        <v>64.5</v>
      </c>
      <c r="H7451" s="79">
        <v>23.22</v>
      </c>
      <c r="I7451" s="80">
        <v>7.3899999999999993E-2</v>
      </c>
      <c r="J7451" s="79">
        <v>0.42</v>
      </c>
      <c r="K7451" s="79">
        <v>13.65</v>
      </c>
      <c r="L7451" s="78">
        <v>1</v>
      </c>
    </row>
    <row r="7452" spans="1:12" hidden="1" x14ac:dyDescent="0.85">
      <c r="A7452" s="83" t="s">
        <v>184</v>
      </c>
      <c r="B7452" s="82">
        <v>6</v>
      </c>
      <c r="C7452" s="82" t="s">
        <v>181</v>
      </c>
      <c r="D7452" s="81">
        <v>54</v>
      </c>
      <c r="E7452" s="81">
        <v>53.4</v>
      </c>
      <c r="F7452" s="81">
        <v>53.1</v>
      </c>
      <c r="G7452" s="81">
        <v>62.4</v>
      </c>
      <c r="H7452" s="79">
        <v>22.63</v>
      </c>
      <c r="I7452" s="80">
        <v>7.4099999999999999E-2</v>
      </c>
      <c r="J7452" s="79">
        <v>0.41</v>
      </c>
      <c r="K7452" s="79">
        <v>13.62</v>
      </c>
      <c r="L7452" s="78">
        <v>1</v>
      </c>
    </row>
    <row r="7453" spans="1:12" hidden="1" x14ac:dyDescent="0.85">
      <c r="A7453" s="83" t="s">
        <v>184</v>
      </c>
      <c r="B7453" s="82">
        <v>6</v>
      </c>
      <c r="C7453" s="82" t="s">
        <v>180</v>
      </c>
      <c r="D7453" s="81">
        <v>52</v>
      </c>
      <c r="E7453" s="81">
        <v>50.8</v>
      </c>
      <c r="F7453" s="81">
        <v>50</v>
      </c>
      <c r="G7453" s="81">
        <v>55.6</v>
      </c>
      <c r="H7453" s="79">
        <v>21.1</v>
      </c>
      <c r="I7453" s="80">
        <v>7.4399999999999994E-2</v>
      </c>
      <c r="J7453" s="79">
        <v>0.36</v>
      </c>
      <c r="K7453" s="79">
        <v>13.55</v>
      </c>
      <c r="L7453" s="78">
        <v>1</v>
      </c>
    </row>
    <row r="7454" spans="1:12" hidden="1" x14ac:dyDescent="0.85">
      <c r="A7454" s="83" t="s">
        <v>184</v>
      </c>
      <c r="B7454" s="82">
        <v>6</v>
      </c>
      <c r="C7454" s="82" t="s">
        <v>179</v>
      </c>
      <c r="D7454" s="81">
        <v>50</v>
      </c>
      <c r="E7454" s="81">
        <v>48.9</v>
      </c>
      <c r="F7454" s="81">
        <v>48</v>
      </c>
      <c r="G7454" s="81">
        <v>51.6</v>
      </c>
      <c r="H7454" s="79">
        <v>19.989999999999998</v>
      </c>
      <c r="I7454" s="80">
        <v>7.4700000000000003E-2</v>
      </c>
      <c r="J7454" s="79">
        <v>0.34</v>
      </c>
      <c r="K7454" s="79">
        <v>13.48</v>
      </c>
      <c r="L7454" s="78">
        <v>1</v>
      </c>
    </row>
    <row r="7455" spans="1:12" hidden="1" x14ac:dyDescent="0.85">
      <c r="A7455" s="83" t="s">
        <v>184</v>
      </c>
      <c r="B7455" s="82">
        <v>6</v>
      </c>
      <c r="C7455" s="82" t="s">
        <v>178</v>
      </c>
      <c r="D7455" s="81">
        <v>48.9</v>
      </c>
      <c r="E7455" s="81">
        <v>47.8</v>
      </c>
      <c r="F7455" s="81">
        <v>46.9</v>
      </c>
      <c r="G7455" s="81">
        <v>49.6</v>
      </c>
      <c r="H7455" s="79">
        <v>19.41</v>
      </c>
      <c r="I7455" s="80">
        <v>7.4899999999999994E-2</v>
      </c>
      <c r="J7455" s="79">
        <v>0.32</v>
      </c>
      <c r="K7455" s="79">
        <v>13.45</v>
      </c>
      <c r="L7455" s="78">
        <v>1</v>
      </c>
    </row>
    <row r="7456" spans="1:12" hidden="1" x14ac:dyDescent="0.85">
      <c r="A7456" s="83" t="s">
        <v>184</v>
      </c>
      <c r="B7456" s="82">
        <v>6</v>
      </c>
      <c r="C7456" s="82" t="s">
        <v>177</v>
      </c>
      <c r="D7456" s="81">
        <v>48</v>
      </c>
      <c r="E7456" s="81">
        <v>47</v>
      </c>
      <c r="F7456" s="81">
        <v>46</v>
      </c>
      <c r="G7456" s="81">
        <v>47.9</v>
      </c>
      <c r="H7456" s="79">
        <v>18.93</v>
      </c>
      <c r="I7456" s="80">
        <v>7.4999999999999997E-2</v>
      </c>
      <c r="J7456" s="79">
        <v>0.31</v>
      </c>
      <c r="K7456" s="79">
        <v>13.42</v>
      </c>
      <c r="L7456" s="78">
        <v>1</v>
      </c>
    </row>
    <row r="7457" spans="1:12" hidden="1" x14ac:dyDescent="0.85">
      <c r="A7457" s="83" t="s">
        <v>184</v>
      </c>
      <c r="B7457" s="82">
        <v>6</v>
      </c>
      <c r="C7457" s="82" t="s">
        <v>176</v>
      </c>
      <c r="D7457" s="81">
        <v>50</v>
      </c>
      <c r="E7457" s="81">
        <v>48.9</v>
      </c>
      <c r="F7457" s="81">
        <v>48</v>
      </c>
      <c r="G7457" s="81">
        <v>51.6</v>
      </c>
      <c r="H7457" s="79">
        <v>19.989999999999998</v>
      </c>
      <c r="I7457" s="80">
        <v>7.4700000000000003E-2</v>
      </c>
      <c r="J7457" s="79">
        <v>0.34</v>
      </c>
      <c r="K7457" s="79">
        <v>13.48</v>
      </c>
      <c r="L7457" s="78">
        <v>1</v>
      </c>
    </row>
    <row r="7458" spans="1:12" hidden="1" x14ac:dyDescent="0.85">
      <c r="A7458" s="83" t="s">
        <v>184</v>
      </c>
      <c r="B7458" s="82">
        <v>6</v>
      </c>
      <c r="C7458" s="82" t="s">
        <v>175</v>
      </c>
      <c r="D7458" s="81">
        <v>54</v>
      </c>
      <c r="E7458" s="81">
        <v>51.7</v>
      </c>
      <c r="F7458" s="81">
        <v>50</v>
      </c>
      <c r="G7458" s="81">
        <v>55.6</v>
      </c>
      <c r="H7458" s="79">
        <v>21.58</v>
      </c>
      <c r="I7458" s="80">
        <v>7.4099999999999999E-2</v>
      </c>
      <c r="J7458" s="79">
        <v>0.36</v>
      </c>
      <c r="K7458" s="79">
        <v>13.6</v>
      </c>
      <c r="L7458" s="78">
        <v>1</v>
      </c>
    </row>
    <row r="7459" spans="1:12" hidden="1" x14ac:dyDescent="0.85">
      <c r="A7459" s="83" t="s">
        <v>184</v>
      </c>
      <c r="B7459" s="82">
        <v>6</v>
      </c>
      <c r="C7459" s="82" t="s">
        <v>174</v>
      </c>
      <c r="D7459" s="81">
        <v>57.9</v>
      </c>
      <c r="E7459" s="81">
        <v>54.4</v>
      </c>
      <c r="F7459" s="81">
        <v>52</v>
      </c>
      <c r="G7459" s="81">
        <v>59.9</v>
      </c>
      <c r="H7459" s="79">
        <v>23.21</v>
      </c>
      <c r="I7459" s="80">
        <v>7.3499999999999996E-2</v>
      </c>
      <c r="J7459" s="79">
        <v>0.39</v>
      </c>
      <c r="K7459" s="79">
        <v>13.72</v>
      </c>
      <c r="L7459" s="78">
        <v>1</v>
      </c>
    </row>
    <row r="7460" spans="1:12" hidden="1" x14ac:dyDescent="0.85">
      <c r="A7460" s="83" t="s">
        <v>184</v>
      </c>
      <c r="B7460" s="82">
        <v>6</v>
      </c>
      <c r="C7460" s="82" t="s">
        <v>173</v>
      </c>
      <c r="D7460" s="81">
        <v>63</v>
      </c>
      <c r="E7460" s="81">
        <v>55.3</v>
      </c>
      <c r="F7460" s="81">
        <v>50</v>
      </c>
      <c r="G7460" s="81">
        <v>55.6</v>
      </c>
      <c r="H7460" s="79">
        <v>23.77</v>
      </c>
      <c r="I7460" s="80">
        <v>7.2800000000000004E-2</v>
      </c>
      <c r="J7460" s="79">
        <v>0.36</v>
      </c>
      <c r="K7460" s="79">
        <v>13.84</v>
      </c>
      <c r="L7460" s="78">
        <v>1</v>
      </c>
    </row>
    <row r="7461" spans="1:12" x14ac:dyDescent="0.85">
      <c r="A7461" s="83" t="s">
        <v>184</v>
      </c>
      <c r="B7461" s="82">
        <v>6</v>
      </c>
      <c r="C7461" s="82" t="s">
        <v>172</v>
      </c>
      <c r="D7461" s="81">
        <v>64</v>
      </c>
      <c r="E7461" s="81">
        <v>54.8</v>
      </c>
      <c r="F7461" s="81">
        <v>48</v>
      </c>
      <c r="G7461" s="81">
        <v>51.6</v>
      </c>
      <c r="H7461" s="79">
        <v>23.41</v>
      </c>
      <c r="I7461" s="80">
        <v>7.2700000000000001E-2</v>
      </c>
      <c r="J7461" s="79">
        <v>0.34</v>
      </c>
      <c r="K7461" s="79">
        <v>13.85</v>
      </c>
      <c r="L7461" s="78">
        <v>1</v>
      </c>
    </row>
    <row r="7462" spans="1:12" hidden="1" x14ac:dyDescent="0.85">
      <c r="A7462" s="83" t="s">
        <v>184</v>
      </c>
      <c r="B7462" s="82">
        <v>6</v>
      </c>
      <c r="C7462" s="82" t="s">
        <v>171</v>
      </c>
      <c r="D7462" s="81">
        <v>66</v>
      </c>
      <c r="E7462" s="81">
        <v>55</v>
      </c>
      <c r="F7462" s="81">
        <v>46.9</v>
      </c>
      <c r="G7462" s="81">
        <v>49.6</v>
      </c>
      <c r="H7462" s="79">
        <v>23.57</v>
      </c>
      <c r="I7462" s="80">
        <v>7.2499999999999995E-2</v>
      </c>
      <c r="J7462" s="79">
        <v>0.32</v>
      </c>
      <c r="K7462" s="79">
        <v>13.9</v>
      </c>
      <c r="L7462" s="78">
        <v>1</v>
      </c>
    </row>
    <row r="7463" spans="1:12" hidden="1" x14ac:dyDescent="0.85">
      <c r="A7463" s="83" t="s">
        <v>184</v>
      </c>
      <c r="B7463" s="82">
        <v>6</v>
      </c>
      <c r="C7463" s="82" t="s">
        <v>170</v>
      </c>
      <c r="D7463" s="81">
        <v>69.099999999999994</v>
      </c>
      <c r="E7463" s="81">
        <v>52.6</v>
      </c>
      <c r="F7463" s="81">
        <v>37.9</v>
      </c>
      <c r="G7463" s="81">
        <v>34.9</v>
      </c>
      <c r="H7463" s="79">
        <v>22.03</v>
      </c>
      <c r="I7463" s="80">
        <v>7.2099999999999997E-2</v>
      </c>
      <c r="J7463" s="79">
        <v>0.23</v>
      </c>
      <c r="K7463" s="79">
        <v>13.93</v>
      </c>
      <c r="L7463" s="78">
        <v>1</v>
      </c>
    </row>
    <row r="7464" spans="1:12" hidden="1" x14ac:dyDescent="0.85">
      <c r="A7464" s="83" t="s">
        <v>184</v>
      </c>
      <c r="B7464" s="82">
        <v>6</v>
      </c>
      <c r="C7464" s="82" t="s">
        <v>169</v>
      </c>
      <c r="D7464" s="81">
        <v>69.099999999999994</v>
      </c>
      <c r="E7464" s="81">
        <v>50.9</v>
      </c>
      <c r="F7464" s="81">
        <v>33.1</v>
      </c>
      <c r="G7464" s="81">
        <v>28.8</v>
      </c>
      <c r="H7464" s="79">
        <v>21.07</v>
      </c>
      <c r="I7464" s="80">
        <v>7.22E-2</v>
      </c>
      <c r="J7464" s="79">
        <v>0.19</v>
      </c>
      <c r="K7464" s="79">
        <v>13.91</v>
      </c>
      <c r="L7464" s="78">
        <v>1</v>
      </c>
    </row>
    <row r="7465" spans="1:12" hidden="1" x14ac:dyDescent="0.85">
      <c r="A7465" s="83" t="s">
        <v>184</v>
      </c>
      <c r="B7465" s="82">
        <v>6</v>
      </c>
      <c r="C7465" s="82" t="s">
        <v>168</v>
      </c>
      <c r="D7465" s="81">
        <v>69.099999999999994</v>
      </c>
      <c r="E7465" s="81">
        <v>50.9</v>
      </c>
      <c r="F7465" s="81">
        <v>33.1</v>
      </c>
      <c r="G7465" s="81">
        <v>28.8</v>
      </c>
      <c r="H7465" s="79">
        <v>21.07</v>
      </c>
      <c r="I7465" s="80">
        <v>7.22E-2</v>
      </c>
      <c r="J7465" s="79">
        <v>0.19</v>
      </c>
      <c r="K7465" s="79">
        <v>13.91</v>
      </c>
      <c r="L7465" s="78">
        <v>1</v>
      </c>
    </row>
    <row r="7466" spans="1:12" hidden="1" x14ac:dyDescent="0.85">
      <c r="A7466" s="83" t="s">
        <v>184</v>
      </c>
      <c r="B7466" s="82">
        <v>6</v>
      </c>
      <c r="C7466" s="82" t="s">
        <v>167</v>
      </c>
      <c r="D7466" s="81">
        <v>66</v>
      </c>
      <c r="E7466" s="81">
        <v>49.3</v>
      </c>
      <c r="F7466" s="81">
        <v>32</v>
      </c>
      <c r="G7466" s="81">
        <v>27.5</v>
      </c>
      <c r="H7466" s="79">
        <v>20.14</v>
      </c>
      <c r="I7466" s="80">
        <v>7.2599999999999998E-2</v>
      </c>
      <c r="J7466" s="79">
        <v>0.18</v>
      </c>
      <c r="K7466" s="79">
        <v>13.83</v>
      </c>
      <c r="L7466" s="78">
        <v>1</v>
      </c>
    </row>
    <row r="7467" spans="1:12" hidden="1" x14ac:dyDescent="0.85">
      <c r="A7467" s="83" t="s">
        <v>184</v>
      </c>
      <c r="B7467" s="82">
        <v>6</v>
      </c>
      <c r="C7467" s="82" t="s">
        <v>166</v>
      </c>
      <c r="D7467" s="81">
        <v>62.1</v>
      </c>
      <c r="E7467" s="81">
        <v>45.8</v>
      </c>
      <c r="F7467" s="81">
        <v>27</v>
      </c>
      <c r="G7467" s="81">
        <v>21.8</v>
      </c>
      <c r="H7467" s="79">
        <v>18.28</v>
      </c>
      <c r="I7467" s="80">
        <v>7.3200000000000001E-2</v>
      </c>
      <c r="J7467" s="79">
        <v>0.14000000000000001</v>
      </c>
      <c r="K7467" s="79">
        <v>13.71</v>
      </c>
      <c r="L7467" s="78">
        <v>1</v>
      </c>
    </row>
    <row r="7468" spans="1:12" hidden="1" x14ac:dyDescent="0.85">
      <c r="A7468" s="83" t="s">
        <v>184</v>
      </c>
      <c r="B7468" s="82">
        <v>6</v>
      </c>
      <c r="C7468" s="82" t="s">
        <v>165</v>
      </c>
      <c r="D7468" s="81">
        <v>57.9</v>
      </c>
      <c r="E7468" s="81">
        <v>44.5</v>
      </c>
      <c r="F7468" s="81">
        <v>28.9</v>
      </c>
      <c r="G7468" s="81">
        <v>23.9</v>
      </c>
      <c r="H7468" s="79">
        <v>17.61</v>
      </c>
      <c r="I7468" s="80">
        <v>7.3800000000000004E-2</v>
      </c>
      <c r="J7468" s="79">
        <v>0.16</v>
      </c>
      <c r="K7468" s="79">
        <v>13.6</v>
      </c>
      <c r="L7468" s="78">
        <v>1</v>
      </c>
    </row>
    <row r="7469" spans="1:12" hidden="1" x14ac:dyDescent="0.85">
      <c r="A7469" s="83" t="s">
        <v>184</v>
      </c>
      <c r="B7469" s="82">
        <v>6</v>
      </c>
      <c r="C7469" s="82" t="s">
        <v>164</v>
      </c>
      <c r="D7469" s="81">
        <v>55</v>
      </c>
      <c r="E7469" s="81">
        <v>43.5</v>
      </c>
      <c r="F7469" s="81">
        <v>30</v>
      </c>
      <c r="G7469" s="81">
        <v>25.1</v>
      </c>
      <c r="H7469" s="79">
        <v>17.11</v>
      </c>
      <c r="I7469" s="80">
        <v>7.4200000000000002E-2</v>
      </c>
      <c r="J7469" s="79">
        <v>0.16</v>
      </c>
      <c r="K7469" s="79">
        <v>13.53</v>
      </c>
      <c r="L7469" s="78">
        <v>1</v>
      </c>
    </row>
    <row r="7470" spans="1:12" hidden="1" x14ac:dyDescent="0.85">
      <c r="A7470" s="83" t="s">
        <v>184</v>
      </c>
      <c r="B7470" s="82">
        <v>6</v>
      </c>
      <c r="C7470" s="82" t="s">
        <v>163</v>
      </c>
      <c r="D7470" s="81">
        <v>54</v>
      </c>
      <c r="E7470" s="81">
        <v>43</v>
      </c>
      <c r="F7470" s="81">
        <v>30</v>
      </c>
      <c r="G7470" s="81">
        <v>25.1</v>
      </c>
      <c r="H7470" s="79">
        <v>16.850000000000001</v>
      </c>
      <c r="I7470" s="80">
        <v>7.4300000000000005E-2</v>
      </c>
      <c r="J7470" s="79">
        <v>0.16</v>
      </c>
      <c r="K7470" s="79">
        <v>13.5</v>
      </c>
      <c r="L7470" s="78">
        <v>1</v>
      </c>
    </row>
    <row r="7471" spans="1:12" hidden="1" x14ac:dyDescent="0.85">
      <c r="A7471" s="83" t="s">
        <v>184</v>
      </c>
      <c r="B7471" s="82">
        <v>6</v>
      </c>
      <c r="C7471" s="82" t="s">
        <v>162</v>
      </c>
      <c r="D7471" s="81">
        <v>52</v>
      </c>
      <c r="E7471" s="81">
        <v>42.3</v>
      </c>
      <c r="F7471" s="81">
        <v>30.9</v>
      </c>
      <c r="G7471" s="81">
        <v>26.2</v>
      </c>
      <c r="H7471" s="79">
        <v>16.53</v>
      </c>
      <c r="I7471" s="80">
        <v>7.46E-2</v>
      </c>
      <c r="J7471" s="79">
        <v>0.17</v>
      </c>
      <c r="K7471" s="79">
        <v>13.46</v>
      </c>
      <c r="L7471" s="78">
        <v>1</v>
      </c>
    </row>
    <row r="7472" spans="1:12" hidden="1" x14ac:dyDescent="0.85">
      <c r="A7472" s="83" t="s">
        <v>184</v>
      </c>
      <c r="B7472" s="82">
        <v>6</v>
      </c>
      <c r="C7472" s="82" t="s">
        <v>161</v>
      </c>
      <c r="D7472" s="81">
        <v>51.1</v>
      </c>
      <c r="E7472" s="81">
        <v>41.5</v>
      </c>
      <c r="F7472" s="81">
        <v>30</v>
      </c>
      <c r="G7472" s="81">
        <v>25.1</v>
      </c>
      <c r="H7472" s="79">
        <v>16.149999999999999</v>
      </c>
      <c r="I7472" s="80">
        <v>7.4700000000000003E-2</v>
      </c>
      <c r="J7472" s="79">
        <v>0.16</v>
      </c>
      <c r="K7472" s="79">
        <v>13.43</v>
      </c>
      <c r="L7472" s="78">
        <v>1</v>
      </c>
    </row>
    <row r="7473" spans="1:12" hidden="1" x14ac:dyDescent="0.85">
      <c r="A7473" s="83" t="s">
        <v>184</v>
      </c>
      <c r="B7473" s="82">
        <v>6</v>
      </c>
      <c r="C7473" s="82" t="s">
        <v>159</v>
      </c>
      <c r="D7473" s="81">
        <v>48.9</v>
      </c>
      <c r="E7473" s="81">
        <v>40</v>
      </c>
      <c r="F7473" s="81">
        <v>28.9</v>
      </c>
      <c r="G7473" s="81">
        <v>23.9</v>
      </c>
      <c r="H7473" s="79">
        <v>15.44</v>
      </c>
      <c r="I7473" s="80">
        <v>7.51E-2</v>
      </c>
      <c r="J7473" s="79">
        <v>0.16</v>
      </c>
      <c r="K7473" s="79">
        <v>13.37</v>
      </c>
      <c r="L7473" s="78">
        <v>1</v>
      </c>
    </row>
    <row r="7474" spans="1:12" hidden="1" x14ac:dyDescent="0.85">
      <c r="A7474" s="83" t="s">
        <v>184</v>
      </c>
      <c r="B7474" s="82">
        <v>7</v>
      </c>
      <c r="C7474" s="82" t="s">
        <v>183</v>
      </c>
      <c r="D7474" s="81">
        <v>48</v>
      </c>
      <c r="E7474" s="81">
        <v>39.6</v>
      </c>
      <c r="F7474" s="81">
        <v>28.9</v>
      </c>
      <c r="G7474" s="81">
        <v>23.9</v>
      </c>
      <c r="H7474" s="79">
        <v>15.22</v>
      </c>
      <c r="I7474" s="80">
        <v>7.5200000000000003E-2</v>
      </c>
      <c r="J7474" s="79">
        <v>0.16</v>
      </c>
      <c r="K7474" s="79">
        <v>13.34</v>
      </c>
      <c r="L7474" s="78">
        <v>1</v>
      </c>
    </row>
    <row r="7475" spans="1:12" hidden="1" x14ac:dyDescent="0.85">
      <c r="A7475" s="83" t="s">
        <v>184</v>
      </c>
      <c r="B7475" s="82">
        <v>7</v>
      </c>
      <c r="C7475" s="82" t="s">
        <v>182</v>
      </c>
      <c r="D7475" s="81">
        <v>46.9</v>
      </c>
      <c r="E7475" s="81">
        <v>38.700000000000003</v>
      </c>
      <c r="F7475" s="81">
        <v>28</v>
      </c>
      <c r="G7475" s="81">
        <v>22.9</v>
      </c>
      <c r="H7475" s="79">
        <v>14.81</v>
      </c>
      <c r="I7475" s="80">
        <v>7.5399999999999995E-2</v>
      </c>
      <c r="J7475" s="79">
        <v>0.15</v>
      </c>
      <c r="K7475" s="79">
        <v>13.31</v>
      </c>
      <c r="L7475" s="78">
        <v>1</v>
      </c>
    </row>
    <row r="7476" spans="1:12" hidden="1" x14ac:dyDescent="0.85">
      <c r="A7476" s="83" t="s">
        <v>184</v>
      </c>
      <c r="B7476" s="82">
        <v>7</v>
      </c>
      <c r="C7476" s="82" t="s">
        <v>181</v>
      </c>
      <c r="D7476" s="81">
        <v>46</v>
      </c>
      <c r="E7476" s="81">
        <v>38.200000000000003</v>
      </c>
      <c r="F7476" s="81">
        <v>28</v>
      </c>
      <c r="G7476" s="81">
        <v>22.9</v>
      </c>
      <c r="H7476" s="79">
        <v>14.59</v>
      </c>
      <c r="I7476" s="80">
        <v>7.5499999999999998E-2</v>
      </c>
      <c r="J7476" s="79">
        <v>0.15</v>
      </c>
      <c r="K7476" s="79">
        <v>13.29</v>
      </c>
      <c r="L7476" s="78">
        <v>1</v>
      </c>
    </row>
    <row r="7477" spans="1:12" hidden="1" x14ac:dyDescent="0.85">
      <c r="A7477" s="83" t="s">
        <v>184</v>
      </c>
      <c r="B7477" s="82">
        <v>7</v>
      </c>
      <c r="C7477" s="82" t="s">
        <v>180</v>
      </c>
      <c r="D7477" s="81">
        <v>45</v>
      </c>
      <c r="E7477" s="81">
        <v>37.6</v>
      </c>
      <c r="F7477" s="81">
        <v>28</v>
      </c>
      <c r="G7477" s="81">
        <v>22.9</v>
      </c>
      <c r="H7477" s="79">
        <v>14.33</v>
      </c>
      <c r="I7477" s="80">
        <v>7.5700000000000003E-2</v>
      </c>
      <c r="J7477" s="79">
        <v>0.15</v>
      </c>
      <c r="K7477" s="79">
        <v>13.26</v>
      </c>
      <c r="L7477" s="78">
        <v>1</v>
      </c>
    </row>
    <row r="7478" spans="1:12" hidden="1" x14ac:dyDescent="0.85">
      <c r="A7478" s="83" t="s">
        <v>184</v>
      </c>
      <c r="B7478" s="82">
        <v>7</v>
      </c>
      <c r="C7478" s="82" t="s">
        <v>179</v>
      </c>
      <c r="D7478" s="81">
        <v>44.1</v>
      </c>
      <c r="E7478" s="81">
        <v>37.1</v>
      </c>
      <c r="F7478" s="81">
        <v>28</v>
      </c>
      <c r="G7478" s="81">
        <v>22.9</v>
      </c>
      <c r="H7478" s="79">
        <v>14.11</v>
      </c>
      <c r="I7478" s="80">
        <v>7.5800000000000006E-2</v>
      </c>
      <c r="J7478" s="79">
        <v>0.15</v>
      </c>
      <c r="K7478" s="79">
        <v>13.24</v>
      </c>
      <c r="L7478" s="78">
        <v>1</v>
      </c>
    </row>
    <row r="7479" spans="1:12" hidden="1" x14ac:dyDescent="0.85">
      <c r="A7479" s="83" t="s">
        <v>184</v>
      </c>
      <c r="B7479" s="82">
        <v>7</v>
      </c>
      <c r="C7479" s="82" t="s">
        <v>178</v>
      </c>
      <c r="D7479" s="81">
        <v>43</v>
      </c>
      <c r="E7479" s="81">
        <v>36.9</v>
      </c>
      <c r="F7479" s="81">
        <v>28.9</v>
      </c>
      <c r="G7479" s="81">
        <v>23.9</v>
      </c>
      <c r="H7479" s="79">
        <v>14.01</v>
      </c>
      <c r="I7479" s="80">
        <v>7.5899999999999995E-2</v>
      </c>
      <c r="J7479" s="79">
        <v>0.16</v>
      </c>
      <c r="K7479" s="79">
        <v>13.21</v>
      </c>
      <c r="L7479" s="78">
        <v>1</v>
      </c>
    </row>
    <row r="7480" spans="1:12" hidden="1" x14ac:dyDescent="0.85">
      <c r="A7480" s="83" t="s">
        <v>184</v>
      </c>
      <c r="B7480" s="82">
        <v>7</v>
      </c>
      <c r="C7480" s="82" t="s">
        <v>177</v>
      </c>
      <c r="D7480" s="81">
        <v>42.1</v>
      </c>
      <c r="E7480" s="81">
        <v>36.1</v>
      </c>
      <c r="F7480" s="81">
        <v>28</v>
      </c>
      <c r="G7480" s="81">
        <v>22.9</v>
      </c>
      <c r="H7480" s="79">
        <v>13.64</v>
      </c>
      <c r="I7480" s="80">
        <v>7.6100000000000001E-2</v>
      </c>
      <c r="J7480" s="79">
        <v>0.15</v>
      </c>
      <c r="K7480" s="79">
        <v>13.19</v>
      </c>
      <c r="L7480" s="78">
        <v>1</v>
      </c>
    </row>
    <row r="7481" spans="1:12" hidden="1" x14ac:dyDescent="0.85">
      <c r="A7481" s="83" t="s">
        <v>184</v>
      </c>
      <c r="B7481" s="82">
        <v>7</v>
      </c>
      <c r="C7481" s="82" t="s">
        <v>176</v>
      </c>
      <c r="D7481" s="81">
        <v>43</v>
      </c>
      <c r="E7481" s="81">
        <v>37.299999999999997</v>
      </c>
      <c r="F7481" s="81">
        <v>30</v>
      </c>
      <c r="G7481" s="81">
        <v>25.1</v>
      </c>
      <c r="H7481" s="79">
        <v>14.19</v>
      </c>
      <c r="I7481" s="80">
        <v>7.5899999999999995E-2</v>
      </c>
      <c r="J7481" s="79">
        <v>0.16</v>
      </c>
      <c r="K7481" s="79">
        <v>13.22</v>
      </c>
      <c r="L7481" s="78">
        <v>1</v>
      </c>
    </row>
    <row r="7482" spans="1:12" hidden="1" x14ac:dyDescent="0.85">
      <c r="A7482" s="83" t="s">
        <v>184</v>
      </c>
      <c r="B7482" s="82">
        <v>7</v>
      </c>
      <c r="C7482" s="82" t="s">
        <v>175</v>
      </c>
      <c r="D7482" s="81">
        <v>48</v>
      </c>
      <c r="E7482" s="81">
        <v>40.799999999999997</v>
      </c>
      <c r="F7482" s="81">
        <v>32</v>
      </c>
      <c r="G7482" s="81">
        <v>27.5</v>
      </c>
      <c r="H7482" s="79">
        <v>15.78</v>
      </c>
      <c r="I7482" s="80">
        <v>7.5200000000000003E-2</v>
      </c>
      <c r="J7482" s="79">
        <v>0.18</v>
      </c>
      <c r="K7482" s="79">
        <v>13.36</v>
      </c>
      <c r="L7482" s="78">
        <v>1</v>
      </c>
    </row>
    <row r="7483" spans="1:12" hidden="1" x14ac:dyDescent="0.85">
      <c r="A7483" s="83" t="s">
        <v>184</v>
      </c>
      <c r="B7483" s="82">
        <v>7</v>
      </c>
      <c r="C7483" s="82" t="s">
        <v>174</v>
      </c>
      <c r="D7483" s="81">
        <v>53.1</v>
      </c>
      <c r="E7483" s="81">
        <v>42.5</v>
      </c>
      <c r="F7483" s="81">
        <v>30</v>
      </c>
      <c r="G7483" s="81">
        <v>25.1</v>
      </c>
      <c r="H7483" s="79">
        <v>16.63</v>
      </c>
      <c r="I7483" s="80">
        <v>7.4399999999999994E-2</v>
      </c>
      <c r="J7483" s="79">
        <v>0.16</v>
      </c>
      <c r="K7483" s="79">
        <v>13.48</v>
      </c>
      <c r="L7483" s="78">
        <v>1</v>
      </c>
    </row>
    <row r="7484" spans="1:12" hidden="1" x14ac:dyDescent="0.85">
      <c r="A7484" s="83" t="s">
        <v>184</v>
      </c>
      <c r="B7484" s="82">
        <v>7</v>
      </c>
      <c r="C7484" s="82" t="s">
        <v>173</v>
      </c>
      <c r="D7484" s="81">
        <v>57</v>
      </c>
      <c r="E7484" s="81">
        <v>44.4</v>
      </c>
      <c r="F7484" s="81">
        <v>30</v>
      </c>
      <c r="G7484" s="81">
        <v>25.1</v>
      </c>
      <c r="H7484" s="79">
        <v>17.59</v>
      </c>
      <c r="I7484" s="80">
        <v>7.3899999999999993E-2</v>
      </c>
      <c r="J7484" s="79">
        <v>0.16</v>
      </c>
      <c r="K7484" s="79">
        <v>13.58</v>
      </c>
      <c r="L7484" s="78">
        <v>1</v>
      </c>
    </row>
    <row r="7485" spans="1:12" hidden="1" x14ac:dyDescent="0.85">
      <c r="A7485" s="83" t="s">
        <v>184</v>
      </c>
      <c r="B7485" s="82">
        <v>7</v>
      </c>
      <c r="C7485" s="82" t="s">
        <v>172</v>
      </c>
      <c r="D7485" s="81">
        <v>61</v>
      </c>
      <c r="E7485" s="81">
        <v>46.3</v>
      </c>
      <c r="F7485" s="81">
        <v>30</v>
      </c>
      <c r="G7485" s="81">
        <v>25.1</v>
      </c>
      <c r="H7485" s="79">
        <v>18.54</v>
      </c>
      <c r="I7485" s="80">
        <v>7.3300000000000004E-2</v>
      </c>
      <c r="J7485" s="79">
        <v>0.16</v>
      </c>
      <c r="K7485" s="79">
        <v>13.69</v>
      </c>
      <c r="L7485" s="78">
        <v>1</v>
      </c>
    </row>
    <row r="7486" spans="1:12" x14ac:dyDescent="0.85">
      <c r="A7486" s="83" t="s">
        <v>184</v>
      </c>
      <c r="B7486" s="82">
        <v>7</v>
      </c>
      <c r="C7486" s="82" t="s">
        <v>171</v>
      </c>
      <c r="D7486" s="81">
        <v>64</v>
      </c>
      <c r="E7486" s="81">
        <v>47.1</v>
      </c>
      <c r="F7486" s="81">
        <v>28</v>
      </c>
      <c r="G7486" s="81">
        <v>22.9</v>
      </c>
      <c r="H7486" s="79">
        <v>18.940000000000001</v>
      </c>
      <c r="I7486" s="80">
        <v>7.2900000000000006E-2</v>
      </c>
      <c r="J7486" s="79">
        <v>0.15</v>
      </c>
      <c r="K7486" s="79">
        <v>13.76</v>
      </c>
      <c r="L7486" s="78">
        <v>1</v>
      </c>
    </row>
    <row r="7487" spans="1:12" hidden="1" x14ac:dyDescent="0.85">
      <c r="A7487" s="83" t="s">
        <v>184</v>
      </c>
      <c r="B7487" s="82">
        <v>7</v>
      </c>
      <c r="C7487" s="82" t="s">
        <v>170</v>
      </c>
      <c r="D7487" s="81">
        <v>64.900000000000006</v>
      </c>
      <c r="E7487" s="81">
        <v>46.9</v>
      </c>
      <c r="F7487" s="81">
        <v>26.1</v>
      </c>
      <c r="G7487" s="81">
        <v>20.9</v>
      </c>
      <c r="H7487" s="79">
        <v>18.84</v>
      </c>
      <c r="I7487" s="80">
        <v>7.2800000000000004E-2</v>
      </c>
      <c r="J7487" s="79">
        <v>0.14000000000000001</v>
      </c>
      <c r="K7487" s="79">
        <v>13.78</v>
      </c>
      <c r="L7487" s="78">
        <v>1</v>
      </c>
    </row>
    <row r="7488" spans="1:12" hidden="1" x14ac:dyDescent="0.85">
      <c r="A7488" s="83" t="s">
        <v>184</v>
      </c>
      <c r="B7488" s="82">
        <v>7</v>
      </c>
      <c r="C7488" s="82" t="s">
        <v>169</v>
      </c>
      <c r="D7488" s="81">
        <v>66</v>
      </c>
      <c r="E7488" s="81">
        <v>47.4</v>
      </c>
      <c r="F7488" s="81">
        <v>26.1</v>
      </c>
      <c r="G7488" s="81">
        <v>20.9</v>
      </c>
      <c r="H7488" s="79">
        <v>19.100000000000001</v>
      </c>
      <c r="I7488" s="80">
        <v>7.2599999999999998E-2</v>
      </c>
      <c r="J7488" s="79">
        <v>0.14000000000000001</v>
      </c>
      <c r="K7488" s="79">
        <v>13.81</v>
      </c>
      <c r="L7488" s="78">
        <v>1</v>
      </c>
    </row>
    <row r="7489" spans="1:12" hidden="1" x14ac:dyDescent="0.85">
      <c r="A7489" s="83" t="s">
        <v>184</v>
      </c>
      <c r="B7489" s="82">
        <v>7</v>
      </c>
      <c r="C7489" s="82" t="s">
        <v>168</v>
      </c>
      <c r="D7489" s="81">
        <v>64.900000000000006</v>
      </c>
      <c r="E7489" s="81">
        <v>46.6</v>
      </c>
      <c r="F7489" s="81">
        <v>25</v>
      </c>
      <c r="G7489" s="81">
        <v>19.8</v>
      </c>
      <c r="H7489" s="79">
        <v>18.68</v>
      </c>
      <c r="I7489" s="80">
        <v>7.2800000000000004E-2</v>
      </c>
      <c r="J7489" s="79">
        <v>0.13</v>
      </c>
      <c r="K7489" s="79">
        <v>13.78</v>
      </c>
      <c r="L7489" s="78">
        <v>1</v>
      </c>
    </row>
    <row r="7490" spans="1:12" hidden="1" x14ac:dyDescent="0.85">
      <c r="A7490" s="83" t="s">
        <v>184</v>
      </c>
      <c r="B7490" s="82">
        <v>7</v>
      </c>
      <c r="C7490" s="82" t="s">
        <v>167</v>
      </c>
      <c r="D7490" s="81">
        <v>62.1</v>
      </c>
      <c r="E7490" s="81">
        <v>45.6</v>
      </c>
      <c r="F7490" s="81">
        <v>26.1</v>
      </c>
      <c r="G7490" s="81">
        <v>20.9</v>
      </c>
      <c r="H7490" s="79">
        <v>18.14</v>
      </c>
      <c r="I7490" s="80">
        <v>7.3200000000000001E-2</v>
      </c>
      <c r="J7490" s="79">
        <v>0.14000000000000001</v>
      </c>
      <c r="K7490" s="79">
        <v>13.7</v>
      </c>
      <c r="L7490" s="78">
        <v>1</v>
      </c>
    </row>
    <row r="7491" spans="1:12" hidden="1" x14ac:dyDescent="0.85">
      <c r="A7491" s="83" t="s">
        <v>184</v>
      </c>
      <c r="B7491" s="82">
        <v>7</v>
      </c>
      <c r="C7491" s="82" t="s">
        <v>166</v>
      </c>
      <c r="D7491" s="81">
        <v>55.9</v>
      </c>
      <c r="E7491" s="81">
        <v>42.6</v>
      </c>
      <c r="F7491" s="81">
        <v>26.1</v>
      </c>
      <c r="G7491" s="81">
        <v>20.9</v>
      </c>
      <c r="H7491" s="79">
        <v>16.670000000000002</v>
      </c>
      <c r="I7491" s="80">
        <v>7.4099999999999999E-2</v>
      </c>
      <c r="J7491" s="79">
        <v>0.14000000000000001</v>
      </c>
      <c r="K7491" s="79">
        <v>13.54</v>
      </c>
      <c r="L7491" s="78">
        <v>1</v>
      </c>
    </row>
    <row r="7492" spans="1:12" hidden="1" x14ac:dyDescent="0.85">
      <c r="A7492" s="83" t="s">
        <v>184</v>
      </c>
      <c r="B7492" s="82">
        <v>7</v>
      </c>
      <c r="C7492" s="82" t="s">
        <v>165</v>
      </c>
      <c r="D7492" s="81">
        <v>53.1</v>
      </c>
      <c r="E7492" s="81">
        <v>41.2</v>
      </c>
      <c r="F7492" s="81">
        <v>26.1</v>
      </c>
      <c r="G7492" s="81">
        <v>20.9</v>
      </c>
      <c r="H7492" s="79">
        <v>15.97</v>
      </c>
      <c r="I7492" s="80">
        <v>7.4499999999999997E-2</v>
      </c>
      <c r="J7492" s="79">
        <v>0.14000000000000001</v>
      </c>
      <c r="K7492" s="79">
        <v>13.47</v>
      </c>
      <c r="L7492" s="78">
        <v>1</v>
      </c>
    </row>
    <row r="7493" spans="1:12" hidden="1" x14ac:dyDescent="0.85">
      <c r="A7493" s="83" t="s">
        <v>184</v>
      </c>
      <c r="B7493" s="82">
        <v>7</v>
      </c>
      <c r="C7493" s="82" t="s">
        <v>164</v>
      </c>
      <c r="D7493" s="81">
        <v>50</v>
      </c>
      <c r="E7493" s="81">
        <v>39.9</v>
      </c>
      <c r="F7493" s="81">
        <v>27</v>
      </c>
      <c r="G7493" s="81">
        <v>21.8</v>
      </c>
      <c r="H7493" s="79">
        <v>15.37</v>
      </c>
      <c r="I7493" s="80">
        <v>7.4899999999999994E-2</v>
      </c>
      <c r="J7493" s="79">
        <v>0.14000000000000001</v>
      </c>
      <c r="K7493" s="79">
        <v>13.39</v>
      </c>
      <c r="L7493" s="78">
        <v>1</v>
      </c>
    </row>
    <row r="7494" spans="1:12" hidden="1" x14ac:dyDescent="0.85">
      <c r="A7494" s="83" t="s">
        <v>184</v>
      </c>
      <c r="B7494" s="82">
        <v>7</v>
      </c>
      <c r="C7494" s="82" t="s">
        <v>163</v>
      </c>
      <c r="D7494" s="81">
        <v>48.9</v>
      </c>
      <c r="E7494" s="81">
        <v>39.700000000000003</v>
      </c>
      <c r="F7494" s="81">
        <v>28</v>
      </c>
      <c r="G7494" s="81">
        <v>22.9</v>
      </c>
      <c r="H7494" s="79">
        <v>15.29</v>
      </c>
      <c r="I7494" s="80">
        <v>7.51E-2</v>
      </c>
      <c r="J7494" s="79">
        <v>0.15</v>
      </c>
      <c r="K7494" s="79">
        <v>13.36</v>
      </c>
      <c r="L7494" s="78">
        <v>1</v>
      </c>
    </row>
    <row r="7495" spans="1:12" hidden="1" x14ac:dyDescent="0.85">
      <c r="A7495" s="83" t="s">
        <v>184</v>
      </c>
      <c r="B7495" s="82">
        <v>7</v>
      </c>
      <c r="C7495" s="82" t="s">
        <v>162</v>
      </c>
      <c r="D7495" s="81">
        <v>46.9</v>
      </c>
      <c r="E7495" s="81">
        <v>39</v>
      </c>
      <c r="F7495" s="81">
        <v>28.9</v>
      </c>
      <c r="G7495" s="81">
        <v>23.9</v>
      </c>
      <c r="H7495" s="79">
        <v>14.96</v>
      </c>
      <c r="I7495" s="80">
        <v>7.5399999999999995E-2</v>
      </c>
      <c r="J7495" s="79">
        <v>0.16</v>
      </c>
      <c r="K7495" s="79">
        <v>13.32</v>
      </c>
      <c r="L7495" s="78">
        <v>1</v>
      </c>
    </row>
    <row r="7496" spans="1:12" hidden="1" x14ac:dyDescent="0.85">
      <c r="A7496" s="83" t="s">
        <v>184</v>
      </c>
      <c r="B7496" s="82">
        <v>7</v>
      </c>
      <c r="C7496" s="82" t="s">
        <v>161</v>
      </c>
      <c r="D7496" s="81">
        <v>46.9</v>
      </c>
      <c r="E7496" s="81">
        <v>39</v>
      </c>
      <c r="F7496" s="81">
        <v>28.9</v>
      </c>
      <c r="G7496" s="81">
        <v>23.9</v>
      </c>
      <c r="H7496" s="79">
        <v>14.96</v>
      </c>
      <c r="I7496" s="80">
        <v>7.5399999999999995E-2</v>
      </c>
      <c r="J7496" s="79">
        <v>0.16</v>
      </c>
      <c r="K7496" s="79">
        <v>13.32</v>
      </c>
      <c r="L7496" s="78">
        <v>1</v>
      </c>
    </row>
    <row r="7497" spans="1:12" hidden="1" x14ac:dyDescent="0.85">
      <c r="A7497" s="83" t="s">
        <v>184</v>
      </c>
      <c r="B7497" s="82">
        <v>7</v>
      </c>
      <c r="C7497" s="82" t="s">
        <v>159</v>
      </c>
      <c r="D7497" s="81">
        <v>42.1</v>
      </c>
      <c r="E7497" s="81">
        <v>36.799999999999997</v>
      </c>
      <c r="F7497" s="81">
        <v>30</v>
      </c>
      <c r="G7497" s="81">
        <v>25.1</v>
      </c>
      <c r="H7497" s="79">
        <v>13.98</v>
      </c>
      <c r="I7497" s="80">
        <v>7.6100000000000001E-2</v>
      </c>
      <c r="J7497" s="79">
        <v>0.16</v>
      </c>
      <c r="K7497" s="79">
        <v>13.19</v>
      </c>
      <c r="L7497" s="78">
        <v>1</v>
      </c>
    </row>
    <row r="7498" spans="1:12" hidden="1" x14ac:dyDescent="0.85">
      <c r="A7498" s="83" t="s">
        <v>184</v>
      </c>
      <c r="B7498" s="82">
        <v>8</v>
      </c>
      <c r="C7498" s="82" t="s">
        <v>183</v>
      </c>
      <c r="D7498" s="81">
        <v>42.1</v>
      </c>
      <c r="E7498" s="81">
        <v>36.799999999999997</v>
      </c>
      <c r="F7498" s="81">
        <v>30</v>
      </c>
      <c r="G7498" s="81">
        <v>25.1</v>
      </c>
      <c r="H7498" s="79">
        <v>13.98</v>
      </c>
      <c r="I7498" s="80">
        <v>7.6100000000000001E-2</v>
      </c>
      <c r="J7498" s="79">
        <v>0.16</v>
      </c>
      <c r="K7498" s="79">
        <v>13.19</v>
      </c>
      <c r="L7498" s="78">
        <v>1</v>
      </c>
    </row>
    <row r="7499" spans="1:12" hidden="1" x14ac:dyDescent="0.85">
      <c r="A7499" s="83" t="s">
        <v>184</v>
      </c>
      <c r="B7499" s="82">
        <v>8</v>
      </c>
      <c r="C7499" s="82" t="s">
        <v>182</v>
      </c>
      <c r="D7499" s="81">
        <v>42.1</v>
      </c>
      <c r="E7499" s="81">
        <v>36.799999999999997</v>
      </c>
      <c r="F7499" s="81">
        <v>30</v>
      </c>
      <c r="G7499" s="81">
        <v>25.1</v>
      </c>
      <c r="H7499" s="79">
        <v>13.98</v>
      </c>
      <c r="I7499" s="80">
        <v>7.6100000000000001E-2</v>
      </c>
      <c r="J7499" s="79">
        <v>0.16</v>
      </c>
      <c r="K7499" s="79">
        <v>13.19</v>
      </c>
      <c r="L7499" s="78">
        <v>1</v>
      </c>
    </row>
    <row r="7500" spans="1:12" hidden="1" x14ac:dyDescent="0.85">
      <c r="A7500" s="83" t="s">
        <v>184</v>
      </c>
      <c r="B7500" s="82">
        <v>8</v>
      </c>
      <c r="C7500" s="82" t="s">
        <v>181</v>
      </c>
      <c r="D7500" s="81">
        <v>41</v>
      </c>
      <c r="E7500" s="81">
        <v>35.799999999999997</v>
      </c>
      <c r="F7500" s="81">
        <v>28.9</v>
      </c>
      <c r="G7500" s="81">
        <v>23.9</v>
      </c>
      <c r="H7500" s="79">
        <v>13.53</v>
      </c>
      <c r="I7500" s="80">
        <v>7.6200000000000004E-2</v>
      </c>
      <c r="J7500" s="79">
        <v>0.16</v>
      </c>
      <c r="K7500" s="79">
        <v>13.16</v>
      </c>
      <c r="L7500" s="78">
        <v>1</v>
      </c>
    </row>
    <row r="7501" spans="1:12" hidden="1" x14ac:dyDescent="0.85">
      <c r="A7501" s="83" t="s">
        <v>184</v>
      </c>
      <c r="B7501" s="82">
        <v>8</v>
      </c>
      <c r="C7501" s="82" t="s">
        <v>180</v>
      </c>
      <c r="D7501" s="81">
        <v>41</v>
      </c>
      <c r="E7501" s="81">
        <v>35.799999999999997</v>
      </c>
      <c r="F7501" s="81">
        <v>28.9</v>
      </c>
      <c r="G7501" s="81">
        <v>23.9</v>
      </c>
      <c r="H7501" s="79">
        <v>13.53</v>
      </c>
      <c r="I7501" s="80">
        <v>7.6200000000000004E-2</v>
      </c>
      <c r="J7501" s="79">
        <v>0.16</v>
      </c>
      <c r="K7501" s="79">
        <v>13.16</v>
      </c>
      <c r="L7501" s="78">
        <v>1</v>
      </c>
    </row>
    <row r="7502" spans="1:12" hidden="1" x14ac:dyDescent="0.85">
      <c r="A7502" s="83" t="s">
        <v>184</v>
      </c>
      <c r="B7502" s="82">
        <v>8</v>
      </c>
      <c r="C7502" s="82" t="s">
        <v>179</v>
      </c>
      <c r="D7502" s="81">
        <v>37.9</v>
      </c>
      <c r="E7502" s="81">
        <v>33.299999999999997</v>
      </c>
      <c r="F7502" s="81">
        <v>27</v>
      </c>
      <c r="G7502" s="81">
        <v>21.8</v>
      </c>
      <c r="H7502" s="79">
        <v>12.46</v>
      </c>
      <c r="I7502" s="80">
        <v>7.6700000000000004E-2</v>
      </c>
      <c r="J7502" s="79">
        <v>0.14000000000000001</v>
      </c>
      <c r="K7502" s="79">
        <v>13.07</v>
      </c>
      <c r="L7502" s="78">
        <v>1</v>
      </c>
    </row>
    <row r="7503" spans="1:12" hidden="1" x14ac:dyDescent="0.85">
      <c r="A7503" s="83" t="s">
        <v>184</v>
      </c>
      <c r="B7503" s="82">
        <v>8</v>
      </c>
      <c r="C7503" s="82" t="s">
        <v>178</v>
      </c>
      <c r="D7503" s="81">
        <v>39.9</v>
      </c>
      <c r="E7503" s="81">
        <v>34.9</v>
      </c>
      <c r="F7503" s="81">
        <v>28</v>
      </c>
      <c r="G7503" s="81">
        <v>22.9</v>
      </c>
      <c r="H7503" s="79">
        <v>13.11</v>
      </c>
      <c r="I7503" s="80">
        <v>7.6399999999999996E-2</v>
      </c>
      <c r="J7503" s="79">
        <v>0.15</v>
      </c>
      <c r="K7503" s="79">
        <v>13.13</v>
      </c>
      <c r="L7503" s="78">
        <v>1</v>
      </c>
    </row>
    <row r="7504" spans="1:12" hidden="1" x14ac:dyDescent="0.85">
      <c r="A7504" s="83" t="s">
        <v>184</v>
      </c>
      <c r="B7504" s="82">
        <v>8</v>
      </c>
      <c r="C7504" s="82" t="s">
        <v>177</v>
      </c>
      <c r="D7504" s="81">
        <v>39.9</v>
      </c>
      <c r="E7504" s="81">
        <v>34.9</v>
      </c>
      <c r="F7504" s="81">
        <v>28</v>
      </c>
      <c r="G7504" s="81">
        <v>22.9</v>
      </c>
      <c r="H7504" s="79">
        <v>13.11</v>
      </c>
      <c r="I7504" s="80">
        <v>7.6399999999999996E-2</v>
      </c>
      <c r="J7504" s="79">
        <v>0.15</v>
      </c>
      <c r="K7504" s="79">
        <v>13.13</v>
      </c>
      <c r="L7504" s="78">
        <v>1</v>
      </c>
    </row>
    <row r="7505" spans="1:12" hidden="1" x14ac:dyDescent="0.85">
      <c r="A7505" s="83" t="s">
        <v>184</v>
      </c>
      <c r="B7505" s="82">
        <v>8</v>
      </c>
      <c r="C7505" s="82" t="s">
        <v>176</v>
      </c>
      <c r="D7505" s="81">
        <v>39.9</v>
      </c>
      <c r="E7505" s="81">
        <v>35.6</v>
      </c>
      <c r="F7505" s="81">
        <v>30</v>
      </c>
      <c r="G7505" s="81">
        <v>25.1</v>
      </c>
      <c r="H7505" s="79">
        <v>13.46</v>
      </c>
      <c r="I7505" s="80">
        <v>7.6399999999999996E-2</v>
      </c>
      <c r="J7505" s="79">
        <v>0.16</v>
      </c>
      <c r="K7505" s="79">
        <v>13.14</v>
      </c>
      <c r="L7505" s="78">
        <v>1</v>
      </c>
    </row>
    <row r="7506" spans="1:12" hidden="1" x14ac:dyDescent="0.85">
      <c r="A7506" s="83" t="s">
        <v>184</v>
      </c>
      <c r="B7506" s="82">
        <v>8</v>
      </c>
      <c r="C7506" s="82" t="s">
        <v>175</v>
      </c>
      <c r="D7506" s="81">
        <v>48.9</v>
      </c>
      <c r="E7506" s="81">
        <v>40.799999999999997</v>
      </c>
      <c r="F7506" s="81">
        <v>30.9</v>
      </c>
      <c r="G7506" s="81">
        <v>26.2</v>
      </c>
      <c r="H7506" s="79">
        <v>15.8</v>
      </c>
      <c r="I7506" s="80">
        <v>7.4999999999999997E-2</v>
      </c>
      <c r="J7506" s="79">
        <v>0.17</v>
      </c>
      <c r="K7506" s="79">
        <v>13.37</v>
      </c>
      <c r="L7506" s="78">
        <v>1</v>
      </c>
    </row>
    <row r="7507" spans="1:12" hidden="1" x14ac:dyDescent="0.85">
      <c r="A7507" s="83" t="s">
        <v>184</v>
      </c>
      <c r="B7507" s="82">
        <v>8</v>
      </c>
      <c r="C7507" s="82" t="s">
        <v>174</v>
      </c>
      <c r="D7507" s="81">
        <v>53.1</v>
      </c>
      <c r="E7507" s="81">
        <v>42.8</v>
      </c>
      <c r="F7507" s="81">
        <v>30.9</v>
      </c>
      <c r="G7507" s="81">
        <v>26.2</v>
      </c>
      <c r="H7507" s="79">
        <v>16.8</v>
      </c>
      <c r="I7507" s="80">
        <v>7.4399999999999994E-2</v>
      </c>
      <c r="J7507" s="79">
        <v>0.17</v>
      </c>
      <c r="K7507" s="79">
        <v>13.48</v>
      </c>
      <c r="L7507" s="78">
        <v>1</v>
      </c>
    </row>
    <row r="7508" spans="1:12" hidden="1" x14ac:dyDescent="0.85">
      <c r="A7508" s="83" t="s">
        <v>184</v>
      </c>
      <c r="B7508" s="82">
        <v>8</v>
      </c>
      <c r="C7508" s="82" t="s">
        <v>173</v>
      </c>
      <c r="D7508" s="81">
        <v>59</v>
      </c>
      <c r="E7508" s="81">
        <v>45.7</v>
      </c>
      <c r="F7508" s="81">
        <v>30.9</v>
      </c>
      <c r="G7508" s="81">
        <v>26.2</v>
      </c>
      <c r="H7508" s="79">
        <v>18.23</v>
      </c>
      <c r="I7508" s="80">
        <v>7.3599999999999999E-2</v>
      </c>
      <c r="J7508" s="79">
        <v>0.17</v>
      </c>
      <c r="K7508" s="79">
        <v>13.64</v>
      </c>
      <c r="L7508" s="78">
        <v>1</v>
      </c>
    </row>
    <row r="7509" spans="1:12" x14ac:dyDescent="0.85">
      <c r="A7509" s="83" t="s">
        <v>184</v>
      </c>
      <c r="B7509" s="82">
        <v>8</v>
      </c>
      <c r="C7509" s="82" t="s">
        <v>172</v>
      </c>
      <c r="D7509" s="81">
        <v>64</v>
      </c>
      <c r="E7509" s="81">
        <v>48</v>
      </c>
      <c r="F7509" s="81">
        <v>30.9</v>
      </c>
      <c r="G7509" s="81">
        <v>26.2</v>
      </c>
      <c r="H7509" s="79">
        <v>19.45</v>
      </c>
      <c r="I7509" s="80">
        <v>7.2900000000000006E-2</v>
      </c>
      <c r="J7509" s="79">
        <v>0.17</v>
      </c>
      <c r="K7509" s="79">
        <v>13.77</v>
      </c>
      <c r="L7509" s="78">
        <v>1</v>
      </c>
    </row>
    <row r="7510" spans="1:12" hidden="1" x14ac:dyDescent="0.85">
      <c r="A7510" s="83" t="s">
        <v>184</v>
      </c>
      <c r="B7510" s="82">
        <v>8</v>
      </c>
      <c r="C7510" s="82" t="s">
        <v>171</v>
      </c>
      <c r="D7510" s="81">
        <v>66.900000000000006</v>
      </c>
      <c r="E7510" s="81">
        <v>48.6</v>
      </c>
      <c r="F7510" s="81">
        <v>28.9</v>
      </c>
      <c r="G7510" s="81">
        <v>23.9</v>
      </c>
      <c r="H7510" s="79">
        <v>19.79</v>
      </c>
      <c r="I7510" s="80">
        <v>7.2499999999999995E-2</v>
      </c>
      <c r="J7510" s="79">
        <v>0.16</v>
      </c>
      <c r="K7510" s="79">
        <v>13.84</v>
      </c>
      <c r="L7510" s="78">
        <v>1</v>
      </c>
    </row>
    <row r="7511" spans="1:12" hidden="1" x14ac:dyDescent="0.85">
      <c r="A7511" s="83" t="s">
        <v>184</v>
      </c>
      <c r="B7511" s="82">
        <v>8</v>
      </c>
      <c r="C7511" s="82" t="s">
        <v>170</v>
      </c>
      <c r="D7511" s="81">
        <v>69.099999999999994</v>
      </c>
      <c r="E7511" s="81">
        <v>49</v>
      </c>
      <c r="F7511" s="81">
        <v>27</v>
      </c>
      <c r="G7511" s="81">
        <v>21.8</v>
      </c>
      <c r="H7511" s="79">
        <v>19.98</v>
      </c>
      <c r="I7511" s="80">
        <v>7.22E-2</v>
      </c>
      <c r="J7511" s="79">
        <v>0.14000000000000001</v>
      </c>
      <c r="K7511" s="79">
        <v>13.89</v>
      </c>
      <c r="L7511" s="78">
        <v>1</v>
      </c>
    </row>
    <row r="7512" spans="1:12" hidden="1" x14ac:dyDescent="0.85">
      <c r="A7512" s="83" t="s">
        <v>184</v>
      </c>
      <c r="B7512" s="82">
        <v>8</v>
      </c>
      <c r="C7512" s="82" t="s">
        <v>169</v>
      </c>
      <c r="D7512" s="81">
        <v>71.099999999999994</v>
      </c>
      <c r="E7512" s="81">
        <v>49.9</v>
      </c>
      <c r="F7512" s="81">
        <v>27</v>
      </c>
      <c r="G7512" s="81">
        <v>21.8</v>
      </c>
      <c r="H7512" s="79">
        <v>20.46</v>
      </c>
      <c r="I7512" s="80">
        <v>7.1900000000000006E-2</v>
      </c>
      <c r="J7512" s="79">
        <v>0.14000000000000001</v>
      </c>
      <c r="K7512" s="79">
        <v>13.94</v>
      </c>
      <c r="L7512" s="78">
        <v>1</v>
      </c>
    </row>
    <row r="7513" spans="1:12" hidden="1" x14ac:dyDescent="0.85">
      <c r="A7513" s="83" t="s">
        <v>184</v>
      </c>
      <c r="B7513" s="82">
        <v>8</v>
      </c>
      <c r="C7513" s="82" t="s">
        <v>168</v>
      </c>
      <c r="D7513" s="81">
        <v>71.099999999999994</v>
      </c>
      <c r="E7513" s="81">
        <v>49.6</v>
      </c>
      <c r="F7513" s="81">
        <v>26.1</v>
      </c>
      <c r="G7513" s="81">
        <v>20.9</v>
      </c>
      <c r="H7513" s="79">
        <v>20.32</v>
      </c>
      <c r="I7513" s="80">
        <v>7.1900000000000006E-2</v>
      </c>
      <c r="J7513" s="79">
        <v>0.14000000000000001</v>
      </c>
      <c r="K7513" s="79">
        <v>13.94</v>
      </c>
      <c r="L7513" s="78">
        <v>1</v>
      </c>
    </row>
    <row r="7514" spans="1:12" hidden="1" x14ac:dyDescent="0.85">
      <c r="A7514" s="83" t="s">
        <v>184</v>
      </c>
      <c r="B7514" s="82">
        <v>8</v>
      </c>
      <c r="C7514" s="82" t="s">
        <v>167</v>
      </c>
      <c r="D7514" s="81">
        <v>70</v>
      </c>
      <c r="E7514" s="81">
        <v>49.7</v>
      </c>
      <c r="F7514" s="81">
        <v>28</v>
      </c>
      <c r="G7514" s="81">
        <v>22.9</v>
      </c>
      <c r="H7514" s="79">
        <v>20.37</v>
      </c>
      <c r="I7514" s="80">
        <v>7.2099999999999997E-2</v>
      </c>
      <c r="J7514" s="79">
        <v>0.15</v>
      </c>
      <c r="K7514" s="79">
        <v>13.92</v>
      </c>
      <c r="L7514" s="78">
        <v>1</v>
      </c>
    </row>
    <row r="7515" spans="1:12" hidden="1" x14ac:dyDescent="0.85">
      <c r="A7515" s="83" t="s">
        <v>184</v>
      </c>
      <c r="B7515" s="82">
        <v>8</v>
      </c>
      <c r="C7515" s="82" t="s">
        <v>166</v>
      </c>
      <c r="D7515" s="81">
        <v>66.900000000000006</v>
      </c>
      <c r="E7515" s="81">
        <v>48</v>
      </c>
      <c r="F7515" s="81">
        <v>27</v>
      </c>
      <c r="G7515" s="81">
        <v>21.8</v>
      </c>
      <c r="H7515" s="79">
        <v>19.46</v>
      </c>
      <c r="I7515" s="80">
        <v>7.2499999999999995E-2</v>
      </c>
      <c r="J7515" s="79">
        <v>0.14000000000000001</v>
      </c>
      <c r="K7515" s="79">
        <v>13.83</v>
      </c>
      <c r="L7515" s="78">
        <v>1</v>
      </c>
    </row>
    <row r="7516" spans="1:12" hidden="1" x14ac:dyDescent="0.85">
      <c r="A7516" s="83" t="s">
        <v>184</v>
      </c>
      <c r="B7516" s="82">
        <v>8</v>
      </c>
      <c r="C7516" s="82" t="s">
        <v>165</v>
      </c>
      <c r="D7516" s="81">
        <v>62.1</v>
      </c>
      <c r="E7516" s="81">
        <v>46.4</v>
      </c>
      <c r="F7516" s="81">
        <v>28.9</v>
      </c>
      <c r="G7516" s="81">
        <v>23.9</v>
      </c>
      <c r="H7516" s="79">
        <v>18.61</v>
      </c>
      <c r="I7516" s="80">
        <v>7.3200000000000001E-2</v>
      </c>
      <c r="J7516" s="79">
        <v>0.16</v>
      </c>
      <c r="K7516" s="79">
        <v>13.71</v>
      </c>
      <c r="L7516" s="78">
        <v>1</v>
      </c>
    </row>
    <row r="7517" spans="1:12" hidden="1" x14ac:dyDescent="0.85">
      <c r="A7517" s="83" t="s">
        <v>184</v>
      </c>
      <c r="B7517" s="82">
        <v>8</v>
      </c>
      <c r="C7517" s="82" t="s">
        <v>164</v>
      </c>
      <c r="D7517" s="81">
        <v>61</v>
      </c>
      <c r="E7517" s="81">
        <v>45.9</v>
      </c>
      <c r="F7517" s="81">
        <v>28.9</v>
      </c>
      <c r="G7517" s="81">
        <v>23.9</v>
      </c>
      <c r="H7517" s="79">
        <v>18.350000000000001</v>
      </c>
      <c r="I7517" s="80">
        <v>7.3300000000000004E-2</v>
      </c>
      <c r="J7517" s="79">
        <v>0.16</v>
      </c>
      <c r="K7517" s="79">
        <v>13.68</v>
      </c>
      <c r="L7517" s="78">
        <v>1</v>
      </c>
    </row>
    <row r="7518" spans="1:12" hidden="1" x14ac:dyDescent="0.85">
      <c r="A7518" s="83" t="s">
        <v>184</v>
      </c>
      <c r="B7518" s="82">
        <v>8</v>
      </c>
      <c r="C7518" s="82" t="s">
        <v>163</v>
      </c>
      <c r="D7518" s="81">
        <v>59</v>
      </c>
      <c r="E7518" s="81">
        <v>45</v>
      </c>
      <c r="F7518" s="81">
        <v>28.9</v>
      </c>
      <c r="G7518" s="81">
        <v>23.9</v>
      </c>
      <c r="H7518" s="79">
        <v>17.87</v>
      </c>
      <c r="I7518" s="80">
        <v>7.3599999999999999E-2</v>
      </c>
      <c r="J7518" s="79">
        <v>0.16</v>
      </c>
      <c r="K7518" s="79">
        <v>13.63</v>
      </c>
      <c r="L7518" s="78">
        <v>1</v>
      </c>
    </row>
    <row r="7519" spans="1:12" hidden="1" x14ac:dyDescent="0.85">
      <c r="A7519" s="83" t="s">
        <v>184</v>
      </c>
      <c r="B7519" s="82">
        <v>8</v>
      </c>
      <c r="C7519" s="82" t="s">
        <v>162</v>
      </c>
      <c r="D7519" s="81">
        <v>57</v>
      </c>
      <c r="E7519" s="81">
        <v>44.4</v>
      </c>
      <c r="F7519" s="81">
        <v>30</v>
      </c>
      <c r="G7519" s="81">
        <v>25.1</v>
      </c>
      <c r="H7519" s="79">
        <v>17.59</v>
      </c>
      <c r="I7519" s="80">
        <v>7.3899999999999993E-2</v>
      </c>
      <c r="J7519" s="79">
        <v>0.16</v>
      </c>
      <c r="K7519" s="79">
        <v>13.58</v>
      </c>
      <c r="L7519" s="78">
        <v>1</v>
      </c>
    </row>
    <row r="7520" spans="1:12" hidden="1" x14ac:dyDescent="0.85">
      <c r="A7520" s="83" t="s">
        <v>184</v>
      </c>
      <c r="B7520" s="82">
        <v>8</v>
      </c>
      <c r="C7520" s="82" t="s">
        <v>161</v>
      </c>
      <c r="D7520" s="81">
        <v>54</v>
      </c>
      <c r="E7520" s="81">
        <v>43.3</v>
      </c>
      <c r="F7520" s="81">
        <v>30.9</v>
      </c>
      <c r="G7520" s="81">
        <v>26.2</v>
      </c>
      <c r="H7520" s="79">
        <v>17.010000000000002</v>
      </c>
      <c r="I7520" s="80">
        <v>7.4300000000000005E-2</v>
      </c>
      <c r="J7520" s="79">
        <v>0.17</v>
      </c>
      <c r="K7520" s="79">
        <v>13.51</v>
      </c>
      <c r="L7520" s="78">
        <v>1</v>
      </c>
    </row>
    <row r="7521" spans="1:12" hidden="1" x14ac:dyDescent="0.85">
      <c r="A7521" s="83" t="s">
        <v>184</v>
      </c>
      <c r="B7521" s="82">
        <v>8</v>
      </c>
      <c r="C7521" s="82" t="s">
        <v>159</v>
      </c>
      <c r="D7521" s="81">
        <v>52</v>
      </c>
      <c r="E7521" s="81">
        <v>42.7</v>
      </c>
      <c r="F7521" s="81">
        <v>32</v>
      </c>
      <c r="G7521" s="81">
        <v>27.5</v>
      </c>
      <c r="H7521" s="79">
        <v>16.739999999999998</v>
      </c>
      <c r="I7521" s="80">
        <v>7.46E-2</v>
      </c>
      <c r="J7521" s="79">
        <v>0.18</v>
      </c>
      <c r="K7521" s="79">
        <v>13.46</v>
      </c>
      <c r="L7521" s="78">
        <v>1</v>
      </c>
    </row>
    <row r="7522" spans="1:12" hidden="1" x14ac:dyDescent="0.85">
      <c r="A7522" s="83" t="s">
        <v>184</v>
      </c>
      <c r="B7522" s="82">
        <v>9</v>
      </c>
      <c r="C7522" s="82" t="s">
        <v>183</v>
      </c>
      <c r="D7522" s="81">
        <v>50</v>
      </c>
      <c r="E7522" s="81">
        <v>42.1</v>
      </c>
      <c r="F7522" s="81">
        <v>33.1</v>
      </c>
      <c r="G7522" s="81">
        <v>28.8</v>
      </c>
      <c r="H7522" s="79">
        <v>16.45</v>
      </c>
      <c r="I7522" s="80">
        <v>7.4899999999999994E-2</v>
      </c>
      <c r="J7522" s="79">
        <v>0.19</v>
      </c>
      <c r="K7522" s="79">
        <v>13.41</v>
      </c>
      <c r="L7522" s="78">
        <v>1</v>
      </c>
    </row>
    <row r="7523" spans="1:12" hidden="1" x14ac:dyDescent="0.85">
      <c r="A7523" s="83" t="s">
        <v>184</v>
      </c>
      <c r="B7523" s="82">
        <v>9</v>
      </c>
      <c r="C7523" s="82" t="s">
        <v>182</v>
      </c>
      <c r="D7523" s="81">
        <v>46.9</v>
      </c>
      <c r="E7523" s="81">
        <v>40.6</v>
      </c>
      <c r="F7523" s="81">
        <v>33.1</v>
      </c>
      <c r="G7523" s="81">
        <v>28.8</v>
      </c>
      <c r="H7523" s="79">
        <v>15.71</v>
      </c>
      <c r="I7523" s="80">
        <v>7.5300000000000006E-2</v>
      </c>
      <c r="J7523" s="79">
        <v>0.19</v>
      </c>
      <c r="K7523" s="79">
        <v>13.33</v>
      </c>
      <c r="L7523" s="78">
        <v>1</v>
      </c>
    </row>
    <row r="7524" spans="1:12" hidden="1" x14ac:dyDescent="0.85">
      <c r="A7524" s="83" t="s">
        <v>184</v>
      </c>
      <c r="B7524" s="82">
        <v>9</v>
      </c>
      <c r="C7524" s="82" t="s">
        <v>181</v>
      </c>
      <c r="D7524" s="81">
        <v>46</v>
      </c>
      <c r="E7524" s="81">
        <v>39.700000000000003</v>
      </c>
      <c r="F7524" s="81">
        <v>32</v>
      </c>
      <c r="G7524" s="81">
        <v>27.5</v>
      </c>
      <c r="H7524" s="79">
        <v>15.31</v>
      </c>
      <c r="I7524" s="80">
        <v>7.5499999999999998E-2</v>
      </c>
      <c r="J7524" s="79">
        <v>0.18</v>
      </c>
      <c r="K7524" s="79">
        <v>13.3</v>
      </c>
      <c r="L7524" s="78">
        <v>1</v>
      </c>
    </row>
    <row r="7525" spans="1:12" hidden="1" x14ac:dyDescent="0.85">
      <c r="A7525" s="83" t="s">
        <v>184</v>
      </c>
      <c r="B7525" s="82">
        <v>9</v>
      </c>
      <c r="C7525" s="82" t="s">
        <v>180</v>
      </c>
      <c r="D7525" s="81">
        <v>45</v>
      </c>
      <c r="E7525" s="81">
        <v>38.700000000000003</v>
      </c>
      <c r="F7525" s="81">
        <v>30.9</v>
      </c>
      <c r="G7525" s="81">
        <v>26.2</v>
      </c>
      <c r="H7525" s="79">
        <v>14.84</v>
      </c>
      <c r="I7525" s="80">
        <v>7.5600000000000001E-2</v>
      </c>
      <c r="J7525" s="79">
        <v>0.17</v>
      </c>
      <c r="K7525" s="79">
        <v>13.27</v>
      </c>
      <c r="L7525" s="78">
        <v>1</v>
      </c>
    </row>
    <row r="7526" spans="1:12" hidden="1" x14ac:dyDescent="0.85">
      <c r="A7526" s="83" t="s">
        <v>184</v>
      </c>
      <c r="B7526" s="82">
        <v>9</v>
      </c>
      <c r="C7526" s="82" t="s">
        <v>179</v>
      </c>
      <c r="D7526" s="81">
        <v>46</v>
      </c>
      <c r="E7526" s="81">
        <v>39.700000000000003</v>
      </c>
      <c r="F7526" s="81">
        <v>32</v>
      </c>
      <c r="G7526" s="81">
        <v>27.5</v>
      </c>
      <c r="H7526" s="79">
        <v>15.31</v>
      </c>
      <c r="I7526" s="80">
        <v>7.5499999999999998E-2</v>
      </c>
      <c r="J7526" s="79">
        <v>0.18</v>
      </c>
      <c r="K7526" s="79">
        <v>13.3</v>
      </c>
      <c r="L7526" s="78">
        <v>1</v>
      </c>
    </row>
    <row r="7527" spans="1:12" hidden="1" x14ac:dyDescent="0.85">
      <c r="A7527" s="83" t="s">
        <v>184</v>
      </c>
      <c r="B7527" s="82">
        <v>9</v>
      </c>
      <c r="C7527" s="82" t="s">
        <v>178</v>
      </c>
      <c r="D7527" s="81">
        <v>45</v>
      </c>
      <c r="E7527" s="81">
        <v>39.200000000000003</v>
      </c>
      <c r="F7527" s="81">
        <v>32</v>
      </c>
      <c r="G7527" s="81">
        <v>27.5</v>
      </c>
      <c r="H7527" s="79">
        <v>15.05</v>
      </c>
      <c r="I7527" s="80">
        <v>7.5600000000000001E-2</v>
      </c>
      <c r="J7527" s="79">
        <v>0.18</v>
      </c>
      <c r="K7527" s="79">
        <v>13.27</v>
      </c>
      <c r="L7527" s="78">
        <v>1</v>
      </c>
    </row>
    <row r="7528" spans="1:12" hidden="1" x14ac:dyDescent="0.85">
      <c r="A7528" s="83" t="s">
        <v>184</v>
      </c>
      <c r="B7528" s="82">
        <v>9</v>
      </c>
      <c r="C7528" s="82" t="s">
        <v>177</v>
      </c>
      <c r="D7528" s="81">
        <v>43</v>
      </c>
      <c r="E7528" s="81">
        <v>37.299999999999997</v>
      </c>
      <c r="F7528" s="81">
        <v>30</v>
      </c>
      <c r="G7528" s="81">
        <v>25.1</v>
      </c>
      <c r="H7528" s="79">
        <v>14.19</v>
      </c>
      <c r="I7528" s="80">
        <v>7.5899999999999995E-2</v>
      </c>
      <c r="J7528" s="79">
        <v>0.16</v>
      </c>
      <c r="K7528" s="79">
        <v>13.22</v>
      </c>
      <c r="L7528" s="78">
        <v>1</v>
      </c>
    </row>
    <row r="7529" spans="1:12" hidden="1" x14ac:dyDescent="0.85">
      <c r="A7529" s="83" t="s">
        <v>184</v>
      </c>
      <c r="B7529" s="82">
        <v>9</v>
      </c>
      <c r="C7529" s="82" t="s">
        <v>176</v>
      </c>
      <c r="D7529" s="81">
        <v>46.9</v>
      </c>
      <c r="E7529" s="81">
        <v>40.6</v>
      </c>
      <c r="F7529" s="81">
        <v>33.1</v>
      </c>
      <c r="G7529" s="81">
        <v>28.8</v>
      </c>
      <c r="H7529" s="79">
        <v>15.71</v>
      </c>
      <c r="I7529" s="80">
        <v>7.5300000000000006E-2</v>
      </c>
      <c r="J7529" s="79">
        <v>0.19</v>
      </c>
      <c r="K7529" s="79">
        <v>13.33</v>
      </c>
      <c r="L7529" s="78">
        <v>1</v>
      </c>
    </row>
    <row r="7530" spans="1:12" hidden="1" x14ac:dyDescent="0.85">
      <c r="A7530" s="83" t="s">
        <v>184</v>
      </c>
      <c r="B7530" s="82">
        <v>9</v>
      </c>
      <c r="C7530" s="82" t="s">
        <v>175</v>
      </c>
      <c r="D7530" s="81">
        <v>48</v>
      </c>
      <c r="E7530" s="81">
        <v>41.9</v>
      </c>
      <c r="F7530" s="81">
        <v>35.1</v>
      </c>
      <c r="G7530" s="81">
        <v>31.1</v>
      </c>
      <c r="H7530" s="79">
        <v>16.34</v>
      </c>
      <c r="I7530" s="80">
        <v>7.51E-2</v>
      </c>
      <c r="J7530" s="79">
        <v>0.2</v>
      </c>
      <c r="K7530" s="79">
        <v>13.37</v>
      </c>
      <c r="L7530" s="78">
        <v>1</v>
      </c>
    </row>
    <row r="7531" spans="1:12" hidden="1" x14ac:dyDescent="0.85">
      <c r="A7531" s="83" t="s">
        <v>184</v>
      </c>
      <c r="B7531" s="82">
        <v>9</v>
      </c>
      <c r="C7531" s="82" t="s">
        <v>174</v>
      </c>
      <c r="D7531" s="81">
        <v>51.1</v>
      </c>
      <c r="E7531" s="81">
        <v>44.2</v>
      </c>
      <c r="F7531" s="81">
        <v>37</v>
      </c>
      <c r="G7531" s="81">
        <v>33.700000000000003</v>
      </c>
      <c r="H7531" s="79">
        <v>17.48</v>
      </c>
      <c r="I7531" s="80">
        <v>7.4700000000000003E-2</v>
      </c>
      <c r="J7531" s="79">
        <v>0.22</v>
      </c>
      <c r="K7531" s="79">
        <v>13.45</v>
      </c>
      <c r="L7531" s="78">
        <v>1</v>
      </c>
    </row>
    <row r="7532" spans="1:12" hidden="1" x14ac:dyDescent="0.85">
      <c r="A7532" s="83" t="s">
        <v>184</v>
      </c>
      <c r="B7532" s="82">
        <v>9</v>
      </c>
      <c r="C7532" s="82" t="s">
        <v>173</v>
      </c>
      <c r="D7532" s="81">
        <v>55.9</v>
      </c>
      <c r="E7532" s="81">
        <v>47.3</v>
      </c>
      <c r="F7532" s="81">
        <v>39</v>
      </c>
      <c r="G7532" s="81">
        <v>36.4</v>
      </c>
      <c r="H7532" s="79">
        <v>19.079999999999998</v>
      </c>
      <c r="I7532" s="80">
        <v>7.3999999999999996E-2</v>
      </c>
      <c r="J7532" s="79">
        <v>0.24</v>
      </c>
      <c r="K7532" s="79">
        <v>13.59</v>
      </c>
      <c r="L7532" s="78">
        <v>1</v>
      </c>
    </row>
    <row r="7533" spans="1:12" hidden="1" x14ac:dyDescent="0.85">
      <c r="A7533" s="83" t="s">
        <v>184</v>
      </c>
      <c r="B7533" s="82">
        <v>9</v>
      </c>
      <c r="C7533" s="82" t="s">
        <v>172</v>
      </c>
      <c r="D7533" s="81">
        <v>60.1</v>
      </c>
      <c r="E7533" s="81">
        <v>49.9</v>
      </c>
      <c r="F7533" s="81">
        <v>41</v>
      </c>
      <c r="G7533" s="81">
        <v>39.4</v>
      </c>
      <c r="H7533" s="79">
        <v>20.54</v>
      </c>
      <c r="I7533" s="80">
        <v>7.3400000000000007E-2</v>
      </c>
      <c r="J7533" s="79">
        <v>0.26</v>
      </c>
      <c r="K7533" s="79">
        <v>13.71</v>
      </c>
      <c r="L7533" s="78">
        <v>1</v>
      </c>
    </row>
    <row r="7534" spans="1:12" hidden="1" x14ac:dyDescent="0.85">
      <c r="A7534" s="83" t="s">
        <v>184</v>
      </c>
      <c r="B7534" s="82">
        <v>9</v>
      </c>
      <c r="C7534" s="82" t="s">
        <v>171</v>
      </c>
      <c r="D7534" s="81">
        <v>63</v>
      </c>
      <c r="E7534" s="81">
        <v>51.6</v>
      </c>
      <c r="F7534" s="81">
        <v>42.1</v>
      </c>
      <c r="G7534" s="81">
        <v>41.1</v>
      </c>
      <c r="H7534" s="79">
        <v>21.51</v>
      </c>
      <c r="I7534" s="80">
        <v>7.2900000000000006E-2</v>
      </c>
      <c r="J7534" s="79">
        <v>0.27</v>
      </c>
      <c r="K7534" s="79">
        <v>13.79</v>
      </c>
      <c r="L7534" s="78">
        <v>1</v>
      </c>
    </row>
    <row r="7535" spans="1:12" hidden="1" x14ac:dyDescent="0.85">
      <c r="A7535" s="83" t="s">
        <v>184</v>
      </c>
      <c r="B7535" s="82">
        <v>9</v>
      </c>
      <c r="C7535" s="82" t="s">
        <v>170</v>
      </c>
      <c r="D7535" s="81">
        <v>66.900000000000006</v>
      </c>
      <c r="E7535" s="81">
        <v>53.6</v>
      </c>
      <c r="F7535" s="81">
        <v>43</v>
      </c>
      <c r="G7535" s="81">
        <v>42.5</v>
      </c>
      <c r="H7535" s="79">
        <v>22.69</v>
      </c>
      <c r="I7535" s="80">
        <v>7.2400000000000006E-2</v>
      </c>
      <c r="J7535" s="79">
        <v>0.28000000000000003</v>
      </c>
      <c r="K7535" s="79">
        <v>13.9</v>
      </c>
      <c r="L7535" s="78">
        <v>1</v>
      </c>
    </row>
    <row r="7536" spans="1:12" hidden="1" x14ac:dyDescent="0.85">
      <c r="A7536" s="83" t="s">
        <v>184</v>
      </c>
      <c r="B7536" s="82">
        <v>9</v>
      </c>
      <c r="C7536" s="82" t="s">
        <v>169</v>
      </c>
      <c r="D7536" s="81">
        <v>68</v>
      </c>
      <c r="E7536" s="81">
        <v>53.7</v>
      </c>
      <c r="F7536" s="81">
        <v>42.1</v>
      </c>
      <c r="G7536" s="81">
        <v>41.1</v>
      </c>
      <c r="H7536" s="79">
        <v>22.73</v>
      </c>
      <c r="I7536" s="80">
        <v>7.22E-2</v>
      </c>
      <c r="J7536" s="79">
        <v>0.27</v>
      </c>
      <c r="K7536" s="79">
        <v>13.92</v>
      </c>
      <c r="L7536" s="78">
        <v>1</v>
      </c>
    </row>
    <row r="7537" spans="1:12" hidden="1" x14ac:dyDescent="0.85">
      <c r="A7537" s="83" t="s">
        <v>184</v>
      </c>
      <c r="B7537" s="82">
        <v>9</v>
      </c>
      <c r="C7537" s="82" t="s">
        <v>168</v>
      </c>
      <c r="D7537" s="81">
        <v>68</v>
      </c>
      <c r="E7537" s="81">
        <v>54.1</v>
      </c>
      <c r="F7537" s="81">
        <v>43</v>
      </c>
      <c r="G7537" s="81">
        <v>42.5</v>
      </c>
      <c r="H7537" s="79">
        <v>22.96</v>
      </c>
      <c r="I7537" s="80">
        <v>7.22E-2</v>
      </c>
      <c r="J7537" s="79">
        <v>0.28000000000000003</v>
      </c>
      <c r="K7537" s="79">
        <v>13.93</v>
      </c>
      <c r="L7537" s="78">
        <v>1</v>
      </c>
    </row>
    <row r="7538" spans="1:12" hidden="1" x14ac:dyDescent="0.85">
      <c r="A7538" s="83" t="s">
        <v>184</v>
      </c>
      <c r="B7538" s="82">
        <v>9</v>
      </c>
      <c r="C7538" s="82" t="s">
        <v>167</v>
      </c>
      <c r="D7538" s="81">
        <v>69.099999999999994</v>
      </c>
      <c r="E7538" s="81">
        <v>54.5</v>
      </c>
      <c r="F7538" s="81">
        <v>43</v>
      </c>
      <c r="G7538" s="81">
        <v>42.5</v>
      </c>
      <c r="H7538" s="79">
        <v>23.22</v>
      </c>
      <c r="I7538" s="80">
        <v>7.2099999999999997E-2</v>
      </c>
      <c r="J7538" s="79">
        <v>0.28000000000000003</v>
      </c>
      <c r="K7538" s="79">
        <v>13.96</v>
      </c>
      <c r="L7538" s="78">
        <v>1</v>
      </c>
    </row>
    <row r="7539" spans="1:12" hidden="1" x14ac:dyDescent="0.85">
      <c r="A7539" s="83" t="s">
        <v>184</v>
      </c>
      <c r="B7539" s="82">
        <v>9</v>
      </c>
      <c r="C7539" s="82" t="s">
        <v>166</v>
      </c>
      <c r="D7539" s="81">
        <v>66</v>
      </c>
      <c r="E7539" s="81">
        <v>53.3</v>
      </c>
      <c r="F7539" s="81">
        <v>43</v>
      </c>
      <c r="G7539" s="81">
        <v>42.5</v>
      </c>
      <c r="H7539" s="79">
        <v>22.48</v>
      </c>
      <c r="I7539" s="80">
        <v>7.2499999999999995E-2</v>
      </c>
      <c r="J7539" s="79">
        <v>0.28000000000000003</v>
      </c>
      <c r="K7539" s="79">
        <v>13.88</v>
      </c>
      <c r="L7539" s="78">
        <v>1</v>
      </c>
    </row>
    <row r="7540" spans="1:12" hidden="1" x14ac:dyDescent="0.85">
      <c r="A7540" s="83" t="s">
        <v>184</v>
      </c>
      <c r="B7540" s="82">
        <v>9</v>
      </c>
      <c r="C7540" s="82" t="s">
        <v>165</v>
      </c>
      <c r="D7540" s="81">
        <v>63</v>
      </c>
      <c r="E7540" s="81">
        <v>53.4</v>
      </c>
      <c r="F7540" s="81">
        <v>46</v>
      </c>
      <c r="G7540" s="81">
        <v>47.9</v>
      </c>
      <c r="H7540" s="79">
        <v>22.56</v>
      </c>
      <c r="I7540" s="80">
        <v>7.2900000000000006E-2</v>
      </c>
      <c r="J7540" s="79">
        <v>0.31</v>
      </c>
      <c r="K7540" s="79">
        <v>13.81</v>
      </c>
      <c r="L7540" s="78">
        <v>1</v>
      </c>
    </row>
    <row r="7541" spans="1:12" hidden="1" x14ac:dyDescent="0.85">
      <c r="A7541" s="83" t="s">
        <v>184</v>
      </c>
      <c r="B7541" s="82">
        <v>9</v>
      </c>
      <c r="C7541" s="82" t="s">
        <v>164</v>
      </c>
      <c r="D7541" s="81">
        <v>62.1</v>
      </c>
      <c r="E7541" s="81">
        <v>53.5</v>
      </c>
      <c r="F7541" s="81">
        <v>46.9</v>
      </c>
      <c r="G7541" s="81">
        <v>49.6</v>
      </c>
      <c r="H7541" s="79">
        <v>22.6</v>
      </c>
      <c r="I7541" s="80">
        <v>7.2999999999999995E-2</v>
      </c>
      <c r="J7541" s="79">
        <v>0.32</v>
      </c>
      <c r="K7541" s="79">
        <v>13.79</v>
      </c>
      <c r="L7541" s="78">
        <v>1</v>
      </c>
    </row>
    <row r="7542" spans="1:12" hidden="1" x14ac:dyDescent="0.85">
      <c r="A7542" s="83" t="s">
        <v>184</v>
      </c>
      <c r="B7542" s="82">
        <v>9</v>
      </c>
      <c r="C7542" s="82" t="s">
        <v>163</v>
      </c>
      <c r="D7542" s="81">
        <v>59</v>
      </c>
      <c r="E7542" s="81">
        <v>52.2</v>
      </c>
      <c r="F7542" s="81">
        <v>46.9</v>
      </c>
      <c r="G7542" s="81">
        <v>49.6</v>
      </c>
      <c r="H7542" s="79">
        <v>21.86</v>
      </c>
      <c r="I7542" s="80">
        <v>7.3400000000000007E-2</v>
      </c>
      <c r="J7542" s="79">
        <v>0.32</v>
      </c>
      <c r="K7542" s="79">
        <v>13.71</v>
      </c>
      <c r="L7542" s="78">
        <v>1</v>
      </c>
    </row>
    <row r="7543" spans="1:12" hidden="1" x14ac:dyDescent="0.85">
      <c r="A7543" s="83" t="s">
        <v>184</v>
      </c>
      <c r="B7543" s="82">
        <v>9</v>
      </c>
      <c r="C7543" s="82" t="s">
        <v>162</v>
      </c>
      <c r="D7543" s="81">
        <v>57</v>
      </c>
      <c r="E7543" s="81">
        <v>51.4</v>
      </c>
      <c r="F7543" s="81">
        <v>46.9</v>
      </c>
      <c r="G7543" s="81">
        <v>49.6</v>
      </c>
      <c r="H7543" s="79">
        <v>21.38</v>
      </c>
      <c r="I7543" s="80">
        <v>7.3700000000000002E-2</v>
      </c>
      <c r="J7543" s="79">
        <v>0.32</v>
      </c>
      <c r="K7543" s="79">
        <v>13.66</v>
      </c>
      <c r="L7543" s="78">
        <v>1</v>
      </c>
    </row>
    <row r="7544" spans="1:12" hidden="1" x14ac:dyDescent="0.85">
      <c r="A7544" s="83" t="s">
        <v>184</v>
      </c>
      <c r="B7544" s="82">
        <v>9</v>
      </c>
      <c r="C7544" s="82" t="s">
        <v>161</v>
      </c>
      <c r="D7544" s="81">
        <v>57</v>
      </c>
      <c r="E7544" s="81">
        <v>51.4</v>
      </c>
      <c r="F7544" s="81">
        <v>46.9</v>
      </c>
      <c r="G7544" s="81">
        <v>49.6</v>
      </c>
      <c r="H7544" s="79">
        <v>21.38</v>
      </c>
      <c r="I7544" s="80">
        <v>7.3700000000000002E-2</v>
      </c>
      <c r="J7544" s="79">
        <v>0.32</v>
      </c>
      <c r="K7544" s="79">
        <v>13.66</v>
      </c>
      <c r="L7544" s="78">
        <v>1</v>
      </c>
    </row>
    <row r="7545" spans="1:12" hidden="1" x14ac:dyDescent="0.85">
      <c r="A7545" s="83" t="s">
        <v>184</v>
      </c>
      <c r="B7545" s="82">
        <v>9</v>
      </c>
      <c r="C7545" s="82" t="s">
        <v>159</v>
      </c>
      <c r="D7545" s="81">
        <v>57</v>
      </c>
      <c r="E7545" s="81">
        <v>51.4</v>
      </c>
      <c r="F7545" s="81">
        <v>46.9</v>
      </c>
      <c r="G7545" s="81">
        <v>49.6</v>
      </c>
      <c r="H7545" s="79">
        <v>21.38</v>
      </c>
      <c r="I7545" s="80">
        <v>7.3700000000000002E-2</v>
      </c>
      <c r="J7545" s="79">
        <v>0.32</v>
      </c>
      <c r="K7545" s="79">
        <v>13.66</v>
      </c>
      <c r="L7545" s="78">
        <v>1</v>
      </c>
    </row>
    <row r="7546" spans="1:12" hidden="1" x14ac:dyDescent="0.85">
      <c r="A7546" s="83" t="s">
        <v>184</v>
      </c>
      <c r="B7546" s="82">
        <v>10</v>
      </c>
      <c r="C7546" s="82" t="s">
        <v>183</v>
      </c>
      <c r="D7546" s="81">
        <v>57</v>
      </c>
      <c r="E7546" s="81">
        <v>51.4</v>
      </c>
      <c r="F7546" s="81">
        <v>46.9</v>
      </c>
      <c r="G7546" s="81">
        <v>49.6</v>
      </c>
      <c r="H7546" s="79">
        <v>21.38</v>
      </c>
      <c r="I7546" s="80">
        <v>7.3700000000000002E-2</v>
      </c>
      <c r="J7546" s="79">
        <v>0.32</v>
      </c>
      <c r="K7546" s="79">
        <v>13.66</v>
      </c>
      <c r="L7546" s="78">
        <v>1</v>
      </c>
    </row>
    <row r="7547" spans="1:12" hidden="1" x14ac:dyDescent="0.85">
      <c r="A7547" s="83" t="s">
        <v>184</v>
      </c>
      <c r="B7547" s="82">
        <v>10</v>
      </c>
      <c r="C7547" s="82" t="s">
        <v>182</v>
      </c>
      <c r="D7547" s="81">
        <v>55.9</v>
      </c>
      <c r="E7547" s="81">
        <v>50.9</v>
      </c>
      <c r="F7547" s="81">
        <v>46.9</v>
      </c>
      <c r="G7547" s="81">
        <v>49.6</v>
      </c>
      <c r="H7547" s="79">
        <v>21.12</v>
      </c>
      <c r="I7547" s="80">
        <v>7.3899999999999993E-2</v>
      </c>
      <c r="J7547" s="79">
        <v>0.32</v>
      </c>
      <c r="K7547" s="79">
        <v>13.63</v>
      </c>
      <c r="L7547" s="78">
        <v>1</v>
      </c>
    </row>
    <row r="7548" spans="1:12" hidden="1" x14ac:dyDescent="0.85">
      <c r="A7548" s="83" t="s">
        <v>184</v>
      </c>
      <c r="B7548" s="82">
        <v>10</v>
      </c>
      <c r="C7548" s="82" t="s">
        <v>181</v>
      </c>
      <c r="D7548" s="81">
        <v>55.9</v>
      </c>
      <c r="E7548" s="81">
        <v>50.9</v>
      </c>
      <c r="F7548" s="81">
        <v>46.9</v>
      </c>
      <c r="G7548" s="81">
        <v>49.6</v>
      </c>
      <c r="H7548" s="79">
        <v>21.12</v>
      </c>
      <c r="I7548" s="80">
        <v>7.3899999999999993E-2</v>
      </c>
      <c r="J7548" s="79">
        <v>0.32</v>
      </c>
      <c r="K7548" s="79">
        <v>13.63</v>
      </c>
      <c r="L7548" s="78">
        <v>1</v>
      </c>
    </row>
    <row r="7549" spans="1:12" hidden="1" x14ac:dyDescent="0.85">
      <c r="A7549" s="83" t="s">
        <v>184</v>
      </c>
      <c r="B7549" s="82">
        <v>10</v>
      </c>
      <c r="C7549" s="82" t="s">
        <v>180</v>
      </c>
      <c r="D7549" s="81">
        <v>55.9</v>
      </c>
      <c r="E7549" s="81">
        <v>50.9</v>
      </c>
      <c r="F7549" s="81">
        <v>46.9</v>
      </c>
      <c r="G7549" s="81">
        <v>49.6</v>
      </c>
      <c r="H7549" s="79">
        <v>21.12</v>
      </c>
      <c r="I7549" s="80">
        <v>7.3899999999999993E-2</v>
      </c>
      <c r="J7549" s="79">
        <v>0.32</v>
      </c>
      <c r="K7549" s="79">
        <v>13.63</v>
      </c>
      <c r="L7549" s="78">
        <v>1</v>
      </c>
    </row>
    <row r="7550" spans="1:12" hidden="1" x14ac:dyDescent="0.85">
      <c r="A7550" s="83" t="s">
        <v>184</v>
      </c>
      <c r="B7550" s="82">
        <v>10</v>
      </c>
      <c r="C7550" s="82" t="s">
        <v>179</v>
      </c>
      <c r="D7550" s="81">
        <v>53.1</v>
      </c>
      <c r="E7550" s="81">
        <v>49.7</v>
      </c>
      <c r="F7550" s="81">
        <v>46.9</v>
      </c>
      <c r="G7550" s="81">
        <v>49.6</v>
      </c>
      <c r="H7550" s="79">
        <v>20.420000000000002</v>
      </c>
      <c r="I7550" s="80">
        <v>7.4300000000000005E-2</v>
      </c>
      <c r="J7550" s="79">
        <v>0.32</v>
      </c>
      <c r="K7550" s="79">
        <v>13.56</v>
      </c>
      <c r="L7550" s="78">
        <v>1</v>
      </c>
    </row>
    <row r="7551" spans="1:12" hidden="1" x14ac:dyDescent="0.85">
      <c r="A7551" s="83" t="s">
        <v>184</v>
      </c>
      <c r="B7551" s="82">
        <v>10</v>
      </c>
      <c r="C7551" s="82" t="s">
        <v>178</v>
      </c>
      <c r="D7551" s="81">
        <v>53.1</v>
      </c>
      <c r="E7551" s="81">
        <v>49.7</v>
      </c>
      <c r="F7551" s="81">
        <v>46.9</v>
      </c>
      <c r="G7551" s="81">
        <v>49.6</v>
      </c>
      <c r="H7551" s="79">
        <v>20.420000000000002</v>
      </c>
      <c r="I7551" s="80">
        <v>7.4300000000000005E-2</v>
      </c>
      <c r="J7551" s="79">
        <v>0.32</v>
      </c>
      <c r="K7551" s="79">
        <v>13.56</v>
      </c>
      <c r="L7551" s="78">
        <v>1</v>
      </c>
    </row>
    <row r="7552" spans="1:12" hidden="1" x14ac:dyDescent="0.85">
      <c r="A7552" s="83" t="s">
        <v>184</v>
      </c>
      <c r="B7552" s="82">
        <v>10</v>
      </c>
      <c r="C7552" s="82" t="s">
        <v>177</v>
      </c>
      <c r="D7552" s="81">
        <v>52</v>
      </c>
      <c r="E7552" s="81">
        <v>49.2</v>
      </c>
      <c r="F7552" s="81">
        <v>46.9</v>
      </c>
      <c r="G7552" s="81">
        <v>49.6</v>
      </c>
      <c r="H7552" s="79">
        <v>20.149999999999999</v>
      </c>
      <c r="I7552" s="80">
        <v>7.4399999999999994E-2</v>
      </c>
      <c r="J7552" s="79">
        <v>0.32</v>
      </c>
      <c r="K7552" s="79">
        <v>13.53</v>
      </c>
      <c r="L7552" s="78">
        <v>1</v>
      </c>
    </row>
    <row r="7553" spans="1:12" hidden="1" x14ac:dyDescent="0.85">
      <c r="A7553" s="83" t="s">
        <v>184</v>
      </c>
      <c r="B7553" s="82">
        <v>10</v>
      </c>
      <c r="C7553" s="82" t="s">
        <v>176</v>
      </c>
      <c r="D7553" s="81">
        <v>53.1</v>
      </c>
      <c r="E7553" s="81">
        <v>49.7</v>
      </c>
      <c r="F7553" s="81">
        <v>46.9</v>
      </c>
      <c r="G7553" s="81">
        <v>49.6</v>
      </c>
      <c r="H7553" s="79">
        <v>20.420000000000002</v>
      </c>
      <c r="I7553" s="80">
        <v>7.4300000000000005E-2</v>
      </c>
      <c r="J7553" s="79">
        <v>0.32</v>
      </c>
      <c r="K7553" s="79">
        <v>13.56</v>
      </c>
      <c r="L7553" s="78">
        <v>1</v>
      </c>
    </row>
    <row r="7554" spans="1:12" hidden="1" x14ac:dyDescent="0.85">
      <c r="A7554" s="83" t="s">
        <v>184</v>
      </c>
      <c r="B7554" s="82">
        <v>10</v>
      </c>
      <c r="C7554" s="82" t="s">
        <v>175</v>
      </c>
      <c r="D7554" s="81">
        <v>55</v>
      </c>
      <c r="E7554" s="81">
        <v>51.1</v>
      </c>
      <c r="F7554" s="81">
        <v>48</v>
      </c>
      <c r="G7554" s="81">
        <v>51.6</v>
      </c>
      <c r="H7554" s="79">
        <v>21.22</v>
      </c>
      <c r="I7554" s="80">
        <v>7.3999999999999996E-2</v>
      </c>
      <c r="J7554" s="79">
        <v>0.34</v>
      </c>
      <c r="K7554" s="79">
        <v>13.61</v>
      </c>
      <c r="L7554" s="78">
        <v>1</v>
      </c>
    </row>
    <row r="7555" spans="1:12" hidden="1" x14ac:dyDescent="0.85">
      <c r="A7555" s="83" t="s">
        <v>184</v>
      </c>
      <c r="B7555" s="82">
        <v>10</v>
      </c>
      <c r="C7555" s="82" t="s">
        <v>174</v>
      </c>
      <c r="D7555" s="81">
        <v>55.9</v>
      </c>
      <c r="E7555" s="81">
        <v>51.5</v>
      </c>
      <c r="F7555" s="81">
        <v>48</v>
      </c>
      <c r="G7555" s="81">
        <v>51.6</v>
      </c>
      <c r="H7555" s="79">
        <v>21.44</v>
      </c>
      <c r="I7555" s="80">
        <v>7.3899999999999993E-2</v>
      </c>
      <c r="J7555" s="79">
        <v>0.34</v>
      </c>
      <c r="K7555" s="79">
        <v>13.64</v>
      </c>
      <c r="L7555" s="78">
        <v>1</v>
      </c>
    </row>
    <row r="7556" spans="1:12" hidden="1" x14ac:dyDescent="0.85">
      <c r="A7556" s="83" t="s">
        <v>184</v>
      </c>
      <c r="B7556" s="82">
        <v>10</v>
      </c>
      <c r="C7556" s="82" t="s">
        <v>173</v>
      </c>
      <c r="D7556" s="81">
        <v>59</v>
      </c>
      <c r="E7556" s="81">
        <v>52.7</v>
      </c>
      <c r="F7556" s="81">
        <v>48</v>
      </c>
      <c r="G7556" s="81">
        <v>51.6</v>
      </c>
      <c r="H7556" s="79">
        <v>22.18</v>
      </c>
      <c r="I7556" s="80">
        <v>7.3400000000000007E-2</v>
      </c>
      <c r="J7556" s="79">
        <v>0.34</v>
      </c>
      <c r="K7556" s="79">
        <v>13.72</v>
      </c>
      <c r="L7556" s="78">
        <v>1</v>
      </c>
    </row>
    <row r="7557" spans="1:12" hidden="1" x14ac:dyDescent="0.85">
      <c r="A7557" s="83" t="s">
        <v>184</v>
      </c>
      <c r="B7557" s="82">
        <v>10</v>
      </c>
      <c r="C7557" s="82" t="s">
        <v>172</v>
      </c>
      <c r="D7557" s="81">
        <v>61</v>
      </c>
      <c r="E7557" s="81">
        <v>53.5</v>
      </c>
      <c r="F7557" s="81">
        <v>48</v>
      </c>
      <c r="G7557" s="81">
        <v>51.6</v>
      </c>
      <c r="H7557" s="79">
        <v>22.66</v>
      </c>
      <c r="I7557" s="80">
        <v>7.3099999999999998E-2</v>
      </c>
      <c r="J7557" s="79">
        <v>0.34</v>
      </c>
      <c r="K7557" s="79">
        <v>13.77</v>
      </c>
      <c r="L7557" s="78">
        <v>1</v>
      </c>
    </row>
    <row r="7558" spans="1:12" hidden="1" x14ac:dyDescent="0.85">
      <c r="A7558" s="83" t="s">
        <v>184</v>
      </c>
      <c r="B7558" s="82">
        <v>10</v>
      </c>
      <c r="C7558" s="82" t="s">
        <v>171</v>
      </c>
      <c r="D7558" s="81">
        <v>62.1</v>
      </c>
      <c r="E7558" s="81">
        <v>54</v>
      </c>
      <c r="F7558" s="81">
        <v>48</v>
      </c>
      <c r="G7558" s="81">
        <v>51.6</v>
      </c>
      <c r="H7558" s="79">
        <v>22.93</v>
      </c>
      <c r="I7558" s="80">
        <v>7.2999999999999995E-2</v>
      </c>
      <c r="J7558" s="79">
        <v>0.34</v>
      </c>
      <c r="K7558" s="79">
        <v>13.8</v>
      </c>
      <c r="L7558" s="78">
        <v>1</v>
      </c>
    </row>
    <row r="7559" spans="1:12" x14ac:dyDescent="0.85">
      <c r="A7559" s="83" t="s">
        <v>184</v>
      </c>
      <c r="B7559" s="82">
        <v>10</v>
      </c>
      <c r="C7559" s="82" t="s">
        <v>170</v>
      </c>
      <c r="D7559" s="81">
        <v>64</v>
      </c>
      <c r="E7559" s="81">
        <v>54.2</v>
      </c>
      <c r="F7559" s="81">
        <v>46.9</v>
      </c>
      <c r="G7559" s="81">
        <v>49.6</v>
      </c>
      <c r="H7559" s="79">
        <v>23.09</v>
      </c>
      <c r="I7559" s="80">
        <v>7.2700000000000001E-2</v>
      </c>
      <c r="J7559" s="79">
        <v>0.32</v>
      </c>
      <c r="K7559" s="79">
        <v>13.85</v>
      </c>
      <c r="L7559" s="78">
        <v>1</v>
      </c>
    </row>
    <row r="7560" spans="1:12" hidden="1" x14ac:dyDescent="0.85">
      <c r="A7560" s="83" t="s">
        <v>184</v>
      </c>
      <c r="B7560" s="82">
        <v>10</v>
      </c>
      <c r="C7560" s="82" t="s">
        <v>169</v>
      </c>
      <c r="D7560" s="81">
        <v>66</v>
      </c>
      <c r="E7560" s="81">
        <v>54.1</v>
      </c>
      <c r="F7560" s="81">
        <v>45</v>
      </c>
      <c r="G7560" s="81">
        <v>45.9</v>
      </c>
      <c r="H7560" s="79">
        <v>23</v>
      </c>
      <c r="I7560" s="80">
        <v>7.2499999999999995E-2</v>
      </c>
      <c r="J7560" s="79">
        <v>0.3</v>
      </c>
      <c r="K7560" s="79">
        <v>13.89</v>
      </c>
      <c r="L7560" s="78">
        <v>1</v>
      </c>
    </row>
    <row r="7561" spans="1:12" hidden="1" x14ac:dyDescent="0.85">
      <c r="A7561" s="83" t="s">
        <v>184</v>
      </c>
      <c r="B7561" s="82">
        <v>10</v>
      </c>
      <c r="C7561" s="82" t="s">
        <v>168</v>
      </c>
      <c r="D7561" s="81">
        <v>64.900000000000006</v>
      </c>
      <c r="E7561" s="81">
        <v>52</v>
      </c>
      <c r="F7561" s="81">
        <v>41</v>
      </c>
      <c r="G7561" s="81">
        <v>39.4</v>
      </c>
      <c r="H7561" s="79">
        <v>21.72</v>
      </c>
      <c r="I7561" s="80">
        <v>7.2700000000000001E-2</v>
      </c>
      <c r="J7561" s="79">
        <v>0.26</v>
      </c>
      <c r="K7561" s="79">
        <v>13.84</v>
      </c>
      <c r="L7561" s="78">
        <v>1</v>
      </c>
    </row>
    <row r="7562" spans="1:12" hidden="1" x14ac:dyDescent="0.85">
      <c r="A7562" s="83" t="s">
        <v>184</v>
      </c>
      <c r="B7562" s="82">
        <v>10</v>
      </c>
      <c r="C7562" s="82" t="s">
        <v>167</v>
      </c>
      <c r="D7562" s="81">
        <v>63</v>
      </c>
      <c r="E7562" s="81">
        <v>51.2</v>
      </c>
      <c r="F7562" s="81">
        <v>41</v>
      </c>
      <c r="G7562" s="81">
        <v>39.4</v>
      </c>
      <c r="H7562" s="79">
        <v>21.24</v>
      </c>
      <c r="I7562" s="80">
        <v>7.2900000000000006E-2</v>
      </c>
      <c r="J7562" s="79">
        <v>0.26</v>
      </c>
      <c r="K7562" s="79">
        <v>13.79</v>
      </c>
      <c r="L7562" s="78">
        <v>1</v>
      </c>
    </row>
    <row r="7563" spans="1:12" hidden="1" x14ac:dyDescent="0.85">
      <c r="A7563" s="83" t="s">
        <v>184</v>
      </c>
      <c r="B7563" s="82">
        <v>10</v>
      </c>
      <c r="C7563" s="82" t="s">
        <v>166</v>
      </c>
      <c r="D7563" s="81">
        <v>60.1</v>
      </c>
      <c r="E7563" s="81">
        <v>50.4</v>
      </c>
      <c r="F7563" s="81">
        <v>42.1</v>
      </c>
      <c r="G7563" s="81">
        <v>41.1</v>
      </c>
      <c r="H7563" s="79">
        <v>20.81</v>
      </c>
      <c r="I7563" s="80">
        <v>7.3300000000000004E-2</v>
      </c>
      <c r="J7563" s="79">
        <v>0.27</v>
      </c>
      <c r="K7563" s="79">
        <v>13.71</v>
      </c>
      <c r="L7563" s="78">
        <v>1</v>
      </c>
    </row>
    <row r="7564" spans="1:12" hidden="1" x14ac:dyDescent="0.85">
      <c r="A7564" s="83" t="s">
        <v>184</v>
      </c>
      <c r="B7564" s="82">
        <v>10</v>
      </c>
      <c r="C7564" s="82" t="s">
        <v>165</v>
      </c>
      <c r="D7564" s="81">
        <v>57.9</v>
      </c>
      <c r="E7564" s="81">
        <v>49.5</v>
      </c>
      <c r="F7564" s="81">
        <v>42.1</v>
      </c>
      <c r="G7564" s="81">
        <v>41.1</v>
      </c>
      <c r="H7564" s="79">
        <v>20.28</v>
      </c>
      <c r="I7564" s="80">
        <v>7.3599999999999999E-2</v>
      </c>
      <c r="J7564" s="79">
        <v>0.27</v>
      </c>
      <c r="K7564" s="79">
        <v>13.66</v>
      </c>
      <c r="L7564" s="78">
        <v>1</v>
      </c>
    </row>
    <row r="7565" spans="1:12" hidden="1" x14ac:dyDescent="0.85">
      <c r="A7565" s="83" t="s">
        <v>184</v>
      </c>
      <c r="B7565" s="82">
        <v>10</v>
      </c>
      <c r="C7565" s="82" t="s">
        <v>164</v>
      </c>
      <c r="D7565" s="81">
        <v>57</v>
      </c>
      <c r="E7565" s="81">
        <v>49.5</v>
      </c>
      <c r="F7565" s="81">
        <v>43</v>
      </c>
      <c r="G7565" s="81">
        <v>42.5</v>
      </c>
      <c r="H7565" s="79">
        <v>20.29</v>
      </c>
      <c r="I7565" s="80">
        <v>7.3800000000000004E-2</v>
      </c>
      <c r="J7565" s="79">
        <v>0.28000000000000003</v>
      </c>
      <c r="K7565" s="79">
        <v>13.64</v>
      </c>
      <c r="L7565" s="78">
        <v>1</v>
      </c>
    </row>
    <row r="7566" spans="1:12" hidden="1" x14ac:dyDescent="0.85">
      <c r="A7566" s="83" t="s">
        <v>184</v>
      </c>
      <c r="B7566" s="82">
        <v>10</v>
      </c>
      <c r="C7566" s="82" t="s">
        <v>163</v>
      </c>
      <c r="D7566" s="81">
        <v>55</v>
      </c>
      <c r="E7566" s="81">
        <v>50.1</v>
      </c>
      <c r="F7566" s="81">
        <v>46</v>
      </c>
      <c r="G7566" s="81">
        <v>47.9</v>
      </c>
      <c r="H7566" s="79">
        <v>20.64</v>
      </c>
      <c r="I7566" s="80">
        <v>7.3999999999999996E-2</v>
      </c>
      <c r="J7566" s="79">
        <v>0.31</v>
      </c>
      <c r="K7566" s="79">
        <v>13.6</v>
      </c>
      <c r="L7566" s="78">
        <v>1</v>
      </c>
    </row>
    <row r="7567" spans="1:12" hidden="1" x14ac:dyDescent="0.85">
      <c r="A7567" s="83" t="s">
        <v>184</v>
      </c>
      <c r="B7567" s="82">
        <v>10</v>
      </c>
      <c r="C7567" s="82" t="s">
        <v>162</v>
      </c>
      <c r="D7567" s="81">
        <v>55</v>
      </c>
      <c r="E7567" s="81">
        <v>50.5</v>
      </c>
      <c r="F7567" s="81">
        <v>46.9</v>
      </c>
      <c r="G7567" s="81">
        <v>49.6</v>
      </c>
      <c r="H7567" s="79">
        <v>20.9</v>
      </c>
      <c r="I7567" s="80">
        <v>7.3999999999999996E-2</v>
      </c>
      <c r="J7567" s="79">
        <v>0.32</v>
      </c>
      <c r="K7567" s="79">
        <v>13.61</v>
      </c>
      <c r="L7567" s="78">
        <v>1</v>
      </c>
    </row>
    <row r="7568" spans="1:12" hidden="1" x14ac:dyDescent="0.85">
      <c r="A7568" s="83" t="s">
        <v>184</v>
      </c>
      <c r="B7568" s="82">
        <v>10</v>
      </c>
      <c r="C7568" s="82" t="s">
        <v>161</v>
      </c>
      <c r="D7568" s="81">
        <v>53.1</v>
      </c>
      <c r="E7568" s="81">
        <v>49.7</v>
      </c>
      <c r="F7568" s="81">
        <v>46.9</v>
      </c>
      <c r="G7568" s="81">
        <v>49.6</v>
      </c>
      <c r="H7568" s="79">
        <v>20.420000000000002</v>
      </c>
      <c r="I7568" s="80">
        <v>7.4300000000000005E-2</v>
      </c>
      <c r="J7568" s="79">
        <v>0.32</v>
      </c>
      <c r="K7568" s="79">
        <v>13.56</v>
      </c>
      <c r="L7568" s="78">
        <v>1</v>
      </c>
    </row>
    <row r="7569" spans="1:12" hidden="1" x14ac:dyDescent="0.85">
      <c r="A7569" s="83" t="s">
        <v>184</v>
      </c>
      <c r="B7569" s="82">
        <v>10</v>
      </c>
      <c r="C7569" s="82" t="s">
        <v>159</v>
      </c>
      <c r="D7569" s="81">
        <v>53.1</v>
      </c>
      <c r="E7569" s="81">
        <v>49.2</v>
      </c>
      <c r="F7569" s="81">
        <v>46</v>
      </c>
      <c r="G7569" s="81">
        <v>47.9</v>
      </c>
      <c r="H7569" s="79">
        <v>20.16</v>
      </c>
      <c r="I7569" s="80">
        <v>7.4300000000000005E-2</v>
      </c>
      <c r="J7569" s="79">
        <v>0.31</v>
      </c>
      <c r="K7569" s="79">
        <v>13.55</v>
      </c>
      <c r="L7569" s="78">
        <v>1</v>
      </c>
    </row>
    <row r="7570" spans="1:12" hidden="1" x14ac:dyDescent="0.85">
      <c r="A7570" s="83" t="s">
        <v>184</v>
      </c>
      <c r="B7570" s="82">
        <v>11</v>
      </c>
      <c r="C7570" s="82" t="s">
        <v>183</v>
      </c>
      <c r="D7570" s="81">
        <v>52</v>
      </c>
      <c r="E7570" s="81">
        <v>48.2</v>
      </c>
      <c r="F7570" s="81">
        <v>45</v>
      </c>
      <c r="G7570" s="81">
        <v>45.9</v>
      </c>
      <c r="H7570" s="79">
        <v>19.59</v>
      </c>
      <c r="I7570" s="80">
        <v>7.4499999999999997E-2</v>
      </c>
      <c r="J7570" s="79">
        <v>0.3</v>
      </c>
      <c r="K7570" s="79">
        <v>13.52</v>
      </c>
      <c r="L7570" s="78">
        <v>1</v>
      </c>
    </row>
    <row r="7571" spans="1:12" hidden="1" x14ac:dyDescent="0.85">
      <c r="A7571" s="83" t="s">
        <v>184</v>
      </c>
      <c r="B7571" s="82">
        <v>11</v>
      </c>
      <c r="C7571" s="82" t="s">
        <v>182</v>
      </c>
      <c r="D7571" s="81">
        <v>50</v>
      </c>
      <c r="E7571" s="81">
        <v>47.3</v>
      </c>
      <c r="F7571" s="81">
        <v>45</v>
      </c>
      <c r="G7571" s="81">
        <v>45.9</v>
      </c>
      <c r="H7571" s="79">
        <v>19.11</v>
      </c>
      <c r="I7571" s="80">
        <v>7.4800000000000005E-2</v>
      </c>
      <c r="J7571" s="79">
        <v>0.3</v>
      </c>
      <c r="K7571" s="79">
        <v>13.46</v>
      </c>
      <c r="L7571" s="78">
        <v>1</v>
      </c>
    </row>
    <row r="7572" spans="1:12" hidden="1" x14ac:dyDescent="0.85">
      <c r="A7572" s="83" t="s">
        <v>184</v>
      </c>
      <c r="B7572" s="82">
        <v>11</v>
      </c>
      <c r="C7572" s="82" t="s">
        <v>181</v>
      </c>
      <c r="D7572" s="81">
        <v>48.9</v>
      </c>
      <c r="E7572" s="81">
        <v>46.4</v>
      </c>
      <c r="F7572" s="81">
        <v>44.1</v>
      </c>
      <c r="G7572" s="81">
        <v>44.4</v>
      </c>
      <c r="H7572" s="79">
        <v>18.61</v>
      </c>
      <c r="I7572" s="80">
        <v>7.4899999999999994E-2</v>
      </c>
      <c r="J7572" s="79">
        <v>0.28999999999999998</v>
      </c>
      <c r="K7572" s="79">
        <v>13.43</v>
      </c>
      <c r="L7572" s="78">
        <v>1</v>
      </c>
    </row>
    <row r="7573" spans="1:12" hidden="1" x14ac:dyDescent="0.85">
      <c r="A7573" s="83" t="s">
        <v>184</v>
      </c>
      <c r="B7573" s="82">
        <v>11</v>
      </c>
      <c r="C7573" s="82" t="s">
        <v>180</v>
      </c>
      <c r="D7573" s="81">
        <v>46.9</v>
      </c>
      <c r="E7573" s="81">
        <v>44.9</v>
      </c>
      <c r="F7573" s="81">
        <v>43</v>
      </c>
      <c r="G7573" s="81">
        <v>42.5</v>
      </c>
      <c r="H7573" s="79">
        <v>17.850000000000001</v>
      </c>
      <c r="I7573" s="80">
        <v>7.5200000000000003E-2</v>
      </c>
      <c r="J7573" s="79">
        <v>0.28000000000000003</v>
      </c>
      <c r="K7573" s="79">
        <v>13.37</v>
      </c>
      <c r="L7573" s="78">
        <v>1</v>
      </c>
    </row>
    <row r="7574" spans="1:12" hidden="1" x14ac:dyDescent="0.85">
      <c r="A7574" s="83" t="s">
        <v>184</v>
      </c>
      <c r="B7574" s="82">
        <v>11</v>
      </c>
      <c r="C7574" s="82" t="s">
        <v>179</v>
      </c>
      <c r="D7574" s="81">
        <v>46</v>
      </c>
      <c r="E7574" s="81">
        <v>45</v>
      </c>
      <c r="F7574" s="81">
        <v>44.1</v>
      </c>
      <c r="G7574" s="81">
        <v>44.4</v>
      </c>
      <c r="H7574" s="79">
        <v>17.91</v>
      </c>
      <c r="I7574" s="80">
        <v>7.5399999999999995E-2</v>
      </c>
      <c r="J7574" s="79">
        <v>0.28999999999999998</v>
      </c>
      <c r="K7574" s="79">
        <v>13.35</v>
      </c>
      <c r="L7574" s="78">
        <v>1</v>
      </c>
    </row>
    <row r="7575" spans="1:12" hidden="1" x14ac:dyDescent="0.85">
      <c r="A7575" s="83" t="s">
        <v>184</v>
      </c>
      <c r="B7575" s="82">
        <v>11</v>
      </c>
      <c r="C7575" s="82" t="s">
        <v>178</v>
      </c>
      <c r="D7575" s="81">
        <v>43</v>
      </c>
      <c r="E7575" s="81">
        <v>42.5</v>
      </c>
      <c r="F7575" s="81">
        <v>42.1</v>
      </c>
      <c r="G7575" s="81">
        <v>41.1</v>
      </c>
      <c r="H7575" s="79">
        <v>16.66</v>
      </c>
      <c r="I7575" s="80">
        <v>7.5800000000000006E-2</v>
      </c>
      <c r="J7575" s="79">
        <v>0.27</v>
      </c>
      <c r="K7575" s="79">
        <v>13.26</v>
      </c>
      <c r="L7575" s="78">
        <v>1</v>
      </c>
    </row>
    <row r="7576" spans="1:12" hidden="1" x14ac:dyDescent="0.85">
      <c r="A7576" s="83" t="s">
        <v>184</v>
      </c>
      <c r="B7576" s="82">
        <v>11</v>
      </c>
      <c r="C7576" s="82" t="s">
        <v>177</v>
      </c>
      <c r="D7576" s="81">
        <v>44.1</v>
      </c>
      <c r="E7576" s="81">
        <v>43.1</v>
      </c>
      <c r="F7576" s="81">
        <v>42.1</v>
      </c>
      <c r="G7576" s="81">
        <v>41.1</v>
      </c>
      <c r="H7576" s="79">
        <v>16.920000000000002</v>
      </c>
      <c r="I7576" s="80">
        <v>7.5700000000000003E-2</v>
      </c>
      <c r="J7576" s="79">
        <v>0.27</v>
      </c>
      <c r="K7576" s="79">
        <v>13.29</v>
      </c>
      <c r="L7576" s="78">
        <v>1</v>
      </c>
    </row>
    <row r="7577" spans="1:12" hidden="1" x14ac:dyDescent="0.85">
      <c r="A7577" s="83" t="s">
        <v>184</v>
      </c>
      <c r="B7577" s="82">
        <v>11</v>
      </c>
      <c r="C7577" s="82" t="s">
        <v>176</v>
      </c>
      <c r="D7577" s="81">
        <v>43</v>
      </c>
      <c r="E7577" s="81">
        <v>42</v>
      </c>
      <c r="F7577" s="81">
        <v>41</v>
      </c>
      <c r="G7577" s="81">
        <v>39.4</v>
      </c>
      <c r="H7577" s="79">
        <v>16.399999999999999</v>
      </c>
      <c r="I7577" s="80">
        <v>7.5800000000000006E-2</v>
      </c>
      <c r="J7577" s="79">
        <v>0.26</v>
      </c>
      <c r="K7577" s="79">
        <v>13.26</v>
      </c>
      <c r="L7577" s="78">
        <v>1</v>
      </c>
    </row>
    <row r="7578" spans="1:12" hidden="1" x14ac:dyDescent="0.85">
      <c r="A7578" s="83" t="s">
        <v>184</v>
      </c>
      <c r="B7578" s="82">
        <v>11</v>
      </c>
      <c r="C7578" s="82" t="s">
        <v>175</v>
      </c>
      <c r="D7578" s="81">
        <v>48</v>
      </c>
      <c r="E7578" s="81">
        <v>45.4</v>
      </c>
      <c r="F7578" s="81">
        <v>43</v>
      </c>
      <c r="G7578" s="81">
        <v>42.5</v>
      </c>
      <c r="H7578" s="79">
        <v>18.11</v>
      </c>
      <c r="I7578" s="80">
        <v>7.51E-2</v>
      </c>
      <c r="J7578" s="79">
        <v>0.28000000000000003</v>
      </c>
      <c r="K7578" s="79">
        <v>13.4</v>
      </c>
      <c r="L7578" s="78">
        <v>1</v>
      </c>
    </row>
    <row r="7579" spans="1:12" hidden="1" x14ac:dyDescent="0.85">
      <c r="A7579" s="83" t="s">
        <v>184</v>
      </c>
      <c r="B7579" s="82">
        <v>11</v>
      </c>
      <c r="C7579" s="82" t="s">
        <v>174</v>
      </c>
      <c r="D7579" s="81">
        <v>55.9</v>
      </c>
      <c r="E7579" s="81">
        <v>49.5</v>
      </c>
      <c r="F7579" s="81">
        <v>44.1</v>
      </c>
      <c r="G7579" s="81">
        <v>44.4</v>
      </c>
      <c r="H7579" s="79">
        <v>20.309999999999999</v>
      </c>
      <c r="I7579" s="80">
        <v>7.3899999999999993E-2</v>
      </c>
      <c r="J7579" s="79">
        <v>0.28999999999999998</v>
      </c>
      <c r="K7579" s="79">
        <v>13.62</v>
      </c>
      <c r="L7579" s="78">
        <v>1</v>
      </c>
    </row>
    <row r="7580" spans="1:12" hidden="1" x14ac:dyDescent="0.85">
      <c r="A7580" s="83" t="s">
        <v>184</v>
      </c>
      <c r="B7580" s="82">
        <v>11</v>
      </c>
      <c r="C7580" s="82" t="s">
        <v>173</v>
      </c>
      <c r="D7580" s="81">
        <v>62.1</v>
      </c>
      <c r="E7580" s="81">
        <v>51.6</v>
      </c>
      <c r="F7580" s="81">
        <v>43</v>
      </c>
      <c r="G7580" s="81">
        <v>42.5</v>
      </c>
      <c r="H7580" s="79">
        <v>21.52</v>
      </c>
      <c r="I7580" s="80">
        <v>7.3099999999999998E-2</v>
      </c>
      <c r="J7580" s="79">
        <v>0.28000000000000003</v>
      </c>
      <c r="K7580" s="79">
        <v>13.77</v>
      </c>
      <c r="L7580" s="78">
        <v>1</v>
      </c>
    </row>
    <row r="7581" spans="1:12" hidden="1" x14ac:dyDescent="0.85">
      <c r="A7581" s="83" t="s">
        <v>184</v>
      </c>
      <c r="B7581" s="82">
        <v>11</v>
      </c>
      <c r="C7581" s="82" t="s">
        <v>172</v>
      </c>
      <c r="D7581" s="81">
        <v>66.900000000000006</v>
      </c>
      <c r="E7581" s="81">
        <v>53.3</v>
      </c>
      <c r="F7581" s="81">
        <v>42.1</v>
      </c>
      <c r="G7581" s="81">
        <v>41.1</v>
      </c>
      <c r="H7581" s="79">
        <v>22.47</v>
      </c>
      <c r="I7581" s="80">
        <v>7.2400000000000006E-2</v>
      </c>
      <c r="J7581" s="79">
        <v>0.27</v>
      </c>
      <c r="K7581" s="79">
        <v>13.9</v>
      </c>
      <c r="L7581" s="78">
        <v>1</v>
      </c>
    </row>
    <row r="7582" spans="1:12" hidden="1" x14ac:dyDescent="0.85">
      <c r="A7582" s="83" t="s">
        <v>184</v>
      </c>
      <c r="B7582" s="82">
        <v>11</v>
      </c>
      <c r="C7582" s="82" t="s">
        <v>171</v>
      </c>
      <c r="D7582" s="81">
        <v>70</v>
      </c>
      <c r="E7582" s="81">
        <v>52.9</v>
      </c>
      <c r="F7582" s="81">
        <v>37.9</v>
      </c>
      <c r="G7582" s="81">
        <v>34.9</v>
      </c>
      <c r="H7582" s="79">
        <v>22.25</v>
      </c>
      <c r="I7582" s="80">
        <v>7.1999999999999995E-2</v>
      </c>
      <c r="J7582" s="79">
        <v>0.23</v>
      </c>
      <c r="K7582" s="79">
        <v>13.96</v>
      </c>
      <c r="L7582" s="78">
        <v>1</v>
      </c>
    </row>
    <row r="7583" spans="1:12" hidden="1" x14ac:dyDescent="0.85">
      <c r="A7583" s="83" t="s">
        <v>184</v>
      </c>
      <c r="B7583" s="82">
        <v>11</v>
      </c>
      <c r="C7583" s="82" t="s">
        <v>170</v>
      </c>
      <c r="D7583" s="81">
        <v>70</v>
      </c>
      <c r="E7583" s="81">
        <v>52.9</v>
      </c>
      <c r="F7583" s="81">
        <v>37.9</v>
      </c>
      <c r="G7583" s="81">
        <v>34.9</v>
      </c>
      <c r="H7583" s="79">
        <v>22.25</v>
      </c>
      <c r="I7583" s="80">
        <v>7.1999999999999995E-2</v>
      </c>
      <c r="J7583" s="79">
        <v>0.23</v>
      </c>
      <c r="K7583" s="79">
        <v>13.96</v>
      </c>
      <c r="L7583" s="78">
        <v>1</v>
      </c>
    </row>
    <row r="7584" spans="1:12" hidden="1" x14ac:dyDescent="0.85">
      <c r="A7584" s="83" t="s">
        <v>184</v>
      </c>
      <c r="B7584" s="82">
        <v>11</v>
      </c>
      <c r="C7584" s="82" t="s">
        <v>169</v>
      </c>
      <c r="D7584" s="81">
        <v>70</v>
      </c>
      <c r="E7584" s="81">
        <v>53.3</v>
      </c>
      <c r="F7584" s="81">
        <v>39</v>
      </c>
      <c r="G7584" s="81">
        <v>36.4</v>
      </c>
      <c r="H7584" s="79">
        <v>22.49</v>
      </c>
      <c r="I7584" s="80">
        <v>7.1999999999999995E-2</v>
      </c>
      <c r="J7584" s="79">
        <v>0.24</v>
      </c>
      <c r="K7584" s="79">
        <v>13.96</v>
      </c>
      <c r="L7584" s="78">
        <v>1</v>
      </c>
    </row>
    <row r="7585" spans="1:12" hidden="1" x14ac:dyDescent="0.85">
      <c r="A7585" s="83" t="s">
        <v>184</v>
      </c>
      <c r="B7585" s="82">
        <v>11</v>
      </c>
      <c r="C7585" s="82" t="s">
        <v>168</v>
      </c>
      <c r="D7585" s="81">
        <v>71.099999999999994</v>
      </c>
      <c r="E7585" s="81">
        <v>52.7</v>
      </c>
      <c r="F7585" s="81">
        <v>36</v>
      </c>
      <c r="G7585" s="81">
        <v>32.299999999999997</v>
      </c>
      <c r="H7585" s="79">
        <v>22.1</v>
      </c>
      <c r="I7585" s="80">
        <v>7.1900000000000006E-2</v>
      </c>
      <c r="J7585" s="79">
        <v>0.21</v>
      </c>
      <c r="K7585" s="79">
        <v>13.98</v>
      </c>
      <c r="L7585" s="78">
        <v>1</v>
      </c>
    </row>
    <row r="7586" spans="1:12" hidden="1" x14ac:dyDescent="0.85">
      <c r="A7586" s="83" t="s">
        <v>184</v>
      </c>
      <c r="B7586" s="82">
        <v>11</v>
      </c>
      <c r="C7586" s="82" t="s">
        <v>167</v>
      </c>
      <c r="D7586" s="81">
        <v>66.900000000000006</v>
      </c>
      <c r="E7586" s="81">
        <v>51</v>
      </c>
      <c r="F7586" s="81">
        <v>36</v>
      </c>
      <c r="G7586" s="81">
        <v>32.299999999999997</v>
      </c>
      <c r="H7586" s="79">
        <v>21.09</v>
      </c>
      <c r="I7586" s="80">
        <v>7.2400000000000006E-2</v>
      </c>
      <c r="J7586" s="79">
        <v>0.21</v>
      </c>
      <c r="K7586" s="79">
        <v>13.87</v>
      </c>
      <c r="L7586" s="78">
        <v>1</v>
      </c>
    </row>
    <row r="7587" spans="1:12" hidden="1" x14ac:dyDescent="0.85">
      <c r="A7587" s="83" t="s">
        <v>184</v>
      </c>
      <c r="B7587" s="82">
        <v>11</v>
      </c>
      <c r="C7587" s="82" t="s">
        <v>166</v>
      </c>
      <c r="D7587" s="81">
        <v>62.1</v>
      </c>
      <c r="E7587" s="81">
        <v>49.2</v>
      </c>
      <c r="F7587" s="81">
        <v>37</v>
      </c>
      <c r="G7587" s="81">
        <v>33.700000000000003</v>
      </c>
      <c r="H7587" s="79">
        <v>20.14</v>
      </c>
      <c r="I7587" s="80">
        <v>7.3099999999999998E-2</v>
      </c>
      <c r="J7587" s="79">
        <v>0.22</v>
      </c>
      <c r="K7587" s="79">
        <v>13.74</v>
      </c>
      <c r="L7587" s="78">
        <v>1</v>
      </c>
    </row>
    <row r="7588" spans="1:12" hidden="1" x14ac:dyDescent="0.85">
      <c r="A7588" s="83" t="s">
        <v>184</v>
      </c>
      <c r="B7588" s="82">
        <v>11</v>
      </c>
      <c r="C7588" s="82" t="s">
        <v>165</v>
      </c>
      <c r="D7588" s="81">
        <v>57.9</v>
      </c>
      <c r="E7588" s="81">
        <v>47</v>
      </c>
      <c r="F7588" s="81">
        <v>36</v>
      </c>
      <c r="G7588" s="81">
        <v>32.299999999999997</v>
      </c>
      <c r="H7588" s="79">
        <v>18.920000000000002</v>
      </c>
      <c r="I7588" s="80">
        <v>7.3700000000000002E-2</v>
      </c>
      <c r="J7588" s="79">
        <v>0.21</v>
      </c>
      <c r="K7588" s="79">
        <v>13.63</v>
      </c>
      <c r="L7588" s="78">
        <v>1</v>
      </c>
    </row>
    <row r="7589" spans="1:12" hidden="1" x14ac:dyDescent="0.85">
      <c r="A7589" s="83" t="s">
        <v>184</v>
      </c>
      <c r="B7589" s="82">
        <v>11</v>
      </c>
      <c r="C7589" s="82" t="s">
        <v>164</v>
      </c>
      <c r="D7589" s="81">
        <v>55.9</v>
      </c>
      <c r="E7589" s="81">
        <v>46.8</v>
      </c>
      <c r="F7589" s="81">
        <v>37.9</v>
      </c>
      <c r="G7589" s="81">
        <v>34.9</v>
      </c>
      <c r="H7589" s="79">
        <v>18.850000000000001</v>
      </c>
      <c r="I7589" s="80">
        <v>7.3999999999999996E-2</v>
      </c>
      <c r="J7589" s="79">
        <v>0.23</v>
      </c>
      <c r="K7589" s="79">
        <v>13.59</v>
      </c>
      <c r="L7589" s="78">
        <v>1</v>
      </c>
    </row>
    <row r="7590" spans="1:12" hidden="1" x14ac:dyDescent="0.85">
      <c r="A7590" s="83" t="s">
        <v>184</v>
      </c>
      <c r="B7590" s="82">
        <v>11</v>
      </c>
      <c r="C7590" s="82" t="s">
        <v>163</v>
      </c>
      <c r="D7590" s="81">
        <v>54</v>
      </c>
      <c r="E7590" s="81">
        <v>46.4</v>
      </c>
      <c r="F7590" s="81">
        <v>39</v>
      </c>
      <c r="G7590" s="81">
        <v>36.4</v>
      </c>
      <c r="H7590" s="79">
        <v>18.600000000000001</v>
      </c>
      <c r="I7590" s="80">
        <v>7.4200000000000002E-2</v>
      </c>
      <c r="J7590" s="79">
        <v>0.24</v>
      </c>
      <c r="K7590" s="79">
        <v>13.54</v>
      </c>
      <c r="L7590" s="78">
        <v>1</v>
      </c>
    </row>
    <row r="7591" spans="1:12" hidden="1" x14ac:dyDescent="0.85">
      <c r="A7591" s="83" t="s">
        <v>184</v>
      </c>
      <c r="B7591" s="82">
        <v>11</v>
      </c>
      <c r="C7591" s="82" t="s">
        <v>162</v>
      </c>
      <c r="D7591" s="81">
        <v>52</v>
      </c>
      <c r="E7591" s="81">
        <v>45.5</v>
      </c>
      <c r="F7591" s="81">
        <v>39</v>
      </c>
      <c r="G7591" s="81">
        <v>36.4</v>
      </c>
      <c r="H7591" s="79">
        <v>18.12</v>
      </c>
      <c r="I7591" s="80">
        <v>7.4499999999999997E-2</v>
      </c>
      <c r="J7591" s="79">
        <v>0.24</v>
      </c>
      <c r="K7591" s="79">
        <v>13.49</v>
      </c>
      <c r="L7591" s="78">
        <v>1</v>
      </c>
    </row>
    <row r="7592" spans="1:12" hidden="1" x14ac:dyDescent="0.85">
      <c r="A7592" s="83" t="s">
        <v>184</v>
      </c>
      <c r="B7592" s="82">
        <v>11</v>
      </c>
      <c r="C7592" s="82" t="s">
        <v>161</v>
      </c>
      <c r="D7592" s="81">
        <v>48</v>
      </c>
      <c r="E7592" s="81">
        <v>43.6</v>
      </c>
      <c r="F7592" s="81">
        <v>39</v>
      </c>
      <c r="G7592" s="81">
        <v>36.4</v>
      </c>
      <c r="H7592" s="79">
        <v>17.16</v>
      </c>
      <c r="I7592" s="80">
        <v>7.51E-2</v>
      </c>
      <c r="J7592" s="79">
        <v>0.24</v>
      </c>
      <c r="K7592" s="79">
        <v>13.38</v>
      </c>
      <c r="L7592" s="78">
        <v>1</v>
      </c>
    </row>
    <row r="7593" spans="1:12" hidden="1" x14ac:dyDescent="0.85">
      <c r="A7593" s="83" t="s">
        <v>184</v>
      </c>
      <c r="B7593" s="82">
        <v>11</v>
      </c>
      <c r="C7593" s="82" t="s">
        <v>159</v>
      </c>
      <c r="D7593" s="81">
        <v>46</v>
      </c>
      <c r="E7593" s="81">
        <v>42.1</v>
      </c>
      <c r="F7593" s="81">
        <v>37.9</v>
      </c>
      <c r="G7593" s="81">
        <v>34.9</v>
      </c>
      <c r="H7593" s="79">
        <v>16.45</v>
      </c>
      <c r="I7593" s="80">
        <v>7.5399999999999995E-2</v>
      </c>
      <c r="J7593" s="79">
        <v>0.23</v>
      </c>
      <c r="K7593" s="79">
        <v>13.33</v>
      </c>
      <c r="L7593" s="78">
        <v>1</v>
      </c>
    </row>
    <row r="7594" spans="1:12" hidden="1" x14ac:dyDescent="0.85">
      <c r="A7594" s="83" t="s">
        <v>184</v>
      </c>
      <c r="B7594" s="82">
        <v>12</v>
      </c>
      <c r="C7594" s="82" t="s">
        <v>183</v>
      </c>
      <c r="D7594" s="81">
        <v>44.1</v>
      </c>
      <c r="E7594" s="81">
        <v>40.700000000000003</v>
      </c>
      <c r="F7594" s="81">
        <v>37</v>
      </c>
      <c r="G7594" s="81">
        <v>33.700000000000003</v>
      </c>
      <c r="H7594" s="79">
        <v>15.78</v>
      </c>
      <c r="I7594" s="80">
        <v>7.5700000000000003E-2</v>
      </c>
      <c r="J7594" s="79">
        <v>0.22</v>
      </c>
      <c r="K7594" s="79">
        <v>13.27</v>
      </c>
      <c r="L7594" s="78">
        <v>1</v>
      </c>
    </row>
    <row r="7595" spans="1:12" hidden="1" x14ac:dyDescent="0.85">
      <c r="A7595" s="83" t="s">
        <v>184</v>
      </c>
      <c r="B7595" s="82">
        <v>12</v>
      </c>
      <c r="C7595" s="82" t="s">
        <v>182</v>
      </c>
      <c r="D7595" s="81">
        <v>44.1</v>
      </c>
      <c r="E7595" s="81">
        <v>40.700000000000003</v>
      </c>
      <c r="F7595" s="81">
        <v>37</v>
      </c>
      <c r="G7595" s="81">
        <v>33.700000000000003</v>
      </c>
      <c r="H7595" s="79">
        <v>15.78</v>
      </c>
      <c r="I7595" s="80">
        <v>7.5700000000000003E-2</v>
      </c>
      <c r="J7595" s="79">
        <v>0.22</v>
      </c>
      <c r="K7595" s="79">
        <v>13.27</v>
      </c>
      <c r="L7595" s="78">
        <v>1</v>
      </c>
    </row>
    <row r="7596" spans="1:12" hidden="1" x14ac:dyDescent="0.85">
      <c r="A7596" s="83" t="s">
        <v>184</v>
      </c>
      <c r="B7596" s="82">
        <v>12</v>
      </c>
      <c r="C7596" s="82" t="s">
        <v>181</v>
      </c>
      <c r="D7596" s="81">
        <v>43</v>
      </c>
      <c r="E7596" s="81">
        <v>40.200000000000003</v>
      </c>
      <c r="F7596" s="81">
        <v>37</v>
      </c>
      <c r="G7596" s="81">
        <v>33.700000000000003</v>
      </c>
      <c r="H7596" s="79">
        <v>15.52</v>
      </c>
      <c r="I7596" s="80">
        <v>7.5899999999999995E-2</v>
      </c>
      <c r="J7596" s="79">
        <v>0.22</v>
      </c>
      <c r="K7596" s="79">
        <v>13.24</v>
      </c>
      <c r="L7596" s="78">
        <v>1</v>
      </c>
    </row>
    <row r="7597" spans="1:12" hidden="1" x14ac:dyDescent="0.85">
      <c r="A7597" s="83" t="s">
        <v>184</v>
      </c>
      <c r="B7597" s="82">
        <v>12</v>
      </c>
      <c r="C7597" s="82" t="s">
        <v>180</v>
      </c>
      <c r="D7597" s="81">
        <v>45</v>
      </c>
      <c r="E7597" s="81">
        <v>41.2</v>
      </c>
      <c r="F7597" s="81">
        <v>37</v>
      </c>
      <c r="G7597" s="81">
        <v>33.700000000000003</v>
      </c>
      <c r="H7597" s="79">
        <v>16</v>
      </c>
      <c r="I7597" s="80">
        <v>7.5600000000000001E-2</v>
      </c>
      <c r="J7597" s="79">
        <v>0.22</v>
      </c>
      <c r="K7597" s="79">
        <v>13.29</v>
      </c>
      <c r="L7597" s="78">
        <v>1</v>
      </c>
    </row>
    <row r="7598" spans="1:12" hidden="1" x14ac:dyDescent="0.85">
      <c r="A7598" s="83" t="s">
        <v>184</v>
      </c>
      <c r="B7598" s="82">
        <v>12</v>
      </c>
      <c r="C7598" s="82" t="s">
        <v>179</v>
      </c>
      <c r="D7598" s="81">
        <v>46</v>
      </c>
      <c r="E7598" s="81">
        <v>40.9</v>
      </c>
      <c r="F7598" s="81">
        <v>35.1</v>
      </c>
      <c r="G7598" s="81">
        <v>31.1</v>
      </c>
      <c r="H7598" s="79">
        <v>15.86</v>
      </c>
      <c r="I7598" s="80">
        <v>7.5399999999999995E-2</v>
      </c>
      <c r="J7598" s="79">
        <v>0.2</v>
      </c>
      <c r="K7598" s="79">
        <v>13.31</v>
      </c>
      <c r="L7598" s="78">
        <v>1</v>
      </c>
    </row>
    <row r="7599" spans="1:12" hidden="1" x14ac:dyDescent="0.85">
      <c r="A7599" s="83" t="s">
        <v>184</v>
      </c>
      <c r="B7599" s="82">
        <v>12</v>
      </c>
      <c r="C7599" s="82" t="s">
        <v>178</v>
      </c>
      <c r="D7599" s="81">
        <v>45</v>
      </c>
      <c r="E7599" s="81">
        <v>39.9</v>
      </c>
      <c r="F7599" s="81">
        <v>34</v>
      </c>
      <c r="G7599" s="81">
        <v>29.8</v>
      </c>
      <c r="H7599" s="79">
        <v>15.4</v>
      </c>
      <c r="I7599" s="80">
        <v>7.5600000000000001E-2</v>
      </c>
      <c r="J7599" s="79">
        <v>0.2</v>
      </c>
      <c r="K7599" s="79">
        <v>13.28</v>
      </c>
      <c r="L7599" s="78">
        <v>1</v>
      </c>
    </row>
    <row r="7600" spans="1:12" hidden="1" x14ac:dyDescent="0.85">
      <c r="A7600" s="83" t="s">
        <v>184</v>
      </c>
      <c r="B7600" s="82">
        <v>12</v>
      </c>
      <c r="C7600" s="82" t="s">
        <v>177</v>
      </c>
      <c r="D7600" s="81">
        <v>45</v>
      </c>
      <c r="E7600" s="81">
        <v>39.6</v>
      </c>
      <c r="F7600" s="81">
        <v>33.1</v>
      </c>
      <c r="G7600" s="81">
        <v>28.8</v>
      </c>
      <c r="H7600" s="79">
        <v>15.23</v>
      </c>
      <c r="I7600" s="80">
        <v>7.5600000000000001E-2</v>
      </c>
      <c r="J7600" s="79">
        <v>0.19</v>
      </c>
      <c r="K7600" s="79">
        <v>13.28</v>
      </c>
      <c r="L7600" s="78">
        <v>1</v>
      </c>
    </row>
    <row r="7601" spans="1:12" hidden="1" x14ac:dyDescent="0.85">
      <c r="A7601" s="83" t="s">
        <v>184</v>
      </c>
      <c r="B7601" s="82">
        <v>12</v>
      </c>
      <c r="C7601" s="82" t="s">
        <v>176</v>
      </c>
      <c r="D7601" s="81">
        <v>46.9</v>
      </c>
      <c r="E7601" s="81">
        <v>40.6</v>
      </c>
      <c r="F7601" s="81">
        <v>33.1</v>
      </c>
      <c r="G7601" s="81">
        <v>28.8</v>
      </c>
      <c r="H7601" s="79">
        <v>15.71</v>
      </c>
      <c r="I7601" s="80">
        <v>7.5300000000000006E-2</v>
      </c>
      <c r="J7601" s="79">
        <v>0.19</v>
      </c>
      <c r="K7601" s="79">
        <v>13.33</v>
      </c>
      <c r="L7601" s="78">
        <v>1</v>
      </c>
    </row>
    <row r="7602" spans="1:12" hidden="1" x14ac:dyDescent="0.85">
      <c r="A7602" s="83" t="s">
        <v>184</v>
      </c>
      <c r="B7602" s="82">
        <v>12</v>
      </c>
      <c r="C7602" s="82" t="s">
        <v>175</v>
      </c>
      <c r="D7602" s="81">
        <v>50</v>
      </c>
      <c r="E7602" s="81">
        <v>42.5</v>
      </c>
      <c r="F7602" s="81">
        <v>34</v>
      </c>
      <c r="G7602" s="81">
        <v>29.8</v>
      </c>
      <c r="H7602" s="79">
        <v>16.62</v>
      </c>
      <c r="I7602" s="80">
        <v>7.4899999999999994E-2</v>
      </c>
      <c r="J7602" s="79">
        <v>0.2</v>
      </c>
      <c r="K7602" s="79">
        <v>13.41</v>
      </c>
      <c r="L7602" s="78">
        <v>1</v>
      </c>
    </row>
    <row r="7603" spans="1:12" hidden="1" x14ac:dyDescent="0.85">
      <c r="A7603" s="83" t="s">
        <v>184</v>
      </c>
      <c r="B7603" s="82">
        <v>12</v>
      </c>
      <c r="C7603" s="82" t="s">
        <v>174</v>
      </c>
      <c r="D7603" s="81">
        <v>53.1</v>
      </c>
      <c r="E7603" s="81">
        <v>44</v>
      </c>
      <c r="F7603" s="81">
        <v>34</v>
      </c>
      <c r="G7603" s="81">
        <v>29.8</v>
      </c>
      <c r="H7603" s="79">
        <v>17.36</v>
      </c>
      <c r="I7603" s="80">
        <v>7.4399999999999994E-2</v>
      </c>
      <c r="J7603" s="79">
        <v>0.2</v>
      </c>
      <c r="K7603" s="79">
        <v>13.49</v>
      </c>
      <c r="L7603" s="78">
        <v>1</v>
      </c>
    </row>
    <row r="7604" spans="1:12" hidden="1" x14ac:dyDescent="0.85">
      <c r="A7604" s="83" t="s">
        <v>184</v>
      </c>
      <c r="B7604" s="82">
        <v>12</v>
      </c>
      <c r="C7604" s="82" t="s">
        <v>173</v>
      </c>
      <c r="D7604" s="81">
        <v>57</v>
      </c>
      <c r="E7604" s="81">
        <v>46.2</v>
      </c>
      <c r="F7604" s="81">
        <v>35.1</v>
      </c>
      <c r="G7604" s="81">
        <v>31.1</v>
      </c>
      <c r="H7604" s="79">
        <v>18.52</v>
      </c>
      <c r="I7604" s="80">
        <v>7.3800000000000004E-2</v>
      </c>
      <c r="J7604" s="79">
        <v>0.2</v>
      </c>
      <c r="K7604" s="79">
        <v>13.6</v>
      </c>
      <c r="L7604" s="78">
        <v>1</v>
      </c>
    </row>
    <row r="7605" spans="1:12" hidden="1" x14ac:dyDescent="0.85">
      <c r="A7605" s="83" t="s">
        <v>184</v>
      </c>
      <c r="B7605" s="82">
        <v>12</v>
      </c>
      <c r="C7605" s="82" t="s">
        <v>172</v>
      </c>
      <c r="D7605" s="81">
        <v>62.1</v>
      </c>
      <c r="E7605" s="81">
        <v>48.8</v>
      </c>
      <c r="F7605" s="81">
        <v>36</v>
      </c>
      <c r="G7605" s="81">
        <v>32.299999999999997</v>
      </c>
      <c r="H7605" s="79">
        <v>19.920000000000002</v>
      </c>
      <c r="I7605" s="80">
        <v>7.3099999999999998E-2</v>
      </c>
      <c r="J7605" s="79">
        <v>0.21</v>
      </c>
      <c r="K7605" s="79">
        <v>13.74</v>
      </c>
      <c r="L7605" s="78">
        <v>1</v>
      </c>
    </row>
    <row r="7606" spans="1:12" x14ac:dyDescent="0.85">
      <c r="A7606" s="83" t="s">
        <v>184</v>
      </c>
      <c r="B7606" s="82">
        <v>12</v>
      </c>
      <c r="C7606" s="82" t="s">
        <v>171</v>
      </c>
      <c r="D7606" s="81">
        <v>64</v>
      </c>
      <c r="E7606" s="81">
        <v>49.7</v>
      </c>
      <c r="F7606" s="81">
        <v>36</v>
      </c>
      <c r="G7606" s="81">
        <v>32.299999999999997</v>
      </c>
      <c r="H7606" s="79">
        <v>20.399999999999999</v>
      </c>
      <c r="I7606" s="80">
        <v>7.2800000000000004E-2</v>
      </c>
      <c r="J7606" s="79">
        <v>0.21</v>
      </c>
      <c r="K7606" s="79">
        <v>13.79</v>
      </c>
      <c r="L7606" s="78">
        <v>1</v>
      </c>
    </row>
    <row r="7607" spans="1:12" hidden="1" x14ac:dyDescent="0.85">
      <c r="A7607" s="83" t="s">
        <v>184</v>
      </c>
      <c r="B7607" s="82">
        <v>12</v>
      </c>
      <c r="C7607" s="82" t="s">
        <v>170</v>
      </c>
      <c r="D7607" s="81">
        <v>66</v>
      </c>
      <c r="E7607" s="81">
        <v>51</v>
      </c>
      <c r="F7607" s="81">
        <v>37</v>
      </c>
      <c r="G7607" s="81">
        <v>33.700000000000003</v>
      </c>
      <c r="H7607" s="79">
        <v>21.1</v>
      </c>
      <c r="I7607" s="80">
        <v>7.2599999999999998E-2</v>
      </c>
      <c r="J7607" s="79">
        <v>0.22</v>
      </c>
      <c r="K7607" s="79">
        <v>13.85</v>
      </c>
      <c r="L7607" s="78">
        <v>1</v>
      </c>
    </row>
    <row r="7608" spans="1:12" hidden="1" x14ac:dyDescent="0.85">
      <c r="A7608" s="83" t="s">
        <v>184</v>
      </c>
      <c r="B7608" s="82">
        <v>12</v>
      </c>
      <c r="C7608" s="82" t="s">
        <v>169</v>
      </c>
      <c r="D7608" s="81">
        <v>68</v>
      </c>
      <c r="E7608" s="81">
        <v>51.4</v>
      </c>
      <c r="F7608" s="81">
        <v>36</v>
      </c>
      <c r="G7608" s="81">
        <v>32.299999999999997</v>
      </c>
      <c r="H7608" s="79">
        <v>21.36</v>
      </c>
      <c r="I7608" s="80">
        <v>7.2300000000000003E-2</v>
      </c>
      <c r="J7608" s="79">
        <v>0.21</v>
      </c>
      <c r="K7608" s="79">
        <v>13.9</v>
      </c>
      <c r="L7608" s="78">
        <v>1</v>
      </c>
    </row>
    <row r="7609" spans="1:12" hidden="1" x14ac:dyDescent="0.85">
      <c r="A7609" s="83" t="s">
        <v>184</v>
      </c>
      <c r="B7609" s="82">
        <v>12</v>
      </c>
      <c r="C7609" s="82" t="s">
        <v>168</v>
      </c>
      <c r="D7609" s="81">
        <v>66.900000000000006</v>
      </c>
      <c r="E7609" s="81">
        <v>51</v>
      </c>
      <c r="F7609" s="81">
        <v>36</v>
      </c>
      <c r="G7609" s="81">
        <v>32.299999999999997</v>
      </c>
      <c r="H7609" s="79">
        <v>21.09</v>
      </c>
      <c r="I7609" s="80">
        <v>7.2400000000000006E-2</v>
      </c>
      <c r="J7609" s="79">
        <v>0.21</v>
      </c>
      <c r="K7609" s="79">
        <v>13.87</v>
      </c>
      <c r="L7609" s="78">
        <v>1</v>
      </c>
    </row>
    <row r="7610" spans="1:12" x14ac:dyDescent="0.85">
      <c r="A7610" s="83" t="s">
        <v>184</v>
      </c>
      <c r="B7610" s="82">
        <v>12</v>
      </c>
      <c r="C7610" s="82" t="s">
        <v>167</v>
      </c>
      <c r="D7610" s="81">
        <v>64</v>
      </c>
      <c r="E7610" s="81">
        <v>50.1</v>
      </c>
      <c r="F7610" s="81">
        <v>37</v>
      </c>
      <c r="G7610" s="81">
        <v>33.700000000000003</v>
      </c>
      <c r="H7610" s="79">
        <v>20.62</v>
      </c>
      <c r="I7610" s="80">
        <v>7.2800000000000004E-2</v>
      </c>
      <c r="J7610" s="79">
        <v>0.22</v>
      </c>
      <c r="K7610" s="79">
        <v>13.8</v>
      </c>
      <c r="L7610" s="78">
        <v>1</v>
      </c>
    </row>
    <row r="7611" spans="1:12" hidden="1" x14ac:dyDescent="0.85">
      <c r="A7611" s="83" t="s">
        <v>184</v>
      </c>
      <c r="B7611" s="82">
        <v>12</v>
      </c>
      <c r="C7611" s="82" t="s">
        <v>166</v>
      </c>
      <c r="D7611" s="81">
        <v>59</v>
      </c>
      <c r="E7611" s="81">
        <v>47.9</v>
      </c>
      <c r="F7611" s="81">
        <v>37</v>
      </c>
      <c r="G7611" s="81">
        <v>33.700000000000003</v>
      </c>
      <c r="H7611" s="79">
        <v>19.399999999999999</v>
      </c>
      <c r="I7611" s="80">
        <v>7.3499999999999996E-2</v>
      </c>
      <c r="J7611" s="79">
        <v>0.22</v>
      </c>
      <c r="K7611" s="79">
        <v>13.66</v>
      </c>
      <c r="L7611" s="78">
        <v>1</v>
      </c>
    </row>
    <row r="7612" spans="1:12" hidden="1" x14ac:dyDescent="0.85">
      <c r="A7612" s="83" t="s">
        <v>184</v>
      </c>
      <c r="B7612" s="82">
        <v>12</v>
      </c>
      <c r="C7612" s="82" t="s">
        <v>165</v>
      </c>
      <c r="D7612" s="81">
        <v>57</v>
      </c>
      <c r="E7612" s="81">
        <v>47</v>
      </c>
      <c r="F7612" s="81">
        <v>37</v>
      </c>
      <c r="G7612" s="81">
        <v>33.700000000000003</v>
      </c>
      <c r="H7612" s="79">
        <v>18.920000000000002</v>
      </c>
      <c r="I7612" s="80">
        <v>7.3800000000000004E-2</v>
      </c>
      <c r="J7612" s="79">
        <v>0.22</v>
      </c>
      <c r="K7612" s="79">
        <v>13.61</v>
      </c>
      <c r="L7612" s="78">
        <v>1</v>
      </c>
    </row>
    <row r="7613" spans="1:12" hidden="1" x14ac:dyDescent="0.85">
      <c r="A7613" s="83" t="s">
        <v>184</v>
      </c>
      <c r="B7613" s="82">
        <v>12</v>
      </c>
      <c r="C7613" s="82" t="s">
        <v>164</v>
      </c>
      <c r="D7613" s="81">
        <v>55</v>
      </c>
      <c r="E7613" s="81">
        <v>46.1</v>
      </c>
      <c r="F7613" s="81">
        <v>37</v>
      </c>
      <c r="G7613" s="81">
        <v>33.700000000000003</v>
      </c>
      <c r="H7613" s="79">
        <v>18.440000000000001</v>
      </c>
      <c r="I7613" s="80">
        <v>7.4099999999999999E-2</v>
      </c>
      <c r="J7613" s="79">
        <v>0.22</v>
      </c>
      <c r="K7613" s="79">
        <v>13.56</v>
      </c>
      <c r="L7613" s="78">
        <v>1</v>
      </c>
    </row>
    <row r="7614" spans="1:12" hidden="1" x14ac:dyDescent="0.85">
      <c r="A7614" s="83" t="s">
        <v>184</v>
      </c>
      <c r="B7614" s="82">
        <v>12</v>
      </c>
      <c r="C7614" s="82" t="s">
        <v>163</v>
      </c>
      <c r="D7614" s="81">
        <v>52</v>
      </c>
      <c r="E7614" s="81">
        <v>44.2</v>
      </c>
      <c r="F7614" s="81">
        <v>36</v>
      </c>
      <c r="G7614" s="81">
        <v>32.299999999999997</v>
      </c>
      <c r="H7614" s="79">
        <v>17.48</v>
      </c>
      <c r="I7614" s="80">
        <v>7.46E-2</v>
      </c>
      <c r="J7614" s="79">
        <v>0.21</v>
      </c>
      <c r="K7614" s="79">
        <v>13.47</v>
      </c>
      <c r="L7614" s="78">
        <v>1</v>
      </c>
    </row>
    <row r="7615" spans="1:12" hidden="1" x14ac:dyDescent="0.85">
      <c r="A7615" s="83" t="s">
        <v>184</v>
      </c>
      <c r="B7615" s="82">
        <v>12</v>
      </c>
      <c r="C7615" s="82" t="s">
        <v>162</v>
      </c>
      <c r="D7615" s="81">
        <v>51.1</v>
      </c>
      <c r="E7615" s="81">
        <v>42.7</v>
      </c>
      <c r="F7615" s="81">
        <v>33.1</v>
      </c>
      <c r="G7615" s="81">
        <v>28.8</v>
      </c>
      <c r="H7615" s="79">
        <v>16.71</v>
      </c>
      <c r="I7615" s="80">
        <v>7.4700000000000003E-2</v>
      </c>
      <c r="J7615" s="79">
        <v>0.19</v>
      </c>
      <c r="K7615" s="79">
        <v>13.44</v>
      </c>
      <c r="L7615" s="78">
        <v>1</v>
      </c>
    </row>
    <row r="7616" spans="1:12" hidden="1" x14ac:dyDescent="0.85">
      <c r="A7616" s="83" t="s">
        <v>184</v>
      </c>
      <c r="B7616" s="82">
        <v>12</v>
      </c>
      <c r="C7616" s="82" t="s">
        <v>161</v>
      </c>
      <c r="D7616" s="81">
        <v>48</v>
      </c>
      <c r="E7616" s="81">
        <v>40.799999999999997</v>
      </c>
      <c r="F7616" s="81">
        <v>32</v>
      </c>
      <c r="G7616" s="81">
        <v>27.5</v>
      </c>
      <c r="H7616" s="79">
        <v>15.78</v>
      </c>
      <c r="I7616" s="80">
        <v>7.5200000000000003E-2</v>
      </c>
      <c r="J7616" s="79">
        <v>0.18</v>
      </c>
      <c r="K7616" s="79">
        <v>13.36</v>
      </c>
      <c r="L7616" s="78">
        <v>1</v>
      </c>
    </row>
    <row r="7617" spans="1:12" hidden="1" x14ac:dyDescent="0.85">
      <c r="A7617" s="83" t="s">
        <v>184</v>
      </c>
      <c r="B7617" s="82">
        <v>12</v>
      </c>
      <c r="C7617" s="82" t="s">
        <v>159</v>
      </c>
      <c r="D7617" s="81">
        <v>46.9</v>
      </c>
      <c r="E7617" s="81">
        <v>39.4</v>
      </c>
      <c r="F7617" s="81">
        <v>30</v>
      </c>
      <c r="G7617" s="81">
        <v>25.1</v>
      </c>
      <c r="H7617" s="79">
        <v>15.15</v>
      </c>
      <c r="I7617" s="80">
        <v>7.5300000000000006E-2</v>
      </c>
      <c r="J7617" s="79">
        <v>0.16</v>
      </c>
      <c r="K7617" s="79">
        <v>13.32</v>
      </c>
      <c r="L7617" s="78">
        <v>1</v>
      </c>
    </row>
    <row r="7618" spans="1:12" hidden="1" x14ac:dyDescent="0.85">
      <c r="A7618" s="83" t="s">
        <v>184</v>
      </c>
      <c r="B7618" s="82">
        <v>13</v>
      </c>
      <c r="C7618" s="82" t="s">
        <v>183</v>
      </c>
      <c r="D7618" s="81">
        <v>46</v>
      </c>
      <c r="E7618" s="81">
        <v>38.200000000000003</v>
      </c>
      <c r="F7618" s="81">
        <v>28</v>
      </c>
      <c r="G7618" s="81">
        <v>22.9</v>
      </c>
      <c r="H7618" s="79">
        <v>14.59</v>
      </c>
      <c r="I7618" s="80">
        <v>7.5499999999999998E-2</v>
      </c>
      <c r="J7618" s="79">
        <v>0.15</v>
      </c>
      <c r="K7618" s="79">
        <v>13.29</v>
      </c>
      <c r="L7618" s="78">
        <v>1</v>
      </c>
    </row>
    <row r="7619" spans="1:12" hidden="1" x14ac:dyDescent="0.85">
      <c r="A7619" s="83" t="s">
        <v>184</v>
      </c>
      <c r="B7619" s="82">
        <v>13</v>
      </c>
      <c r="C7619" s="82" t="s">
        <v>182</v>
      </c>
      <c r="D7619" s="81">
        <v>44.1</v>
      </c>
      <c r="E7619" s="81">
        <v>37.1</v>
      </c>
      <c r="F7619" s="81">
        <v>28</v>
      </c>
      <c r="G7619" s="81">
        <v>22.9</v>
      </c>
      <c r="H7619" s="79">
        <v>14.11</v>
      </c>
      <c r="I7619" s="80">
        <v>7.5800000000000006E-2</v>
      </c>
      <c r="J7619" s="79">
        <v>0.15</v>
      </c>
      <c r="K7619" s="79">
        <v>13.24</v>
      </c>
      <c r="L7619" s="78">
        <v>1</v>
      </c>
    </row>
    <row r="7620" spans="1:12" hidden="1" x14ac:dyDescent="0.85">
      <c r="A7620" s="83" t="s">
        <v>184</v>
      </c>
      <c r="B7620" s="82">
        <v>13</v>
      </c>
      <c r="C7620" s="82" t="s">
        <v>181</v>
      </c>
      <c r="D7620" s="81">
        <v>44.1</v>
      </c>
      <c r="E7620" s="81">
        <v>36.700000000000003</v>
      </c>
      <c r="F7620" s="81">
        <v>27</v>
      </c>
      <c r="G7620" s="81">
        <v>21.8</v>
      </c>
      <c r="H7620" s="79">
        <v>13.94</v>
      </c>
      <c r="I7620" s="80">
        <v>7.5800000000000006E-2</v>
      </c>
      <c r="J7620" s="79">
        <v>0.14000000000000001</v>
      </c>
      <c r="K7620" s="79">
        <v>13.23</v>
      </c>
      <c r="L7620" s="78">
        <v>1</v>
      </c>
    </row>
    <row r="7621" spans="1:12" hidden="1" x14ac:dyDescent="0.85">
      <c r="A7621" s="83" t="s">
        <v>184</v>
      </c>
      <c r="B7621" s="82">
        <v>13</v>
      </c>
      <c r="C7621" s="82" t="s">
        <v>180</v>
      </c>
      <c r="D7621" s="81">
        <v>42.1</v>
      </c>
      <c r="E7621" s="81">
        <v>35.700000000000003</v>
      </c>
      <c r="F7621" s="81">
        <v>27</v>
      </c>
      <c r="G7621" s="81">
        <v>21.8</v>
      </c>
      <c r="H7621" s="79">
        <v>13.46</v>
      </c>
      <c r="I7621" s="80">
        <v>7.6100000000000001E-2</v>
      </c>
      <c r="J7621" s="79">
        <v>0.14000000000000001</v>
      </c>
      <c r="K7621" s="79">
        <v>13.18</v>
      </c>
      <c r="L7621" s="78">
        <v>1</v>
      </c>
    </row>
    <row r="7622" spans="1:12" hidden="1" x14ac:dyDescent="0.85">
      <c r="A7622" s="83" t="s">
        <v>184</v>
      </c>
      <c r="B7622" s="82">
        <v>13</v>
      </c>
      <c r="C7622" s="82" t="s">
        <v>179</v>
      </c>
      <c r="D7622" s="81">
        <v>39.9</v>
      </c>
      <c r="E7622" s="81">
        <v>34.4</v>
      </c>
      <c r="F7622" s="81">
        <v>27</v>
      </c>
      <c r="G7622" s="81">
        <v>21.8</v>
      </c>
      <c r="H7622" s="79">
        <v>12.94</v>
      </c>
      <c r="I7622" s="80">
        <v>7.6399999999999996E-2</v>
      </c>
      <c r="J7622" s="79">
        <v>0.14000000000000001</v>
      </c>
      <c r="K7622" s="79">
        <v>13.13</v>
      </c>
      <c r="L7622" s="78">
        <v>1</v>
      </c>
    </row>
    <row r="7623" spans="1:12" hidden="1" x14ac:dyDescent="0.85">
      <c r="A7623" s="83" t="s">
        <v>184</v>
      </c>
      <c r="B7623" s="82">
        <v>13</v>
      </c>
      <c r="C7623" s="82" t="s">
        <v>178</v>
      </c>
      <c r="D7623" s="81">
        <v>39</v>
      </c>
      <c r="E7623" s="81">
        <v>33.9</v>
      </c>
      <c r="F7623" s="81">
        <v>27</v>
      </c>
      <c r="G7623" s="81">
        <v>21.8</v>
      </c>
      <c r="H7623" s="79">
        <v>12.72</v>
      </c>
      <c r="I7623" s="80">
        <v>7.6600000000000001E-2</v>
      </c>
      <c r="J7623" s="79">
        <v>0.14000000000000001</v>
      </c>
      <c r="K7623" s="79">
        <v>13.1</v>
      </c>
      <c r="L7623" s="78">
        <v>1</v>
      </c>
    </row>
    <row r="7624" spans="1:12" hidden="1" x14ac:dyDescent="0.85">
      <c r="A7624" s="83" t="s">
        <v>184</v>
      </c>
      <c r="B7624" s="82">
        <v>13</v>
      </c>
      <c r="C7624" s="82" t="s">
        <v>177</v>
      </c>
      <c r="D7624" s="81">
        <v>37.9</v>
      </c>
      <c r="E7624" s="81">
        <v>33</v>
      </c>
      <c r="F7624" s="81">
        <v>26.1</v>
      </c>
      <c r="G7624" s="81">
        <v>20.9</v>
      </c>
      <c r="H7624" s="79">
        <v>12.32</v>
      </c>
      <c r="I7624" s="80">
        <v>7.6700000000000004E-2</v>
      </c>
      <c r="J7624" s="79">
        <v>0.14000000000000001</v>
      </c>
      <c r="K7624" s="79">
        <v>13.07</v>
      </c>
      <c r="L7624" s="78">
        <v>1</v>
      </c>
    </row>
    <row r="7625" spans="1:12" hidden="1" x14ac:dyDescent="0.85">
      <c r="A7625" s="83" t="s">
        <v>184</v>
      </c>
      <c r="B7625" s="82">
        <v>13</v>
      </c>
      <c r="C7625" s="82" t="s">
        <v>176</v>
      </c>
      <c r="D7625" s="81">
        <v>39</v>
      </c>
      <c r="E7625" s="81">
        <v>33.6</v>
      </c>
      <c r="F7625" s="81">
        <v>26.1</v>
      </c>
      <c r="G7625" s="81">
        <v>20.9</v>
      </c>
      <c r="H7625" s="79">
        <v>12.58</v>
      </c>
      <c r="I7625" s="80">
        <v>7.6600000000000001E-2</v>
      </c>
      <c r="J7625" s="79">
        <v>0.14000000000000001</v>
      </c>
      <c r="K7625" s="79">
        <v>13.1</v>
      </c>
      <c r="L7625" s="78">
        <v>1</v>
      </c>
    </row>
    <row r="7626" spans="1:12" hidden="1" x14ac:dyDescent="0.85">
      <c r="A7626" s="83" t="s">
        <v>184</v>
      </c>
      <c r="B7626" s="82">
        <v>13</v>
      </c>
      <c r="C7626" s="82" t="s">
        <v>175</v>
      </c>
      <c r="D7626" s="81">
        <v>39.9</v>
      </c>
      <c r="E7626" s="81">
        <v>34.1</v>
      </c>
      <c r="F7626" s="81">
        <v>26.1</v>
      </c>
      <c r="G7626" s="81">
        <v>20.9</v>
      </c>
      <c r="H7626" s="79">
        <v>12.8</v>
      </c>
      <c r="I7626" s="80">
        <v>7.6399999999999996E-2</v>
      </c>
      <c r="J7626" s="79">
        <v>0.14000000000000001</v>
      </c>
      <c r="K7626" s="79">
        <v>13.12</v>
      </c>
      <c r="L7626" s="78">
        <v>1</v>
      </c>
    </row>
    <row r="7627" spans="1:12" hidden="1" x14ac:dyDescent="0.85">
      <c r="A7627" s="83" t="s">
        <v>184</v>
      </c>
      <c r="B7627" s="82">
        <v>13</v>
      </c>
      <c r="C7627" s="82" t="s">
        <v>174</v>
      </c>
      <c r="D7627" s="81">
        <v>44.1</v>
      </c>
      <c r="E7627" s="81">
        <v>36.4</v>
      </c>
      <c r="F7627" s="81">
        <v>26.1</v>
      </c>
      <c r="G7627" s="81">
        <v>20.9</v>
      </c>
      <c r="H7627" s="79">
        <v>13.8</v>
      </c>
      <c r="I7627" s="80">
        <v>7.5800000000000006E-2</v>
      </c>
      <c r="J7627" s="79">
        <v>0.14000000000000001</v>
      </c>
      <c r="K7627" s="79">
        <v>13.23</v>
      </c>
      <c r="L7627" s="78">
        <v>1</v>
      </c>
    </row>
    <row r="7628" spans="1:12" hidden="1" x14ac:dyDescent="0.85">
      <c r="A7628" s="83" t="s">
        <v>184</v>
      </c>
      <c r="B7628" s="82">
        <v>13</v>
      </c>
      <c r="C7628" s="82" t="s">
        <v>173</v>
      </c>
      <c r="D7628" s="81">
        <v>48.9</v>
      </c>
      <c r="E7628" s="81">
        <v>39</v>
      </c>
      <c r="F7628" s="81">
        <v>26.1</v>
      </c>
      <c r="G7628" s="81">
        <v>20.9</v>
      </c>
      <c r="H7628" s="79">
        <v>14.97</v>
      </c>
      <c r="I7628" s="80">
        <v>7.51E-2</v>
      </c>
      <c r="J7628" s="79">
        <v>0.14000000000000001</v>
      </c>
      <c r="K7628" s="79">
        <v>13.36</v>
      </c>
      <c r="L7628" s="78">
        <v>1</v>
      </c>
    </row>
    <row r="7629" spans="1:12" hidden="1" x14ac:dyDescent="0.85">
      <c r="A7629" s="83" t="s">
        <v>184</v>
      </c>
      <c r="B7629" s="82">
        <v>13</v>
      </c>
      <c r="C7629" s="82" t="s">
        <v>172</v>
      </c>
      <c r="D7629" s="81">
        <v>50</v>
      </c>
      <c r="E7629" s="81">
        <v>39.6</v>
      </c>
      <c r="F7629" s="81">
        <v>26.1</v>
      </c>
      <c r="G7629" s="81">
        <v>20.9</v>
      </c>
      <c r="H7629" s="79">
        <v>15.23</v>
      </c>
      <c r="I7629" s="80">
        <v>7.4899999999999994E-2</v>
      </c>
      <c r="J7629" s="79">
        <v>0.14000000000000001</v>
      </c>
      <c r="K7629" s="79">
        <v>13.39</v>
      </c>
      <c r="L7629" s="78">
        <v>1</v>
      </c>
    </row>
    <row r="7630" spans="1:12" hidden="1" x14ac:dyDescent="0.85">
      <c r="A7630" s="83" t="s">
        <v>184</v>
      </c>
      <c r="B7630" s="82">
        <v>13</v>
      </c>
      <c r="C7630" s="82" t="s">
        <v>171</v>
      </c>
      <c r="D7630" s="81">
        <v>54</v>
      </c>
      <c r="E7630" s="81">
        <v>41.9</v>
      </c>
      <c r="F7630" s="81">
        <v>27</v>
      </c>
      <c r="G7630" s="81">
        <v>21.8</v>
      </c>
      <c r="H7630" s="79">
        <v>16.329999999999998</v>
      </c>
      <c r="I7630" s="80">
        <v>7.4300000000000005E-2</v>
      </c>
      <c r="J7630" s="79">
        <v>0.14000000000000001</v>
      </c>
      <c r="K7630" s="79">
        <v>13.49</v>
      </c>
      <c r="L7630" s="78">
        <v>1</v>
      </c>
    </row>
    <row r="7631" spans="1:12" hidden="1" x14ac:dyDescent="0.85">
      <c r="A7631" s="83" t="s">
        <v>184</v>
      </c>
      <c r="B7631" s="82">
        <v>13</v>
      </c>
      <c r="C7631" s="82" t="s">
        <v>170</v>
      </c>
      <c r="D7631" s="81">
        <v>55.9</v>
      </c>
      <c r="E7631" s="81">
        <v>42.9</v>
      </c>
      <c r="F7631" s="81">
        <v>27</v>
      </c>
      <c r="G7631" s="81">
        <v>21.8</v>
      </c>
      <c r="H7631" s="79">
        <v>16.809999999999999</v>
      </c>
      <c r="I7631" s="80">
        <v>7.4099999999999999E-2</v>
      </c>
      <c r="J7631" s="79">
        <v>0.14000000000000001</v>
      </c>
      <c r="K7631" s="79">
        <v>13.55</v>
      </c>
      <c r="L7631" s="78">
        <v>1</v>
      </c>
    </row>
    <row r="7632" spans="1:12" hidden="1" x14ac:dyDescent="0.85">
      <c r="A7632" s="83" t="s">
        <v>184</v>
      </c>
      <c r="B7632" s="82">
        <v>13</v>
      </c>
      <c r="C7632" s="82" t="s">
        <v>169</v>
      </c>
      <c r="D7632" s="81">
        <v>57.9</v>
      </c>
      <c r="E7632" s="81">
        <v>44.2</v>
      </c>
      <c r="F7632" s="81">
        <v>28</v>
      </c>
      <c r="G7632" s="81">
        <v>22.9</v>
      </c>
      <c r="H7632" s="79">
        <v>17.46</v>
      </c>
      <c r="I7632" s="80">
        <v>7.3800000000000004E-2</v>
      </c>
      <c r="J7632" s="79">
        <v>0.15</v>
      </c>
      <c r="K7632" s="79">
        <v>13.6</v>
      </c>
      <c r="L7632" s="78">
        <v>1</v>
      </c>
    </row>
    <row r="7633" spans="1:12" hidden="1" x14ac:dyDescent="0.85">
      <c r="A7633" s="83" t="s">
        <v>184</v>
      </c>
      <c r="B7633" s="82">
        <v>13</v>
      </c>
      <c r="C7633" s="82" t="s">
        <v>168</v>
      </c>
      <c r="D7633" s="81">
        <v>57.9</v>
      </c>
      <c r="E7633" s="81">
        <v>44.2</v>
      </c>
      <c r="F7633" s="81">
        <v>28</v>
      </c>
      <c r="G7633" s="81">
        <v>22.9</v>
      </c>
      <c r="H7633" s="79">
        <v>17.46</v>
      </c>
      <c r="I7633" s="80">
        <v>7.3800000000000004E-2</v>
      </c>
      <c r="J7633" s="79">
        <v>0.15</v>
      </c>
      <c r="K7633" s="79">
        <v>13.6</v>
      </c>
      <c r="L7633" s="78">
        <v>1</v>
      </c>
    </row>
    <row r="7634" spans="1:12" hidden="1" x14ac:dyDescent="0.85">
      <c r="A7634" s="83" t="s">
        <v>184</v>
      </c>
      <c r="B7634" s="82">
        <v>13</v>
      </c>
      <c r="C7634" s="82" t="s">
        <v>167</v>
      </c>
      <c r="D7634" s="81">
        <v>55.9</v>
      </c>
      <c r="E7634" s="81">
        <v>43.5</v>
      </c>
      <c r="F7634" s="81">
        <v>28.9</v>
      </c>
      <c r="G7634" s="81">
        <v>23.9</v>
      </c>
      <c r="H7634" s="79">
        <v>17.14</v>
      </c>
      <c r="I7634" s="80">
        <v>7.3999999999999996E-2</v>
      </c>
      <c r="J7634" s="79">
        <v>0.16</v>
      </c>
      <c r="K7634" s="79">
        <v>13.55</v>
      </c>
      <c r="L7634" s="78">
        <v>1</v>
      </c>
    </row>
    <row r="7635" spans="1:12" hidden="1" x14ac:dyDescent="0.85">
      <c r="A7635" s="83" t="s">
        <v>184</v>
      </c>
      <c r="B7635" s="82">
        <v>13</v>
      </c>
      <c r="C7635" s="82" t="s">
        <v>166</v>
      </c>
      <c r="D7635" s="81">
        <v>54</v>
      </c>
      <c r="E7635" s="81">
        <v>42.3</v>
      </c>
      <c r="F7635" s="81">
        <v>28</v>
      </c>
      <c r="G7635" s="81">
        <v>22.9</v>
      </c>
      <c r="H7635" s="79">
        <v>16.5</v>
      </c>
      <c r="I7635" s="80">
        <v>7.4300000000000005E-2</v>
      </c>
      <c r="J7635" s="79">
        <v>0.15</v>
      </c>
      <c r="K7635" s="79">
        <v>13.5</v>
      </c>
      <c r="L7635" s="78">
        <v>1</v>
      </c>
    </row>
    <row r="7636" spans="1:12" hidden="1" x14ac:dyDescent="0.85">
      <c r="A7636" s="83" t="s">
        <v>184</v>
      </c>
      <c r="B7636" s="82">
        <v>13</v>
      </c>
      <c r="C7636" s="82" t="s">
        <v>165</v>
      </c>
      <c r="D7636" s="81">
        <v>51.1</v>
      </c>
      <c r="E7636" s="81">
        <v>41.9</v>
      </c>
      <c r="F7636" s="81">
        <v>30.9</v>
      </c>
      <c r="G7636" s="81">
        <v>26.2</v>
      </c>
      <c r="H7636" s="79">
        <v>16.32</v>
      </c>
      <c r="I7636" s="80">
        <v>7.4700000000000003E-2</v>
      </c>
      <c r="J7636" s="79">
        <v>0.17</v>
      </c>
      <c r="K7636" s="79">
        <v>13.43</v>
      </c>
      <c r="L7636" s="78">
        <v>1</v>
      </c>
    </row>
    <row r="7637" spans="1:12" hidden="1" x14ac:dyDescent="0.85">
      <c r="A7637" s="83" t="s">
        <v>184</v>
      </c>
      <c r="B7637" s="82">
        <v>13</v>
      </c>
      <c r="C7637" s="82" t="s">
        <v>164</v>
      </c>
      <c r="D7637" s="81">
        <v>50</v>
      </c>
      <c r="E7637" s="81">
        <v>41.3</v>
      </c>
      <c r="F7637" s="81">
        <v>30.9</v>
      </c>
      <c r="G7637" s="81">
        <v>26.2</v>
      </c>
      <c r="H7637" s="79">
        <v>16.059999999999999</v>
      </c>
      <c r="I7637" s="80">
        <v>7.4899999999999994E-2</v>
      </c>
      <c r="J7637" s="79">
        <v>0.17</v>
      </c>
      <c r="K7637" s="79">
        <v>13.4</v>
      </c>
      <c r="L7637" s="78">
        <v>1</v>
      </c>
    </row>
    <row r="7638" spans="1:12" hidden="1" x14ac:dyDescent="0.85">
      <c r="A7638" s="83" t="s">
        <v>184</v>
      </c>
      <c r="B7638" s="82">
        <v>13</v>
      </c>
      <c r="C7638" s="82" t="s">
        <v>163</v>
      </c>
      <c r="D7638" s="81">
        <v>48.9</v>
      </c>
      <c r="E7638" s="81">
        <v>40.799999999999997</v>
      </c>
      <c r="F7638" s="81">
        <v>30.9</v>
      </c>
      <c r="G7638" s="81">
        <v>26.2</v>
      </c>
      <c r="H7638" s="79">
        <v>15.8</v>
      </c>
      <c r="I7638" s="80">
        <v>7.4999999999999997E-2</v>
      </c>
      <c r="J7638" s="79">
        <v>0.17</v>
      </c>
      <c r="K7638" s="79">
        <v>13.37</v>
      </c>
      <c r="L7638" s="78">
        <v>1</v>
      </c>
    </row>
    <row r="7639" spans="1:12" hidden="1" x14ac:dyDescent="0.85">
      <c r="A7639" s="83" t="s">
        <v>184</v>
      </c>
      <c r="B7639" s="82">
        <v>13</v>
      </c>
      <c r="C7639" s="82" t="s">
        <v>162</v>
      </c>
      <c r="D7639" s="81">
        <v>46</v>
      </c>
      <c r="E7639" s="81">
        <v>39.700000000000003</v>
      </c>
      <c r="F7639" s="81">
        <v>32</v>
      </c>
      <c r="G7639" s="81">
        <v>27.5</v>
      </c>
      <c r="H7639" s="79">
        <v>15.31</v>
      </c>
      <c r="I7639" s="80">
        <v>7.5499999999999998E-2</v>
      </c>
      <c r="J7639" s="79">
        <v>0.18</v>
      </c>
      <c r="K7639" s="79">
        <v>13.3</v>
      </c>
      <c r="L7639" s="78">
        <v>1</v>
      </c>
    </row>
    <row r="7640" spans="1:12" hidden="1" x14ac:dyDescent="0.85">
      <c r="A7640" s="83" t="s">
        <v>184</v>
      </c>
      <c r="B7640" s="82">
        <v>13</v>
      </c>
      <c r="C7640" s="82" t="s">
        <v>161</v>
      </c>
      <c r="D7640" s="81">
        <v>45</v>
      </c>
      <c r="E7640" s="81">
        <v>39.200000000000003</v>
      </c>
      <c r="F7640" s="81">
        <v>32</v>
      </c>
      <c r="G7640" s="81">
        <v>27.5</v>
      </c>
      <c r="H7640" s="79">
        <v>15.05</v>
      </c>
      <c r="I7640" s="80">
        <v>7.5600000000000001E-2</v>
      </c>
      <c r="J7640" s="79">
        <v>0.18</v>
      </c>
      <c r="K7640" s="79">
        <v>13.27</v>
      </c>
      <c r="L7640" s="78">
        <v>1</v>
      </c>
    </row>
    <row r="7641" spans="1:12" hidden="1" x14ac:dyDescent="0.85">
      <c r="A7641" s="83" t="s">
        <v>184</v>
      </c>
      <c r="B7641" s="82">
        <v>13</v>
      </c>
      <c r="C7641" s="82" t="s">
        <v>159</v>
      </c>
      <c r="D7641" s="81">
        <v>43</v>
      </c>
      <c r="E7641" s="81">
        <v>38.1</v>
      </c>
      <c r="F7641" s="81">
        <v>32</v>
      </c>
      <c r="G7641" s="81">
        <v>27.5</v>
      </c>
      <c r="H7641" s="79">
        <v>14.57</v>
      </c>
      <c r="I7641" s="80">
        <v>7.5899999999999995E-2</v>
      </c>
      <c r="J7641" s="79">
        <v>0.18</v>
      </c>
      <c r="K7641" s="79">
        <v>13.22</v>
      </c>
      <c r="L7641" s="78">
        <v>1</v>
      </c>
    </row>
    <row r="7642" spans="1:12" hidden="1" x14ac:dyDescent="0.85">
      <c r="A7642" s="83" t="s">
        <v>184</v>
      </c>
      <c r="B7642" s="82">
        <v>14</v>
      </c>
      <c r="C7642" s="82" t="s">
        <v>183</v>
      </c>
      <c r="D7642" s="81">
        <v>43</v>
      </c>
      <c r="E7642" s="81">
        <v>38.5</v>
      </c>
      <c r="F7642" s="81">
        <v>33.1</v>
      </c>
      <c r="G7642" s="81">
        <v>28.8</v>
      </c>
      <c r="H7642" s="79">
        <v>14.76</v>
      </c>
      <c r="I7642" s="80">
        <v>7.5899999999999995E-2</v>
      </c>
      <c r="J7642" s="79">
        <v>0.19</v>
      </c>
      <c r="K7642" s="79">
        <v>13.23</v>
      </c>
      <c r="L7642" s="78">
        <v>1</v>
      </c>
    </row>
    <row r="7643" spans="1:12" hidden="1" x14ac:dyDescent="0.85">
      <c r="A7643" s="83" t="s">
        <v>184</v>
      </c>
      <c r="B7643" s="82">
        <v>14</v>
      </c>
      <c r="C7643" s="82" t="s">
        <v>182</v>
      </c>
      <c r="D7643" s="81">
        <v>43</v>
      </c>
      <c r="E7643" s="81">
        <v>37.700000000000003</v>
      </c>
      <c r="F7643" s="81">
        <v>30.9</v>
      </c>
      <c r="G7643" s="81">
        <v>26.2</v>
      </c>
      <c r="H7643" s="79">
        <v>14.36</v>
      </c>
      <c r="I7643" s="80">
        <v>7.5899999999999995E-2</v>
      </c>
      <c r="J7643" s="79">
        <v>0.17</v>
      </c>
      <c r="K7643" s="79">
        <v>13.22</v>
      </c>
      <c r="L7643" s="78">
        <v>1</v>
      </c>
    </row>
    <row r="7644" spans="1:12" hidden="1" x14ac:dyDescent="0.85">
      <c r="A7644" s="83" t="s">
        <v>184</v>
      </c>
      <c r="B7644" s="82">
        <v>14</v>
      </c>
      <c r="C7644" s="82" t="s">
        <v>181</v>
      </c>
      <c r="D7644" s="81">
        <v>42.1</v>
      </c>
      <c r="E7644" s="81">
        <v>37.200000000000003</v>
      </c>
      <c r="F7644" s="81">
        <v>30.9</v>
      </c>
      <c r="G7644" s="81">
        <v>26.2</v>
      </c>
      <c r="H7644" s="79">
        <v>14.14</v>
      </c>
      <c r="I7644" s="80">
        <v>7.6100000000000001E-2</v>
      </c>
      <c r="J7644" s="79">
        <v>0.17</v>
      </c>
      <c r="K7644" s="79">
        <v>13.2</v>
      </c>
      <c r="L7644" s="78">
        <v>1</v>
      </c>
    </row>
    <row r="7645" spans="1:12" hidden="1" x14ac:dyDescent="0.85">
      <c r="A7645" s="83" t="s">
        <v>184</v>
      </c>
      <c r="B7645" s="82">
        <v>14</v>
      </c>
      <c r="C7645" s="82" t="s">
        <v>180</v>
      </c>
      <c r="D7645" s="81">
        <v>42.1</v>
      </c>
      <c r="E7645" s="81">
        <v>36.4</v>
      </c>
      <c r="F7645" s="81">
        <v>28.9</v>
      </c>
      <c r="G7645" s="81">
        <v>23.9</v>
      </c>
      <c r="H7645" s="79">
        <v>13.79</v>
      </c>
      <c r="I7645" s="80">
        <v>7.6100000000000001E-2</v>
      </c>
      <c r="J7645" s="79">
        <v>0.16</v>
      </c>
      <c r="K7645" s="79">
        <v>13.19</v>
      </c>
      <c r="L7645" s="78">
        <v>1</v>
      </c>
    </row>
    <row r="7646" spans="1:12" hidden="1" x14ac:dyDescent="0.85">
      <c r="A7646" s="83" t="s">
        <v>184</v>
      </c>
      <c r="B7646" s="82">
        <v>14</v>
      </c>
      <c r="C7646" s="82" t="s">
        <v>179</v>
      </c>
      <c r="D7646" s="81">
        <v>39.9</v>
      </c>
      <c r="E7646" s="81">
        <v>35.200000000000003</v>
      </c>
      <c r="F7646" s="81">
        <v>28.9</v>
      </c>
      <c r="G7646" s="81">
        <v>23.9</v>
      </c>
      <c r="H7646" s="79">
        <v>13.27</v>
      </c>
      <c r="I7646" s="80">
        <v>7.6399999999999996E-2</v>
      </c>
      <c r="J7646" s="79">
        <v>0.16</v>
      </c>
      <c r="K7646" s="79">
        <v>13.13</v>
      </c>
      <c r="L7646" s="78">
        <v>1</v>
      </c>
    </row>
    <row r="7647" spans="1:12" hidden="1" x14ac:dyDescent="0.85">
      <c r="A7647" s="83" t="s">
        <v>184</v>
      </c>
      <c r="B7647" s="82">
        <v>14</v>
      </c>
      <c r="C7647" s="82" t="s">
        <v>178</v>
      </c>
      <c r="D7647" s="81">
        <v>39</v>
      </c>
      <c r="E7647" s="81">
        <v>33.9</v>
      </c>
      <c r="F7647" s="81">
        <v>27</v>
      </c>
      <c r="G7647" s="81">
        <v>21.8</v>
      </c>
      <c r="H7647" s="79">
        <v>12.72</v>
      </c>
      <c r="I7647" s="80">
        <v>7.6600000000000001E-2</v>
      </c>
      <c r="J7647" s="79">
        <v>0.14000000000000001</v>
      </c>
      <c r="K7647" s="79">
        <v>13.1</v>
      </c>
      <c r="L7647" s="78">
        <v>1</v>
      </c>
    </row>
    <row r="7648" spans="1:12" hidden="1" x14ac:dyDescent="0.85">
      <c r="A7648" s="83" t="s">
        <v>184</v>
      </c>
      <c r="B7648" s="82">
        <v>14</v>
      </c>
      <c r="C7648" s="82" t="s">
        <v>177</v>
      </c>
      <c r="D7648" s="81">
        <v>37.9</v>
      </c>
      <c r="E7648" s="81">
        <v>33.299999999999997</v>
      </c>
      <c r="F7648" s="81">
        <v>27</v>
      </c>
      <c r="G7648" s="81">
        <v>21.8</v>
      </c>
      <c r="H7648" s="79">
        <v>12.46</v>
      </c>
      <c r="I7648" s="80">
        <v>7.6700000000000004E-2</v>
      </c>
      <c r="J7648" s="79">
        <v>0.14000000000000001</v>
      </c>
      <c r="K7648" s="79">
        <v>13.07</v>
      </c>
      <c r="L7648" s="78">
        <v>1</v>
      </c>
    </row>
    <row r="7649" spans="1:12" hidden="1" x14ac:dyDescent="0.85">
      <c r="A7649" s="83" t="s">
        <v>184</v>
      </c>
      <c r="B7649" s="82">
        <v>14</v>
      </c>
      <c r="C7649" s="82" t="s">
        <v>176</v>
      </c>
      <c r="D7649" s="81">
        <v>35.1</v>
      </c>
      <c r="E7649" s="81">
        <v>32.4</v>
      </c>
      <c r="F7649" s="81">
        <v>28.9</v>
      </c>
      <c r="G7649" s="81">
        <v>23.9</v>
      </c>
      <c r="H7649" s="79">
        <v>12.09</v>
      </c>
      <c r="I7649" s="80">
        <v>7.7200000000000005E-2</v>
      </c>
      <c r="J7649" s="79">
        <v>0.16</v>
      </c>
      <c r="K7649" s="79">
        <v>13</v>
      </c>
      <c r="L7649" s="78">
        <v>1</v>
      </c>
    </row>
    <row r="7650" spans="1:12" hidden="1" x14ac:dyDescent="0.85">
      <c r="A7650" s="83" t="s">
        <v>184</v>
      </c>
      <c r="B7650" s="82">
        <v>14</v>
      </c>
      <c r="C7650" s="82" t="s">
        <v>175</v>
      </c>
      <c r="D7650" s="81">
        <v>48</v>
      </c>
      <c r="E7650" s="81">
        <v>40</v>
      </c>
      <c r="F7650" s="81">
        <v>30</v>
      </c>
      <c r="G7650" s="81">
        <v>25.1</v>
      </c>
      <c r="H7650" s="79">
        <v>15.41</v>
      </c>
      <c r="I7650" s="80">
        <v>7.5200000000000003E-2</v>
      </c>
      <c r="J7650" s="79">
        <v>0.16</v>
      </c>
      <c r="K7650" s="79">
        <v>13.35</v>
      </c>
      <c r="L7650" s="78">
        <v>1</v>
      </c>
    </row>
    <row r="7651" spans="1:12" hidden="1" x14ac:dyDescent="0.85">
      <c r="A7651" s="83" t="s">
        <v>184</v>
      </c>
      <c r="B7651" s="82">
        <v>14</v>
      </c>
      <c r="C7651" s="82" t="s">
        <v>174</v>
      </c>
      <c r="D7651" s="81">
        <v>53.1</v>
      </c>
      <c r="E7651" s="81">
        <v>39</v>
      </c>
      <c r="F7651" s="81">
        <v>18</v>
      </c>
      <c r="G7651" s="81">
        <v>14.2</v>
      </c>
      <c r="H7651" s="79">
        <v>14.93</v>
      </c>
      <c r="I7651" s="80">
        <v>7.4499999999999997E-2</v>
      </c>
      <c r="J7651" s="79">
        <v>0.09</v>
      </c>
      <c r="K7651" s="79">
        <v>13.45</v>
      </c>
      <c r="L7651" s="78">
        <v>1</v>
      </c>
    </row>
    <row r="7652" spans="1:12" hidden="1" x14ac:dyDescent="0.85">
      <c r="A7652" s="83" t="s">
        <v>184</v>
      </c>
      <c r="B7652" s="82">
        <v>14</v>
      </c>
      <c r="C7652" s="82" t="s">
        <v>173</v>
      </c>
      <c r="D7652" s="81">
        <v>57</v>
      </c>
      <c r="E7652" s="81">
        <v>40.4</v>
      </c>
      <c r="F7652" s="81">
        <v>15.1</v>
      </c>
      <c r="G7652" s="81">
        <v>12.3</v>
      </c>
      <c r="H7652" s="79">
        <v>15.6</v>
      </c>
      <c r="I7652" s="80">
        <v>7.3999999999999996E-2</v>
      </c>
      <c r="J7652" s="79">
        <v>0.08</v>
      </c>
      <c r="K7652" s="79">
        <v>13.54</v>
      </c>
      <c r="L7652" s="78">
        <v>1</v>
      </c>
    </row>
    <row r="7653" spans="1:12" hidden="1" x14ac:dyDescent="0.85">
      <c r="A7653" s="83" t="s">
        <v>184</v>
      </c>
      <c r="B7653" s="82">
        <v>14</v>
      </c>
      <c r="C7653" s="82" t="s">
        <v>172</v>
      </c>
      <c r="D7653" s="81">
        <v>59</v>
      </c>
      <c r="E7653" s="81">
        <v>41.8</v>
      </c>
      <c r="F7653" s="81">
        <v>17.100000000000001</v>
      </c>
      <c r="G7653" s="81">
        <v>13.6</v>
      </c>
      <c r="H7653" s="79">
        <v>16.27</v>
      </c>
      <c r="I7653" s="80">
        <v>7.3700000000000002E-2</v>
      </c>
      <c r="J7653" s="79">
        <v>0.09</v>
      </c>
      <c r="K7653" s="79">
        <v>13.6</v>
      </c>
      <c r="L7653" s="78">
        <v>1</v>
      </c>
    </row>
    <row r="7654" spans="1:12" hidden="1" x14ac:dyDescent="0.85">
      <c r="A7654" s="83" t="s">
        <v>184</v>
      </c>
      <c r="B7654" s="82">
        <v>14</v>
      </c>
      <c r="C7654" s="82" t="s">
        <v>171</v>
      </c>
      <c r="D7654" s="81">
        <v>63</v>
      </c>
      <c r="E7654" s="81">
        <v>45.4</v>
      </c>
      <c r="F7654" s="81">
        <v>24.1</v>
      </c>
      <c r="G7654" s="81">
        <v>19</v>
      </c>
      <c r="H7654" s="79">
        <v>18.07</v>
      </c>
      <c r="I7654" s="80">
        <v>7.3099999999999998E-2</v>
      </c>
      <c r="J7654" s="79">
        <v>0.12</v>
      </c>
      <c r="K7654" s="79">
        <v>13.72</v>
      </c>
      <c r="L7654" s="78">
        <v>1</v>
      </c>
    </row>
    <row r="7655" spans="1:12" hidden="1" x14ac:dyDescent="0.85">
      <c r="A7655" s="83" t="s">
        <v>184</v>
      </c>
      <c r="B7655" s="82">
        <v>14</v>
      </c>
      <c r="C7655" s="82" t="s">
        <v>170</v>
      </c>
      <c r="D7655" s="81">
        <v>64.900000000000006</v>
      </c>
      <c r="E7655" s="81">
        <v>46.6</v>
      </c>
      <c r="F7655" s="81">
        <v>25</v>
      </c>
      <c r="G7655" s="81">
        <v>19.8</v>
      </c>
      <c r="H7655" s="79">
        <v>18.68</v>
      </c>
      <c r="I7655" s="80">
        <v>7.2800000000000004E-2</v>
      </c>
      <c r="J7655" s="79">
        <v>0.13</v>
      </c>
      <c r="K7655" s="79">
        <v>13.78</v>
      </c>
      <c r="L7655" s="78">
        <v>1</v>
      </c>
    </row>
    <row r="7656" spans="1:12" hidden="1" x14ac:dyDescent="0.85">
      <c r="A7656" s="83" t="s">
        <v>184</v>
      </c>
      <c r="B7656" s="82">
        <v>14</v>
      </c>
      <c r="C7656" s="82" t="s">
        <v>169</v>
      </c>
      <c r="D7656" s="81">
        <v>68</v>
      </c>
      <c r="E7656" s="81">
        <v>48.8</v>
      </c>
      <c r="F7656" s="81">
        <v>28</v>
      </c>
      <c r="G7656" s="81">
        <v>22.9</v>
      </c>
      <c r="H7656" s="79">
        <v>19.89</v>
      </c>
      <c r="I7656" s="80">
        <v>7.2400000000000006E-2</v>
      </c>
      <c r="J7656" s="79">
        <v>0.15</v>
      </c>
      <c r="K7656" s="79">
        <v>13.87</v>
      </c>
      <c r="L7656" s="78">
        <v>1</v>
      </c>
    </row>
    <row r="7657" spans="1:12" hidden="1" x14ac:dyDescent="0.85">
      <c r="A7657" s="83" t="s">
        <v>184</v>
      </c>
      <c r="B7657" s="82">
        <v>14</v>
      </c>
      <c r="C7657" s="82" t="s">
        <v>168</v>
      </c>
      <c r="D7657" s="81">
        <v>66.900000000000006</v>
      </c>
      <c r="E7657" s="81">
        <v>48.4</v>
      </c>
      <c r="F7657" s="81">
        <v>28</v>
      </c>
      <c r="G7657" s="81">
        <v>22.9</v>
      </c>
      <c r="H7657" s="79">
        <v>19.63</v>
      </c>
      <c r="I7657" s="80">
        <v>7.2499999999999995E-2</v>
      </c>
      <c r="J7657" s="79">
        <v>0.15</v>
      </c>
      <c r="K7657" s="79">
        <v>13.84</v>
      </c>
      <c r="L7657" s="78">
        <v>1</v>
      </c>
    </row>
    <row r="7658" spans="1:12" x14ac:dyDescent="0.85">
      <c r="A7658" s="83" t="s">
        <v>184</v>
      </c>
      <c r="B7658" s="82">
        <v>14</v>
      </c>
      <c r="C7658" s="82" t="s">
        <v>167</v>
      </c>
      <c r="D7658" s="81">
        <v>64</v>
      </c>
      <c r="E7658" s="81">
        <v>47.4</v>
      </c>
      <c r="F7658" s="81">
        <v>28.9</v>
      </c>
      <c r="G7658" s="81">
        <v>23.9</v>
      </c>
      <c r="H7658" s="79">
        <v>19.09</v>
      </c>
      <c r="I7658" s="80">
        <v>7.2900000000000006E-2</v>
      </c>
      <c r="J7658" s="79">
        <v>0.16</v>
      </c>
      <c r="K7658" s="79">
        <v>13.77</v>
      </c>
      <c r="L7658" s="78">
        <v>1</v>
      </c>
    </row>
    <row r="7659" spans="1:12" hidden="1" x14ac:dyDescent="0.85">
      <c r="A7659" s="83" t="s">
        <v>184</v>
      </c>
      <c r="B7659" s="82">
        <v>14</v>
      </c>
      <c r="C7659" s="82" t="s">
        <v>166</v>
      </c>
      <c r="D7659" s="81">
        <v>59</v>
      </c>
      <c r="E7659" s="81">
        <v>45</v>
      </c>
      <c r="F7659" s="81">
        <v>28.9</v>
      </c>
      <c r="G7659" s="81">
        <v>23.9</v>
      </c>
      <c r="H7659" s="79">
        <v>17.87</v>
      </c>
      <c r="I7659" s="80">
        <v>7.3599999999999999E-2</v>
      </c>
      <c r="J7659" s="79">
        <v>0.16</v>
      </c>
      <c r="K7659" s="79">
        <v>13.63</v>
      </c>
      <c r="L7659" s="78">
        <v>1</v>
      </c>
    </row>
    <row r="7660" spans="1:12" hidden="1" x14ac:dyDescent="0.85">
      <c r="A7660" s="83" t="s">
        <v>184</v>
      </c>
      <c r="B7660" s="82">
        <v>14</v>
      </c>
      <c r="C7660" s="82" t="s">
        <v>165</v>
      </c>
      <c r="D7660" s="81">
        <v>55</v>
      </c>
      <c r="E7660" s="81">
        <v>43.5</v>
      </c>
      <c r="F7660" s="81">
        <v>30</v>
      </c>
      <c r="G7660" s="81">
        <v>25.1</v>
      </c>
      <c r="H7660" s="79">
        <v>17.11</v>
      </c>
      <c r="I7660" s="80">
        <v>7.4200000000000002E-2</v>
      </c>
      <c r="J7660" s="79">
        <v>0.16</v>
      </c>
      <c r="K7660" s="79">
        <v>13.53</v>
      </c>
      <c r="L7660" s="78">
        <v>1</v>
      </c>
    </row>
    <row r="7661" spans="1:12" hidden="1" x14ac:dyDescent="0.85">
      <c r="A7661" s="83" t="s">
        <v>184</v>
      </c>
      <c r="B7661" s="82">
        <v>14</v>
      </c>
      <c r="C7661" s="82" t="s">
        <v>164</v>
      </c>
      <c r="D7661" s="81">
        <v>53.1</v>
      </c>
      <c r="E7661" s="81">
        <v>42.8</v>
      </c>
      <c r="F7661" s="81">
        <v>30.9</v>
      </c>
      <c r="G7661" s="81">
        <v>26.2</v>
      </c>
      <c r="H7661" s="79">
        <v>16.8</v>
      </c>
      <c r="I7661" s="80">
        <v>7.4399999999999994E-2</v>
      </c>
      <c r="J7661" s="79">
        <v>0.17</v>
      </c>
      <c r="K7661" s="79">
        <v>13.48</v>
      </c>
      <c r="L7661" s="78">
        <v>1</v>
      </c>
    </row>
    <row r="7662" spans="1:12" hidden="1" x14ac:dyDescent="0.85">
      <c r="A7662" s="83" t="s">
        <v>184</v>
      </c>
      <c r="B7662" s="82">
        <v>14</v>
      </c>
      <c r="C7662" s="82" t="s">
        <v>163</v>
      </c>
      <c r="D7662" s="81">
        <v>50</v>
      </c>
      <c r="E7662" s="81">
        <v>42.1</v>
      </c>
      <c r="F7662" s="81">
        <v>33.1</v>
      </c>
      <c r="G7662" s="81">
        <v>28.8</v>
      </c>
      <c r="H7662" s="79">
        <v>16.45</v>
      </c>
      <c r="I7662" s="80">
        <v>7.4899999999999994E-2</v>
      </c>
      <c r="J7662" s="79">
        <v>0.19</v>
      </c>
      <c r="K7662" s="79">
        <v>13.41</v>
      </c>
      <c r="L7662" s="78">
        <v>1</v>
      </c>
    </row>
    <row r="7663" spans="1:12" hidden="1" x14ac:dyDescent="0.85">
      <c r="A7663" s="83" t="s">
        <v>184</v>
      </c>
      <c r="B7663" s="82">
        <v>14</v>
      </c>
      <c r="C7663" s="82" t="s">
        <v>162</v>
      </c>
      <c r="D7663" s="81">
        <v>46.9</v>
      </c>
      <c r="E7663" s="81">
        <v>40.6</v>
      </c>
      <c r="F7663" s="81">
        <v>33.1</v>
      </c>
      <c r="G7663" s="81">
        <v>28.8</v>
      </c>
      <c r="H7663" s="79">
        <v>15.71</v>
      </c>
      <c r="I7663" s="80">
        <v>7.5300000000000006E-2</v>
      </c>
      <c r="J7663" s="79">
        <v>0.19</v>
      </c>
      <c r="K7663" s="79">
        <v>13.33</v>
      </c>
      <c r="L7663" s="78">
        <v>1</v>
      </c>
    </row>
    <row r="7664" spans="1:12" hidden="1" x14ac:dyDescent="0.85">
      <c r="A7664" s="83" t="s">
        <v>184</v>
      </c>
      <c r="B7664" s="82">
        <v>14</v>
      </c>
      <c r="C7664" s="82" t="s">
        <v>161</v>
      </c>
      <c r="D7664" s="81">
        <v>46</v>
      </c>
      <c r="E7664" s="81">
        <v>40.1</v>
      </c>
      <c r="F7664" s="81">
        <v>33.1</v>
      </c>
      <c r="G7664" s="81">
        <v>28.8</v>
      </c>
      <c r="H7664" s="79">
        <v>15.5</v>
      </c>
      <c r="I7664" s="80">
        <v>7.5499999999999998E-2</v>
      </c>
      <c r="J7664" s="79">
        <v>0.19</v>
      </c>
      <c r="K7664" s="79">
        <v>13.31</v>
      </c>
      <c r="L7664" s="78">
        <v>1</v>
      </c>
    </row>
    <row r="7665" spans="1:12" hidden="1" x14ac:dyDescent="0.85">
      <c r="A7665" s="83" t="s">
        <v>184</v>
      </c>
      <c r="B7665" s="82">
        <v>14</v>
      </c>
      <c r="C7665" s="82" t="s">
        <v>159</v>
      </c>
      <c r="D7665" s="81">
        <v>45</v>
      </c>
      <c r="E7665" s="81">
        <v>39.9</v>
      </c>
      <c r="F7665" s="81">
        <v>34</v>
      </c>
      <c r="G7665" s="81">
        <v>29.8</v>
      </c>
      <c r="H7665" s="79">
        <v>15.4</v>
      </c>
      <c r="I7665" s="80">
        <v>7.5600000000000001E-2</v>
      </c>
      <c r="J7665" s="79">
        <v>0.2</v>
      </c>
      <c r="K7665" s="79">
        <v>13.28</v>
      </c>
      <c r="L7665" s="78">
        <v>1</v>
      </c>
    </row>
    <row r="7666" spans="1:12" hidden="1" x14ac:dyDescent="0.85">
      <c r="A7666" s="83" t="s">
        <v>184</v>
      </c>
      <c r="B7666" s="82">
        <v>15</v>
      </c>
      <c r="C7666" s="82" t="s">
        <v>183</v>
      </c>
      <c r="D7666" s="81">
        <v>44.1</v>
      </c>
      <c r="E7666" s="81">
        <v>39.5</v>
      </c>
      <c r="F7666" s="81">
        <v>34</v>
      </c>
      <c r="G7666" s="81">
        <v>29.8</v>
      </c>
      <c r="H7666" s="79">
        <v>15.18</v>
      </c>
      <c r="I7666" s="80">
        <v>7.5700000000000003E-2</v>
      </c>
      <c r="J7666" s="79">
        <v>0.2</v>
      </c>
      <c r="K7666" s="79">
        <v>13.26</v>
      </c>
      <c r="L7666" s="78">
        <v>1</v>
      </c>
    </row>
    <row r="7667" spans="1:12" hidden="1" x14ac:dyDescent="0.85">
      <c r="A7667" s="83" t="s">
        <v>184</v>
      </c>
      <c r="B7667" s="82">
        <v>15</v>
      </c>
      <c r="C7667" s="82" t="s">
        <v>182</v>
      </c>
      <c r="D7667" s="81">
        <v>45</v>
      </c>
      <c r="E7667" s="81">
        <v>39.9</v>
      </c>
      <c r="F7667" s="81">
        <v>34</v>
      </c>
      <c r="G7667" s="81">
        <v>29.8</v>
      </c>
      <c r="H7667" s="79">
        <v>15.4</v>
      </c>
      <c r="I7667" s="80">
        <v>7.5600000000000001E-2</v>
      </c>
      <c r="J7667" s="79">
        <v>0.2</v>
      </c>
      <c r="K7667" s="79">
        <v>13.28</v>
      </c>
      <c r="L7667" s="78">
        <v>1</v>
      </c>
    </row>
    <row r="7668" spans="1:12" hidden="1" x14ac:dyDescent="0.85">
      <c r="A7668" s="83" t="s">
        <v>184</v>
      </c>
      <c r="B7668" s="82">
        <v>15</v>
      </c>
      <c r="C7668" s="82" t="s">
        <v>181</v>
      </c>
      <c r="D7668" s="81">
        <v>45</v>
      </c>
      <c r="E7668" s="81">
        <v>40.4</v>
      </c>
      <c r="F7668" s="81">
        <v>35.1</v>
      </c>
      <c r="G7668" s="81">
        <v>31.1</v>
      </c>
      <c r="H7668" s="79">
        <v>15.6</v>
      </c>
      <c r="I7668" s="80">
        <v>7.5600000000000001E-2</v>
      </c>
      <c r="J7668" s="79">
        <v>0.2</v>
      </c>
      <c r="K7668" s="79">
        <v>13.29</v>
      </c>
      <c r="L7668" s="78">
        <v>1</v>
      </c>
    </row>
    <row r="7669" spans="1:12" hidden="1" x14ac:dyDescent="0.85">
      <c r="A7669" s="83" t="s">
        <v>184</v>
      </c>
      <c r="B7669" s="82">
        <v>15</v>
      </c>
      <c r="C7669" s="82" t="s">
        <v>180</v>
      </c>
      <c r="D7669" s="81">
        <v>44.1</v>
      </c>
      <c r="E7669" s="81">
        <v>39.9</v>
      </c>
      <c r="F7669" s="81">
        <v>35.1</v>
      </c>
      <c r="G7669" s="81">
        <v>31.1</v>
      </c>
      <c r="H7669" s="79">
        <v>15.39</v>
      </c>
      <c r="I7669" s="80">
        <v>7.5700000000000003E-2</v>
      </c>
      <c r="J7669" s="79">
        <v>0.2</v>
      </c>
      <c r="K7669" s="79">
        <v>13.26</v>
      </c>
      <c r="L7669" s="78">
        <v>1</v>
      </c>
    </row>
    <row r="7670" spans="1:12" hidden="1" x14ac:dyDescent="0.85">
      <c r="A7670" s="83" t="s">
        <v>184</v>
      </c>
      <c r="B7670" s="82">
        <v>15</v>
      </c>
      <c r="C7670" s="82" t="s">
        <v>179</v>
      </c>
      <c r="D7670" s="81">
        <v>44.1</v>
      </c>
      <c r="E7670" s="81">
        <v>39.9</v>
      </c>
      <c r="F7670" s="81">
        <v>35.1</v>
      </c>
      <c r="G7670" s="81">
        <v>31.1</v>
      </c>
      <c r="H7670" s="79">
        <v>15.39</v>
      </c>
      <c r="I7670" s="80">
        <v>7.5700000000000003E-2</v>
      </c>
      <c r="J7670" s="79">
        <v>0.2</v>
      </c>
      <c r="K7670" s="79">
        <v>13.26</v>
      </c>
      <c r="L7670" s="78">
        <v>1</v>
      </c>
    </row>
    <row r="7671" spans="1:12" hidden="1" x14ac:dyDescent="0.85">
      <c r="A7671" s="83" t="s">
        <v>184</v>
      </c>
      <c r="B7671" s="82">
        <v>15</v>
      </c>
      <c r="C7671" s="82" t="s">
        <v>178</v>
      </c>
      <c r="D7671" s="81">
        <v>41</v>
      </c>
      <c r="E7671" s="81">
        <v>37.799999999999997</v>
      </c>
      <c r="F7671" s="81">
        <v>34</v>
      </c>
      <c r="G7671" s="81">
        <v>29.8</v>
      </c>
      <c r="H7671" s="79">
        <v>14.44</v>
      </c>
      <c r="I7671" s="80">
        <v>7.6200000000000004E-2</v>
      </c>
      <c r="J7671" s="79">
        <v>0.2</v>
      </c>
      <c r="K7671" s="79">
        <v>13.18</v>
      </c>
      <c r="L7671" s="78">
        <v>1</v>
      </c>
    </row>
    <row r="7672" spans="1:12" hidden="1" x14ac:dyDescent="0.85">
      <c r="A7672" s="83" t="s">
        <v>184</v>
      </c>
      <c r="B7672" s="82">
        <v>15</v>
      </c>
      <c r="C7672" s="82" t="s">
        <v>177</v>
      </c>
      <c r="D7672" s="81">
        <v>39</v>
      </c>
      <c r="E7672" s="81">
        <v>36.799999999999997</v>
      </c>
      <c r="F7672" s="81">
        <v>34</v>
      </c>
      <c r="G7672" s="81">
        <v>29.8</v>
      </c>
      <c r="H7672" s="79">
        <v>13.96</v>
      </c>
      <c r="I7672" s="80">
        <v>7.6499999999999999E-2</v>
      </c>
      <c r="J7672" s="79">
        <v>0.2</v>
      </c>
      <c r="K7672" s="79">
        <v>13.13</v>
      </c>
      <c r="L7672" s="78">
        <v>1</v>
      </c>
    </row>
    <row r="7673" spans="1:12" hidden="1" x14ac:dyDescent="0.85">
      <c r="A7673" s="83" t="s">
        <v>184</v>
      </c>
      <c r="B7673" s="82">
        <v>15</v>
      </c>
      <c r="C7673" s="82" t="s">
        <v>176</v>
      </c>
      <c r="D7673" s="81">
        <v>42.1</v>
      </c>
      <c r="E7673" s="81">
        <v>38.9</v>
      </c>
      <c r="F7673" s="81">
        <v>35.1</v>
      </c>
      <c r="G7673" s="81">
        <v>31.1</v>
      </c>
      <c r="H7673" s="79">
        <v>14.91</v>
      </c>
      <c r="I7673" s="80">
        <v>7.5999999999999998E-2</v>
      </c>
      <c r="J7673" s="79">
        <v>0.2</v>
      </c>
      <c r="K7673" s="79">
        <v>13.21</v>
      </c>
      <c r="L7673" s="78">
        <v>1</v>
      </c>
    </row>
    <row r="7674" spans="1:12" hidden="1" x14ac:dyDescent="0.85">
      <c r="A7674" s="83" t="s">
        <v>184</v>
      </c>
      <c r="B7674" s="82">
        <v>15</v>
      </c>
      <c r="C7674" s="82" t="s">
        <v>175</v>
      </c>
      <c r="D7674" s="81">
        <v>46.9</v>
      </c>
      <c r="E7674" s="81">
        <v>41.7</v>
      </c>
      <c r="F7674" s="81">
        <v>36</v>
      </c>
      <c r="G7674" s="81">
        <v>32.299999999999997</v>
      </c>
      <c r="H7674" s="79">
        <v>16.260000000000002</v>
      </c>
      <c r="I7674" s="80">
        <v>7.5300000000000006E-2</v>
      </c>
      <c r="J7674" s="79">
        <v>0.21</v>
      </c>
      <c r="K7674" s="79">
        <v>13.34</v>
      </c>
      <c r="L7674" s="78">
        <v>1</v>
      </c>
    </row>
    <row r="7675" spans="1:12" hidden="1" x14ac:dyDescent="0.85">
      <c r="A7675" s="83" t="s">
        <v>184</v>
      </c>
      <c r="B7675" s="82">
        <v>15</v>
      </c>
      <c r="C7675" s="82" t="s">
        <v>174</v>
      </c>
      <c r="D7675" s="81">
        <v>55</v>
      </c>
      <c r="E7675" s="81">
        <v>46.1</v>
      </c>
      <c r="F7675" s="81">
        <v>37</v>
      </c>
      <c r="G7675" s="81">
        <v>33.700000000000003</v>
      </c>
      <c r="H7675" s="79">
        <v>18.440000000000001</v>
      </c>
      <c r="I7675" s="80">
        <v>7.4099999999999999E-2</v>
      </c>
      <c r="J7675" s="79">
        <v>0.22</v>
      </c>
      <c r="K7675" s="79">
        <v>13.56</v>
      </c>
      <c r="L7675" s="78">
        <v>1</v>
      </c>
    </row>
    <row r="7676" spans="1:12" hidden="1" x14ac:dyDescent="0.85">
      <c r="A7676" s="83" t="s">
        <v>184</v>
      </c>
      <c r="B7676" s="82">
        <v>15</v>
      </c>
      <c r="C7676" s="82" t="s">
        <v>173</v>
      </c>
      <c r="D7676" s="81">
        <v>63</v>
      </c>
      <c r="E7676" s="81">
        <v>49.6</v>
      </c>
      <c r="F7676" s="81">
        <v>37</v>
      </c>
      <c r="G7676" s="81">
        <v>33.700000000000003</v>
      </c>
      <c r="H7676" s="79">
        <v>20.36</v>
      </c>
      <c r="I7676" s="80">
        <v>7.2999999999999995E-2</v>
      </c>
      <c r="J7676" s="79">
        <v>0.22</v>
      </c>
      <c r="K7676" s="79">
        <v>13.77</v>
      </c>
      <c r="L7676" s="78">
        <v>1</v>
      </c>
    </row>
    <row r="7677" spans="1:12" hidden="1" x14ac:dyDescent="0.85">
      <c r="A7677" s="83" t="s">
        <v>184</v>
      </c>
      <c r="B7677" s="82">
        <v>15</v>
      </c>
      <c r="C7677" s="82" t="s">
        <v>172</v>
      </c>
      <c r="D7677" s="81">
        <v>66</v>
      </c>
      <c r="E7677" s="81">
        <v>51</v>
      </c>
      <c r="F7677" s="81">
        <v>37</v>
      </c>
      <c r="G7677" s="81">
        <v>33.700000000000003</v>
      </c>
      <c r="H7677" s="79">
        <v>21.1</v>
      </c>
      <c r="I7677" s="80">
        <v>7.2599999999999998E-2</v>
      </c>
      <c r="J7677" s="79">
        <v>0.22</v>
      </c>
      <c r="K7677" s="79">
        <v>13.85</v>
      </c>
      <c r="L7677" s="78">
        <v>1</v>
      </c>
    </row>
    <row r="7678" spans="1:12" hidden="1" x14ac:dyDescent="0.85">
      <c r="A7678" s="83" t="s">
        <v>184</v>
      </c>
      <c r="B7678" s="82">
        <v>15</v>
      </c>
      <c r="C7678" s="82" t="s">
        <v>171</v>
      </c>
      <c r="D7678" s="81">
        <v>68</v>
      </c>
      <c r="E7678" s="81">
        <v>51.8</v>
      </c>
      <c r="F7678" s="81">
        <v>37</v>
      </c>
      <c r="G7678" s="81">
        <v>33.700000000000003</v>
      </c>
      <c r="H7678" s="79">
        <v>21.58</v>
      </c>
      <c r="I7678" s="80">
        <v>7.2300000000000003E-2</v>
      </c>
      <c r="J7678" s="79">
        <v>0.22</v>
      </c>
      <c r="K7678" s="79">
        <v>13.9</v>
      </c>
      <c r="L7678" s="78">
        <v>1</v>
      </c>
    </row>
    <row r="7679" spans="1:12" hidden="1" x14ac:dyDescent="0.85">
      <c r="A7679" s="83" t="s">
        <v>184</v>
      </c>
      <c r="B7679" s="82">
        <v>15</v>
      </c>
      <c r="C7679" s="82" t="s">
        <v>170</v>
      </c>
      <c r="D7679" s="81">
        <v>70</v>
      </c>
      <c r="E7679" s="81">
        <v>52.2</v>
      </c>
      <c r="F7679" s="81">
        <v>36</v>
      </c>
      <c r="G7679" s="81">
        <v>32.299999999999997</v>
      </c>
      <c r="H7679" s="79">
        <v>21.84</v>
      </c>
      <c r="I7679" s="80">
        <v>7.1999999999999995E-2</v>
      </c>
      <c r="J7679" s="79">
        <v>0.21</v>
      </c>
      <c r="K7679" s="79">
        <v>13.95</v>
      </c>
      <c r="L7679" s="78">
        <v>1</v>
      </c>
    </row>
    <row r="7680" spans="1:12" hidden="1" x14ac:dyDescent="0.85">
      <c r="A7680" s="83" t="s">
        <v>184</v>
      </c>
      <c r="B7680" s="82">
        <v>15</v>
      </c>
      <c r="C7680" s="82" t="s">
        <v>169</v>
      </c>
      <c r="D7680" s="81">
        <v>71.099999999999994</v>
      </c>
      <c r="E7680" s="81">
        <v>52.7</v>
      </c>
      <c r="F7680" s="81">
        <v>36</v>
      </c>
      <c r="G7680" s="81">
        <v>32.299999999999997</v>
      </c>
      <c r="H7680" s="79">
        <v>22.1</v>
      </c>
      <c r="I7680" s="80">
        <v>7.1900000000000006E-2</v>
      </c>
      <c r="J7680" s="79">
        <v>0.21</v>
      </c>
      <c r="K7680" s="79">
        <v>13.98</v>
      </c>
      <c r="L7680" s="78">
        <v>1</v>
      </c>
    </row>
    <row r="7681" spans="1:12" hidden="1" x14ac:dyDescent="0.85">
      <c r="A7681" s="83" t="s">
        <v>184</v>
      </c>
      <c r="B7681" s="82">
        <v>15</v>
      </c>
      <c r="C7681" s="82" t="s">
        <v>168</v>
      </c>
      <c r="D7681" s="81">
        <v>70</v>
      </c>
      <c r="E7681" s="81">
        <v>52.2</v>
      </c>
      <c r="F7681" s="81">
        <v>36</v>
      </c>
      <c r="G7681" s="81">
        <v>32.299999999999997</v>
      </c>
      <c r="H7681" s="79">
        <v>21.84</v>
      </c>
      <c r="I7681" s="80">
        <v>7.1999999999999995E-2</v>
      </c>
      <c r="J7681" s="79">
        <v>0.21</v>
      </c>
      <c r="K7681" s="79">
        <v>13.95</v>
      </c>
      <c r="L7681" s="78">
        <v>1</v>
      </c>
    </row>
    <row r="7682" spans="1:12" hidden="1" x14ac:dyDescent="0.85">
      <c r="A7682" s="83" t="s">
        <v>184</v>
      </c>
      <c r="B7682" s="82">
        <v>15</v>
      </c>
      <c r="C7682" s="82" t="s">
        <v>167</v>
      </c>
      <c r="D7682" s="81">
        <v>68</v>
      </c>
      <c r="E7682" s="81">
        <v>51.1</v>
      </c>
      <c r="F7682" s="81">
        <v>35.1</v>
      </c>
      <c r="G7682" s="81">
        <v>31.1</v>
      </c>
      <c r="H7682" s="79">
        <v>21.18</v>
      </c>
      <c r="I7682" s="80">
        <v>7.2300000000000003E-2</v>
      </c>
      <c r="J7682" s="79">
        <v>0.2</v>
      </c>
      <c r="K7682" s="79">
        <v>13.89</v>
      </c>
      <c r="L7682" s="78">
        <v>1</v>
      </c>
    </row>
    <row r="7683" spans="1:12" hidden="1" x14ac:dyDescent="0.85">
      <c r="A7683" s="83" t="s">
        <v>184</v>
      </c>
      <c r="B7683" s="82">
        <v>15</v>
      </c>
      <c r="C7683" s="82" t="s">
        <v>166</v>
      </c>
      <c r="D7683" s="81">
        <v>62.1</v>
      </c>
      <c r="E7683" s="81">
        <v>48.5</v>
      </c>
      <c r="F7683" s="81">
        <v>35.1</v>
      </c>
      <c r="G7683" s="81">
        <v>31.1</v>
      </c>
      <c r="H7683" s="79">
        <v>19.739999999999998</v>
      </c>
      <c r="I7683" s="80">
        <v>7.3099999999999998E-2</v>
      </c>
      <c r="J7683" s="79">
        <v>0.2</v>
      </c>
      <c r="K7683" s="79">
        <v>13.74</v>
      </c>
      <c r="L7683" s="78">
        <v>1</v>
      </c>
    </row>
    <row r="7684" spans="1:12" hidden="1" x14ac:dyDescent="0.85">
      <c r="A7684" s="83" t="s">
        <v>184</v>
      </c>
      <c r="B7684" s="82">
        <v>15</v>
      </c>
      <c r="C7684" s="82" t="s">
        <v>165</v>
      </c>
      <c r="D7684" s="81">
        <v>57.9</v>
      </c>
      <c r="E7684" s="81">
        <v>47</v>
      </c>
      <c r="F7684" s="81">
        <v>36</v>
      </c>
      <c r="G7684" s="81">
        <v>32.299999999999997</v>
      </c>
      <c r="H7684" s="79">
        <v>18.920000000000002</v>
      </c>
      <c r="I7684" s="80">
        <v>7.3700000000000002E-2</v>
      </c>
      <c r="J7684" s="79">
        <v>0.21</v>
      </c>
      <c r="K7684" s="79">
        <v>13.63</v>
      </c>
      <c r="L7684" s="78">
        <v>1</v>
      </c>
    </row>
    <row r="7685" spans="1:12" hidden="1" x14ac:dyDescent="0.85">
      <c r="A7685" s="83" t="s">
        <v>184</v>
      </c>
      <c r="B7685" s="82">
        <v>15</v>
      </c>
      <c r="C7685" s="82" t="s">
        <v>164</v>
      </c>
      <c r="D7685" s="81">
        <v>55</v>
      </c>
      <c r="E7685" s="81">
        <v>46.1</v>
      </c>
      <c r="F7685" s="81">
        <v>37</v>
      </c>
      <c r="G7685" s="81">
        <v>33.700000000000003</v>
      </c>
      <c r="H7685" s="79">
        <v>18.440000000000001</v>
      </c>
      <c r="I7685" s="80">
        <v>7.4099999999999999E-2</v>
      </c>
      <c r="J7685" s="79">
        <v>0.22</v>
      </c>
      <c r="K7685" s="79">
        <v>13.56</v>
      </c>
      <c r="L7685" s="78">
        <v>1</v>
      </c>
    </row>
    <row r="7686" spans="1:12" hidden="1" x14ac:dyDescent="0.85">
      <c r="A7686" s="83" t="s">
        <v>184</v>
      </c>
      <c r="B7686" s="82">
        <v>15</v>
      </c>
      <c r="C7686" s="82" t="s">
        <v>163</v>
      </c>
      <c r="D7686" s="81">
        <v>54</v>
      </c>
      <c r="E7686" s="81">
        <v>45.1</v>
      </c>
      <c r="F7686" s="81">
        <v>36</v>
      </c>
      <c r="G7686" s="81">
        <v>32.299999999999997</v>
      </c>
      <c r="H7686" s="79">
        <v>17.96</v>
      </c>
      <c r="I7686" s="80">
        <v>7.4300000000000005E-2</v>
      </c>
      <c r="J7686" s="79">
        <v>0.21</v>
      </c>
      <c r="K7686" s="79">
        <v>13.53</v>
      </c>
      <c r="L7686" s="78">
        <v>1</v>
      </c>
    </row>
    <row r="7687" spans="1:12" hidden="1" x14ac:dyDescent="0.85">
      <c r="A7687" s="83" t="s">
        <v>184</v>
      </c>
      <c r="B7687" s="82">
        <v>15</v>
      </c>
      <c r="C7687" s="82" t="s">
        <v>162</v>
      </c>
      <c r="D7687" s="81">
        <v>55</v>
      </c>
      <c r="E7687" s="81">
        <v>46.1</v>
      </c>
      <c r="F7687" s="81">
        <v>37</v>
      </c>
      <c r="G7687" s="81">
        <v>33.700000000000003</v>
      </c>
      <c r="H7687" s="79">
        <v>18.440000000000001</v>
      </c>
      <c r="I7687" s="80">
        <v>7.4099999999999999E-2</v>
      </c>
      <c r="J7687" s="79">
        <v>0.22</v>
      </c>
      <c r="K7687" s="79">
        <v>13.56</v>
      </c>
      <c r="L7687" s="78">
        <v>1</v>
      </c>
    </row>
    <row r="7688" spans="1:12" hidden="1" x14ac:dyDescent="0.85">
      <c r="A7688" s="83" t="s">
        <v>184</v>
      </c>
      <c r="B7688" s="82">
        <v>15</v>
      </c>
      <c r="C7688" s="82" t="s">
        <v>161</v>
      </c>
      <c r="D7688" s="81">
        <v>54</v>
      </c>
      <c r="E7688" s="81">
        <v>45.6</v>
      </c>
      <c r="F7688" s="81">
        <v>37</v>
      </c>
      <c r="G7688" s="81">
        <v>33.700000000000003</v>
      </c>
      <c r="H7688" s="79">
        <v>18.18</v>
      </c>
      <c r="I7688" s="80">
        <v>7.4300000000000005E-2</v>
      </c>
      <c r="J7688" s="79">
        <v>0.22</v>
      </c>
      <c r="K7688" s="79">
        <v>13.53</v>
      </c>
      <c r="L7688" s="78">
        <v>1</v>
      </c>
    </row>
    <row r="7689" spans="1:12" hidden="1" x14ac:dyDescent="0.85">
      <c r="A7689" s="83" t="s">
        <v>184</v>
      </c>
      <c r="B7689" s="82">
        <v>15</v>
      </c>
      <c r="C7689" s="82" t="s">
        <v>159</v>
      </c>
      <c r="D7689" s="81">
        <v>54</v>
      </c>
      <c r="E7689" s="81">
        <v>45.6</v>
      </c>
      <c r="F7689" s="81">
        <v>37</v>
      </c>
      <c r="G7689" s="81">
        <v>33.700000000000003</v>
      </c>
      <c r="H7689" s="79">
        <v>18.18</v>
      </c>
      <c r="I7689" s="80">
        <v>7.4300000000000005E-2</v>
      </c>
      <c r="J7689" s="79">
        <v>0.22</v>
      </c>
      <c r="K7689" s="79">
        <v>13.53</v>
      </c>
      <c r="L7689" s="78">
        <v>1</v>
      </c>
    </row>
    <row r="7690" spans="1:12" hidden="1" x14ac:dyDescent="0.85">
      <c r="A7690" s="83" t="s">
        <v>184</v>
      </c>
      <c r="B7690" s="82">
        <v>16</v>
      </c>
      <c r="C7690" s="82" t="s">
        <v>183</v>
      </c>
      <c r="D7690" s="81">
        <v>53.1</v>
      </c>
      <c r="E7690" s="81">
        <v>45.1</v>
      </c>
      <c r="F7690" s="81">
        <v>37</v>
      </c>
      <c r="G7690" s="81">
        <v>33.700000000000003</v>
      </c>
      <c r="H7690" s="79">
        <v>17.96</v>
      </c>
      <c r="I7690" s="80">
        <v>7.4399999999999994E-2</v>
      </c>
      <c r="J7690" s="79">
        <v>0.22</v>
      </c>
      <c r="K7690" s="79">
        <v>13.51</v>
      </c>
      <c r="L7690" s="78">
        <v>1</v>
      </c>
    </row>
    <row r="7691" spans="1:12" hidden="1" x14ac:dyDescent="0.85">
      <c r="A7691" s="83" t="s">
        <v>184</v>
      </c>
      <c r="B7691" s="82">
        <v>16</v>
      </c>
      <c r="C7691" s="82" t="s">
        <v>182</v>
      </c>
      <c r="D7691" s="81">
        <v>53.1</v>
      </c>
      <c r="E7691" s="81">
        <v>45.1</v>
      </c>
      <c r="F7691" s="81">
        <v>37</v>
      </c>
      <c r="G7691" s="81">
        <v>33.700000000000003</v>
      </c>
      <c r="H7691" s="79">
        <v>17.96</v>
      </c>
      <c r="I7691" s="80">
        <v>7.4399999999999994E-2</v>
      </c>
      <c r="J7691" s="79">
        <v>0.22</v>
      </c>
      <c r="K7691" s="79">
        <v>13.51</v>
      </c>
      <c r="L7691" s="78">
        <v>1</v>
      </c>
    </row>
    <row r="7692" spans="1:12" hidden="1" x14ac:dyDescent="0.85">
      <c r="A7692" s="83" t="s">
        <v>184</v>
      </c>
      <c r="B7692" s="82">
        <v>16</v>
      </c>
      <c r="C7692" s="82" t="s">
        <v>181</v>
      </c>
      <c r="D7692" s="81">
        <v>51.1</v>
      </c>
      <c r="E7692" s="81">
        <v>44.2</v>
      </c>
      <c r="F7692" s="81">
        <v>37</v>
      </c>
      <c r="G7692" s="81">
        <v>33.700000000000003</v>
      </c>
      <c r="H7692" s="79">
        <v>17.48</v>
      </c>
      <c r="I7692" s="80">
        <v>7.4700000000000003E-2</v>
      </c>
      <c r="J7692" s="79">
        <v>0.22</v>
      </c>
      <c r="K7692" s="79">
        <v>13.45</v>
      </c>
      <c r="L7692" s="78">
        <v>1</v>
      </c>
    </row>
    <row r="7693" spans="1:12" hidden="1" x14ac:dyDescent="0.85">
      <c r="A7693" s="83" t="s">
        <v>184</v>
      </c>
      <c r="B7693" s="82">
        <v>16</v>
      </c>
      <c r="C7693" s="82" t="s">
        <v>180</v>
      </c>
      <c r="D7693" s="81">
        <v>48.9</v>
      </c>
      <c r="E7693" s="81">
        <v>42.7</v>
      </c>
      <c r="F7693" s="81">
        <v>36</v>
      </c>
      <c r="G7693" s="81">
        <v>32.299999999999997</v>
      </c>
      <c r="H7693" s="79">
        <v>16.739999999999998</v>
      </c>
      <c r="I7693" s="80">
        <v>7.4999999999999997E-2</v>
      </c>
      <c r="J7693" s="79">
        <v>0.21</v>
      </c>
      <c r="K7693" s="79">
        <v>13.39</v>
      </c>
      <c r="L7693" s="78">
        <v>1</v>
      </c>
    </row>
    <row r="7694" spans="1:12" hidden="1" x14ac:dyDescent="0.85">
      <c r="A7694" s="83" t="s">
        <v>184</v>
      </c>
      <c r="B7694" s="82">
        <v>16</v>
      </c>
      <c r="C7694" s="82" t="s">
        <v>179</v>
      </c>
      <c r="D7694" s="81">
        <v>48</v>
      </c>
      <c r="E7694" s="81">
        <v>42.3</v>
      </c>
      <c r="F7694" s="81">
        <v>36</v>
      </c>
      <c r="G7694" s="81">
        <v>32.299999999999997</v>
      </c>
      <c r="H7694" s="79">
        <v>16.52</v>
      </c>
      <c r="I7694" s="80">
        <v>7.51E-2</v>
      </c>
      <c r="J7694" s="79">
        <v>0.21</v>
      </c>
      <c r="K7694" s="79">
        <v>13.37</v>
      </c>
      <c r="L7694" s="78">
        <v>1</v>
      </c>
    </row>
    <row r="7695" spans="1:12" hidden="1" x14ac:dyDescent="0.85">
      <c r="A7695" s="83" t="s">
        <v>184</v>
      </c>
      <c r="B7695" s="82">
        <v>16</v>
      </c>
      <c r="C7695" s="82" t="s">
        <v>178</v>
      </c>
      <c r="D7695" s="81">
        <v>50</v>
      </c>
      <c r="E7695" s="81">
        <v>43.7</v>
      </c>
      <c r="F7695" s="81">
        <v>37</v>
      </c>
      <c r="G7695" s="81">
        <v>33.700000000000003</v>
      </c>
      <c r="H7695" s="79">
        <v>17.22</v>
      </c>
      <c r="I7695" s="80">
        <v>7.4800000000000005E-2</v>
      </c>
      <c r="J7695" s="79">
        <v>0.22</v>
      </c>
      <c r="K7695" s="79">
        <v>13.43</v>
      </c>
      <c r="L7695" s="78">
        <v>1</v>
      </c>
    </row>
    <row r="7696" spans="1:12" hidden="1" x14ac:dyDescent="0.85">
      <c r="A7696" s="83" t="s">
        <v>184</v>
      </c>
      <c r="B7696" s="82">
        <v>16</v>
      </c>
      <c r="C7696" s="82" t="s">
        <v>177</v>
      </c>
      <c r="D7696" s="81">
        <v>50</v>
      </c>
      <c r="E7696" s="81">
        <v>44.5</v>
      </c>
      <c r="F7696" s="81">
        <v>39</v>
      </c>
      <c r="G7696" s="81">
        <v>36.4</v>
      </c>
      <c r="H7696" s="79">
        <v>17.64</v>
      </c>
      <c r="I7696" s="80">
        <v>7.4800000000000005E-2</v>
      </c>
      <c r="J7696" s="79">
        <v>0.24</v>
      </c>
      <c r="K7696" s="79">
        <v>13.43</v>
      </c>
      <c r="L7696" s="78">
        <v>1</v>
      </c>
    </row>
    <row r="7697" spans="1:12" hidden="1" x14ac:dyDescent="0.85">
      <c r="A7697" s="83" t="s">
        <v>184</v>
      </c>
      <c r="B7697" s="82">
        <v>16</v>
      </c>
      <c r="C7697" s="82" t="s">
        <v>176</v>
      </c>
      <c r="D7697" s="81">
        <v>48.9</v>
      </c>
      <c r="E7697" s="81">
        <v>46.8</v>
      </c>
      <c r="F7697" s="81">
        <v>45</v>
      </c>
      <c r="G7697" s="81">
        <v>45.9</v>
      </c>
      <c r="H7697" s="79">
        <v>18.850000000000001</v>
      </c>
      <c r="I7697" s="80">
        <v>7.4899999999999994E-2</v>
      </c>
      <c r="J7697" s="79">
        <v>0.3</v>
      </c>
      <c r="K7697" s="79">
        <v>13.44</v>
      </c>
      <c r="L7697" s="78">
        <v>1</v>
      </c>
    </row>
    <row r="7698" spans="1:12" hidden="1" x14ac:dyDescent="0.85">
      <c r="A7698" s="83" t="s">
        <v>184</v>
      </c>
      <c r="B7698" s="82">
        <v>16</v>
      </c>
      <c r="C7698" s="82" t="s">
        <v>175</v>
      </c>
      <c r="D7698" s="81">
        <v>50</v>
      </c>
      <c r="E7698" s="81">
        <v>45.9</v>
      </c>
      <c r="F7698" s="81">
        <v>42.1</v>
      </c>
      <c r="G7698" s="81">
        <v>41.1</v>
      </c>
      <c r="H7698" s="79">
        <v>18.36</v>
      </c>
      <c r="I7698" s="80">
        <v>7.4800000000000005E-2</v>
      </c>
      <c r="J7698" s="79">
        <v>0.27</v>
      </c>
      <c r="K7698" s="79">
        <v>13.45</v>
      </c>
      <c r="L7698" s="78">
        <v>1</v>
      </c>
    </row>
    <row r="7699" spans="1:12" hidden="1" x14ac:dyDescent="0.85">
      <c r="A7699" s="83" t="s">
        <v>184</v>
      </c>
      <c r="B7699" s="82">
        <v>16</v>
      </c>
      <c r="C7699" s="82" t="s">
        <v>174</v>
      </c>
      <c r="D7699" s="81">
        <v>51.1</v>
      </c>
      <c r="E7699" s="81">
        <v>49.9</v>
      </c>
      <c r="F7699" s="81">
        <v>48.9</v>
      </c>
      <c r="G7699" s="81">
        <v>53.4</v>
      </c>
      <c r="H7699" s="79">
        <v>20.53</v>
      </c>
      <c r="I7699" s="80">
        <v>7.46E-2</v>
      </c>
      <c r="J7699" s="79">
        <v>0.35</v>
      </c>
      <c r="K7699" s="79">
        <v>13.52</v>
      </c>
      <c r="L7699" s="78">
        <v>1</v>
      </c>
    </row>
    <row r="7700" spans="1:12" hidden="1" x14ac:dyDescent="0.85">
      <c r="A7700" s="83" t="s">
        <v>184</v>
      </c>
      <c r="B7700" s="82">
        <v>16</v>
      </c>
      <c r="C7700" s="82" t="s">
        <v>173</v>
      </c>
      <c r="D7700" s="81">
        <v>52</v>
      </c>
      <c r="E7700" s="81">
        <v>50.3</v>
      </c>
      <c r="F7700" s="81">
        <v>48.9</v>
      </c>
      <c r="G7700" s="81">
        <v>53.4</v>
      </c>
      <c r="H7700" s="79">
        <v>20.75</v>
      </c>
      <c r="I7700" s="80">
        <v>7.4399999999999994E-2</v>
      </c>
      <c r="J7700" s="79">
        <v>0.35</v>
      </c>
      <c r="K7700" s="79">
        <v>13.54</v>
      </c>
      <c r="L7700" s="78">
        <v>1</v>
      </c>
    </row>
    <row r="7701" spans="1:12" hidden="1" x14ac:dyDescent="0.85">
      <c r="A7701" s="83" t="s">
        <v>184</v>
      </c>
      <c r="B7701" s="82">
        <v>16</v>
      </c>
      <c r="C7701" s="82" t="s">
        <v>172</v>
      </c>
      <c r="D7701" s="81">
        <v>55</v>
      </c>
      <c r="E7701" s="81">
        <v>53.2</v>
      </c>
      <c r="F7701" s="81">
        <v>52</v>
      </c>
      <c r="G7701" s="81">
        <v>59.9</v>
      </c>
      <c r="H7701" s="79">
        <v>22.51</v>
      </c>
      <c r="I7701" s="80">
        <v>7.3899999999999993E-2</v>
      </c>
      <c r="J7701" s="79">
        <v>0.39</v>
      </c>
      <c r="K7701" s="79">
        <v>13.64</v>
      </c>
      <c r="L7701" s="78">
        <v>1</v>
      </c>
    </row>
    <row r="7702" spans="1:12" hidden="1" x14ac:dyDescent="0.85">
      <c r="A7702" s="83" t="s">
        <v>184</v>
      </c>
      <c r="B7702" s="82">
        <v>16</v>
      </c>
      <c r="C7702" s="82" t="s">
        <v>171</v>
      </c>
      <c r="D7702" s="81">
        <v>55</v>
      </c>
      <c r="E7702" s="81">
        <v>53.9</v>
      </c>
      <c r="F7702" s="81">
        <v>53.1</v>
      </c>
      <c r="G7702" s="81">
        <v>62.4</v>
      </c>
      <c r="H7702" s="79">
        <v>22.89</v>
      </c>
      <c r="I7702" s="80">
        <v>7.3899999999999993E-2</v>
      </c>
      <c r="J7702" s="79">
        <v>0.41</v>
      </c>
      <c r="K7702" s="79">
        <v>13.65</v>
      </c>
      <c r="L7702" s="78">
        <v>1</v>
      </c>
    </row>
    <row r="7703" spans="1:12" hidden="1" x14ac:dyDescent="0.85">
      <c r="A7703" s="83" t="s">
        <v>184</v>
      </c>
      <c r="B7703" s="82">
        <v>16</v>
      </c>
      <c r="C7703" s="82" t="s">
        <v>170</v>
      </c>
      <c r="D7703" s="81">
        <v>59</v>
      </c>
      <c r="E7703" s="81">
        <v>55.4</v>
      </c>
      <c r="F7703" s="81">
        <v>53.1</v>
      </c>
      <c r="G7703" s="81">
        <v>62.4</v>
      </c>
      <c r="H7703" s="79">
        <v>23.86</v>
      </c>
      <c r="I7703" s="80">
        <v>7.3400000000000007E-2</v>
      </c>
      <c r="J7703" s="79">
        <v>0.41</v>
      </c>
      <c r="K7703" s="79">
        <v>13.75</v>
      </c>
      <c r="L7703" s="78">
        <v>1</v>
      </c>
    </row>
    <row r="7704" spans="1:12" hidden="1" x14ac:dyDescent="0.85">
      <c r="A7704" s="83" t="s">
        <v>184</v>
      </c>
      <c r="B7704" s="82">
        <v>16</v>
      </c>
      <c r="C7704" s="82" t="s">
        <v>169</v>
      </c>
      <c r="D7704" s="81">
        <v>61</v>
      </c>
      <c r="E7704" s="81">
        <v>56.7</v>
      </c>
      <c r="F7704" s="81">
        <v>54</v>
      </c>
      <c r="G7704" s="81">
        <v>64.5</v>
      </c>
      <c r="H7704" s="79">
        <v>24.67</v>
      </c>
      <c r="I7704" s="80">
        <v>7.3099999999999998E-2</v>
      </c>
      <c r="J7704" s="79">
        <v>0.42</v>
      </c>
      <c r="K7704" s="79">
        <v>13.81</v>
      </c>
      <c r="L7704" s="78">
        <v>1</v>
      </c>
    </row>
    <row r="7705" spans="1:12" hidden="1" x14ac:dyDescent="0.85">
      <c r="A7705" s="83" t="s">
        <v>184</v>
      </c>
      <c r="B7705" s="82">
        <v>16</v>
      </c>
      <c r="C7705" s="82" t="s">
        <v>168</v>
      </c>
      <c r="D7705" s="81">
        <v>62.1</v>
      </c>
      <c r="E7705" s="81">
        <v>57.1</v>
      </c>
      <c r="F7705" s="81">
        <v>54</v>
      </c>
      <c r="G7705" s="81">
        <v>64.5</v>
      </c>
      <c r="H7705" s="79">
        <v>24.93</v>
      </c>
      <c r="I7705" s="80">
        <v>7.2900000000000006E-2</v>
      </c>
      <c r="J7705" s="79">
        <v>0.42</v>
      </c>
      <c r="K7705" s="79">
        <v>13.84</v>
      </c>
      <c r="L7705" s="78">
        <v>1</v>
      </c>
    </row>
    <row r="7706" spans="1:12" hidden="1" x14ac:dyDescent="0.85">
      <c r="A7706" s="83" t="s">
        <v>184</v>
      </c>
      <c r="B7706" s="82">
        <v>16</v>
      </c>
      <c r="C7706" s="82" t="s">
        <v>167</v>
      </c>
      <c r="D7706" s="81">
        <v>62.1</v>
      </c>
      <c r="E7706" s="81">
        <v>56</v>
      </c>
      <c r="F7706" s="81">
        <v>52</v>
      </c>
      <c r="G7706" s="81">
        <v>59.9</v>
      </c>
      <c r="H7706" s="79">
        <v>24.22</v>
      </c>
      <c r="I7706" s="80">
        <v>7.2900000000000006E-2</v>
      </c>
      <c r="J7706" s="79">
        <v>0.39</v>
      </c>
      <c r="K7706" s="79">
        <v>13.83</v>
      </c>
      <c r="L7706" s="78">
        <v>1</v>
      </c>
    </row>
    <row r="7707" spans="1:12" hidden="1" x14ac:dyDescent="0.85">
      <c r="A7707" s="83" t="s">
        <v>184</v>
      </c>
      <c r="B7707" s="82">
        <v>16</v>
      </c>
      <c r="C7707" s="82" t="s">
        <v>166</v>
      </c>
      <c r="D7707" s="81">
        <v>59</v>
      </c>
      <c r="E7707" s="81">
        <v>54.3</v>
      </c>
      <c r="F7707" s="81">
        <v>51.1</v>
      </c>
      <c r="G7707" s="81">
        <v>58</v>
      </c>
      <c r="H7707" s="79">
        <v>23.17</v>
      </c>
      <c r="I7707" s="80">
        <v>7.3400000000000007E-2</v>
      </c>
      <c r="J7707" s="79">
        <v>0.38</v>
      </c>
      <c r="K7707" s="79">
        <v>13.74</v>
      </c>
      <c r="L7707" s="78">
        <v>1</v>
      </c>
    </row>
    <row r="7708" spans="1:12" hidden="1" x14ac:dyDescent="0.85">
      <c r="A7708" s="83" t="s">
        <v>184</v>
      </c>
      <c r="B7708" s="82">
        <v>16</v>
      </c>
      <c r="C7708" s="82" t="s">
        <v>165</v>
      </c>
      <c r="D7708" s="81">
        <v>57.9</v>
      </c>
      <c r="E7708" s="81">
        <v>53.3</v>
      </c>
      <c r="F7708" s="81">
        <v>50</v>
      </c>
      <c r="G7708" s="81">
        <v>55.6</v>
      </c>
      <c r="H7708" s="79">
        <v>22.54</v>
      </c>
      <c r="I7708" s="80">
        <v>7.3599999999999999E-2</v>
      </c>
      <c r="J7708" s="79">
        <v>0.36</v>
      </c>
      <c r="K7708" s="79">
        <v>13.7</v>
      </c>
      <c r="L7708" s="78">
        <v>1</v>
      </c>
    </row>
    <row r="7709" spans="1:12" hidden="1" x14ac:dyDescent="0.85">
      <c r="A7709" s="83" t="s">
        <v>184</v>
      </c>
      <c r="B7709" s="82">
        <v>16</v>
      </c>
      <c r="C7709" s="82" t="s">
        <v>164</v>
      </c>
      <c r="D7709" s="81">
        <v>57</v>
      </c>
      <c r="E7709" s="81">
        <v>50.9</v>
      </c>
      <c r="F7709" s="81">
        <v>46</v>
      </c>
      <c r="G7709" s="81">
        <v>47.9</v>
      </c>
      <c r="H7709" s="79">
        <v>21.12</v>
      </c>
      <c r="I7709" s="80">
        <v>7.3700000000000002E-2</v>
      </c>
      <c r="J7709" s="79">
        <v>0.31</v>
      </c>
      <c r="K7709" s="79">
        <v>13.66</v>
      </c>
      <c r="L7709" s="78">
        <v>1</v>
      </c>
    </row>
    <row r="7710" spans="1:12" hidden="1" x14ac:dyDescent="0.85">
      <c r="A7710" s="83" t="s">
        <v>184</v>
      </c>
      <c r="B7710" s="82">
        <v>16</v>
      </c>
      <c r="C7710" s="82" t="s">
        <v>163</v>
      </c>
      <c r="D7710" s="81">
        <v>55.9</v>
      </c>
      <c r="E7710" s="81">
        <v>49</v>
      </c>
      <c r="F7710" s="81">
        <v>43</v>
      </c>
      <c r="G7710" s="81">
        <v>42.5</v>
      </c>
      <c r="H7710" s="79">
        <v>20.03</v>
      </c>
      <c r="I7710" s="80">
        <v>7.3899999999999993E-2</v>
      </c>
      <c r="J7710" s="79">
        <v>0.28000000000000003</v>
      </c>
      <c r="K7710" s="79">
        <v>13.61</v>
      </c>
      <c r="L7710" s="78">
        <v>1</v>
      </c>
    </row>
    <row r="7711" spans="1:12" hidden="1" x14ac:dyDescent="0.85">
      <c r="A7711" s="83" t="s">
        <v>184</v>
      </c>
      <c r="B7711" s="82">
        <v>16</v>
      </c>
      <c r="C7711" s="82" t="s">
        <v>162</v>
      </c>
      <c r="D7711" s="81">
        <v>53.1</v>
      </c>
      <c r="E7711" s="81">
        <v>46.3</v>
      </c>
      <c r="F7711" s="81">
        <v>39.9</v>
      </c>
      <c r="G7711" s="81">
        <v>37.799999999999997</v>
      </c>
      <c r="H7711" s="79">
        <v>18.59</v>
      </c>
      <c r="I7711" s="80">
        <v>7.4399999999999994E-2</v>
      </c>
      <c r="J7711" s="79">
        <v>0.25</v>
      </c>
      <c r="K7711" s="79">
        <v>13.52</v>
      </c>
      <c r="L7711" s="78">
        <v>1</v>
      </c>
    </row>
    <row r="7712" spans="1:12" hidden="1" x14ac:dyDescent="0.85">
      <c r="A7712" s="83" t="s">
        <v>184</v>
      </c>
      <c r="B7712" s="82">
        <v>16</v>
      </c>
      <c r="C7712" s="82" t="s">
        <v>161</v>
      </c>
      <c r="D7712" s="81">
        <v>53.1</v>
      </c>
      <c r="E7712" s="81">
        <v>46.3</v>
      </c>
      <c r="F7712" s="81">
        <v>39.9</v>
      </c>
      <c r="G7712" s="81">
        <v>37.799999999999997</v>
      </c>
      <c r="H7712" s="79">
        <v>18.59</v>
      </c>
      <c r="I7712" s="80">
        <v>7.4399999999999994E-2</v>
      </c>
      <c r="J7712" s="79">
        <v>0.25</v>
      </c>
      <c r="K7712" s="79">
        <v>13.52</v>
      </c>
      <c r="L7712" s="78">
        <v>1</v>
      </c>
    </row>
    <row r="7713" spans="1:12" hidden="1" x14ac:dyDescent="0.85">
      <c r="A7713" s="83" t="s">
        <v>184</v>
      </c>
      <c r="B7713" s="82">
        <v>16</v>
      </c>
      <c r="C7713" s="82" t="s">
        <v>159</v>
      </c>
      <c r="D7713" s="81">
        <v>54</v>
      </c>
      <c r="E7713" s="81">
        <v>47.2</v>
      </c>
      <c r="F7713" s="81">
        <v>41</v>
      </c>
      <c r="G7713" s="81">
        <v>39.4</v>
      </c>
      <c r="H7713" s="79">
        <v>19.059999999999999</v>
      </c>
      <c r="I7713" s="80">
        <v>7.4200000000000002E-2</v>
      </c>
      <c r="J7713" s="79">
        <v>0.26</v>
      </c>
      <c r="K7713" s="79">
        <v>13.55</v>
      </c>
      <c r="L7713" s="78">
        <v>1</v>
      </c>
    </row>
    <row r="7714" spans="1:12" hidden="1" x14ac:dyDescent="0.85">
      <c r="A7714" s="83" t="s">
        <v>184</v>
      </c>
      <c r="B7714" s="82">
        <v>17</v>
      </c>
      <c r="C7714" s="82" t="s">
        <v>183</v>
      </c>
      <c r="D7714" s="81">
        <v>53.1</v>
      </c>
      <c r="E7714" s="81">
        <v>47.3</v>
      </c>
      <c r="F7714" s="81">
        <v>42.1</v>
      </c>
      <c r="G7714" s="81">
        <v>41.1</v>
      </c>
      <c r="H7714" s="79">
        <v>19.100000000000001</v>
      </c>
      <c r="I7714" s="80">
        <v>7.4300000000000005E-2</v>
      </c>
      <c r="J7714" s="79">
        <v>0.27</v>
      </c>
      <c r="K7714" s="79">
        <v>13.53</v>
      </c>
      <c r="L7714" s="78">
        <v>1</v>
      </c>
    </row>
    <row r="7715" spans="1:12" hidden="1" x14ac:dyDescent="0.85">
      <c r="A7715" s="83" t="s">
        <v>184</v>
      </c>
      <c r="B7715" s="82">
        <v>17</v>
      </c>
      <c r="C7715" s="82" t="s">
        <v>182</v>
      </c>
      <c r="D7715" s="81">
        <v>50</v>
      </c>
      <c r="E7715" s="81">
        <v>46.3</v>
      </c>
      <c r="F7715" s="81">
        <v>43</v>
      </c>
      <c r="G7715" s="81">
        <v>42.5</v>
      </c>
      <c r="H7715" s="79">
        <v>18.59</v>
      </c>
      <c r="I7715" s="80">
        <v>7.4800000000000005E-2</v>
      </c>
      <c r="J7715" s="79">
        <v>0.28000000000000003</v>
      </c>
      <c r="K7715" s="79">
        <v>13.45</v>
      </c>
      <c r="L7715" s="78">
        <v>1</v>
      </c>
    </row>
    <row r="7716" spans="1:12" hidden="1" x14ac:dyDescent="0.85">
      <c r="A7716" s="83" t="s">
        <v>184</v>
      </c>
      <c r="B7716" s="82">
        <v>17</v>
      </c>
      <c r="C7716" s="82" t="s">
        <v>181</v>
      </c>
      <c r="D7716" s="81">
        <v>48</v>
      </c>
      <c r="E7716" s="81">
        <v>45.4</v>
      </c>
      <c r="F7716" s="81">
        <v>43</v>
      </c>
      <c r="G7716" s="81">
        <v>42.5</v>
      </c>
      <c r="H7716" s="79">
        <v>18.11</v>
      </c>
      <c r="I7716" s="80">
        <v>7.51E-2</v>
      </c>
      <c r="J7716" s="79">
        <v>0.28000000000000003</v>
      </c>
      <c r="K7716" s="79">
        <v>13.4</v>
      </c>
      <c r="L7716" s="78">
        <v>1</v>
      </c>
    </row>
    <row r="7717" spans="1:12" hidden="1" x14ac:dyDescent="0.85">
      <c r="A7717" s="83" t="s">
        <v>184</v>
      </c>
      <c r="B7717" s="82">
        <v>17</v>
      </c>
      <c r="C7717" s="82" t="s">
        <v>180</v>
      </c>
      <c r="D7717" s="81">
        <v>46.9</v>
      </c>
      <c r="E7717" s="81">
        <v>44.9</v>
      </c>
      <c r="F7717" s="81">
        <v>43</v>
      </c>
      <c r="G7717" s="81">
        <v>42.5</v>
      </c>
      <c r="H7717" s="79">
        <v>17.850000000000001</v>
      </c>
      <c r="I7717" s="80">
        <v>7.5200000000000003E-2</v>
      </c>
      <c r="J7717" s="79">
        <v>0.28000000000000003</v>
      </c>
      <c r="K7717" s="79">
        <v>13.37</v>
      </c>
      <c r="L7717" s="78">
        <v>1</v>
      </c>
    </row>
    <row r="7718" spans="1:12" hidden="1" x14ac:dyDescent="0.85">
      <c r="A7718" s="83" t="s">
        <v>184</v>
      </c>
      <c r="B7718" s="82">
        <v>17</v>
      </c>
      <c r="C7718" s="82" t="s">
        <v>179</v>
      </c>
      <c r="D7718" s="81">
        <v>45</v>
      </c>
      <c r="E7718" s="81">
        <v>43.5</v>
      </c>
      <c r="F7718" s="81">
        <v>42.1</v>
      </c>
      <c r="G7718" s="81">
        <v>41.1</v>
      </c>
      <c r="H7718" s="79">
        <v>17.14</v>
      </c>
      <c r="I7718" s="80">
        <v>7.5499999999999998E-2</v>
      </c>
      <c r="J7718" s="79">
        <v>0.27</v>
      </c>
      <c r="K7718" s="79">
        <v>13.32</v>
      </c>
      <c r="L7718" s="78">
        <v>1</v>
      </c>
    </row>
    <row r="7719" spans="1:12" hidden="1" x14ac:dyDescent="0.85">
      <c r="A7719" s="83" t="s">
        <v>184</v>
      </c>
      <c r="B7719" s="82">
        <v>17</v>
      </c>
      <c r="C7719" s="82" t="s">
        <v>178</v>
      </c>
      <c r="D7719" s="81">
        <v>46</v>
      </c>
      <c r="E7719" s="81">
        <v>44.5</v>
      </c>
      <c r="F7719" s="81">
        <v>43</v>
      </c>
      <c r="G7719" s="81">
        <v>42.5</v>
      </c>
      <c r="H7719" s="79">
        <v>17.63</v>
      </c>
      <c r="I7719" s="80">
        <v>7.5399999999999995E-2</v>
      </c>
      <c r="J7719" s="79">
        <v>0.28000000000000003</v>
      </c>
      <c r="K7719" s="79">
        <v>13.35</v>
      </c>
      <c r="L7719" s="78">
        <v>1</v>
      </c>
    </row>
    <row r="7720" spans="1:12" hidden="1" x14ac:dyDescent="0.85">
      <c r="A7720" s="83" t="s">
        <v>184</v>
      </c>
      <c r="B7720" s="82">
        <v>17</v>
      </c>
      <c r="C7720" s="82" t="s">
        <v>177</v>
      </c>
      <c r="D7720" s="81">
        <v>45</v>
      </c>
      <c r="E7720" s="81">
        <v>43.9</v>
      </c>
      <c r="F7720" s="81">
        <v>43</v>
      </c>
      <c r="G7720" s="81">
        <v>42.5</v>
      </c>
      <c r="H7720" s="79">
        <v>17.36</v>
      </c>
      <c r="I7720" s="80">
        <v>7.5499999999999998E-2</v>
      </c>
      <c r="J7720" s="79">
        <v>0.28000000000000003</v>
      </c>
      <c r="K7720" s="79">
        <v>13.32</v>
      </c>
      <c r="L7720" s="78">
        <v>1</v>
      </c>
    </row>
    <row r="7721" spans="1:12" hidden="1" x14ac:dyDescent="0.85">
      <c r="A7721" s="83" t="s">
        <v>184</v>
      </c>
      <c r="B7721" s="82">
        <v>17</v>
      </c>
      <c r="C7721" s="82" t="s">
        <v>176</v>
      </c>
      <c r="D7721" s="81">
        <v>45</v>
      </c>
      <c r="E7721" s="81">
        <v>44.5</v>
      </c>
      <c r="F7721" s="81">
        <v>44.1</v>
      </c>
      <c r="G7721" s="81">
        <v>44.4</v>
      </c>
      <c r="H7721" s="79">
        <v>17.649999999999999</v>
      </c>
      <c r="I7721" s="80">
        <v>7.5499999999999998E-2</v>
      </c>
      <c r="J7721" s="79">
        <v>0.28999999999999998</v>
      </c>
      <c r="K7721" s="79">
        <v>13.33</v>
      </c>
      <c r="L7721" s="78">
        <v>1</v>
      </c>
    </row>
    <row r="7722" spans="1:12" hidden="1" x14ac:dyDescent="0.85">
      <c r="A7722" s="83" t="s">
        <v>184</v>
      </c>
      <c r="B7722" s="82">
        <v>17</v>
      </c>
      <c r="C7722" s="82" t="s">
        <v>175</v>
      </c>
      <c r="D7722" s="81">
        <v>50</v>
      </c>
      <c r="E7722" s="81">
        <v>47.9</v>
      </c>
      <c r="F7722" s="81">
        <v>46</v>
      </c>
      <c r="G7722" s="81">
        <v>47.9</v>
      </c>
      <c r="H7722" s="79">
        <v>19.41</v>
      </c>
      <c r="I7722" s="80">
        <v>7.4700000000000003E-2</v>
      </c>
      <c r="J7722" s="79">
        <v>0.31</v>
      </c>
      <c r="K7722" s="79">
        <v>13.47</v>
      </c>
      <c r="L7722" s="78">
        <v>1</v>
      </c>
    </row>
    <row r="7723" spans="1:12" hidden="1" x14ac:dyDescent="0.85">
      <c r="A7723" s="83" t="s">
        <v>184</v>
      </c>
      <c r="B7723" s="82">
        <v>17</v>
      </c>
      <c r="C7723" s="82" t="s">
        <v>174</v>
      </c>
      <c r="D7723" s="81">
        <v>55</v>
      </c>
      <c r="E7723" s="81">
        <v>49.5</v>
      </c>
      <c r="F7723" s="81">
        <v>45</v>
      </c>
      <c r="G7723" s="81">
        <v>45.9</v>
      </c>
      <c r="H7723" s="79">
        <v>20.34</v>
      </c>
      <c r="I7723" s="80">
        <v>7.3999999999999996E-2</v>
      </c>
      <c r="J7723" s="79">
        <v>0.3</v>
      </c>
      <c r="K7723" s="79">
        <v>13.6</v>
      </c>
      <c r="L7723" s="78">
        <v>1</v>
      </c>
    </row>
    <row r="7724" spans="1:12" hidden="1" x14ac:dyDescent="0.85">
      <c r="A7724" s="83" t="s">
        <v>184</v>
      </c>
      <c r="B7724" s="82">
        <v>17</v>
      </c>
      <c r="C7724" s="82" t="s">
        <v>173</v>
      </c>
      <c r="D7724" s="81">
        <v>57.9</v>
      </c>
      <c r="E7724" s="81">
        <v>49.5</v>
      </c>
      <c r="F7724" s="81">
        <v>42.1</v>
      </c>
      <c r="G7724" s="81">
        <v>41.1</v>
      </c>
      <c r="H7724" s="79">
        <v>20.28</v>
      </c>
      <c r="I7724" s="80">
        <v>7.3599999999999999E-2</v>
      </c>
      <c r="J7724" s="79">
        <v>0.27</v>
      </c>
      <c r="K7724" s="79">
        <v>13.66</v>
      </c>
      <c r="L7724" s="78">
        <v>1</v>
      </c>
    </row>
    <row r="7725" spans="1:12" hidden="1" x14ac:dyDescent="0.85">
      <c r="A7725" s="83" t="s">
        <v>184</v>
      </c>
      <c r="B7725" s="82">
        <v>17</v>
      </c>
      <c r="C7725" s="82" t="s">
        <v>172</v>
      </c>
      <c r="D7725" s="81">
        <v>60.1</v>
      </c>
      <c r="E7725" s="81">
        <v>49.1</v>
      </c>
      <c r="F7725" s="81">
        <v>39</v>
      </c>
      <c r="G7725" s="81">
        <v>36.4</v>
      </c>
      <c r="H7725" s="79">
        <v>20.09</v>
      </c>
      <c r="I7725" s="80">
        <v>7.3400000000000007E-2</v>
      </c>
      <c r="J7725" s="79">
        <v>0.24</v>
      </c>
      <c r="K7725" s="79">
        <v>13.7</v>
      </c>
      <c r="L7725" s="78">
        <v>1</v>
      </c>
    </row>
    <row r="7726" spans="1:12" hidden="1" x14ac:dyDescent="0.85">
      <c r="A7726" s="83" t="s">
        <v>184</v>
      </c>
      <c r="B7726" s="82">
        <v>17</v>
      </c>
      <c r="C7726" s="82" t="s">
        <v>171</v>
      </c>
      <c r="D7726" s="81">
        <v>63</v>
      </c>
      <c r="E7726" s="81">
        <v>50</v>
      </c>
      <c r="F7726" s="81">
        <v>37.9</v>
      </c>
      <c r="G7726" s="81">
        <v>34.9</v>
      </c>
      <c r="H7726" s="79">
        <v>20.55</v>
      </c>
      <c r="I7726" s="80">
        <v>7.2999999999999995E-2</v>
      </c>
      <c r="J7726" s="79">
        <v>0.23</v>
      </c>
      <c r="K7726" s="79">
        <v>13.77</v>
      </c>
      <c r="L7726" s="78">
        <v>1</v>
      </c>
    </row>
    <row r="7727" spans="1:12" x14ac:dyDescent="0.85">
      <c r="A7727" s="83" t="s">
        <v>184</v>
      </c>
      <c r="B7727" s="82">
        <v>17</v>
      </c>
      <c r="C7727" s="82" t="s">
        <v>170</v>
      </c>
      <c r="D7727" s="81">
        <v>64</v>
      </c>
      <c r="E7727" s="81">
        <v>48</v>
      </c>
      <c r="F7727" s="81">
        <v>30.9</v>
      </c>
      <c r="G7727" s="81">
        <v>26.2</v>
      </c>
      <c r="H7727" s="79">
        <v>19.45</v>
      </c>
      <c r="I7727" s="80">
        <v>7.2900000000000006E-2</v>
      </c>
      <c r="J7727" s="79">
        <v>0.17</v>
      </c>
      <c r="K7727" s="79">
        <v>13.77</v>
      </c>
      <c r="L7727" s="78">
        <v>1</v>
      </c>
    </row>
    <row r="7728" spans="1:12" hidden="1" x14ac:dyDescent="0.85">
      <c r="A7728" s="83" t="s">
        <v>184</v>
      </c>
      <c r="B7728" s="82">
        <v>17</v>
      </c>
      <c r="C7728" s="82" t="s">
        <v>169</v>
      </c>
      <c r="D7728" s="81">
        <v>64.900000000000006</v>
      </c>
      <c r="E7728" s="81">
        <v>49.4</v>
      </c>
      <c r="F7728" s="81">
        <v>34</v>
      </c>
      <c r="G7728" s="81">
        <v>29.8</v>
      </c>
      <c r="H7728" s="79">
        <v>20.23</v>
      </c>
      <c r="I7728" s="80">
        <v>7.2700000000000001E-2</v>
      </c>
      <c r="J7728" s="79">
        <v>0.2</v>
      </c>
      <c r="K7728" s="79">
        <v>13.81</v>
      </c>
      <c r="L7728" s="78">
        <v>1</v>
      </c>
    </row>
    <row r="7729" spans="1:12" hidden="1" x14ac:dyDescent="0.85">
      <c r="A7729" s="83" t="s">
        <v>184</v>
      </c>
      <c r="B7729" s="82">
        <v>17</v>
      </c>
      <c r="C7729" s="82" t="s">
        <v>168</v>
      </c>
      <c r="D7729" s="81">
        <v>64.900000000000006</v>
      </c>
      <c r="E7729" s="81">
        <v>48.8</v>
      </c>
      <c r="F7729" s="81">
        <v>32</v>
      </c>
      <c r="G7729" s="81">
        <v>27.5</v>
      </c>
      <c r="H7729" s="79">
        <v>19.88</v>
      </c>
      <c r="I7729" s="80">
        <v>7.2700000000000001E-2</v>
      </c>
      <c r="J7729" s="79">
        <v>0.18</v>
      </c>
      <c r="K7729" s="79">
        <v>13.8</v>
      </c>
      <c r="L7729" s="78">
        <v>1</v>
      </c>
    </row>
    <row r="7730" spans="1:12" hidden="1" x14ac:dyDescent="0.85">
      <c r="A7730" s="83" t="s">
        <v>184</v>
      </c>
      <c r="B7730" s="82">
        <v>17</v>
      </c>
      <c r="C7730" s="82" t="s">
        <v>167</v>
      </c>
      <c r="D7730" s="81">
        <v>63</v>
      </c>
      <c r="E7730" s="81">
        <v>47.5</v>
      </c>
      <c r="F7730" s="81">
        <v>30.9</v>
      </c>
      <c r="G7730" s="81">
        <v>26.2</v>
      </c>
      <c r="H7730" s="79">
        <v>19.190000000000001</v>
      </c>
      <c r="I7730" s="80">
        <v>7.2999999999999995E-2</v>
      </c>
      <c r="J7730" s="79">
        <v>0.17</v>
      </c>
      <c r="K7730" s="79">
        <v>13.74</v>
      </c>
      <c r="L7730" s="78">
        <v>1</v>
      </c>
    </row>
    <row r="7731" spans="1:12" hidden="1" x14ac:dyDescent="0.85">
      <c r="A7731" s="83" t="s">
        <v>184</v>
      </c>
      <c r="B7731" s="82">
        <v>17</v>
      </c>
      <c r="C7731" s="82" t="s">
        <v>166</v>
      </c>
      <c r="D7731" s="81">
        <v>57.9</v>
      </c>
      <c r="E7731" s="81">
        <v>45.6</v>
      </c>
      <c r="F7731" s="81">
        <v>32</v>
      </c>
      <c r="G7731" s="81">
        <v>27.5</v>
      </c>
      <c r="H7731" s="79">
        <v>18.18</v>
      </c>
      <c r="I7731" s="80">
        <v>7.3700000000000002E-2</v>
      </c>
      <c r="J7731" s="79">
        <v>0.18</v>
      </c>
      <c r="K7731" s="79">
        <v>13.62</v>
      </c>
      <c r="L7731" s="78">
        <v>1</v>
      </c>
    </row>
    <row r="7732" spans="1:12" hidden="1" x14ac:dyDescent="0.85">
      <c r="A7732" s="83" t="s">
        <v>184</v>
      </c>
      <c r="B7732" s="82">
        <v>17</v>
      </c>
      <c r="C7732" s="82" t="s">
        <v>165</v>
      </c>
      <c r="D7732" s="81">
        <v>55.9</v>
      </c>
      <c r="E7732" s="81">
        <v>43.9</v>
      </c>
      <c r="F7732" s="81">
        <v>30</v>
      </c>
      <c r="G7732" s="81">
        <v>25.1</v>
      </c>
      <c r="H7732" s="79">
        <v>17.329999999999998</v>
      </c>
      <c r="I7732" s="80">
        <v>7.3999999999999996E-2</v>
      </c>
      <c r="J7732" s="79">
        <v>0.16</v>
      </c>
      <c r="K7732" s="79">
        <v>13.56</v>
      </c>
      <c r="L7732" s="78">
        <v>1</v>
      </c>
    </row>
    <row r="7733" spans="1:12" hidden="1" x14ac:dyDescent="0.85">
      <c r="A7733" s="83" t="s">
        <v>184</v>
      </c>
      <c r="B7733" s="82">
        <v>17</v>
      </c>
      <c r="C7733" s="82" t="s">
        <v>164</v>
      </c>
      <c r="D7733" s="81">
        <v>51.1</v>
      </c>
      <c r="E7733" s="81">
        <v>41.9</v>
      </c>
      <c r="F7733" s="81">
        <v>30.9</v>
      </c>
      <c r="G7733" s="81">
        <v>26.2</v>
      </c>
      <c r="H7733" s="79">
        <v>16.32</v>
      </c>
      <c r="I7733" s="80">
        <v>7.4700000000000003E-2</v>
      </c>
      <c r="J7733" s="79">
        <v>0.17</v>
      </c>
      <c r="K7733" s="79">
        <v>13.43</v>
      </c>
      <c r="L7733" s="78">
        <v>1</v>
      </c>
    </row>
    <row r="7734" spans="1:12" hidden="1" x14ac:dyDescent="0.85">
      <c r="A7734" s="83" t="s">
        <v>184</v>
      </c>
      <c r="B7734" s="82">
        <v>17</v>
      </c>
      <c r="C7734" s="82" t="s">
        <v>163</v>
      </c>
      <c r="D7734" s="81">
        <v>51.1</v>
      </c>
      <c r="E7734" s="81">
        <v>41.9</v>
      </c>
      <c r="F7734" s="81">
        <v>30.9</v>
      </c>
      <c r="G7734" s="81">
        <v>26.2</v>
      </c>
      <c r="H7734" s="79">
        <v>16.32</v>
      </c>
      <c r="I7734" s="80">
        <v>7.4700000000000003E-2</v>
      </c>
      <c r="J7734" s="79">
        <v>0.17</v>
      </c>
      <c r="K7734" s="79">
        <v>13.43</v>
      </c>
      <c r="L7734" s="78">
        <v>1</v>
      </c>
    </row>
    <row r="7735" spans="1:12" hidden="1" x14ac:dyDescent="0.85">
      <c r="A7735" s="83" t="s">
        <v>184</v>
      </c>
      <c r="B7735" s="82">
        <v>17</v>
      </c>
      <c r="C7735" s="82" t="s">
        <v>162</v>
      </c>
      <c r="D7735" s="81">
        <v>48</v>
      </c>
      <c r="E7735" s="81">
        <v>40.299999999999997</v>
      </c>
      <c r="F7735" s="81">
        <v>30.9</v>
      </c>
      <c r="G7735" s="81">
        <v>26.2</v>
      </c>
      <c r="H7735" s="79">
        <v>15.58</v>
      </c>
      <c r="I7735" s="80">
        <v>7.5200000000000003E-2</v>
      </c>
      <c r="J7735" s="79">
        <v>0.17</v>
      </c>
      <c r="K7735" s="79">
        <v>13.35</v>
      </c>
      <c r="L7735" s="78">
        <v>1</v>
      </c>
    </row>
    <row r="7736" spans="1:12" hidden="1" x14ac:dyDescent="0.85">
      <c r="A7736" s="83" t="s">
        <v>184</v>
      </c>
      <c r="B7736" s="82">
        <v>17</v>
      </c>
      <c r="C7736" s="82" t="s">
        <v>161</v>
      </c>
      <c r="D7736" s="81">
        <v>46</v>
      </c>
      <c r="E7736" s="81">
        <v>39.299999999999997</v>
      </c>
      <c r="F7736" s="81">
        <v>30.9</v>
      </c>
      <c r="G7736" s="81">
        <v>26.2</v>
      </c>
      <c r="H7736" s="79">
        <v>15.1</v>
      </c>
      <c r="I7736" s="80">
        <v>7.5499999999999998E-2</v>
      </c>
      <c r="J7736" s="79">
        <v>0.17</v>
      </c>
      <c r="K7736" s="79">
        <v>13.3</v>
      </c>
      <c r="L7736" s="78">
        <v>1</v>
      </c>
    </row>
    <row r="7737" spans="1:12" hidden="1" x14ac:dyDescent="0.85">
      <c r="A7737" s="83" t="s">
        <v>184</v>
      </c>
      <c r="B7737" s="82">
        <v>17</v>
      </c>
      <c r="C7737" s="82" t="s">
        <v>159</v>
      </c>
      <c r="D7737" s="81">
        <v>44.1</v>
      </c>
      <c r="E7737" s="81">
        <v>38.200000000000003</v>
      </c>
      <c r="F7737" s="81">
        <v>30.9</v>
      </c>
      <c r="G7737" s="81">
        <v>26.2</v>
      </c>
      <c r="H7737" s="79">
        <v>14.62</v>
      </c>
      <c r="I7737" s="80">
        <v>7.5800000000000006E-2</v>
      </c>
      <c r="J7737" s="79">
        <v>0.17</v>
      </c>
      <c r="K7737" s="79">
        <v>13.25</v>
      </c>
      <c r="L7737" s="78">
        <v>1</v>
      </c>
    </row>
    <row r="7738" spans="1:12" hidden="1" x14ac:dyDescent="0.85">
      <c r="A7738" s="83" t="s">
        <v>184</v>
      </c>
      <c r="B7738" s="82">
        <v>18</v>
      </c>
      <c r="C7738" s="82" t="s">
        <v>183</v>
      </c>
      <c r="D7738" s="81">
        <v>41</v>
      </c>
      <c r="E7738" s="81">
        <v>37.1</v>
      </c>
      <c r="F7738" s="81">
        <v>32</v>
      </c>
      <c r="G7738" s="81">
        <v>27.5</v>
      </c>
      <c r="H7738" s="79">
        <v>14.09</v>
      </c>
      <c r="I7738" s="80">
        <v>7.6200000000000004E-2</v>
      </c>
      <c r="J7738" s="79">
        <v>0.18</v>
      </c>
      <c r="K7738" s="79">
        <v>13.17</v>
      </c>
      <c r="L7738" s="78">
        <v>1</v>
      </c>
    </row>
    <row r="7739" spans="1:12" hidden="1" x14ac:dyDescent="0.85">
      <c r="A7739" s="83" t="s">
        <v>184</v>
      </c>
      <c r="B7739" s="82">
        <v>18</v>
      </c>
      <c r="C7739" s="82" t="s">
        <v>182</v>
      </c>
      <c r="D7739" s="81">
        <v>41</v>
      </c>
      <c r="E7739" s="81">
        <v>36.6</v>
      </c>
      <c r="F7739" s="81">
        <v>30.9</v>
      </c>
      <c r="G7739" s="81">
        <v>26.2</v>
      </c>
      <c r="H7739" s="79">
        <v>13.88</v>
      </c>
      <c r="I7739" s="80">
        <v>7.6200000000000004E-2</v>
      </c>
      <c r="J7739" s="79">
        <v>0.17</v>
      </c>
      <c r="K7739" s="79">
        <v>13.17</v>
      </c>
      <c r="L7739" s="78">
        <v>1</v>
      </c>
    </row>
    <row r="7740" spans="1:12" hidden="1" x14ac:dyDescent="0.85">
      <c r="A7740" s="83" t="s">
        <v>184</v>
      </c>
      <c r="B7740" s="82">
        <v>18</v>
      </c>
      <c r="C7740" s="82" t="s">
        <v>181</v>
      </c>
      <c r="D7740" s="81">
        <v>42.1</v>
      </c>
      <c r="E7740" s="81">
        <v>36.799999999999997</v>
      </c>
      <c r="F7740" s="81">
        <v>30</v>
      </c>
      <c r="G7740" s="81">
        <v>25.1</v>
      </c>
      <c r="H7740" s="79">
        <v>13.98</v>
      </c>
      <c r="I7740" s="80">
        <v>7.6100000000000001E-2</v>
      </c>
      <c r="J7740" s="79">
        <v>0.16</v>
      </c>
      <c r="K7740" s="79">
        <v>13.19</v>
      </c>
      <c r="L7740" s="78">
        <v>1</v>
      </c>
    </row>
    <row r="7741" spans="1:12" hidden="1" x14ac:dyDescent="0.85">
      <c r="A7741" s="83" t="s">
        <v>184</v>
      </c>
      <c r="B7741" s="82">
        <v>18</v>
      </c>
      <c r="C7741" s="82" t="s">
        <v>180</v>
      </c>
      <c r="D7741" s="81">
        <v>41</v>
      </c>
      <c r="E7741" s="81">
        <v>36.200000000000003</v>
      </c>
      <c r="F7741" s="81">
        <v>30</v>
      </c>
      <c r="G7741" s="81">
        <v>25.1</v>
      </c>
      <c r="H7741" s="79">
        <v>13.72</v>
      </c>
      <c r="I7741" s="80">
        <v>7.6200000000000004E-2</v>
      </c>
      <c r="J7741" s="79">
        <v>0.16</v>
      </c>
      <c r="K7741" s="79">
        <v>13.16</v>
      </c>
      <c r="L7741" s="78">
        <v>1</v>
      </c>
    </row>
    <row r="7742" spans="1:12" hidden="1" x14ac:dyDescent="0.85">
      <c r="A7742" s="83" t="s">
        <v>184</v>
      </c>
      <c r="B7742" s="82">
        <v>18</v>
      </c>
      <c r="C7742" s="82" t="s">
        <v>179</v>
      </c>
      <c r="D7742" s="81">
        <v>41</v>
      </c>
      <c r="E7742" s="81">
        <v>36.200000000000003</v>
      </c>
      <c r="F7742" s="81">
        <v>30</v>
      </c>
      <c r="G7742" s="81">
        <v>25.1</v>
      </c>
      <c r="H7742" s="79">
        <v>13.72</v>
      </c>
      <c r="I7742" s="80">
        <v>7.6200000000000004E-2</v>
      </c>
      <c r="J7742" s="79">
        <v>0.16</v>
      </c>
      <c r="K7742" s="79">
        <v>13.16</v>
      </c>
      <c r="L7742" s="78">
        <v>1</v>
      </c>
    </row>
    <row r="7743" spans="1:12" hidden="1" x14ac:dyDescent="0.85">
      <c r="A7743" s="83" t="s">
        <v>184</v>
      </c>
      <c r="B7743" s="82">
        <v>18</v>
      </c>
      <c r="C7743" s="82" t="s">
        <v>178</v>
      </c>
      <c r="D7743" s="81">
        <v>39.9</v>
      </c>
      <c r="E7743" s="81">
        <v>35.6</v>
      </c>
      <c r="F7743" s="81">
        <v>30</v>
      </c>
      <c r="G7743" s="81">
        <v>25.1</v>
      </c>
      <c r="H7743" s="79">
        <v>13.46</v>
      </c>
      <c r="I7743" s="80">
        <v>7.6399999999999996E-2</v>
      </c>
      <c r="J7743" s="79">
        <v>0.16</v>
      </c>
      <c r="K7743" s="79">
        <v>13.14</v>
      </c>
      <c r="L7743" s="78">
        <v>1</v>
      </c>
    </row>
    <row r="7744" spans="1:12" hidden="1" x14ac:dyDescent="0.85">
      <c r="A7744" s="83" t="s">
        <v>184</v>
      </c>
      <c r="B7744" s="82">
        <v>18</v>
      </c>
      <c r="C7744" s="82" t="s">
        <v>177</v>
      </c>
      <c r="D7744" s="81">
        <v>39</v>
      </c>
      <c r="E7744" s="81">
        <v>35.1</v>
      </c>
      <c r="F7744" s="81">
        <v>30</v>
      </c>
      <c r="G7744" s="81">
        <v>25.1</v>
      </c>
      <c r="H7744" s="79">
        <v>13.24</v>
      </c>
      <c r="I7744" s="80">
        <v>7.6499999999999999E-2</v>
      </c>
      <c r="J7744" s="79">
        <v>0.16</v>
      </c>
      <c r="K7744" s="79">
        <v>13.11</v>
      </c>
      <c r="L7744" s="78">
        <v>1</v>
      </c>
    </row>
    <row r="7745" spans="1:12" hidden="1" x14ac:dyDescent="0.85">
      <c r="A7745" s="83" t="s">
        <v>184</v>
      </c>
      <c r="B7745" s="82">
        <v>18</v>
      </c>
      <c r="C7745" s="82" t="s">
        <v>176</v>
      </c>
      <c r="D7745" s="81">
        <v>39.9</v>
      </c>
      <c r="E7745" s="81">
        <v>35.6</v>
      </c>
      <c r="F7745" s="81">
        <v>30</v>
      </c>
      <c r="G7745" s="81">
        <v>25.1</v>
      </c>
      <c r="H7745" s="79">
        <v>13.46</v>
      </c>
      <c r="I7745" s="80">
        <v>7.6399999999999996E-2</v>
      </c>
      <c r="J7745" s="79">
        <v>0.16</v>
      </c>
      <c r="K7745" s="79">
        <v>13.14</v>
      </c>
      <c r="L7745" s="78">
        <v>1</v>
      </c>
    </row>
    <row r="7746" spans="1:12" hidden="1" x14ac:dyDescent="0.85">
      <c r="A7746" s="83" t="s">
        <v>184</v>
      </c>
      <c r="B7746" s="82">
        <v>18</v>
      </c>
      <c r="C7746" s="82" t="s">
        <v>175</v>
      </c>
      <c r="D7746" s="81">
        <v>46</v>
      </c>
      <c r="E7746" s="81">
        <v>39.700000000000003</v>
      </c>
      <c r="F7746" s="81">
        <v>32</v>
      </c>
      <c r="G7746" s="81">
        <v>27.5</v>
      </c>
      <c r="H7746" s="79">
        <v>15.31</v>
      </c>
      <c r="I7746" s="80">
        <v>7.5499999999999998E-2</v>
      </c>
      <c r="J7746" s="79">
        <v>0.18</v>
      </c>
      <c r="K7746" s="79">
        <v>13.3</v>
      </c>
      <c r="L7746" s="78">
        <v>1</v>
      </c>
    </row>
    <row r="7747" spans="1:12" hidden="1" x14ac:dyDescent="0.85">
      <c r="A7747" s="83" t="s">
        <v>184</v>
      </c>
      <c r="B7747" s="82">
        <v>18</v>
      </c>
      <c r="C7747" s="82" t="s">
        <v>174</v>
      </c>
      <c r="D7747" s="81">
        <v>54</v>
      </c>
      <c r="E7747" s="81">
        <v>44.1</v>
      </c>
      <c r="F7747" s="81">
        <v>33.1</v>
      </c>
      <c r="G7747" s="81">
        <v>28.8</v>
      </c>
      <c r="H7747" s="79">
        <v>17.41</v>
      </c>
      <c r="I7747" s="80">
        <v>7.4300000000000005E-2</v>
      </c>
      <c r="J7747" s="79">
        <v>0.19</v>
      </c>
      <c r="K7747" s="79">
        <v>13.52</v>
      </c>
      <c r="L7747" s="78">
        <v>1</v>
      </c>
    </row>
    <row r="7748" spans="1:12" hidden="1" x14ac:dyDescent="0.85">
      <c r="A7748" s="83" t="s">
        <v>184</v>
      </c>
      <c r="B7748" s="82">
        <v>18</v>
      </c>
      <c r="C7748" s="82" t="s">
        <v>173</v>
      </c>
      <c r="D7748" s="81">
        <v>60.1</v>
      </c>
      <c r="E7748" s="81">
        <v>47.6</v>
      </c>
      <c r="F7748" s="81">
        <v>35.1</v>
      </c>
      <c r="G7748" s="81">
        <v>31.1</v>
      </c>
      <c r="H7748" s="79">
        <v>19.260000000000002</v>
      </c>
      <c r="I7748" s="80">
        <v>7.3400000000000007E-2</v>
      </c>
      <c r="J7748" s="79">
        <v>0.2</v>
      </c>
      <c r="K7748" s="79">
        <v>13.68</v>
      </c>
      <c r="L7748" s="78">
        <v>1</v>
      </c>
    </row>
    <row r="7749" spans="1:12" x14ac:dyDescent="0.85">
      <c r="A7749" s="83" t="s">
        <v>184</v>
      </c>
      <c r="B7749" s="82">
        <v>18</v>
      </c>
      <c r="C7749" s="82" t="s">
        <v>172</v>
      </c>
      <c r="D7749" s="81">
        <v>64</v>
      </c>
      <c r="E7749" s="81">
        <v>49</v>
      </c>
      <c r="F7749" s="81">
        <v>34</v>
      </c>
      <c r="G7749" s="81">
        <v>29.8</v>
      </c>
      <c r="H7749" s="79">
        <v>20.010000000000002</v>
      </c>
      <c r="I7749" s="80">
        <v>7.2900000000000006E-2</v>
      </c>
      <c r="J7749" s="79">
        <v>0.2</v>
      </c>
      <c r="K7749" s="79">
        <v>13.78</v>
      </c>
      <c r="L7749" s="78">
        <v>1</v>
      </c>
    </row>
    <row r="7750" spans="1:12" hidden="1" x14ac:dyDescent="0.85">
      <c r="A7750" s="83" t="s">
        <v>184</v>
      </c>
      <c r="B7750" s="82">
        <v>18</v>
      </c>
      <c r="C7750" s="82" t="s">
        <v>171</v>
      </c>
      <c r="D7750" s="81">
        <v>66.900000000000006</v>
      </c>
      <c r="E7750" s="81">
        <v>49.7</v>
      </c>
      <c r="F7750" s="81">
        <v>32</v>
      </c>
      <c r="G7750" s="81">
        <v>27.5</v>
      </c>
      <c r="H7750" s="79">
        <v>20.350000000000001</v>
      </c>
      <c r="I7750" s="80">
        <v>7.2499999999999995E-2</v>
      </c>
      <c r="J7750" s="79">
        <v>0.18</v>
      </c>
      <c r="K7750" s="79">
        <v>13.85</v>
      </c>
      <c r="L7750" s="78">
        <v>1</v>
      </c>
    </row>
    <row r="7751" spans="1:12" hidden="1" x14ac:dyDescent="0.85">
      <c r="A7751" s="83" t="s">
        <v>184</v>
      </c>
      <c r="B7751" s="82">
        <v>18</v>
      </c>
      <c r="C7751" s="82" t="s">
        <v>170</v>
      </c>
      <c r="D7751" s="81">
        <v>70</v>
      </c>
      <c r="E7751" s="81">
        <v>50.3</v>
      </c>
      <c r="F7751" s="81">
        <v>30</v>
      </c>
      <c r="G7751" s="81">
        <v>25.1</v>
      </c>
      <c r="H7751" s="79">
        <v>20.72</v>
      </c>
      <c r="I7751" s="80">
        <v>7.2099999999999997E-2</v>
      </c>
      <c r="J7751" s="79">
        <v>0.16</v>
      </c>
      <c r="K7751" s="79">
        <v>13.93</v>
      </c>
      <c r="L7751" s="78">
        <v>1</v>
      </c>
    </row>
    <row r="7752" spans="1:12" hidden="1" x14ac:dyDescent="0.85">
      <c r="A7752" s="83" t="s">
        <v>184</v>
      </c>
      <c r="B7752" s="82">
        <v>18</v>
      </c>
      <c r="C7752" s="82" t="s">
        <v>169</v>
      </c>
      <c r="D7752" s="81">
        <v>70</v>
      </c>
      <c r="E7752" s="81">
        <v>50</v>
      </c>
      <c r="F7752" s="81">
        <v>28.9</v>
      </c>
      <c r="G7752" s="81">
        <v>23.9</v>
      </c>
      <c r="H7752" s="79">
        <v>20.53</v>
      </c>
      <c r="I7752" s="80">
        <v>7.2099999999999997E-2</v>
      </c>
      <c r="J7752" s="79">
        <v>0.16</v>
      </c>
      <c r="K7752" s="79">
        <v>13.92</v>
      </c>
      <c r="L7752" s="78">
        <v>1</v>
      </c>
    </row>
    <row r="7753" spans="1:12" hidden="1" x14ac:dyDescent="0.85">
      <c r="A7753" s="83" t="s">
        <v>184</v>
      </c>
      <c r="B7753" s="82">
        <v>18</v>
      </c>
      <c r="C7753" s="82" t="s">
        <v>168</v>
      </c>
      <c r="D7753" s="81">
        <v>70</v>
      </c>
      <c r="E7753" s="81">
        <v>49.4</v>
      </c>
      <c r="F7753" s="81">
        <v>27</v>
      </c>
      <c r="G7753" s="81">
        <v>21.8</v>
      </c>
      <c r="H7753" s="79">
        <v>20.2</v>
      </c>
      <c r="I7753" s="80">
        <v>7.2099999999999997E-2</v>
      </c>
      <c r="J7753" s="79">
        <v>0.14000000000000001</v>
      </c>
      <c r="K7753" s="79">
        <v>13.91</v>
      </c>
      <c r="L7753" s="78">
        <v>1</v>
      </c>
    </row>
    <row r="7754" spans="1:12" hidden="1" x14ac:dyDescent="0.85">
      <c r="A7754" s="83" t="s">
        <v>184</v>
      </c>
      <c r="B7754" s="82">
        <v>18</v>
      </c>
      <c r="C7754" s="82" t="s">
        <v>167</v>
      </c>
      <c r="D7754" s="81">
        <v>68</v>
      </c>
      <c r="E7754" s="81">
        <v>48.5</v>
      </c>
      <c r="F7754" s="81">
        <v>27</v>
      </c>
      <c r="G7754" s="81">
        <v>21.8</v>
      </c>
      <c r="H7754" s="79">
        <v>19.72</v>
      </c>
      <c r="I7754" s="80">
        <v>7.2400000000000006E-2</v>
      </c>
      <c r="J7754" s="79">
        <v>0.14000000000000001</v>
      </c>
      <c r="K7754" s="79">
        <v>13.86</v>
      </c>
      <c r="L7754" s="78">
        <v>1</v>
      </c>
    </row>
    <row r="7755" spans="1:12" hidden="1" x14ac:dyDescent="0.85">
      <c r="A7755" s="83" t="s">
        <v>184</v>
      </c>
      <c r="B7755" s="82">
        <v>18</v>
      </c>
      <c r="C7755" s="82" t="s">
        <v>166</v>
      </c>
      <c r="D7755" s="81">
        <v>63</v>
      </c>
      <c r="E7755" s="81">
        <v>46.9</v>
      </c>
      <c r="F7755" s="81">
        <v>28.9</v>
      </c>
      <c r="G7755" s="81">
        <v>23.9</v>
      </c>
      <c r="H7755" s="79">
        <v>18.829999999999998</v>
      </c>
      <c r="I7755" s="80">
        <v>7.2999999999999995E-2</v>
      </c>
      <c r="J7755" s="79">
        <v>0.16</v>
      </c>
      <c r="K7755" s="79">
        <v>13.74</v>
      </c>
      <c r="L7755" s="78">
        <v>1</v>
      </c>
    </row>
    <row r="7756" spans="1:12" hidden="1" x14ac:dyDescent="0.85">
      <c r="A7756" s="83" t="s">
        <v>184</v>
      </c>
      <c r="B7756" s="82">
        <v>18</v>
      </c>
      <c r="C7756" s="82" t="s">
        <v>165</v>
      </c>
      <c r="D7756" s="81">
        <v>59</v>
      </c>
      <c r="E7756" s="81">
        <v>45.4</v>
      </c>
      <c r="F7756" s="81">
        <v>30</v>
      </c>
      <c r="G7756" s="81">
        <v>25.1</v>
      </c>
      <c r="H7756" s="79">
        <v>18.07</v>
      </c>
      <c r="I7756" s="80">
        <v>7.3599999999999999E-2</v>
      </c>
      <c r="J7756" s="79">
        <v>0.16</v>
      </c>
      <c r="K7756" s="79">
        <v>13.64</v>
      </c>
      <c r="L7756" s="78">
        <v>1</v>
      </c>
    </row>
    <row r="7757" spans="1:12" hidden="1" x14ac:dyDescent="0.85">
      <c r="A7757" s="83" t="s">
        <v>184</v>
      </c>
      <c r="B7757" s="82">
        <v>18</v>
      </c>
      <c r="C7757" s="82" t="s">
        <v>164</v>
      </c>
      <c r="D7757" s="81">
        <v>55.9</v>
      </c>
      <c r="E7757" s="81">
        <v>44.7</v>
      </c>
      <c r="F7757" s="81">
        <v>32</v>
      </c>
      <c r="G7757" s="81">
        <v>27.5</v>
      </c>
      <c r="H7757" s="79">
        <v>17.7</v>
      </c>
      <c r="I7757" s="80">
        <v>7.3999999999999996E-2</v>
      </c>
      <c r="J7757" s="79">
        <v>0.18</v>
      </c>
      <c r="K7757" s="79">
        <v>13.56</v>
      </c>
      <c r="L7757" s="78">
        <v>1</v>
      </c>
    </row>
    <row r="7758" spans="1:12" hidden="1" x14ac:dyDescent="0.85">
      <c r="A7758" s="83" t="s">
        <v>184</v>
      </c>
      <c r="B7758" s="82">
        <v>18</v>
      </c>
      <c r="C7758" s="82" t="s">
        <v>163</v>
      </c>
      <c r="D7758" s="81">
        <v>54</v>
      </c>
      <c r="E7758" s="81">
        <v>43.7</v>
      </c>
      <c r="F7758" s="81">
        <v>32</v>
      </c>
      <c r="G7758" s="81">
        <v>27.5</v>
      </c>
      <c r="H7758" s="79">
        <v>17.22</v>
      </c>
      <c r="I7758" s="80">
        <v>7.4300000000000005E-2</v>
      </c>
      <c r="J7758" s="79">
        <v>0.18</v>
      </c>
      <c r="K7758" s="79">
        <v>13.51</v>
      </c>
      <c r="L7758" s="78">
        <v>1</v>
      </c>
    </row>
    <row r="7759" spans="1:12" hidden="1" x14ac:dyDescent="0.85">
      <c r="A7759" s="83" t="s">
        <v>184</v>
      </c>
      <c r="B7759" s="82">
        <v>18</v>
      </c>
      <c r="C7759" s="82" t="s">
        <v>162</v>
      </c>
      <c r="D7759" s="81">
        <v>52</v>
      </c>
      <c r="E7759" s="81">
        <v>42.3</v>
      </c>
      <c r="F7759" s="81">
        <v>30.9</v>
      </c>
      <c r="G7759" s="81">
        <v>26.2</v>
      </c>
      <c r="H7759" s="79">
        <v>16.53</v>
      </c>
      <c r="I7759" s="80">
        <v>7.46E-2</v>
      </c>
      <c r="J7759" s="79">
        <v>0.17</v>
      </c>
      <c r="K7759" s="79">
        <v>13.46</v>
      </c>
      <c r="L7759" s="78">
        <v>1</v>
      </c>
    </row>
    <row r="7760" spans="1:12" hidden="1" x14ac:dyDescent="0.85">
      <c r="A7760" s="83" t="s">
        <v>184</v>
      </c>
      <c r="B7760" s="82">
        <v>18</v>
      </c>
      <c r="C7760" s="82" t="s">
        <v>161</v>
      </c>
      <c r="D7760" s="81">
        <v>54</v>
      </c>
      <c r="E7760" s="81">
        <v>43.7</v>
      </c>
      <c r="F7760" s="81">
        <v>32</v>
      </c>
      <c r="G7760" s="81">
        <v>27.5</v>
      </c>
      <c r="H7760" s="79">
        <v>17.22</v>
      </c>
      <c r="I7760" s="80">
        <v>7.4300000000000005E-2</v>
      </c>
      <c r="J7760" s="79">
        <v>0.18</v>
      </c>
      <c r="K7760" s="79">
        <v>13.51</v>
      </c>
      <c r="L7760" s="78">
        <v>1</v>
      </c>
    </row>
    <row r="7761" spans="1:12" hidden="1" x14ac:dyDescent="0.85">
      <c r="A7761" s="83" t="s">
        <v>184</v>
      </c>
      <c r="B7761" s="82">
        <v>18</v>
      </c>
      <c r="C7761" s="82" t="s">
        <v>159</v>
      </c>
      <c r="D7761" s="81">
        <v>51.1</v>
      </c>
      <c r="E7761" s="81">
        <v>41.9</v>
      </c>
      <c r="F7761" s="81">
        <v>30.9</v>
      </c>
      <c r="G7761" s="81">
        <v>26.2</v>
      </c>
      <c r="H7761" s="79">
        <v>16.32</v>
      </c>
      <c r="I7761" s="80">
        <v>7.4700000000000003E-2</v>
      </c>
      <c r="J7761" s="79">
        <v>0.17</v>
      </c>
      <c r="K7761" s="79">
        <v>13.43</v>
      </c>
      <c r="L7761" s="78">
        <v>1</v>
      </c>
    </row>
    <row r="7762" spans="1:12" hidden="1" x14ac:dyDescent="0.85">
      <c r="A7762" s="83" t="s">
        <v>184</v>
      </c>
      <c r="B7762" s="82">
        <v>19</v>
      </c>
      <c r="C7762" s="82" t="s">
        <v>183</v>
      </c>
      <c r="D7762" s="81">
        <v>55</v>
      </c>
      <c r="E7762" s="81">
        <v>43.8</v>
      </c>
      <c r="F7762" s="81">
        <v>30.9</v>
      </c>
      <c r="G7762" s="81">
        <v>26.2</v>
      </c>
      <c r="H7762" s="79">
        <v>17.27</v>
      </c>
      <c r="I7762" s="80">
        <v>7.4200000000000002E-2</v>
      </c>
      <c r="J7762" s="79">
        <v>0.17</v>
      </c>
      <c r="K7762" s="79">
        <v>13.54</v>
      </c>
      <c r="L7762" s="78">
        <v>1</v>
      </c>
    </row>
    <row r="7763" spans="1:12" hidden="1" x14ac:dyDescent="0.85">
      <c r="A7763" s="83" t="s">
        <v>184</v>
      </c>
      <c r="B7763" s="82">
        <v>19</v>
      </c>
      <c r="C7763" s="82" t="s">
        <v>182</v>
      </c>
      <c r="D7763" s="81">
        <v>50</v>
      </c>
      <c r="E7763" s="81">
        <v>41.3</v>
      </c>
      <c r="F7763" s="81">
        <v>30.9</v>
      </c>
      <c r="G7763" s="81">
        <v>26.2</v>
      </c>
      <c r="H7763" s="79">
        <v>16.059999999999999</v>
      </c>
      <c r="I7763" s="80">
        <v>7.4899999999999994E-2</v>
      </c>
      <c r="J7763" s="79">
        <v>0.17</v>
      </c>
      <c r="K7763" s="79">
        <v>13.4</v>
      </c>
      <c r="L7763" s="78">
        <v>1</v>
      </c>
    </row>
    <row r="7764" spans="1:12" hidden="1" x14ac:dyDescent="0.85">
      <c r="A7764" s="83" t="s">
        <v>184</v>
      </c>
      <c r="B7764" s="82">
        <v>19</v>
      </c>
      <c r="C7764" s="82" t="s">
        <v>181</v>
      </c>
      <c r="D7764" s="81">
        <v>48</v>
      </c>
      <c r="E7764" s="81">
        <v>40.799999999999997</v>
      </c>
      <c r="F7764" s="81">
        <v>32</v>
      </c>
      <c r="G7764" s="81">
        <v>27.5</v>
      </c>
      <c r="H7764" s="79">
        <v>15.78</v>
      </c>
      <c r="I7764" s="80">
        <v>7.5200000000000003E-2</v>
      </c>
      <c r="J7764" s="79">
        <v>0.18</v>
      </c>
      <c r="K7764" s="79">
        <v>13.36</v>
      </c>
      <c r="L7764" s="78">
        <v>1</v>
      </c>
    </row>
    <row r="7765" spans="1:12" hidden="1" x14ac:dyDescent="0.85">
      <c r="A7765" s="83" t="s">
        <v>184</v>
      </c>
      <c r="B7765" s="82">
        <v>19</v>
      </c>
      <c r="C7765" s="82" t="s">
        <v>180</v>
      </c>
      <c r="D7765" s="81">
        <v>46.9</v>
      </c>
      <c r="E7765" s="81">
        <v>40.6</v>
      </c>
      <c r="F7765" s="81">
        <v>33.1</v>
      </c>
      <c r="G7765" s="81">
        <v>28.8</v>
      </c>
      <c r="H7765" s="79">
        <v>15.71</v>
      </c>
      <c r="I7765" s="80">
        <v>7.5300000000000006E-2</v>
      </c>
      <c r="J7765" s="79">
        <v>0.19</v>
      </c>
      <c r="K7765" s="79">
        <v>13.33</v>
      </c>
      <c r="L7765" s="78">
        <v>1</v>
      </c>
    </row>
    <row r="7766" spans="1:12" hidden="1" x14ac:dyDescent="0.85">
      <c r="A7766" s="83" t="s">
        <v>184</v>
      </c>
      <c r="B7766" s="82">
        <v>19</v>
      </c>
      <c r="C7766" s="82" t="s">
        <v>179</v>
      </c>
      <c r="D7766" s="81">
        <v>46.9</v>
      </c>
      <c r="E7766" s="81">
        <v>40.200000000000003</v>
      </c>
      <c r="F7766" s="81">
        <v>32</v>
      </c>
      <c r="G7766" s="81">
        <v>27.5</v>
      </c>
      <c r="H7766" s="79">
        <v>15.52</v>
      </c>
      <c r="I7766" s="80">
        <v>7.5300000000000006E-2</v>
      </c>
      <c r="J7766" s="79">
        <v>0.18</v>
      </c>
      <c r="K7766" s="79">
        <v>13.33</v>
      </c>
      <c r="L7766" s="78">
        <v>1</v>
      </c>
    </row>
    <row r="7767" spans="1:12" hidden="1" x14ac:dyDescent="0.85">
      <c r="A7767" s="83" t="s">
        <v>184</v>
      </c>
      <c r="B7767" s="82">
        <v>19</v>
      </c>
      <c r="C7767" s="82" t="s">
        <v>178</v>
      </c>
      <c r="D7767" s="81">
        <v>50</v>
      </c>
      <c r="E7767" s="81">
        <v>42.1</v>
      </c>
      <c r="F7767" s="81">
        <v>33.1</v>
      </c>
      <c r="G7767" s="81">
        <v>28.8</v>
      </c>
      <c r="H7767" s="79">
        <v>16.45</v>
      </c>
      <c r="I7767" s="80">
        <v>7.4899999999999994E-2</v>
      </c>
      <c r="J7767" s="79">
        <v>0.19</v>
      </c>
      <c r="K7767" s="79">
        <v>13.41</v>
      </c>
      <c r="L7767" s="78">
        <v>1</v>
      </c>
    </row>
    <row r="7768" spans="1:12" hidden="1" x14ac:dyDescent="0.85">
      <c r="A7768" s="83" t="s">
        <v>184</v>
      </c>
      <c r="B7768" s="82">
        <v>19</v>
      </c>
      <c r="C7768" s="82" t="s">
        <v>177</v>
      </c>
      <c r="D7768" s="81">
        <v>53.1</v>
      </c>
      <c r="E7768" s="81">
        <v>47.3</v>
      </c>
      <c r="F7768" s="81">
        <v>42.1</v>
      </c>
      <c r="G7768" s="81">
        <v>41.1</v>
      </c>
      <c r="H7768" s="79">
        <v>19.100000000000001</v>
      </c>
      <c r="I7768" s="80">
        <v>7.4300000000000005E-2</v>
      </c>
      <c r="J7768" s="79">
        <v>0.27</v>
      </c>
      <c r="K7768" s="79">
        <v>13.53</v>
      </c>
      <c r="L7768" s="78">
        <v>1</v>
      </c>
    </row>
    <row r="7769" spans="1:12" hidden="1" x14ac:dyDescent="0.85">
      <c r="A7769" s="83" t="s">
        <v>184</v>
      </c>
      <c r="B7769" s="82">
        <v>19</v>
      </c>
      <c r="C7769" s="82" t="s">
        <v>176</v>
      </c>
      <c r="D7769" s="81">
        <v>52</v>
      </c>
      <c r="E7769" s="81">
        <v>48.2</v>
      </c>
      <c r="F7769" s="81">
        <v>45</v>
      </c>
      <c r="G7769" s="81">
        <v>45.9</v>
      </c>
      <c r="H7769" s="79">
        <v>19.59</v>
      </c>
      <c r="I7769" s="80">
        <v>7.4499999999999997E-2</v>
      </c>
      <c r="J7769" s="79">
        <v>0.3</v>
      </c>
      <c r="K7769" s="79">
        <v>13.52</v>
      </c>
      <c r="L7769" s="78">
        <v>1</v>
      </c>
    </row>
    <row r="7770" spans="1:12" hidden="1" x14ac:dyDescent="0.85">
      <c r="A7770" s="83" t="s">
        <v>184</v>
      </c>
      <c r="B7770" s="82">
        <v>19</v>
      </c>
      <c r="C7770" s="82" t="s">
        <v>175</v>
      </c>
      <c r="D7770" s="81">
        <v>54</v>
      </c>
      <c r="E7770" s="81">
        <v>53.4</v>
      </c>
      <c r="F7770" s="81">
        <v>53.1</v>
      </c>
      <c r="G7770" s="81">
        <v>62.4</v>
      </c>
      <c r="H7770" s="79">
        <v>22.63</v>
      </c>
      <c r="I7770" s="80">
        <v>7.4099999999999999E-2</v>
      </c>
      <c r="J7770" s="79">
        <v>0.41</v>
      </c>
      <c r="K7770" s="79">
        <v>13.62</v>
      </c>
      <c r="L7770" s="78">
        <v>1</v>
      </c>
    </row>
    <row r="7771" spans="1:12" hidden="1" x14ac:dyDescent="0.85">
      <c r="A7771" s="83" t="s">
        <v>184</v>
      </c>
      <c r="B7771" s="82">
        <v>19</v>
      </c>
      <c r="C7771" s="82" t="s">
        <v>174</v>
      </c>
      <c r="D7771" s="81">
        <v>55.9</v>
      </c>
      <c r="E7771" s="81">
        <v>55.4</v>
      </c>
      <c r="F7771" s="81">
        <v>55</v>
      </c>
      <c r="G7771" s="81">
        <v>67.2</v>
      </c>
      <c r="H7771" s="79">
        <v>23.85</v>
      </c>
      <c r="I7771" s="80">
        <v>7.3800000000000004E-2</v>
      </c>
      <c r="J7771" s="79">
        <v>0.44</v>
      </c>
      <c r="K7771" s="79">
        <v>13.69</v>
      </c>
      <c r="L7771" s="78">
        <v>1</v>
      </c>
    </row>
    <row r="7772" spans="1:12" hidden="1" x14ac:dyDescent="0.85">
      <c r="A7772" s="83" t="s">
        <v>184</v>
      </c>
      <c r="B7772" s="82">
        <v>19</v>
      </c>
      <c r="C7772" s="82" t="s">
        <v>173</v>
      </c>
      <c r="D7772" s="81">
        <v>57.9</v>
      </c>
      <c r="E7772" s="81">
        <v>56.7</v>
      </c>
      <c r="F7772" s="81">
        <v>55.9</v>
      </c>
      <c r="G7772" s="81">
        <v>69.400000000000006</v>
      </c>
      <c r="H7772" s="79">
        <v>24.68</v>
      </c>
      <c r="I7772" s="80">
        <v>7.3499999999999996E-2</v>
      </c>
      <c r="J7772" s="79">
        <v>0.45</v>
      </c>
      <c r="K7772" s="79">
        <v>13.75</v>
      </c>
      <c r="L7772" s="78">
        <v>1</v>
      </c>
    </row>
    <row r="7773" spans="1:12" hidden="1" x14ac:dyDescent="0.85">
      <c r="A7773" s="83" t="s">
        <v>184</v>
      </c>
      <c r="B7773" s="82">
        <v>19</v>
      </c>
      <c r="C7773" s="82" t="s">
        <v>172</v>
      </c>
      <c r="D7773" s="81">
        <v>63</v>
      </c>
      <c r="E7773" s="81">
        <v>59.8</v>
      </c>
      <c r="F7773" s="81">
        <v>57.9</v>
      </c>
      <c r="G7773" s="81">
        <v>74.7</v>
      </c>
      <c r="H7773" s="79">
        <v>26.73</v>
      </c>
      <c r="I7773" s="80">
        <v>7.2700000000000001E-2</v>
      </c>
      <c r="J7773" s="79">
        <v>0.48</v>
      </c>
      <c r="K7773" s="79">
        <v>13.9</v>
      </c>
      <c r="L7773" s="78">
        <v>1</v>
      </c>
    </row>
    <row r="7774" spans="1:12" hidden="1" x14ac:dyDescent="0.85">
      <c r="A7774" s="83" t="s">
        <v>184</v>
      </c>
      <c r="B7774" s="82">
        <v>19</v>
      </c>
      <c r="C7774" s="82" t="s">
        <v>171</v>
      </c>
      <c r="D7774" s="81">
        <v>66</v>
      </c>
      <c r="E7774" s="81">
        <v>62.1</v>
      </c>
      <c r="F7774" s="81">
        <v>60.1</v>
      </c>
      <c r="G7774" s="81">
        <v>80.8</v>
      </c>
      <c r="H7774" s="79">
        <v>28.43</v>
      </c>
      <c r="I7774" s="80">
        <v>7.2300000000000003E-2</v>
      </c>
      <c r="J7774" s="79">
        <v>0.52</v>
      </c>
      <c r="K7774" s="79">
        <v>14</v>
      </c>
      <c r="L7774" s="78">
        <v>1</v>
      </c>
    </row>
    <row r="7775" spans="1:12" hidden="1" x14ac:dyDescent="0.85">
      <c r="A7775" s="83" t="s">
        <v>184</v>
      </c>
      <c r="B7775" s="82">
        <v>19</v>
      </c>
      <c r="C7775" s="82" t="s">
        <v>170</v>
      </c>
      <c r="D7775" s="81">
        <v>71.099999999999994</v>
      </c>
      <c r="E7775" s="81">
        <v>65</v>
      </c>
      <c r="F7775" s="81">
        <v>62.1</v>
      </c>
      <c r="G7775" s="81">
        <v>86.8</v>
      </c>
      <c r="H7775" s="79">
        <v>30.6</v>
      </c>
      <c r="I7775" s="80">
        <v>7.1499999999999994E-2</v>
      </c>
      <c r="J7775" s="79">
        <v>0.56000000000000005</v>
      </c>
      <c r="K7775" s="79">
        <v>14.15</v>
      </c>
      <c r="L7775" s="78">
        <v>1</v>
      </c>
    </row>
    <row r="7776" spans="1:12" hidden="1" x14ac:dyDescent="0.85">
      <c r="A7776" s="83" t="s">
        <v>184</v>
      </c>
      <c r="B7776" s="82">
        <v>19</v>
      </c>
      <c r="C7776" s="82" t="s">
        <v>169</v>
      </c>
      <c r="D7776" s="81">
        <v>75.900000000000006</v>
      </c>
      <c r="E7776" s="81">
        <v>65.900000000000006</v>
      </c>
      <c r="F7776" s="81">
        <v>61</v>
      </c>
      <c r="G7776" s="81">
        <v>83.5</v>
      </c>
      <c r="H7776" s="79">
        <v>31.28</v>
      </c>
      <c r="I7776" s="80">
        <v>7.0900000000000005E-2</v>
      </c>
      <c r="J7776" s="79">
        <v>0.54</v>
      </c>
      <c r="K7776" s="79">
        <v>14.27</v>
      </c>
      <c r="L7776" s="78">
        <v>1</v>
      </c>
    </row>
    <row r="7777" spans="1:12" hidden="1" x14ac:dyDescent="0.85">
      <c r="A7777" s="83" t="s">
        <v>184</v>
      </c>
      <c r="B7777" s="82">
        <v>19</v>
      </c>
      <c r="C7777" s="82" t="s">
        <v>168</v>
      </c>
      <c r="D7777" s="81">
        <v>75</v>
      </c>
      <c r="E7777" s="81">
        <v>65.099999999999994</v>
      </c>
      <c r="F7777" s="81">
        <v>60.1</v>
      </c>
      <c r="G7777" s="81">
        <v>80.8</v>
      </c>
      <c r="H7777" s="79">
        <v>30.64</v>
      </c>
      <c r="I7777" s="80">
        <v>7.1099999999999997E-2</v>
      </c>
      <c r="J7777" s="79">
        <v>0.52</v>
      </c>
      <c r="K7777" s="79">
        <v>14.24</v>
      </c>
      <c r="L7777" s="78">
        <v>1</v>
      </c>
    </row>
    <row r="7778" spans="1:12" hidden="1" x14ac:dyDescent="0.85">
      <c r="A7778" s="83" t="s">
        <v>184</v>
      </c>
      <c r="B7778" s="82">
        <v>19</v>
      </c>
      <c r="C7778" s="82" t="s">
        <v>167</v>
      </c>
      <c r="D7778" s="81">
        <v>73.900000000000006</v>
      </c>
      <c r="E7778" s="81">
        <v>64.2</v>
      </c>
      <c r="F7778" s="81">
        <v>59</v>
      </c>
      <c r="G7778" s="81">
        <v>77.7</v>
      </c>
      <c r="H7778" s="79">
        <v>29.89</v>
      </c>
      <c r="I7778" s="80">
        <v>7.1199999999999999E-2</v>
      </c>
      <c r="J7778" s="79">
        <v>0.5</v>
      </c>
      <c r="K7778" s="79">
        <v>14.2</v>
      </c>
      <c r="L7778" s="78">
        <v>1</v>
      </c>
    </row>
    <row r="7779" spans="1:12" hidden="1" x14ac:dyDescent="0.85">
      <c r="A7779" s="83" t="s">
        <v>184</v>
      </c>
      <c r="B7779" s="82">
        <v>19</v>
      </c>
      <c r="C7779" s="82" t="s">
        <v>166</v>
      </c>
      <c r="D7779" s="81">
        <v>73</v>
      </c>
      <c r="E7779" s="81">
        <v>63.9</v>
      </c>
      <c r="F7779" s="81">
        <v>59</v>
      </c>
      <c r="G7779" s="81">
        <v>77.7</v>
      </c>
      <c r="H7779" s="79">
        <v>29.67</v>
      </c>
      <c r="I7779" s="80">
        <v>7.1300000000000002E-2</v>
      </c>
      <c r="J7779" s="79">
        <v>0.5</v>
      </c>
      <c r="K7779" s="79">
        <v>14.17</v>
      </c>
      <c r="L7779" s="78">
        <v>1</v>
      </c>
    </row>
    <row r="7780" spans="1:12" hidden="1" x14ac:dyDescent="0.85">
      <c r="A7780" s="83" t="s">
        <v>184</v>
      </c>
      <c r="B7780" s="82">
        <v>19</v>
      </c>
      <c r="C7780" s="82" t="s">
        <v>165</v>
      </c>
      <c r="D7780" s="81">
        <v>71.099999999999994</v>
      </c>
      <c r="E7780" s="81">
        <v>63.8</v>
      </c>
      <c r="F7780" s="81">
        <v>60.1</v>
      </c>
      <c r="G7780" s="81">
        <v>80.8</v>
      </c>
      <c r="H7780" s="79">
        <v>29.67</v>
      </c>
      <c r="I7780" s="80">
        <v>7.1599999999999997E-2</v>
      </c>
      <c r="J7780" s="79">
        <v>0.52</v>
      </c>
      <c r="K7780" s="79">
        <v>14.13</v>
      </c>
      <c r="L7780" s="78">
        <v>1</v>
      </c>
    </row>
    <row r="7781" spans="1:12" hidden="1" x14ac:dyDescent="0.85">
      <c r="A7781" s="83" t="s">
        <v>184</v>
      </c>
      <c r="B7781" s="82">
        <v>19</v>
      </c>
      <c r="C7781" s="82" t="s">
        <v>164</v>
      </c>
      <c r="D7781" s="81">
        <v>71.099999999999994</v>
      </c>
      <c r="E7781" s="81">
        <v>63.8</v>
      </c>
      <c r="F7781" s="81">
        <v>60.1</v>
      </c>
      <c r="G7781" s="81">
        <v>80.8</v>
      </c>
      <c r="H7781" s="79">
        <v>29.67</v>
      </c>
      <c r="I7781" s="80">
        <v>7.1599999999999997E-2</v>
      </c>
      <c r="J7781" s="79">
        <v>0.52</v>
      </c>
      <c r="K7781" s="79">
        <v>14.13</v>
      </c>
      <c r="L7781" s="78">
        <v>1</v>
      </c>
    </row>
    <row r="7782" spans="1:12" hidden="1" x14ac:dyDescent="0.85">
      <c r="A7782" s="83" t="s">
        <v>184</v>
      </c>
      <c r="B7782" s="82">
        <v>19</v>
      </c>
      <c r="C7782" s="82" t="s">
        <v>163</v>
      </c>
      <c r="D7782" s="81">
        <v>70</v>
      </c>
      <c r="E7782" s="81">
        <v>63.5</v>
      </c>
      <c r="F7782" s="81">
        <v>60.1</v>
      </c>
      <c r="G7782" s="81">
        <v>80.8</v>
      </c>
      <c r="H7782" s="79">
        <v>29.4</v>
      </c>
      <c r="I7782" s="80">
        <v>7.17E-2</v>
      </c>
      <c r="J7782" s="79">
        <v>0.52</v>
      </c>
      <c r="K7782" s="79">
        <v>14.1</v>
      </c>
      <c r="L7782" s="78">
        <v>1</v>
      </c>
    </row>
    <row r="7783" spans="1:12" hidden="1" x14ac:dyDescent="0.85">
      <c r="A7783" s="83" t="s">
        <v>184</v>
      </c>
      <c r="B7783" s="82">
        <v>19</v>
      </c>
      <c r="C7783" s="82" t="s">
        <v>162</v>
      </c>
      <c r="D7783" s="81">
        <v>71.099999999999994</v>
      </c>
      <c r="E7783" s="81">
        <v>64.400000000000006</v>
      </c>
      <c r="F7783" s="81">
        <v>61</v>
      </c>
      <c r="G7783" s="81">
        <v>83.5</v>
      </c>
      <c r="H7783" s="79">
        <v>30.09</v>
      </c>
      <c r="I7783" s="80">
        <v>7.1599999999999997E-2</v>
      </c>
      <c r="J7783" s="79">
        <v>0.54</v>
      </c>
      <c r="K7783" s="79">
        <v>14.14</v>
      </c>
      <c r="L7783" s="78">
        <v>1</v>
      </c>
    </row>
    <row r="7784" spans="1:12" hidden="1" x14ac:dyDescent="0.85">
      <c r="A7784" s="83" t="s">
        <v>184</v>
      </c>
      <c r="B7784" s="82">
        <v>19</v>
      </c>
      <c r="C7784" s="82" t="s">
        <v>161</v>
      </c>
      <c r="D7784" s="81">
        <v>71.099999999999994</v>
      </c>
      <c r="E7784" s="81">
        <v>65</v>
      </c>
      <c r="F7784" s="81">
        <v>62.1</v>
      </c>
      <c r="G7784" s="81">
        <v>86.8</v>
      </c>
      <c r="H7784" s="79">
        <v>30.6</v>
      </c>
      <c r="I7784" s="80">
        <v>7.1499999999999994E-2</v>
      </c>
      <c r="J7784" s="79">
        <v>0.56000000000000005</v>
      </c>
      <c r="K7784" s="79">
        <v>14.15</v>
      </c>
      <c r="L7784" s="78">
        <v>1</v>
      </c>
    </row>
    <row r="7785" spans="1:12" hidden="1" x14ac:dyDescent="0.85">
      <c r="A7785" s="83" t="s">
        <v>184</v>
      </c>
      <c r="B7785" s="82">
        <v>19</v>
      </c>
      <c r="C7785" s="82" t="s">
        <v>159</v>
      </c>
      <c r="D7785" s="81">
        <v>70</v>
      </c>
      <c r="E7785" s="81">
        <v>65.3</v>
      </c>
      <c r="F7785" s="81">
        <v>63</v>
      </c>
      <c r="G7785" s="81">
        <v>89.6</v>
      </c>
      <c r="H7785" s="79">
        <v>30.78</v>
      </c>
      <c r="I7785" s="80">
        <v>7.17E-2</v>
      </c>
      <c r="J7785" s="79">
        <v>0.57999999999999996</v>
      </c>
      <c r="K7785" s="79">
        <v>14.13</v>
      </c>
      <c r="L7785" s="78">
        <v>1</v>
      </c>
    </row>
    <row r="7786" spans="1:12" hidden="1" x14ac:dyDescent="0.85">
      <c r="A7786" s="83" t="s">
        <v>184</v>
      </c>
      <c r="B7786" s="82">
        <v>20</v>
      </c>
      <c r="C7786" s="82" t="s">
        <v>183</v>
      </c>
      <c r="D7786" s="81">
        <v>66.900000000000006</v>
      </c>
      <c r="E7786" s="81">
        <v>64.3</v>
      </c>
      <c r="F7786" s="81">
        <v>63</v>
      </c>
      <c r="G7786" s="81">
        <v>89.6</v>
      </c>
      <c r="H7786" s="79">
        <v>30.03</v>
      </c>
      <c r="I7786" s="80">
        <v>7.2099999999999997E-2</v>
      </c>
      <c r="J7786" s="79">
        <v>0.57999999999999996</v>
      </c>
      <c r="K7786" s="79">
        <v>14.05</v>
      </c>
      <c r="L7786" s="78">
        <v>1</v>
      </c>
    </row>
    <row r="7787" spans="1:12" hidden="1" x14ac:dyDescent="0.85">
      <c r="A7787" s="83" t="s">
        <v>184</v>
      </c>
      <c r="B7787" s="82">
        <v>20</v>
      </c>
      <c r="C7787" s="82" t="s">
        <v>182</v>
      </c>
      <c r="D7787" s="81">
        <v>61</v>
      </c>
      <c r="E7787" s="81">
        <v>58.5</v>
      </c>
      <c r="F7787" s="81">
        <v>57</v>
      </c>
      <c r="G7787" s="81">
        <v>72.3</v>
      </c>
      <c r="H7787" s="79">
        <v>25.87</v>
      </c>
      <c r="I7787" s="80">
        <v>7.2999999999999995E-2</v>
      </c>
      <c r="J7787" s="79">
        <v>0.47</v>
      </c>
      <c r="K7787" s="79">
        <v>13.84</v>
      </c>
      <c r="L7787" s="78">
        <v>1</v>
      </c>
    </row>
    <row r="7788" spans="1:12" hidden="1" x14ac:dyDescent="0.85">
      <c r="A7788" s="83" t="s">
        <v>184</v>
      </c>
      <c r="B7788" s="82">
        <v>20</v>
      </c>
      <c r="C7788" s="82" t="s">
        <v>181</v>
      </c>
      <c r="D7788" s="81">
        <v>55.9</v>
      </c>
      <c r="E7788" s="81">
        <v>50.9</v>
      </c>
      <c r="F7788" s="81">
        <v>46.9</v>
      </c>
      <c r="G7788" s="81">
        <v>49.6</v>
      </c>
      <c r="H7788" s="79">
        <v>21.12</v>
      </c>
      <c r="I7788" s="80">
        <v>7.3899999999999993E-2</v>
      </c>
      <c r="J7788" s="79">
        <v>0.32</v>
      </c>
      <c r="K7788" s="79">
        <v>13.63</v>
      </c>
      <c r="L7788" s="78">
        <v>1</v>
      </c>
    </row>
    <row r="7789" spans="1:12" hidden="1" x14ac:dyDescent="0.85">
      <c r="A7789" s="83" t="s">
        <v>184</v>
      </c>
      <c r="B7789" s="82">
        <v>20</v>
      </c>
      <c r="C7789" s="82" t="s">
        <v>180</v>
      </c>
      <c r="D7789" s="81">
        <v>52</v>
      </c>
      <c r="E7789" s="81">
        <v>48.2</v>
      </c>
      <c r="F7789" s="81">
        <v>45</v>
      </c>
      <c r="G7789" s="81">
        <v>45.9</v>
      </c>
      <c r="H7789" s="79">
        <v>19.59</v>
      </c>
      <c r="I7789" s="80">
        <v>7.4499999999999997E-2</v>
      </c>
      <c r="J7789" s="79">
        <v>0.3</v>
      </c>
      <c r="K7789" s="79">
        <v>13.52</v>
      </c>
      <c r="L7789" s="78">
        <v>1</v>
      </c>
    </row>
    <row r="7790" spans="1:12" hidden="1" x14ac:dyDescent="0.85">
      <c r="A7790" s="83" t="s">
        <v>184</v>
      </c>
      <c r="B7790" s="82">
        <v>20</v>
      </c>
      <c r="C7790" s="82" t="s">
        <v>179</v>
      </c>
      <c r="D7790" s="81">
        <v>46.9</v>
      </c>
      <c r="E7790" s="81">
        <v>42.2</v>
      </c>
      <c r="F7790" s="81">
        <v>37</v>
      </c>
      <c r="G7790" s="81">
        <v>33.700000000000003</v>
      </c>
      <c r="H7790" s="79">
        <v>16.48</v>
      </c>
      <c r="I7790" s="80">
        <v>7.5300000000000006E-2</v>
      </c>
      <c r="J7790" s="79">
        <v>0.22</v>
      </c>
      <c r="K7790" s="79">
        <v>13.35</v>
      </c>
      <c r="L7790" s="78">
        <v>1</v>
      </c>
    </row>
    <row r="7791" spans="1:12" hidden="1" x14ac:dyDescent="0.85">
      <c r="A7791" s="83" t="s">
        <v>184</v>
      </c>
      <c r="B7791" s="82">
        <v>20</v>
      </c>
      <c r="C7791" s="82" t="s">
        <v>178</v>
      </c>
      <c r="D7791" s="81">
        <v>43</v>
      </c>
      <c r="E7791" s="81">
        <v>40.200000000000003</v>
      </c>
      <c r="F7791" s="81">
        <v>37</v>
      </c>
      <c r="G7791" s="81">
        <v>33.700000000000003</v>
      </c>
      <c r="H7791" s="79">
        <v>15.52</v>
      </c>
      <c r="I7791" s="80">
        <v>7.5899999999999995E-2</v>
      </c>
      <c r="J7791" s="79">
        <v>0.22</v>
      </c>
      <c r="K7791" s="79">
        <v>13.24</v>
      </c>
      <c r="L7791" s="78">
        <v>1</v>
      </c>
    </row>
    <row r="7792" spans="1:12" hidden="1" x14ac:dyDescent="0.85">
      <c r="A7792" s="83" t="s">
        <v>184</v>
      </c>
      <c r="B7792" s="82">
        <v>20</v>
      </c>
      <c r="C7792" s="82" t="s">
        <v>177</v>
      </c>
      <c r="D7792" s="81">
        <v>42.1</v>
      </c>
      <c r="E7792" s="81">
        <v>38.9</v>
      </c>
      <c r="F7792" s="81">
        <v>35.1</v>
      </c>
      <c r="G7792" s="81">
        <v>31.1</v>
      </c>
      <c r="H7792" s="79">
        <v>14.91</v>
      </c>
      <c r="I7792" s="80">
        <v>7.5999999999999998E-2</v>
      </c>
      <c r="J7792" s="79">
        <v>0.2</v>
      </c>
      <c r="K7792" s="79">
        <v>13.21</v>
      </c>
      <c r="L7792" s="78">
        <v>1</v>
      </c>
    </row>
    <row r="7793" spans="1:12" hidden="1" x14ac:dyDescent="0.85">
      <c r="A7793" s="83" t="s">
        <v>184</v>
      </c>
      <c r="B7793" s="82">
        <v>20</v>
      </c>
      <c r="C7793" s="82" t="s">
        <v>176</v>
      </c>
      <c r="D7793" s="81">
        <v>43</v>
      </c>
      <c r="E7793" s="81">
        <v>39.700000000000003</v>
      </c>
      <c r="F7793" s="81">
        <v>36</v>
      </c>
      <c r="G7793" s="81">
        <v>32.299999999999997</v>
      </c>
      <c r="H7793" s="79">
        <v>15.3</v>
      </c>
      <c r="I7793" s="80">
        <v>7.5899999999999995E-2</v>
      </c>
      <c r="J7793" s="79">
        <v>0.21</v>
      </c>
      <c r="K7793" s="79">
        <v>13.24</v>
      </c>
      <c r="L7793" s="78">
        <v>1</v>
      </c>
    </row>
    <row r="7794" spans="1:12" hidden="1" x14ac:dyDescent="0.85">
      <c r="A7794" s="83" t="s">
        <v>184</v>
      </c>
      <c r="B7794" s="82">
        <v>20</v>
      </c>
      <c r="C7794" s="82" t="s">
        <v>175</v>
      </c>
      <c r="D7794" s="81">
        <v>42.1</v>
      </c>
      <c r="E7794" s="81">
        <v>37.6</v>
      </c>
      <c r="F7794" s="81">
        <v>32</v>
      </c>
      <c r="G7794" s="81">
        <v>27.5</v>
      </c>
      <c r="H7794" s="79">
        <v>14.35</v>
      </c>
      <c r="I7794" s="80">
        <v>7.6100000000000001E-2</v>
      </c>
      <c r="J7794" s="79">
        <v>0.18</v>
      </c>
      <c r="K7794" s="79">
        <v>13.2</v>
      </c>
      <c r="L7794" s="78">
        <v>1</v>
      </c>
    </row>
    <row r="7795" spans="1:12" hidden="1" x14ac:dyDescent="0.85">
      <c r="A7795" s="83" t="s">
        <v>184</v>
      </c>
      <c r="B7795" s="82">
        <v>20</v>
      </c>
      <c r="C7795" s="82" t="s">
        <v>174</v>
      </c>
      <c r="D7795" s="81">
        <v>41</v>
      </c>
      <c r="E7795" s="81">
        <v>36.200000000000003</v>
      </c>
      <c r="F7795" s="81">
        <v>30</v>
      </c>
      <c r="G7795" s="81">
        <v>25.1</v>
      </c>
      <c r="H7795" s="79">
        <v>13.72</v>
      </c>
      <c r="I7795" s="80">
        <v>7.6200000000000004E-2</v>
      </c>
      <c r="J7795" s="79">
        <v>0.16</v>
      </c>
      <c r="K7795" s="79">
        <v>13.16</v>
      </c>
      <c r="L7795" s="78">
        <v>1</v>
      </c>
    </row>
    <row r="7796" spans="1:12" hidden="1" x14ac:dyDescent="0.85">
      <c r="A7796" s="83" t="s">
        <v>184</v>
      </c>
      <c r="B7796" s="82">
        <v>20</v>
      </c>
      <c r="C7796" s="82" t="s">
        <v>173</v>
      </c>
      <c r="D7796" s="81">
        <v>39.9</v>
      </c>
      <c r="E7796" s="81">
        <v>35.6</v>
      </c>
      <c r="F7796" s="81">
        <v>30</v>
      </c>
      <c r="G7796" s="81">
        <v>25.1</v>
      </c>
      <c r="H7796" s="79">
        <v>13.46</v>
      </c>
      <c r="I7796" s="80">
        <v>7.6399999999999996E-2</v>
      </c>
      <c r="J7796" s="79">
        <v>0.16</v>
      </c>
      <c r="K7796" s="79">
        <v>13.14</v>
      </c>
      <c r="L7796" s="78">
        <v>1</v>
      </c>
    </row>
    <row r="7797" spans="1:12" hidden="1" x14ac:dyDescent="0.85">
      <c r="A7797" s="83" t="s">
        <v>184</v>
      </c>
      <c r="B7797" s="82">
        <v>20</v>
      </c>
      <c r="C7797" s="82" t="s">
        <v>172</v>
      </c>
      <c r="D7797" s="81">
        <v>39</v>
      </c>
      <c r="E7797" s="81">
        <v>34.700000000000003</v>
      </c>
      <c r="F7797" s="81">
        <v>28.9</v>
      </c>
      <c r="G7797" s="81">
        <v>23.9</v>
      </c>
      <c r="H7797" s="79">
        <v>13.05</v>
      </c>
      <c r="I7797" s="80">
        <v>7.6600000000000001E-2</v>
      </c>
      <c r="J7797" s="79">
        <v>0.16</v>
      </c>
      <c r="K7797" s="79">
        <v>13.11</v>
      </c>
      <c r="L7797" s="78">
        <v>1</v>
      </c>
    </row>
    <row r="7798" spans="1:12" hidden="1" x14ac:dyDescent="0.85">
      <c r="A7798" s="83" t="s">
        <v>184</v>
      </c>
      <c r="B7798" s="82">
        <v>20</v>
      </c>
      <c r="C7798" s="82" t="s">
        <v>171</v>
      </c>
      <c r="D7798" s="81">
        <v>39.9</v>
      </c>
      <c r="E7798" s="81">
        <v>35.200000000000003</v>
      </c>
      <c r="F7798" s="81">
        <v>28.9</v>
      </c>
      <c r="G7798" s="81">
        <v>23.9</v>
      </c>
      <c r="H7798" s="79">
        <v>13.27</v>
      </c>
      <c r="I7798" s="80">
        <v>7.6399999999999996E-2</v>
      </c>
      <c r="J7798" s="79">
        <v>0.16</v>
      </c>
      <c r="K7798" s="79">
        <v>13.13</v>
      </c>
      <c r="L7798" s="78">
        <v>1</v>
      </c>
    </row>
    <row r="7799" spans="1:12" hidden="1" x14ac:dyDescent="0.85">
      <c r="A7799" s="83" t="s">
        <v>184</v>
      </c>
      <c r="B7799" s="82">
        <v>20</v>
      </c>
      <c r="C7799" s="82" t="s">
        <v>170</v>
      </c>
      <c r="D7799" s="81">
        <v>42.1</v>
      </c>
      <c r="E7799" s="81">
        <v>36.4</v>
      </c>
      <c r="F7799" s="81">
        <v>28.9</v>
      </c>
      <c r="G7799" s="81">
        <v>23.9</v>
      </c>
      <c r="H7799" s="79">
        <v>13.79</v>
      </c>
      <c r="I7799" s="80">
        <v>7.6100000000000001E-2</v>
      </c>
      <c r="J7799" s="79">
        <v>0.16</v>
      </c>
      <c r="K7799" s="79">
        <v>13.19</v>
      </c>
      <c r="L7799" s="78">
        <v>1</v>
      </c>
    </row>
    <row r="7800" spans="1:12" hidden="1" x14ac:dyDescent="0.85">
      <c r="A7800" s="83" t="s">
        <v>184</v>
      </c>
      <c r="B7800" s="82">
        <v>20</v>
      </c>
      <c r="C7800" s="82" t="s">
        <v>169</v>
      </c>
      <c r="D7800" s="81">
        <v>41</v>
      </c>
      <c r="E7800" s="81">
        <v>35.1</v>
      </c>
      <c r="F7800" s="81">
        <v>27</v>
      </c>
      <c r="G7800" s="81">
        <v>21.8</v>
      </c>
      <c r="H7800" s="79">
        <v>13.2</v>
      </c>
      <c r="I7800" s="80">
        <v>7.6300000000000007E-2</v>
      </c>
      <c r="J7800" s="79">
        <v>0.14000000000000001</v>
      </c>
      <c r="K7800" s="79">
        <v>13.15</v>
      </c>
      <c r="L7800" s="78">
        <v>1</v>
      </c>
    </row>
    <row r="7801" spans="1:12" hidden="1" x14ac:dyDescent="0.85">
      <c r="A7801" s="83" t="s">
        <v>184</v>
      </c>
      <c r="B7801" s="82">
        <v>20</v>
      </c>
      <c r="C7801" s="82" t="s">
        <v>168</v>
      </c>
      <c r="D7801" s="81">
        <v>41</v>
      </c>
      <c r="E7801" s="81">
        <v>35.1</v>
      </c>
      <c r="F7801" s="81">
        <v>27</v>
      </c>
      <c r="G7801" s="81">
        <v>21.8</v>
      </c>
      <c r="H7801" s="79">
        <v>13.2</v>
      </c>
      <c r="I7801" s="80">
        <v>7.6300000000000007E-2</v>
      </c>
      <c r="J7801" s="79">
        <v>0.14000000000000001</v>
      </c>
      <c r="K7801" s="79">
        <v>13.15</v>
      </c>
      <c r="L7801" s="78">
        <v>1</v>
      </c>
    </row>
    <row r="7802" spans="1:12" hidden="1" x14ac:dyDescent="0.85">
      <c r="A7802" s="83" t="s">
        <v>184</v>
      </c>
      <c r="B7802" s="82">
        <v>20</v>
      </c>
      <c r="C7802" s="82" t="s">
        <v>167</v>
      </c>
      <c r="D7802" s="81">
        <v>39.9</v>
      </c>
      <c r="E7802" s="81">
        <v>35.200000000000003</v>
      </c>
      <c r="F7802" s="81">
        <v>28.9</v>
      </c>
      <c r="G7802" s="81">
        <v>23.9</v>
      </c>
      <c r="H7802" s="79">
        <v>13.27</v>
      </c>
      <c r="I7802" s="80">
        <v>7.6399999999999996E-2</v>
      </c>
      <c r="J7802" s="79">
        <v>0.16</v>
      </c>
      <c r="K7802" s="79">
        <v>13.13</v>
      </c>
      <c r="L7802" s="78">
        <v>1</v>
      </c>
    </row>
    <row r="7803" spans="1:12" hidden="1" x14ac:dyDescent="0.85">
      <c r="A7803" s="83" t="s">
        <v>184</v>
      </c>
      <c r="B7803" s="82">
        <v>20</v>
      </c>
      <c r="C7803" s="82" t="s">
        <v>166</v>
      </c>
      <c r="D7803" s="81">
        <v>39.9</v>
      </c>
      <c r="E7803" s="81">
        <v>34.9</v>
      </c>
      <c r="F7803" s="81">
        <v>28</v>
      </c>
      <c r="G7803" s="81">
        <v>22.9</v>
      </c>
      <c r="H7803" s="79">
        <v>13.11</v>
      </c>
      <c r="I7803" s="80">
        <v>7.6399999999999996E-2</v>
      </c>
      <c r="J7803" s="79">
        <v>0.15</v>
      </c>
      <c r="K7803" s="79">
        <v>13.13</v>
      </c>
      <c r="L7803" s="78">
        <v>1</v>
      </c>
    </row>
    <row r="7804" spans="1:12" hidden="1" x14ac:dyDescent="0.85">
      <c r="A7804" s="83" t="s">
        <v>184</v>
      </c>
      <c r="B7804" s="82">
        <v>20</v>
      </c>
      <c r="C7804" s="82" t="s">
        <v>165</v>
      </c>
      <c r="D7804" s="81">
        <v>39</v>
      </c>
      <c r="E7804" s="81">
        <v>33.6</v>
      </c>
      <c r="F7804" s="81">
        <v>26.1</v>
      </c>
      <c r="G7804" s="81">
        <v>20.9</v>
      </c>
      <c r="H7804" s="79">
        <v>12.58</v>
      </c>
      <c r="I7804" s="80">
        <v>7.6600000000000001E-2</v>
      </c>
      <c r="J7804" s="79">
        <v>0.14000000000000001</v>
      </c>
      <c r="K7804" s="79">
        <v>13.1</v>
      </c>
      <c r="L7804" s="78">
        <v>1</v>
      </c>
    </row>
    <row r="7805" spans="1:12" hidden="1" x14ac:dyDescent="0.85">
      <c r="A7805" s="83" t="s">
        <v>184</v>
      </c>
      <c r="B7805" s="82">
        <v>20</v>
      </c>
      <c r="C7805" s="82" t="s">
        <v>164</v>
      </c>
      <c r="D7805" s="81">
        <v>37.9</v>
      </c>
      <c r="E7805" s="81">
        <v>33.299999999999997</v>
      </c>
      <c r="F7805" s="81">
        <v>27</v>
      </c>
      <c r="G7805" s="81">
        <v>21.8</v>
      </c>
      <c r="H7805" s="79">
        <v>12.46</v>
      </c>
      <c r="I7805" s="80">
        <v>7.6700000000000004E-2</v>
      </c>
      <c r="J7805" s="79">
        <v>0.14000000000000001</v>
      </c>
      <c r="K7805" s="79">
        <v>13.07</v>
      </c>
      <c r="L7805" s="78">
        <v>1</v>
      </c>
    </row>
    <row r="7806" spans="1:12" hidden="1" x14ac:dyDescent="0.85">
      <c r="A7806" s="83" t="s">
        <v>184</v>
      </c>
      <c r="B7806" s="82">
        <v>20</v>
      </c>
      <c r="C7806" s="82" t="s">
        <v>163</v>
      </c>
      <c r="D7806" s="81">
        <v>37.9</v>
      </c>
      <c r="E7806" s="81">
        <v>33</v>
      </c>
      <c r="F7806" s="81">
        <v>26.1</v>
      </c>
      <c r="G7806" s="81">
        <v>20.9</v>
      </c>
      <c r="H7806" s="79">
        <v>12.32</v>
      </c>
      <c r="I7806" s="80">
        <v>7.6700000000000004E-2</v>
      </c>
      <c r="J7806" s="79">
        <v>0.14000000000000001</v>
      </c>
      <c r="K7806" s="79">
        <v>13.07</v>
      </c>
      <c r="L7806" s="78">
        <v>1</v>
      </c>
    </row>
    <row r="7807" spans="1:12" hidden="1" x14ac:dyDescent="0.85">
      <c r="A7807" s="83" t="s">
        <v>184</v>
      </c>
      <c r="B7807" s="82">
        <v>20</v>
      </c>
      <c r="C7807" s="82" t="s">
        <v>162</v>
      </c>
      <c r="D7807" s="81">
        <v>37.9</v>
      </c>
      <c r="E7807" s="81">
        <v>33</v>
      </c>
      <c r="F7807" s="81">
        <v>26.1</v>
      </c>
      <c r="G7807" s="81">
        <v>20.9</v>
      </c>
      <c r="H7807" s="79">
        <v>12.32</v>
      </c>
      <c r="I7807" s="80">
        <v>7.6700000000000004E-2</v>
      </c>
      <c r="J7807" s="79">
        <v>0.14000000000000001</v>
      </c>
      <c r="K7807" s="79">
        <v>13.07</v>
      </c>
      <c r="L7807" s="78">
        <v>1</v>
      </c>
    </row>
    <row r="7808" spans="1:12" hidden="1" x14ac:dyDescent="0.85">
      <c r="A7808" s="83" t="s">
        <v>184</v>
      </c>
      <c r="B7808" s="82">
        <v>20</v>
      </c>
      <c r="C7808" s="82" t="s">
        <v>161</v>
      </c>
      <c r="D7808" s="81">
        <v>37</v>
      </c>
      <c r="E7808" s="81">
        <v>32.1</v>
      </c>
      <c r="F7808" s="81">
        <v>25</v>
      </c>
      <c r="G7808" s="81">
        <v>19.8</v>
      </c>
      <c r="H7808" s="79">
        <v>11.95</v>
      </c>
      <c r="I7808" s="80">
        <v>7.6899999999999996E-2</v>
      </c>
      <c r="J7808" s="79">
        <v>0.13</v>
      </c>
      <c r="K7808" s="79">
        <v>13.04</v>
      </c>
      <c r="L7808" s="78">
        <v>1</v>
      </c>
    </row>
    <row r="7809" spans="1:12" hidden="1" x14ac:dyDescent="0.85">
      <c r="A7809" s="83" t="s">
        <v>184</v>
      </c>
      <c r="B7809" s="82">
        <v>20</v>
      </c>
      <c r="C7809" s="82" t="s">
        <v>159</v>
      </c>
      <c r="D7809" s="81">
        <v>37</v>
      </c>
      <c r="E7809" s="81">
        <v>32.5</v>
      </c>
      <c r="F7809" s="81">
        <v>26.1</v>
      </c>
      <c r="G7809" s="81">
        <v>20.9</v>
      </c>
      <c r="H7809" s="79">
        <v>12.11</v>
      </c>
      <c r="I7809" s="80">
        <v>7.6899999999999996E-2</v>
      </c>
      <c r="J7809" s="79">
        <v>0.14000000000000001</v>
      </c>
      <c r="K7809" s="79">
        <v>13.05</v>
      </c>
      <c r="L7809" s="78">
        <v>1</v>
      </c>
    </row>
    <row r="7810" spans="1:12" hidden="1" x14ac:dyDescent="0.85">
      <c r="A7810" s="83" t="s">
        <v>184</v>
      </c>
      <c r="B7810" s="82">
        <v>21</v>
      </c>
      <c r="C7810" s="82" t="s">
        <v>183</v>
      </c>
      <c r="D7810" s="81">
        <v>32</v>
      </c>
      <c r="E7810" s="81">
        <v>28.3</v>
      </c>
      <c r="F7810" s="81">
        <v>23</v>
      </c>
      <c r="G7810" s="81">
        <v>18.100000000000001</v>
      </c>
      <c r="H7810" s="79">
        <v>10.46</v>
      </c>
      <c r="I7810" s="80">
        <v>7.7700000000000005E-2</v>
      </c>
      <c r="J7810" s="79">
        <v>0.12</v>
      </c>
      <c r="K7810" s="79">
        <v>12.91</v>
      </c>
      <c r="L7810" s="78">
        <v>1</v>
      </c>
    </row>
    <row r="7811" spans="1:12" hidden="1" x14ac:dyDescent="0.85">
      <c r="A7811" s="83" t="s">
        <v>184</v>
      </c>
      <c r="B7811" s="82">
        <v>21</v>
      </c>
      <c r="C7811" s="82" t="s">
        <v>182</v>
      </c>
      <c r="D7811" s="81">
        <v>32</v>
      </c>
      <c r="E7811" s="81">
        <v>27.9</v>
      </c>
      <c r="F7811" s="81">
        <v>21.9</v>
      </c>
      <c r="G7811" s="81">
        <v>17.100000000000001</v>
      </c>
      <c r="H7811" s="79">
        <v>10.32</v>
      </c>
      <c r="I7811" s="80">
        <v>7.7700000000000005E-2</v>
      </c>
      <c r="J7811" s="79">
        <v>0.11</v>
      </c>
      <c r="K7811" s="79">
        <v>12.9</v>
      </c>
      <c r="L7811" s="78">
        <v>1</v>
      </c>
    </row>
    <row r="7812" spans="1:12" hidden="1" x14ac:dyDescent="0.85">
      <c r="A7812" s="83" t="s">
        <v>184</v>
      </c>
      <c r="B7812" s="82">
        <v>21</v>
      </c>
      <c r="C7812" s="82" t="s">
        <v>181</v>
      </c>
      <c r="D7812" s="81">
        <v>30</v>
      </c>
      <c r="E7812" s="81">
        <v>26.8</v>
      </c>
      <c r="F7812" s="81">
        <v>21.9</v>
      </c>
      <c r="G7812" s="81">
        <v>17.100000000000001</v>
      </c>
      <c r="H7812" s="79">
        <v>9.84</v>
      </c>
      <c r="I7812" s="80">
        <v>7.8E-2</v>
      </c>
      <c r="J7812" s="79">
        <v>0.11</v>
      </c>
      <c r="K7812" s="79">
        <v>12.85</v>
      </c>
      <c r="L7812" s="78">
        <v>1</v>
      </c>
    </row>
    <row r="7813" spans="1:12" hidden="1" x14ac:dyDescent="0.85">
      <c r="A7813" s="83" t="s">
        <v>184</v>
      </c>
      <c r="B7813" s="82">
        <v>21</v>
      </c>
      <c r="C7813" s="82" t="s">
        <v>180</v>
      </c>
      <c r="D7813" s="81">
        <v>28.9</v>
      </c>
      <c r="E7813" s="81">
        <v>25.9</v>
      </c>
      <c r="F7813" s="81">
        <v>21</v>
      </c>
      <c r="G7813" s="81">
        <v>16.399999999999999</v>
      </c>
      <c r="H7813" s="79">
        <v>9.4700000000000006</v>
      </c>
      <c r="I7813" s="80">
        <v>7.8200000000000006E-2</v>
      </c>
      <c r="J7813" s="79">
        <v>0.11</v>
      </c>
      <c r="K7813" s="79">
        <v>12.82</v>
      </c>
      <c r="L7813" s="78">
        <v>1</v>
      </c>
    </row>
    <row r="7814" spans="1:12" hidden="1" x14ac:dyDescent="0.85">
      <c r="A7814" s="83" t="s">
        <v>184</v>
      </c>
      <c r="B7814" s="82">
        <v>21</v>
      </c>
      <c r="C7814" s="82" t="s">
        <v>179</v>
      </c>
      <c r="D7814" s="81">
        <v>28</v>
      </c>
      <c r="E7814" s="81">
        <v>25.3</v>
      </c>
      <c r="F7814" s="81">
        <v>21</v>
      </c>
      <c r="G7814" s="81">
        <v>16.399999999999999</v>
      </c>
      <c r="H7814" s="79">
        <v>9.25</v>
      </c>
      <c r="I7814" s="80">
        <v>7.8299999999999995E-2</v>
      </c>
      <c r="J7814" s="79">
        <v>0.11</v>
      </c>
      <c r="K7814" s="79">
        <v>12.8</v>
      </c>
      <c r="L7814" s="78">
        <v>1</v>
      </c>
    </row>
    <row r="7815" spans="1:12" hidden="1" x14ac:dyDescent="0.85">
      <c r="A7815" s="83" t="s">
        <v>184</v>
      </c>
      <c r="B7815" s="82">
        <v>21</v>
      </c>
      <c r="C7815" s="82" t="s">
        <v>178</v>
      </c>
      <c r="D7815" s="81">
        <v>27</v>
      </c>
      <c r="E7815" s="81">
        <v>24.7</v>
      </c>
      <c r="F7815" s="81">
        <v>21</v>
      </c>
      <c r="G7815" s="81">
        <v>16.399999999999999</v>
      </c>
      <c r="H7815" s="79">
        <v>8.99</v>
      </c>
      <c r="I7815" s="80">
        <v>7.85E-2</v>
      </c>
      <c r="J7815" s="79">
        <v>0.11</v>
      </c>
      <c r="K7815" s="79">
        <v>12.77</v>
      </c>
      <c r="L7815" s="78">
        <v>1</v>
      </c>
    </row>
    <row r="7816" spans="1:12" hidden="1" x14ac:dyDescent="0.85">
      <c r="A7816" s="83" t="s">
        <v>184</v>
      </c>
      <c r="B7816" s="82">
        <v>21</v>
      </c>
      <c r="C7816" s="82" t="s">
        <v>177</v>
      </c>
      <c r="D7816" s="81">
        <v>27</v>
      </c>
      <c r="E7816" s="81">
        <v>24.7</v>
      </c>
      <c r="F7816" s="81">
        <v>21</v>
      </c>
      <c r="G7816" s="81">
        <v>16.399999999999999</v>
      </c>
      <c r="H7816" s="79">
        <v>8.99</v>
      </c>
      <c r="I7816" s="80">
        <v>7.85E-2</v>
      </c>
      <c r="J7816" s="79">
        <v>0.11</v>
      </c>
      <c r="K7816" s="79">
        <v>12.77</v>
      </c>
      <c r="L7816" s="78">
        <v>1</v>
      </c>
    </row>
    <row r="7817" spans="1:12" hidden="1" x14ac:dyDescent="0.85">
      <c r="A7817" s="83" t="s">
        <v>184</v>
      </c>
      <c r="B7817" s="82">
        <v>21</v>
      </c>
      <c r="C7817" s="82" t="s">
        <v>176</v>
      </c>
      <c r="D7817" s="81">
        <v>27</v>
      </c>
      <c r="E7817" s="81">
        <v>25</v>
      </c>
      <c r="F7817" s="81">
        <v>21.9</v>
      </c>
      <c r="G7817" s="81">
        <v>17.100000000000001</v>
      </c>
      <c r="H7817" s="79">
        <v>9.1</v>
      </c>
      <c r="I7817" s="80">
        <v>7.85E-2</v>
      </c>
      <c r="J7817" s="79">
        <v>0.11</v>
      </c>
      <c r="K7817" s="79">
        <v>12.77</v>
      </c>
      <c r="L7817" s="78">
        <v>1</v>
      </c>
    </row>
    <row r="7818" spans="1:12" hidden="1" x14ac:dyDescent="0.85">
      <c r="A7818" s="83" t="s">
        <v>184</v>
      </c>
      <c r="B7818" s="82">
        <v>21</v>
      </c>
      <c r="C7818" s="82" t="s">
        <v>175</v>
      </c>
      <c r="D7818" s="81">
        <v>30.9</v>
      </c>
      <c r="E7818" s="81">
        <v>27.7</v>
      </c>
      <c r="F7818" s="81">
        <v>23</v>
      </c>
      <c r="G7818" s="81">
        <v>18.100000000000001</v>
      </c>
      <c r="H7818" s="79">
        <v>10.199999999999999</v>
      </c>
      <c r="I7818" s="80">
        <v>7.7899999999999997E-2</v>
      </c>
      <c r="J7818" s="79">
        <v>0.12</v>
      </c>
      <c r="K7818" s="79">
        <v>12.88</v>
      </c>
      <c r="L7818" s="78">
        <v>1</v>
      </c>
    </row>
    <row r="7819" spans="1:12" hidden="1" x14ac:dyDescent="0.85">
      <c r="A7819" s="83" t="s">
        <v>184</v>
      </c>
      <c r="B7819" s="82">
        <v>21</v>
      </c>
      <c r="C7819" s="82" t="s">
        <v>174</v>
      </c>
      <c r="D7819" s="81">
        <v>36</v>
      </c>
      <c r="E7819" s="81">
        <v>30.8</v>
      </c>
      <c r="F7819" s="81">
        <v>24.1</v>
      </c>
      <c r="G7819" s="81">
        <v>19</v>
      </c>
      <c r="H7819" s="79">
        <v>11.56</v>
      </c>
      <c r="I7819" s="80">
        <v>7.7100000000000002E-2</v>
      </c>
      <c r="J7819" s="79">
        <v>0.12</v>
      </c>
      <c r="K7819" s="79">
        <v>13.01</v>
      </c>
      <c r="L7819" s="78">
        <v>1</v>
      </c>
    </row>
    <row r="7820" spans="1:12" hidden="1" x14ac:dyDescent="0.85">
      <c r="A7820" s="83" t="s">
        <v>184</v>
      </c>
      <c r="B7820" s="82">
        <v>21</v>
      </c>
      <c r="C7820" s="82" t="s">
        <v>173</v>
      </c>
      <c r="D7820" s="81">
        <v>39.9</v>
      </c>
      <c r="E7820" s="81">
        <v>33.4</v>
      </c>
      <c r="F7820" s="81">
        <v>24.1</v>
      </c>
      <c r="G7820" s="81">
        <v>19</v>
      </c>
      <c r="H7820" s="79">
        <v>12.51</v>
      </c>
      <c r="I7820" s="80">
        <v>7.6399999999999996E-2</v>
      </c>
      <c r="J7820" s="79">
        <v>0.12</v>
      </c>
      <c r="K7820" s="79">
        <v>13.12</v>
      </c>
      <c r="L7820" s="78">
        <v>1</v>
      </c>
    </row>
    <row r="7821" spans="1:12" hidden="1" x14ac:dyDescent="0.85">
      <c r="A7821" s="83" t="s">
        <v>184</v>
      </c>
      <c r="B7821" s="82">
        <v>21</v>
      </c>
      <c r="C7821" s="82" t="s">
        <v>172</v>
      </c>
      <c r="D7821" s="81">
        <v>43</v>
      </c>
      <c r="E7821" s="81">
        <v>35.200000000000003</v>
      </c>
      <c r="F7821" s="81">
        <v>24.1</v>
      </c>
      <c r="G7821" s="81">
        <v>19</v>
      </c>
      <c r="H7821" s="79">
        <v>13.25</v>
      </c>
      <c r="I7821" s="80">
        <v>7.5999999999999998E-2</v>
      </c>
      <c r="J7821" s="79">
        <v>0.12</v>
      </c>
      <c r="K7821" s="79">
        <v>13.2</v>
      </c>
      <c r="L7821" s="78">
        <v>1</v>
      </c>
    </row>
    <row r="7822" spans="1:12" hidden="1" x14ac:dyDescent="0.85">
      <c r="A7822" s="83" t="s">
        <v>184</v>
      </c>
      <c r="B7822" s="82">
        <v>21</v>
      </c>
      <c r="C7822" s="82" t="s">
        <v>171</v>
      </c>
      <c r="D7822" s="81">
        <v>45</v>
      </c>
      <c r="E7822" s="81">
        <v>35.9</v>
      </c>
      <c r="F7822" s="81">
        <v>23</v>
      </c>
      <c r="G7822" s="81">
        <v>18.100000000000001</v>
      </c>
      <c r="H7822" s="79">
        <v>13.58</v>
      </c>
      <c r="I7822" s="80">
        <v>7.5700000000000003E-2</v>
      </c>
      <c r="J7822" s="79">
        <v>0.12</v>
      </c>
      <c r="K7822" s="79">
        <v>13.25</v>
      </c>
      <c r="L7822" s="78">
        <v>1</v>
      </c>
    </row>
    <row r="7823" spans="1:12" hidden="1" x14ac:dyDescent="0.85">
      <c r="A7823" s="83" t="s">
        <v>184</v>
      </c>
      <c r="B7823" s="82">
        <v>21</v>
      </c>
      <c r="C7823" s="82" t="s">
        <v>170</v>
      </c>
      <c r="D7823" s="81">
        <v>48</v>
      </c>
      <c r="E7823" s="81">
        <v>37.9</v>
      </c>
      <c r="F7823" s="81">
        <v>24.1</v>
      </c>
      <c r="G7823" s="81">
        <v>19</v>
      </c>
      <c r="H7823" s="79">
        <v>14.47</v>
      </c>
      <c r="I7823" s="80">
        <v>7.5200000000000003E-2</v>
      </c>
      <c r="J7823" s="79">
        <v>0.12</v>
      </c>
      <c r="K7823" s="79">
        <v>13.33</v>
      </c>
      <c r="L7823" s="78">
        <v>1</v>
      </c>
    </row>
    <row r="7824" spans="1:12" hidden="1" x14ac:dyDescent="0.85">
      <c r="A7824" s="83" t="s">
        <v>184</v>
      </c>
      <c r="B7824" s="82">
        <v>21</v>
      </c>
      <c r="C7824" s="82" t="s">
        <v>169</v>
      </c>
      <c r="D7824" s="81">
        <v>50</v>
      </c>
      <c r="E7824" s="81">
        <v>38.700000000000003</v>
      </c>
      <c r="F7824" s="81">
        <v>23</v>
      </c>
      <c r="G7824" s="81">
        <v>18.100000000000001</v>
      </c>
      <c r="H7824" s="79">
        <v>14.8</v>
      </c>
      <c r="I7824" s="80">
        <v>7.4899999999999994E-2</v>
      </c>
      <c r="J7824" s="79">
        <v>0.12</v>
      </c>
      <c r="K7824" s="79">
        <v>13.38</v>
      </c>
      <c r="L7824" s="78">
        <v>1</v>
      </c>
    </row>
    <row r="7825" spans="1:12" hidden="1" x14ac:dyDescent="0.85">
      <c r="A7825" s="83" t="s">
        <v>184</v>
      </c>
      <c r="B7825" s="82">
        <v>21</v>
      </c>
      <c r="C7825" s="82" t="s">
        <v>168</v>
      </c>
      <c r="D7825" s="81">
        <v>48.9</v>
      </c>
      <c r="E7825" s="81">
        <v>37.799999999999997</v>
      </c>
      <c r="F7825" s="81">
        <v>21.9</v>
      </c>
      <c r="G7825" s="81">
        <v>17.100000000000001</v>
      </c>
      <c r="H7825" s="79">
        <v>14.4</v>
      </c>
      <c r="I7825" s="80">
        <v>7.51E-2</v>
      </c>
      <c r="J7825" s="79">
        <v>0.11</v>
      </c>
      <c r="K7825" s="79">
        <v>13.35</v>
      </c>
      <c r="L7825" s="78">
        <v>1</v>
      </c>
    </row>
    <row r="7826" spans="1:12" hidden="1" x14ac:dyDescent="0.85">
      <c r="A7826" s="83" t="s">
        <v>184</v>
      </c>
      <c r="B7826" s="82">
        <v>21</v>
      </c>
      <c r="C7826" s="82" t="s">
        <v>167</v>
      </c>
      <c r="D7826" s="81">
        <v>45</v>
      </c>
      <c r="E7826" s="81">
        <v>35.9</v>
      </c>
      <c r="F7826" s="81">
        <v>23</v>
      </c>
      <c r="G7826" s="81">
        <v>18.100000000000001</v>
      </c>
      <c r="H7826" s="79">
        <v>13.58</v>
      </c>
      <c r="I7826" s="80">
        <v>7.5700000000000003E-2</v>
      </c>
      <c r="J7826" s="79">
        <v>0.12</v>
      </c>
      <c r="K7826" s="79">
        <v>13.25</v>
      </c>
      <c r="L7826" s="78">
        <v>1</v>
      </c>
    </row>
    <row r="7827" spans="1:12" hidden="1" x14ac:dyDescent="0.85">
      <c r="A7827" s="83" t="s">
        <v>184</v>
      </c>
      <c r="B7827" s="82">
        <v>21</v>
      </c>
      <c r="C7827" s="82" t="s">
        <v>166</v>
      </c>
      <c r="D7827" s="81">
        <v>42.1</v>
      </c>
      <c r="E7827" s="81">
        <v>34.299999999999997</v>
      </c>
      <c r="F7827" s="81">
        <v>23</v>
      </c>
      <c r="G7827" s="81">
        <v>18.100000000000001</v>
      </c>
      <c r="H7827" s="79">
        <v>12.89</v>
      </c>
      <c r="I7827" s="80">
        <v>7.6100000000000001E-2</v>
      </c>
      <c r="J7827" s="79">
        <v>0.12</v>
      </c>
      <c r="K7827" s="79">
        <v>13.17</v>
      </c>
      <c r="L7827" s="78">
        <v>1</v>
      </c>
    </row>
    <row r="7828" spans="1:12" hidden="1" x14ac:dyDescent="0.85">
      <c r="A7828" s="83" t="s">
        <v>184</v>
      </c>
      <c r="B7828" s="82">
        <v>21</v>
      </c>
      <c r="C7828" s="82" t="s">
        <v>165</v>
      </c>
      <c r="D7828" s="81">
        <v>39.9</v>
      </c>
      <c r="E7828" s="81">
        <v>33.1</v>
      </c>
      <c r="F7828" s="81">
        <v>23</v>
      </c>
      <c r="G7828" s="81">
        <v>18.100000000000001</v>
      </c>
      <c r="H7828" s="79">
        <v>12.37</v>
      </c>
      <c r="I7828" s="80">
        <v>7.6499999999999999E-2</v>
      </c>
      <c r="J7828" s="79">
        <v>0.12</v>
      </c>
      <c r="K7828" s="79">
        <v>13.11</v>
      </c>
      <c r="L7828" s="78">
        <v>1</v>
      </c>
    </row>
    <row r="7829" spans="1:12" hidden="1" x14ac:dyDescent="0.85">
      <c r="A7829" s="83" t="s">
        <v>184</v>
      </c>
      <c r="B7829" s="82">
        <v>21</v>
      </c>
      <c r="C7829" s="82" t="s">
        <v>164</v>
      </c>
      <c r="D7829" s="81">
        <v>37.9</v>
      </c>
      <c r="E7829" s="81">
        <v>31.5</v>
      </c>
      <c r="F7829" s="81">
        <v>23</v>
      </c>
      <c r="G7829" s="81">
        <v>18.100000000000001</v>
      </c>
      <c r="H7829" s="79">
        <v>11.89</v>
      </c>
      <c r="I7829" s="80">
        <v>7.6799999999999993E-2</v>
      </c>
      <c r="J7829" s="79">
        <v>0.12</v>
      </c>
      <c r="K7829" s="79">
        <v>13.06</v>
      </c>
      <c r="L7829" s="78">
        <v>1</v>
      </c>
    </row>
    <row r="7830" spans="1:12" hidden="1" x14ac:dyDescent="0.85">
      <c r="A7830" s="83" t="s">
        <v>184</v>
      </c>
      <c r="B7830" s="82">
        <v>21</v>
      </c>
      <c r="C7830" s="82" t="s">
        <v>163</v>
      </c>
      <c r="D7830" s="81">
        <v>37</v>
      </c>
      <c r="E7830" s="81">
        <v>31</v>
      </c>
      <c r="F7830" s="81">
        <v>23</v>
      </c>
      <c r="G7830" s="81">
        <v>18.100000000000001</v>
      </c>
      <c r="H7830" s="79">
        <v>11.67</v>
      </c>
      <c r="I7830" s="80">
        <v>7.6899999999999996E-2</v>
      </c>
      <c r="J7830" s="79">
        <v>0.12</v>
      </c>
      <c r="K7830" s="79">
        <v>13.04</v>
      </c>
      <c r="L7830" s="78">
        <v>1</v>
      </c>
    </row>
    <row r="7831" spans="1:12" hidden="1" x14ac:dyDescent="0.85">
      <c r="A7831" s="83" t="s">
        <v>184</v>
      </c>
      <c r="B7831" s="82">
        <v>21</v>
      </c>
      <c r="C7831" s="82" t="s">
        <v>162</v>
      </c>
      <c r="D7831" s="81">
        <v>36</v>
      </c>
      <c r="E7831" s="81">
        <v>30.8</v>
      </c>
      <c r="F7831" s="81">
        <v>24.1</v>
      </c>
      <c r="G7831" s="81">
        <v>19</v>
      </c>
      <c r="H7831" s="79">
        <v>11.56</v>
      </c>
      <c r="I7831" s="80">
        <v>7.7100000000000002E-2</v>
      </c>
      <c r="J7831" s="79">
        <v>0.12</v>
      </c>
      <c r="K7831" s="79">
        <v>13.01</v>
      </c>
      <c r="L7831" s="78">
        <v>1</v>
      </c>
    </row>
    <row r="7832" spans="1:12" hidden="1" x14ac:dyDescent="0.85">
      <c r="A7832" s="83" t="s">
        <v>184</v>
      </c>
      <c r="B7832" s="82">
        <v>21</v>
      </c>
      <c r="C7832" s="82" t="s">
        <v>161</v>
      </c>
      <c r="D7832" s="81">
        <v>34</v>
      </c>
      <c r="E7832" s="81">
        <v>29.8</v>
      </c>
      <c r="F7832" s="81">
        <v>24.1</v>
      </c>
      <c r="G7832" s="81">
        <v>19</v>
      </c>
      <c r="H7832" s="79">
        <v>11.08</v>
      </c>
      <c r="I7832" s="80">
        <v>7.7399999999999997E-2</v>
      </c>
      <c r="J7832" s="79">
        <v>0.12</v>
      </c>
      <c r="K7832" s="79">
        <v>12.96</v>
      </c>
      <c r="L7832" s="78">
        <v>1</v>
      </c>
    </row>
    <row r="7833" spans="1:12" hidden="1" x14ac:dyDescent="0.85">
      <c r="A7833" s="83" t="s">
        <v>184</v>
      </c>
      <c r="B7833" s="82">
        <v>21</v>
      </c>
      <c r="C7833" s="82" t="s">
        <v>159</v>
      </c>
      <c r="D7833" s="81">
        <v>30.9</v>
      </c>
      <c r="E7833" s="81">
        <v>27.7</v>
      </c>
      <c r="F7833" s="81">
        <v>23</v>
      </c>
      <c r="G7833" s="81">
        <v>18.100000000000001</v>
      </c>
      <c r="H7833" s="79">
        <v>10.199999999999999</v>
      </c>
      <c r="I7833" s="80">
        <v>7.7899999999999997E-2</v>
      </c>
      <c r="J7833" s="79">
        <v>0.12</v>
      </c>
      <c r="K7833" s="79">
        <v>12.88</v>
      </c>
      <c r="L7833" s="78">
        <v>1</v>
      </c>
    </row>
    <row r="7834" spans="1:12" hidden="1" x14ac:dyDescent="0.85">
      <c r="A7834" s="83" t="s">
        <v>184</v>
      </c>
      <c r="B7834" s="82">
        <v>22</v>
      </c>
      <c r="C7834" s="82" t="s">
        <v>183</v>
      </c>
      <c r="D7834" s="81">
        <v>30</v>
      </c>
      <c r="E7834" s="81">
        <v>27.2</v>
      </c>
      <c r="F7834" s="81">
        <v>23</v>
      </c>
      <c r="G7834" s="81">
        <v>18.100000000000001</v>
      </c>
      <c r="H7834" s="79">
        <v>9.98</v>
      </c>
      <c r="I7834" s="80">
        <v>7.8E-2</v>
      </c>
      <c r="J7834" s="79">
        <v>0.12</v>
      </c>
      <c r="K7834" s="79">
        <v>12.85</v>
      </c>
      <c r="L7834" s="78">
        <v>1</v>
      </c>
    </row>
    <row r="7835" spans="1:12" hidden="1" x14ac:dyDescent="0.85">
      <c r="A7835" s="83" t="s">
        <v>184</v>
      </c>
      <c r="B7835" s="82">
        <v>22</v>
      </c>
      <c r="C7835" s="82" t="s">
        <v>182</v>
      </c>
      <c r="D7835" s="81">
        <v>28</v>
      </c>
      <c r="E7835" s="81">
        <v>26</v>
      </c>
      <c r="F7835" s="81">
        <v>23</v>
      </c>
      <c r="G7835" s="81">
        <v>18.100000000000001</v>
      </c>
      <c r="H7835" s="79">
        <v>9.5</v>
      </c>
      <c r="I7835" s="80">
        <v>7.8299999999999995E-2</v>
      </c>
      <c r="J7835" s="79">
        <v>0.12</v>
      </c>
      <c r="K7835" s="79">
        <v>12.8</v>
      </c>
      <c r="L7835" s="78">
        <v>1</v>
      </c>
    </row>
    <row r="7836" spans="1:12" hidden="1" x14ac:dyDescent="0.85">
      <c r="A7836" s="83" t="s">
        <v>184</v>
      </c>
      <c r="B7836" s="82">
        <v>22</v>
      </c>
      <c r="C7836" s="82" t="s">
        <v>181</v>
      </c>
      <c r="D7836" s="81">
        <v>27</v>
      </c>
      <c r="E7836" s="81">
        <v>25</v>
      </c>
      <c r="F7836" s="81">
        <v>21.9</v>
      </c>
      <c r="G7836" s="81">
        <v>17.100000000000001</v>
      </c>
      <c r="H7836" s="79">
        <v>9.1</v>
      </c>
      <c r="I7836" s="80">
        <v>7.85E-2</v>
      </c>
      <c r="J7836" s="79">
        <v>0.11</v>
      </c>
      <c r="K7836" s="79">
        <v>12.77</v>
      </c>
      <c r="L7836" s="78">
        <v>1</v>
      </c>
    </row>
    <row r="7837" spans="1:12" hidden="1" x14ac:dyDescent="0.85">
      <c r="A7837" s="83" t="s">
        <v>184</v>
      </c>
      <c r="B7837" s="82">
        <v>22</v>
      </c>
      <c r="C7837" s="82" t="s">
        <v>180</v>
      </c>
      <c r="D7837" s="81">
        <v>27</v>
      </c>
      <c r="E7837" s="81">
        <v>25</v>
      </c>
      <c r="F7837" s="81">
        <v>21.9</v>
      </c>
      <c r="G7837" s="81">
        <v>17.100000000000001</v>
      </c>
      <c r="H7837" s="79">
        <v>9.1</v>
      </c>
      <c r="I7837" s="80">
        <v>7.85E-2</v>
      </c>
      <c r="J7837" s="79">
        <v>0.11</v>
      </c>
      <c r="K7837" s="79">
        <v>12.77</v>
      </c>
      <c r="L7837" s="78">
        <v>1</v>
      </c>
    </row>
    <row r="7838" spans="1:12" hidden="1" x14ac:dyDescent="0.85">
      <c r="A7838" s="83" t="s">
        <v>184</v>
      </c>
      <c r="B7838" s="82">
        <v>22</v>
      </c>
      <c r="C7838" s="82" t="s">
        <v>179</v>
      </c>
      <c r="D7838" s="81">
        <v>27</v>
      </c>
      <c r="E7838" s="81">
        <v>25</v>
      </c>
      <c r="F7838" s="81">
        <v>21.9</v>
      </c>
      <c r="G7838" s="81">
        <v>17.100000000000001</v>
      </c>
      <c r="H7838" s="79">
        <v>9.1</v>
      </c>
      <c r="I7838" s="80">
        <v>7.85E-2</v>
      </c>
      <c r="J7838" s="79">
        <v>0.11</v>
      </c>
      <c r="K7838" s="79">
        <v>12.77</v>
      </c>
      <c r="L7838" s="78">
        <v>1</v>
      </c>
    </row>
    <row r="7839" spans="1:12" hidden="1" x14ac:dyDescent="0.85">
      <c r="A7839" s="83" t="s">
        <v>184</v>
      </c>
      <c r="B7839" s="82">
        <v>22</v>
      </c>
      <c r="C7839" s="82" t="s">
        <v>178</v>
      </c>
      <c r="D7839" s="81">
        <v>26.1</v>
      </c>
      <c r="E7839" s="81">
        <v>24.5</v>
      </c>
      <c r="F7839" s="81">
        <v>21.9</v>
      </c>
      <c r="G7839" s="81">
        <v>17.100000000000001</v>
      </c>
      <c r="H7839" s="79">
        <v>8.89</v>
      </c>
      <c r="I7839" s="80">
        <v>7.8600000000000003E-2</v>
      </c>
      <c r="J7839" s="79">
        <v>0.11</v>
      </c>
      <c r="K7839" s="79">
        <v>12.75</v>
      </c>
      <c r="L7839" s="78">
        <v>1</v>
      </c>
    </row>
    <row r="7840" spans="1:12" hidden="1" x14ac:dyDescent="0.85">
      <c r="A7840" s="83" t="s">
        <v>184</v>
      </c>
      <c r="B7840" s="82">
        <v>22</v>
      </c>
      <c r="C7840" s="82" t="s">
        <v>177</v>
      </c>
      <c r="D7840" s="81">
        <v>26.1</v>
      </c>
      <c r="E7840" s="81">
        <v>24.5</v>
      </c>
      <c r="F7840" s="81">
        <v>21.9</v>
      </c>
      <c r="G7840" s="81">
        <v>17.100000000000001</v>
      </c>
      <c r="H7840" s="79">
        <v>8.89</v>
      </c>
      <c r="I7840" s="80">
        <v>7.8600000000000003E-2</v>
      </c>
      <c r="J7840" s="79">
        <v>0.11</v>
      </c>
      <c r="K7840" s="79">
        <v>12.75</v>
      </c>
      <c r="L7840" s="78">
        <v>1</v>
      </c>
    </row>
    <row r="7841" spans="1:12" hidden="1" x14ac:dyDescent="0.85">
      <c r="A7841" s="83" t="s">
        <v>184</v>
      </c>
      <c r="B7841" s="82">
        <v>22</v>
      </c>
      <c r="C7841" s="82" t="s">
        <v>176</v>
      </c>
      <c r="D7841" s="81">
        <v>27</v>
      </c>
      <c r="E7841" s="81">
        <v>25</v>
      </c>
      <c r="F7841" s="81">
        <v>21.9</v>
      </c>
      <c r="G7841" s="81">
        <v>17.100000000000001</v>
      </c>
      <c r="H7841" s="79">
        <v>9.1</v>
      </c>
      <c r="I7841" s="80">
        <v>7.85E-2</v>
      </c>
      <c r="J7841" s="79">
        <v>0.11</v>
      </c>
      <c r="K7841" s="79">
        <v>12.77</v>
      </c>
      <c r="L7841" s="78">
        <v>1</v>
      </c>
    </row>
    <row r="7842" spans="1:12" hidden="1" x14ac:dyDescent="0.85">
      <c r="A7842" s="83" t="s">
        <v>184</v>
      </c>
      <c r="B7842" s="82">
        <v>22</v>
      </c>
      <c r="C7842" s="82" t="s">
        <v>175</v>
      </c>
      <c r="D7842" s="81">
        <v>33.1</v>
      </c>
      <c r="E7842" s="81">
        <v>28.5</v>
      </c>
      <c r="F7842" s="81">
        <v>21.9</v>
      </c>
      <c r="G7842" s="81">
        <v>17.100000000000001</v>
      </c>
      <c r="H7842" s="79">
        <v>10.58</v>
      </c>
      <c r="I7842" s="80">
        <v>7.7499999999999999E-2</v>
      </c>
      <c r="J7842" s="79">
        <v>0.11</v>
      </c>
      <c r="K7842" s="79">
        <v>12.93</v>
      </c>
      <c r="L7842" s="78">
        <v>1</v>
      </c>
    </row>
    <row r="7843" spans="1:12" hidden="1" x14ac:dyDescent="0.85">
      <c r="A7843" s="83" t="s">
        <v>184</v>
      </c>
      <c r="B7843" s="82">
        <v>22</v>
      </c>
      <c r="C7843" s="82" t="s">
        <v>174</v>
      </c>
      <c r="D7843" s="81">
        <v>37.9</v>
      </c>
      <c r="E7843" s="81">
        <v>31.5</v>
      </c>
      <c r="F7843" s="81">
        <v>23</v>
      </c>
      <c r="G7843" s="81">
        <v>18.100000000000001</v>
      </c>
      <c r="H7843" s="79">
        <v>11.89</v>
      </c>
      <c r="I7843" s="80">
        <v>7.6799999999999993E-2</v>
      </c>
      <c r="J7843" s="79">
        <v>0.12</v>
      </c>
      <c r="K7843" s="79">
        <v>13.06</v>
      </c>
      <c r="L7843" s="78">
        <v>1</v>
      </c>
    </row>
    <row r="7844" spans="1:12" hidden="1" x14ac:dyDescent="0.85">
      <c r="A7844" s="83" t="s">
        <v>184</v>
      </c>
      <c r="B7844" s="82">
        <v>22</v>
      </c>
      <c r="C7844" s="82" t="s">
        <v>173</v>
      </c>
      <c r="D7844" s="81">
        <v>42.1</v>
      </c>
      <c r="E7844" s="81">
        <v>34.299999999999997</v>
      </c>
      <c r="F7844" s="81">
        <v>23</v>
      </c>
      <c r="G7844" s="81">
        <v>18.100000000000001</v>
      </c>
      <c r="H7844" s="79">
        <v>12.89</v>
      </c>
      <c r="I7844" s="80">
        <v>7.6100000000000001E-2</v>
      </c>
      <c r="J7844" s="79">
        <v>0.12</v>
      </c>
      <c r="K7844" s="79">
        <v>13.17</v>
      </c>
      <c r="L7844" s="78">
        <v>1</v>
      </c>
    </row>
    <row r="7845" spans="1:12" hidden="1" x14ac:dyDescent="0.85">
      <c r="A7845" s="83" t="s">
        <v>184</v>
      </c>
      <c r="B7845" s="82">
        <v>22</v>
      </c>
      <c r="C7845" s="82" t="s">
        <v>172</v>
      </c>
      <c r="D7845" s="81">
        <v>44.1</v>
      </c>
      <c r="E7845" s="81">
        <v>35.1</v>
      </c>
      <c r="F7845" s="81">
        <v>21.9</v>
      </c>
      <c r="G7845" s="81">
        <v>17.100000000000001</v>
      </c>
      <c r="H7845" s="79">
        <v>13.23</v>
      </c>
      <c r="I7845" s="80">
        <v>7.5800000000000006E-2</v>
      </c>
      <c r="J7845" s="79">
        <v>0.11</v>
      </c>
      <c r="K7845" s="79">
        <v>13.22</v>
      </c>
      <c r="L7845" s="78">
        <v>1</v>
      </c>
    </row>
    <row r="7846" spans="1:12" hidden="1" x14ac:dyDescent="0.85">
      <c r="A7846" s="83" t="s">
        <v>184</v>
      </c>
      <c r="B7846" s="82">
        <v>22</v>
      </c>
      <c r="C7846" s="82" t="s">
        <v>171</v>
      </c>
      <c r="D7846" s="81">
        <v>48</v>
      </c>
      <c r="E7846" s="81">
        <v>37.299999999999997</v>
      </c>
      <c r="F7846" s="81">
        <v>21.9</v>
      </c>
      <c r="G7846" s="81">
        <v>17.100000000000001</v>
      </c>
      <c r="H7846" s="79">
        <v>14.18</v>
      </c>
      <c r="I7846" s="80">
        <v>7.5200000000000003E-2</v>
      </c>
      <c r="J7846" s="79">
        <v>0.11</v>
      </c>
      <c r="K7846" s="79">
        <v>13.32</v>
      </c>
      <c r="L7846" s="78">
        <v>1</v>
      </c>
    </row>
    <row r="7847" spans="1:12" hidden="1" x14ac:dyDescent="0.85">
      <c r="A7847" s="83" t="s">
        <v>184</v>
      </c>
      <c r="B7847" s="82">
        <v>22</v>
      </c>
      <c r="C7847" s="82" t="s">
        <v>170</v>
      </c>
      <c r="D7847" s="81">
        <v>52</v>
      </c>
      <c r="E7847" s="81">
        <v>38.4</v>
      </c>
      <c r="F7847" s="81">
        <v>18</v>
      </c>
      <c r="G7847" s="81">
        <v>14.2</v>
      </c>
      <c r="H7847" s="79">
        <v>14.67</v>
      </c>
      <c r="I7847" s="80">
        <v>7.4700000000000003E-2</v>
      </c>
      <c r="J7847" s="79">
        <v>0.09</v>
      </c>
      <c r="K7847" s="79">
        <v>13.42</v>
      </c>
      <c r="L7847" s="78">
        <v>1</v>
      </c>
    </row>
    <row r="7848" spans="1:12" hidden="1" x14ac:dyDescent="0.85">
      <c r="A7848" s="83" t="s">
        <v>184</v>
      </c>
      <c r="B7848" s="82">
        <v>22</v>
      </c>
      <c r="C7848" s="82" t="s">
        <v>169</v>
      </c>
      <c r="D7848" s="81">
        <v>54</v>
      </c>
      <c r="E7848" s="81">
        <v>39.200000000000003</v>
      </c>
      <c r="F7848" s="81">
        <v>17.100000000000001</v>
      </c>
      <c r="G7848" s="81">
        <v>13.6</v>
      </c>
      <c r="H7848" s="79">
        <v>15.06</v>
      </c>
      <c r="I7848" s="80">
        <v>7.4399999999999994E-2</v>
      </c>
      <c r="J7848" s="79">
        <v>0.09</v>
      </c>
      <c r="K7848" s="79">
        <v>13.47</v>
      </c>
      <c r="L7848" s="78">
        <v>1</v>
      </c>
    </row>
    <row r="7849" spans="1:12" hidden="1" x14ac:dyDescent="0.85">
      <c r="A7849" s="83" t="s">
        <v>184</v>
      </c>
      <c r="B7849" s="82">
        <v>22</v>
      </c>
      <c r="C7849" s="82" t="s">
        <v>168</v>
      </c>
      <c r="D7849" s="81">
        <v>54</v>
      </c>
      <c r="E7849" s="81">
        <v>39.700000000000003</v>
      </c>
      <c r="F7849" s="81">
        <v>19</v>
      </c>
      <c r="G7849" s="81">
        <v>14.9</v>
      </c>
      <c r="H7849" s="79">
        <v>15.27</v>
      </c>
      <c r="I7849" s="80">
        <v>7.4399999999999994E-2</v>
      </c>
      <c r="J7849" s="79">
        <v>0.1</v>
      </c>
      <c r="K7849" s="79">
        <v>13.47</v>
      </c>
      <c r="L7849" s="78">
        <v>1</v>
      </c>
    </row>
    <row r="7850" spans="1:12" hidden="1" x14ac:dyDescent="0.85">
      <c r="A7850" s="83" t="s">
        <v>184</v>
      </c>
      <c r="B7850" s="82">
        <v>22</v>
      </c>
      <c r="C7850" s="82" t="s">
        <v>167</v>
      </c>
      <c r="D7850" s="81">
        <v>52</v>
      </c>
      <c r="E7850" s="81">
        <v>38.9</v>
      </c>
      <c r="F7850" s="81">
        <v>19.899999999999999</v>
      </c>
      <c r="G7850" s="81">
        <v>15.6</v>
      </c>
      <c r="H7850" s="79">
        <v>14.89</v>
      </c>
      <c r="I7850" s="80">
        <v>7.4700000000000003E-2</v>
      </c>
      <c r="J7850" s="79">
        <v>0.1</v>
      </c>
      <c r="K7850" s="79">
        <v>13.42</v>
      </c>
      <c r="L7850" s="78">
        <v>1</v>
      </c>
    </row>
    <row r="7851" spans="1:12" hidden="1" x14ac:dyDescent="0.85">
      <c r="A7851" s="83" t="s">
        <v>184</v>
      </c>
      <c r="B7851" s="82">
        <v>22</v>
      </c>
      <c r="C7851" s="82" t="s">
        <v>166</v>
      </c>
      <c r="D7851" s="81">
        <v>48</v>
      </c>
      <c r="E7851" s="81">
        <v>37</v>
      </c>
      <c r="F7851" s="81">
        <v>21</v>
      </c>
      <c r="G7851" s="81">
        <v>16.399999999999999</v>
      </c>
      <c r="H7851" s="79">
        <v>14.07</v>
      </c>
      <c r="I7851" s="80">
        <v>7.5200000000000003E-2</v>
      </c>
      <c r="J7851" s="79">
        <v>0.11</v>
      </c>
      <c r="K7851" s="79">
        <v>13.32</v>
      </c>
      <c r="L7851" s="78">
        <v>1</v>
      </c>
    </row>
    <row r="7852" spans="1:12" hidden="1" x14ac:dyDescent="0.85">
      <c r="A7852" s="83" t="s">
        <v>184</v>
      </c>
      <c r="B7852" s="82">
        <v>22</v>
      </c>
      <c r="C7852" s="82" t="s">
        <v>165</v>
      </c>
      <c r="D7852" s="81">
        <v>45</v>
      </c>
      <c r="E7852" s="81">
        <v>35.9</v>
      </c>
      <c r="F7852" s="81">
        <v>23</v>
      </c>
      <c r="G7852" s="81">
        <v>18.100000000000001</v>
      </c>
      <c r="H7852" s="79">
        <v>13.58</v>
      </c>
      <c r="I7852" s="80">
        <v>7.5700000000000003E-2</v>
      </c>
      <c r="J7852" s="79">
        <v>0.12</v>
      </c>
      <c r="K7852" s="79">
        <v>13.25</v>
      </c>
      <c r="L7852" s="78">
        <v>1</v>
      </c>
    </row>
    <row r="7853" spans="1:12" hidden="1" x14ac:dyDescent="0.85">
      <c r="A7853" s="83" t="s">
        <v>184</v>
      </c>
      <c r="B7853" s="82">
        <v>22</v>
      </c>
      <c r="C7853" s="82" t="s">
        <v>164</v>
      </c>
      <c r="D7853" s="81">
        <v>43</v>
      </c>
      <c r="E7853" s="81">
        <v>34.799999999999997</v>
      </c>
      <c r="F7853" s="81">
        <v>23</v>
      </c>
      <c r="G7853" s="81">
        <v>18.100000000000001</v>
      </c>
      <c r="H7853" s="79">
        <v>13.11</v>
      </c>
      <c r="I7853" s="80">
        <v>7.5999999999999998E-2</v>
      </c>
      <c r="J7853" s="79">
        <v>0.12</v>
      </c>
      <c r="K7853" s="79">
        <v>13.19</v>
      </c>
      <c r="L7853" s="78">
        <v>1</v>
      </c>
    </row>
    <row r="7854" spans="1:12" hidden="1" x14ac:dyDescent="0.85">
      <c r="A7854" s="83" t="s">
        <v>184</v>
      </c>
      <c r="B7854" s="82">
        <v>22</v>
      </c>
      <c r="C7854" s="82" t="s">
        <v>163</v>
      </c>
      <c r="D7854" s="81">
        <v>42.1</v>
      </c>
      <c r="E7854" s="81">
        <v>34</v>
      </c>
      <c r="F7854" s="81">
        <v>21.9</v>
      </c>
      <c r="G7854" s="81">
        <v>17.100000000000001</v>
      </c>
      <c r="H7854" s="79">
        <v>12.75</v>
      </c>
      <c r="I7854" s="80">
        <v>7.6100000000000001E-2</v>
      </c>
      <c r="J7854" s="79">
        <v>0.11</v>
      </c>
      <c r="K7854" s="79">
        <v>13.17</v>
      </c>
      <c r="L7854" s="78">
        <v>1</v>
      </c>
    </row>
    <row r="7855" spans="1:12" hidden="1" x14ac:dyDescent="0.85">
      <c r="A7855" s="83" t="s">
        <v>184</v>
      </c>
      <c r="B7855" s="82">
        <v>22</v>
      </c>
      <c r="C7855" s="82" t="s">
        <v>162</v>
      </c>
      <c r="D7855" s="81">
        <v>41</v>
      </c>
      <c r="E7855" s="81">
        <v>33.700000000000003</v>
      </c>
      <c r="F7855" s="81">
        <v>23</v>
      </c>
      <c r="G7855" s="81">
        <v>18.100000000000001</v>
      </c>
      <c r="H7855" s="79">
        <v>12.63</v>
      </c>
      <c r="I7855" s="80">
        <v>7.6300000000000007E-2</v>
      </c>
      <c r="J7855" s="79">
        <v>0.12</v>
      </c>
      <c r="K7855" s="79">
        <v>13.14</v>
      </c>
      <c r="L7855" s="78">
        <v>1</v>
      </c>
    </row>
    <row r="7856" spans="1:12" hidden="1" x14ac:dyDescent="0.85">
      <c r="A7856" s="83" t="s">
        <v>184</v>
      </c>
      <c r="B7856" s="82">
        <v>22</v>
      </c>
      <c r="C7856" s="82" t="s">
        <v>161</v>
      </c>
      <c r="D7856" s="81">
        <v>39</v>
      </c>
      <c r="E7856" s="81">
        <v>32.200000000000003</v>
      </c>
      <c r="F7856" s="81">
        <v>21.9</v>
      </c>
      <c r="G7856" s="81">
        <v>17.100000000000001</v>
      </c>
      <c r="H7856" s="79">
        <v>12.01</v>
      </c>
      <c r="I7856" s="80">
        <v>7.6600000000000001E-2</v>
      </c>
      <c r="J7856" s="79">
        <v>0.11</v>
      </c>
      <c r="K7856" s="79">
        <v>13.09</v>
      </c>
      <c r="L7856" s="78">
        <v>1</v>
      </c>
    </row>
    <row r="7857" spans="1:12" hidden="1" x14ac:dyDescent="0.85">
      <c r="A7857" s="83" t="s">
        <v>184</v>
      </c>
      <c r="B7857" s="82">
        <v>22</v>
      </c>
      <c r="C7857" s="82" t="s">
        <v>159</v>
      </c>
      <c r="D7857" s="81">
        <v>37.9</v>
      </c>
      <c r="E7857" s="81">
        <v>31.9</v>
      </c>
      <c r="F7857" s="81">
        <v>24.1</v>
      </c>
      <c r="G7857" s="81">
        <v>19</v>
      </c>
      <c r="H7857" s="79">
        <v>12.04</v>
      </c>
      <c r="I7857" s="80">
        <v>7.6700000000000004E-2</v>
      </c>
      <c r="J7857" s="79">
        <v>0.12</v>
      </c>
      <c r="K7857" s="79">
        <v>13.06</v>
      </c>
      <c r="L7857" s="78">
        <v>1</v>
      </c>
    </row>
    <row r="7858" spans="1:12" hidden="1" x14ac:dyDescent="0.85">
      <c r="A7858" s="83" t="s">
        <v>184</v>
      </c>
      <c r="B7858" s="82">
        <v>23</v>
      </c>
      <c r="C7858" s="82" t="s">
        <v>183</v>
      </c>
      <c r="D7858" s="81">
        <v>39</v>
      </c>
      <c r="E7858" s="81">
        <v>32.9</v>
      </c>
      <c r="F7858" s="81">
        <v>24.1</v>
      </c>
      <c r="G7858" s="81">
        <v>19</v>
      </c>
      <c r="H7858" s="79">
        <v>12.3</v>
      </c>
      <c r="I7858" s="80">
        <v>7.6600000000000001E-2</v>
      </c>
      <c r="J7858" s="79">
        <v>0.12</v>
      </c>
      <c r="K7858" s="79">
        <v>13.09</v>
      </c>
      <c r="L7858" s="78">
        <v>1</v>
      </c>
    </row>
    <row r="7859" spans="1:12" hidden="1" x14ac:dyDescent="0.85">
      <c r="A7859" s="83" t="s">
        <v>184</v>
      </c>
      <c r="B7859" s="82">
        <v>23</v>
      </c>
      <c r="C7859" s="82" t="s">
        <v>182</v>
      </c>
      <c r="D7859" s="81">
        <v>37</v>
      </c>
      <c r="E7859" s="81">
        <v>31.4</v>
      </c>
      <c r="F7859" s="81">
        <v>24.1</v>
      </c>
      <c r="G7859" s="81">
        <v>19</v>
      </c>
      <c r="H7859" s="79">
        <v>11.82</v>
      </c>
      <c r="I7859" s="80">
        <v>7.6899999999999996E-2</v>
      </c>
      <c r="J7859" s="79">
        <v>0.12</v>
      </c>
      <c r="K7859" s="79">
        <v>13.04</v>
      </c>
      <c r="L7859" s="78">
        <v>1</v>
      </c>
    </row>
    <row r="7860" spans="1:12" hidden="1" x14ac:dyDescent="0.85">
      <c r="A7860" s="83" t="s">
        <v>184</v>
      </c>
      <c r="B7860" s="82">
        <v>23</v>
      </c>
      <c r="C7860" s="82" t="s">
        <v>181</v>
      </c>
      <c r="D7860" s="81">
        <v>35.1</v>
      </c>
      <c r="E7860" s="81">
        <v>30.7</v>
      </c>
      <c r="F7860" s="81">
        <v>25</v>
      </c>
      <c r="G7860" s="81">
        <v>19.8</v>
      </c>
      <c r="H7860" s="79">
        <v>11.47</v>
      </c>
      <c r="I7860" s="80">
        <v>7.7200000000000005E-2</v>
      </c>
      <c r="J7860" s="79">
        <v>0.13</v>
      </c>
      <c r="K7860" s="79">
        <v>12.99</v>
      </c>
      <c r="L7860" s="78">
        <v>1</v>
      </c>
    </row>
    <row r="7861" spans="1:12" hidden="1" x14ac:dyDescent="0.85">
      <c r="A7861" s="83" t="s">
        <v>184</v>
      </c>
      <c r="B7861" s="82">
        <v>23</v>
      </c>
      <c r="C7861" s="82" t="s">
        <v>180</v>
      </c>
      <c r="D7861" s="81">
        <v>36</v>
      </c>
      <c r="E7861" s="81">
        <v>31.2</v>
      </c>
      <c r="F7861" s="81">
        <v>25</v>
      </c>
      <c r="G7861" s="81">
        <v>19.8</v>
      </c>
      <c r="H7861" s="79">
        <v>11.69</v>
      </c>
      <c r="I7861" s="80">
        <v>7.7100000000000002E-2</v>
      </c>
      <c r="J7861" s="79">
        <v>0.13</v>
      </c>
      <c r="K7861" s="79">
        <v>13.02</v>
      </c>
      <c r="L7861" s="78">
        <v>1</v>
      </c>
    </row>
    <row r="7862" spans="1:12" hidden="1" x14ac:dyDescent="0.85">
      <c r="A7862" s="83" t="s">
        <v>184</v>
      </c>
      <c r="B7862" s="82">
        <v>23</v>
      </c>
      <c r="C7862" s="82" t="s">
        <v>179</v>
      </c>
      <c r="D7862" s="81">
        <v>37</v>
      </c>
      <c r="E7862" s="81">
        <v>32.1</v>
      </c>
      <c r="F7862" s="81">
        <v>25</v>
      </c>
      <c r="G7862" s="81">
        <v>19.8</v>
      </c>
      <c r="H7862" s="79">
        <v>11.95</v>
      </c>
      <c r="I7862" s="80">
        <v>7.6899999999999996E-2</v>
      </c>
      <c r="J7862" s="79">
        <v>0.13</v>
      </c>
      <c r="K7862" s="79">
        <v>13.04</v>
      </c>
      <c r="L7862" s="78">
        <v>1</v>
      </c>
    </row>
    <row r="7863" spans="1:12" hidden="1" x14ac:dyDescent="0.85">
      <c r="A7863" s="83" t="s">
        <v>184</v>
      </c>
      <c r="B7863" s="82">
        <v>23</v>
      </c>
      <c r="C7863" s="82" t="s">
        <v>178</v>
      </c>
      <c r="D7863" s="81">
        <v>33.1</v>
      </c>
      <c r="E7863" s="81">
        <v>29.6</v>
      </c>
      <c r="F7863" s="81">
        <v>25</v>
      </c>
      <c r="G7863" s="81">
        <v>19.8</v>
      </c>
      <c r="H7863" s="79">
        <v>10.99</v>
      </c>
      <c r="I7863" s="80">
        <v>7.7499999999999999E-2</v>
      </c>
      <c r="J7863" s="79">
        <v>0.13</v>
      </c>
      <c r="K7863" s="79">
        <v>12.94</v>
      </c>
      <c r="L7863" s="78">
        <v>1</v>
      </c>
    </row>
    <row r="7864" spans="1:12" hidden="1" x14ac:dyDescent="0.85">
      <c r="A7864" s="83" t="s">
        <v>184</v>
      </c>
      <c r="B7864" s="82">
        <v>23</v>
      </c>
      <c r="C7864" s="82" t="s">
        <v>177</v>
      </c>
      <c r="D7864" s="81">
        <v>34</v>
      </c>
      <c r="E7864" s="81">
        <v>30.1</v>
      </c>
      <c r="F7864" s="81">
        <v>25</v>
      </c>
      <c r="G7864" s="81">
        <v>19.8</v>
      </c>
      <c r="H7864" s="79">
        <v>11.21</v>
      </c>
      <c r="I7864" s="80">
        <v>7.7399999999999997E-2</v>
      </c>
      <c r="J7864" s="79">
        <v>0.13</v>
      </c>
      <c r="K7864" s="79">
        <v>12.96</v>
      </c>
      <c r="L7864" s="78">
        <v>1</v>
      </c>
    </row>
    <row r="7865" spans="1:12" hidden="1" x14ac:dyDescent="0.85">
      <c r="A7865" s="83" t="s">
        <v>184</v>
      </c>
      <c r="B7865" s="82">
        <v>23</v>
      </c>
      <c r="C7865" s="82" t="s">
        <v>176</v>
      </c>
      <c r="D7865" s="81">
        <v>36</v>
      </c>
      <c r="E7865" s="81">
        <v>31.5</v>
      </c>
      <c r="F7865" s="81">
        <v>26.1</v>
      </c>
      <c r="G7865" s="81">
        <v>20.9</v>
      </c>
      <c r="H7865" s="79">
        <v>11.85</v>
      </c>
      <c r="I7865" s="80">
        <v>7.6999999999999999E-2</v>
      </c>
      <c r="J7865" s="79">
        <v>0.14000000000000001</v>
      </c>
      <c r="K7865" s="79">
        <v>13.02</v>
      </c>
      <c r="L7865" s="78">
        <v>1</v>
      </c>
    </row>
    <row r="7866" spans="1:12" hidden="1" x14ac:dyDescent="0.85">
      <c r="A7866" s="83" t="s">
        <v>184</v>
      </c>
      <c r="B7866" s="82">
        <v>23</v>
      </c>
      <c r="C7866" s="82" t="s">
        <v>175</v>
      </c>
      <c r="D7866" s="81">
        <v>41</v>
      </c>
      <c r="E7866" s="81">
        <v>35.5</v>
      </c>
      <c r="F7866" s="81">
        <v>28</v>
      </c>
      <c r="G7866" s="81">
        <v>22.9</v>
      </c>
      <c r="H7866" s="79">
        <v>13.38</v>
      </c>
      <c r="I7866" s="80">
        <v>7.6300000000000007E-2</v>
      </c>
      <c r="J7866" s="79">
        <v>0.15</v>
      </c>
      <c r="K7866" s="79">
        <v>13.16</v>
      </c>
      <c r="L7866" s="78">
        <v>1</v>
      </c>
    </row>
    <row r="7867" spans="1:12" hidden="1" x14ac:dyDescent="0.85">
      <c r="A7867" s="83" t="s">
        <v>184</v>
      </c>
      <c r="B7867" s="82">
        <v>23</v>
      </c>
      <c r="C7867" s="82" t="s">
        <v>174</v>
      </c>
      <c r="D7867" s="81">
        <v>48.9</v>
      </c>
      <c r="E7867" s="81">
        <v>39</v>
      </c>
      <c r="F7867" s="81">
        <v>26.1</v>
      </c>
      <c r="G7867" s="81">
        <v>20.9</v>
      </c>
      <c r="H7867" s="79">
        <v>14.97</v>
      </c>
      <c r="I7867" s="80">
        <v>7.51E-2</v>
      </c>
      <c r="J7867" s="79">
        <v>0.14000000000000001</v>
      </c>
      <c r="K7867" s="79">
        <v>13.36</v>
      </c>
      <c r="L7867" s="78">
        <v>1</v>
      </c>
    </row>
    <row r="7868" spans="1:12" hidden="1" x14ac:dyDescent="0.85">
      <c r="A7868" s="83" t="s">
        <v>184</v>
      </c>
      <c r="B7868" s="82">
        <v>23</v>
      </c>
      <c r="C7868" s="82" t="s">
        <v>173</v>
      </c>
      <c r="D7868" s="81">
        <v>53.1</v>
      </c>
      <c r="E7868" s="81">
        <v>41.5</v>
      </c>
      <c r="F7868" s="81">
        <v>27</v>
      </c>
      <c r="G7868" s="81">
        <v>21.8</v>
      </c>
      <c r="H7868" s="79">
        <v>16.11</v>
      </c>
      <c r="I7868" s="80">
        <v>7.4499999999999997E-2</v>
      </c>
      <c r="J7868" s="79">
        <v>0.14000000000000001</v>
      </c>
      <c r="K7868" s="79">
        <v>13.47</v>
      </c>
      <c r="L7868" s="78">
        <v>1</v>
      </c>
    </row>
    <row r="7869" spans="1:12" hidden="1" x14ac:dyDescent="0.85">
      <c r="A7869" s="83" t="s">
        <v>184</v>
      </c>
      <c r="B7869" s="82">
        <v>23</v>
      </c>
      <c r="C7869" s="82" t="s">
        <v>172</v>
      </c>
      <c r="D7869" s="81">
        <v>55</v>
      </c>
      <c r="E7869" s="81">
        <v>42.4</v>
      </c>
      <c r="F7869" s="81">
        <v>27</v>
      </c>
      <c r="G7869" s="81">
        <v>21.8</v>
      </c>
      <c r="H7869" s="79">
        <v>16.59</v>
      </c>
      <c r="I7869" s="80">
        <v>7.4200000000000002E-2</v>
      </c>
      <c r="J7869" s="79">
        <v>0.14000000000000001</v>
      </c>
      <c r="K7869" s="79">
        <v>13.52</v>
      </c>
      <c r="L7869" s="78">
        <v>1</v>
      </c>
    </row>
    <row r="7870" spans="1:12" hidden="1" x14ac:dyDescent="0.85">
      <c r="A7870" s="83" t="s">
        <v>184</v>
      </c>
      <c r="B7870" s="82">
        <v>23</v>
      </c>
      <c r="C7870" s="82" t="s">
        <v>171</v>
      </c>
      <c r="D7870" s="81">
        <v>55.9</v>
      </c>
      <c r="E7870" s="81">
        <v>43.5</v>
      </c>
      <c r="F7870" s="81">
        <v>28.9</v>
      </c>
      <c r="G7870" s="81">
        <v>23.9</v>
      </c>
      <c r="H7870" s="79">
        <v>17.14</v>
      </c>
      <c r="I7870" s="80">
        <v>7.3999999999999996E-2</v>
      </c>
      <c r="J7870" s="79">
        <v>0.16</v>
      </c>
      <c r="K7870" s="79">
        <v>13.55</v>
      </c>
      <c r="L7870" s="78">
        <v>1</v>
      </c>
    </row>
    <row r="7871" spans="1:12" hidden="1" x14ac:dyDescent="0.85">
      <c r="A7871" s="83" t="s">
        <v>184</v>
      </c>
      <c r="B7871" s="82">
        <v>23</v>
      </c>
      <c r="C7871" s="82" t="s">
        <v>170</v>
      </c>
      <c r="D7871" s="81">
        <v>57</v>
      </c>
      <c r="E7871" s="81">
        <v>44.1</v>
      </c>
      <c r="F7871" s="81">
        <v>28.9</v>
      </c>
      <c r="G7871" s="81">
        <v>23.9</v>
      </c>
      <c r="H7871" s="79">
        <v>17.399999999999999</v>
      </c>
      <c r="I7871" s="80">
        <v>7.3899999999999993E-2</v>
      </c>
      <c r="J7871" s="79">
        <v>0.16</v>
      </c>
      <c r="K7871" s="79">
        <v>13.58</v>
      </c>
      <c r="L7871" s="78">
        <v>1</v>
      </c>
    </row>
    <row r="7872" spans="1:12" hidden="1" x14ac:dyDescent="0.85">
      <c r="A7872" s="83" t="s">
        <v>184</v>
      </c>
      <c r="B7872" s="82">
        <v>23</v>
      </c>
      <c r="C7872" s="82" t="s">
        <v>169</v>
      </c>
      <c r="D7872" s="81">
        <v>57</v>
      </c>
      <c r="E7872" s="81">
        <v>44.1</v>
      </c>
      <c r="F7872" s="81">
        <v>28.9</v>
      </c>
      <c r="G7872" s="81">
        <v>23.9</v>
      </c>
      <c r="H7872" s="79">
        <v>17.399999999999999</v>
      </c>
      <c r="I7872" s="80">
        <v>7.3899999999999993E-2</v>
      </c>
      <c r="J7872" s="79">
        <v>0.16</v>
      </c>
      <c r="K7872" s="79">
        <v>13.58</v>
      </c>
      <c r="L7872" s="78">
        <v>1</v>
      </c>
    </row>
    <row r="7873" spans="1:12" hidden="1" x14ac:dyDescent="0.85">
      <c r="A7873" s="83" t="s">
        <v>184</v>
      </c>
      <c r="B7873" s="82">
        <v>23</v>
      </c>
      <c r="C7873" s="82" t="s">
        <v>168</v>
      </c>
      <c r="D7873" s="81">
        <v>57.9</v>
      </c>
      <c r="E7873" s="81">
        <v>44.9</v>
      </c>
      <c r="F7873" s="81">
        <v>30</v>
      </c>
      <c r="G7873" s="81">
        <v>25.1</v>
      </c>
      <c r="H7873" s="79">
        <v>17.8</v>
      </c>
      <c r="I7873" s="80">
        <v>7.3700000000000002E-2</v>
      </c>
      <c r="J7873" s="79">
        <v>0.16</v>
      </c>
      <c r="K7873" s="79">
        <v>13.61</v>
      </c>
      <c r="L7873" s="78">
        <v>1</v>
      </c>
    </row>
    <row r="7874" spans="1:12" hidden="1" x14ac:dyDescent="0.85">
      <c r="A7874" s="83" t="s">
        <v>184</v>
      </c>
      <c r="B7874" s="82">
        <v>23</v>
      </c>
      <c r="C7874" s="82" t="s">
        <v>167</v>
      </c>
      <c r="D7874" s="81">
        <v>57</v>
      </c>
      <c r="E7874" s="81">
        <v>44.4</v>
      </c>
      <c r="F7874" s="81">
        <v>30</v>
      </c>
      <c r="G7874" s="81">
        <v>25.1</v>
      </c>
      <c r="H7874" s="79">
        <v>17.59</v>
      </c>
      <c r="I7874" s="80">
        <v>7.3899999999999993E-2</v>
      </c>
      <c r="J7874" s="79">
        <v>0.16</v>
      </c>
      <c r="K7874" s="79">
        <v>13.58</v>
      </c>
      <c r="L7874" s="78">
        <v>1</v>
      </c>
    </row>
    <row r="7875" spans="1:12" hidden="1" x14ac:dyDescent="0.85">
      <c r="A7875" s="83" t="s">
        <v>184</v>
      </c>
      <c r="B7875" s="82">
        <v>23</v>
      </c>
      <c r="C7875" s="82" t="s">
        <v>166</v>
      </c>
      <c r="D7875" s="81">
        <v>57</v>
      </c>
      <c r="E7875" s="81">
        <v>44.8</v>
      </c>
      <c r="F7875" s="81">
        <v>30.9</v>
      </c>
      <c r="G7875" s="81">
        <v>26.2</v>
      </c>
      <c r="H7875" s="79">
        <v>17.75</v>
      </c>
      <c r="I7875" s="80">
        <v>7.3899999999999993E-2</v>
      </c>
      <c r="J7875" s="79">
        <v>0.17</v>
      </c>
      <c r="K7875" s="79">
        <v>13.59</v>
      </c>
      <c r="L7875" s="78">
        <v>1</v>
      </c>
    </row>
    <row r="7876" spans="1:12" hidden="1" x14ac:dyDescent="0.85">
      <c r="A7876" s="83" t="s">
        <v>184</v>
      </c>
      <c r="B7876" s="82">
        <v>23</v>
      </c>
      <c r="C7876" s="82" t="s">
        <v>165</v>
      </c>
      <c r="D7876" s="81">
        <v>55.9</v>
      </c>
      <c r="E7876" s="81">
        <v>43.9</v>
      </c>
      <c r="F7876" s="81">
        <v>30</v>
      </c>
      <c r="G7876" s="81">
        <v>25.1</v>
      </c>
      <c r="H7876" s="79">
        <v>17.329999999999998</v>
      </c>
      <c r="I7876" s="80">
        <v>7.3999999999999996E-2</v>
      </c>
      <c r="J7876" s="79">
        <v>0.16</v>
      </c>
      <c r="K7876" s="79">
        <v>13.56</v>
      </c>
      <c r="L7876" s="78">
        <v>1</v>
      </c>
    </row>
    <row r="7877" spans="1:12" hidden="1" x14ac:dyDescent="0.85">
      <c r="A7877" s="83" t="s">
        <v>184</v>
      </c>
      <c r="B7877" s="82">
        <v>23</v>
      </c>
      <c r="C7877" s="82" t="s">
        <v>164</v>
      </c>
      <c r="D7877" s="81">
        <v>55</v>
      </c>
      <c r="E7877" s="81">
        <v>43.5</v>
      </c>
      <c r="F7877" s="81">
        <v>30</v>
      </c>
      <c r="G7877" s="81">
        <v>25.1</v>
      </c>
      <c r="H7877" s="79">
        <v>17.11</v>
      </c>
      <c r="I7877" s="80">
        <v>7.4200000000000002E-2</v>
      </c>
      <c r="J7877" s="79">
        <v>0.16</v>
      </c>
      <c r="K7877" s="79">
        <v>13.53</v>
      </c>
      <c r="L7877" s="78">
        <v>1</v>
      </c>
    </row>
    <row r="7878" spans="1:12" hidden="1" x14ac:dyDescent="0.85">
      <c r="A7878" s="83" t="s">
        <v>184</v>
      </c>
      <c r="B7878" s="82">
        <v>23</v>
      </c>
      <c r="C7878" s="82" t="s">
        <v>163</v>
      </c>
      <c r="D7878" s="81">
        <v>54</v>
      </c>
      <c r="E7878" s="81">
        <v>43.7</v>
      </c>
      <c r="F7878" s="81">
        <v>32</v>
      </c>
      <c r="G7878" s="81">
        <v>27.5</v>
      </c>
      <c r="H7878" s="79">
        <v>17.22</v>
      </c>
      <c r="I7878" s="80">
        <v>7.4300000000000005E-2</v>
      </c>
      <c r="J7878" s="79">
        <v>0.18</v>
      </c>
      <c r="K7878" s="79">
        <v>13.51</v>
      </c>
      <c r="L7878" s="78">
        <v>1</v>
      </c>
    </row>
    <row r="7879" spans="1:12" hidden="1" x14ac:dyDescent="0.85">
      <c r="A7879" s="83" t="s">
        <v>184</v>
      </c>
      <c r="B7879" s="82">
        <v>23</v>
      </c>
      <c r="C7879" s="82" t="s">
        <v>162</v>
      </c>
      <c r="D7879" s="81">
        <v>52</v>
      </c>
      <c r="E7879" s="81">
        <v>43.9</v>
      </c>
      <c r="F7879" s="81">
        <v>35.1</v>
      </c>
      <c r="G7879" s="81">
        <v>31.1</v>
      </c>
      <c r="H7879" s="79">
        <v>17.3</v>
      </c>
      <c r="I7879" s="80">
        <v>7.46E-2</v>
      </c>
      <c r="J7879" s="79">
        <v>0.2</v>
      </c>
      <c r="K7879" s="79">
        <v>13.47</v>
      </c>
      <c r="L7879" s="78">
        <v>1</v>
      </c>
    </row>
    <row r="7880" spans="1:12" hidden="1" x14ac:dyDescent="0.85">
      <c r="A7880" s="83" t="s">
        <v>184</v>
      </c>
      <c r="B7880" s="82">
        <v>23</v>
      </c>
      <c r="C7880" s="82" t="s">
        <v>161</v>
      </c>
      <c r="D7880" s="81">
        <v>48.9</v>
      </c>
      <c r="E7880" s="81">
        <v>44</v>
      </c>
      <c r="F7880" s="81">
        <v>39</v>
      </c>
      <c r="G7880" s="81">
        <v>36.4</v>
      </c>
      <c r="H7880" s="79">
        <v>17.38</v>
      </c>
      <c r="I7880" s="80">
        <v>7.4999999999999997E-2</v>
      </c>
      <c r="J7880" s="79">
        <v>0.24</v>
      </c>
      <c r="K7880" s="79">
        <v>13.41</v>
      </c>
      <c r="L7880" s="78">
        <v>1</v>
      </c>
    </row>
    <row r="7881" spans="1:12" hidden="1" x14ac:dyDescent="0.85">
      <c r="A7881" s="83" t="s">
        <v>184</v>
      </c>
      <c r="B7881" s="82">
        <v>23</v>
      </c>
      <c r="C7881" s="82" t="s">
        <v>159</v>
      </c>
      <c r="D7881" s="81">
        <v>48</v>
      </c>
      <c r="E7881" s="81">
        <v>44.5</v>
      </c>
      <c r="F7881" s="81">
        <v>41</v>
      </c>
      <c r="G7881" s="81">
        <v>39.4</v>
      </c>
      <c r="H7881" s="79">
        <v>17.62</v>
      </c>
      <c r="I7881" s="80">
        <v>7.51E-2</v>
      </c>
      <c r="J7881" s="79">
        <v>0.26</v>
      </c>
      <c r="K7881" s="79">
        <v>13.39</v>
      </c>
      <c r="L7881" s="78">
        <v>1</v>
      </c>
    </row>
    <row r="7882" spans="1:12" hidden="1" x14ac:dyDescent="0.85">
      <c r="A7882" s="83" t="s">
        <v>184</v>
      </c>
      <c r="B7882" s="82">
        <v>24</v>
      </c>
      <c r="C7882" s="82" t="s">
        <v>183</v>
      </c>
      <c r="D7882" s="81">
        <v>46.9</v>
      </c>
      <c r="E7882" s="81">
        <v>44.5</v>
      </c>
      <c r="F7882" s="81">
        <v>42.1</v>
      </c>
      <c r="G7882" s="81">
        <v>41.1</v>
      </c>
      <c r="H7882" s="79">
        <v>17.62</v>
      </c>
      <c r="I7882" s="80">
        <v>7.5200000000000003E-2</v>
      </c>
      <c r="J7882" s="79">
        <v>0.27</v>
      </c>
      <c r="K7882" s="79">
        <v>13.37</v>
      </c>
      <c r="L7882" s="78">
        <v>1</v>
      </c>
    </row>
    <row r="7883" spans="1:12" hidden="1" x14ac:dyDescent="0.85">
      <c r="A7883" s="83" t="s">
        <v>184</v>
      </c>
      <c r="B7883" s="82">
        <v>24</v>
      </c>
      <c r="C7883" s="82" t="s">
        <v>182</v>
      </c>
      <c r="D7883" s="81">
        <v>46.9</v>
      </c>
      <c r="E7883" s="81">
        <v>45.9</v>
      </c>
      <c r="F7883" s="81">
        <v>45</v>
      </c>
      <c r="G7883" s="81">
        <v>45.9</v>
      </c>
      <c r="H7883" s="79">
        <v>18.37</v>
      </c>
      <c r="I7883" s="80">
        <v>7.5200000000000003E-2</v>
      </c>
      <c r="J7883" s="79">
        <v>0.3</v>
      </c>
      <c r="K7883" s="79">
        <v>13.38</v>
      </c>
      <c r="L7883" s="78">
        <v>1</v>
      </c>
    </row>
    <row r="7884" spans="1:12" hidden="1" x14ac:dyDescent="0.85">
      <c r="A7884" s="83" t="s">
        <v>184</v>
      </c>
      <c r="B7884" s="82">
        <v>24</v>
      </c>
      <c r="C7884" s="82" t="s">
        <v>181</v>
      </c>
      <c r="D7884" s="81">
        <v>48</v>
      </c>
      <c r="E7884" s="81">
        <v>47</v>
      </c>
      <c r="F7884" s="81">
        <v>46</v>
      </c>
      <c r="G7884" s="81">
        <v>47.9</v>
      </c>
      <c r="H7884" s="79">
        <v>18.93</v>
      </c>
      <c r="I7884" s="80">
        <v>7.4999999999999997E-2</v>
      </c>
      <c r="J7884" s="79">
        <v>0.31</v>
      </c>
      <c r="K7884" s="79">
        <v>13.42</v>
      </c>
      <c r="L7884" s="78">
        <v>1</v>
      </c>
    </row>
    <row r="7885" spans="1:12" hidden="1" x14ac:dyDescent="0.85">
      <c r="A7885" s="83" t="s">
        <v>184</v>
      </c>
      <c r="B7885" s="82">
        <v>24</v>
      </c>
      <c r="C7885" s="82" t="s">
        <v>180</v>
      </c>
      <c r="D7885" s="81">
        <v>48</v>
      </c>
      <c r="E7885" s="81">
        <v>47.4</v>
      </c>
      <c r="F7885" s="81">
        <v>46.9</v>
      </c>
      <c r="G7885" s="81">
        <v>49.6</v>
      </c>
      <c r="H7885" s="79">
        <v>19.190000000000001</v>
      </c>
      <c r="I7885" s="80">
        <v>7.4999999999999997E-2</v>
      </c>
      <c r="J7885" s="79">
        <v>0.32</v>
      </c>
      <c r="K7885" s="79">
        <v>13.42</v>
      </c>
      <c r="L7885" s="78">
        <v>1</v>
      </c>
    </row>
    <row r="7886" spans="1:12" hidden="1" x14ac:dyDescent="0.85">
      <c r="A7886" s="83" t="s">
        <v>184</v>
      </c>
      <c r="B7886" s="82">
        <v>24</v>
      </c>
      <c r="C7886" s="82" t="s">
        <v>179</v>
      </c>
      <c r="D7886" s="81">
        <v>48</v>
      </c>
      <c r="E7886" s="81">
        <v>48</v>
      </c>
      <c r="F7886" s="81">
        <v>48</v>
      </c>
      <c r="G7886" s="81">
        <v>51.6</v>
      </c>
      <c r="H7886" s="79">
        <v>19.510000000000002</v>
      </c>
      <c r="I7886" s="80">
        <v>7.4999999999999997E-2</v>
      </c>
      <c r="J7886" s="79">
        <v>0.34</v>
      </c>
      <c r="K7886" s="79">
        <v>13.43</v>
      </c>
      <c r="L7886" s="78">
        <v>1</v>
      </c>
    </row>
    <row r="7887" spans="1:12" hidden="1" x14ac:dyDescent="0.85">
      <c r="A7887" s="83" t="s">
        <v>184</v>
      </c>
      <c r="B7887" s="82">
        <v>24</v>
      </c>
      <c r="C7887" s="82" t="s">
        <v>178</v>
      </c>
      <c r="D7887" s="81">
        <v>48</v>
      </c>
      <c r="E7887" s="81">
        <v>48</v>
      </c>
      <c r="F7887" s="81">
        <v>48</v>
      </c>
      <c r="G7887" s="81">
        <v>51.6</v>
      </c>
      <c r="H7887" s="79">
        <v>19.510000000000002</v>
      </c>
      <c r="I7887" s="80">
        <v>7.4999999999999997E-2</v>
      </c>
      <c r="J7887" s="79">
        <v>0.34</v>
      </c>
      <c r="K7887" s="79">
        <v>13.43</v>
      </c>
      <c r="L7887" s="78">
        <v>1</v>
      </c>
    </row>
    <row r="7888" spans="1:12" hidden="1" x14ac:dyDescent="0.85">
      <c r="A7888" s="83" t="s">
        <v>184</v>
      </c>
      <c r="B7888" s="82">
        <v>24</v>
      </c>
      <c r="C7888" s="82" t="s">
        <v>177</v>
      </c>
      <c r="D7888" s="81">
        <v>46.9</v>
      </c>
      <c r="E7888" s="81">
        <v>46.9</v>
      </c>
      <c r="F7888" s="81">
        <v>46.9</v>
      </c>
      <c r="G7888" s="81">
        <v>49.6</v>
      </c>
      <c r="H7888" s="79">
        <v>18.93</v>
      </c>
      <c r="I7888" s="80">
        <v>7.5200000000000003E-2</v>
      </c>
      <c r="J7888" s="79">
        <v>0.32</v>
      </c>
      <c r="K7888" s="79">
        <v>13.39</v>
      </c>
      <c r="L7888" s="78">
        <v>1</v>
      </c>
    </row>
    <row r="7889" spans="1:12" hidden="1" x14ac:dyDescent="0.85">
      <c r="A7889" s="83" t="s">
        <v>184</v>
      </c>
      <c r="B7889" s="82">
        <v>24</v>
      </c>
      <c r="C7889" s="82" t="s">
        <v>176</v>
      </c>
      <c r="D7889" s="81">
        <v>46.9</v>
      </c>
      <c r="E7889" s="81">
        <v>46.5</v>
      </c>
      <c r="F7889" s="81">
        <v>46</v>
      </c>
      <c r="G7889" s="81">
        <v>47.9</v>
      </c>
      <c r="H7889" s="79">
        <v>18.670000000000002</v>
      </c>
      <c r="I7889" s="80">
        <v>7.5200000000000003E-2</v>
      </c>
      <c r="J7889" s="79">
        <v>0.31</v>
      </c>
      <c r="K7889" s="79">
        <v>13.39</v>
      </c>
      <c r="L7889" s="78">
        <v>1</v>
      </c>
    </row>
    <row r="7890" spans="1:12" hidden="1" x14ac:dyDescent="0.85">
      <c r="A7890" s="83" t="s">
        <v>184</v>
      </c>
      <c r="B7890" s="82">
        <v>24</v>
      </c>
      <c r="C7890" s="82" t="s">
        <v>175</v>
      </c>
      <c r="D7890" s="81">
        <v>50</v>
      </c>
      <c r="E7890" s="81">
        <v>47.9</v>
      </c>
      <c r="F7890" s="81">
        <v>46</v>
      </c>
      <c r="G7890" s="81">
        <v>47.9</v>
      </c>
      <c r="H7890" s="79">
        <v>19.41</v>
      </c>
      <c r="I7890" s="80">
        <v>7.4700000000000003E-2</v>
      </c>
      <c r="J7890" s="79">
        <v>0.31</v>
      </c>
      <c r="K7890" s="79">
        <v>13.47</v>
      </c>
      <c r="L7890" s="78">
        <v>1</v>
      </c>
    </row>
    <row r="7891" spans="1:12" hidden="1" x14ac:dyDescent="0.85">
      <c r="A7891" s="83" t="s">
        <v>184</v>
      </c>
      <c r="B7891" s="82">
        <v>24</v>
      </c>
      <c r="C7891" s="82" t="s">
        <v>174</v>
      </c>
      <c r="D7891" s="81">
        <v>53.1</v>
      </c>
      <c r="E7891" s="81">
        <v>49.7</v>
      </c>
      <c r="F7891" s="81">
        <v>46.9</v>
      </c>
      <c r="G7891" s="81">
        <v>49.6</v>
      </c>
      <c r="H7891" s="79">
        <v>20.420000000000002</v>
      </c>
      <c r="I7891" s="80">
        <v>7.4300000000000005E-2</v>
      </c>
      <c r="J7891" s="79">
        <v>0.32</v>
      </c>
      <c r="K7891" s="79">
        <v>13.56</v>
      </c>
      <c r="L7891" s="78">
        <v>1</v>
      </c>
    </row>
    <row r="7892" spans="1:12" hidden="1" x14ac:dyDescent="0.85">
      <c r="A7892" s="83" t="s">
        <v>184</v>
      </c>
      <c r="B7892" s="82">
        <v>24</v>
      </c>
      <c r="C7892" s="82" t="s">
        <v>173</v>
      </c>
      <c r="D7892" s="81">
        <v>55.9</v>
      </c>
      <c r="E7892" s="81">
        <v>47.7</v>
      </c>
      <c r="F7892" s="81">
        <v>39.9</v>
      </c>
      <c r="G7892" s="81">
        <v>37.799999999999997</v>
      </c>
      <c r="H7892" s="79">
        <v>19.29</v>
      </c>
      <c r="I7892" s="80">
        <v>7.3999999999999996E-2</v>
      </c>
      <c r="J7892" s="79">
        <v>0.25</v>
      </c>
      <c r="K7892" s="79">
        <v>13.6</v>
      </c>
      <c r="L7892" s="78">
        <v>1</v>
      </c>
    </row>
    <row r="7893" spans="1:12" hidden="1" x14ac:dyDescent="0.85">
      <c r="A7893" s="83" t="s">
        <v>184</v>
      </c>
      <c r="B7893" s="82">
        <v>24</v>
      </c>
      <c r="C7893" s="82" t="s">
        <v>172</v>
      </c>
      <c r="D7893" s="81">
        <v>55</v>
      </c>
      <c r="E7893" s="81">
        <v>46.1</v>
      </c>
      <c r="F7893" s="81">
        <v>37</v>
      </c>
      <c r="G7893" s="81">
        <v>33.700000000000003</v>
      </c>
      <c r="H7893" s="79">
        <v>18.440000000000001</v>
      </c>
      <c r="I7893" s="80">
        <v>7.4099999999999999E-2</v>
      </c>
      <c r="J7893" s="79">
        <v>0.22</v>
      </c>
      <c r="K7893" s="79">
        <v>13.56</v>
      </c>
      <c r="L7893" s="78">
        <v>1</v>
      </c>
    </row>
    <row r="7894" spans="1:12" hidden="1" x14ac:dyDescent="0.85">
      <c r="A7894" s="83" t="s">
        <v>184</v>
      </c>
      <c r="B7894" s="82">
        <v>24</v>
      </c>
      <c r="C7894" s="82" t="s">
        <v>171</v>
      </c>
      <c r="D7894" s="81">
        <v>55</v>
      </c>
      <c r="E7894" s="81">
        <v>46.1</v>
      </c>
      <c r="F7894" s="81">
        <v>37</v>
      </c>
      <c r="G7894" s="81">
        <v>33.700000000000003</v>
      </c>
      <c r="H7894" s="79">
        <v>18.440000000000001</v>
      </c>
      <c r="I7894" s="80">
        <v>7.4099999999999999E-2</v>
      </c>
      <c r="J7894" s="79">
        <v>0.22</v>
      </c>
      <c r="K7894" s="79">
        <v>13.56</v>
      </c>
      <c r="L7894" s="78">
        <v>1</v>
      </c>
    </row>
    <row r="7895" spans="1:12" hidden="1" x14ac:dyDescent="0.85">
      <c r="A7895" s="83" t="s">
        <v>184</v>
      </c>
      <c r="B7895" s="82">
        <v>24</v>
      </c>
      <c r="C7895" s="82" t="s">
        <v>170</v>
      </c>
      <c r="D7895" s="81">
        <v>55.9</v>
      </c>
      <c r="E7895" s="81">
        <v>45.7</v>
      </c>
      <c r="F7895" s="81">
        <v>35.1</v>
      </c>
      <c r="G7895" s="81">
        <v>31.1</v>
      </c>
      <c r="H7895" s="79">
        <v>18.260000000000002</v>
      </c>
      <c r="I7895" s="80">
        <v>7.3999999999999996E-2</v>
      </c>
      <c r="J7895" s="79">
        <v>0.2</v>
      </c>
      <c r="K7895" s="79">
        <v>13.57</v>
      </c>
      <c r="L7895" s="78">
        <v>1</v>
      </c>
    </row>
    <row r="7896" spans="1:12" hidden="1" x14ac:dyDescent="0.85">
      <c r="A7896" s="83" t="s">
        <v>184</v>
      </c>
      <c r="B7896" s="82">
        <v>24</v>
      </c>
      <c r="C7896" s="82" t="s">
        <v>169</v>
      </c>
      <c r="D7896" s="81">
        <v>54</v>
      </c>
      <c r="E7896" s="81">
        <v>44.4</v>
      </c>
      <c r="F7896" s="81">
        <v>34</v>
      </c>
      <c r="G7896" s="81">
        <v>29.8</v>
      </c>
      <c r="H7896" s="79">
        <v>17.579999999999998</v>
      </c>
      <c r="I7896" s="80">
        <v>7.4300000000000005E-2</v>
      </c>
      <c r="J7896" s="79">
        <v>0.2</v>
      </c>
      <c r="K7896" s="79">
        <v>13.52</v>
      </c>
      <c r="L7896" s="78">
        <v>1</v>
      </c>
    </row>
    <row r="7897" spans="1:12" hidden="1" x14ac:dyDescent="0.85">
      <c r="A7897" s="83" t="s">
        <v>184</v>
      </c>
      <c r="B7897" s="82">
        <v>24</v>
      </c>
      <c r="C7897" s="82" t="s">
        <v>168</v>
      </c>
      <c r="D7897" s="81">
        <v>55</v>
      </c>
      <c r="E7897" s="81">
        <v>44.9</v>
      </c>
      <c r="F7897" s="81">
        <v>34</v>
      </c>
      <c r="G7897" s="81">
        <v>29.8</v>
      </c>
      <c r="H7897" s="79">
        <v>17.84</v>
      </c>
      <c r="I7897" s="80">
        <v>7.4099999999999999E-2</v>
      </c>
      <c r="J7897" s="79">
        <v>0.2</v>
      </c>
      <c r="K7897" s="79">
        <v>13.55</v>
      </c>
      <c r="L7897" s="78">
        <v>1</v>
      </c>
    </row>
    <row r="7898" spans="1:12" hidden="1" x14ac:dyDescent="0.85">
      <c r="A7898" s="83" t="s">
        <v>184</v>
      </c>
      <c r="B7898" s="82">
        <v>24</v>
      </c>
      <c r="C7898" s="82" t="s">
        <v>167</v>
      </c>
      <c r="D7898" s="81">
        <v>52</v>
      </c>
      <c r="E7898" s="81">
        <v>43.4</v>
      </c>
      <c r="F7898" s="81">
        <v>34</v>
      </c>
      <c r="G7898" s="81">
        <v>29.8</v>
      </c>
      <c r="H7898" s="79">
        <v>17.100000000000001</v>
      </c>
      <c r="I7898" s="80">
        <v>7.46E-2</v>
      </c>
      <c r="J7898" s="79">
        <v>0.2</v>
      </c>
      <c r="K7898" s="79">
        <v>13.47</v>
      </c>
      <c r="L7898" s="78">
        <v>1</v>
      </c>
    </row>
    <row r="7899" spans="1:12" hidden="1" x14ac:dyDescent="0.85">
      <c r="A7899" s="83" t="s">
        <v>184</v>
      </c>
      <c r="B7899" s="82">
        <v>24</v>
      </c>
      <c r="C7899" s="82" t="s">
        <v>166</v>
      </c>
      <c r="D7899" s="81">
        <v>46.9</v>
      </c>
      <c r="E7899" s="81">
        <v>40.9</v>
      </c>
      <c r="F7899" s="81">
        <v>34</v>
      </c>
      <c r="G7899" s="81">
        <v>29.8</v>
      </c>
      <c r="H7899" s="79">
        <v>15.88</v>
      </c>
      <c r="I7899" s="80">
        <v>7.5300000000000006E-2</v>
      </c>
      <c r="J7899" s="79">
        <v>0.2</v>
      </c>
      <c r="K7899" s="79">
        <v>13.33</v>
      </c>
      <c r="L7899" s="78">
        <v>1</v>
      </c>
    </row>
    <row r="7900" spans="1:12" hidden="1" x14ac:dyDescent="0.85">
      <c r="A7900" s="83" t="s">
        <v>184</v>
      </c>
      <c r="B7900" s="82">
        <v>24</v>
      </c>
      <c r="C7900" s="82" t="s">
        <v>165</v>
      </c>
      <c r="D7900" s="81">
        <v>46</v>
      </c>
      <c r="E7900" s="81">
        <v>40.5</v>
      </c>
      <c r="F7900" s="81">
        <v>34</v>
      </c>
      <c r="G7900" s="81">
        <v>29.8</v>
      </c>
      <c r="H7900" s="79">
        <v>15.66</v>
      </c>
      <c r="I7900" s="80">
        <v>7.5499999999999998E-2</v>
      </c>
      <c r="J7900" s="79">
        <v>0.2</v>
      </c>
      <c r="K7900" s="79">
        <v>13.31</v>
      </c>
      <c r="L7900" s="78">
        <v>1</v>
      </c>
    </row>
    <row r="7901" spans="1:12" hidden="1" x14ac:dyDescent="0.85">
      <c r="A7901" s="83" t="s">
        <v>184</v>
      </c>
      <c r="B7901" s="82">
        <v>24</v>
      </c>
      <c r="C7901" s="82" t="s">
        <v>164</v>
      </c>
      <c r="D7901" s="81">
        <v>43</v>
      </c>
      <c r="E7901" s="81">
        <v>38.9</v>
      </c>
      <c r="F7901" s="81">
        <v>34</v>
      </c>
      <c r="G7901" s="81">
        <v>29.8</v>
      </c>
      <c r="H7901" s="79">
        <v>14.92</v>
      </c>
      <c r="I7901" s="80">
        <v>7.5899999999999995E-2</v>
      </c>
      <c r="J7901" s="79">
        <v>0.2</v>
      </c>
      <c r="K7901" s="79">
        <v>13.23</v>
      </c>
      <c r="L7901" s="78">
        <v>1</v>
      </c>
    </row>
    <row r="7902" spans="1:12" hidden="1" x14ac:dyDescent="0.85">
      <c r="A7902" s="83" t="s">
        <v>184</v>
      </c>
      <c r="B7902" s="82">
        <v>24</v>
      </c>
      <c r="C7902" s="82" t="s">
        <v>163</v>
      </c>
      <c r="D7902" s="81">
        <v>41</v>
      </c>
      <c r="E7902" s="81">
        <v>37.5</v>
      </c>
      <c r="F7902" s="81">
        <v>33.1</v>
      </c>
      <c r="G7902" s="81">
        <v>28.8</v>
      </c>
      <c r="H7902" s="79">
        <v>14.28</v>
      </c>
      <c r="I7902" s="80">
        <v>7.6200000000000004E-2</v>
      </c>
      <c r="J7902" s="79">
        <v>0.19</v>
      </c>
      <c r="K7902" s="79">
        <v>13.17</v>
      </c>
      <c r="L7902" s="78">
        <v>1</v>
      </c>
    </row>
    <row r="7903" spans="1:12" hidden="1" x14ac:dyDescent="0.85">
      <c r="A7903" s="83" t="s">
        <v>184</v>
      </c>
      <c r="B7903" s="82">
        <v>24</v>
      </c>
      <c r="C7903" s="82" t="s">
        <v>162</v>
      </c>
      <c r="D7903" s="81">
        <v>39.9</v>
      </c>
      <c r="E7903" s="81">
        <v>36.9</v>
      </c>
      <c r="F7903" s="81">
        <v>33.1</v>
      </c>
      <c r="G7903" s="81">
        <v>28.8</v>
      </c>
      <c r="H7903" s="79">
        <v>14.02</v>
      </c>
      <c r="I7903" s="80">
        <v>7.6399999999999996E-2</v>
      </c>
      <c r="J7903" s="79">
        <v>0.19</v>
      </c>
      <c r="K7903" s="79">
        <v>13.15</v>
      </c>
      <c r="L7903" s="78">
        <v>1</v>
      </c>
    </row>
    <row r="7904" spans="1:12" hidden="1" x14ac:dyDescent="0.85">
      <c r="A7904" s="83" t="s">
        <v>184</v>
      </c>
      <c r="B7904" s="82">
        <v>24</v>
      </c>
      <c r="C7904" s="82" t="s">
        <v>161</v>
      </c>
      <c r="D7904" s="81">
        <v>39</v>
      </c>
      <c r="E7904" s="81">
        <v>36.4</v>
      </c>
      <c r="F7904" s="81">
        <v>33.1</v>
      </c>
      <c r="G7904" s="81">
        <v>28.8</v>
      </c>
      <c r="H7904" s="79">
        <v>13.8</v>
      </c>
      <c r="I7904" s="80">
        <v>7.6499999999999999E-2</v>
      </c>
      <c r="J7904" s="79">
        <v>0.19</v>
      </c>
      <c r="K7904" s="79">
        <v>13.12</v>
      </c>
      <c r="L7904" s="78">
        <v>1</v>
      </c>
    </row>
    <row r="7905" spans="1:12" hidden="1" x14ac:dyDescent="0.85">
      <c r="A7905" s="83" t="s">
        <v>184</v>
      </c>
      <c r="B7905" s="82">
        <v>24</v>
      </c>
      <c r="C7905" s="82" t="s">
        <v>159</v>
      </c>
      <c r="D7905" s="81">
        <v>37.9</v>
      </c>
      <c r="E7905" s="81">
        <v>35.799999999999997</v>
      </c>
      <c r="F7905" s="81">
        <v>33.1</v>
      </c>
      <c r="G7905" s="81">
        <v>28.8</v>
      </c>
      <c r="H7905" s="79">
        <v>13.54</v>
      </c>
      <c r="I7905" s="80">
        <v>7.6700000000000004E-2</v>
      </c>
      <c r="J7905" s="79">
        <v>0.19</v>
      </c>
      <c r="K7905" s="79">
        <v>13.09</v>
      </c>
      <c r="L7905" s="78">
        <v>1</v>
      </c>
    </row>
    <row r="7906" spans="1:12" hidden="1" x14ac:dyDescent="0.85">
      <c r="A7906" s="83" t="s">
        <v>184</v>
      </c>
      <c r="B7906" s="82">
        <v>25</v>
      </c>
      <c r="C7906" s="82" t="s">
        <v>183</v>
      </c>
      <c r="D7906" s="81">
        <v>37</v>
      </c>
      <c r="E7906" s="81">
        <v>34.9</v>
      </c>
      <c r="F7906" s="81">
        <v>32</v>
      </c>
      <c r="G7906" s="81">
        <v>27.5</v>
      </c>
      <c r="H7906" s="79">
        <v>13.13</v>
      </c>
      <c r="I7906" s="80">
        <v>7.6799999999999993E-2</v>
      </c>
      <c r="J7906" s="79">
        <v>0.18</v>
      </c>
      <c r="K7906" s="79">
        <v>13.07</v>
      </c>
      <c r="L7906" s="78">
        <v>1</v>
      </c>
    </row>
    <row r="7907" spans="1:12" hidden="1" x14ac:dyDescent="0.85">
      <c r="A7907" s="83" t="s">
        <v>184</v>
      </c>
      <c r="B7907" s="82">
        <v>25</v>
      </c>
      <c r="C7907" s="82" t="s">
        <v>182</v>
      </c>
      <c r="D7907" s="81">
        <v>37</v>
      </c>
      <c r="E7907" s="81">
        <v>34.9</v>
      </c>
      <c r="F7907" s="81">
        <v>32</v>
      </c>
      <c r="G7907" s="81">
        <v>27.5</v>
      </c>
      <c r="H7907" s="79">
        <v>13.13</v>
      </c>
      <c r="I7907" s="80">
        <v>7.6799999999999993E-2</v>
      </c>
      <c r="J7907" s="79">
        <v>0.18</v>
      </c>
      <c r="K7907" s="79">
        <v>13.07</v>
      </c>
      <c r="L7907" s="78">
        <v>1</v>
      </c>
    </row>
    <row r="7908" spans="1:12" hidden="1" x14ac:dyDescent="0.85">
      <c r="A7908" s="83" t="s">
        <v>184</v>
      </c>
      <c r="B7908" s="82">
        <v>25</v>
      </c>
      <c r="C7908" s="82" t="s">
        <v>181</v>
      </c>
      <c r="D7908" s="81">
        <v>37</v>
      </c>
      <c r="E7908" s="81">
        <v>34.9</v>
      </c>
      <c r="F7908" s="81">
        <v>32</v>
      </c>
      <c r="G7908" s="81">
        <v>27.5</v>
      </c>
      <c r="H7908" s="79">
        <v>13.13</v>
      </c>
      <c r="I7908" s="80">
        <v>7.6799999999999993E-2</v>
      </c>
      <c r="J7908" s="79">
        <v>0.18</v>
      </c>
      <c r="K7908" s="79">
        <v>13.07</v>
      </c>
      <c r="L7908" s="78">
        <v>1</v>
      </c>
    </row>
    <row r="7909" spans="1:12" hidden="1" x14ac:dyDescent="0.85">
      <c r="A7909" s="83" t="s">
        <v>184</v>
      </c>
      <c r="B7909" s="82">
        <v>25</v>
      </c>
      <c r="C7909" s="82" t="s">
        <v>180</v>
      </c>
      <c r="D7909" s="81">
        <v>36</v>
      </c>
      <c r="E7909" s="81">
        <v>34.299999999999997</v>
      </c>
      <c r="F7909" s="81">
        <v>32</v>
      </c>
      <c r="G7909" s="81">
        <v>27.5</v>
      </c>
      <c r="H7909" s="79">
        <v>12.87</v>
      </c>
      <c r="I7909" s="80">
        <v>7.6999999999999999E-2</v>
      </c>
      <c r="J7909" s="79">
        <v>0.18</v>
      </c>
      <c r="K7909" s="79">
        <v>13.04</v>
      </c>
      <c r="L7909" s="78">
        <v>1</v>
      </c>
    </row>
    <row r="7910" spans="1:12" hidden="1" x14ac:dyDescent="0.85">
      <c r="A7910" s="83" t="s">
        <v>184</v>
      </c>
      <c r="B7910" s="82">
        <v>25</v>
      </c>
      <c r="C7910" s="82" t="s">
        <v>179</v>
      </c>
      <c r="D7910" s="81">
        <v>35.1</v>
      </c>
      <c r="E7910" s="81">
        <v>33.799999999999997</v>
      </c>
      <c r="F7910" s="81">
        <v>32</v>
      </c>
      <c r="G7910" s="81">
        <v>27.5</v>
      </c>
      <c r="H7910" s="79">
        <v>12.65</v>
      </c>
      <c r="I7910" s="80">
        <v>7.7100000000000002E-2</v>
      </c>
      <c r="J7910" s="79">
        <v>0.18</v>
      </c>
      <c r="K7910" s="79">
        <v>13.01</v>
      </c>
      <c r="L7910" s="78">
        <v>1</v>
      </c>
    </row>
    <row r="7911" spans="1:12" hidden="1" x14ac:dyDescent="0.85">
      <c r="A7911" s="83" t="s">
        <v>184</v>
      </c>
      <c r="B7911" s="82">
        <v>25</v>
      </c>
      <c r="C7911" s="82" t="s">
        <v>178</v>
      </c>
      <c r="D7911" s="81">
        <v>33.1</v>
      </c>
      <c r="E7911" s="81">
        <v>32.1</v>
      </c>
      <c r="F7911" s="81">
        <v>30.9</v>
      </c>
      <c r="G7911" s="81">
        <v>26.2</v>
      </c>
      <c r="H7911" s="79">
        <v>11.97</v>
      </c>
      <c r="I7911" s="80">
        <v>7.7499999999999999E-2</v>
      </c>
      <c r="J7911" s="79">
        <v>0.17</v>
      </c>
      <c r="K7911" s="79">
        <v>12.96</v>
      </c>
      <c r="L7911" s="78">
        <v>1</v>
      </c>
    </row>
    <row r="7912" spans="1:12" hidden="1" x14ac:dyDescent="0.85">
      <c r="A7912" s="83" t="s">
        <v>184</v>
      </c>
      <c r="B7912" s="82">
        <v>25</v>
      </c>
      <c r="C7912" s="82" t="s">
        <v>177</v>
      </c>
      <c r="D7912" s="81">
        <v>34</v>
      </c>
      <c r="E7912" s="81">
        <v>32.700000000000003</v>
      </c>
      <c r="F7912" s="81">
        <v>30.9</v>
      </c>
      <c r="G7912" s="81">
        <v>26.2</v>
      </c>
      <c r="H7912" s="79">
        <v>12.18</v>
      </c>
      <c r="I7912" s="80">
        <v>7.7299999999999994E-2</v>
      </c>
      <c r="J7912" s="79">
        <v>0.17</v>
      </c>
      <c r="K7912" s="79">
        <v>12.98</v>
      </c>
      <c r="L7912" s="78">
        <v>1</v>
      </c>
    </row>
    <row r="7913" spans="1:12" hidden="1" x14ac:dyDescent="0.85">
      <c r="A7913" s="83" t="s">
        <v>184</v>
      </c>
      <c r="B7913" s="82">
        <v>25</v>
      </c>
      <c r="C7913" s="82" t="s">
        <v>176</v>
      </c>
      <c r="D7913" s="81">
        <v>34</v>
      </c>
      <c r="E7913" s="81">
        <v>32.700000000000003</v>
      </c>
      <c r="F7913" s="81">
        <v>30.9</v>
      </c>
      <c r="G7913" s="81">
        <v>26.2</v>
      </c>
      <c r="H7913" s="79">
        <v>12.18</v>
      </c>
      <c r="I7913" s="80">
        <v>7.7299999999999994E-2</v>
      </c>
      <c r="J7913" s="79">
        <v>0.17</v>
      </c>
      <c r="K7913" s="79">
        <v>12.98</v>
      </c>
      <c r="L7913" s="78">
        <v>1</v>
      </c>
    </row>
    <row r="7914" spans="1:12" hidden="1" x14ac:dyDescent="0.85">
      <c r="A7914" s="83" t="s">
        <v>184</v>
      </c>
      <c r="B7914" s="82">
        <v>25</v>
      </c>
      <c r="C7914" s="82" t="s">
        <v>175</v>
      </c>
      <c r="D7914" s="81">
        <v>39.9</v>
      </c>
      <c r="E7914" s="81">
        <v>36.5</v>
      </c>
      <c r="F7914" s="81">
        <v>32</v>
      </c>
      <c r="G7914" s="81">
        <v>27.5</v>
      </c>
      <c r="H7914" s="79">
        <v>13.83</v>
      </c>
      <c r="I7914" s="80">
        <v>7.6399999999999996E-2</v>
      </c>
      <c r="J7914" s="79">
        <v>0.18</v>
      </c>
      <c r="K7914" s="79">
        <v>13.14</v>
      </c>
      <c r="L7914" s="78">
        <v>1</v>
      </c>
    </row>
    <row r="7915" spans="1:12" hidden="1" x14ac:dyDescent="0.85">
      <c r="A7915" s="83" t="s">
        <v>184</v>
      </c>
      <c r="B7915" s="82">
        <v>25</v>
      </c>
      <c r="C7915" s="82" t="s">
        <v>174</v>
      </c>
      <c r="D7915" s="81">
        <v>45</v>
      </c>
      <c r="E7915" s="81">
        <v>39.6</v>
      </c>
      <c r="F7915" s="81">
        <v>33.1</v>
      </c>
      <c r="G7915" s="81">
        <v>28.8</v>
      </c>
      <c r="H7915" s="79">
        <v>15.23</v>
      </c>
      <c r="I7915" s="80">
        <v>7.5600000000000001E-2</v>
      </c>
      <c r="J7915" s="79">
        <v>0.19</v>
      </c>
      <c r="K7915" s="79">
        <v>13.28</v>
      </c>
      <c r="L7915" s="78">
        <v>1</v>
      </c>
    </row>
    <row r="7916" spans="1:12" hidden="1" x14ac:dyDescent="0.85">
      <c r="A7916" s="83" t="s">
        <v>184</v>
      </c>
      <c r="B7916" s="82">
        <v>25</v>
      </c>
      <c r="C7916" s="82" t="s">
        <v>173</v>
      </c>
      <c r="D7916" s="81">
        <v>51.1</v>
      </c>
      <c r="E7916" s="81">
        <v>42.7</v>
      </c>
      <c r="F7916" s="81">
        <v>33.1</v>
      </c>
      <c r="G7916" s="81">
        <v>28.8</v>
      </c>
      <c r="H7916" s="79">
        <v>16.71</v>
      </c>
      <c r="I7916" s="80">
        <v>7.4700000000000003E-2</v>
      </c>
      <c r="J7916" s="79">
        <v>0.19</v>
      </c>
      <c r="K7916" s="79">
        <v>13.44</v>
      </c>
      <c r="L7916" s="78">
        <v>1</v>
      </c>
    </row>
    <row r="7917" spans="1:12" hidden="1" x14ac:dyDescent="0.85">
      <c r="A7917" s="83" t="s">
        <v>184</v>
      </c>
      <c r="B7917" s="82">
        <v>25</v>
      </c>
      <c r="C7917" s="82" t="s">
        <v>172</v>
      </c>
      <c r="D7917" s="81">
        <v>54</v>
      </c>
      <c r="E7917" s="81">
        <v>44.4</v>
      </c>
      <c r="F7917" s="81">
        <v>34</v>
      </c>
      <c r="G7917" s="81">
        <v>29.8</v>
      </c>
      <c r="H7917" s="79">
        <v>17.579999999999998</v>
      </c>
      <c r="I7917" s="80">
        <v>7.4300000000000005E-2</v>
      </c>
      <c r="J7917" s="79">
        <v>0.2</v>
      </c>
      <c r="K7917" s="79">
        <v>13.52</v>
      </c>
      <c r="L7917" s="78">
        <v>1</v>
      </c>
    </row>
    <row r="7918" spans="1:12" hidden="1" x14ac:dyDescent="0.85">
      <c r="A7918" s="83" t="s">
        <v>184</v>
      </c>
      <c r="B7918" s="82">
        <v>25</v>
      </c>
      <c r="C7918" s="82" t="s">
        <v>171</v>
      </c>
      <c r="D7918" s="81">
        <v>57</v>
      </c>
      <c r="E7918" s="81">
        <v>45.9</v>
      </c>
      <c r="F7918" s="81">
        <v>34</v>
      </c>
      <c r="G7918" s="81">
        <v>29.8</v>
      </c>
      <c r="H7918" s="79">
        <v>18.32</v>
      </c>
      <c r="I7918" s="80">
        <v>7.3800000000000004E-2</v>
      </c>
      <c r="J7918" s="79">
        <v>0.2</v>
      </c>
      <c r="K7918" s="79">
        <v>13.6</v>
      </c>
      <c r="L7918" s="78">
        <v>1</v>
      </c>
    </row>
    <row r="7919" spans="1:12" hidden="1" x14ac:dyDescent="0.85">
      <c r="A7919" s="83" t="s">
        <v>184</v>
      </c>
      <c r="B7919" s="82">
        <v>25</v>
      </c>
      <c r="C7919" s="82" t="s">
        <v>170</v>
      </c>
      <c r="D7919" s="81">
        <v>61</v>
      </c>
      <c r="E7919" s="81">
        <v>47.4</v>
      </c>
      <c r="F7919" s="81">
        <v>33.1</v>
      </c>
      <c r="G7919" s="81">
        <v>28.8</v>
      </c>
      <c r="H7919" s="79">
        <v>19.11</v>
      </c>
      <c r="I7919" s="80">
        <v>7.3300000000000004E-2</v>
      </c>
      <c r="J7919" s="79">
        <v>0.19</v>
      </c>
      <c r="K7919" s="79">
        <v>13.7</v>
      </c>
      <c r="L7919" s="78">
        <v>1</v>
      </c>
    </row>
    <row r="7920" spans="1:12" hidden="1" x14ac:dyDescent="0.85">
      <c r="A7920" s="83" t="s">
        <v>184</v>
      </c>
      <c r="B7920" s="82">
        <v>25</v>
      </c>
      <c r="C7920" s="82" t="s">
        <v>169</v>
      </c>
      <c r="D7920" s="81">
        <v>63</v>
      </c>
      <c r="E7920" s="81">
        <v>48.3</v>
      </c>
      <c r="F7920" s="81">
        <v>33.1</v>
      </c>
      <c r="G7920" s="81">
        <v>28.8</v>
      </c>
      <c r="H7920" s="79">
        <v>19.59</v>
      </c>
      <c r="I7920" s="80">
        <v>7.2999999999999995E-2</v>
      </c>
      <c r="J7920" s="79">
        <v>0.19</v>
      </c>
      <c r="K7920" s="79">
        <v>13.75</v>
      </c>
      <c r="L7920" s="78">
        <v>1</v>
      </c>
    </row>
    <row r="7921" spans="1:12" hidden="1" x14ac:dyDescent="0.85">
      <c r="A7921" s="83" t="s">
        <v>184</v>
      </c>
      <c r="B7921" s="82">
        <v>25</v>
      </c>
      <c r="C7921" s="82" t="s">
        <v>168</v>
      </c>
      <c r="D7921" s="81">
        <v>63</v>
      </c>
      <c r="E7921" s="81">
        <v>48.3</v>
      </c>
      <c r="F7921" s="81">
        <v>33.1</v>
      </c>
      <c r="G7921" s="81">
        <v>28.8</v>
      </c>
      <c r="H7921" s="79">
        <v>19.59</v>
      </c>
      <c r="I7921" s="80">
        <v>7.2999999999999995E-2</v>
      </c>
      <c r="J7921" s="79">
        <v>0.19</v>
      </c>
      <c r="K7921" s="79">
        <v>13.75</v>
      </c>
      <c r="L7921" s="78">
        <v>1</v>
      </c>
    </row>
    <row r="7922" spans="1:12" hidden="1" x14ac:dyDescent="0.85">
      <c r="A7922" s="83" t="s">
        <v>184</v>
      </c>
      <c r="B7922" s="82">
        <v>25</v>
      </c>
      <c r="C7922" s="82" t="s">
        <v>167</v>
      </c>
      <c r="D7922" s="81">
        <v>60.1</v>
      </c>
      <c r="E7922" s="81">
        <v>47.3</v>
      </c>
      <c r="F7922" s="81">
        <v>34</v>
      </c>
      <c r="G7922" s="81">
        <v>29.8</v>
      </c>
      <c r="H7922" s="79">
        <v>19.059999999999999</v>
      </c>
      <c r="I7922" s="80">
        <v>7.3400000000000007E-2</v>
      </c>
      <c r="J7922" s="79">
        <v>0.2</v>
      </c>
      <c r="K7922" s="79">
        <v>13.68</v>
      </c>
      <c r="L7922" s="78">
        <v>1</v>
      </c>
    </row>
    <row r="7923" spans="1:12" hidden="1" x14ac:dyDescent="0.85">
      <c r="A7923" s="83" t="s">
        <v>184</v>
      </c>
      <c r="B7923" s="82">
        <v>25</v>
      </c>
      <c r="C7923" s="82" t="s">
        <v>166</v>
      </c>
      <c r="D7923" s="81">
        <v>57</v>
      </c>
      <c r="E7923" s="81">
        <v>45.9</v>
      </c>
      <c r="F7923" s="81">
        <v>34</v>
      </c>
      <c r="G7923" s="81">
        <v>29.8</v>
      </c>
      <c r="H7923" s="79">
        <v>18.32</v>
      </c>
      <c r="I7923" s="80">
        <v>7.3800000000000004E-2</v>
      </c>
      <c r="J7923" s="79">
        <v>0.2</v>
      </c>
      <c r="K7923" s="79">
        <v>13.6</v>
      </c>
      <c r="L7923" s="78">
        <v>1</v>
      </c>
    </row>
    <row r="7924" spans="1:12" hidden="1" x14ac:dyDescent="0.85">
      <c r="A7924" s="83" t="s">
        <v>184</v>
      </c>
      <c r="B7924" s="82">
        <v>25</v>
      </c>
      <c r="C7924" s="82" t="s">
        <v>165</v>
      </c>
      <c r="D7924" s="81">
        <v>55</v>
      </c>
      <c r="E7924" s="81">
        <v>45.3</v>
      </c>
      <c r="F7924" s="81">
        <v>35.1</v>
      </c>
      <c r="G7924" s="81">
        <v>31.1</v>
      </c>
      <c r="H7924" s="79">
        <v>18.04</v>
      </c>
      <c r="I7924" s="80">
        <v>7.4099999999999999E-2</v>
      </c>
      <c r="J7924" s="79">
        <v>0.2</v>
      </c>
      <c r="K7924" s="79">
        <v>13.55</v>
      </c>
      <c r="L7924" s="78">
        <v>1</v>
      </c>
    </row>
    <row r="7925" spans="1:12" hidden="1" x14ac:dyDescent="0.85">
      <c r="A7925" s="83" t="s">
        <v>184</v>
      </c>
      <c r="B7925" s="82">
        <v>25</v>
      </c>
      <c r="C7925" s="82" t="s">
        <v>164</v>
      </c>
      <c r="D7925" s="81">
        <v>51.1</v>
      </c>
      <c r="E7925" s="81">
        <v>43.4</v>
      </c>
      <c r="F7925" s="81">
        <v>35.1</v>
      </c>
      <c r="G7925" s="81">
        <v>31.1</v>
      </c>
      <c r="H7925" s="79">
        <v>17.079999999999998</v>
      </c>
      <c r="I7925" s="80">
        <v>7.4700000000000003E-2</v>
      </c>
      <c r="J7925" s="79">
        <v>0.2</v>
      </c>
      <c r="K7925" s="79">
        <v>13.45</v>
      </c>
      <c r="L7925" s="78">
        <v>1</v>
      </c>
    </row>
    <row r="7926" spans="1:12" hidden="1" x14ac:dyDescent="0.85">
      <c r="A7926" s="83" t="s">
        <v>184</v>
      </c>
      <c r="B7926" s="82">
        <v>25</v>
      </c>
      <c r="C7926" s="82" t="s">
        <v>163</v>
      </c>
      <c r="D7926" s="81">
        <v>51.1</v>
      </c>
      <c r="E7926" s="81">
        <v>43.4</v>
      </c>
      <c r="F7926" s="81">
        <v>35.1</v>
      </c>
      <c r="G7926" s="81">
        <v>31.1</v>
      </c>
      <c r="H7926" s="79">
        <v>17.079999999999998</v>
      </c>
      <c r="I7926" s="80">
        <v>7.4700000000000003E-2</v>
      </c>
      <c r="J7926" s="79">
        <v>0.2</v>
      </c>
      <c r="K7926" s="79">
        <v>13.45</v>
      </c>
      <c r="L7926" s="78">
        <v>1</v>
      </c>
    </row>
    <row r="7927" spans="1:12" hidden="1" x14ac:dyDescent="0.85">
      <c r="A7927" s="83" t="s">
        <v>184</v>
      </c>
      <c r="B7927" s="82">
        <v>25</v>
      </c>
      <c r="C7927" s="82" t="s">
        <v>162</v>
      </c>
      <c r="D7927" s="81">
        <v>48</v>
      </c>
      <c r="E7927" s="81">
        <v>41.9</v>
      </c>
      <c r="F7927" s="81">
        <v>35.1</v>
      </c>
      <c r="G7927" s="81">
        <v>31.1</v>
      </c>
      <c r="H7927" s="79">
        <v>16.34</v>
      </c>
      <c r="I7927" s="80">
        <v>7.51E-2</v>
      </c>
      <c r="J7927" s="79">
        <v>0.2</v>
      </c>
      <c r="K7927" s="79">
        <v>13.37</v>
      </c>
      <c r="L7927" s="78">
        <v>1</v>
      </c>
    </row>
    <row r="7928" spans="1:12" hidden="1" x14ac:dyDescent="0.85">
      <c r="A7928" s="83" t="s">
        <v>184</v>
      </c>
      <c r="B7928" s="82">
        <v>25</v>
      </c>
      <c r="C7928" s="82" t="s">
        <v>161</v>
      </c>
      <c r="D7928" s="81">
        <v>46.9</v>
      </c>
      <c r="E7928" s="81">
        <v>41.4</v>
      </c>
      <c r="F7928" s="81">
        <v>35.1</v>
      </c>
      <c r="G7928" s="81">
        <v>31.1</v>
      </c>
      <c r="H7928" s="79">
        <v>16.079999999999998</v>
      </c>
      <c r="I7928" s="80">
        <v>7.5300000000000006E-2</v>
      </c>
      <c r="J7928" s="79">
        <v>0.2</v>
      </c>
      <c r="K7928" s="79">
        <v>13.34</v>
      </c>
      <c r="L7928" s="78">
        <v>1</v>
      </c>
    </row>
    <row r="7929" spans="1:12" hidden="1" x14ac:dyDescent="0.85">
      <c r="A7929" s="83" t="s">
        <v>184</v>
      </c>
      <c r="B7929" s="82">
        <v>25</v>
      </c>
      <c r="C7929" s="82" t="s">
        <v>159</v>
      </c>
      <c r="D7929" s="81">
        <v>48</v>
      </c>
      <c r="E7929" s="81">
        <v>41.9</v>
      </c>
      <c r="F7929" s="81">
        <v>35.1</v>
      </c>
      <c r="G7929" s="81">
        <v>31.1</v>
      </c>
      <c r="H7929" s="79">
        <v>16.34</v>
      </c>
      <c r="I7929" s="80">
        <v>7.51E-2</v>
      </c>
      <c r="J7929" s="79">
        <v>0.2</v>
      </c>
      <c r="K7929" s="79">
        <v>13.37</v>
      </c>
      <c r="L7929" s="78">
        <v>1</v>
      </c>
    </row>
    <row r="7930" spans="1:12" hidden="1" x14ac:dyDescent="0.85">
      <c r="A7930" s="83" t="s">
        <v>184</v>
      </c>
      <c r="B7930" s="82">
        <v>26</v>
      </c>
      <c r="C7930" s="82" t="s">
        <v>183</v>
      </c>
      <c r="D7930" s="81">
        <v>45</v>
      </c>
      <c r="E7930" s="81">
        <v>40.4</v>
      </c>
      <c r="F7930" s="81">
        <v>35.1</v>
      </c>
      <c r="G7930" s="81">
        <v>31.1</v>
      </c>
      <c r="H7930" s="79">
        <v>15.6</v>
      </c>
      <c r="I7930" s="80">
        <v>7.5600000000000001E-2</v>
      </c>
      <c r="J7930" s="79">
        <v>0.2</v>
      </c>
      <c r="K7930" s="79">
        <v>13.29</v>
      </c>
      <c r="L7930" s="78">
        <v>1</v>
      </c>
    </row>
    <row r="7931" spans="1:12" hidden="1" x14ac:dyDescent="0.85">
      <c r="A7931" s="83" t="s">
        <v>184</v>
      </c>
      <c r="B7931" s="82">
        <v>26</v>
      </c>
      <c r="C7931" s="82" t="s">
        <v>182</v>
      </c>
      <c r="D7931" s="81">
        <v>42.1</v>
      </c>
      <c r="E7931" s="81">
        <v>38.9</v>
      </c>
      <c r="F7931" s="81">
        <v>35.1</v>
      </c>
      <c r="G7931" s="81">
        <v>31.1</v>
      </c>
      <c r="H7931" s="79">
        <v>14.91</v>
      </c>
      <c r="I7931" s="80">
        <v>7.5999999999999998E-2</v>
      </c>
      <c r="J7931" s="79">
        <v>0.2</v>
      </c>
      <c r="K7931" s="79">
        <v>13.21</v>
      </c>
      <c r="L7931" s="78">
        <v>1</v>
      </c>
    </row>
    <row r="7932" spans="1:12" hidden="1" x14ac:dyDescent="0.85">
      <c r="A7932" s="83" t="s">
        <v>184</v>
      </c>
      <c r="B7932" s="82">
        <v>26</v>
      </c>
      <c r="C7932" s="82" t="s">
        <v>181</v>
      </c>
      <c r="D7932" s="81">
        <v>43</v>
      </c>
      <c r="E7932" s="81">
        <v>39.299999999999997</v>
      </c>
      <c r="F7932" s="81">
        <v>35.1</v>
      </c>
      <c r="G7932" s="81">
        <v>31.1</v>
      </c>
      <c r="H7932" s="79">
        <v>15.12</v>
      </c>
      <c r="I7932" s="80">
        <v>7.5899999999999995E-2</v>
      </c>
      <c r="J7932" s="79">
        <v>0.2</v>
      </c>
      <c r="K7932" s="79">
        <v>13.23</v>
      </c>
      <c r="L7932" s="78">
        <v>1</v>
      </c>
    </row>
    <row r="7933" spans="1:12" hidden="1" x14ac:dyDescent="0.85">
      <c r="A7933" s="83" t="s">
        <v>184</v>
      </c>
      <c r="B7933" s="82">
        <v>26</v>
      </c>
      <c r="C7933" s="82" t="s">
        <v>180</v>
      </c>
      <c r="D7933" s="81">
        <v>39.9</v>
      </c>
      <c r="E7933" s="81">
        <v>37.299999999999997</v>
      </c>
      <c r="F7933" s="81">
        <v>34</v>
      </c>
      <c r="G7933" s="81">
        <v>29.8</v>
      </c>
      <c r="H7933" s="79">
        <v>14.18</v>
      </c>
      <c r="I7933" s="80">
        <v>7.6399999999999996E-2</v>
      </c>
      <c r="J7933" s="79">
        <v>0.2</v>
      </c>
      <c r="K7933" s="79">
        <v>13.15</v>
      </c>
      <c r="L7933" s="78">
        <v>1</v>
      </c>
    </row>
    <row r="7934" spans="1:12" hidden="1" x14ac:dyDescent="0.85">
      <c r="A7934" s="83" t="s">
        <v>184</v>
      </c>
      <c r="B7934" s="82">
        <v>26</v>
      </c>
      <c r="C7934" s="82" t="s">
        <v>179</v>
      </c>
      <c r="D7934" s="81">
        <v>37.9</v>
      </c>
      <c r="E7934" s="81">
        <v>36.200000000000003</v>
      </c>
      <c r="F7934" s="81">
        <v>34</v>
      </c>
      <c r="G7934" s="81">
        <v>29.8</v>
      </c>
      <c r="H7934" s="79">
        <v>13.7</v>
      </c>
      <c r="I7934" s="80">
        <v>7.6700000000000004E-2</v>
      </c>
      <c r="J7934" s="79">
        <v>0.2</v>
      </c>
      <c r="K7934" s="79">
        <v>13.1</v>
      </c>
      <c r="L7934" s="78">
        <v>1</v>
      </c>
    </row>
    <row r="7935" spans="1:12" hidden="1" x14ac:dyDescent="0.85">
      <c r="A7935" s="83" t="s">
        <v>184</v>
      </c>
      <c r="B7935" s="82">
        <v>26</v>
      </c>
      <c r="C7935" s="82" t="s">
        <v>178</v>
      </c>
      <c r="D7935" s="81">
        <v>37.9</v>
      </c>
      <c r="E7935" s="81">
        <v>36.200000000000003</v>
      </c>
      <c r="F7935" s="81">
        <v>34</v>
      </c>
      <c r="G7935" s="81">
        <v>29.8</v>
      </c>
      <c r="H7935" s="79">
        <v>13.7</v>
      </c>
      <c r="I7935" s="80">
        <v>7.6700000000000004E-2</v>
      </c>
      <c r="J7935" s="79">
        <v>0.2</v>
      </c>
      <c r="K7935" s="79">
        <v>13.1</v>
      </c>
      <c r="L7935" s="78">
        <v>1</v>
      </c>
    </row>
    <row r="7936" spans="1:12" hidden="1" x14ac:dyDescent="0.85">
      <c r="A7936" s="83" t="s">
        <v>184</v>
      </c>
      <c r="B7936" s="82">
        <v>26</v>
      </c>
      <c r="C7936" s="82" t="s">
        <v>177</v>
      </c>
      <c r="D7936" s="81">
        <v>37</v>
      </c>
      <c r="E7936" s="81">
        <v>35.700000000000003</v>
      </c>
      <c r="F7936" s="81">
        <v>34</v>
      </c>
      <c r="G7936" s="81">
        <v>29.8</v>
      </c>
      <c r="H7936" s="79">
        <v>13.48</v>
      </c>
      <c r="I7936" s="80">
        <v>7.6799999999999993E-2</v>
      </c>
      <c r="J7936" s="79">
        <v>0.2</v>
      </c>
      <c r="K7936" s="79">
        <v>13.07</v>
      </c>
      <c r="L7936" s="78">
        <v>1</v>
      </c>
    </row>
    <row r="7937" spans="1:12" hidden="1" x14ac:dyDescent="0.85">
      <c r="A7937" s="83" t="s">
        <v>184</v>
      </c>
      <c r="B7937" s="82">
        <v>26</v>
      </c>
      <c r="C7937" s="82" t="s">
        <v>176</v>
      </c>
      <c r="D7937" s="81">
        <v>37.9</v>
      </c>
      <c r="E7937" s="81">
        <v>36.200000000000003</v>
      </c>
      <c r="F7937" s="81">
        <v>34</v>
      </c>
      <c r="G7937" s="81">
        <v>29.8</v>
      </c>
      <c r="H7937" s="79">
        <v>13.7</v>
      </c>
      <c r="I7937" s="80">
        <v>7.6700000000000004E-2</v>
      </c>
      <c r="J7937" s="79">
        <v>0.2</v>
      </c>
      <c r="K7937" s="79">
        <v>13.1</v>
      </c>
      <c r="L7937" s="78">
        <v>1</v>
      </c>
    </row>
    <row r="7938" spans="1:12" hidden="1" x14ac:dyDescent="0.85">
      <c r="A7938" s="83" t="s">
        <v>184</v>
      </c>
      <c r="B7938" s="82">
        <v>26</v>
      </c>
      <c r="C7938" s="82" t="s">
        <v>175</v>
      </c>
      <c r="D7938" s="81">
        <v>41</v>
      </c>
      <c r="E7938" s="81">
        <v>38.299999999999997</v>
      </c>
      <c r="F7938" s="81">
        <v>35.1</v>
      </c>
      <c r="G7938" s="81">
        <v>31.1</v>
      </c>
      <c r="H7938" s="79">
        <v>14.64</v>
      </c>
      <c r="I7938" s="80">
        <v>7.6200000000000004E-2</v>
      </c>
      <c r="J7938" s="79">
        <v>0.2</v>
      </c>
      <c r="K7938" s="79">
        <v>13.18</v>
      </c>
      <c r="L7938" s="78">
        <v>1</v>
      </c>
    </row>
    <row r="7939" spans="1:12" hidden="1" x14ac:dyDescent="0.85">
      <c r="A7939" s="83" t="s">
        <v>184</v>
      </c>
      <c r="B7939" s="82">
        <v>26</v>
      </c>
      <c r="C7939" s="82" t="s">
        <v>174</v>
      </c>
      <c r="D7939" s="81">
        <v>46.9</v>
      </c>
      <c r="E7939" s="81">
        <v>43.4</v>
      </c>
      <c r="F7939" s="81">
        <v>39.9</v>
      </c>
      <c r="G7939" s="81">
        <v>37.799999999999997</v>
      </c>
      <c r="H7939" s="79">
        <v>17.11</v>
      </c>
      <c r="I7939" s="80">
        <v>7.5300000000000006E-2</v>
      </c>
      <c r="J7939" s="79">
        <v>0.25</v>
      </c>
      <c r="K7939" s="79">
        <v>13.36</v>
      </c>
      <c r="L7939" s="78">
        <v>1</v>
      </c>
    </row>
    <row r="7940" spans="1:12" hidden="1" x14ac:dyDescent="0.85">
      <c r="A7940" s="83" t="s">
        <v>184</v>
      </c>
      <c r="B7940" s="82">
        <v>26</v>
      </c>
      <c r="C7940" s="82" t="s">
        <v>173</v>
      </c>
      <c r="D7940" s="81">
        <v>54</v>
      </c>
      <c r="E7940" s="81">
        <v>48.6</v>
      </c>
      <c r="F7940" s="81">
        <v>44.1</v>
      </c>
      <c r="G7940" s="81">
        <v>44.4</v>
      </c>
      <c r="H7940" s="79">
        <v>19.829999999999998</v>
      </c>
      <c r="I7940" s="80">
        <v>7.4200000000000002E-2</v>
      </c>
      <c r="J7940" s="79">
        <v>0.28999999999999998</v>
      </c>
      <c r="K7940" s="79">
        <v>13.56</v>
      </c>
      <c r="L7940" s="78">
        <v>1</v>
      </c>
    </row>
    <row r="7941" spans="1:12" hidden="1" x14ac:dyDescent="0.85">
      <c r="A7941" s="83" t="s">
        <v>184</v>
      </c>
      <c r="B7941" s="82">
        <v>26</v>
      </c>
      <c r="C7941" s="82" t="s">
        <v>172</v>
      </c>
      <c r="D7941" s="81">
        <v>60.1</v>
      </c>
      <c r="E7941" s="81">
        <v>51.3</v>
      </c>
      <c r="F7941" s="81">
        <v>44.1</v>
      </c>
      <c r="G7941" s="81">
        <v>44.4</v>
      </c>
      <c r="H7941" s="79">
        <v>21.32</v>
      </c>
      <c r="I7941" s="80">
        <v>7.3300000000000004E-2</v>
      </c>
      <c r="J7941" s="79">
        <v>0.28999999999999998</v>
      </c>
      <c r="K7941" s="79">
        <v>13.73</v>
      </c>
      <c r="L7941" s="78">
        <v>1</v>
      </c>
    </row>
    <row r="7942" spans="1:12" hidden="1" x14ac:dyDescent="0.85">
      <c r="A7942" s="83" t="s">
        <v>184</v>
      </c>
      <c r="B7942" s="82">
        <v>26</v>
      </c>
      <c r="C7942" s="82" t="s">
        <v>171</v>
      </c>
      <c r="D7942" s="81">
        <v>63</v>
      </c>
      <c r="E7942" s="81">
        <v>52</v>
      </c>
      <c r="F7942" s="81">
        <v>43</v>
      </c>
      <c r="G7942" s="81">
        <v>42.5</v>
      </c>
      <c r="H7942" s="79">
        <v>21.73</v>
      </c>
      <c r="I7942" s="80">
        <v>7.2900000000000006E-2</v>
      </c>
      <c r="J7942" s="79">
        <v>0.28000000000000003</v>
      </c>
      <c r="K7942" s="79">
        <v>13.8</v>
      </c>
      <c r="L7942" s="78">
        <v>1</v>
      </c>
    </row>
    <row r="7943" spans="1:12" hidden="1" x14ac:dyDescent="0.85">
      <c r="A7943" s="83" t="s">
        <v>184</v>
      </c>
      <c r="B7943" s="82">
        <v>26</v>
      </c>
      <c r="C7943" s="82" t="s">
        <v>170</v>
      </c>
      <c r="D7943" s="81">
        <v>66.900000000000006</v>
      </c>
      <c r="E7943" s="81">
        <v>53.6</v>
      </c>
      <c r="F7943" s="81">
        <v>43</v>
      </c>
      <c r="G7943" s="81">
        <v>42.5</v>
      </c>
      <c r="H7943" s="79">
        <v>22.69</v>
      </c>
      <c r="I7943" s="80">
        <v>7.2400000000000006E-2</v>
      </c>
      <c r="J7943" s="79">
        <v>0.28000000000000003</v>
      </c>
      <c r="K7943" s="79">
        <v>13.9</v>
      </c>
      <c r="L7943" s="78">
        <v>1</v>
      </c>
    </row>
    <row r="7944" spans="1:12" hidden="1" x14ac:dyDescent="0.85">
      <c r="A7944" s="83" t="s">
        <v>184</v>
      </c>
      <c r="B7944" s="82">
        <v>26</v>
      </c>
      <c r="C7944" s="82" t="s">
        <v>169</v>
      </c>
      <c r="D7944" s="81">
        <v>68</v>
      </c>
      <c r="E7944" s="81">
        <v>52.9</v>
      </c>
      <c r="F7944" s="81">
        <v>39.9</v>
      </c>
      <c r="G7944" s="81">
        <v>37.799999999999997</v>
      </c>
      <c r="H7944" s="79">
        <v>22.21</v>
      </c>
      <c r="I7944" s="80">
        <v>7.2300000000000003E-2</v>
      </c>
      <c r="J7944" s="79">
        <v>0.25</v>
      </c>
      <c r="K7944" s="79">
        <v>13.91</v>
      </c>
      <c r="L7944" s="78">
        <v>1</v>
      </c>
    </row>
    <row r="7945" spans="1:12" hidden="1" x14ac:dyDescent="0.85">
      <c r="A7945" s="83" t="s">
        <v>184</v>
      </c>
      <c r="B7945" s="82">
        <v>26</v>
      </c>
      <c r="C7945" s="82" t="s">
        <v>168</v>
      </c>
      <c r="D7945" s="81">
        <v>68</v>
      </c>
      <c r="E7945" s="81">
        <v>52.9</v>
      </c>
      <c r="F7945" s="81">
        <v>39.9</v>
      </c>
      <c r="G7945" s="81">
        <v>37.799999999999997</v>
      </c>
      <c r="H7945" s="79">
        <v>22.21</v>
      </c>
      <c r="I7945" s="80">
        <v>7.2300000000000003E-2</v>
      </c>
      <c r="J7945" s="79">
        <v>0.25</v>
      </c>
      <c r="K7945" s="79">
        <v>13.91</v>
      </c>
      <c r="L7945" s="78">
        <v>1</v>
      </c>
    </row>
    <row r="7946" spans="1:12" hidden="1" x14ac:dyDescent="0.85">
      <c r="A7946" s="83" t="s">
        <v>184</v>
      </c>
      <c r="B7946" s="82">
        <v>26</v>
      </c>
      <c r="C7946" s="82" t="s">
        <v>167</v>
      </c>
      <c r="D7946" s="81">
        <v>66</v>
      </c>
      <c r="E7946" s="81">
        <v>52.5</v>
      </c>
      <c r="F7946" s="81">
        <v>41</v>
      </c>
      <c r="G7946" s="81">
        <v>39.4</v>
      </c>
      <c r="H7946" s="79">
        <v>21.98</v>
      </c>
      <c r="I7946" s="80">
        <v>7.2499999999999995E-2</v>
      </c>
      <c r="J7946" s="79">
        <v>0.26</v>
      </c>
      <c r="K7946" s="79">
        <v>13.87</v>
      </c>
      <c r="L7946" s="78">
        <v>1</v>
      </c>
    </row>
    <row r="7947" spans="1:12" hidden="1" x14ac:dyDescent="0.85">
      <c r="A7947" s="83" t="s">
        <v>184</v>
      </c>
      <c r="B7947" s="82">
        <v>26</v>
      </c>
      <c r="C7947" s="82" t="s">
        <v>166</v>
      </c>
      <c r="D7947" s="81">
        <v>63</v>
      </c>
      <c r="E7947" s="81">
        <v>51.6</v>
      </c>
      <c r="F7947" s="81">
        <v>42.1</v>
      </c>
      <c r="G7947" s="81">
        <v>41.1</v>
      </c>
      <c r="H7947" s="79">
        <v>21.51</v>
      </c>
      <c r="I7947" s="80">
        <v>7.2900000000000006E-2</v>
      </c>
      <c r="J7947" s="79">
        <v>0.27</v>
      </c>
      <c r="K7947" s="79">
        <v>13.79</v>
      </c>
      <c r="L7947" s="78">
        <v>1</v>
      </c>
    </row>
    <row r="7948" spans="1:12" hidden="1" x14ac:dyDescent="0.85">
      <c r="A7948" s="83" t="s">
        <v>184</v>
      </c>
      <c r="B7948" s="82">
        <v>26</v>
      </c>
      <c r="C7948" s="82" t="s">
        <v>165</v>
      </c>
      <c r="D7948" s="81">
        <v>62.1</v>
      </c>
      <c r="E7948" s="81">
        <v>51.6</v>
      </c>
      <c r="F7948" s="81">
        <v>43</v>
      </c>
      <c r="G7948" s="81">
        <v>42.5</v>
      </c>
      <c r="H7948" s="79">
        <v>21.52</v>
      </c>
      <c r="I7948" s="80">
        <v>7.3099999999999998E-2</v>
      </c>
      <c r="J7948" s="79">
        <v>0.28000000000000003</v>
      </c>
      <c r="K7948" s="79">
        <v>13.77</v>
      </c>
      <c r="L7948" s="78">
        <v>1</v>
      </c>
    </row>
    <row r="7949" spans="1:12" hidden="1" x14ac:dyDescent="0.85">
      <c r="A7949" s="83" t="s">
        <v>184</v>
      </c>
      <c r="B7949" s="82">
        <v>26</v>
      </c>
      <c r="C7949" s="82" t="s">
        <v>164</v>
      </c>
      <c r="D7949" s="81">
        <v>57.9</v>
      </c>
      <c r="E7949" s="81">
        <v>49.9</v>
      </c>
      <c r="F7949" s="81">
        <v>43</v>
      </c>
      <c r="G7949" s="81">
        <v>42.5</v>
      </c>
      <c r="H7949" s="79">
        <v>20.51</v>
      </c>
      <c r="I7949" s="80">
        <v>7.3599999999999999E-2</v>
      </c>
      <c r="J7949" s="79">
        <v>0.28000000000000003</v>
      </c>
      <c r="K7949" s="79">
        <v>13.66</v>
      </c>
      <c r="L7949" s="78">
        <v>1</v>
      </c>
    </row>
    <row r="7950" spans="1:12" hidden="1" x14ac:dyDescent="0.85">
      <c r="A7950" s="83" t="s">
        <v>184</v>
      </c>
      <c r="B7950" s="82">
        <v>26</v>
      </c>
      <c r="C7950" s="82" t="s">
        <v>163</v>
      </c>
      <c r="D7950" s="81">
        <v>57</v>
      </c>
      <c r="E7950" s="81">
        <v>50</v>
      </c>
      <c r="F7950" s="81">
        <v>44.1</v>
      </c>
      <c r="G7950" s="81">
        <v>44.4</v>
      </c>
      <c r="H7950" s="79">
        <v>20.57</v>
      </c>
      <c r="I7950" s="80">
        <v>7.3800000000000004E-2</v>
      </c>
      <c r="J7950" s="79">
        <v>0.28999999999999998</v>
      </c>
      <c r="K7950" s="79">
        <v>13.64</v>
      </c>
      <c r="L7950" s="78">
        <v>1</v>
      </c>
    </row>
    <row r="7951" spans="1:12" hidden="1" x14ac:dyDescent="0.85">
      <c r="A7951" s="83" t="s">
        <v>184</v>
      </c>
      <c r="B7951" s="82">
        <v>26</v>
      </c>
      <c r="C7951" s="82" t="s">
        <v>162</v>
      </c>
      <c r="D7951" s="81">
        <v>57</v>
      </c>
      <c r="E7951" s="81">
        <v>50.4</v>
      </c>
      <c r="F7951" s="81">
        <v>45</v>
      </c>
      <c r="G7951" s="81">
        <v>45.9</v>
      </c>
      <c r="H7951" s="79">
        <v>20.82</v>
      </c>
      <c r="I7951" s="80">
        <v>7.3700000000000002E-2</v>
      </c>
      <c r="J7951" s="79">
        <v>0.3</v>
      </c>
      <c r="K7951" s="79">
        <v>13.65</v>
      </c>
      <c r="L7951" s="78">
        <v>1</v>
      </c>
    </row>
    <row r="7952" spans="1:12" hidden="1" x14ac:dyDescent="0.85">
      <c r="A7952" s="83" t="s">
        <v>184</v>
      </c>
      <c r="B7952" s="82">
        <v>26</v>
      </c>
      <c r="C7952" s="82" t="s">
        <v>161</v>
      </c>
      <c r="D7952" s="81">
        <v>57.9</v>
      </c>
      <c r="E7952" s="81">
        <v>50.8</v>
      </c>
      <c r="F7952" s="81">
        <v>45</v>
      </c>
      <c r="G7952" s="81">
        <v>45.9</v>
      </c>
      <c r="H7952" s="79">
        <v>21.04</v>
      </c>
      <c r="I7952" s="80">
        <v>7.3599999999999999E-2</v>
      </c>
      <c r="J7952" s="79">
        <v>0.3</v>
      </c>
      <c r="K7952" s="79">
        <v>13.67</v>
      </c>
      <c r="L7952" s="78">
        <v>1</v>
      </c>
    </row>
    <row r="7953" spans="1:12" hidden="1" x14ac:dyDescent="0.85">
      <c r="A7953" s="83" t="s">
        <v>184</v>
      </c>
      <c r="B7953" s="82">
        <v>26</v>
      </c>
      <c r="C7953" s="82" t="s">
        <v>159</v>
      </c>
      <c r="D7953" s="81">
        <v>57.9</v>
      </c>
      <c r="E7953" s="81">
        <v>50.8</v>
      </c>
      <c r="F7953" s="81">
        <v>45</v>
      </c>
      <c r="G7953" s="81">
        <v>45.9</v>
      </c>
      <c r="H7953" s="79">
        <v>21.04</v>
      </c>
      <c r="I7953" s="80">
        <v>7.3599999999999999E-2</v>
      </c>
      <c r="J7953" s="79">
        <v>0.3</v>
      </c>
      <c r="K7953" s="79">
        <v>13.67</v>
      </c>
      <c r="L7953" s="78">
        <v>1</v>
      </c>
    </row>
    <row r="7954" spans="1:12" hidden="1" x14ac:dyDescent="0.85">
      <c r="A7954" s="83" t="s">
        <v>184</v>
      </c>
      <c r="B7954" s="82">
        <v>27</v>
      </c>
      <c r="C7954" s="82" t="s">
        <v>183</v>
      </c>
      <c r="D7954" s="81">
        <v>57</v>
      </c>
      <c r="E7954" s="81">
        <v>50.4</v>
      </c>
      <c r="F7954" s="81">
        <v>45</v>
      </c>
      <c r="G7954" s="81">
        <v>45.9</v>
      </c>
      <c r="H7954" s="79">
        <v>20.82</v>
      </c>
      <c r="I7954" s="80">
        <v>7.3700000000000002E-2</v>
      </c>
      <c r="J7954" s="79">
        <v>0.3</v>
      </c>
      <c r="K7954" s="79">
        <v>13.65</v>
      </c>
      <c r="L7954" s="78">
        <v>1</v>
      </c>
    </row>
    <row r="7955" spans="1:12" hidden="1" x14ac:dyDescent="0.85">
      <c r="A7955" s="83" t="s">
        <v>184</v>
      </c>
      <c r="B7955" s="82">
        <v>27</v>
      </c>
      <c r="C7955" s="82" t="s">
        <v>182</v>
      </c>
      <c r="D7955" s="81">
        <v>55</v>
      </c>
      <c r="E7955" s="81">
        <v>50.1</v>
      </c>
      <c r="F7955" s="81">
        <v>46</v>
      </c>
      <c r="G7955" s="81">
        <v>47.9</v>
      </c>
      <c r="H7955" s="79">
        <v>20.64</v>
      </c>
      <c r="I7955" s="80">
        <v>7.3999999999999996E-2</v>
      </c>
      <c r="J7955" s="79">
        <v>0.31</v>
      </c>
      <c r="K7955" s="79">
        <v>13.6</v>
      </c>
      <c r="L7955" s="78">
        <v>1</v>
      </c>
    </row>
    <row r="7956" spans="1:12" hidden="1" x14ac:dyDescent="0.85">
      <c r="A7956" s="83" t="s">
        <v>184</v>
      </c>
      <c r="B7956" s="82">
        <v>27</v>
      </c>
      <c r="C7956" s="82" t="s">
        <v>181</v>
      </c>
      <c r="D7956" s="81">
        <v>57</v>
      </c>
      <c r="E7956" s="81">
        <v>54</v>
      </c>
      <c r="F7956" s="81">
        <v>52</v>
      </c>
      <c r="G7956" s="81">
        <v>59.9</v>
      </c>
      <c r="H7956" s="79">
        <v>22.99</v>
      </c>
      <c r="I7956" s="80">
        <v>7.3700000000000002E-2</v>
      </c>
      <c r="J7956" s="79">
        <v>0.39</v>
      </c>
      <c r="K7956" s="79">
        <v>13.69</v>
      </c>
      <c r="L7956" s="78">
        <v>1</v>
      </c>
    </row>
    <row r="7957" spans="1:12" hidden="1" x14ac:dyDescent="0.85">
      <c r="A7957" s="83" t="s">
        <v>184</v>
      </c>
      <c r="B7957" s="82">
        <v>27</v>
      </c>
      <c r="C7957" s="82" t="s">
        <v>180</v>
      </c>
      <c r="D7957" s="81">
        <v>57.9</v>
      </c>
      <c r="E7957" s="81">
        <v>55.5</v>
      </c>
      <c r="F7957" s="81">
        <v>54</v>
      </c>
      <c r="G7957" s="81">
        <v>64.5</v>
      </c>
      <c r="H7957" s="79">
        <v>23.92</v>
      </c>
      <c r="I7957" s="80">
        <v>7.3499999999999996E-2</v>
      </c>
      <c r="J7957" s="79">
        <v>0.42</v>
      </c>
      <c r="K7957" s="79">
        <v>13.73</v>
      </c>
      <c r="L7957" s="78">
        <v>1</v>
      </c>
    </row>
    <row r="7958" spans="1:12" hidden="1" x14ac:dyDescent="0.85">
      <c r="A7958" s="83" t="s">
        <v>184</v>
      </c>
      <c r="B7958" s="82">
        <v>27</v>
      </c>
      <c r="C7958" s="82" t="s">
        <v>179</v>
      </c>
      <c r="D7958" s="81">
        <v>59</v>
      </c>
      <c r="E7958" s="81">
        <v>57.1</v>
      </c>
      <c r="F7958" s="81">
        <v>55.9</v>
      </c>
      <c r="G7958" s="81">
        <v>69.400000000000006</v>
      </c>
      <c r="H7958" s="79">
        <v>24.95</v>
      </c>
      <c r="I7958" s="80">
        <v>7.3300000000000004E-2</v>
      </c>
      <c r="J7958" s="79">
        <v>0.45</v>
      </c>
      <c r="K7958" s="79">
        <v>13.77</v>
      </c>
      <c r="L7958" s="78">
        <v>1</v>
      </c>
    </row>
    <row r="7959" spans="1:12" hidden="1" x14ac:dyDescent="0.85">
      <c r="A7959" s="83" t="s">
        <v>184</v>
      </c>
      <c r="B7959" s="82">
        <v>27</v>
      </c>
      <c r="C7959" s="82" t="s">
        <v>178</v>
      </c>
      <c r="D7959" s="81">
        <v>63</v>
      </c>
      <c r="E7959" s="81">
        <v>60.4</v>
      </c>
      <c r="F7959" s="81">
        <v>59</v>
      </c>
      <c r="G7959" s="81">
        <v>77.7</v>
      </c>
      <c r="H7959" s="79">
        <v>27.2</v>
      </c>
      <c r="I7959" s="80">
        <v>7.2700000000000001E-2</v>
      </c>
      <c r="J7959" s="79">
        <v>0.5</v>
      </c>
      <c r="K7959" s="79">
        <v>13.91</v>
      </c>
      <c r="L7959" s="78">
        <v>1</v>
      </c>
    </row>
    <row r="7960" spans="1:12" x14ac:dyDescent="0.85">
      <c r="A7960" s="83" t="s">
        <v>184</v>
      </c>
      <c r="B7960" s="82">
        <v>27</v>
      </c>
      <c r="C7960" s="82" t="s">
        <v>177</v>
      </c>
      <c r="D7960" s="81">
        <v>64</v>
      </c>
      <c r="E7960" s="81">
        <v>60.8</v>
      </c>
      <c r="F7960" s="81">
        <v>59</v>
      </c>
      <c r="G7960" s="81">
        <v>77.7</v>
      </c>
      <c r="H7960" s="79">
        <v>27.46</v>
      </c>
      <c r="I7960" s="80">
        <v>7.2599999999999998E-2</v>
      </c>
      <c r="J7960" s="79">
        <v>0.5</v>
      </c>
      <c r="K7960" s="79">
        <v>13.93</v>
      </c>
      <c r="L7960" s="78">
        <v>1</v>
      </c>
    </row>
    <row r="7961" spans="1:12" x14ac:dyDescent="0.85">
      <c r="A7961" s="83" t="s">
        <v>184</v>
      </c>
      <c r="B7961" s="82">
        <v>27</v>
      </c>
      <c r="C7961" s="82" t="s">
        <v>176</v>
      </c>
      <c r="D7961" s="81">
        <v>64</v>
      </c>
      <c r="E7961" s="81">
        <v>61.5</v>
      </c>
      <c r="F7961" s="81">
        <v>60.1</v>
      </c>
      <c r="G7961" s="81">
        <v>80.8</v>
      </c>
      <c r="H7961" s="79">
        <v>27.95</v>
      </c>
      <c r="I7961" s="80">
        <v>7.2499999999999995E-2</v>
      </c>
      <c r="J7961" s="79">
        <v>0.52</v>
      </c>
      <c r="K7961" s="79">
        <v>13.94</v>
      </c>
      <c r="L7961" s="78">
        <v>1</v>
      </c>
    </row>
    <row r="7962" spans="1:12" x14ac:dyDescent="0.85">
      <c r="A7962" s="83" t="s">
        <v>184</v>
      </c>
      <c r="B7962" s="82">
        <v>27</v>
      </c>
      <c r="C7962" s="82" t="s">
        <v>175</v>
      </c>
      <c r="D7962" s="81">
        <v>64</v>
      </c>
      <c r="E7962" s="81">
        <v>61.5</v>
      </c>
      <c r="F7962" s="81">
        <v>60.1</v>
      </c>
      <c r="G7962" s="81">
        <v>80.8</v>
      </c>
      <c r="H7962" s="79">
        <v>27.95</v>
      </c>
      <c r="I7962" s="80">
        <v>7.2499999999999995E-2</v>
      </c>
      <c r="J7962" s="79">
        <v>0.52</v>
      </c>
      <c r="K7962" s="79">
        <v>13.94</v>
      </c>
      <c r="L7962" s="78">
        <v>1</v>
      </c>
    </row>
    <row r="7963" spans="1:12" hidden="1" x14ac:dyDescent="0.85">
      <c r="A7963" s="83" t="s">
        <v>184</v>
      </c>
      <c r="B7963" s="82">
        <v>27</v>
      </c>
      <c r="C7963" s="82" t="s">
        <v>174</v>
      </c>
      <c r="D7963" s="81">
        <v>64.900000000000006</v>
      </c>
      <c r="E7963" s="81">
        <v>61.8</v>
      </c>
      <c r="F7963" s="81">
        <v>60.1</v>
      </c>
      <c r="G7963" s="81">
        <v>80.8</v>
      </c>
      <c r="H7963" s="79">
        <v>28.17</v>
      </c>
      <c r="I7963" s="80">
        <v>7.2400000000000006E-2</v>
      </c>
      <c r="J7963" s="79">
        <v>0.52</v>
      </c>
      <c r="K7963" s="79">
        <v>13.97</v>
      </c>
      <c r="L7963" s="78">
        <v>1</v>
      </c>
    </row>
    <row r="7964" spans="1:12" hidden="1" x14ac:dyDescent="0.85">
      <c r="A7964" s="83" t="s">
        <v>184</v>
      </c>
      <c r="B7964" s="82">
        <v>27</v>
      </c>
      <c r="C7964" s="82" t="s">
        <v>173</v>
      </c>
      <c r="D7964" s="81">
        <v>66.900000000000006</v>
      </c>
      <c r="E7964" s="81">
        <v>62.5</v>
      </c>
      <c r="F7964" s="81">
        <v>60.1</v>
      </c>
      <c r="G7964" s="81">
        <v>80.8</v>
      </c>
      <c r="H7964" s="79">
        <v>28.65</v>
      </c>
      <c r="I7964" s="80">
        <v>7.2099999999999997E-2</v>
      </c>
      <c r="J7964" s="79">
        <v>0.52</v>
      </c>
      <c r="K7964" s="79">
        <v>14.02</v>
      </c>
      <c r="L7964" s="78">
        <v>1</v>
      </c>
    </row>
    <row r="7965" spans="1:12" hidden="1" x14ac:dyDescent="0.85">
      <c r="A7965" s="83" t="s">
        <v>184</v>
      </c>
      <c r="B7965" s="82">
        <v>27</v>
      </c>
      <c r="C7965" s="82" t="s">
        <v>172</v>
      </c>
      <c r="D7965" s="81">
        <v>70</v>
      </c>
      <c r="E7965" s="81">
        <v>63.5</v>
      </c>
      <c r="F7965" s="81">
        <v>60.1</v>
      </c>
      <c r="G7965" s="81">
        <v>80.8</v>
      </c>
      <c r="H7965" s="79">
        <v>29.4</v>
      </c>
      <c r="I7965" s="80">
        <v>7.17E-2</v>
      </c>
      <c r="J7965" s="79">
        <v>0.52</v>
      </c>
      <c r="K7965" s="79">
        <v>14.1</v>
      </c>
      <c r="L7965" s="78">
        <v>1</v>
      </c>
    </row>
    <row r="7966" spans="1:12" hidden="1" x14ac:dyDescent="0.85">
      <c r="A7966" s="83" t="s">
        <v>184</v>
      </c>
      <c r="B7966" s="82">
        <v>27</v>
      </c>
      <c r="C7966" s="82" t="s">
        <v>171</v>
      </c>
      <c r="D7966" s="81">
        <v>72</v>
      </c>
      <c r="E7966" s="81">
        <v>63.5</v>
      </c>
      <c r="F7966" s="81">
        <v>59</v>
      </c>
      <c r="G7966" s="81">
        <v>77.7</v>
      </c>
      <c r="H7966" s="79">
        <v>29.4</v>
      </c>
      <c r="I7966" s="80">
        <v>7.1499999999999994E-2</v>
      </c>
      <c r="J7966" s="79">
        <v>0.5</v>
      </c>
      <c r="K7966" s="79">
        <v>14.14</v>
      </c>
      <c r="L7966" s="78">
        <v>1</v>
      </c>
    </row>
    <row r="7967" spans="1:12" hidden="1" x14ac:dyDescent="0.85">
      <c r="A7967" s="83" t="s">
        <v>184</v>
      </c>
      <c r="B7967" s="82">
        <v>27</v>
      </c>
      <c r="C7967" s="82" t="s">
        <v>170</v>
      </c>
      <c r="D7967" s="81">
        <v>72</v>
      </c>
      <c r="E7967" s="81">
        <v>63.5</v>
      </c>
      <c r="F7967" s="81">
        <v>59</v>
      </c>
      <c r="G7967" s="81">
        <v>77.7</v>
      </c>
      <c r="H7967" s="79">
        <v>29.4</v>
      </c>
      <c r="I7967" s="80">
        <v>7.1499999999999994E-2</v>
      </c>
      <c r="J7967" s="79">
        <v>0.5</v>
      </c>
      <c r="K7967" s="79">
        <v>14.14</v>
      </c>
      <c r="L7967" s="78">
        <v>1</v>
      </c>
    </row>
    <row r="7968" spans="1:12" hidden="1" x14ac:dyDescent="0.85">
      <c r="A7968" s="83" t="s">
        <v>184</v>
      </c>
      <c r="B7968" s="82">
        <v>27</v>
      </c>
      <c r="C7968" s="82" t="s">
        <v>169</v>
      </c>
      <c r="D7968" s="81">
        <v>72</v>
      </c>
      <c r="E7968" s="81">
        <v>63.5</v>
      </c>
      <c r="F7968" s="81">
        <v>59</v>
      </c>
      <c r="G7968" s="81">
        <v>77.7</v>
      </c>
      <c r="H7968" s="79">
        <v>29.4</v>
      </c>
      <c r="I7968" s="80">
        <v>7.1499999999999994E-2</v>
      </c>
      <c r="J7968" s="79">
        <v>0.5</v>
      </c>
      <c r="K7968" s="79">
        <v>14.14</v>
      </c>
      <c r="L7968" s="78">
        <v>1</v>
      </c>
    </row>
    <row r="7969" spans="1:12" hidden="1" x14ac:dyDescent="0.85">
      <c r="A7969" s="83" t="s">
        <v>184</v>
      </c>
      <c r="B7969" s="82">
        <v>27</v>
      </c>
      <c r="C7969" s="82" t="s">
        <v>168</v>
      </c>
      <c r="D7969" s="81">
        <v>72</v>
      </c>
      <c r="E7969" s="81">
        <v>64.7</v>
      </c>
      <c r="F7969" s="81">
        <v>61</v>
      </c>
      <c r="G7969" s="81">
        <v>83.5</v>
      </c>
      <c r="H7969" s="79">
        <v>30.31</v>
      </c>
      <c r="I7969" s="80">
        <v>7.1400000000000005E-2</v>
      </c>
      <c r="J7969" s="79">
        <v>0.54</v>
      </c>
      <c r="K7969" s="79">
        <v>14.16</v>
      </c>
      <c r="L7969" s="78">
        <v>1</v>
      </c>
    </row>
    <row r="7970" spans="1:12" hidden="1" x14ac:dyDescent="0.85">
      <c r="A7970" s="83" t="s">
        <v>184</v>
      </c>
      <c r="B7970" s="82">
        <v>27</v>
      </c>
      <c r="C7970" s="82" t="s">
        <v>167</v>
      </c>
      <c r="D7970" s="81">
        <v>72</v>
      </c>
      <c r="E7970" s="81">
        <v>64.7</v>
      </c>
      <c r="F7970" s="81">
        <v>61</v>
      </c>
      <c r="G7970" s="81">
        <v>83.5</v>
      </c>
      <c r="H7970" s="79">
        <v>30.31</v>
      </c>
      <c r="I7970" s="80">
        <v>7.1400000000000005E-2</v>
      </c>
      <c r="J7970" s="79">
        <v>0.54</v>
      </c>
      <c r="K7970" s="79">
        <v>14.16</v>
      </c>
      <c r="L7970" s="78">
        <v>1</v>
      </c>
    </row>
    <row r="7971" spans="1:12" hidden="1" x14ac:dyDescent="0.85">
      <c r="A7971" s="83" t="s">
        <v>184</v>
      </c>
      <c r="B7971" s="82">
        <v>27</v>
      </c>
      <c r="C7971" s="82" t="s">
        <v>166</v>
      </c>
      <c r="D7971" s="81">
        <v>71.099999999999994</v>
      </c>
      <c r="E7971" s="81">
        <v>65</v>
      </c>
      <c r="F7971" s="81">
        <v>62.1</v>
      </c>
      <c r="G7971" s="81">
        <v>86.8</v>
      </c>
      <c r="H7971" s="79">
        <v>30.6</v>
      </c>
      <c r="I7971" s="80">
        <v>7.1499999999999994E-2</v>
      </c>
      <c r="J7971" s="79">
        <v>0.56000000000000005</v>
      </c>
      <c r="K7971" s="79">
        <v>14.15</v>
      </c>
      <c r="L7971" s="78">
        <v>1</v>
      </c>
    </row>
    <row r="7972" spans="1:12" hidden="1" x14ac:dyDescent="0.85">
      <c r="A7972" s="83" t="s">
        <v>184</v>
      </c>
      <c r="B7972" s="82">
        <v>27</v>
      </c>
      <c r="C7972" s="82" t="s">
        <v>165</v>
      </c>
      <c r="D7972" s="81">
        <v>70</v>
      </c>
      <c r="E7972" s="81">
        <v>64.7</v>
      </c>
      <c r="F7972" s="81">
        <v>62.1</v>
      </c>
      <c r="G7972" s="81">
        <v>86.8</v>
      </c>
      <c r="H7972" s="79">
        <v>30.34</v>
      </c>
      <c r="I7972" s="80">
        <v>7.17E-2</v>
      </c>
      <c r="J7972" s="79">
        <v>0.56000000000000005</v>
      </c>
      <c r="K7972" s="79">
        <v>14.12</v>
      </c>
      <c r="L7972" s="78">
        <v>1</v>
      </c>
    </row>
    <row r="7973" spans="1:12" hidden="1" x14ac:dyDescent="0.85">
      <c r="A7973" s="83" t="s">
        <v>184</v>
      </c>
      <c r="B7973" s="82">
        <v>27</v>
      </c>
      <c r="C7973" s="82" t="s">
        <v>164</v>
      </c>
      <c r="D7973" s="81">
        <v>69.099999999999994</v>
      </c>
      <c r="E7973" s="81">
        <v>64.400000000000006</v>
      </c>
      <c r="F7973" s="81">
        <v>62.1</v>
      </c>
      <c r="G7973" s="81">
        <v>86.8</v>
      </c>
      <c r="H7973" s="79">
        <v>30.12</v>
      </c>
      <c r="I7973" s="80">
        <v>7.1800000000000003E-2</v>
      </c>
      <c r="J7973" s="79">
        <v>0.56000000000000005</v>
      </c>
      <c r="K7973" s="79">
        <v>14.1</v>
      </c>
      <c r="L7973" s="78">
        <v>1</v>
      </c>
    </row>
    <row r="7974" spans="1:12" hidden="1" x14ac:dyDescent="0.85">
      <c r="A7974" s="83" t="s">
        <v>184</v>
      </c>
      <c r="B7974" s="82">
        <v>27</v>
      </c>
      <c r="C7974" s="82" t="s">
        <v>163</v>
      </c>
      <c r="D7974" s="81">
        <v>66.900000000000006</v>
      </c>
      <c r="E7974" s="81">
        <v>63.7</v>
      </c>
      <c r="F7974" s="81">
        <v>62.1</v>
      </c>
      <c r="G7974" s="81">
        <v>86.8</v>
      </c>
      <c r="H7974" s="79">
        <v>29.59</v>
      </c>
      <c r="I7974" s="80">
        <v>7.2099999999999997E-2</v>
      </c>
      <c r="J7974" s="79">
        <v>0.56000000000000005</v>
      </c>
      <c r="K7974" s="79">
        <v>14.04</v>
      </c>
      <c r="L7974" s="78">
        <v>1</v>
      </c>
    </row>
    <row r="7975" spans="1:12" hidden="1" x14ac:dyDescent="0.85">
      <c r="A7975" s="83" t="s">
        <v>184</v>
      </c>
      <c r="B7975" s="82">
        <v>27</v>
      </c>
      <c r="C7975" s="82" t="s">
        <v>162</v>
      </c>
      <c r="D7975" s="81">
        <v>64.900000000000006</v>
      </c>
      <c r="E7975" s="81">
        <v>63.6</v>
      </c>
      <c r="F7975" s="81">
        <v>63</v>
      </c>
      <c r="G7975" s="81">
        <v>89.6</v>
      </c>
      <c r="H7975" s="79">
        <v>29.54</v>
      </c>
      <c r="I7975" s="80">
        <v>7.2400000000000006E-2</v>
      </c>
      <c r="J7975" s="79">
        <v>0.57999999999999996</v>
      </c>
      <c r="K7975" s="79">
        <v>14</v>
      </c>
      <c r="L7975" s="78">
        <v>1</v>
      </c>
    </row>
    <row r="7976" spans="1:12" hidden="1" x14ac:dyDescent="0.85">
      <c r="A7976" s="83" t="s">
        <v>184</v>
      </c>
      <c r="B7976" s="82">
        <v>27</v>
      </c>
      <c r="C7976" s="82" t="s">
        <v>161</v>
      </c>
      <c r="D7976" s="81">
        <v>66</v>
      </c>
      <c r="E7976" s="81">
        <v>64</v>
      </c>
      <c r="F7976" s="81">
        <v>63</v>
      </c>
      <c r="G7976" s="81">
        <v>89.6</v>
      </c>
      <c r="H7976" s="79">
        <v>29.81</v>
      </c>
      <c r="I7976" s="80">
        <v>7.22E-2</v>
      </c>
      <c r="J7976" s="79">
        <v>0.57999999999999996</v>
      </c>
      <c r="K7976" s="79">
        <v>14.02</v>
      </c>
      <c r="L7976" s="78">
        <v>1</v>
      </c>
    </row>
    <row r="7977" spans="1:12" hidden="1" x14ac:dyDescent="0.85">
      <c r="A7977" s="83" t="s">
        <v>184</v>
      </c>
      <c r="B7977" s="82">
        <v>27</v>
      </c>
      <c r="C7977" s="82" t="s">
        <v>159</v>
      </c>
      <c r="D7977" s="81">
        <v>66</v>
      </c>
      <c r="E7977" s="81">
        <v>64</v>
      </c>
      <c r="F7977" s="81">
        <v>63</v>
      </c>
      <c r="G7977" s="81">
        <v>89.6</v>
      </c>
      <c r="H7977" s="79">
        <v>29.81</v>
      </c>
      <c r="I7977" s="80">
        <v>7.22E-2</v>
      </c>
      <c r="J7977" s="79">
        <v>0.57999999999999996</v>
      </c>
      <c r="K7977" s="79">
        <v>14.02</v>
      </c>
      <c r="L7977" s="78">
        <v>1</v>
      </c>
    </row>
    <row r="7978" spans="1:12" hidden="1" x14ac:dyDescent="0.85">
      <c r="A7978" s="83" t="s">
        <v>184</v>
      </c>
      <c r="B7978" s="82">
        <v>28</v>
      </c>
      <c r="C7978" s="82" t="s">
        <v>183</v>
      </c>
      <c r="D7978" s="81">
        <v>64.900000000000006</v>
      </c>
      <c r="E7978" s="81">
        <v>63.6</v>
      </c>
      <c r="F7978" s="81">
        <v>63</v>
      </c>
      <c r="G7978" s="81">
        <v>89.6</v>
      </c>
      <c r="H7978" s="79">
        <v>29.54</v>
      </c>
      <c r="I7978" s="80">
        <v>7.2400000000000006E-2</v>
      </c>
      <c r="J7978" s="79">
        <v>0.57999999999999996</v>
      </c>
      <c r="K7978" s="79">
        <v>14</v>
      </c>
      <c r="L7978" s="78">
        <v>1</v>
      </c>
    </row>
    <row r="7979" spans="1:12" hidden="1" x14ac:dyDescent="0.85">
      <c r="A7979" s="83" t="s">
        <v>184</v>
      </c>
      <c r="B7979" s="82">
        <v>28</v>
      </c>
      <c r="C7979" s="82" t="s">
        <v>182</v>
      </c>
      <c r="D7979" s="81">
        <v>62.1</v>
      </c>
      <c r="E7979" s="81">
        <v>59.4</v>
      </c>
      <c r="F7979" s="81">
        <v>57.9</v>
      </c>
      <c r="G7979" s="81">
        <v>74.7</v>
      </c>
      <c r="H7979" s="79">
        <v>26.51</v>
      </c>
      <c r="I7979" s="80">
        <v>7.2900000000000006E-2</v>
      </c>
      <c r="J7979" s="79">
        <v>0.48</v>
      </c>
      <c r="K7979" s="79">
        <v>13.87</v>
      </c>
      <c r="L7979" s="78">
        <v>1</v>
      </c>
    </row>
    <row r="7980" spans="1:12" hidden="1" x14ac:dyDescent="0.85">
      <c r="A7980" s="83" t="s">
        <v>184</v>
      </c>
      <c r="B7980" s="82">
        <v>28</v>
      </c>
      <c r="C7980" s="82" t="s">
        <v>181</v>
      </c>
      <c r="D7980" s="81">
        <v>57.9</v>
      </c>
      <c r="E7980" s="81">
        <v>55</v>
      </c>
      <c r="F7980" s="81">
        <v>53.1</v>
      </c>
      <c r="G7980" s="81">
        <v>62.4</v>
      </c>
      <c r="H7980" s="79">
        <v>23.59</v>
      </c>
      <c r="I7980" s="80">
        <v>7.3499999999999996E-2</v>
      </c>
      <c r="J7980" s="79">
        <v>0.41</v>
      </c>
      <c r="K7980" s="79">
        <v>13.72</v>
      </c>
      <c r="L7980" s="78">
        <v>1</v>
      </c>
    </row>
    <row r="7981" spans="1:12" hidden="1" x14ac:dyDescent="0.85">
      <c r="A7981" s="83" t="s">
        <v>184</v>
      </c>
      <c r="B7981" s="82">
        <v>28</v>
      </c>
      <c r="C7981" s="82" t="s">
        <v>180</v>
      </c>
      <c r="D7981" s="81">
        <v>55</v>
      </c>
      <c r="E7981" s="81">
        <v>53.2</v>
      </c>
      <c r="F7981" s="81">
        <v>52</v>
      </c>
      <c r="G7981" s="81">
        <v>59.9</v>
      </c>
      <c r="H7981" s="79">
        <v>22.51</v>
      </c>
      <c r="I7981" s="80">
        <v>7.3899999999999993E-2</v>
      </c>
      <c r="J7981" s="79">
        <v>0.39</v>
      </c>
      <c r="K7981" s="79">
        <v>13.64</v>
      </c>
      <c r="L7981" s="78">
        <v>1</v>
      </c>
    </row>
    <row r="7982" spans="1:12" hidden="1" x14ac:dyDescent="0.85">
      <c r="A7982" s="83" t="s">
        <v>184</v>
      </c>
      <c r="B7982" s="82">
        <v>28</v>
      </c>
      <c r="C7982" s="82" t="s">
        <v>179</v>
      </c>
      <c r="D7982" s="81">
        <v>54</v>
      </c>
      <c r="E7982" s="81">
        <v>51.1</v>
      </c>
      <c r="F7982" s="81">
        <v>48.9</v>
      </c>
      <c r="G7982" s="81">
        <v>53.4</v>
      </c>
      <c r="H7982" s="79">
        <v>21.23</v>
      </c>
      <c r="I7982" s="80">
        <v>7.4099999999999999E-2</v>
      </c>
      <c r="J7982" s="79">
        <v>0.35</v>
      </c>
      <c r="K7982" s="79">
        <v>13.59</v>
      </c>
      <c r="L7982" s="78">
        <v>1</v>
      </c>
    </row>
    <row r="7983" spans="1:12" hidden="1" x14ac:dyDescent="0.85">
      <c r="A7983" s="83" t="s">
        <v>184</v>
      </c>
      <c r="B7983" s="82">
        <v>28</v>
      </c>
      <c r="C7983" s="82" t="s">
        <v>178</v>
      </c>
      <c r="D7983" s="81">
        <v>53.1</v>
      </c>
      <c r="E7983" s="81">
        <v>50.7</v>
      </c>
      <c r="F7983" s="81">
        <v>48.9</v>
      </c>
      <c r="G7983" s="81">
        <v>53.4</v>
      </c>
      <c r="H7983" s="79">
        <v>21.02</v>
      </c>
      <c r="I7983" s="80">
        <v>7.4300000000000005E-2</v>
      </c>
      <c r="J7983" s="79">
        <v>0.35</v>
      </c>
      <c r="K7983" s="79">
        <v>13.57</v>
      </c>
      <c r="L7983" s="78">
        <v>1</v>
      </c>
    </row>
    <row r="7984" spans="1:12" hidden="1" x14ac:dyDescent="0.85">
      <c r="A7984" s="83" t="s">
        <v>184</v>
      </c>
      <c r="B7984" s="82">
        <v>28</v>
      </c>
      <c r="C7984" s="82" t="s">
        <v>177</v>
      </c>
      <c r="D7984" s="81">
        <v>51.1</v>
      </c>
      <c r="E7984" s="81">
        <v>49.4</v>
      </c>
      <c r="F7984" s="81">
        <v>48</v>
      </c>
      <c r="G7984" s="81">
        <v>51.6</v>
      </c>
      <c r="H7984" s="79">
        <v>20.260000000000002</v>
      </c>
      <c r="I7984" s="80">
        <v>7.46E-2</v>
      </c>
      <c r="J7984" s="79">
        <v>0.34</v>
      </c>
      <c r="K7984" s="79">
        <v>13.51</v>
      </c>
      <c r="L7984" s="78">
        <v>1</v>
      </c>
    </row>
    <row r="7985" spans="1:12" hidden="1" x14ac:dyDescent="0.85">
      <c r="A7985" s="83" t="s">
        <v>184</v>
      </c>
      <c r="B7985" s="82">
        <v>28</v>
      </c>
      <c r="C7985" s="82" t="s">
        <v>176</v>
      </c>
      <c r="D7985" s="81">
        <v>51.1</v>
      </c>
      <c r="E7985" s="81">
        <v>48.8</v>
      </c>
      <c r="F7985" s="81">
        <v>46.9</v>
      </c>
      <c r="G7985" s="81">
        <v>49.6</v>
      </c>
      <c r="H7985" s="79">
        <v>19.93</v>
      </c>
      <c r="I7985" s="80">
        <v>7.46E-2</v>
      </c>
      <c r="J7985" s="79">
        <v>0.32</v>
      </c>
      <c r="K7985" s="79">
        <v>13.5</v>
      </c>
      <c r="L7985" s="78">
        <v>1</v>
      </c>
    </row>
    <row r="7986" spans="1:12" hidden="1" x14ac:dyDescent="0.85">
      <c r="A7986" s="83" t="s">
        <v>184</v>
      </c>
      <c r="B7986" s="82">
        <v>28</v>
      </c>
      <c r="C7986" s="82" t="s">
        <v>175</v>
      </c>
      <c r="D7986" s="81">
        <v>50</v>
      </c>
      <c r="E7986" s="81">
        <v>47.9</v>
      </c>
      <c r="F7986" s="81">
        <v>46</v>
      </c>
      <c r="G7986" s="81">
        <v>47.9</v>
      </c>
      <c r="H7986" s="79">
        <v>19.41</v>
      </c>
      <c r="I7986" s="80">
        <v>7.4700000000000003E-2</v>
      </c>
      <c r="J7986" s="79">
        <v>0.31</v>
      </c>
      <c r="K7986" s="79">
        <v>13.47</v>
      </c>
      <c r="L7986" s="78">
        <v>1</v>
      </c>
    </row>
    <row r="7987" spans="1:12" hidden="1" x14ac:dyDescent="0.85">
      <c r="A7987" s="83" t="s">
        <v>184</v>
      </c>
      <c r="B7987" s="82">
        <v>28</v>
      </c>
      <c r="C7987" s="82" t="s">
        <v>174</v>
      </c>
      <c r="D7987" s="81">
        <v>53.1</v>
      </c>
      <c r="E7987" s="81">
        <v>47.3</v>
      </c>
      <c r="F7987" s="81">
        <v>42.1</v>
      </c>
      <c r="G7987" s="81">
        <v>41.1</v>
      </c>
      <c r="H7987" s="79">
        <v>19.100000000000001</v>
      </c>
      <c r="I7987" s="80">
        <v>7.4300000000000005E-2</v>
      </c>
      <c r="J7987" s="79">
        <v>0.27</v>
      </c>
      <c r="K7987" s="79">
        <v>13.53</v>
      </c>
      <c r="L7987" s="78">
        <v>1</v>
      </c>
    </row>
    <row r="7988" spans="1:12" hidden="1" x14ac:dyDescent="0.85">
      <c r="A7988" s="83" t="s">
        <v>184</v>
      </c>
      <c r="B7988" s="82">
        <v>28</v>
      </c>
      <c r="C7988" s="82" t="s">
        <v>173</v>
      </c>
      <c r="D7988" s="81">
        <v>55.9</v>
      </c>
      <c r="E7988" s="81">
        <v>44.7</v>
      </c>
      <c r="F7988" s="81">
        <v>32</v>
      </c>
      <c r="G7988" s="81">
        <v>27.5</v>
      </c>
      <c r="H7988" s="79">
        <v>17.7</v>
      </c>
      <c r="I7988" s="80">
        <v>7.3999999999999996E-2</v>
      </c>
      <c r="J7988" s="79">
        <v>0.18</v>
      </c>
      <c r="K7988" s="79">
        <v>13.56</v>
      </c>
      <c r="L7988" s="78">
        <v>1</v>
      </c>
    </row>
    <row r="7989" spans="1:12" hidden="1" x14ac:dyDescent="0.85">
      <c r="A7989" s="83" t="s">
        <v>184</v>
      </c>
      <c r="B7989" s="82">
        <v>28</v>
      </c>
      <c r="C7989" s="82" t="s">
        <v>172</v>
      </c>
      <c r="D7989" s="81">
        <v>57</v>
      </c>
      <c r="E7989" s="81">
        <v>43.4</v>
      </c>
      <c r="F7989" s="81">
        <v>27</v>
      </c>
      <c r="G7989" s="81">
        <v>21.8</v>
      </c>
      <c r="H7989" s="79">
        <v>17.07</v>
      </c>
      <c r="I7989" s="80">
        <v>7.3899999999999993E-2</v>
      </c>
      <c r="J7989" s="79">
        <v>0.14000000000000001</v>
      </c>
      <c r="K7989" s="79">
        <v>13.57</v>
      </c>
      <c r="L7989" s="78">
        <v>1</v>
      </c>
    </row>
    <row r="7990" spans="1:12" hidden="1" x14ac:dyDescent="0.85">
      <c r="A7990" s="83" t="s">
        <v>184</v>
      </c>
      <c r="B7990" s="82">
        <v>28</v>
      </c>
      <c r="C7990" s="82" t="s">
        <v>171</v>
      </c>
      <c r="D7990" s="81">
        <v>60.1</v>
      </c>
      <c r="E7990" s="81">
        <v>44.3</v>
      </c>
      <c r="F7990" s="81">
        <v>25</v>
      </c>
      <c r="G7990" s="81">
        <v>19.8</v>
      </c>
      <c r="H7990" s="79">
        <v>17.510000000000002</v>
      </c>
      <c r="I7990" s="80">
        <v>7.3499999999999996E-2</v>
      </c>
      <c r="J7990" s="79">
        <v>0.13</v>
      </c>
      <c r="K7990" s="79">
        <v>13.65</v>
      </c>
      <c r="L7990" s="78">
        <v>1</v>
      </c>
    </row>
    <row r="7991" spans="1:12" hidden="1" x14ac:dyDescent="0.85">
      <c r="A7991" s="83" t="s">
        <v>184</v>
      </c>
      <c r="B7991" s="82">
        <v>28</v>
      </c>
      <c r="C7991" s="82" t="s">
        <v>170</v>
      </c>
      <c r="D7991" s="81">
        <v>63</v>
      </c>
      <c r="E7991" s="81">
        <v>44.9</v>
      </c>
      <c r="F7991" s="81">
        <v>21.9</v>
      </c>
      <c r="G7991" s="81">
        <v>17.100000000000001</v>
      </c>
      <c r="H7991" s="79">
        <v>17.78</v>
      </c>
      <c r="I7991" s="80">
        <v>7.3099999999999998E-2</v>
      </c>
      <c r="J7991" s="79">
        <v>0.11</v>
      </c>
      <c r="K7991" s="79">
        <v>13.72</v>
      </c>
      <c r="L7991" s="78">
        <v>1</v>
      </c>
    </row>
    <row r="7992" spans="1:12" hidden="1" x14ac:dyDescent="0.85">
      <c r="A7992" s="83" t="s">
        <v>184</v>
      </c>
      <c r="B7992" s="82">
        <v>28</v>
      </c>
      <c r="C7992" s="82" t="s">
        <v>169</v>
      </c>
      <c r="D7992" s="81">
        <v>62.1</v>
      </c>
      <c r="E7992" s="81">
        <v>44.2</v>
      </c>
      <c r="F7992" s="81">
        <v>21</v>
      </c>
      <c r="G7992" s="81">
        <v>16.399999999999999</v>
      </c>
      <c r="H7992" s="79">
        <v>17.45</v>
      </c>
      <c r="I7992" s="80">
        <v>7.3200000000000001E-2</v>
      </c>
      <c r="J7992" s="79">
        <v>0.11</v>
      </c>
      <c r="K7992" s="79">
        <v>13.69</v>
      </c>
      <c r="L7992" s="78">
        <v>1</v>
      </c>
    </row>
    <row r="7993" spans="1:12" hidden="1" x14ac:dyDescent="0.85">
      <c r="A7993" s="83" t="s">
        <v>184</v>
      </c>
      <c r="B7993" s="82">
        <v>28</v>
      </c>
      <c r="C7993" s="82" t="s">
        <v>168</v>
      </c>
      <c r="D7993" s="81">
        <v>62.1</v>
      </c>
      <c r="E7993" s="81">
        <v>44.2</v>
      </c>
      <c r="F7993" s="81">
        <v>21</v>
      </c>
      <c r="G7993" s="81">
        <v>16.399999999999999</v>
      </c>
      <c r="H7993" s="79">
        <v>17.45</v>
      </c>
      <c r="I7993" s="80">
        <v>7.3200000000000001E-2</v>
      </c>
      <c r="J7993" s="79">
        <v>0.11</v>
      </c>
      <c r="K7993" s="79">
        <v>13.69</v>
      </c>
      <c r="L7993" s="78">
        <v>1</v>
      </c>
    </row>
    <row r="7994" spans="1:12" hidden="1" x14ac:dyDescent="0.85">
      <c r="A7994" s="83" t="s">
        <v>184</v>
      </c>
      <c r="B7994" s="82">
        <v>28</v>
      </c>
      <c r="C7994" s="82" t="s">
        <v>167</v>
      </c>
      <c r="D7994" s="81">
        <v>59</v>
      </c>
      <c r="E7994" s="81">
        <v>42.7</v>
      </c>
      <c r="F7994" s="81">
        <v>21</v>
      </c>
      <c r="G7994" s="81">
        <v>16.399999999999999</v>
      </c>
      <c r="H7994" s="79">
        <v>16.71</v>
      </c>
      <c r="I7994" s="80">
        <v>7.3599999999999999E-2</v>
      </c>
      <c r="J7994" s="79">
        <v>0.11</v>
      </c>
      <c r="K7994" s="79">
        <v>13.61</v>
      </c>
      <c r="L7994" s="78">
        <v>1</v>
      </c>
    </row>
    <row r="7995" spans="1:12" hidden="1" x14ac:dyDescent="0.85">
      <c r="A7995" s="83" t="s">
        <v>184</v>
      </c>
      <c r="B7995" s="82">
        <v>28</v>
      </c>
      <c r="C7995" s="82" t="s">
        <v>166</v>
      </c>
      <c r="D7995" s="81">
        <v>55</v>
      </c>
      <c r="E7995" s="81">
        <v>40.700000000000003</v>
      </c>
      <c r="F7995" s="81">
        <v>21</v>
      </c>
      <c r="G7995" s="81">
        <v>16.399999999999999</v>
      </c>
      <c r="H7995" s="79">
        <v>15.76</v>
      </c>
      <c r="I7995" s="80">
        <v>7.4200000000000002E-2</v>
      </c>
      <c r="J7995" s="79">
        <v>0.11</v>
      </c>
      <c r="K7995" s="79">
        <v>13.51</v>
      </c>
      <c r="L7995" s="78">
        <v>1</v>
      </c>
    </row>
    <row r="7996" spans="1:12" hidden="1" x14ac:dyDescent="0.85">
      <c r="A7996" s="83" t="s">
        <v>184</v>
      </c>
      <c r="B7996" s="82">
        <v>28</v>
      </c>
      <c r="C7996" s="82" t="s">
        <v>165</v>
      </c>
      <c r="D7996" s="81">
        <v>53.1</v>
      </c>
      <c r="E7996" s="81">
        <v>40.200000000000003</v>
      </c>
      <c r="F7996" s="81">
        <v>23</v>
      </c>
      <c r="G7996" s="81">
        <v>18.100000000000001</v>
      </c>
      <c r="H7996" s="79">
        <v>15.54</v>
      </c>
      <c r="I7996" s="80">
        <v>7.4499999999999997E-2</v>
      </c>
      <c r="J7996" s="79">
        <v>0.12</v>
      </c>
      <c r="K7996" s="79">
        <v>13.46</v>
      </c>
      <c r="L7996" s="78">
        <v>1</v>
      </c>
    </row>
    <row r="7997" spans="1:12" hidden="1" x14ac:dyDescent="0.85">
      <c r="A7997" s="83" t="s">
        <v>184</v>
      </c>
      <c r="B7997" s="82">
        <v>28</v>
      </c>
      <c r="C7997" s="82" t="s">
        <v>164</v>
      </c>
      <c r="D7997" s="81">
        <v>51.1</v>
      </c>
      <c r="E7997" s="81">
        <v>39.799999999999997</v>
      </c>
      <c r="F7997" s="81">
        <v>25</v>
      </c>
      <c r="G7997" s="81">
        <v>19.8</v>
      </c>
      <c r="H7997" s="79">
        <v>15.33</v>
      </c>
      <c r="I7997" s="80">
        <v>7.4800000000000005E-2</v>
      </c>
      <c r="J7997" s="79">
        <v>0.13</v>
      </c>
      <c r="K7997" s="79">
        <v>13.41</v>
      </c>
      <c r="L7997" s="78">
        <v>1</v>
      </c>
    </row>
    <row r="7998" spans="1:12" hidden="1" x14ac:dyDescent="0.85">
      <c r="A7998" s="83" t="s">
        <v>184</v>
      </c>
      <c r="B7998" s="82">
        <v>28</v>
      </c>
      <c r="C7998" s="82" t="s">
        <v>163</v>
      </c>
      <c r="D7998" s="81">
        <v>48.9</v>
      </c>
      <c r="E7998" s="81">
        <v>39</v>
      </c>
      <c r="F7998" s="81">
        <v>26.1</v>
      </c>
      <c r="G7998" s="81">
        <v>20.9</v>
      </c>
      <c r="H7998" s="79">
        <v>14.97</v>
      </c>
      <c r="I7998" s="80">
        <v>7.51E-2</v>
      </c>
      <c r="J7998" s="79">
        <v>0.14000000000000001</v>
      </c>
      <c r="K7998" s="79">
        <v>13.36</v>
      </c>
      <c r="L7998" s="78">
        <v>1</v>
      </c>
    </row>
    <row r="7999" spans="1:12" hidden="1" x14ac:dyDescent="0.85">
      <c r="A7999" s="83" t="s">
        <v>184</v>
      </c>
      <c r="B7999" s="82">
        <v>28</v>
      </c>
      <c r="C7999" s="82" t="s">
        <v>162</v>
      </c>
      <c r="D7999" s="81">
        <v>46.9</v>
      </c>
      <c r="E7999" s="81">
        <v>38.299999999999997</v>
      </c>
      <c r="F7999" s="81">
        <v>27</v>
      </c>
      <c r="G7999" s="81">
        <v>21.8</v>
      </c>
      <c r="H7999" s="79">
        <v>14.63</v>
      </c>
      <c r="I7999" s="80">
        <v>7.5399999999999995E-2</v>
      </c>
      <c r="J7999" s="79">
        <v>0.14000000000000001</v>
      </c>
      <c r="K7999" s="79">
        <v>13.31</v>
      </c>
      <c r="L7999" s="78">
        <v>1</v>
      </c>
    </row>
    <row r="8000" spans="1:12" hidden="1" x14ac:dyDescent="0.85">
      <c r="A8000" s="83" t="s">
        <v>184</v>
      </c>
      <c r="B8000" s="82">
        <v>28</v>
      </c>
      <c r="C8000" s="82" t="s">
        <v>161</v>
      </c>
      <c r="D8000" s="81">
        <v>46</v>
      </c>
      <c r="E8000" s="81">
        <v>38.200000000000003</v>
      </c>
      <c r="F8000" s="81">
        <v>28</v>
      </c>
      <c r="G8000" s="81">
        <v>22.9</v>
      </c>
      <c r="H8000" s="79">
        <v>14.59</v>
      </c>
      <c r="I8000" s="80">
        <v>7.5499999999999998E-2</v>
      </c>
      <c r="J8000" s="79">
        <v>0.15</v>
      </c>
      <c r="K8000" s="79">
        <v>13.29</v>
      </c>
      <c r="L8000" s="78">
        <v>1</v>
      </c>
    </row>
    <row r="8001" spans="1:12" hidden="1" x14ac:dyDescent="0.85">
      <c r="A8001" s="83" t="s">
        <v>184</v>
      </c>
      <c r="B8001" s="82">
        <v>28</v>
      </c>
      <c r="C8001" s="82" t="s">
        <v>159</v>
      </c>
      <c r="D8001" s="81">
        <v>45</v>
      </c>
      <c r="E8001" s="81">
        <v>37.6</v>
      </c>
      <c r="F8001" s="81">
        <v>28</v>
      </c>
      <c r="G8001" s="81">
        <v>22.9</v>
      </c>
      <c r="H8001" s="79">
        <v>14.33</v>
      </c>
      <c r="I8001" s="80">
        <v>7.5700000000000003E-2</v>
      </c>
      <c r="J8001" s="79">
        <v>0.15</v>
      </c>
      <c r="K8001" s="79">
        <v>13.26</v>
      </c>
      <c r="L8001" s="78">
        <v>1</v>
      </c>
    </row>
    <row r="8002" spans="1:12" hidden="1" x14ac:dyDescent="0.85">
      <c r="A8002" s="83" t="s">
        <v>184</v>
      </c>
      <c r="B8002" s="82">
        <v>29</v>
      </c>
      <c r="C8002" s="82" t="s">
        <v>183</v>
      </c>
      <c r="D8002" s="81">
        <v>44.1</v>
      </c>
      <c r="E8002" s="81">
        <v>37.1</v>
      </c>
      <c r="F8002" s="81">
        <v>28</v>
      </c>
      <c r="G8002" s="81">
        <v>22.9</v>
      </c>
      <c r="H8002" s="79">
        <v>14.11</v>
      </c>
      <c r="I8002" s="80">
        <v>7.5800000000000006E-2</v>
      </c>
      <c r="J8002" s="79">
        <v>0.15</v>
      </c>
      <c r="K8002" s="79">
        <v>13.24</v>
      </c>
      <c r="L8002" s="78">
        <v>1</v>
      </c>
    </row>
    <row r="8003" spans="1:12" hidden="1" x14ac:dyDescent="0.85">
      <c r="A8003" s="83" t="s">
        <v>184</v>
      </c>
      <c r="B8003" s="82">
        <v>29</v>
      </c>
      <c r="C8003" s="82" t="s">
        <v>182</v>
      </c>
      <c r="D8003" s="81">
        <v>44.1</v>
      </c>
      <c r="E8003" s="81">
        <v>36.700000000000003</v>
      </c>
      <c r="F8003" s="81">
        <v>27</v>
      </c>
      <c r="G8003" s="81">
        <v>21.8</v>
      </c>
      <c r="H8003" s="79">
        <v>13.94</v>
      </c>
      <c r="I8003" s="80">
        <v>7.5800000000000006E-2</v>
      </c>
      <c r="J8003" s="79">
        <v>0.14000000000000001</v>
      </c>
      <c r="K8003" s="79">
        <v>13.23</v>
      </c>
      <c r="L8003" s="78">
        <v>1</v>
      </c>
    </row>
    <row r="8004" spans="1:12" hidden="1" x14ac:dyDescent="0.85">
      <c r="A8004" s="83" t="s">
        <v>184</v>
      </c>
      <c r="B8004" s="82">
        <v>29</v>
      </c>
      <c r="C8004" s="82" t="s">
        <v>181</v>
      </c>
      <c r="D8004" s="81">
        <v>43</v>
      </c>
      <c r="E8004" s="81">
        <v>36.1</v>
      </c>
      <c r="F8004" s="81">
        <v>27</v>
      </c>
      <c r="G8004" s="81">
        <v>21.8</v>
      </c>
      <c r="H8004" s="79">
        <v>13.68</v>
      </c>
      <c r="I8004" s="80">
        <v>7.5999999999999998E-2</v>
      </c>
      <c r="J8004" s="79">
        <v>0.14000000000000001</v>
      </c>
      <c r="K8004" s="79">
        <v>13.21</v>
      </c>
      <c r="L8004" s="78">
        <v>1</v>
      </c>
    </row>
    <row r="8005" spans="1:12" hidden="1" x14ac:dyDescent="0.85">
      <c r="A8005" s="83" t="s">
        <v>184</v>
      </c>
      <c r="B8005" s="82">
        <v>29</v>
      </c>
      <c r="C8005" s="82" t="s">
        <v>180</v>
      </c>
      <c r="D8005" s="81">
        <v>41</v>
      </c>
      <c r="E8005" s="81">
        <v>35.5</v>
      </c>
      <c r="F8005" s="81">
        <v>28</v>
      </c>
      <c r="G8005" s="81">
        <v>22.9</v>
      </c>
      <c r="H8005" s="79">
        <v>13.38</v>
      </c>
      <c r="I8005" s="80">
        <v>7.6300000000000007E-2</v>
      </c>
      <c r="J8005" s="79">
        <v>0.15</v>
      </c>
      <c r="K8005" s="79">
        <v>13.16</v>
      </c>
      <c r="L8005" s="78">
        <v>1</v>
      </c>
    </row>
    <row r="8006" spans="1:12" hidden="1" x14ac:dyDescent="0.85">
      <c r="A8006" s="83" t="s">
        <v>184</v>
      </c>
      <c r="B8006" s="82">
        <v>29</v>
      </c>
      <c r="C8006" s="82" t="s">
        <v>179</v>
      </c>
      <c r="D8006" s="81">
        <v>41</v>
      </c>
      <c r="E8006" s="81">
        <v>35.5</v>
      </c>
      <c r="F8006" s="81">
        <v>28</v>
      </c>
      <c r="G8006" s="81">
        <v>22.9</v>
      </c>
      <c r="H8006" s="79">
        <v>13.38</v>
      </c>
      <c r="I8006" s="80">
        <v>7.6300000000000007E-2</v>
      </c>
      <c r="J8006" s="79">
        <v>0.15</v>
      </c>
      <c r="K8006" s="79">
        <v>13.16</v>
      </c>
      <c r="L8006" s="78">
        <v>1</v>
      </c>
    </row>
    <row r="8007" spans="1:12" hidden="1" x14ac:dyDescent="0.85">
      <c r="A8007" s="83" t="s">
        <v>184</v>
      </c>
      <c r="B8007" s="82">
        <v>29</v>
      </c>
      <c r="C8007" s="82" t="s">
        <v>178</v>
      </c>
      <c r="D8007" s="81">
        <v>42.1</v>
      </c>
      <c r="E8007" s="81">
        <v>36.4</v>
      </c>
      <c r="F8007" s="81">
        <v>28.9</v>
      </c>
      <c r="G8007" s="81">
        <v>23.9</v>
      </c>
      <c r="H8007" s="79">
        <v>13.79</v>
      </c>
      <c r="I8007" s="80">
        <v>7.6100000000000001E-2</v>
      </c>
      <c r="J8007" s="79">
        <v>0.16</v>
      </c>
      <c r="K8007" s="79">
        <v>13.19</v>
      </c>
      <c r="L8007" s="78">
        <v>1</v>
      </c>
    </row>
    <row r="8008" spans="1:12" hidden="1" x14ac:dyDescent="0.85">
      <c r="A8008" s="83" t="s">
        <v>184</v>
      </c>
      <c r="B8008" s="82">
        <v>29</v>
      </c>
      <c r="C8008" s="82" t="s">
        <v>177</v>
      </c>
      <c r="D8008" s="81">
        <v>42.1</v>
      </c>
      <c r="E8008" s="81">
        <v>36.799999999999997</v>
      </c>
      <c r="F8008" s="81">
        <v>30</v>
      </c>
      <c r="G8008" s="81">
        <v>25.1</v>
      </c>
      <c r="H8008" s="79">
        <v>13.98</v>
      </c>
      <c r="I8008" s="80">
        <v>7.6100000000000001E-2</v>
      </c>
      <c r="J8008" s="79">
        <v>0.16</v>
      </c>
      <c r="K8008" s="79">
        <v>13.19</v>
      </c>
      <c r="L8008" s="78">
        <v>1</v>
      </c>
    </row>
    <row r="8009" spans="1:12" hidden="1" x14ac:dyDescent="0.85">
      <c r="A8009" s="83" t="s">
        <v>184</v>
      </c>
      <c r="B8009" s="82">
        <v>29</v>
      </c>
      <c r="C8009" s="82" t="s">
        <v>176</v>
      </c>
      <c r="D8009" s="81">
        <v>43</v>
      </c>
      <c r="E8009" s="81">
        <v>37.299999999999997</v>
      </c>
      <c r="F8009" s="81">
        <v>30</v>
      </c>
      <c r="G8009" s="81">
        <v>25.1</v>
      </c>
      <c r="H8009" s="79">
        <v>14.19</v>
      </c>
      <c r="I8009" s="80">
        <v>7.5899999999999995E-2</v>
      </c>
      <c r="J8009" s="79">
        <v>0.16</v>
      </c>
      <c r="K8009" s="79">
        <v>13.22</v>
      </c>
      <c r="L8009" s="78">
        <v>1</v>
      </c>
    </row>
    <row r="8010" spans="1:12" hidden="1" x14ac:dyDescent="0.85">
      <c r="A8010" s="83" t="s">
        <v>184</v>
      </c>
      <c r="B8010" s="82">
        <v>29</v>
      </c>
      <c r="C8010" s="82" t="s">
        <v>175</v>
      </c>
      <c r="D8010" s="81">
        <v>46</v>
      </c>
      <c r="E8010" s="81">
        <v>38.9</v>
      </c>
      <c r="F8010" s="81">
        <v>30</v>
      </c>
      <c r="G8010" s="81">
        <v>25.1</v>
      </c>
      <c r="H8010" s="79">
        <v>14.93</v>
      </c>
      <c r="I8010" s="80">
        <v>7.5499999999999998E-2</v>
      </c>
      <c r="J8010" s="79">
        <v>0.16</v>
      </c>
      <c r="K8010" s="79">
        <v>13.3</v>
      </c>
      <c r="L8010" s="78">
        <v>1</v>
      </c>
    </row>
    <row r="8011" spans="1:12" hidden="1" x14ac:dyDescent="0.85">
      <c r="A8011" s="83" t="s">
        <v>184</v>
      </c>
      <c r="B8011" s="82">
        <v>29</v>
      </c>
      <c r="C8011" s="82" t="s">
        <v>174</v>
      </c>
      <c r="D8011" s="81">
        <v>48.9</v>
      </c>
      <c r="E8011" s="81">
        <v>40.799999999999997</v>
      </c>
      <c r="F8011" s="81">
        <v>30.9</v>
      </c>
      <c r="G8011" s="81">
        <v>26.2</v>
      </c>
      <c r="H8011" s="79">
        <v>15.8</v>
      </c>
      <c r="I8011" s="80">
        <v>7.4999999999999997E-2</v>
      </c>
      <c r="J8011" s="79">
        <v>0.17</v>
      </c>
      <c r="K8011" s="79">
        <v>13.37</v>
      </c>
      <c r="L8011" s="78">
        <v>1</v>
      </c>
    </row>
    <row r="8012" spans="1:12" hidden="1" x14ac:dyDescent="0.85">
      <c r="A8012" s="83" t="s">
        <v>184</v>
      </c>
      <c r="B8012" s="82">
        <v>29</v>
      </c>
      <c r="C8012" s="82" t="s">
        <v>173</v>
      </c>
      <c r="D8012" s="81">
        <v>53.1</v>
      </c>
      <c r="E8012" s="81">
        <v>42.5</v>
      </c>
      <c r="F8012" s="81">
        <v>30</v>
      </c>
      <c r="G8012" s="81">
        <v>25.1</v>
      </c>
      <c r="H8012" s="79">
        <v>16.63</v>
      </c>
      <c r="I8012" s="80">
        <v>7.4399999999999994E-2</v>
      </c>
      <c r="J8012" s="79">
        <v>0.16</v>
      </c>
      <c r="K8012" s="79">
        <v>13.48</v>
      </c>
      <c r="L8012" s="78">
        <v>1</v>
      </c>
    </row>
    <row r="8013" spans="1:12" hidden="1" x14ac:dyDescent="0.85">
      <c r="A8013" s="83" t="s">
        <v>184</v>
      </c>
      <c r="B8013" s="82">
        <v>29</v>
      </c>
      <c r="C8013" s="82" t="s">
        <v>172</v>
      </c>
      <c r="D8013" s="81">
        <v>54</v>
      </c>
      <c r="E8013" s="81">
        <v>43.7</v>
      </c>
      <c r="F8013" s="81">
        <v>32</v>
      </c>
      <c r="G8013" s="81">
        <v>27.5</v>
      </c>
      <c r="H8013" s="79">
        <v>17.22</v>
      </c>
      <c r="I8013" s="80">
        <v>7.4300000000000005E-2</v>
      </c>
      <c r="J8013" s="79">
        <v>0.18</v>
      </c>
      <c r="K8013" s="79">
        <v>13.51</v>
      </c>
      <c r="L8013" s="78">
        <v>1</v>
      </c>
    </row>
    <row r="8014" spans="1:12" hidden="1" x14ac:dyDescent="0.85">
      <c r="A8014" s="83" t="s">
        <v>184</v>
      </c>
      <c r="B8014" s="82">
        <v>29</v>
      </c>
      <c r="C8014" s="82" t="s">
        <v>171</v>
      </c>
      <c r="D8014" s="81">
        <v>55.9</v>
      </c>
      <c r="E8014" s="81">
        <v>44.2</v>
      </c>
      <c r="F8014" s="81">
        <v>30.9</v>
      </c>
      <c r="G8014" s="81">
        <v>26.2</v>
      </c>
      <c r="H8014" s="79">
        <v>17.489999999999998</v>
      </c>
      <c r="I8014" s="80">
        <v>7.3999999999999996E-2</v>
      </c>
      <c r="J8014" s="79">
        <v>0.17</v>
      </c>
      <c r="K8014" s="79">
        <v>13.56</v>
      </c>
      <c r="L8014" s="78">
        <v>1</v>
      </c>
    </row>
    <row r="8015" spans="1:12" hidden="1" x14ac:dyDescent="0.85">
      <c r="A8015" s="83" t="s">
        <v>184</v>
      </c>
      <c r="B8015" s="82">
        <v>29</v>
      </c>
      <c r="C8015" s="82" t="s">
        <v>170</v>
      </c>
      <c r="D8015" s="81">
        <v>57</v>
      </c>
      <c r="E8015" s="81">
        <v>44.4</v>
      </c>
      <c r="F8015" s="81">
        <v>30</v>
      </c>
      <c r="G8015" s="81">
        <v>25.1</v>
      </c>
      <c r="H8015" s="79">
        <v>17.59</v>
      </c>
      <c r="I8015" s="80">
        <v>7.3899999999999993E-2</v>
      </c>
      <c r="J8015" s="79">
        <v>0.16</v>
      </c>
      <c r="K8015" s="79">
        <v>13.58</v>
      </c>
      <c r="L8015" s="78">
        <v>1</v>
      </c>
    </row>
    <row r="8016" spans="1:12" hidden="1" x14ac:dyDescent="0.85">
      <c r="A8016" s="83" t="s">
        <v>184</v>
      </c>
      <c r="B8016" s="82">
        <v>29</v>
      </c>
      <c r="C8016" s="82" t="s">
        <v>169</v>
      </c>
      <c r="D8016" s="81">
        <v>57</v>
      </c>
      <c r="E8016" s="81">
        <v>44.4</v>
      </c>
      <c r="F8016" s="81">
        <v>30</v>
      </c>
      <c r="G8016" s="81">
        <v>25.1</v>
      </c>
      <c r="H8016" s="79">
        <v>17.59</v>
      </c>
      <c r="I8016" s="80">
        <v>7.3899999999999993E-2</v>
      </c>
      <c r="J8016" s="79">
        <v>0.16</v>
      </c>
      <c r="K8016" s="79">
        <v>13.58</v>
      </c>
      <c r="L8016" s="78">
        <v>1</v>
      </c>
    </row>
    <row r="8017" spans="1:12" hidden="1" x14ac:dyDescent="0.85">
      <c r="A8017" s="83" t="s">
        <v>184</v>
      </c>
      <c r="B8017" s="82">
        <v>29</v>
      </c>
      <c r="C8017" s="82" t="s">
        <v>168</v>
      </c>
      <c r="D8017" s="81">
        <v>55.9</v>
      </c>
      <c r="E8017" s="81">
        <v>44.2</v>
      </c>
      <c r="F8017" s="81">
        <v>30.9</v>
      </c>
      <c r="G8017" s="81">
        <v>26.2</v>
      </c>
      <c r="H8017" s="79">
        <v>17.489999999999998</v>
      </c>
      <c r="I8017" s="80">
        <v>7.3999999999999996E-2</v>
      </c>
      <c r="J8017" s="79">
        <v>0.17</v>
      </c>
      <c r="K8017" s="79">
        <v>13.56</v>
      </c>
      <c r="L8017" s="78">
        <v>1</v>
      </c>
    </row>
    <row r="8018" spans="1:12" hidden="1" x14ac:dyDescent="0.85">
      <c r="A8018" s="83" t="s">
        <v>184</v>
      </c>
      <c r="B8018" s="82">
        <v>29</v>
      </c>
      <c r="C8018" s="82" t="s">
        <v>167</v>
      </c>
      <c r="D8018" s="81">
        <v>55.9</v>
      </c>
      <c r="E8018" s="81">
        <v>44.7</v>
      </c>
      <c r="F8018" s="81">
        <v>32</v>
      </c>
      <c r="G8018" s="81">
        <v>27.5</v>
      </c>
      <c r="H8018" s="79">
        <v>17.7</v>
      </c>
      <c r="I8018" s="80">
        <v>7.3999999999999996E-2</v>
      </c>
      <c r="J8018" s="79">
        <v>0.18</v>
      </c>
      <c r="K8018" s="79">
        <v>13.56</v>
      </c>
      <c r="L8018" s="78">
        <v>1</v>
      </c>
    </row>
    <row r="8019" spans="1:12" hidden="1" x14ac:dyDescent="0.85">
      <c r="A8019" s="83" t="s">
        <v>184</v>
      </c>
      <c r="B8019" s="82">
        <v>29</v>
      </c>
      <c r="C8019" s="82" t="s">
        <v>166</v>
      </c>
      <c r="D8019" s="81">
        <v>55</v>
      </c>
      <c r="E8019" s="81">
        <v>44.6</v>
      </c>
      <c r="F8019" s="81">
        <v>33.1</v>
      </c>
      <c r="G8019" s="81">
        <v>28.8</v>
      </c>
      <c r="H8019" s="79">
        <v>17.670000000000002</v>
      </c>
      <c r="I8019" s="80">
        <v>7.4099999999999999E-2</v>
      </c>
      <c r="J8019" s="79">
        <v>0.19</v>
      </c>
      <c r="K8019" s="79">
        <v>13.54</v>
      </c>
      <c r="L8019" s="78">
        <v>1</v>
      </c>
    </row>
    <row r="8020" spans="1:12" hidden="1" x14ac:dyDescent="0.85">
      <c r="A8020" s="83" t="s">
        <v>184</v>
      </c>
      <c r="B8020" s="82">
        <v>29</v>
      </c>
      <c r="C8020" s="82" t="s">
        <v>165</v>
      </c>
      <c r="D8020" s="81">
        <v>55</v>
      </c>
      <c r="E8020" s="81">
        <v>44.2</v>
      </c>
      <c r="F8020" s="81">
        <v>32</v>
      </c>
      <c r="G8020" s="81">
        <v>27.5</v>
      </c>
      <c r="H8020" s="79">
        <v>17.48</v>
      </c>
      <c r="I8020" s="80">
        <v>7.4099999999999999E-2</v>
      </c>
      <c r="J8020" s="79">
        <v>0.18</v>
      </c>
      <c r="K8020" s="79">
        <v>13.54</v>
      </c>
      <c r="L8020" s="78">
        <v>1</v>
      </c>
    </row>
    <row r="8021" spans="1:12" hidden="1" x14ac:dyDescent="0.85">
      <c r="A8021" s="83" t="s">
        <v>184</v>
      </c>
      <c r="B8021" s="82">
        <v>29</v>
      </c>
      <c r="C8021" s="82" t="s">
        <v>164</v>
      </c>
      <c r="D8021" s="81">
        <v>55</v>
      </c>
      <c r="E8021" s="81">
        <v>44.6</v>
      </c>
      <c r="F8021" s="81">
        <v>33.1</v>
      </c>
      <c r="G8021" s="81">
        <v>28.8</v>
      </c>
      <c r="H8021" s="79">
        <v>17.670000000000002</v>
      </c>
      <c r="I8021" s="80">
        <v>7.4099999999999999E-2</v>
      </c>
      <c r="J8021" s="79">
        <v>0.19</v>
      </c>
      <c r="K8021" s="79">
        <v>13.54</v>
      </c>
      <c r="L8021" s="78">
        <v>1</v>
      </c>
    </row>
    <row r="8022" spans="1:12" hidden="1" x14ac:dyDescent="0.85">
      <c r="A8022" s="83" t="s">
        <v>184</v>
      </c>
      <c r="B8022" s="82">
        <v>29</v>
      </c>
      <c r="C8022" s="82" t="s">
        <v>163</v>
      </c>
      <c r="D8022" s="81">
        <v>53.1</v>
      </c>
      <c r="E8022" s="81">
        <v>44</v>
      </c>
      <c r="F8022" s="81">
        <v>34</v>
      </c>
      <c r="G8022" s="81">
        <v>29.8</v>
      </c>
      <c r="H8022" s="79">
        <v>17.36</v>
      </c>
      <c r="I8022" s="80">
        <v>7.4399999999999994E-2</v>
      </c>
      <c r="J8022" s="79">
        <v>0.2</v>
      </c>
      <c r="K8022" s="79">
        <v>13.49</v>
      </c>
      <c r="L8022" s="78">
        <v>1</v>
      </c>
    </row>
    <row r="8023" spans="1:12" hidden="1" x14ac:dyDescent="0.85">
      <c r="A8023" s="83" t="s">
        <v>184</v>
      </c>
      <c r="B8023" s="82">
        <v>29</v>
      </c>
      <c r="C8023" s="82" t="s">
        <v>162</v>
      </c>
      <c r="D8023" s="81">
        <v>53.1</v>
      </c>
      <c r="E8023" s="81">
        <v>44.4</v>
      </c>
      <c r="F8023" s="81">
        <v>35.1</v>
      </c>
      <c r="G8023" s="81">
        <v>31.1</v>
      </c>
      <c r="H8023" s="79">
        <v>17.559999999999999</v>
      </c>
      <c r="I8023" s="80">
        <v>7.4399999999999994E-2</v>
      </c>
      <c r="J8023" s="79">
        <v>0.2</v>
      </c>
      <c r="K8023" s="79">
        <v>13.5</v>
      </c>
      <c r="L8023" s="78">
        <v>1</v>
      </c>
    </row>
    <row r="8024" spans="1:12" hidden="1" x14ac:dyDescent="0.85">
      <c r="A8024" s="83" t="s">
        <v>184</v>
      </c>
      <c r="B8024" s="82">
        <v>29</v>
      </c>
      <c r="C8024" s="82" t="s">
        <v>161</v>
      </c>
      <c r="D8024" s="81">
        <v>53.1</v>
      </c>
      <c r="E8024" s="81">
        <v>44.4</v>
      </c>
      <c r="F8024" s="81">
        <v>35.1</v>
      </c>
      <c r="G8024" s="81">
        <v>31.1</v>
      </c>
      <c r="H8024" s="79">
        <v>17.559999999999999</v>
      </c>
      <c r="I8024" s="80">
        <v>7.4399999999999994E-2</v>
      </c>
      <c r="J8024" s="79">
        <v>0.2</v>
      </c>
      <c r="K8024" s="79">
        <v>13.5</v>
      </c>
      <c r="L8024" s="78">
        <v>1</v>
      </c>
    </row>
    <row r="8025" spans="1:12" hidden="1" x14ac:dyDescent="0.85">
      <c r="A8025" s="83" t="s">
        <v>184</v>
      </c>
      <c r="B8025" s="82">
        <v>29</v>
      </c>
      <c r="C8025" s="82" t="s">
        <v>159</v>
      </c>
      <c r="D8025" s="81">
        <v>48</v>
      </c>
      <c r="E8025" s="81">
        <v>45.4</v>
      </c>
      <c r="F8025" s="81">
        <v>43</v>
      </c>
      <c r="G8025" s="81">
        <v>42.5</v>
      </c>
      <c r="H8025" s="79">
        <v>18.11</v>
      </c>
      <c r="I8025" s="80">
        <v>7.51E-2</v>
      </c>
      <c r="J8025" s="79">
        <v>0.28000000000000003</v>
      </c>
      <c r="K8025" s="79">
        <v>13.4</v>
      </c>
      <c r="L8025" s="78">
        <v>1</v>
      </c>
    </row>
    <row r="8026" spans="1:12" hidden="1" x14ac:dyDescent="0.85">
      <c r="A8026" s="83" t="s">
        <v>184</v>
      </c>
      <c r="B8026" s="82">
        <v>30</v>
      </c>
      <c r="C8026" s="82" t="s">
        <v>183</v>
      </c>
      <c r="D8026" s="81">
        <v>48.9</v>
      </c>
      <c r="E8026" s="81">
        <v>46.8</v>
      </c>
      <c r="F8026" s="81">
        <v>45</v>
      </c>
      <c r="G8026" s="81">
        <v>45.9</v>
      </c>
      <c r="H8026" s="79">
        <v>18.850000000000001</v>
      </c>
      <c r="I8026" s="80">
        <v>7.4899999999999994E-2</v>
      </c>
      <c r="J8026" s="79">
        <v>0.3</v>
      </c>
      <c r="K8026" s="79">
        <v>13.44</v>
      </c>
      <c r="L8026" s="78">
        <v>1</v>
      </c>
    </row>
    <row r="8027" spans="1:12" hidden="1" x14ac:dyDescent="0.85">
      <c r="A8027" s="83" t="s">
        <v>184</v>
      </c>
      <c r="B8027" s="82">
        <v>30</v>
      </c>
      <c r="C8027" s="82" t="s">
        <v>182</v>
      </c>
      <c r="D8027" s="81">
        <v>48</v>
      </c>
      <c r="E8027" s="81">
        <v>45.9</v>
      </c>
      <c r="F8027" s="81">
        <v>44.1</v>
      </c>
      <c r="G8027" s="81">
        <v>44.4</v>
      </c>
      <c r="H8027" s="79">
        <v>18.39</v>
      </c>
      <c r="I8027" s="80">
        <v>7.51E-2</v>
      </c>
      <c r="J8027" s="79">
        <v>0.28999999999999998</v>
      </c>
      <c r="K8027" s="79">
        <v>13.41</v>
      </c>
      <c r="L8027" s="78">
        <v>1</v>
      </c>
    </row>
    <row r="8028" spans="1:12" hidden="1" x14ac:dyDescent="0.85">
      <c r="A8028" s="83" t="s">
        <v>184</v>
      </c>
      <c r="B8028" s="82">
        <v>30</v>
      </c>
      <c r="C8028" s="82" t="s">
        <v>181</v>
      </c>
      <c r="D8028" s="81">
        <v>48</v>
      </c>
      <c r="E8028" s="81">
        <v>45.9</v>
      </c>
      <c r="F8028" s="81">
        <v>44.1</v>
      </c>
      <c r="G8028" s="81">
        <v>44.4</v>
      </c>
      <c r="H8028" s="79">
        <v>18.39</v>
      </c>
      <c r="I8028" s="80">
        <v>7.51E-2</v>
      </c>
      <c r="J8028" s="79">
        <v>0.28999999999999998</v>
      </c>
      <c r="K8028" s="79">
        <v>13.41</v>
      </c>
      <c r="L8028" s="78">
        <v>1</v>
      </c>
    </row>
    <row r="8029" spans="1:12" hidden="1" x14ac:dyDescent="0.85">
      <c r="A8029" s="83" t="s">
        <v>184</v>
      </c>
      <c r="B8029" s="82">
        <v>30</v>
      </c>
      <c r="C8029" s="82" t="s">
        <v>180</v>
      </c>
      <c r="D8029" s="81">
        <v>48</v>
      </c>
      <c r="E8029" s="81">
        <v>45.9</v>
      </c>
      <c r="F8029" s="81">
        <v>44.1</v>
      </c>
      <c r="G8029" s="81">
        <v>44.4</v>
      </c>
      <c r="H8029" s="79">
        <v>18.39</v>
      </c>
      <c r="I8029" s="80">
        <v>7.51E-2</v>
      </c>
      <c r="J8029" s="79">
        <v>0.28999999999999998</v>
      </c>
      <c r="K8029" s="79">
        <v>13.41</v>
      </c>
      <c r="L8029" s="78">
        <v>1</v>
      </c>
    </row>
    <row r="8030" spans="1:12" hidden="1" x14ac:dyDescent="0.85">
      <c r="A8030" s="83" t="s">
        <v>184</v>
      </c>
      <c r="B8030" s="82">
        <v>30</v>
      </c>
      <c r="C8030" s="82" t="s">
        <v>179</v>
      </c>
      <c r="D8030" s="81">
        <v>46</v>
      </c>
      <c r="E8030" s="81">
        <v>44.5</v>
      </c>
      <c r="F8030" s="81">
        <v>43</v>
      </c>
      <c r="G8030" s="81">
        <v>42.5</v>
      </c>
      <c r="H8030" s="79">
        <v>17.63</v>
      </c>
      <c r="I8030" s="80">
        <v>7.5399999999999995E-2</v>
      </c>
      <c r="J8030" s="79">
        <v>0.28000000000000003</v>
      </c>
      <c r="K8030" s="79">
        <v>13.35</v>
      </c>
      <c r="L8030" s="78">
        <v>1</v>
      </c>
    </row>
    <row r="8031" spans="1:12" hidden="1" x14ac:dyDescent="0.85">
      <c r="A8031" s="83" t="s">
        <v>184</v>
      </c>
      <c r="B8031" s="82">
        <v>30</v>
      </c>
      <c r="C8031" s="82" t="s">
        <v>178</v>
      </c>
      <c r="D8031" s="81">
        <v>46.9</v>
      </c>
      <c r="E8031" s="81">
        <v>44.5</v>
      </c>
      <c r="F8031" s="81">
        <v>42.1</v>
      </c>
      <c r="G8031" s="81">
        <v>41.1</v>
      </c>
      <c r="H8031" s="79">
        <v>17.62</v>
      </c>
      <c r="I8031" s="80">
        <v>7.5200000000000003E-2</v>
      </c>
      <c r="J8031" s="79">
        <v>0.27</v>
      </c>
      <c r="K8031" s="79">
        <v>13.37</v>
      </c>
      <c r="L8031" s="78">
        <v>1</v>
      </c>
    </row>
    <row r="8032" spans="1:12" hidden="1" x14ac:dyDescent="0.85">
      <c r="A8032" s="83" t="s">
        <v>184</v>
      </c>
      <c r="B8032" s="82">
        <v>30</v>
      </c>
      <c r="C8032" s="82" t="s">
        <v>177</v>
      </c>
      <c r="D8032" s="81">
        <v>43</v>
      </c>
      <c r="E8032" s="81">
        <v>41.5</v>
      </c>
      <c r="F8032" s="81">
        <v>39.9</v>
      </c>
      <c r="G8032" s="81">
        <v>37.799999999999997</v>
      </c>
      <c r="H8032" s="79">
        <v>16.149999999999999</v>
      </c>
      <c r="I8032" s="80">
        <v>7.5899999999999995E-2</v>
      </c>
      <c r="J8032" s="79">
        <v>0.25</v>
      </c>
      <c r="K8032" s="79">
        <v>13.25</v>
      </c>
      <c r="L8032" s="78">
        <v>1</v>
      </c>
    </row>
    <row r="8033" spans="1:12" hidden="1" x14ac:dyDescent="0.85">
      <c r="A8033" s="83" t="s">
        <v>184</v>
      </c>
      <c r="B8033" s="82">
        <v>30</v>
      </c>
      <c r="C8033" s="82" t="s">
        <v>176</v>
      </c>
      <c r="D8033" s="81">
        <v>43</v>
      </c>
      <c r="E8033" s="81">
        <v>42.5</v>
      </c>
      <c r="F8033" s="81">
        <v>42.1</v>
      </c>
      <c r="G8033" s="81">
        <v>41.1</v>
      </c>
      <c r="H8033" s="79">
        <v>16.66</v>
      </c>
      <c r="I8033" s="80">
        <v>7.5800000000000006E-2</v>
      </c>
      <c r="J8033" s="79">
        <v>0.27</v>
      </c>
      <c r="K8033" s="79">
        <v>13.26</v>
      </c>
      <c r="L8033" s="78">
        <v>1</v>
      </c>
    </row>
    <row r="8034" spans="1:12" hidden="1" x14ac:dyDescent="0.85">
      <c r="A8034" s="83" t="s">
        <v>184</v>
      </c>
      <c r="B8034" s="82">
        <v>30</v>
      </c>
      <c r="C8034" s="82" t="s">
        <v>175</v>
      </c>
      <c r="D8034" s="81">
        <v>42.1</v>
      </c>
      <c r="E8034" s="81">
        <v>41.5</v>
      </c>
      <c r="F8034" s="81">
        <v>41</v>
      </c>
      <c r="G8034" s="81">
        <v>39.4</v>
      </c>
      <c r="H8034" s="79">
        <v>16.18</v>
      </c>
      <c r="I8034" s="80">
        <v>7.5999999999999998E-2</v>
      </c>
      <c r="J8034" s="79">
        <v>0.26</v>
      </c>
      <c r="K8034" s="79">
        <v>13.23</v>
      </c>
      <c r="L8034" s="78">
        <v>1</v>
      </c>
    </row>
    <row r="8035" spans="1:12" hidden="1" x14ac:dyDescent="0.85">
      <c r="A8035" s="83" t="s">
        <v>184</v>
      </c>
      <c r="B8035" s="82">
        <v>30</v>
      </c>
      <c r="C8035" s="82" t="s">
        <v>174</v>
      </c>
      <c r="D8035" s="81">
        <v>42.1</v>
      </c>
      <c r="E8035" s="81">
        <v>42.1</v>
      </c>
      <c r="F8035" s="81">
        <v>42.1</v>
      </c>
      <c r="G8035" s="81">
        <v>41.1</v>
      </c>
      <c r="H8035" s="79">
        <v>16.440000000000001</v>
      </c>
      <c r="I8035" s="80">
        <v>7.5999999999999998E-2</v>
      </c>
      <c r="J8035" s="79">
        <v>0.27</v>
      </c>
      <c r="K8035" s="79">
        <v>13.24</v>
      </c>
      <c r="L8035" s="78">
        <v>1</v>
      </c>
    </row>
    <row r="8036" spans="1:12" hidden="1" x14ac:dyDescent="0.85">
      <c r="A8036" s="83" t="s">
        <v>184</v>
      </c>
      <c r="B8036" s="82">
        <v>30</v>
      </c>
      <c r="C8036" s="82" t="s">
        <v>173</v>
      </c>
      <c r="D8036" s="81">
        <v>43</v>
      </c>
      <c r="E8036" s="81">
        <v>43</v>
      </c>
      <c r="F8036" s="81">
        <v>43</v>
      </c>
      <c r="G8036" s="81">
        <v>42.5</v>
      </c>
      <c r="H8036" s="79">
        <v>16.88</v>
      </c>
      <c r="I8036" s="80">
        <v>7.5800000000000006E-2</v>
      </c>
      <c r="J8036" s="79">
        <v>0.28000000000000003</v>
      </c>
      <c r="K8036" s="79">
        <v>13.27</v>
      </c>
      <c r="L8036" s="78">
        <v>1</v>
      </c>
    </row>
    <row r="8037" spans="1:12" hidden="1" x14ac:dyDescent="0.85">
      <c r="A8037" s="83" t="s">
        <v>184</v>
      </c>
      <c r="B8037" s="82">
        <v>30</v>
      </c>
      <c r="C8037" s="82" t="s">
        <v>172</v>
      </c>
      <c r="D8037" s="81">
        <v>44.1</v>
      </c>
      <c r="E8037" s="81">
        <v>44.1</v>
      </c>
      <c r="F8037" s="81">
        <v>44.1</v>
      </c>
      <c r="G8037" s="81">
        <v>44.4</v>
      </c>
      <c r="H8037" s="79">
        <v>17.43</v>
      </c>
      <c r="I8037" s="80">
        <v>7.5700000000000003E-2</v>
      </c>
      <c r="J8037" s="79">
        <v>0.28999999999999998</v>
      </c>
      <c r="K8037" s="79">
        <v>13.3</v>
      </c>
      <c r="L8037" s="78">
        <v>1</v>
      </c>
    </row>
    <row r="8038" spans="1:12" hidden="1" x14ac:dyDescent="0.85">
      <c r="A8038" s="83" t="s">
        <v>184</v>
      </c>
      <c r="B8038" s="82">
        <v>30</v>
      </c>
      <c r="C8038" s="82" t="s">
        <v>171</v>
      </c>
      <c r="D8038" s="81">
        <v>44.1</v>
      </c>
      <c r="E8038" s="81">
        <v>44.1</v>
      </c>
      <c r="F8038" s="81">
        <v>44.1</v>
      </c>
      <c r="G8038" s="81">
        <v>44.4</v>
      </c>
      <c r="H8038" s="79">
        <v>17.43</v>
      </c>
      <c r="I8038" s="80">
        <v>7.5700000000000003E-2</v>
      </c>
      <c r="J8038" s="79">
        <v>0.28999999999999998</v>
      </c>
      <c r="K8038" s="79">
        <v>13.3</v>
      </c>
      <c r="L8038" s="78">
        <v>1</v>
      </c>
    </row>
    <row r="8039" spans="1:12" hidden="1" x14ac:dyDescent="0.85">
      <c r="A8039" s="83" t="s">
        <v>184</v>
      </c>
      <c r="B8039" s="82">
        <v>30</v>
      </c>
      <c r="C8039" s="82" t="s">
        <v>170</v>
      </c>
      <c r="D8039" s="81">
        <v>44.1</v>
      </c>
      <c r="E8039" s="81">
        <v>44.1</v>
      </c>
      <c r="F8039" s="81">
        <v>44.1</v>
      </c>
      <c r="G8039" s="81">
        <v>44.4</v>
      </c>
      <c r="H8039" s="79">
        <v>17.43</v>
      </c>
      <c r="I8039" s="80">
        <v>7.5700000000000003E-2</v>
      </c>
      <c r="J8039" s="79">
        <v>0.28999999999999998</v>
      </c>
      <c r="K8039" s="79">
        <v>13.3</v>
      </c>
      <c r="L8039" s="78">
        <v>1</v>
      </c>
    </row>
    <row r="8040" spans="1:12" hidden="1" x14ac:dyDescent="0.85">
      <c r="A8040" s="83" t="s">
        <v>184</v>
      </c>
      <c r="B8040" s="82">
        <v>30</v>
      </c>
      <c r="C8040" s="82" t="s">
        <v>169</v>
      </c>
      <c r="D8040" s="81">
        <v>45</v>
      </c>
      <c r="E8040" s="81">
        <v>45</v>
      </c>
      <c r="F8040" s="81">
        <v>45</v>
      </c>
      <c r="G8040" s="81">
        <v>45.9</v>
      </c>
      <c r="H8040" s="79">
        <v>17.89</v>
      </c>
      <c r="I8040" s="80">
        <v>7.5499999999999998E-2</v>
      </c>
      <c r="J8040" s="79">
        <v>0.3</v>
      </c>
      <c r="K8040" s="79">
        <v>13.33</v>
      </c>
      <c r="L8040" s="78">
        <v>1</v>
      </c>
    </row>
    <row r="8041" spans="1:12" hidden="1" x14ac:dyDescent="0.85">
      <c r="A8041" s="83" t="s">
        <v>184</v>
      </c>
      <c r="B8041" s="82">
        <v>30</v>
      </c>
      <c r="C8041" s="82" t="s">
        <v>168</v>
      </c>
      <c r="D8041" s="81">
        <v>45</v>
      </c>
      <c r="E8041" s="81">
        <v>45</v>
      </c>
      <c r="F8041" s="81">
        <v>45</v>
      </c>
      <c r="G8041" s="81">
        <v>45.9</v>
      </c>
      <c r="H8041" s="79">
        <v>17.89</v>
      </c>
      <c r="I8041" s="80">
        <v>7.5499999999999998E-2</v>
      </c>
      <c r="J8041" s="79">
        <v>0.3</v>
      </c>
      <c r="K8041" s="79">
        <v>13.33</v>
      </c>
      <c r="L8041" s="78">
        <v>1</v>
      </c>
    </row>
    <row r="8042" spans="1:12" hidden="1" x14ac:dyDescent="0.85">
      <c r="A8042" s="83" t="s">
        <v>184</v>
      </c>
      <c r="B8042" s="82">
        <v>30</v>
      </c>
      <c r="C8042" s="82" t="s">
        <v>167</v>
      </c>
      <c r="D8042" s="81">
        <v>45</v>
      </c>
      <c r="E8042" s="81">
        <v>45</v>
      </c>
      <c r="F8042" s="81">
        <v>45</v>
      </c>
      <c r="G8042" s="81">
        <v>45.9</v>
      </c>
      <c r="H8042" s="79">
        <v>17.89</v>
      </c>
      <c r="I8042" s="80">
        <v>7.5499999999999998E-2</v>
      </c>
      <c r="J8042" s="79">
        <v>0.3</v>
      </c>
      <c r="K8042" s="79">
        <v>13.33</v>
      </c>
      <c r="L8042" s="78">
        <v>1</v>
      </c>
    </row>
    <row r="8043" spans="1:12" hidden="1" x14ac:dyDescent="0.85">
      <c r="A8043" s="83" t="s">
        <v>184</v>
      </c>
      <c r="B8043" s="82">
        <v>30</v>
      </c>
      <c r="C8043" s="82" t="s">
        <v>166</v>
      </c>
      <c r="D8043" s="81">
        <v>44.1</v>
      </c>
      <c r="E8043" s="81">
        <v>44.1</v>
      </c>
      <c r="F8043" s="81">
        <v>44.1</v>
      </c>
      <c r="G8043" s="81">
        <v>44.4</v>
      </c>
      <c r="H8043" s="79">
        <v>17.43</v>
      </c>
      <c r="I8043" s="80">
        <v>7.5700000000000003E-2</v>
      </c>
      <c r="J8043" s="79">
        <v>0.28999999999999998</v>
      </c>
      <c r="K8043" s="79">
        <v>13.3</v>
      </c>
      <c r="L8043" s="78">
        <v>1</v>
      </c>
    </row>
    <row r="8044" spans="1:12" hidden="1" x14ac:dyDescent="0.85">
      <c r="A8044" s="83" t="s">
        <v>184</v>
      </c>
      <c r="B8044" s="82">
        <v>30</v>
      </c>
      <c r="C8044" s="82" t="s">
        <v>165</v>
      </c>
      <c r="D8044" s="81">
        <v>44.1</v>
      </c>
      <c r="E8044" s="81">
        <v>44.1</v>
      </c>
      <c r="F8044" s="81">
        <v>44.1</v>
      </c>
      <c r="G8044" s="81">
        <v>44.4</v>
      </c>
      <c r="H8044" s="79">
        <v>17.43</v>
      </c>
      <c r="I8044" s="80">
        <v>7.5700000000000003E-2</v>
      </c>
      <c r="J8044" s="79">
        <v>0.28999999999999998</v>
      </c>
      <c r="K8044" s="79">
        <v>13.3</v>
      </c>
      <c r="L8044" s="78">
        <v>1</v>
      </c>
    </row>
    <row r="8045" spans="1:12" hidden="1" x14ac:dyDescent="0.85">
      <c r="A8045" s="83" t="s">
        <v>184</v>
      </c>
      <c r="B8045" s="82">
        <v>30</v>
      </c>
      <c r="C8045" s="82" t="s">
        <v>164</v>
      </c>
      <c r="D8045" s="81">
        <v>44.1</v>
      </c>
      <c r="E8045" s="81">
        <v>44.1</v>
      </c>
      <c r="F8045" s="81">
        <v>44.1</v>
      </c>
      <c r="G8045" s="81">
        <v>44.4</v>
      </c>
      <c r="H8045" s="79">
        <v>17.43</v>
      </c>
      <c r="I8045" s="80">
        <v>7.5700000000000003E-2</v>
      </c>
      <c r="J8045" s="79">
        <v>0.28999999999999998</v>
      </c>
      <c r="K8045" s="79">
        <v>13.3</v>
      </c>
      <c r="L8045" s="78">
        <v>1</v>
      </c>
    </row>
    <row r="8046" spans="1:12" hidden="1" x14ac:dyDescent="0.85">
      <c r="A8046" s="83" t="s">
        <v>184</v>
      </c>
      <c r="B8046" s="82">
        <v>30</v>
      </c>
      <c r="C8046" s="82" t="s">
        <v>163</v>
      </c>
      <c r="D8046" s="81">
        <v>42.1</v>
      </c>
      <c r="E8046" s="81">
        <v>42.1</v>
      </c>
      <c r="F8046" s="81">
        <v>42.1</v>
      </c>
      <c r="G8046" s="81">
        <v>41.1</v>
      </c>
      <c r="H8046" s="79">
        <v>16.440000000000001</v>
      </c>
      <c r="I8046" s="80">
        <v>7.5999999999999998E-2</v>
      </c>
      <c r="J8046" s="79">
        <v>0.27</v>
      </c>
      <c r="K8046" s="79">
        <v>13.24</v>
      </c>
      <c r="L8046" s="78">
        <v>1</v>
      </c>
    </row>
    <row r="8047" spans="1:12" hidden="1" x14ac:dyDescent="0.85">
      <c r="A8047" s="83" t="s">
        <v>184</v>
      </c>
      <c r="B8047" s="82">
        <v>30</v>
      </c>
      <c r="C8047" s="82" t="s">
        <v>162</v>
      </c>
      <c r="D8047" s="81">
        <v>39.9</v>
      </c>
      <c r="E8047" s="81">
        <v>39.299999999999997</v>
      </c>
      <c r="F8047" s="81">
        <v>38.700000000000003</v>
      </c>
      <c r="G8047" s="81">
        <v>35.9</v>
      </c>
      <c r="H8047" s="79">
        <v>15.12</v>
      </c>
      <c r="I8047" s="80">
        <v>7.6300000000000007E-2</v>
      </c>
      <c r="J8047" s="79">
        <v>0.24</v>
      </c>
      <c r="K8047" s="79">
        <v>13.17</v>
      </c>
      <c r="L8047" s="78">
        <v>1</v>
      </c>
    </row>
    <row r="8048" spans="1:12" hidden="1" x14ac:dyDescent="0.85">
      <c r="A8048" s="83" t="s">
        <v>184</v>
      </c>
      <c r="B8048" s="82">
        <v>30</v>
      </c>
      <c r="C8048" s="82" t="s">
        <v>161</v>
      </c>
      <c r="D8048" s="81">
        <v>37.799999999999997</v>
      </c>
      <c r="E8048" s="81">
        <v>36.6</v>
      </c>
      <c r="F8048" s="81">
        <v>35.200000000000003</v>
      </c>
      <c r="G8048" s="81">
        <v>31.4</v>
      </c>
      <c r="H8048" s="79">
        <v>13.9</v>
      </c>
      <c r="I8048" s="80">
        <v>7.6700000000000004E-2</v>
      </c>
      <c r="J8048" s="79">
        <v>0.21</v>
      </c>
      <c r="K8048" s="79">
        <v>13.1</v>
      </c>
      <c r="L8048" s="78">
        <v>1</v>
      </c>
    </row>
    <row r="8049" spans="1:12" hidden="1" x14ac:dyDescent="0.85">
      <c r="A8049" s="83" t="s">
        <v>184</v>
      </c>
      <c r="B8049" s="82">
        <v>30</v>
      </c>
      <c r="C8049" s="82" t="s">
        <v>159</v>
      </c>
      <c r="D8049" s="81">
        <v>35.6</v>
      </c>
      <c r="E8049" s="81">
        <v>34.1</v>
      </c>
      <c r="F8049" s="81">
        <v>32</v>
      </c>
      <c r="G8049" s="81">
        <v>27.5</v>
      </c>
      <c r="H8049" s="79">
        <v>12.78</v>
      </c>
      <c r="I8049" s="80">
        <v>7.7100000000000002E-2</v>
      </c>
      <c r="J8049" s="79">
        <v>0.18</v>
      </c>
      <c r="K8049" s="79">
        <v>13.03</v>
      </c>
      <c r="L8049" s="78">
        <v>1</v>
      </c>
    </row>
    <row r="8050" spans="1:12" hidden="1" x14ac:dyDescent="0.85">
      <c r="A8050" s="83" t="s">
        <v>160</v>
      </c>
      <c r="B8050" s="82">
        <v>1</v>
      </c>
      <c r="C8050" s="82" t="s">
        <v>183</v>
      </c>
      <c r="D8050" s="81">
        <v>33.4</v>
      </c>
      <c r="E8050" s="81">
        <v>31.1</v>
      </c>
      <c r="F8050" s="81">
        <v>28.4</v>
      </c>
      <c r="G8050" s="81">
        <v>23.3</v>
      </c>
      <c r="H8050" s="79">
        <v>11.61</v>
      </c>
      <c r="I8050" s="80">
        <v>7.7399999999999997E-2</v>
      </c>
      <c r="J8050" s="79">
        <v>0.15</v>
      </c>
      <c r="K8050" s="79">
        <v>12.96</v>
      </c>
      <c r="L8050" s="78">
        <v>1</v>
      </c>
    </row>
    <row r="8051" spans="1:12" hidden="1" x14ac:dyDescent="0.85">
      <c r="A8051" s="83" t="s">
        <v>160</v>
      </c>
      <c r="B8051" s="82">
        <v>1</v>
      </c>
      <c r="C8051" s="82" t="s">
        <v>182</v>
      </c>
      <c r="D8051" s="81">
        <v>31.5</v>
      </c>
      <c r="E8051" s="81">
        <v>28.7</v>
      </c>
      <c r="F8051" s="81">
        <v>25</v>
      </c>
      <c r="G8051" s="81">
        <v>19.8</v>
      </c>
      <c r="H8051" s="79">
        <v>10.6</v>
      </c>
      <c r="I8051" s="80">
        <v>7.7799999999999994E-2</v>
      </c>
      <c r="J8051" s="79">
        <v>0.13</v>
      </c>
      <c r="K8051" s="79">
        <v>12.9</v>
      </c>
      <c r="L8051" s="78">
        <v>1</v>
      </c>
    </row>
    <row r="8052" spans="1:12" hidden="1" x14ac:dyDescent="0.85">
      <c r="A8052" s="83" t="s">
        <v>160</v>
      </c>
      <c r="B8052" s="82">
        <v>1</v>
      </c>
      <c r="C8052" s="82" t="s">
        <v>181</v>
      </c>
      <c r="D8052" s="81">
        <v>29.3</v>
      </c>
      <c r="E8052" s="81">
        <v>26.2</v>
      </c>
      <c r="F8052" s="81">
        <v>21.6</v>
      </c>
      <c r="G8052" s="81">
        <v>16.899999999999999</v>
      </c>
      <c r="H8052" s="79">
        <v>9.6199999999999992</v>
      </c>
      <c r="I8052" s="80">
        <v>7.8100000000000003E-2</v>
      </c>
      <c r="J8052" s="79">
        <v>0.11</v>
      </c>
      <c r="K8052" s="79">
        <v>12.83</v>
      </c>
      <c r="L8052" s="78">
        <v>1</v>
      </c>
    </row>
    <row r="8053" spans="1:12" hidden="1" x14ac:dyDescent="0.85">
      <c r="A8053" s="83" t="s">
        <v>160</v>
      </c>
      <c r="B8053" s="82">
        <v>1</v>
      </c>
      <c r="C8053" s="82" t="s">
        <v>180</v>
      </c>
      <c r="D8053" s="81">
        <v>27</v>
      </c>
      <c r="E8053" s="81">
        <v>23.7</v>
      </c>
      <c r="F8053" s="81">
        <v>18</v>
      </c>
      <c r="G8053" s="81">
        <v>14.2</v>
      </c>
      <c r="H8053" s="79">
        <v>8.65</v>
      </c>
      <c r="I8053" s="80">
        <v>7.85E-2</v>
      </c>
      <c r="J8053" s="79">
        <v>0.09</v>
      </c>
      <c r="K8053" s="79">
        <v>12.76</v>
      </c>
      <c r="L8053" s="78">
        <v>1</v>
      </c>
    </row>
    <row r="8054" spans="1:12" hidden="1" x14ac:dyDescent="0.85">
      <c r="A8054" s="83" t="s">
        <v>160</v>
      </c>
      <c r="B8054" s="82">
        <v>1</v>
      </c>
      <c r="C8054" s="82" t="s">
        <v>179</v>
      </c>
      <c r="D8054" s="81">
        <v>27</v>
      </c>
      <c r="E8054" s="81">
        <v>24</v>
      </c>
      <c r="F8054" s="81">
        <v>19</v>
      </c>
      <c r="G8054" s="81">
        <v>14.9</v>
      </c>
      <c r="H8054" s="79">
        <v>8.76</v>
      </c>
      <c r="I8054" s="80">
        <v>7.85E-2</v>
      </c>
      <c r="J8054" s="79">
        <v>0.1</v>
      </c>
      <c r="K8054" s="79">
        <v>12.76</v>
      </c>
      <c r="L8054" s="78">
        <v>1</v>
      </c>
    </row>
    <row r="8055" spans="1:12" hidden="1" x14ac:dyDescent="0.85">
      <c r="A8055" s="83" t="s">
        <v>160</v>
      </c>
      <c r="B8055" s="82">
        <v>1</v>
      </c>
      <c r="C8055" s="82" t="s">
        <v>178</v>
      </c>
      <c r="D8055" s="81">
        <v>25</v>
      </c>
      <c r="E8055" s="81">
        <v>23.1</v>
      </c>
      <c r="F8055" s="81">
        <v>19.899999999999999</v>
      </c>
      <c r="G8055" s="81">
        <v>15.6</v>
      </c>
      <c r="H8055" s="79">
        <v>8.39</v>
      </c>
      <c r="I8055" s="80">
        <v>7.8799999999999995E-2</v>
      </c>
      <c r="J8055" s="79">
        <v>0.1</v>
      </c>
      <c r="K8055" s="79">
        <v>12.71</v>
      </c>
      <c r="L8055" s="78">
        <v>1</v>
      </c>
    </row>
    <row r="8056" spans="1:12" hidden="1" x14ac:dyDescent="0.85">
      <c r="A8056" s="83" t="s">
        <v>160</v>
      </c>
      <c r="B8056" s="82">
        <v>1</v>
      </c>
      <c r="C8056" s="82" t="s">
        <v>177</v>
      </c>
      <c r="D8056" s="81">
        <v>25</v>
      </c>
      <c r="E8056" s="81">
        <v>23.1</v>
      </c>
      <c r="F8056" s="81">
        <v>19.899999999999999</v>
      </c>
      <c r="G8056" s="81">
        <v>15.6</v>
      </c>
      <c r="H8056" s="79">
        <v>8.39</v>
      </c>
      <c r="I8056" s="80">
        <v>7.8799999999999995E-2</v>
      </c>
      <c r="J8056" s="79">
        <v>0.1</v>
      </c>
      <c r="K8056" s="79">
        <v>12.71</v>
      </c>
      <c r="L8056" s="78">
        <v>1</v>
      </c>
    </row>
    <row r="8057" spans="1:12" hidden="1" x14ac:dyDescent="0.85">
      <c r="A8057" s="83" t="s">
        <v>160</v>
      </c>
      <c r="B8057" s="82">
        <v>1</v>
      </c>
      <c r="C8057" s="82" t="s">
        <v>176</v>
      </c>
      <c r="D8057" s="81">
        <v>26.1</v>
      </c>
      <c r="E8057" s="81">
        <v>23.8</v>
      </c>
      <c r="F8057" s="81">
        <v>19.899999999999999</v>
      </c>
      <c r="G8057" s="81">
        <v>15.6</v>
      </c>
      <c r="H8057" s="79">
        <v>8.65</v>
      </c>
      <c r="I8057" s="80">
        <v>7.8600000000000003E-2</v>
      </c>
      <c r="J8057" s="79">
        <v>0.1</v>
      </c>
      <c r="K8057" s="79">
        <v>12.74</v>
      </c>
      <c r="L8057" s="78">
        <v>1</v>
      </c>
    </row>
    <row r="8058" spans="1:12" hidden="1" x14ac:dyDescent="0.85">
      <c r="A8058" s="83" t="s">
        <v>160</v>
      </c>
      <c r="B8058" s="82">
        <v>1</v>
      </c>
      <c r="C8058" s="82" t="s">
        <v>175</v>
      </c>
      <c r="D8058" s="81">
        <v>30.9</v>
      </c>
      <c r="E8058" s="81">
        <v>27</v>
      </c>
      <c r="F8058" s="81">
        <v>21</v>
      </c>
      <c r="G8058" s="81">
        <v>16.399999999999999</v>
      </c>
      <c r="H8058" s="79">
        <v>9.9499999999999993</v>
      </c>
      <c r="I8058" s="80">
        <v>7.7899999999999997E-2</v>
      </c>
      <c r="J8058" s="79">
        <v>0.11</v>
      </c>
      <c r="K8058" s="79">
        <v>12.87</v>
      </c>
      <c r="L8058" s="78">
        <v>1</v>
      </c>
    </row>
    <row r="8059" spans="1:12" hidden="1" x14ac:dyDescent="0.85">
      <c r="A8059" s="83" t="s">
        <v>160</v>
      </c>
      <c r="B8059" s="82">
        <v>1</v>
      </c>
      <c r="C8059" s="82" t="s">
        <v>174</v>
      </c>
      <c r="D8059" s="81">
        <v>35.1</v>
      </c>
      <c r="E8059" s="81">
        <v>30</v>
      </c>
      <c r="F8059" s="81">
        <v>23</v>
      </c>
      <c r="G8059" s="81">
        <v>18.100000000000001</v>
      </c>
      <c r="H8059" s="79">
        <v>11.2</v>
      </c>
      <c r="I8059" s="80">
        <v>7.7200000000000005E-2</v>
      </c>
      <c r="J8059" s="79">
        <v>0.12</v>
      </c>
      <c r="K8059" s="79">
        <v>12.99</v>
      </c>
      <c r="L8059" s="78">
        <v>1</v>
      </c>
    </row>
    <row r="8060" spans="1:12" hidden="1" x14ac:dyDescent="0.85">
      <c r="A8060" s="83" t="s">
        <v>160</v>
      </c>
      <c r="B8060" s="82">
        <v>1</v>
      </c>
      <c r="C8060" s="82" t="s">
        <v>173</v>
      </c>
      <c r="D8060" s="81">
        <v>39.9</v>
      </c>
      <c r="E8060" s="81">
        <v>33.4</v>
      </c>
      <c r="F8060" s="81">
        <v>24.1</v>
      </c>
      <c r="G8060" s="81">
        <v>19</v>
      </c>
      <c r="H8060" s="79">
        <v>12.51</v>
      </c>
      <c r="I8060" s="80">
        <v>7.6399999999999996E-2</v>
      </c>
      <c r="J8060" s="79">
        <v>0.12</v>
      </c>
      <c r="K8060" s="79">
        <v>13.12</v>
      </c>
      <c r="L8060" s="78">
        <v>1</v>
      </c>
    </row>
    <row r="8061" spans="1:12" hidden="1" x14ac:dyDescent="0.85">
      <c r="A8061" s="83" t="s">
        <v>160</v>
      </c>
      <c r="B8061" s="82">
        <v>1</v>
      </c>
      <c r="C8061" s="82" t="s">
        <v>172</v>
      </c>
      <c r="D8061" s="81">
        <v>44.1</v>
      </c>
      <c r="E8061" s="81">
        <v>35.1</v>
      </c>
      <c r="F8061" s="81">
        <v>21.9</v>
      </c>
      <c r="G8061" s="81">
        <v>17.100000000000001</v>
      </c>
      <c r="H8061" s="79">
        <v>13.23</v>
      </c>
      <c r="I8061" s="80">
        <v>7.5800000000000006E-2</v>
      </c>
      <c r="J8061" s="79">
        <v>0.11</v>
      </c>
      <c r="K8061" s="79">
        <v>13.22</v>
      </c>
      <c r="L8061" s="78">
        <v>1</v>
      </c>
    </row>
    <row r="8062" spans="1:12" hidden="1" x14ac:dyDescent="0.85">
      <c r="A8062" s="83" t="s">
        <v>160</v>
      </c>
      <c r="B8062" s="82">
        <v>1</v>
      </c>
      <c r="C8062" s="82" t="s">
        <v>171</v>
      </c>
      <c r="D8062" s="81">
        <v>46</v>
      </c>
      <c r="E8062" s="81">
        <v>36</v>
      </c>
      <c r="F8062" s="81">
        <v>21</v>
      </c>
      <c r="G8062" s="81">
        <v>16.399999999999999</v>
      </c>
      <c r="H8062" s="79">
        <v>13.59</v>
      </c>
      <c r="I8062" s="80">
        <v>7.5499999999999998E-2</v>
      </c>
      <c r="J8062" s="79">
        <v>0.11</v>
      </c>
      <c r="K8062" s="79">
        <v>13.27</v>
      </c>
      <c r="L8062" s="78">
        <v>1</v>
      </c>
    </row>
    <row r="8063" spans="1:12" hidden="1" x14ac:dyDescent="0.85">
      <c r="A8063" s="83" t="s">
        <v>160</v>
      </c>
      <c r="B8063" s="82">
        <v>1</v>
      </c>
      <c r="C8063" s="82" t="s">
        <v>170</v>
      </c>
      <c r="D8063" s="81">
        <v>50</v>
      </c>
      <c r="E8063" s="81">
        <v>38.1</v>
      </c>
      <c r="F8063" s="81">
        <v>21</v>
      </c>
      <c r="G8063" s="81">
        <v>16.399999999999999</v>
      </c>
      <c r="H8063" s="79">
        <v>14.55</v>
      </c>
      <c r="I8063" s="80">
        <v>7.4999999999999997E-2</v>
      </c>
      <c r="J8063" s="79">
        <v>0.11</v>
      </c>
      <c r="K8063" s="79">
        <v>13.37</v>
      </c>
      <c r="L8063" s="78">
        <v>1</v>
      </c>
    </row>
    <row r="8064" spans="1:12" hidden="1" x14ac:dyDescent="0.85">
      <c r="A8064" s="83" t="s">
        <v>160</v>
      </c>
      <c r="B8064" s="82">
        <v>1</v>
      </c>
      <c r="C8064" s="82" t="s">
        <v>169</v>
      </c>
      <c r="D8064" s="81">
        <v>51.1</v>
      </c>
      <c r="E8064" s="81">
        <v>37.700000000000003</v>
      </c>
      <c r="F8064" s="81">
        <v>17.100000000000001</v>
      </c>
      <c r="G8064" s="81">
        <v>13.6</v>
      </c>
      <c r="H8064" s="79">
        <v>14.36</v>
      </c>
      <c r="I8064" s="80">
        <v>7.4800000000000005E-2</v>
      </c>
      <c r="J8064" s="79">
        <v>0.09</v>
      </c>
      <c r="K8064" s="79">
        <v>13.39</v>
      </c>
      <c r="L8064" s="78">
        <v>1</v>
      </c>
    </row>
    <row r="8065" spans="1:12" hidden="1" x14ac:dyDescent="0.85">
      <c r="A8065" s="83" t="s">
        <v>160</v>
      </c>
      <c r="B8065" s="82">
        <v>1</v>
      </c>
      <c r="C8065" s="82" t="s">
        <v>168</v>
      </c>
      <c r="D8065" s="81">
        <v>52</v>
      </c>
      <c r="E8065" s="81">
        <v>37.5</v>
      </c>
      <c r="F8065" s="81">
        <v>14</v>
      </c>
      <c r="G8065" s="81">
        <v>11.7</v>
      </c>
      <c r="H8065" s="79">
        <v>14.29</v>
      </c>
      <c r="I8065" s="80">
        <v>7.4700000000000003E-2</v>
      </c>
      <c r="J8065" s="79">
        <v>0.08</v>
      </c>
      <c r="K8065" s="79">
        <v>13.41</v>
      </c>
      <c r="L8065" s="78">
        <v>1</v>
      </c>
    </row>
    <row r="8066" spans="1:12" hidden="1" x14ac:dyDescent="0.85">
      <c r="A8066" s="83" t="s">
        <v>160</v>
      </c>
      <c r="B8066" s="82">
        <v>1</v>
      </c>
      <c r="C8066" s="82" t="s">
        <v>167</v>
      </c>
      <c r="D8066" s="81">
        <v>50</v>
      </c>
      <c r="E8066" s="81">
        <v>36.700000000000003</v>
      </c>
      <c r="F8066" s="81">
        <v>15.1</v>
      </c>
      <c r="G8066" s="81">
        <v>12.3</v>
      </c>
      <c r="H8066" s="79">
        <v>13.91</v>
      </c>
      <c r="I8066" s="80">
        <v>7.4999999999999997E-2</v>
      </c>
      <c r="J8066" s="79">
        <v>0.08</v>
      </c>
      <c r="K8066" s="79">
        <v>13.36</v>
      </c>
      <c r="L8066" s="78">
        <v>1</v>
      </c>
    </row>
    <row r="8067" spans="1:12" hidden="1" x14ac:dyDescent="0.85">
      <c r="A8067" s="83" t="s">
        <v>160</v>
      </c>
      <c r="B8067" s="82">
        <v>1</v>
      </c>
      <c r="C8067" s="82" t="s">
        <v>166</v>
      </c>
      <c r="D8067" s="81">
        <v>46.9</v>
      </c>
      <c r="E8067" s="81">
        <v>34.799999999999997</v>
      </c>
      <c r="F8067" s="81">
        <v>14</v>
      </c>
      <c r="G8067" s="81">
        <v>11.7</v>
      </c>
      <c r="H8067" s="79">
        <v>13.07</v>
      </c>
      <c r="I8067" s="80">
        <v>7.5399999999999995E-2</v>
      </c>
      <c r="J8067" s="79">
        <v>0.08</v>
      </c>
      <c r="K8067" s="79">
        <v>13.28</v>
      </c>
      <c r="L8067" s="78">
        <v>1</v>
      </c>
    </row>
    <row r="8068" spans="1:12" hidden="1" x14ac:dyDescent="0.85">
      <c r="A8068" s="83" t="s">
        <v>160</v>
      </c>
      <c r="B8068" s="82">
        <v>1</v>
      </c>
      <c r="C8068" s="82" t="s">
        <v>165</v>
      </c>
      <c r="D8068" s="81">
        <v>42.1</v>
      </c>
      <c r="E8068" s="81">
        <v>32.4</v>
      </c>
      <c r="F8068" s="81">
        <v>16</v>
      </c>
      <c r="G8068" s="81">
        <v>12.9</v>
      </c>
      <c r="H8068" s="79">
        <v>12.09</v>
      </c>
      <c r="I8068" s="80">
        <v>7.6200000000000004E-2</v>
      </c>
      <c r="J8068" s="79">
        <v>0.08</v>
      </c>
      <c r="K8068" s="79">
        <v>13.15</v>
      </c>
      <c r="L8068" s="78">
        <v>1</v>
      </c>
    </row>
    <row r="8069" spans="1:12" hidden="1" x14ac:dyDescent="0.85">
      <c r="A8069" s="83" t="s">
        <v>160</v>
      </c>
      <c r="B8069" s="82">
        <v>1</v>
      </c>
      <c r="C8069" s="82" t="s">
        <v>164</v>
      </c>
      <c r="D8069" s="81">
        <v>41</v>
      </c>
      <c r="E8069" s="81">
        <v>31.6</v>
      </c>
      <c r="F8069" s="81">
        <v>18</v>
      </c>
      <c r="G8069" s="81">
        <v>14.2</v>
      </c>
      <c r="H8069" s="79">
        <v>12.03</v>
      </c>
      <c r="I8069" s="80">
        <v>7.6300000000000007E-2</v>
      </c>
      <c r="J8069" s="79">
        <v>0.09</v>
      </c>
      <c r="K8069" s="79">
        <v>13.13</v>
      </c>
      <c r="L8069" s="78">
        <v>1</v>
      </c>
    </row>
    <row r="8070" spans="1:12" hidden="1" x14ac:dyDescent="0.85">
      <c r="A8070" s="83" t="s">
        <v>160</v>
      </c>
      <c r="B8070" s="82">
        <v>1</v>
      </c>
      <c r="C8070" s="82" t="s">
        <v>163</v>
      </c>
      <c r="D8070" s="81">
        <v>39.9</v>
      </c>
      <c r="E8070" s="81">
        <v>31.1</v>
      </c>
      <c r="F8070" s="81">
        <v>18</v>
      </c>
      <c r="G8070" s="81">
        <v>14.2</v>
      </c>
      <c r="H8070" s="79">
        <v>11.77</v>
      </c>
      <c r="I8070" s="80">
        <v>7.6499999999999999E-2</v>
      </c>
      <c r="J8070" s="79">
        <v>0.09</v>
      </c>
      <c r="K8070" s="79">
        <v>13.1</v>
      </c>
      <c r="L8070" s="78">
        <v>1</v>
      </c>
    </row>
    <row r="8071" spans="1:12" hidden="1" x14ac:dyDescent="0.85">
      <c r="A8071" s="83" t="s">
        <v>160</v>
      </c>
      <c r="B8071" s="82">
        <v>1</v>
      </c>
      <c r="C8071" s="82" t="s">
        <v>162</v>
      </c>
      <c r="D8071" s="81">
        <v>39</v>
      </c>
      <c r="E8071" s="81">
        <v>30.9</v>
      </c>
      <c r="F8071" s="81">
        <v>19</v>
      </c>
      <c r="G8071" s="81">
        <v>14.9</v>
      </c>
      <c r="H8071" s="79">
        <v>11.67</v>
      </c>
      <c r="I8071" s="80">
        <v>7.6600000000000001E-2</v>
      </c>
      <c r="J8071" s="79">
        <v>0.1</v>
      </c>
      <c r="K8071" s="79">
        <v>13.08</v>
      </c>
      <c r="L8071" s="78">
        <v>1</v>
      </c>
    </row>
    <row r="8072" spans="1:12" hidden="1" x14ac:dyDescent="0.85">
      <c r="A8072" s="83" t="s">
        <v>160</v>
      </c>
      <c r="B8072" s="82">
        <v>1</v>
      </c>
      <c r="C8072" s="82" t="s">
        <v>161</v>
      </c>
      <c r="D8072" s="81">
        <v>37.9</v>
      </c>
      <c r="E8072" s="81">
        <v>30.6</v>
      </c>
      <c r="F8072" s="81">
        <v>19.899999999999999</v>
      </c>
      <c r="G8072" s="81">
        <v>15.6</v>
      </c>
      <c r="H8072" s="79">
        <v>11.51</v>
      </c>
      <c r="I8072" s="80">
        <v>7.6799999999999993E-2</v>
      </c>
      <c r="J8072" s="79">
        <v>0.1</v>
      </c>
      <c r="K8072" s="79">
        <v>13.05</v>
      </c>
      <c r="L8072" s="78">
        <v>1</v>
      </c>
    </row>
    <row r="8073" spans="1:12" hidden="1" x14ac:dyDescent="0.85">
      <c r="A8073" s="83" t="s">
        <v>160</v>
      </c>
      <c r="B8073" s="82">
        <v>1</v>
      </c>
      <c r="C8073" s="82" t="s">
        <v>159</v>
      </c>
      <c r="D8073" s="81">
        <v>37</v>
      </c>
      <c r="E8073" s="81">
        <v>30.1</v>
      </c>
      <c r="F8073" s="81">
        <v>19.899999999999999</v>
      </c>
      <c r="G8073" s="81">
        <v>15.6</v>
      </c>
      <c r="H8073" s="79">
        <v>11.29</v>
      </c>
      <c r="I8073" s="80">
        <v>7.6899999999999996E-2</v>
      </c>
      <c r="J8073" s="79">
        <v>0.1</v>
      </c>
      <c r="K8073" s="79">
        <v>13.03</v>
      </c>
      <c r="L8073" s="78">
        <v>1</v>
      </c>
    </row>
    <row r="8074" spans="1:12" hidden="1" x14ac:dyDescent="0.85">
      <c r="A8074" s="83" t="s">
        <v>160</v>
      </c>
      <c r="B8074" s="82">
        <v>2</v>
      </c>
      <c r="C8074" s="82" t="s">
        <v>183</v>
      </c>
      <c r="D8074" s="81">
        <v>37.9</v>
      </c>
      <c r="E8074" s="81">
        <v>30.6</v>
      </c>
      <c r="F8074" s="81">
        <v>19.899999999999999</v>
      </c>
      <c r="G8074" s="81">
        <v>15.6</v>
      </c>
      <c r="H8074" s="79">
        <v>11.51</v>
      </c>
      <c r="I8074" s="80">
        <v>7.6799999999999993E-2</v>
      </c>
      <c r="J8074" s="79">
        <v>0.1</v>
      </c>
      <c r="K8074" s="79">
        <v>13.05</v>
      </c>
      <c r="L8074" s="78">
        <v>1</v>
      </c>
    </row>
    <row r="8075" spans="1:12" hidden="1" x14ac:dyDescent="0.85">
      <c r="A8075" s="83" t="s">
        <v>160</v>
      </c>
      <c r="B8075" s="82">
        <v>2</v>
      </c>
      <c r="C8075" s="82" t="s">
        <v>182</v>
      </c>
      <c r="D8075" s="81">
        <v>37</v>
      </c>
      <c r="E8075" s="81">
        <v>30.1</v>
      </c>
      <c r="F8075" s="81">
        <v>19.899999999999999</v>
      </c>
      <c r="G8075" s="81">
        <v>15.6</v>
      </c>
      <c r="H8075" s="79">
        <v>11.29</v>
      </c>
      <c r="I8075" s="80">
        <v>7.6899999999999996E-2</v>
      </c>
      <c r="J8075" s="79">
        <v>0.1</v>
      </c>
      <c r="K8075" s="79">
        <v>13.03</v>
      </c>
      <c r="L8075" s="78">
        <v>1</v>
      </c>
    </row>
    <row r="8076" spans="1:12" hidden="1" x14ac:dyDescent="0.85">
      <c r="A8076" s="83" t="s">
        <v>160</v>
      </c>
      <c r="B8076" s="82">
        <v>2</v>
      </c>
      <c r="C8076" s="82" t="s">
        <v>181</v>
      </c>
      <c r="D8076" s="81">
        <v>36</v>
      </c>
      <c r="E8076" s="81">
        <v>29.5</v>
      </c>
      <c r="F8076" s="81">
        <v>19.899999999999999</v>
      </c>
      <c r="G8076" s="81">
        <v>15.6</v>
      </c>
      <c r="H8076" s="79">
        <v>11.03</v>
      </c>
      <c r="I8076" s="80">
        <v>7.7100000000000002E-2</v>
      </c>
      <c r="J8076" s="79">
        <v>0.1</v>
      </c>
      <c r="K8076" s="79">
        <v>13</v>
      </c>
      <c r="L8076" s="78">
        <v>1</v>
      </c>
    </row>
    <row r="8077" spans="1:12" hidden="1" x14ac:dyDescent="0.85">
      <c r="A8077" s="83" t="s">
        <v>160</v>
      </c>
      <c r="B8077" s="82">
        <v>2</v>
      </c>
      <c r="C8077" s="82" t="s">
        <v>180</v>
      </c>
      <c r="D8077" s="81">
        <v>34</v>
      </c>
      <c r="E8077" s="81">
        <v>28.7</v>
      </c>
      <c r="F8077" s="81">
        <v>21</v>
      </c>
      <c r="G8077" s="81">
        <v>16.399999999999999</v>
      </c>
      <c r="H8077" s="79">
        <v>10.68</v>
      </c>
      <c r="I8077" s="80">
        <v>7.7399999999999997E-2</v>
      </c>
      <c r="J8077" s="79">
        <v>0.11</v>
      </c>
      <c r="K8077" s="79">
        <v>12.95</v>
      </c>
      <c r="L8077" s="78">
        <v>1</v>
      </c>
    </row>
    <row r="8078" spans="1:12" hidden="1" x14ac:dyDescent="0.85">
      <c r="A8078" s="83" t="s">
        <v>160</v>
      </c>
      <c r="B8078" s="82">
        <v>2</v>
      </c>
      <c r="C8078" s="82" t="s">
        <v>179</v>
      </c>
      <c r="D8078" s="81">
        <v>32</v>
      </c>
      <c r="E8078" s="81">
        <v>28.3</v>
      </c>
      <c r="F8078" s="81">
        <v>23</v>
      </c>
      <c r="G8078" s="81">
        <v>18.100000000000001</v>
      </c>
      <c r="H8078" s="79">
        <v>10.46</v>
      </c>
      <c r="I8078" s="80">
        <v>7.7700000000000005E-2</v>
      </c>
      <c r="J8078" s="79">
        <v>0.12</v>
      </c>
      <c r="K8078" s="79">
        <v>12.91</v>
      </c>
      <c r="L8078" s="78">
        <v>1</v>
      </c>
    </row>
    <row r="8079" spans="1:12" hidden="1" x14ac:dyDescent="0.85">
      <c r="A8079" s="83" t="s">
        <v>160</v>
      </c>
      <c r="B8079" s="82">
        <v>2</v>
      </c>
      <c r="C8079" s="82" t="s">
        <v>178</v>
      </c>
      <c r="D8079" s="81">
        <v>30</v>
      </c>
      <c r="E8079" s="81">
        <v>26.1</v>
      </c>
      <c r="F8079" s="81">
        <v>19.899999999999999</v>
      </c>
      <c r="G8079" s="81">
        <v>15.6</v>
      </c>
      <c r="H8079" s="79">
        <v>9.6</v>
      </c>
      <c r="I8079" s="80">
        <v>7.8E-2</v>
      </c>
      <c r="J8079" s="79">
        <v>0.1</v>
      </c>
      <c r="K8079" s="79">
        <v>12.85</v>
      </c>
      <c r="L8079" s="78">
        <v>1</v>
      </c>
    </row>
    <row r="8080" spans="1:12" hidden="1" x14ac:dyDescent="0.85">
      <c r="A8080" s="83" t="s">
        <v>160</v>
      </c>
      <c r="B8080" s="82">
        <v>2</v>
      </c>
      <c r="C8080" s="82" t="s">
        <v>177</v>
      </c>
      <c r="D8080" s="81">
        <v>28</v>
      </c>
      <c r="E8080" s="81">
        <v>24.1</v>
      </c>
      <c r="F8080" s="81">
        <v>17.100000000000001</v>
      </c>
      <c r="G8080" s="81">
        <v>13.6</v>
      </c>
      <c r="H8080" s="79">
        <v>8.81</v>
      </c>
      <c r="I8080" s="80">
        <v>7.8299999999999995E-2</v>
      </c>
      <c r="J8080" s="79">
        <v>0.09</v>
      </c>
      <c r="K8080" s="79">
        <v>12.79</v>
      </c>
      <c r="L8080" s="78">
        <v>1</v>
      </c>
    </row>
    <row r="8081" spans="1:12" hidden="1" x14ac:dyDescent="0.85">
      <c r="A8081" s="83" t="s">
        <v>160</v>
      </c>
      <c r="B8081" s="82">
        <v>2</v>
      </c>
      <c r="C8081" s="82" t="s">
        <v>176</v>
      </c>
      <c r="D8081" s="81">
        <v>27</v>
      </c>
      <c r="E8081" s="81">
        <v>23.1</v>
      </c>
      <c r="F8081" s="81">
        <v>16</v>
      </c>
      <c r="G8081" s="81">
        <v>12.9</v>
      </c>
      <c r="H8081" s="79">
        <v>8.4499999999999993</v>
      </c>
      <c r="I8081" s="80">
        <v>7.85E-2</v>
      </c>
      <c r="J8081" s="79">
        <v>0.08</v>
      </c>
      <c r="K8081" s="79">
        <v>12.76</v>
      </c>
      <c r="L8081" s="78">
        <v>1</v>
      </c>
    </row>
    <row r="8082" spans="1:12" hidden="1" x14ac:dyDescent="0.85">
      <c r="A8082" s="83" t="s">
        <v>160</v>
      </c>
      <c r="B8082" s="82">
        <v>2</v>
      </c>
      <c r="C8082" s="82" t="s">
        <v>175</v>
      </c>
      <c r="D8082" s="81">
        <v>30</v>
      </c>
      <c r="E8082" s="81">
        <v>25</v>
      </c>
      <c r="F8082" s="81">
        <v>16</v>
      </c>
      <c r="G8082" s="81">
        <v>12.9</v>
      </c>
      <c r="H8082" s="79">
        <v>9.18</v>
      </c>
      <c r="I8082" s="80">
        <v>7.8E-2</v>
      </c>
      <c r="J8082" s="79">
        <v>0.08</v>
      </c>
      <c r="K8082" s="79">
        <v>12.84</v>
      </c>
      <c r="L8082" s="78">
        <v>1</v>
      </c>
    </row>
    <row r="8083" spans="1:12" hidden="1" x14ac:dyDescent="0.85">
      <c r="A8083" s="83" t="s">
        <v>160</v>
      </c>
      <c r="B8083" s="82">
        <v>2</v>
      </c>
      <c r="C8083" s="82" t="s">
        <v>174</v>
      </c>
      <c r="D8083" s="81">
        <v>33.1</v>
      </c>
      <c r="E8083" s="81">
        <v>26.5</v>
      </c>
      <c r="F8083" s="81">
        <v>15.1</v>
      </c>
      <c r="G8083" s="81">
        <v>12.3</v>
      </c>
      <c r="H8083" s="79">
        <v>9.83</v>
      </c>
      <c r="I8083" s="80">
        <v>7.7600000000000002E-2</v>
      </c>
      <c r="J8083" s="79">
        <v>0.08</v>
      </c>
      <c r="K8083" s="79">
        <v>12.92</v>
      </c>
      <c r="L8083" s="78">
        <v>1</v>
      </c>
    </row>
    <row r="8084" spans="1:12" hidden="1" x14ac:dyDescent="0.85">
      <c r="A8084" s="83" t="s">
        <v>160</v>
      </c>
      <c r="B8084" s="82">
        <v>2</v>
      </c>
      <c r="C8084" s="82" t="s">
        <v>173</v>
      </c>
      <c r="D8084" s="81">
        <v>35.1</v>
      </c>
      <c r="E8084" s="81">
        <v>27.4</v>
      </c>
      <c r="F8084" s="81">
        <v>14</v>
      </c>
      <c r="G8084" s="81">
        <v>11.7</v>
      </c>
      <c r="H8084" s="79">
        <v>10.210000000000001</v>
      </c>
      <c r="I8084" s="80">
        <v>7.7200000000000005E-2</v>
      </c>
      <c r="J8084" s="79">
        <v>0.08</v>
      </c>
      <c r="K8084" s="79">
        <v>12.97</v>
      </c>
      <c r="L8084" s="78">
        <v>1</v>
      </c>
    </row>
    <row r="8085" spans="1:12" hidden="1" x14ac:dyDescent="0.85">
      <c r="A8085" s="83" t="s">
        <v>160</v>
      </c>
      <c r="B8085" s="82">
        <v>2</v>
      </c>
      <c r="C8085" s="82" t="s">
        <v>172</v>
      </c>
      <c r="D8085" s="81">
        <v>37.9</v>
      </c>
      <c r="E8085" s="81">
        <v>29</v>
      </c>
      <c r="F8085" s="81">
        <v>14</v>
      </c>
      <c r="G8085" s="81">
        <v>11.7</v>
      </c>
      <c r="H8085" s="79">
        <v>10.91</v>
      </c>
      <c r="I8085" s="80">
        <v>7.6799999999999993E-2</v>
      </c>
      <c r="J8085" s="79">
        <v>0.08</v>
      </c>
      <c r="K8085" s="79">
        <v>13.04</v>
      </c>
      <c r="L8085" s="78">
        <v>1</v>
      </c>
    </row>
    <row r="8086" spans="1:12" hidden="1" x14ac:dyDescent="0.85">
      <c r="A8086" s="83" t="s">
        <v>160</v>
      </c>
      <c r="B8086" s="82">
        <v>2</v>
      </c>
      <c r="C8086" s="82" t="s">
        <v>171</v>
      </c>
      <c r="D8086" s="81">
        <v>39.9</v>
      </c>
      <c r="E8086" s="81">
        <v>30.1</v>
      </c>
      <c r="F8086" s="81">
        <v>14</v>
      </c>
      <c r="G8086" s="81">
        <v>11.7</v>
      </c>
      <c r="H8086" s="79">
        <v>11.38</v>
      </c>
      <c r="I8086" s="80">
        <v>7.6499999999999999E-2</v>
      </c>
      <c r="J8086" s="79">
        <v>0.08</v>
      </c>
      <c r="K8086" s="79">
        <v>13.09</v>
      </c>
      <c r="L8086" s="78">
        <v>1</v>
      </c>
    </row>
    <row r="8087" spans="1:12" hidden="1" x14ac:dyDescent="0.85">
      <c r="A8087" s="83" t="s">
        <v>160</v>
      </c>
      <c r="B8087" s="82">
        <v>2</v>
      </c>
      <c r="C8087" s="82" t="s">
        <v>170</v>
      </c>
      <c r="D8087" s="81">
        <v>41</v>
      </c>
      <c r="E8087" s="81">
        <v>30.7</v>
      </c>
      <c r="F8087" s="81">
        <v>14</v>
      </c>
      <c r="G8087" s="81">
        <v>11.7</v>
      </c>
      <c r="H8087" s="79">
        <v>11.64</v>
      </c>
      <c r="I8087" s="80">
        <v>7.6300000000000007E-2</v>
      </c>
      <c r="J8087" s="79">
        <v>0.08</v>
      </c>
      <c r="K8087" s="79">
        <v>13.12</v>
      </c>
      <c r="L8087" s="78">
        <v>1</v>
      </c>
    </row>
    <row r="8088" spans="1:12" hidden="1" x14ac:dyDescent="0.85">
      <c r="A8088" s="83" t="s">
        <v>160</v>
      </c>
      <c r="B8088" s="82">
        <v>2</v>
      </c>
      <c r="C8088" s="82" t="s">
        <v>169</v>
      </c>
      <c r="D8088" s="81">
        <v>43</v>
      </c>
      <c r="E8088" s="81">
        <v>31.7</v>
      </c>
      <c r="F8088" s="81">
        <v>14</v>
      </c>
      <c r="G8088" s="81">
        <v>11.7</v>
      </c>
      <c r="H8088" s="79">
        <v>12.12</v>
      </c>
      <c r="I8088" s="80">
        <v>7.5999999999999998E-2</v>
      </c>
      <c r="J8088" s="79">
        <v>0.08</v>
      </c>
      <c r="K8088" s="79">
        <v>13.17</v>
      </c>
      <c r="L8088" s="78">
        <v>1</v>
      </c>
    </row>
    <row r="8089" spans="1:12" hidden="1" x14ac:dyDescent="0.85">
      <c r="A8089" s="83" t="s">
        <v>160</v>
      </c>
      <c r="B8089" s="82">
        <v>2</v>
      </c>
      <c r="C8089" s="82" t="s">
        <v>168</v>
      </c>
      <c r="D8089" s="81">
        <v>43</v>
      </c>
      <c r="E8089" s="81">
        <v>31.7</v>
      </c>
      <c r="F8089" s="81">
        <v>14</v>
      </c>
      <c r="G8089" s="81">
        <v>11.7</v>
      </c>
      <c r="H8089" s="79">
        <v>12.12</v>
      </c>
      <c r="I8089" s="80">
        <v>7.5999999999999998E-2</v>
      </c>
      <c r="J8089" s="79">
        <v>0.08</v>
      </c>
      <c r="K8089" s="79">
        <v>13.17</v>
      </c>
      <c r="L8089" s="78">
        <v>1</v>
      </c>
    </row>
    <row r="8090" spans="1:12" hidden="1" x14ac:dyDescent="0.85">
      <c r="A8090" s="83" t="s">
        <v>160</v>
      </c>
      <c r="B8090" s="82">
        <v>2</v>
      </c>
      <c r="C8090" s="82" t="s">
        <v>167</v>
      </c>
      <c r="D8090" s="81">
        <v>39.9</v>
      </c>
      <c r="E8090" s="81">
        <v>29.9</v>
      </c>
      <c r="F8090" s="81">
        <v>12.9</v>
      </c>
      <c r="G8090" s="81">
        <v>11.1</v>
      </c>
      <c r="H8090" s="79">
        <v>11.29</v>
      </c>
      <c r="I8090" s="80">
        <v>7.6499999999999999E-2</v>
      </c>
      <c r="J8090" s="79">
        <v>7.0000000000000007E-2</v>
      </c>
      <c r="K8090" s="79">
        <v>13.09</v>
      </c>
      <c r="L8090" s="78">
        <v>1</v>
      </c>
    </row>
    <row r="8091" spans="1:12" hidden="1" x14ac:dyDescent="0.85">
      <c r="A8091" s="83" t="s">
        <v>160</v>
      </c>
      <c r="B8091" s="82">
        <v>2</v>
      </c>
      <c r="C8091" s="82" t="s">
        <v>166</v>
      </c>
      <c r="D8091" s="81">
        <v>36</v>
      </c>
      <c r="E8091" s="81">
        <v>27.2</v>
      </c>
      <c r="F8091" s="81">
        <v>10.9</v>
      </c>
      <c r="G8091" s="81">
        <v>10</v>
      </c>
      <c r="H8091" s="79">
        <v>10.18</v>
      </c>
      <c r="I8091" s="80">
        <v>7.7100000000000002E-2</v>
      </c>
      <c r="J8091" s="79">
        <v>7.0000000000000007E-2</v>
      </c>
      <c r="K8091" s="79">
        <v>12.99</v>
      </c>
      <c r="L8091" s="78">
        <v>1</v>
      </c>
    </row>
    <row r="8092" spans="1:12" hidden="1" x14ac:dyDescent="0.85">
      <c r="A8092" s="83" t="s">
        <v>160</v>
      </c>
      <c r="B8092" s="82">
        <v>2</v>
      </c>
      <c r="C8092" s="82" t="s">
        <v>165</v>
      </c>
      <c r="D8092" s="81">
        <v>34</v>
      </c>
      <c r="E8092" s="81">
        <v>26.1</v>
      </c>
      <c r="F8092" s="81">
        <v>10.9</v>
      </c>
      <c r="G8092" s="81">
        <v>10</v>
      </c>
      <c r="H8092" s="79">
        <v>9.6999999999999993</v>
      </c>
      <c r="I8092" s="80">
        <v>7.7399999999999997E-2</v>
      </c>
      <c r="J8092" s="79">
        <v>7.0000000000000007E-2</v>
      </c>
      <c r="K8092" s="79">
        <v>12.93</v>
      </c>
      <c r="L8092" s="78">
        <v>1</v>
      </c>
    </row>
    <row r="8093" spans="1:12" hidden="1" x14ac:dyDescent="0.85">
      <c r="A8093" s="83" t="s">
        <v>160</v>
      </c>
      <c r="B8093" s="82">
        <v>2</v>
      </c>
      <c r="C8093" s="82" t="s">
        <v>164</v>
      </c>
      <c r="D8093" s="81">
        <v>32</v>
      </c>
      <c r="E8093" s="81">
        <v>24.9</v>
      </c>
      <c r="F8093" s="81">
        <v>10.9</v>
      </c>
      <c r="G8093" s="81">
        <v>10</v>
      </c>
      <c r="H8093" s="79">
        <v>9.2200000000000006</v>
      </c>
      <c r="I8093" s="80">
        <v>7.7700000000000005E-2</v>
      </c>
      <c r="J8093" s="79">
        <v>7.0000000000000007E-2</v>
      </c>
      <c r="K8093" s="79">
        <v>12.88</v>
      </c>
      <c r="L8093" s="78">
        <v>1</v>
      </c>
    </row>
    <row r="8094" spans="1:12" hidden="1" x14ac:dyDescent="0.85">
      <c r="A8094" s="83" t="s">
        <v>160</v>
      </c>
      <c r="B8094" s="82">
        <v>2</v>
      </c>
      <c r="C8094" s="82" t="s">
        <v>163</v>
      </c>
      <c r="D8094" s="81">
        <v>30.9</v>
      </c>
      <c r="E8094" s="81">
        <v>24.5</v>
      </c>
      <c r="F8094" s="81">
        <v>12</v>
      </c>
      <c r="G8094" s="81">
        <v>10.6</v>
      </c>
      <c r="H8094" s="79">
        <v>9.0500000000000007</v>
      </c>
      <c r="I8094" s="80">
        <v>7.7899999999999997E-2</v>
      </c>
      <c r="J8094" s="79">
        <v>7.0000000000000007E-2</v>
      </c>
      <c r="K8094" s="79">
        <v>12.86</v>
      </c>
      <c r="L8094" s="78">
        <v>1</v>
      </c>
    </row>
    <row r="8095" spans="1:12" hidden="1" x14ac:dyDescent="0.85">
      <c r="A8095" s="83" t="s">
        <v>160</v>
      </c>
      <c r="B8095" s="82">
        <v>2</v>
      </c>
      <c r="C8095" s="82" t="s">
        <v>162</v>
      </c>
      <c r="D8095" s="81">
        <v>30</v>
      </c>
      <c r="E8095" s="81">
        <v>24.2</v>
      </c>
      <c r="F8095" s="81">
        <v>12.9</v>
      </c>
      <c r="G8095" s="81">
        <v>11.1</v>
      </c>
      <c r="H8095" s="79">
        <v>8.91</v>
      </c>
      <c r="I8095" s="80">
        <v>7.8E-2</v>
      </c>
      <c r="J8095" s="79">
        <v>7.0000000000000007E-2</v>
      </c>
      <c r="K8095" s="79">
        <v>12.83</v>
      </c>
      <c r="L8095" s="78">
        <v>1</v>
      </c>
    </row>
    <row r="8096" spans="1:12" hidden="1" x14ac:dyDescent="0.85">
      <c r="A8096" s="83" t="s">
        <v>160</v>
      </c>
      <c r="B8096" s="82">
        <v>2</v>
      </c>
      <c r="C8096" s="82" t="s">
        <v>161</v>
      </c>
      <c r="D8096" s="81">
        <v>30</v>
      </c>
      <c r="E8096" s="81">
        <v>24.2</v>
      </c>
      <c r="F8096" s="81">
        <v>12.9</v>
      </c>
      <c r="G8096" s="81">
        <v>11.1</v>
      </c>
      <c r="H8096" s="79">
        <v>8.91</v>
      </c>
      <c r="I8096" s="80">
        <v>7.8E-2</v>
      </c>
      <c r="J8096" s="79">
        <v>7.0000000000000007E-2</v>
      </c>
      <c r="K8096" s="79">
        <v>12.83</v>
      </c>
      <c r="L8096" s="78">
        <v>1</v>
      </c>
    </row>
    <row r="8097" spans="1:12" hidden="1" x14ac:dyDescent="0.85">
      <c r="A8097" s="83" t="s">
        <v>160</v>
      </c>
      <c r="B8097" s="82">
        <v>2</v>
      </c>
      <c r="C8097" s="82" t="s">
        <v>159</v>
      </c>
      <c r="D8097" s="81">
        <v>32</v>
      </c>
      <c r="E8097" s="81">
        <v>24.9</v>
      </c>
      <c r="F8097" s="81">
        <v>10.9</v>
      </c>
      <c r="G8097" s="81">
        <v>10</v>
      </c>
      <c r="H8097" s="79">
        <v>9.2200000000000006</v>
      </c>
      <c r="I8097" s="80">
        <v>7.7700000000000005E-2</v>
      </c>
      <c r="J8097" s="79">
        <v>7.0000000000000007E-2</v>
      </c>
      <c r="K8097" s="79">
        <v>12.88</v>
      </c>
      <c r="L8097" s="78">
        <v>1</v>
      </c>
    </row>
    <row r="8098" spans="1:12" hidden="1" x14ac:dyDescent="0.85">
      <c r="A8098" s="83" t="s">
        <v>160</v>
      </c>
      <c r="B8098" s="82">
        <v>3</v>
      </c>
      <c r="C8098" s="82" t="s">
        <v>183</v>
      </c>
      <c r="D8098" s="81">
        <v>32</v>
      </c>
      <c r="E8098" s="81">
        <v>25.2</v>
      </c>
      <c r="F8098" s="81">
        <v>12</v>
      </c>
      <c r="G8098" s="81">
        <v>10.6</v>
      </c>
      <c r="H8098" s="79">
        <v>9.31</v>
      </c>
      <c r="I8098" s="80">
        <v>7.7700000000000005E-2</v>
      </c>
      <c r="J8098" s="79">
        <v>7.0000000000000007E-2</v>
      </c>
      <c r="K8098" s="79">
        <v>12.88</v>
      </c>
      <c r="L8098" s="78">
        <v>1</v>
      </c>
    </row>
    <row r="8099" spans="1:12" hidden="1" x14ac:dyDescent="0.85">
      <c r="A8099" s="83" t="s">
        <v>160</v>
      </c>
      <c r="B8099" s="82">
        <v>3</v>
      </c>
      <c r="C8099" s="82" t="s">
        <v>182</v>
      </c>
      <c r="D8099" s="81">
        <v>30</v>
      </c>
      <c r="E8099" s="81">
        <v>24</v>
      </c>
      <c r="F8099" s="81">
        <v>12</v>
      </c>
      <c r="G8099" s="81">
        <v>10.6</v>
      </c>
      <c r="H8099" s="79">
        <v>8.83</v>
      </c>
      <c r="I8099" s="80">
        <v>7.8E-2</v>
      </c>
      <c r="J8099" s="79">
        <v>7.0000000000000007E-2</v>
      </c>
      <c r="K8099" s="79">
        <v>12.83</v>
      </c>
      <c r="L8099" s="78">
        <v>1</v>
      </c>
    </row>
    <row r="8100" spans="1:12" hidden="1" x14ac:dyDescent="0.85">
      <c r="A8100" s="83" t="s">
        <v>160</v>
      </c>
      <c r="B8100" s="82">
        <v>3</v>
      </c>
      <c r="C8100" s="82" t="s">
        <v>181</v>
      </c>
      <c r="D8100" s="81">
        <v>28.9</v>
      </c>
      <c r="E8100" s="81">
        <v>23.3</v>
      </c>
      <c r="F8100" s="81">
        <v>12</v>
      </c>
      <c r="G8100" s="81">
        <v>10.6</v>
      </c>
      <c r="H8100" s="79">
        <v>8.57</v>
      </c>
      <c r="I8100" s="80">
        <v>7.8200000000000006E-2</v>
      </c>
      <c r="J8100" s="79">
        <v>7.0000000000000007E-2</v>
      </c>
      <c r="K8100" s="79">
        <v>12.8</v>
      </c>
      <c r="L8100" s="78">
        <v>1</v>
      </c>
    </row>
    <row r="8101" spans="1:12" hidden="1" x14ac:dyDescent="0.85">
      <c r="A8101" s="83" t="s">
        <v>160</v>
      </c>
      <c r="B8101" s="82">
        <v>3</v>
      </c>
      <c r="C8101" s="82" t="s">
        <v>180</v>
      </c>
      <c r="D8101" s="81">
        <v>27</v>
      </c>
      <c r="E8101" s="81">
        <v>22.1</v>
      </c>
      <c r="F8101" s="81">
        <v>12</v>
      </c>
      <c r="G8101" s="81">
        <v>10.6</v>
      </c>
      <c r="H8101" s="79">
        <v>8.09</v>
      </c>
      <c r="I8101" s="80">
        <v>7.85E-2</v>
      </c>
      <c r="J8101" s="79">
        <v>7.0000000000000007E-2</v>
      </c>
      <c r="K8101" s="79">
        <v>12.75</v>
      </c>
      <c r="L8101" s="78">
        <v>1</v>
      </c>
    </row>
    <row r="8102" spans="1:12" hidden="1" x14ac:dyDescent="0.85">
      <c r="A8102" s="83" t="s">
        <v>160</v>
      </c>
      <c r="B8102" s="82">
        <v>3</v>
      </c>
      <c r="C8102" s="82" t="s">
        <v>179</v>
      </c>
      <c r="D8102" s="81">
        <v>26.1</v>
      </c>
      <c r="E8102" s="81">
        <v>21.5</v>
      </c>
      <c r="F8102" s="81">
        <v>12</v>
      </c>
      <c r="G8102" s="81">
        <v>10.6</v>
      </c>
      <c r="H8102" s="79">
        <v>7.88</v>
      </c>
      <c r="I8102" s="80">
        <v>7.8700000000000006E-2</v>
      </c>
      <c r="J8102" s="79">
        <v>7.0000000000000007E-2</v>
      </c>
      <c r="K8102" s="79">
        <v>12.73</v>
      </c>
      <c r="L8102" s="78">
        <v>1</v>
      </c>
    </row>
    <row r="8103" spans="1:12" hidden="1" x14ac:dyDescent="0.85">
      <c r="A8103" s="83" t="s">
        <v>160</v>
      </c>
      <c r="B8103" s="82">
        <v>3</v>
      </c>
      <c r="C8103" s="82" t="s">
        <v>178</v>
      </c>
      <c r="D8103" s="81">
        <v>26.1</v>
      </c>
      <c r="E8103" s="81">
        <v>21.5</v>
      </c>
      <c r="F8103" s="81">
        <v>12</v>
      </c>
      <c r="G8103" s="81">
        <v>10.6</v>
      </c>
      <c r="H8103" s="79">
        <v>7.88</v>
      </c>
      <c r="I8103" s="80">
        <v>7.8700000000000006E-2</v>
      </c>
      <c r="J8103" s="79">
        <v>7.0000000000000007E-2</v>
      </c>
      <c r="K8103" s="79">
        <v>12.73</v>
      </c>
      <c r="L8103" s="78">
        <v>1</v>
      </c>
    </row>
    <row r="8104" spans="1:12" hidden="1" x14ac:dyDescent="0.85">
      <c r="A8104" s="83" t="s">
        <v>160</v>
      </c>
      <c r="B8104" s="82">
        <v>3</v>
      </c>
      <c r="C8104" s="82" t="s">
        <v>177</v>
      </c>
      <c r="D8104" s="81">
        <v>26.1</v>
      </c>
      <c r="E8104" s="81">
        <v>21.5</v>
      </c>
      <c r="F8104" s="81">
        <v>12</v>
      </c>
      <c r="G8104" s="81">
        <v>10.6</v>
      </c>
      <c r="H8104" s="79">
        <v>7.88</v>
      </c>
      <c r="I8104" s="80">
        <v>7.8700000000000006E-2</v>
      </c>
      <c r="J8104" s="79">
        <v>7.0000000000000007E-2</v>
      </c>
      <c r="K8104" s="79">
        <v>12.73</v>
      </c>
      <c r="L8104" s="78">
        <v>1</v>
      </c>
    </row>
    <row r="8105" spans="1:12" hidden="1" x14ac:dyDescent="0.85">
      <c r="A8105" s="83" t="s">
        <v>160</v>
      </c>
      <c r="B8105" s="82">
        <v>3</v>
      </c>
      <c r="C8105" s="82" t="s">
        <v>176</v>
      </c>
      <c r="D8105" s="81">
        <v>25</v>
      </c>
      <c r="E8105" s="81">
        <v>20.6</v>
      </c>
      <c r="F8105" s="81">
        <v>10.9</v>
      </c>
      <c r="G8105" s="81">
        <v>10</v>
      </c>
      <c r="H8105" s="79">
        <v>7.53</v>
      </c>
      <c r="I8105" s="80">
        <v>7.8899999999999998E-2</v>
      </c>
      <c r="J8105" s="79">
        <v>7.0000000000000007E-2</v>
      </c>
      <c r="K8105" s="79">
        <v>12.7</v>
      </c>
      <c r="L8105" s="78">
        <v>1</v>
      </c>
    </row>
    <row r="8106" spans="1:12" hidden="1" x14ac:dyDescent="0.85">
      <c r="A8106" s="83" t="s">
        <v>160</v>
      </c>
      <c r="B8106" s="82">
        <v>3</v>
      </c>
      <c r="C8106" s="82" t="s">
        <v>175</v>
      </c>
      <c r="D8106" s="81">
        <v>30</v>
      </c>
      <c r="E8106" s="81">
        <v>23.5</v>
      </c>
      <c r="F8106" s="81">
        <v>10</v>
      </c>
      <c r="G8106" s="81">
        <v>9.6</v>
      </c>
      <c r="H8106" s="79">
        <v>8.68</v>
      </c>
      <c r="I8106" s="80">
        <v>7.8100000000000003E-2</v>
      </c>
      <c r="J8106" s="79">
        <v>0.06</v>
      </c>
      <c r="K8106" s="79">
        <v>12.83</v>
      </c>
      <c r="L8106" s="78">
        <v>1</v>
      </c>
    </row>
    <row r="8107" spans="1:12" hidden="1" x14ac:dyDescent="0.85">
      <c r="A8107" s="83" t="s">
        <v>160</v>
      </c>
      <c r="B8107" s="82">
        <v>3</v>
      </c>
      <c r="C8107" s="82" t="s">
        <v>174</v>
      </c>
      <c r="D8107" s="81">
        <v>32</v>
      </c>
      <c r="E8107" s="81">
        <v>24.7</v>
      </c>
      <c r="F8107" s="81">
        <v>10</v>
      </c>
      <c r="G8107" s="81">
        <v>9.6</v>
      </c>
      <c r="H8107" s="79">
        <v>9.15</v>
      </c>
      <c r="I8107" s="80">
        <v>7.7700000000000005E-2</v>
      </c>
      <c r="J8107" s="79">
        <v>0.06</v>
      </c>
      <c r="K8107" s="79">
        <v>12.88</v>
      </c>
      <c r="L8107" s="78">
        <v>1</v>
      </c>
    </row>
    <row r="8108" spans="1:12" hidden="1" x14ac:dyDescent="0.85">
      <c r="A8108" s="83" t="s">
        <v>160</v>
      </c>
      <c r="B8108" s="82">
        <v>3</v>
      </c>
      <c r="C8108" s="82" t="s">
        <v>173</v>
      </c>
      <c r="D8108" s="81">
        <v>35.1</v>
      </c>
      <c r="E8108" s="81">
        <v>26.7</v>
      </c>
      <c r="F8108" s="81">
        <v>10.9</v>
      </c>
      <c r="G8108" s="81">
        <v>10</v>
      </c>
      <c r="H8108" s="79">
        <v>9.9600000000000009</v>
      </c>
      <c r="I8108" s="80">
        <v>7.7299999999999994E-2</v>
      </c>
      <c r="J8108" s="79">
        <v>7.0000000000000007E-2</v>
      </c>
      <c r="K8108" s="79">
        <v>12.96</v>
      </c>
      <c r="L8108" s="78">
        <v>1</v>
      </c>
    </row>
    <row r="8109" spans="1:12" hidden="1" x14ac:dyDescent="0.85">
      <c r="A8109" s="83" t="s">
        <v>160</v>
      </c>
      <c r="B8109" s="82">
        <v>3</v>
      </c>
      <c r="C8109" s="82" t="s">
        <v>172</v>
      </c>
      <c r="D8109" s="81">
        <v>37.9</v>
      </c>
      <c r="E8109" s="81">
        <v>28.6</v>
      </c>
      <c r="F8109" s="81">
        <v>12</v>
      </c>
      <c r="G8109" s="81">
        <v>10.6</v>
      </c>
      <c r="H8109" s="79">
        <v>10.74</v>
      </c>
      <c r="I8109" s="80">
        <v>7.6799999999999993E-2</v>
      </c>
      <c r="J8109" s="79">
        <v>7.0000000000000007E-2</v>
      </c>
      <c r="K8109" s="79">
        <v>13.04</v>
      </c>
      <c r="L8109" s="78">
        <v>1</v>
      </c>
    </row>
    <row r="8110" spans="1:12" hidden="1" x14ac:dyDescent="0.85">
      <c r="A8110" s="83" t="s">
        <v>160</v>
      </c>
      <c r="B8110" s="82">
        <v>3</v>
      </c>
      <c r="C8110" s="82" t="s">
        <v>171</v>
      </c>
      <c r="D8110" s="81">
        <v>41</v>
      </c>
      <c r="E8110" s="81">
        <v>30.3</v>
      </c>
      <c r="F8110" s="81">
        <v>12</v>
      </c>
      <c r="G8110" s="81">
        <v>10.6</v>
      </c>
      <c r="H8110" s="79">
        <v>11.47</v>
      </c>
      <c r="I8110" s="80">
        <v>7.6300000000000007E-2</v>
      </c>
      <c r="J8110" s="79">
        <v>7.0000000000000007E-2</v>
      </c>
      <c r="K8110" s="79">
        <v>13.12</v>
      </c>
      <c r="L8110" s="78">
        <v>1</v>
      </c>
    </row>
    <row r="8111" spans="1:12" hidden="1" x14ac:dyDescent="0.85">
      <c r="A8111" s="83" t="s">
        <v>160</v>
      </c>
      <c r="B8111" s="82">
        <v>3</v>
      </c>
      <c r="C8111" s="82" t="s">
        <v>170</v>
      </c>
      <c r="D8111" s="81">
        <v>43</v>
      </c>
      <c r="E8111" s="81">
        <v>31.1</v>
      </c>
      <c r="F8111" s="81">
        <v>10.9</v>
      </c>
      <c r="G8111" s="81">
        <v>10</v>
      </c>
      <c r="H8111" s="79">
        <v>11.86</v>
      </c>
      <c r="I8111" s="80">
        <v>7.5999999999999998E-2</v>
      </c>
      <c r="J8111" s="79">
        <v>7.0000000000000007E-2</v>
      </c>
      <c r="K8111" s="79">
        <v>13.17</v>
      </c>
      <c r="L8111" s="78">
        <v>1</v>
      </c>
    </row>
    <row r="8112" spans="1:12" hidden="1" x14ac:dyDescent="0.85">
      <c r="A8112" s="83" t="s">
        <v>160</v>
      </c>
      <c r="B8112" s="82">
        <v>3</v>
      </c>
      <c r="C8112" s="82" t="s">
        <v>169</v>
      </c>
      <c r="D8112" s="81">
        <v>43</v>
      </c>
      <c r="E8112" s="81">
        <v>30.9</v>
      </c>
      <c r="F8112" s="81">
        <v>10</v>
      </c>
      <c r="G8112" s="81">
        <v>9.6</v>
      </c>
      <c r="H8112" s="79">
        <v>11.8</v>
      </c>
      <c r="I8112" s="80">
        <v>7.5999999999999998E-2</v>
      </c>
      <c r="J8112" s="79">
        <v>0.06</v>
      </c>
      <c r="K8112" s="79">
        <v>13.17</v>
      </c>
      <c r="L8112" s="78">
        <v>1</v>
      </c>
    </row>
    <row r="8113" spans="1:12" hidden="1" x14ac:dyDescent="0.85">
      <c r="A8113" s="83" t="s">
        <v>160</v>
      </c>
      <c r="B8113" s="82">
        <v>3</v>
      </c>
      <c r="C8113" s="82" t="s">
        <v>168</v>
      </c>
      <c r="D8113" s="81">
        <v>44.1</v>
      </c>
      <c r="E8113" s="81">
        <v>32.299999999999997</v>
      </c>
      <c r="F8113" s="81">
        <v>10</v>
      </c>
      <c r="G8113" s="81">
        <v>9.6</v>
      </c>
      <c r="H8113" s="79">
        <v>12.06</v>
      </c>
      <c r="I8113" s="80">
        <v>7.5899999999999995E-2</v>
      </c>
      <c r="J8113" s="79">
        <v>0.06</v>
      </c>
      <c r="K8113" s="79">
        <v>13.2</v>
      </c>
      <c r="L8113" s="78">
        <v>1</v>
      </c>
    </row>
    <row r="8114" spans="1:12" hidden="1" x14ac:dyDescent="0.85">
      <c r="A8114" s="83" t="s">
        <v>160</v>
      </c>
      <c r="B8114" s="82">
        <v>3</v>
      </c>
      <c r="C8114" s="82" t="s">
        <v>167</v>
      </c>
      <c r="D8114" s="81">
        <v>42.1</v>
      </c>
      <c r="E8114" s="81">
        <v>30.4</v>
      </c>
      <c r="F8114" s="81">
        <v>10</v>
      </c>
      <c r="G8114" s="81">
        <v>9.6</v>
      </c>
      <c r="H8114" s="79">
        <v>11.58</v>
      </c>
      <c r="I8114" s="80">
        <v>7.6200000000000004E-2</v>
      </c>
      <c r="J8114" s="79">
        <v>0.06</v>
      </c>
      <c r="K8114" s="79">
        <v>13.15</v>
      </c>
      <c r="L8114" s="78">
        <v>1</v>
      </c>
    </row>
    <row r="8115" spans="1:12" hidden="1" x14ac:dyDescent="0.85">
      <c r="A8115" s="83" t="s">
        <v>160</v>
      </c>
      <c r="B8115" s="82">
        <v>3</v>
      </c>
      <c r="C8115" s="82" t="s">
        <v>166</v>
      </c>
      <c r="D8115" s="81">
        <v>39.9</v>
      </c>
      <c r="E8115" s="81">
        <v>29.3</v>
      </c>
      <c r="F8115" s="81">
        <v>10</v>
      </c>
      <c r="G8115" s="81">
        <v>9.6</v>
      </c>
      <c r="H8115" s="79">
        <v>11.06</v>
      </c>
      <c r="I8115" s="80">
        <v>7.6499999999999999E-2</v>
      </c>
      <c r="J8115" s="79">
        <v>0.06</v>
      </c>
      <c r="K8115" s="79">
        <v>13.09</v>
      </c>
      <c r="L8115" s="78">
        <v>1</v>
      </c>
    </row>
    <row r="8116" spans="1:12" hidden="1" x14ac:dyDescent="0.85">
      <c r="A8116" s="83" t="s">
        <v>160</v>
      </c>
      <c r="B8116" s="82">
        <v>3</v>
      </c>
      <c r="C8116" s="82" t="s">
        <v>165</v>
      </c>
      <c r="D8116" s="81">
        <v>37.9</v>
      </c>
      <c r="E8116" s="81">
        <v>28.2</v>
      </c>
      <c r="F8116" s="81">
        <v>10</v>
      </c>
      <c r="G8116" s="81">
        <v>9.6</v>
      </c>
      <c r="H8116" s="79">
        <v>10.58</v>
      </c>
      <c r="I8116" s="80">
        <v>7.6799999999999993E-2</v>
      </c>
      <c r="J8116" s="79">
        <v>0.06</v>
      </c>
      <c r="K8116" s="79">
        <v>13.04</v>
      </c>
      <c r="L8116" s="78">
        <v>1</v>
      </c>
    </row>
    <row r="8117" spans="1:12" hidden="1" x14ac:dyDescent="0.85">
      <c r="A8117" s="83" t="s">
        <v>160</v>
      </c>
      <c r="B8117" s="82">
        <v>3</v>
      </c>
      <c r="C8117" s="82" t="s">
        <v>164</v>
      </c>
      <c r="D8117" s="81">
        <v>37</v>
      </c>
      <c r="E8117" s="81">
        <v>27.7</v>
      </c>
      <c r="F8117" s="81">
        <v>10</v>
      </c>
      <c r="G8117" s="81">
        <v>9.6</v>
      </c>
      <c r="H8117" s="79">
        <v>10.37</v>
      </c>
      <c r="I8117" s="80">
        <v>7.6999999999999999E-2</v>
      </c>
      <c r="J8117" s="79">
        <v>0.06</v>
      </c>
      <c r="K8117" s="79">
        <v>13.01</v>
      </c>
      <c r="L8117" s="78">
        <v>1</v>
      </c>
    </row>
    <row r="8118" spans="1:12" hidden="1" x14ac:dyDescent="0.85">
      <c r="A8118" s="83" t="s">
        <v>160</v>
      </c>
      <c r="B8118" s="82">
        <v>3</v>
      </c>
      <c r="C8118" s="82" t="s">
        <v>163</v>
      </c>
      <c r="D8118" s="81">
        <v>37</v>
      </c>
      <c r="E8118" s="81">
        <v>27.8</v>
      </c>
      <c r="F8118" s="81">
        <v>10.9</v>
      </c>
      <c r="G8118" s="81">
        <v>10</v>
      </c>
      <c r="H8118" s="79">
        <v>10.44</v>
      </c>
      <c r="I8118" s="80">
        <v>7.6899999999999996E-2</v>
      </c>
      <c r="J8118" s="79">
        <v>7.0000000000000007E-2</v>
      </c>
      <c r="K8118" s="79">
        <v>13.01</v>
      </c>
      <c r="L8118" s="78">
        <v>1</v>
      </c>
    </row>
    <row r="8119" spans="1:12" hidden="1" x14ac:dyDescent="0.85">
      <c r="A8119" s="83" t="s">
        <v>160</v>
      </c>
      <c r="B8119" s="82">
        <v>3</v>
      </c>
      <c r="C8119" s="82" t="s">
        <v>162</v>
      </c>
      <c r="D8119" s="81">
        <v>35.1</v>
      </c>
      <c r="E8119" s="81">
        <v>26.7</v>
      </c>
      <c r="F8119" s="81">
        <v>10.9</v>
      </c>
      <c r="G8119" s="81">
        <v>10</v>
      </c>
      <c r="H8119" s="79">
        <v>9.9600000000000009</v>
      </c>
      <c r="I8119" s="80">
        <v>7.7299999999999994E-2</v>
      </c>
      <c r="J8119" s="79">
        <v>7.0000000000000007E-2</v>
      </c>
      <c r="K8119" s="79">
        <v>12.96</v>
      </c>
      <c r="L8119" s="78">
        <v>1</v>
      </c>
    </row>
    <row r="8120" spans="1:12" hidden="1" x14ac:dyDescent="0.85">
      <c r="A8120" s="83" t="s">
        <v>160</v>
      </c>
      <c r="B8120" s="82">
        <v>3</v>
      </c>
      <c r="C8120" s="82" t="s">
        <v>161</v>
      </c>
      <c r="D8120" s="81">
        <v>35.1</v>
      </c>
      <c r="E8120" s="81">
        <v>26.9</v>
      </c>
      <c r="F8120" s="81">
        <v>12</v>
      </c>
      <c r="G8120" s="81">
        <v>10.6</v>
      </c>
      <c r="H8120" s="79">
        <v>10.039999999999999</v>
      </c>
      <c r="I8120" s="80">
        <v>7.7299999999999994E-2</v>
      </c>
      <c r="J8120" s="79">
        <v>7.0000000000000007E-2</v>
      </c>
      <c r="K8120" s="79">
        <v>12.96</v>
      </c>
      <c r="L8120" s="78">
        <v>1</v>
      </c>
    </row>
    <row r="8121" spans="1:12" hidden="1" x14ac:dyDescent="0.85">
      <c r="A8121" s="83" t="s">
        <v>160</v>
      </c>
      <c r="B8121" s="82">
        <v>3</v>
      </c>
      <c r="C8121" s="82" t="s">
        <v>159</v>
      </c>
      <c r="D8121" s="81">
        <v>35.1</v>
      </c>
      <c r="E8121" s="81">
        <v>26.9</v>
      </c>
      <c r="F8121" s="81">
        <v>12</v>
      </c>
      <c r="G8121" s="81">
        <v>10.6</v>
      </c>
      <c r="H8121" s="79">
        <v>10.039999999999999</v>
      </c>
      <c r="I8121" s="80">
        <v>7.7299999999999994E-2</v>
      </c>
      <c r="J8121" s="79">
        <v>7.0000000000000007E-2</v>
      </c>
      <c r="K8121" s="79">
        <v>12.96</v>
      </c>
      <c r="L8121" s="78">
        <v>1</v>
      </c>
    </row>
    <row r="8122" spans="1:12" hidden="1" x14ac:dyDescent="0.85">
      <c r="A8122" s="83" t="s">
        <v>160</v>
      </c>
      <c r="B8122" s="82">
        <v>4</v>
      </c>
      <c r="C8122" s="82" t="s">
        <v>183</v>
      </c>
      <c r="D8122" s="81">
        <v>33.1</v>
      </c>
      <c r="E8122" s="81">
        <v>26</v>
      </c>
      <c r="F8122" s="81">
        <v>12.9</v>
      </c>
      <c r="G8122" s="81">
        <v>11.1</v>
      </c>
      <c r="H8122" s="79">
        <v>9.64</v>
      </c>
      <c r="I8122" s="80">
        <v>7.7600000000000002E-2</v>
      </c>
      <c r="J8122" s="79">
        <v>7.0000000000000007E-2</v>
      </c>
      <c r="K8122" s="79">
        <v>12.91</v>
      </c>
      <c r="L8122" s="78">
        <v>1</v>
      </c>
    </row>
    <row r="8123" spans="1:12" hidden="1" x14ac:dyDescent="0.85">
      <c r="A8123" s="83" t="s">
        <v>160</v>
      </c>
      <c r="B8123" s="82">
        <v>4</v>
      </c>
      <c r="C8123" s="82" t="s">
        <v>182</v>
      </c>
      <c r="D8123" s="81">
        <v>28.9</v>
      </c>
      <c r="E8123" s="81">
        <v>24.1</v>
      </c>
      <c r="F8123" s="81">
        <v>15.1</v>
      </c>
      <c r="G8123" s="81">
        <v>12.3</v>
      </c>
      <c r="H8123" s="79">
        <v>8.84</v>
      </c>
      <c r="I8123" s="80">
        <v>7.8200000000000006E-2</v>
      </c>
      <c r="J8123" s="79">
        <v>0.08</v>
      </c>
      <c r="K8123" s="79">
        <v>12.81</v>
      </c>
      <c r="L8123" s="78">
        <v>1</v>
      </c>
    </row>
    <row r="8124" spans="1:12" hidden="1" x14ac:dyDescent="0.85">
      <c r="A8124" s="83" t="s">
        <v>160</v>
      </c>
      <c r="B8124" s="82">
        <v>4</v>
      </c>
      <c r="C8124" s="82" t="s">
        <v>181</v>
      </c>
      <c r="D8124" s="81">
        <v>27</v>
      </c>
      <c r="E8124" s="81">
        <v>23.4</v>
      </c>
      <c r="F8124" s="81">
        <v>17.100000000000001</v>
      </c>
      <c r="G8124" s="81">
        <v>13.6</v>
      </c>
      <c r="H8124" s="79">
        <v>8.5500000000000007</v>
      </c>
      <c r="I8124" s="80">
        <v>7.85E-2</v>
      </c>
      <c r="J8124" s="79">
        <v>0.09</v>
      </c>
      <c r="K8124" s="79">
        <v>12.76</v>
      </c>
      <c r="L8124" s="78">
        <v>1</v>
      </c>
    </row>
    <row r="8125" spans="1:12" hidden="1" x14ac:dyDescent="0.85">
      <c r="A8125" s="83" t="s">
        <v>160</v>
      </c>
      <c r="B8125" s="82">
        <v>4</v>
      </c>
      <c r="C8125" s="82" t="s">
        <v>180</v>
      </c>
      <c r="D8125" s="81">
        <v>28</v>
      </c>
      <c r="E8125" s="81">
        <v>23.8</v>
      </c>
      <c r="F8125" s="81">
        <v>16</v>
      </c>
      <c r="G8125" s="81">
        <v>12.9</v>
      </c>
      <c r="H8125" s="79">
        <v>8.7100000000000009</v>
      </c>
      <c r="I8125" s="80">
        <v>7.8299999999999995E-2</v>
      </c>
      <c r="J8125" s="79">
        <v>0.08</v>
      </c>
      <c r="K8125" s="79">
        <v>12.79</v>
      </c>
      <c r="L8125" s="78">
        <v>1</v>
      </c>
    </row>
    <row r="8126" spans="1:12" hidden="1" x14ac:dyDescent="0.85">
      <c r="A8126" s="83" t="s">
        <v>160</v>
      </c>
      <c r="B8126" s="82">
        <v>4</v>
      </c>
      <c r="C8126" s="82" t="s">
        <v>179</v>
      </c>
      <c r="D8126" s="81">
        <v>27</v>
      </c>
      <c r="E8126" s="81">
        <v>23.1</v>
      </c>
      <c r="F8126" s="81">
        <v>16</v>
      </c>
      <c r="G8126" s="81">
        <v>12.9</v>
      </c>
      <c r="H8126" s="79">
        <v>8.4499999999999993</v>
      </c>
      <c r="I8126" s="80">
        <v>7.85E-2</v>
      </c>
      <c r="J8126" s="79">
        <v>0.08</v>
      </c>
      <c r="K8126" s="79">
        <v>12.76</v>
      </c>
      <c r="L8126" s="78">
        <v>1</v>
      </c>
    </row>
    <row r="8127" spans="1:12" hidden="1" x14ac:dyDescent="0.85">
      <c r="A8127" s="83" t="s">
        <v>160</v>
      </c>
      <c r="B8127" s="82">
        <v>4</v>
      </c>
      <c r="C8127" s="82" t="s">
        <v>178</v>
      </c>
      <c r="D8127" s="81">
        <v>27</v>
      </c>
      <c r="E8127" s="81">
        <v>23.1</v>
      </c>
      <c r="F8127" s="81">
        <v>16</v>
      </c>
      <c r="G8127" s="81">
        <v>12.9</v>
      </c>
      <c r="H8127" s="79">
        <v>8.4499999999999993</v>
      </c>
      <c r="I8127" s="80">
        <v>7.85E-2</v>
      </c>
      <c r="J8127" s="79">
        <v>0.08</v>
      </c>
      <c r="K8127" s="79">
        <v>12.76</v>
      </c>
      <c r="L8127" s="78">
        <v>1</v>
      </c>
    </row>
    <row r="8128" spans="1:12" hidden="1" x14ac:dyDescent="0.85">
      <c r="A8128" s="83" t="s">
        <v>160</v>
      </c>
      <c r="B8128" s="82">
        <v>4</v>
      </c>
      <c r="C8128" s="82" t="s">
        <v>177</v>
      </c>
      <c r="D8128" s="81">
        <v>26.1</v>
      </c>
      <c r="E8128" s="81">
        <v>22.6</v>
      </c>
      <c r="F8128" s="81">
        <v>16</v>
      </c>
      <c r="G8128" s="81">
        <v>12.9</v>
      </c>
      <c r="H8128" s="79">
        <v>8.23</v>
      </c>
      <c r="I8128" s="80">
        <v>7.8700000000000006E-2</v>
      </c>
      <c r="J8128" s="79">
        <v>0.08</v>
      </c>
      <c r="K8128" s="79">
        <v>12.73</v>
      </c>
      <c r="L8128" s="78">
        <v>1</v>
      </c>
    </row>
    <row r="8129" spans="1:12" hidden="1" x14ac:dyDescent="0.85">
      <c r="A8129" s="83" t="s">
        <v>160</v>
      </c>
      <c r="B8129" s="82">
        <v>4</v>
      </c>
      <c r="C8129" s="82" t="s">
        <v>176</v>
      </c>
      <c r="D8129" s="81">
        <v>26.1</v>
      </c>
      <c r="E8129" s="81">
        <v>22.6</v>
      </c>
      <c r="F8129" s="81">
        <v>16</v>
      </c>
      <c r="G8129" s="81">
        <v>12.9</v>
      </c>
      <c r="H8129" s="79">
        <v>8.23</v>
      </c>
      <c r="I8129" s="80">
        <v>7.8700000000000006E-2</v>
      </c>
      <c r="J8129" s="79">
        <v>0.08</v>
      </c>
      <c r="K8129" s="79">
        <v>12.73</v>
      </c>
      <c r="L8129" s="78">
        <v>1</v>
      </c>
    </row>
    <row r="8130" spans="1:12" hidden="1" x14ac:dyDescent="0.85">
      <c r="A8130" s="83" t="s">
        <v>160</v>
      </c>
      <c r="B8130" s="82">
        <v>4</v>
      </c>
      <c r="C8130" s="82" t="s">
        <v>175</v>
      </c>
      <c r="D8130" s="81">
        <v>32</v>
      </c>
      <c r="E8130" s="81">
        <v>26.4</v>
      </c>
      <c r="F8130" s="81">
        <v>17.100000000000001</v>
      </c>
      <c r="G8130" s="81">
        <v>13.6</v>
      </c>
      <c r="H8130" s="79">
        <v>9.77</v>
      </c>
      <c r="I8130" s="80">
        <v>7.7700000000000005E-2</v>
      </c>
      <c r="J8130" s="79">
        <v>0.09</v>
      </c>
      <c r="K8130" s="79">
        <v>12.89</v>
      </c>
      <c r="L8130" s="78">
        <v>1</v>
      </c>
    </row>
    <row r="8131" spans="1:12" hidden="1" x14ac:dyDescent="0.85">
      <c r="A8131" s="83" t="s">
        <v>160</v>
      </c>
      <c r="B8131" s="82">
        <v>4</v>
      </c>
      <c r="C8131" s="82" t="s">
        <v>174</v>
      </c>
      <c r="D8131" s="81">
        <v>39</v>
      </c>
      <c r="E8131" s="81">
        <v>30.1</v>
      </c>
      <c r="F8131" s="81">
        <v>16</v>
      </c>
      <c r="G8131" s="81">
        <v>12.9</v>
      </c>
      <c r="H8131" s="79">
        <v>11.35</v>
      </c>
      <c r="I8131" s="80">
        <v>7.6600000000000001E-2</v>
      </c>
      <c r="J8131" s="79">
        <v>0.08</v>
      </c>
      <c r="K8131" s="79">
        <v>13.07</v>
      </c>
      <c r="L8131" s="78">
        <v>1</v>
      </c>
    </row>
    <row r="8132" spans="1:12" hidden="1" x14ac:dyDescent="0.85">
      <c r="A8132" s="83" t="s">
        <v>160</v>
      </c>
      <c r="B8132" s="82">
        <v>4</v>
      </c>
      <c r="C8132" s="82" t="s">
        <v>173</v>
      </c>
      <c r="D8132" s="81">
        <v>44.1</v>
      </c>
      <c r="E8132" s="81">
        <v>33.6</v>
      </c>
      <c r="F8132" s="81">
        <v>16</v>
      </c>
      <c r="G8132" s="81">
        <v>12.9</v>
      </c>
      <c r="H8132" s="79">
        <v>12.56</v>
      </c>
      <c r="I8132" s="80">
        <v>7.5899999999999995E-2</v>
      </c>
      <c r="J8132" s="79">
        <v>0.08</v>
      </c>
      <c r="K8132" s="79">
        <v>13.21</v>
      </c>
      <c r="L8132" s="78">
        <v>1</v>
      </c>
    </row>
    <row r="8133" spans="1:12" hidden="1" x14ac:dyDescent="0.85">
      <c r="A8133" s="83" t="s">
        <v>160</v>
      </c>
      <c r="B8133" s="82">
        <v>4</v>
      </c>
      <c r="C8133" s="82" t="s">
        <v>172</v>
      </c>
      <c r="D8133" s="81">
        <v>50</v>
      </c>
      <c r="E8133" s="81">
        <v>36.9</v>
      </c>
      <c r="F8133" s="81">
        <v>16</v>
      </c>
      <c r="G8133" s="81">
        <v>12.9</v>
      </c>
      <c r="H8133" s="79">
        <v>13.99</v>
      </c>
      <c r="I8133" s="80">
        <v>7.4999999999999997E-2</v>
      </c>
      <c r="J8133" s="79">
        <v>0.08</v>
      </c>
      <c r="K8133" s="79">
        <v>13.36</v>
      </c>
      <c r="L8133" s="78">
        <v>1</v>
      </c>
    </row>
    <row r="8134" spans="1:12" hidden="1" x14ac:dyDescent="0.85">
      <c r="A8134" s="83" t="s">
        <v>160</v>
      </c>
      <c r="B8134" s="82">
        <v>4</v>
      </c>
      <c r="C8134" s="82" t="s">
        <v>171</v>
      </c>
      <c r="D8134" s="81">
        <v>52</v>
      </c>
      <c r="E8134" s="81">
        <v>37.799999999999997</v>
      </c>
      <c r="F8134" s="81">
        <v>15.1</v>
      </c>
      <c r="G8134" s="81">
        <v>12.3</v>
      </c>
      <c r="H8134" s="79">
        <v>14.38</v>
      </c>
      <c r="I8134" s="80">
        <v>7.4700000000000003E-2</v>
      </c>
      <c r="J8134" s="79">
        <v>0.08</v>
      </c>
      <c r="K8134" s="79">
        <v>13.41</v>
      </c>
      <c r="L8134" s="78">
        <v>1</v>
      </c>
    </row>
    <row r="8135" spans="1:12" hidden="1" x14ac:dyDescent="0.85">
      <c r="A8135" s="83" t="s">
        <v>160</v>
      </c>
      <c r="B8135" s="82">
        <v>4</v>
      </c>
      <c r="C8135" s="82" t="s">
        <v>170</v>
      </c>
      <c r="D8135" s="81">
        <v>54</v>
      </c>
      <c r="E8135" s="81">
        <v>38.6</v>
      </c>
      <c r="F8135" s="81">
        <v>14</v>
      </c>
      <c r="G8135" s="81">
        <v>11.7</v>
      </c>
      <c r="H8135" s="79">
        <v>14.76</v>
      </c>
      <c r="I8135" s="80">
        <v>7.4399999999999994E-2</v>
      </c>
      <c r="J8135" s="79">
        <v>0.08</v>
      </c>
      <c r="K8135" s="79">
        <v>13.46</v>
      </c>
      <c r="L8135" s="78">
        <v>1</v>
      </c>
    </row>
    <row r="8136" spans="1:12" hidden="1" x14ac:dyDescent="0.85">
      <c r="A8136" s="83" t="s">
        <v>160</v>
      </c>
      <c r="B8136" s="82">
        <v>4</v>
      </c>
      <c r="C8136" s="82" t="s">
        <v>169</v>
      </c>
      <c r="D8136" s="81">
        <v>55</v>
      </c>
      <c r="E8136" s="81">
        <v>39.200000000000003</v>
      </c>
      <c r="F8136" s="81">
        <v>14</v>
      </c>
      <c r="G8136" s="81">
        <v>11.7</v>
      </c>
      <c r="H8136" s="79">
        <v>15.02</v>
      </c>
      <c r="I8136" s="80">
        <v>7.4200000000000002E-2</v>
      </c>
      <c r="J8136" s="79">
        <v>0.08</v>
      </c>
      <c r="K8136" s="79">
        <v>13.49</v>
      </c>
      <c r="L8136" s="78">
        <v>1</v>
      </c>
    </row>
    <row r="8137" spans="1:12" hidden="1" x14ac:dyDescent="0.85">
      <c r="A8137" s="83" t="s">
        <v>160</v>
      </c>
      <c r="B8137" s="82">
        <v>4</v>
      </c>
      <c r="C8137" s="82" t="s">
        <v>168</v>
      </c>
      <c r="D8137" s="81">
        <v>55.9</v>
      </c>
      <c r="E8137" s="81">
        <v>39.6</v>
      </c>
      <c r="F8137" s="81">
        <v>14</v>
      </c>
      <c r="G8137" s="81">
        <v>11.7</v>
      </c>
      <c r="H8137" s="79">
        <v>15.24</v>
      </c>
      <c r="I8137" s="80">
        <v>7.4099999999999999E-2</v>
      </c>
      <c r="J8137" s="79">
        <v>0.08</v>
      </c>
      <c r="K8137" s="79">
        <v>13.51</v>
      </c>
      <c r="L8137" s="78">
        <v>1</v>
      </c>
    </row>
    <row r="8138" spans="1:12" hidden="1" x14ac:dyDescent="0.85">
      <c r="A8138" s="83" t="s">
        <v>160</v>
      </c>
      <c r="B8138" s="82">
        <v>4</v>
      </c>
      <c r="C8138" s="82" t="s">
        <v>167</v>
      </c>
      <c r="D8138" s="81">
        <v>54</v>
      </c>
      <c r="E8138" s="81">
        <v>38.799999999999997</v>
      </c>
      <c r="F8138" s="81">
        <v>15.1</v>
      </c>
      <c r="G8138" s="81">
        <v>12.3</v>
      </c>
      <c r="H8138" s="79">
        <v>14.86</v>
      </c>
      <c r="I8138" s="80">
        <v>7.4399999999999994E-2</v>
      </c>
      <c r="J8138" s="79">
        <v>0.08</v>
      </c>
      <c r="K8138" s="79">
        <v>13.46</v>
      </c>
      <c r="L8138" s="78">
        <v>1</v>
      </c>
    </row>
    <row r="8139" spans="1:12" hidden="1" x14ac:dyDescent="0.85">
      <c r="A8139" s="83" t="s">
        <v>160</v>
      </c>
      <c r="B8139" s="82">
        <v>4</v>
      </c>
      <c r="C8139" s="82" t="s">
        <v>166</v>
      </c>
      <c r="D8139" s="81">
        <v>51.1</v>
      </c>
      <c r="E8139" s="81">
        <v>37.700000000000003</v>
      </c>
      <c r="F8139" s="81">
        <v>17.100000000000001</v>
      </c>
      <c r="G8139" s="81">
        <v>13.6</v>
      </c>
      <c r="H8139" s="79">
        <v>14.36</v>
      </c>
      <c r="I8139" s="80">
        <v>7.4800000000000005E-2</v>
      </c>
      <c r="J8139" s="79">
        <v>0.09</v>
      </c>
      <c r="K8139" s="79">
        <v>13.39</v>
      </c>
      <c r="L8139" s="78">
        <v>1</v>
      </c>
    </row>
    <row r="8140" spans="1:12" hidden="1" x14ac:dyDescent="0.85">
      <c r="A8140" s="83" t="s">
        <v>160</v>
      </c>
      <c r="B8140" s="82">
        <v>4</v>
      </c>
      <c r="C8140" s="82" t="s">
        <v>165</v>
      </c>
      <c r="D8140" s="81">
        <v>46.9</v>
      </c>
      <c r="E8140" s="81">
        <v>34.5</v>
      </c>
      <c r="F8140" s="81">
        <v>12.9</v>
      </c>
      <c r="G8140" s="81">
        <v>11.1</v>
      </c>
      <c r="H8140" s="79">
        <v>12.98</v>
      </c>
      <c r="I8140" s="80">
        <v>7.5399999999999995E-2</v>
      </c>
      <c r="J8140" s="79">
        <v>7.0000000000000007E-2</v>
      </c>
      <c r="K8140" s="79">
        <v>13.28</v>
      </c>
      <c r="L8140" s="78">
        <v>1</v>
      </c>
    </row>
    <row r="8141" spans="1:12" hidden="1" x14ac:dyDescent="0.85">
      <c r="A8141" s="83" t="s">
        <v>160</v>
      </c>
      <c r="B8141" s="82">
        <v>4</v>
      </c>
      <c r="C8141" s="82" t="s">
        <v>164</v>
      </c>
      <c r="D8141" s="81">
        <v>44.1</v>
      </c>
      <c r="E8141" s="81">
        <v>34.299999999999997</v>
      </c>
      <c r="F8141" s="81">
        <v>19</v>
      </c>
      <c r="G8141" s="81">
        <v>14.9</v>
      </c>
      <c r="H8141" s="79">
        <v>12.88</v>
      </c>
      <c r="I8141" s="80">
        <v>7.5800000000000006E-2</v>
      </c>
      <c r="J8141" s="79">
        <v>0.1</v>
      </c>
      <c r="K8141" s="79">
        <v>13.21</v>
      </c>
      <c r="L8141" s="78">
        <v>1</v>
      </c>
    </row>
    <row r="8142" spans="1:12" hidden="1" x14ac:dyDescent="0.85">
      <c r="A8142" s="83" t="s">
        <v>160</v>
      </c>
      <c r="B8142" s="82">
        <v>4</v>
      </c>
      <c r="C8142" s="82" t="s">
        <v>163</v>
      </c>
      <c r="D8142" s="81">
        <v>41</v>
      </c>
      <c r="E8142" s="81">
        <v>33.1</v>
      </c>
      <c r="F8142" s="81">
        <v>21</v>
      </c>
      <c r="G8142" s="81">
        <v>16.399999999999999</v>
      </c>
      <c r="H8142" s="79">
        <v>12.38</v>
      </c>
      <c r="I8142" s="80">
        <v>7.6300000000000007E-2</v>
      </c>
      <c r="J8142" s="79">
        <v>0.11</v>
      </c>
      <c r="K8142" s="79">
        <v>13.14</v>
      </c>
      <c r="L8142" s="78">
        <v>1</v>
      </c>
    </row>
    <row r="8143" spans="1:12" hidden="1" x14ac:dyDescent="0.85">
      <c r="A8143" s="83" t="s">
        <v>160</v>
      </c>
      <c r="B8143" s="82">
        <v>4</v>
      </c>
      <c r="C8143" s="82" t="s">
        <v>162</v>
      </c>
      <c r="D8143" s="81">
        <v>41</v>
      </c>
      <c r="E8143" s="81">
        <v>33.1</v>
      </c>
      <c r="F8143" s="81">
        <v>21</v>
      </c>
      <c r="G8143" s="81">
        <v>16.399999999999999</v>
      </c>
      <c r="H8143" s="79">
        <v>12.38</v>
      </c>
      <c r="I8143" s="80">
        <v>7.6300000000000007E-2</v>
      </c>
      <c r="J8143" s="79">
        <v>0.11</v>
      </c>
      <c r="K8143" s="79">
        <v>13.14</v>
      </c>
      <c r="L8143" s="78">
        <v>1</v>
      </c>
    </row>
    <row r="8144" spans="1:12" hidden="1" x14ac:dyDescent="0.85">
      <c r="A8144" s="83" t="s">
        <v>160</v>
      </c>
      <c r="B8144" s="82">
        <v>4</v>
      </c>
      <c r="C8144" s="82" t="s">
        <v>161</v>
      </c>
      <c r="D8144" s="81">
        <v>39.9</v>
      </c>
      <c r="E8144" s="81">
        <v>32.5</v>
      </c>
      <c r="F8144" s="81">
        <v>21</v>
      </c>
      <c r="G8144" s="81">
        <v>16.399999999999999</v>
      </c>
      <c r="H8144" s="79">
        <v>12.12</v>
      </c>
      <c r="I8144" s="80">
        <v>7.6499999999999999E-2</v>
      </c>
      <c r="J8144" s="79">
        <v>0.11</v>
      </c>
      <c r="K8144" s="79">
        <v>13.11</v>
      </c>
      <c r="L8144" s="78">
        <v>1</v>
      </c>
    </row>
    <row r="8145" spans="1:12" hidden="1" x14ac:dyDescent="0.85">
      <c r="A8145" s="83" t="s">
        <v>160</v>
      </c>
      <c r="B8145" s="82">
        <v>4</v>
      </c>
      <c r="C8145" s="82" t="s">
        <v>159</v>
      </c>
      <c r="D8145" s="81">
        <v>39.9</v>
      </c>
      <c r="E8145" s="81">
        <v>31.6</v>
      </c>
      <c r="F8145" s="81">
        <v>19.899999999999999</v>
      </c>
      <c r="G8145" s="81">
        <v>15.6</v>
      </c>
      <c r="H8145" s="79">
        <v>11.99</v>
      </c>
      <c r="I8145" s="80">
        <v>7.6499999999999999E-2</v>
      </c>
      <c r="J8145" s="79">
        <v>0.1</v>
      </c>
      <c r="K8145" s="79">
        <v>13.11</v>
      </c>
      <c r="L8145" s="78">
        <v>1</v>
      </c>
    </row>
    <row r="8146" spans="1:12" hidden="1" x14ac:dyDescent="0.85">
      <c r="A8146" s="83" t="s">
        <v>160</v>
      </c>
      <c r="B8146" s="82">
        <v>5</v>
      </c>
      <c r="C8146" s="82" t="s">
        <v>183</v>
      </c>
      <c r="D8146" s="81">
        <v>37.9</v>
      </c>
      <c r="E8146" s="81">
        <v>30.9</v>
      </c>
      <c r="F8146" s="81">
        <v>21</v>
      </c>
      <c r="G8146" s="81">
        <v>16.399999999999999</v>
      </c>
      <c r="H8146" s="79">
        <v>11.64</v>
      </c>
      <c r="I8146" s="80">
        <v>7.6799999999999993E-2</v>
      </c>
      <c r="J8146" s="79">
        <v>0.11</v>
      </c>
      <c r="K8146" s="79">
        <v>13.06</v>
      </c>
      <c r="L8146" s="78">
        <v>1</v>
      </c>
    </row>
    <row r="8147" spans="1:12" hidden="1" x14ac:dyDescent="0.85">
      <c r="A8147" s="83" t="s">
        <v>160</v>
      </c>
      <c r="B8147" s="82">
        <v>5</v>
      </c>
      <c r="C8147" s="82" t="s">
        <v>182</v>
      </c>
      <c r="D8147" s="81">
        <v>37</v>
      </c>
      <c r="E8147" s="81">
        <v>30.1</v>
      </c>
      <c r="F8147" s="81">
        <v>19.899999999999999</v>
      </c>
      <c r="G8147" s="81">
        <v>15.6</v>
      </c>
      <c r="H8147" s="79">
        <v>11.29</v>
      </c>
      <c r="I8147" s="80">
        <v>7.6899999999999996E-2</v>
      </c>
      <c r="J8147" s="79">
        <v>0.1</v>
      </c>
      <c r="K8147" s="79">
        <v>13.03</v>
      </c>
      <c r="L8147" s="78">
        <v>1</v>
      </c>
    </row>
    <row r="8148" spans="1:12" hidden="1" x14ac:dyDescent="0.85">
      <c r="A8148" s="83" t="s">
        <v>160</v>
      </c>
      <c r="B8148" s="82">
        <v>5</v>
      </c>
      <c r="C8148" s="82" t="s">
        <v>181</v>
      </c>
      <c r="D8148" s="81">
        <v>36</v>
      </c>
      <c r="E8148" s="81">
        <v>29.5</v>
      </c>
      <c r="F8148" s="81">
        <v>19.899999999999999</v>
      </c>
      <c r="G8148" s="81">
        <v>15.6</v>
      </c>
      <c r="H8148" s="79">
        <v>11.03</v>
      </c>
      <c r="I8148" s="80">
        <v>7.7100000000000002E-2</v>
      </c>
      <c r="J8148" s="79">
        <v>0.1</v>
      </c>
      <c r="K8148" s="79">
        <v>13</v>
      </c>
      <c r="L8148" s="78">
        <v>1</v>
      </c>
    </row>
    <row r="8149" spans="1:12" hidden="1" x14ac:dyDescent="0.85">
      <c r="A8149" s="83" t="s">
        <v>160</v>
      </c>
      <c r="B8149" s="82">
        <v>5</v>
      </c>
      <c r="C8149" s="82" t="s">
        <v>180</v>
      </c>
      <c r="D8149" s="81">
        <v>36</v>
      </c>
      <c r="E8149" s="81">
        <v>29.5</v>
      </c>
      <c r="F8149" s="81">
        <v>19.899999999999999</v>
      </c>
      <c r="G8149" s="81">
        <v>15.6</v>
      </c>
      <c r="H8149" s="79">
        <v>11.03</v>
      </c>
      <c r="I8149" s="80">
        <v>7.7100000000000002E-2</v>
      </c>
      <c r="J8149" s="79">
        <v>0.1</v>
      </c>
      <c r="K8149" s="79">
        <v>13</v>
      </c>
      <c r="L8149" s="78">
        <v>1</v>
      </c>
    </row>
    <row r="8150" spans="1:12" hidden="1" x14ac:dyDescent="0.85">
      <c r="A8150" s="83" t="s">
        <v>160</v>
      </c>
      <c r="B8150" s="82">
        <v>5</v>
      </c>
      <c r="C8150" s="82" t="s">
        <v>179</v>
      </c>
      <c r="D8150" s="81">
        <v>35.1</v>
      </c>
      <c r="E8150" s="81">
        <v>29</v>
      </c>
      <c r="F8150" s="81">
        <v>19.899999999999999</v>
      </c>
      <c r="G8150" s="81">
        <v>15.6</v>
      </c>
      <c r="H8150" s="79">
        <v>10.82</v>
      </c>
      <c r="I8150" s="80">
        <v>7.7200000000000005E-2</v>
      </c>
      <c r="J8150" s="79">
        <v>0.1</v>
      </c>
      <c r="K8150" s="79">
        <v>12.98</v>
      </c>
      <c r="L8150" s="78">
        <v>1</v>
      </c>
    </row>
    <row r="8151" spans="1:12" hidden="1" x14ac:dyDescent="0.85">
      <c r="A8151" s="83" t="s">
        <v>160</v>
      </c>
      <c r="B8151" s="82">
        <v>5</v>
      </c>
      <c r="C8151" s="82" t="s">
        <v>178</v>
      </c>
      <c r="D8151" s="81">
        <v>35.1</v>
      </c>
      <c r="E8151" s="81">
        <v>29</v>
      </c>
      <c r="F8151" s="81">
        <v>19.899999999999999</v>
      </c>
      <c r="G8151" s="81">
        <v>15.6</v>
      </c>
      <c r="H8151" s="79">
        <v>10.82</v>
      </c>
      <c r="I8151" s="80">
        <v>7.7200000000000005E-2</v>
      </c>
      <c r="J8151" s="79">
        <v>0.1</v>
      </c>
      <c r="K8151" s="79">
        <v>12.98</v>
      </c>
      <c r="L8151" s="78">
        <v>1</v>
      </c>
    </row>
    <row r="8152" spans="1:12" hidden="1" x14ac:dyDescent="0.85">
      <c r="A8152" s="83" t="s">
        <v>160</v>
      </c>
      <c r="B8152" s="82">
        <v>5</v>
      </c>
      <c r="C8152" s="82" t="s">
        <v>177</v>
      </c>
      <c r="D8152" s="81">
        <v>34</v>
      </c>
      <c r="E8152" s="81">
        <v>28.4</v>
      </c>
      <c r="F8152" s="81">
        <v>19.899999999999999</v>
      </c>
      <c r="G8152" s="81">
        <v>15.6</v>
      </c>
      <c r="H8152" s="79">
        <v>10.56</v>
      </c>
      <c r="I8152" s="80">
        <v>7.7399999999999997E-2</v>
      </c>
      <c r="J8152" s="79">
        <v>0.1</v>
      </c>
      <c r="K8152" s="79">
        <v>12.95</v>
      </c>
      <c r="L8152" s="78">
        <v>1</v>
      </c>
    </row>
    <row r="8153" spans="1:12" hidden="1" x14ac:dyDescent="0.85">
      <c r="A8153" s="83" t="s">
        <v>160</v>
      </c>
      <c r="B8153" s="82">
        <v>5</v>
      </c>
      <c r="C8153" s="82" t="s">
        <v>176</v>
      </c>
      <c r="D8153" s="81">
        <v>33.1</v>
      </c>
      <c r="E8153" s="81">
        <v>27.9</v>
      </c>
      <c r="F8153" s="81">
        <v>19.899999999999999</v>
      </c>
      <c r="G8153" s="81">
        <v>15.6</v>
      </c>
      <c r="H8153" s="79">
        <v>10.34</v>
      </c>
      <c r="I8153" s="80">
        <v>7.7499999999999999E-2</v>
      </c>
      <c r="J8153" s="79">
        <v>0.1</v>
      </c>
      <c r="K8153" s="79">
        <v>12.93</v>
      </c>
      <c r="L8153" s="78">
        <v>1</v>
      </c>
    </row>
    <row r="8154" spans="1:12" hidden="1" x14ac:dyDescent="0.85">
      <c r="A8154" s="83" t="s">
        <v>160</v>
      </c>
      <c r="B8154" s="82">
        <v>5</v>
      </c>
      <c r="C8154" s="82" t="s">
        <v>175</v>
      </c>
      <c r="D8154" s="81">
        <v>42.1</v>
      </c>
      <c r="E8154" s="81">
        <v>34.299999999999997</v>
      </c>
      <c r="F8154" s="81">
        <v>23</v>
      </c>
      <c r="G8154" s="81">
        <v>18.100000000000001</v>
      </c>
      <c r="H8154" s="79">
        <v>12.89</v>
      </c>
      <c r="I8154" s="80">
        <v>7.6100000000000001E-2</v>
      </c>
      <c r="J8154" s="79">
        <v>0.12</v>
      </c>
      <c r="K8154" s="79">
        <v>13.17</v>
      </c>
      <c r="L8154" s="78">
        <v>1</v>
      </c>
    </row>
    <row r="8155" spans="1:12" hidden="1" x14ac:dyDescent="0.85">
      <c r="A8155" s="83" t="s">
        <v>160</v>
      </c>
      <c r="B8155" s="82">
        <v>5</v>
      </c>
      <c r="C8155" s="82" t="s">
        <v>174</v>
      </c>
      <c r="D8155" s="81">
        <v>46.9</v>
      </c>
      <c r="E8155" s="81">
        <v>37.6</v>
      </c>
      <c r="F8155" s="81">
        <v>25</v>
      </c>
      <c r="G8155" s="81">
        <v>19.8</v>
      </c>
      <c r="H8155" s="79">
        <v>14.34</v>
      </c>
      <c r="I8155" s="80">
        <v>7.5399999999999995E-2</v>
      </c>
      <c r="J8155" s="79">
        <v>0.13</v>
      </c>
      <c r="K8155" s="79">
        <v>13.3</v>
      </c>
      <c r="L8155" s="78">
        <v>1</v>
      </c>
    </row>
    <row r="8156" spans="1:12" hidden="1" x14ac:dyDescent="0.85">
      <c r="A8156" s="83" t="s">
        <v>160</v>
      </c>
      <c r="B8156" s="82">
        <v>5</v>
      </c>
      <c r="C8156" s="82" t="s">
        <v>173</v>
      </c>
      <c r="D8156" s="81">
        <v>52</v>
      </c>
      <c r="E8156" s="81">
        <v>40</v>
      </c>
      <c r="F8156" s="81">
        <v>24.1</v>
      </c>
      <c r="G8156" s="81">
        <v>19</v>
      </c>
      <c r="H8156" s="79">
        <v>15.42</v>
      </c>
      <c r="I8156" s="80">
        <v>7.46E-2</v>
      </c>
      <c r="J8156" s="79">
        <v>0.12</v>
      </c>
      <c r="K8156" s="79">
        <v>13.43</v>
      </c>
      <c r="L8156" s="78">
        <v>1</v>
      </c>
    </row>
    <row r="8157" spans="1:12" hidden="1" x14ac:dyDescent="0.85">
      <c r="A8157" s="83" t="s">
        <v>160</v>
      </c>
      <c r="B8157" s="82">
        <v>5</v>
      </c>
      <c r="C8157" s="82" t="s">
        <v>172</v>
      </c>
      <c r="D8157" s="81">
        <v>55</v>
      </c>
      <c r="E8157" s="81">
        <v>41.6</v>
      </c>
      <c r="F8157" s="81">
        <v>24.1</v>
      </c>
      <c r="G8157" s="81">
        <v>19</v>
      </c>
      <c r="H8157" s="79">
        <v>16.16</v>
      </c>
      <c r="I8157" s="80">
        <v>7.4200000000000002E-2</v>
      </c>
      <c r="J8157" s="79">
        <v>0.12</v>
      </c>
      <c r="K8157" s="79">
        <v>13.51</v>
      </c>
      <c r="L8157" s="78">
        <v>1</v>
      </c>
    </row>
    <row r="8158" spans="1:12" hidden="1" x14ac:dyDescent="0.85">
      <c r="A8158" s="83" t="s">
        <v>160</v>
      </c>
      <c r="B8158" s="82">
        <v>5</v>
      </c>
      <c r="C8158" s="82" t="s">
        <v>171</v>
      </c>
      <c r="D8158" s="81">
        <v>59</v>
      </c>
      <c r="E8158" s="81">
        <v>43.5</v>
      </c>
      <c r="F8158" s="81">
        <v>24.1</v>
      </c>
      <c r="G8158" s="81">
        <v>19</v>
      </c>
      <c r="H8158" s="79">
        <v>17.12</v>
      </c>
      <c r="I8158" s="80">
        <v>7.3599999999999999E-2</v>
      </c>
      <c r="J8158" s="79">
        <v>0.12</v>
      </c>
      <c r="K8158" s="79">
        <v>13.62</v>
      </c>
      <c r="L8158" s="78">
        <v>1</v>
      </c>
    </row>
    <row r="8159" spans="1:12" hidden="1" x14ac:dyDescent="0.85">
      <c r="A8159" s="83" t="s">
        <v>160</v>
      </c>
      <c r="B8159" s="82">
        <v>5</v>
      </c>
      <c r="C8159" s="82" t="s">
        <v>170</v>
      </c>
      <c r="D8159" s="81">
        <v>62.1</v>
      </c>
      <c r="E8159" s="81">
        <v>45</v>
      </c>
      <c r="F8159" s="81">
        <v>24.1</v>
      </c>
      <c r="G8159" s="81">
        <v>19</v>
      </c>
      <c r="H8159" s="79">
        <v>17.850000000000001</v>
      </c>
      <c r="I8159" s="80">
        <v>7.3200000000000001E-2</v>
      </c>
      <c r="J8159" s="79">
        <v>0.12</v>
      </c>
      <c r="K8159" s="79">
        <v>13.7</v>
      </c>
      <c r="L8159" s="78">
        <v>1</v>
      </c>
    </row>
    <row r="8160" spans="1:12" hidden="1" x14ac:dyDescent="0.85">
      <c r="A8160" s="83" t="s">
        <v>160</v>
      </c>
      <c r="B8160" s="82">
        <v>5</v>
      </c>
      <c r="C8160" s="82" t="s">
        <v>169</v>
      </c>
      <c r="D8160" s="81">
        <v>63</v>
      </c>
      <c r="E8160" s="81">
        <v>44.4</v>
      </c>
      <c r="F8160" s="81">
        <v>19.899999999999999</v>
      </c>
      <c r="G8160" s="81">
        <v>15.6</v>
      </c>
      <c r="H8160" s="79">
        <v>17.54</v>
      </c>
      <c r="I8160" s="80">
        <v>7.3099999999999998E-2</v>
      </c>
      <c r="J8160" s="79">
        <v>0.1</v>
      </c>
      <c r="K8160" s="79">
        <v>13.71</v>
      </c>
      <c r="L8160" s="78">
        <v>1</v>
      </c>
    </row>
    <row r="8161" spans="1:12" hidden="1" x14ac:dyDescent="0.85">
      <c r="A8161" s="83" t="s">
        <v>160</v>
      </c>
      <c r="B8161" s="82">
        <v>5</v>
      </c>
      <c r="C8161" s="82" t="s">
        <v>168</v>
      </c>
      <c r="D8161" s="81">
        <v>61</v>
      </c>
      <c r="E8161" s="81">
        <v>43.2</v>
      </c>
      <c r="F8161" s="81">
        <v>19</v>
      </c>
      <c r="G8161" s="81">
        <v>14.9</v>
      </c>
      <c r="H8161" s="79">
        <v>16.96</v>
      </c>
      <c r="I8161" s="80">
        <v>7.3400000000000007E-2</v>
      </c>
      <c r="J8161" s="79">
        <v>0.1</v>
      </c>
      <c r="K8161" s="79">
        <v>13.66</v>
      </c>
      <c r="L8161" s="78">
        <v>1</v>
      </c>
    </row>
    <row r="8162" spans="1:12" hidden="1" x14ac:dyDescent="0.85">
      <c r="A8162" s="83" t="s">
        <v>160</v>
      </c>
      <c r="B8162" s="82">
        <v>5</v>
      </c>
      <c r="C8162" s="82" t="s">
        <v>167</v>
      </c>
      <c r="D8162" s="81">
        <v>57.9</v>
      </c>
      <c r="E8162" s="81">
        <v>42.2</v>
      </c>
      <c r="F8162" s="81">
        <v>21</v>
      </c>
      <c r="G8162" s="81">
        <v>16.399999999999999</v>
      </c>
      <c r="H8162" s="79">
        <v>16.45</v>
      </c>
      <c r="I8162" s="80">
        <v>7.3800000000000004E-2</v>
      </c>
      <c r="J8162" s="79">
        <v>0.11</v>
      </c>
      <c r="K8162" s="79">
        <v>13.58</v>
      </c>
      <c r="L8162" s="78">
        <v>1</v>
      </c>
    </row>
    <row r="8163" spans="1:12" hidden="1" x14ac:dyDescent="0.85">
      <c r="A8163" s="83" t="s">
        <v>160</v>
      </c>
      <c r="B8163" s="82">
        <v>5</v>
      </c>
      <c r="C8163" s="82" t="s">
        <v>166</v>
      </c>
      <c r="D8163" s="81">
        <v>55</v>
      </c>
      <c r="E8163" s="81">
        <v>41</v>
      </c>
      <c r="F8163" s="81">
        <v>21.9</v>
      </c>
      <c r="G8163" s="81">
        <v>17.100000000000001</v>
      </c>
      <c r="H8163" s="79">
        <v>15.87</v>
      </c>
      <c r="I8163" s="80">
        <v>7.4200000000000002E-2</v>
      </c>
      <c r="J8163" s="79">
        <v>0.11</v>
      </c>
      <c r="K8163" s="79">
        <v>13.51</v>
      </c>
      <c r="L8163" s="78">
        <v>1</v>
      </c>
    </row>
    <row r="8164" spans="1:12" hidden="1" x14ac:dyDescent="0.85">
      <c r="A8164" s="83" t="s">
        <v>160</v>
      </c>
      <c r="B8164" s="82">
        <v>5</v>
      </c>
      <c r="C8164" s="82" t="s">
        <v>165</v>
      </c>
      <c r="D8164" s="81">
        <v>53.1</v>
      </c>
      <c r="E8164" s="81">
        <v>39.700000000000003</v>
      </c>
      <c r="F8164" s="81">
        <v>21</v>
      </c>
      <c r="G8164" s="81">
        <v>16.399999999999999</v>
      </c>
      <c r="H8164" s="79">
        <v>15.28</v>
      </c>
      <c r="I8164" s="80">
        <v>7.4499999999999997E-2</v>
      </c>
      <c r="J8164" s="79">
        <v>0.11</v>
      </c>
      <c r="K8164" s="79">
        <v>13.45</v>
      </c>
      <c r="L8164" s="78">
        <v>1</v>
      </c>
    </row>
    <row r="8165" spans="1:12" hidden="1" x14ac:dyDescent="0.85">
      <c r="A8165" s="83" t="s">
        <v>160</v>
      </c>
      <c r="B8165" s="82">
        <v>5</v>
      </c>
      <c r="C8165" s="82" t="s">
        <v>164</v>
      </c>
      <c r="D8165" s="81">
        <v>53.1</v>
      </c>
      <c r="E8165" s="81">
        <v>39.9</v>
      </c>
      <c r="F8165" s="81">
        <v>21.9</v>
      </c>
      <c r="G8165" s="81">
        <v>17.100000000000001</v>
      </c>
      <c r="H8165" s="79">
        <v>15.4</v>
      </c>
      <c r="I8165" s="80">
        <v>7.4499999999999997E-2</v>
      </c>
      <c r="J8165" s="79">
        <v>0.11</v>
      </c>
      <c r="K8165" s="79">
        <v>13.46</v>
      </c>
      <c r="L8165" s="78">
        <v>1</v>
      </c>
    </row>
    <row r="8166" spans="1:12" hidden="1" x14ac:dyDescent="0.85">
      <c r="A8166" s="83" t="s">
        <v>160</v>
      </c>
      <c r="B8166" s="82">
        <v>5</v>
      </c>
      <c r="C8166" s="82" t="s">
        <v>163</v>
      </c>
      <c r="D8166" s="81">
        <v>52</v>
      </c>
      <c r="E8166" s="81">
        <v>39.4</v>
      </c>
      <c r="F8166" s="81">
        <v>21.9</v>
      </c>
      <c r="G8166" s="81">
        <v>17.100000000000001</v>
      </c>
      <c r="H8166" s="79">
        <v>15.13</v>
      </c>
      <c r="I8166" s="80">
        <v>7.4700000000000003E-2</v>
      </c>
      <c r="J8166" s="79">
        <v>0.11</v>
      </c>
      <c r="K8166" s="79">
        <v>13.43</v>
      </c>
      <c r="L8166" s="78">
        <v>1</v>
      </c>
    </row>
    <row r="8167" spans="1:12" hidden="1" x14ac:dyDescent="0.85">
      <c r="A8167" s="83" t="s">
        <v>160</v>
      </c>
      <c r="B8167" s="82">
        <v>5</v>
      </c>
      <c r="C8167" s="82" t="s">
        <v>162</v>
      </c>
      <c r="D8167" s="81">
        <v>50</v>
      </c>
      <c r="E8167" s="81">
        <v>39</v>
      </c>
      <c r="F8167" s="81">
        <v>24.1</v>
      </c>
      <c r="G8167" s="81">
        <v>19</v>
      </c>
      <c r="H8167" s="79">
        <v>14.95</v>
      </c>
      <c r="I8167" s="80">
        <v>7.4899999999999994E-2</v>
      </c>
      <c r="J8167" s="79">
        <v>0.12</v>
      </c>
      <c r="K8167" s="79">
        <v>13.38</v>
      </c>
      <c r="L8167" s="78">
        <v>1</v>
      </c>
    </row>
    <row r="8168" spans="1:12" hidden="1" x14ac:dyDescent="0.85">
      <c r="A8168" s="83" t="s">
        <v>160</v>
      </c>
      <c r="B8168" s="82">
        <v>5</v>
      </c>
      <c r="C8168" s="82" t="s">
        <v>161</v>
      </c>
      <c r="D8168" s="81">
        <v>48.9</v>
      </c>
      <c r="E8168" s="81">
        <v>39</v>
      </c>
      <c r="F8168" s="81">
        <v>26.1</v>
      </c>
      <c r="G8168" s="81">
        <v>20.9</v>
      </c>
      <c r="H8168" s="79">
        <v>14.97</v>
      </c>
      <c r="I8168" s="80">
        <v>7.51E-2</v>
      </c>
      <c r="J8168" s="79">
        <v>0.14000000000000001</v>
      </c>
      <c r="K8168" s="79">
        <v>13.36</v>
      </c>
      <c r="L8168" s="78">
        <v>1</v>
      </c>
    </row>
    <row r="8169" spans="1:12" hidden="1" x14ac:dyDescent="0.85">
      <c r="A8169" s="83" t="s">
        <v>160</v>
      </c>
      <c r="B8169" s="82">
        <v>5</v>
      </c>
      <c r="C8169" s="82" t="s">
        <v>159</v>
      </c>
      <c r="D8169" s="81">
        <v>50</v>
      </c>
      <c r="E8169" s="81">
        <v>39.9</v>
      </c>
      <c r="F8169" s="81">
        <v>27</v>
      </c>
      <c r="G8169" s="81">
        <v>21.8</v>
      </c>
      <c r="H8169" s="79">
        <v>15.37</v>
      </c>
      <c r="I8169" s="80">
        <v>7.4899999999999994E-2</v>
      </c>
      <c r="J8169" s="79">
        <v>0.14000000000000001</v>
      </c>
      <c r="K8169" s="79">
        <v>13.39</v>
      </c>
      <c r="L8169" s="78">
        <v>1</v>
      </c>
    </row>
    <row r="8170" spans="1:12" hidden="1" x14ac:dyDescent="0.85">
      <c r="A8170" s="83" t="s">
        <v>160</v>
      </c>
      <c r="B8170" s="82">
        <v>6</v>
      </c>
      <c r="C8170" s="82" t="s">
        <v>183</v>
      </c>
      <c r="D8170" s="81">
        <v>51.1</v>
      </c>
      <c r="E8170" s="81">
        <v>40.200000000000003</v>
      </c>
      <c r="F8170" s="81">
        <v>26.1</v>
      </c>
      <c r="G8170" s="81">
        <v>20.9</v>
      </c>
      <c r="H8170" s="79">
        <v>15.49</v>
      </c>
      <c r="I8170" s="80">
        <v>7.4800000000000005E-2</v>
      </c>
      <c r="J8170" s="79">
        <v>0.14000000000000001</v>
      </c>
      <c r="K8170" s="79">
        <v>13.42</v>
      </c>
      <c r="L8170" s="78">
        <v>1</v>
      </c>
    </row>
    <row r="8171" spans="1:12" hidden="1" x14ac:dyDescent="0.85">
      <c r="A8171" s="83" t="s">
        <v>160</v>
      </c>
      <c r="B8171" s="82">
        <v>6</v>
      </c>
      <c r="C8171" s="82" t="s">
        <v>182</v>
      </c>
      <c r="D8171" s="81">
        <v>50</v>
      </c>
      <c r="E8171" s="81">
        <v>40.6</v>
      </c>
      <c r="F8171" s="81">
        <v>28.9</v>
      </c>
      <c r="G8171" s="81">
        <v>23.9</v>
      </c>
      <c r="H8171" s="79">
        <v>15.7</v>
      </c>
      <c r="I8171" s="80">
        <v>7.4899999999999994E-2</v>
      </c>
      <c r="J8171" s="79">
        <v>0.16</v>
      </c>
      <c r="K8171" s="79">
        <v>13.4</v>
      </c>
      <c r="L8171" s="78">
        <v>1</v>
      </c>
    </row>
    <row r="8172" spans="1:12" hidden="1" x14ac:dyDescent="0.85">
      <c r="A8172" s="83" t="s">
        <v>160</v>
      </c>
      <c r="B8172" s="82">
        <v>6</v>
      </c>
      <c r="C8172" s="82" t="s">
        <v>181</v>
      </c>
      <c r="D8172" s="81">
        <v>48</v>
      </c>
      <c r="E8172" s="81">
        <v>40.299999999999997</v>
      </c>
      <c r="F8172" s="81">
        <v>30.9</v>
      </c>
      <c r="G8172" s="81">
        <v>26.2</v>
      </c>
      <c r="H8172" s="79">
        <v>15.58</v>
      </c>
      <c r="I8172" s="80">
        <v>7.5200000000000003E-2</v>
      </c>
      <c r="J8172" s="79">
        <v>0.17</v>
      </c>
      <c r="K8172" s="79">
        <v>13.35</v>
      </c>
      <c r="L8172" s="78">
        <v>1</v>
      </c>
    </row>
    <row r="8173" spans="1:12" hidden="1" x14ac:dyDescent="0.85">
      <c r="A8173" s="83" t="s">
        <v>160</v>
      </c>
      <c r="B8173" s="82">
        <v>6</v>
      </c>
      <c r="C8173" s="82" t="s">
        <v>180</v>
      </c>
      <c r="D8173" s="81">
        <v>48</v>
      </c>
      <c r="E8173" s="81">
        <v>42.7</v>
      </c>
      <c r="F8173" s="81">
        <v>37</v>
      </c>
      <c r="G8173" s="81">
        <v>33.700000000000003</v>
      </c>
      <c r="H8173" s="79">
        <v>16.739999999999998</v>
      </c>
      <c r="I8173" s="80">
        <v>7.51E-2</v>
      </c>
      <c r="J8173" s="79">
        <v>0.22</v>
      </c>
      <c r="K8173" s="79">
        <v>13.37</v>
      </c>
      <c r="L8173" s="78">
        <v>1</v>
      </c>
    </row>
    <row r="8174" spans="1:12" hidden="1" x14ac:dyDescent="0.85">
      <c r="A8174" s="83" t="s">
        <v>160</v>
      </c>
      <c r="B8174" s="82">
        <v>6</v>
      </c>
      <c r="C8174" s="82" t="s">
        <v>179</v>
      </c>
      <c r="D8174" s="81">
        <v>46.9</v>
      </c>
      <c r="E8174" s="81">
        <v>44.5</v>
      </c>
      <c r="F8174" s="81">
        <v>42.1</v>
      </c>
      <c r="G8174" s="81">
        <v>41.1</v>
      </c>
      <c r="H8174" s="79">
        <v>17.62</v>
      </c>
      <c r="I8174" s="80">
        <v>7.5200000000000003E-2</v>
      </c>
      <c r="J8174" s="79">
        <v>0.27</v>
      </c>
      <c r="K8174" s="79">
        <v>13.37</v>
      </c>
      <c r="L8174" s="78">
        <v>1</v>
      </c>
    </row>
    <row r="8175" spans="1:12" hidden="1" x14ac:dyDescent="0.85">
      <c r="A8175" s="83" t="s">
        <v>160</v>
      </c>
      <c r="B8175" s="82">
        <v>6</v>
      </c>
      <c r="C8175" s="82" t="s">
        <v>178</v>
      </c>
      <c r="D8175" s="81">
        <v>46.9</v>
      </c>
      <c r="E8175" s="81">
        <v>44.5</v>
      </c>
      <c r="F8175" s="81">
        <v>42.1</v>
      </c>
      <c r="G8175" s="81">
        <v>41.1</v>
      </c>
      <c r="H8175" s="79">
        <v>17.62</v>
      </c>
      <c r="I8175" s="80">
        <v>7.5200000000000003E-2</v>
      </c>
      <c r="J8175" s="79">
        <v>0.27</v>
      </c>
      <c r="K8175" s="79">
        <v>13.37</v>
      </c>
      <c r="L8175" s="78">
        <v>1</v>
      </c>
    </row>
    <row r="8176" spans="1:12" hidden="1" x14ac:dyDescent="0.85">
      <c r="A8176" s="83" t="s">
        <v>160</v>
      </c>
      <c r="B8176" s="82">
        <v>6</v>
      </c>
      <c r="C8176" s="82" t="s">
        <v>177</v>
      </c>
      <c r="D8176" s="81">
        <v>48</v>
      </c>
      <c r="E8176" s="81">
        <v>48</v>
      </c>
      <c r="F8176" s="81">
        <v>48</v>
      </c>
      <c r="G8176" s="81">
        <v>51.6</v>
      </c>
      <c r="H8176" s="79">
        <v>19.510000000000002</v>
      </c>
      <c r="I8176" s="80">
        <v>7.4999999999999997E-2</v>
      </c>
      <c r="J8176" s="79">
        <v>0.34</v>
      </c>
      <c r="K8176" s="79">
        <v>13.43</v>
      </c>
      <c r="L8176" s="78">
        <v>1</v>
      </c>
    </row>
    <row r="8177" spans="1:12" hidden="1" x14ac:dyDescent="0.85">
      <c r="A8177" s="83" t="s">
        <v>160</v>
      </c>
      <c r="B8177" s="82">
        <v>6</v>
      </c>
      <c r="C8177" s="82" t="s">
        <v>176</v>
      </c>
      <c r="D8177" s="81">
        <v>48</v>
      </c>
      <c r="E8177" s="81">
        <v>48</v>
      </c>
      <c r="F8177" s="81">
        <v>48</v>
      </c>
      <c r="G8177" s="81">
        <v>51.6</v>
      </c>
      <c r="H8177" s="79">
        <v>19.510000000000002</v>
      </c>
      <c r="I8177" s="80">
        <v>7.4999999999999997E-2</v>
      </c>
      <c r="J8177" s="79">
        <v>0.34</v>
      </c>
      <c r="K8177" s="79">
        <v>13.43</v>
      </c>
      <c r="L8177" s="78">
        <v>1</v>
      </c>
    </row>
    <row r="8178" spans="1:12" hidden="1" x14ac:dyDescent="0.85">
      <c r="A8178" s="83" t="s">
        <v>160</v>
      </c>
      <c r="B8178" s="82">
        <v>6</v>
      </c>
      <c r="C8178" s="82" t="s">
        <v>175</v>
      </c>
      <c r="D8178" s="81">
        <v>50</v>
      </c>
      <c r="E8178" s="81">
        <v>50</v>
      </c>
      <c r="F8178" s="81">
        <v>50</v>
      </c>
      <c r="G8178" s="81">
        <v>55.6</v>
      </c>
      <c r="H8178" s="79">
        <v>20.62</v>
      </c>
      <c r="I8178" s="80">
        <v>7.4700000000000003E-2</v>
      </c>
      <c r="J8178" s="79">
        <v>0.36</v>
      </c>
      <c r="K8178" s="79">
        <v>13.49</v>
      </c>
      <c r="L8178" s="78">
        <v>1</v>
      </c>
    </row>
    <row r="8179" spans="1:12" hidden="1" x14ac:dyDescent="0.85">
      <c r="A8179" s="83" t="s">
        <v>160</v>
      </c>
      <c r="B8179" s="82">
        <v>6</v>
      </c>
      <c r="C8179" s="82" t="s">
        <v>174</v>
      </c>
      <c r="D8179" s="81">
        <v>52</v>
      </c>
      <c r="E8179" s="81">
        <v>51.5</v>
      </c>
      <c r="F8179" s="81">
        <v>51.1</v>
      </c>
      <c r="G8179" s="81">
        <v>58</v>
      </c>
      <c r="H8179" s="79">
        <v>21.45</v>
      </c>
      <c r="I8179" s="80">
        <v>7.4399999999999994E-2</v>
      </c>
      <c r="J8179" s="79">
        <v>0.38</v>
      </c>
      <c r="K8179" s="79">
        <v>13.55</v>
      </c>
      <c r="L8179" s="78">
        <v>1</v>
      </c>
    </row>
    <row r="8180" spans="1:12" hidden="1" x14ac:dyDescent="0.85">
      <c r="A8180" s="83" t="s">
        <v>160</v>
      </c>
      <c r="B8180" s="82">
        <v>6</v>
      </c>
      <c r="C8180" s="82" t="s">
        <v>173</v>
      </c>
      <c r="D8180" s="81">
        <v>52</v>
      </c>
      <c r="E8180" s="81">
        <v>51.5</v>
      </c>
      <c r="F8180" s="81">
        <v>51.1</v>
      </c>
      <c r="G8180" s="81">
        <v>58</v>
      </c>
      <c r="H8180" s="79">
        <v>21.45</v>
      </c>
      <c r="I8180" s="80">
        <v>7.4399999999999994E-2</v>
      </c>
      <c r="J8180" s="79">
        <v>0.38</v>
      </c>
      <c r="K8180" s="79">
        <v>13.55</v>
      </c>
      <c r="L8180" s="78">
        <v>1</v>
      </c>
    </row>
    <row r="8181" spans="1:12" hidden="1" x14ac:dyDescent="0.85">
      <c r="A8181" s="83" t="s">
        <v>160</v>
      </c>
      <c r="B8181" s="82">
        <v>6</v>
      </c>
      <c r="C8181" s="82" t="s">
        <v>172</v>
      </c>
      <c r="D8181" s="81">
        <v>54</v>
      </c>
      <c r="E8181" s="81">
        <v>52.8</v>
      </c>
      <c r="F8181" s="81">
        <v>52</v>
      </c>
      <c r="G8181" s="81">
        <v>59.9</v>
      </c>
      <c r="H8181" s="79">
        <v>22.25</v>
      </c>
      <c r="I8181" s="80">
        <v>7.4099999999999999E-2</v>
      </c>
      <c r="J8181" s="79">
        <v>0.39</v>
      </c>
      <c r="K8181" s="79">
        <v>13.61</v>
      </c>
      <c r="L8181" s="78">
        <v>1</v>
      </c>
    </row>
    <row r="8182" spans="1:12" hidden="1" x14ac:dyDescent="0.85">
      <c r="A8182" s="83" t="s">
        <v>160</v>
      </c>
      <c r="B8182" s="82">
        <v>6</v>
      </c>
      <c r="C8182" s="82" t="s">
        <v>171</v>
      </c>
      <c r="D8182" s="81">
        <v>55</v>
      </c>
      <c r="E8182" s="81">
        <v>54.4</v>
      </c>
      <c r="F8182" s="81">
        <v>54</v>
      </c>
      <c r="G8182" s="81">
        <v>64.5</v>
      </c>
      <c r="H8182" s="79">
        <v>23.22</v>
      </c>
      <c r="I8182" s="80">
        <v>7.3899999999999993E-2</v>
      </c>
      <c r="J8182" s="79">
        <v>0.42</v>
      </c>
      <c r="K8182" s="79">
        <v>13.65</v>
      </c>
      <c r="L8182" s="78">
        <v>1</v>
      </c>
    </row>
    <row r="8183" spans="1:12" hidden="1" x14ac:dyDescent="0.85">
      <c r="A8183" s="83" t="s">
        <v>160</v>
      </c>
      <c r="B8183" s="82">
        <v>6</v>
      </c>
      <c r="C8183" s="82" t="s">
        <v>170</v>
      </c>
      <c r="D8183" s="81">
        <v>55</v>
      </c>
      <c r="E8183" s="81">
        <v>55</v>
      </c>
      <c r="F8183" s="81">
        <v>55</v>
      </c>
      <c r="G8183" s="81">
        <v>67.2</v>
      </c>
      <c r="H8183" s="79">
        <v>23.63</v>
      </c>
      <c r="I8183" s="80">
        <v>7.3899999999999993E-2</v>
      </c>
      <c r="J8183" s="79">
        <v>0.44</v>
      </c>
      <c r="K8183" s="79">
        <v>13.66</v>
      </c>
      <c r="L8183" s="78">
        <v>1</v>
      </c>
    </row>
    <row r="8184" spans="1:12" hidden="1" x14ac:dyDescent="0.85">
      <c r="A8184" s="83" t="s">
        <v>160</v>
      </c>
      <c r="B8184" s="82">
        <v>6</v>
      </c>
      <c r="C8184" s="82" t="s">
        <v>169</v>
      </c>
      <c r="D8184" s="81">
        <v>55.9</v>
      </c>
      <c r="E8184" s="81">
        <v>55.4</v>
      </c>
      <c r="F8184" s="81">
        <v>55</v>
      </c>
      <c r="G8184" s="81">
        <v>67.2</v>
      </c>
      <c r="H8184" s="79">
        <v>23.85</v>
      </c>
      <c r="I8184" s="80">
        <v>7.3800000000000004E-2</v>
      </c>
      <c r="J8184" s="79">
        <v>0.44</v>
      </c>
      <c r="K8184" s="79">
        <v>13.69</v>
      </c>
      <c r="L8184" s="78">
        <v>1</v>
      </c>
    </row>
    <row r="8185" spans="1:12" hidden="1" x14ac:dyDescent="0.85">
      <c r="A8185" s="83" t="s">
        <v>160</v>
      </c>
      <c r="B8185" s="82">
        <v>6</v>
      </c>
      <c r="C8185" s="82" t="s">
        <v>168</v>
      </c>
      <c r="D8185" s="81">
        <v>55.9</v>
      </c>
      <c r="E8185" s="81">
        <v>55.9</v>
      </c>
      <c r="F8185" s="81">
        <v>55.9</v>
      </c>
      <c r="G8185" s="81">
        <v>69.400000000000006</v>
      </c>
      <c r="H8185" s="79">
        <v>24.2</v>
      </c>
      <c r="I8185" s="80">
        <v>7.3800000000000004E-2</v>
      </c>
      <c r="J8185" s="79">
        <v>0.45</v>
      </c>
      <c r="K8185" s="79">
        <v>13.69</v>
      </c>
      <c r="L8185" s="78">
        <v>1</v>
      </c>
    </row>
    <row r="8186" spans="1:12" hidden="1" x14ac:dyDescent="0.85">
      <c r="A8186" s="83" t="s">
        <v>160</v>
      </c>
      <c r="B8186" s="82">
        <v>6</v>
      </c>
      <c r="C8186" s="82" t="s">
        <v>167</v>
      </c>
      <c r="D8186" s="81">
        <v>55.9</v>
      </c>
      <c r="E8186" s="81">
        <v>55.9</v>
      </c>
      <c r="F8186" s="81">
        <v>55.9</v>
      </c>
      <c r="G8186" s="81">
        <v>69.400000000000006</v>
      </c>
      <c r="H8186" s="79">
        <v>24.2</v>
      </c>
      <c r="I8186" s="80">
        <v>7.3800000000000004E-2</v>
      </c>
      <c r="J8186" s="79">
        <v>0.45</v>
      </c>
      <c r="K8186" s="79">
        <v>13.69</v>
      </c>
      <c r="L8186" s="78">
        <v>1</v>
      </c>
    </row>
    <row r="8187" spans="1:12" hidden="1" x14ac:dyDescent="0.85">
      <c r="A8187" s="83" t="s">
        <v>160</v>
      </c>
      <c r="B8187" s="82">
        <v>6</v>
      </c>
      <c r="C8187" s="82" t="s">
        <v>166</v>
      </c>
      <c r="D8187" s="81">
        <v>55.9</v>
      </c>
      <c r="E8187" s="81">
        <v>55.9</v>
      </c>
      <c r="F8187" s="81">
        <v>55.9</v>
      </c>
      <c r="G8187" s="81">
        <v>69.400000000000006</v>
      </c>
      <c r="H8187" s="79">
        <v>24.2</v>
      </c>
      <c r="I8187" s="80">
        <v>7.3800000000000004E-2</v>
      </c>
      <c r="J8187" s="79">
        <v>0.45</v>
      </c>
      <c r="K8187" s="79">
        <v>13.69</v>
      </c>
      <c r="L8187" s="78">
        <v>1</v>
      </c>
    </row>
    <row r="8188" spans="1:12" hidden="1" x14ac:dyDescent="0.85">
      <c r="A8188" s="83" t="s">
        <v>160</v>
      </c>
      <c r="B8188" s="82">
        <v>6</v>
      </c>
      <c r="C8188" s="82" t="s">
        <v>165</v>
      </c>
      <c r="D8188" s="81">
        <v>57</v>
      </c>
      <c r="E8188" s="81">
        <v>57</v>
      </c>
      <c r="F8188" s="81">
        <v>57</v>
      </c>
      <c r="G8188" s="81">
        <v>72.3</v>
      </c>
      <c r="H8188" s="79">
        <v>24.9</v>
      </c>
      <c r="I8188" s="80">
        <v>7.3599999999999999E-2</v>
      </c>
      <c r="J8188" s="79">
        <v>0.47</v>
      </c>
      <c r="K8188" s="79">
        <v>13.73</v>
      </c>
      <c r="L8188" s="78">
        <v>1</v>
      </c>
    </row>
    <row r="8189" spans="1:12" hidden="1" x14ac:dyDescent="0.85">
      <c r="A8189" s="83" t="s">
        <v>160</v>
      </c>
      <c r="B8189" s="82">
        <v>6</v>
      </c>
      <c r="C8189" s="82" t="s">
        <v>164</v>
      </c>
      <c r="D8189" s="81">
        <v>55</v>
      </c>
      <c r="E8189" s="81">
        <v>55</v>
      </c>
      <c r="F8189" s="81">
        <v>55</v>
      </c>
      <c r="G8189" s="81">
        <v>67.2</v>
      </c>
      <c r="H8189" s="79">
        <v>23.63</v>
      </c>
      <c r="I8189" s="80">
        <v>7.3899999999999993E-2</v>
      </c>
      <c r="J8189" s="79">
        <v>0.44</v>
      </c>
      <c r="K8189" s="79">
        <v>13.66</v>
      </c>
      <c r="L8189" s="78">
        <v>1</v>
      </c>
    </row>
    <row r="8190" spans="1:12" hidden="1" x14ac:dyDescent="0.85">
      <c r="A8190" s="83" t="s">
        <v>160</v>
      </c>
      <c r="B8190" s="82">
        <v>6</v>
      </c>
      <c r="C8190" s="82" t="s">
        <v>163</v>
      </c>
      <c r="D8190" s="81">
        <v>55</v>
      </c>
      <c r="E8190" s="81">
        <v>55</v>
      </c>
      <c r="F8190" s="81">
        <v>55</v>
      </c>
      <c r="G8190" s="81">
        <v>67.2</v>
      </c>
      <c r="H8190" s="79">
        <v>23.63</v>
      </c>
      <c r="I8190" s="80">
        <v>7.3899999999999993E-2</v>
      </c>
      <c r="J8190" s="79">
        <v>0.44</v>
      </c>
      <c r="K8190" s="79">
        <v>13.66</v>
      </c>
      <c r="L8190" s="78">
        <v>1</v>
      </c>
    </row>
    <row r="8191" spans="1:12" hidden="1" x14ac:dyDescent="0.85">
      <c r="A8191" s="83" t="s">
        <v>160</v>
      </c>
      <c r="B8191" s="82">
        <v>6</v>
      </c>
      <c r="C8191" s="82" t="s">
        <v>162</v>
      </c>
      <c r="D8191" s="81">
        <v>55</v>
      </c>
      <c r="E8191" s="81">
        <v>54.4</v>
      </c>
      <c r="F8191" s="81">
        <v>54</v>
      </c>
      <c r="G8191" s="81">
        <v>64.5</v>
      </c>
      <c r="H8191" s="79">
        <v>23.22</v>
      </c>
      <c r="I8191" s="80">
        <v>7.3899999999999993E-2</v>
      </c>
      <c r="J8191" s="79">
        <v>0.42</v>
      </c>
      <c r="K8191" s="79">
        <v>13.65</v>
      </c>
      <c r="L8191" s="78">
        <v>1</v>
      </c>
    </row>
    <row r="8192" spans="1:12" hidden="1" x14ac:dyDescent="0.85">
      <c r="A8192" s="83" t="s">
        <v>160</v>
      </c>
      <c r="B8192" s="82">
        <v>6</v>
      </c>
      <c r="C8192" s="82" t="s">
        <v>161</v>
      </c>
      <c r="D8192" s="81">
        <v>53.1</v>
      </c>
      <c r="E8192" s="81">
        <v>53.1</v>
      </c>
      <c r="F8192" s="81">
        <v>53.1</v>
      </c>
      <c r="G8192" s="81">
        <v>62.4</v>
      </c>
      <c r="H8192" s="79">
        <v>22.41</v>
      </c>
      <c r="I8192" s="80">
        <v>7.4200000000000002E-2</v>
      </c>
      <c r="J8192" s="79">
        <v>0.41</v>
      </c>
      <c r="K8192" s="79">
        <v>13.6</v>
      </c>
      <c r="L8192" s="78">
        <v>1</v>
      </c>
    </row>
    <row r="8193" spans="1:12" hidden="1" x14ac:dyDescent="0.85">
      <c r="A8193" s="83" t="s">
        <v>160</v>
      </c>
      <c r="B8193" s="82">
        <v>6</v>
      </c>
      <c r="C8193" s="82" t="s">
        <v>159</v>
      </c>
      <c r="D8193" s="81">
        <v>52</v>
      </c>
      <c r="E8193" s="81">
        <v>50.8</v>
      </c>
      <c r="F8193" s="81">
        <v>50</v>
      </c>
      <c r="G8193" s="81">
        <v>55.6</v>
      </c>
      <c r="H8193" s="79">
        <v>21.1</v>
      </c>
      <c r="I8193" s="80">
        <v>7.4399999999999994E-2</v>
      </c>
      <c r="J8193" s="79">
        <v>0.36</v>
      </c>
      <c r="K8193" s="79">
        <v>13.55</v>
      </c>
      <c r="L8193" s="78">
        <v>1</v>
      </c>
    </row>
    <row r="8194" spans="1:12" hidden="1" x14ac:dyDescent="0.85">
      <c r="A8194" s="83" t="s">
        <v>160</v>
      </c>
      <c r="B8194" s="82">
        <v>7</v>
      </c>
      <c r="C8194" s="82" t="s">
        <v>183</v>
      </c>
      <c r="D8194" s="81">
        <v>48.9</v>
      </c>
      <c r="E8194" s="81">
        <v>47.4</v>
      </c>
      <c r="F8194" s="81">
        <v>46</v>
      </c>
      <c r="G8194" s="81">
        <v>47.9</v>
      </c>
      <c r="H8194" s="79">
        <v>19.149999999999999</v>
      </c>
      <c r="I8194" s="80">
        <v>7.4899999999999994E-2</v>
      </c>
      <c r="J8194" s="79">
        <v>0.31</v>
      </c>
      <c r="K8194" s="79">
        <v>13.44</v>
      </c>
      <c r="L8194" s="78">
        <v>1</v>
      </c>
    </row>
    <row r="8195" spans="1:12" hidden="1" x14ac:dyDescent="0.85">
      <c r="A8195" s="83" t="s">
        <v>160</v>
      </c>
      <c r="B8195" s="82">
        <v>7</v>
      </c>
      <c r="C8195" s="82" t="s">
        <v>182</v>
      </c>
      <c r="D8195" s="81">
        <v>46</v>
      </c>
      <c r="E8195" s="81">
        <v>44.5</v>
      </c>
      <c r="F8195" s="81">
        <v>43</v>
      </c>
      <c r="G8195" s="81">
        <v>42.5</v>
      </c>
      <c r="H8195" s="79">
        <v>17.63</v>
      </c>
      <c r="I8195" s="80">
        <v>7.5399999999999995E-2</v>
      </c>
      <c r="J8195" s="79">
        <v>0.28000000000000003</v>
      </c>
      <c r="K8195" s="79">
        <v>13.35</v>
      </c>
      <c r="L8195" s="78">
        <v>1</v>
      </c>
    </row>
    <row r="8196" spans="1:12" hidden="1" x14ac:dyDescent="0.85">
      <c r="A8196" s="83" t="s">
        <v>160</v>
      </c>
      <c r="B8196" s="82">
        <v>7</v>
      </c>
      <c r="C8196" s="82" t="s">
        <v>181</v>
      </c>
      <c r="D8196" s="81">
        <v>44.1</v>
      </c>
      <c r="E8196" s="81">
        <v>43.1</v>
      </c>
      <c r="F8196" s="81">
        <v>42.1</v>
      </c>
      <c r="G8196" s="81">
        <v>41.1</v>
      </c>
      <c r="H8196" s="79">
        <v>16.920000000000002</v>
      </c>
      <c r="I8196" s="80">
        <v>7.5700000000000003E-2</v>
      </c>
      <c r="J8196" s="79">
        <v>0.27</v>
      </c>
      <c r="K8196" s="79">
        <v>13.29</v>
      </c>
      <c r="L8196" s="78">
        <v>1</v>
      </c>
    </row>
    <row r="8197" spans="1:12" hidden="1" x14ac:dyDescent="0.85">
      <c r="A8197" s="83" t="s">
        <v>160</v>
      </c>
      <c r="B8197" s="82">
        <v>7</v>
      </c>
      <c r="C8197" s="82" t="s">
        <v>180</v>
      </c>
      <c r="D8197" s="81">
        <v>42.1</v>
      </c>
      <c r="E8197" s="81">
        <v>41.5</v>
      </c>
      <c r="F8197" s="81">
        <v>41</v>
      </c>
      <c r="G8197" s="81">
        <v>39.4</v>
      </c>
      <c r="H8197" s="79">
        <v>16.18</v>
      </c>
      <c r="I8197" s="80">
        <v>7.5999999999999998E-2</v>
      </c>
      <c r="J8197" s="79">
        <v>0.26</v>
      </c>
      <c r="K8197" s="79">
        <v>13.23</v>
      </c>
      <c r="L8197" s="78">
        <v>1</v>
      </c>
    </row>
    <row r="8198" spans="1:12" hidden="1" x14ac:dyDescent="0.85">
      <c r="A8198" s="83" t="s">
        <v>160</v>
      </c>
      <c r="B8198" s="82">
        <v>7</v>
      </c>
      <c r="C8198" s="82" t="s">
        <v>179</v>
      </c>
      <c r="D8198" s="81">
        <v>41</v>
      </c>
      <c r="E8198" s="81">
        <v>40.5</v>
      </c>
      <c r="F8198" s="81">
        <v>39.9</v>
      </c>
      <c r="G8198" s="81">
        <v>37.799999999999997</v>
      </c>
      <c r="H8198" s="79">
        <v>15.67</v>
      </c>
      <c r="I8198" s="80">
        <v>7.6200000000000004E-2</v>
      </c>
      <c r="J8198" s="79">
        <v>0.25</v>
      </c>
      <c r="K8198" s="79">
        <v>13.2</v>
      </c>
      <c r="L8198" s="78">
        <v>1</v>
      </c>
    </row>
    <row r="8199" spans="1:12" hidden="1" x14ac:dyDescent="0.85">
      <c r="A8199" s="83" t="s">
        <v>160</v>
      </c>
      <c r="B8199" s="82">
        <v>7</v>
      </c>
      <c r="C8199" s="82" t="s">
        <v>178</v>
      </c>
      <c r="D8199" s="81">
        <v>39</v>
      </c>
      <c r="E8199" s="81">
        <v>38.5</v>
      </c>
      <c r="F8199" s="81">
        <v>37.9</v>
      </c>
      <c r="G8199" s="81">
        <v>34.9</v>
      </c>
      <c r="H8199" s="79">
        <v>14.75</v>
      </c>
      <c r="I8199" s="80">
        <v>7.6499999999999999E-2</v>
      </c>
      <c r="J8199" s="79">
        <v>0.23</v>
      </c>
      <c r="K8199" s="79">
        <v>13.14</v>
      </c>
      <c r="L8199" s="78">
        <v>1</v>
      </c>
    </row>
    <row r="8200" spans="1:12" hidden="1" x14ac:dyDescent="0.85">
      <c r="A8200" s="83" t="s">
        <v>160</v>
      </c>
      <c r="B8200" s="82">
        <v>7</v>
      </c>
      <c r="C8200" s="82" t="s">
        <v>177</v>
      </c>
      <c r="D8200" s="81">
        <v>37</v>
      </c>
      <c r="E8200" s="81">
        <v>37</v>
      </c>
      <c r="F8200" s="81">
        <v>37</v>
      </c>
      <c r="G8200" s="81">
        <v>33.700000000000003</v>
      </c>
      <c r="H8200" s="79">
        <v>14.08</v>
      </c>
      <c r="I8200" s="80">
        <v>7.6799999999999993E-2</v>
      </c>
      <c r="J8200" s="79">
        <v>0.22</v>
      </c>
      <c r="K8200" s="79">
        <v>13.08</v>
      </c>
      <c r="L8200" s="78">
        <v>1</v>
      </c>
    </row>
    <row r="8201" spans="1:12" hidden="1" x14ac:dyDescent="0.85">
      <c r="A8201" s="83" t="s">
        <v>160</v>
      </c>
      <c r="B8201" s="82">
        <v>7</v>
      </c>
      <c r="C8201" s="82" t="s">
        <v>176</v>
      </c>
      <c r="D8201" s="81">
        <v>35.1</v>
      </c>
      <c r="E8201" s="81">
        <v>34.6</v>
      </c>
      <c r="F8201" s="81">
        <v>34</v>
      </c>
      <c r="G8201" s="81">
        <v>29.8</v>
      </c>
      <c r="H8201" s="79">
        <v>13</v>
      </c>
      <c r="I8201" s="80">
        <v>7.7100000000000002E-2</v>
      </c>
      <c r="J8201" s="79">
        <v>0.2</v>
      </c>
      <c r="K8201" s="79">
        <v>13.02</v>
      </c>
      <c r="L8201" s="78">
        <v>1</v>
      </c>
    </row>
    <row r="8202" spans="1:12" hidden="1" x14ac:dyDescent="0.85">
      <c r="A8202" s="83" t="s">
        <v>160</v>
      </c>
      <c r="B8202" s="82">
        <v>7</v>
      </c>
      <c r="C8202" s="82" t="s">
        <v>175</v>
      </c>
      <c r="D8202" s="81">
        <v>37</v>
      </c>
      <c r="E8202" s="81">
        <v>36.200000000000003</v>
      </c>
      <c r="F8202" s="81">
        <v>35.1</v>
      </c>
      <c r="G8202" s="81">
        <v>31.1</v>
      </c>
      <c r="H8202" s="79">
        <v>13.69</v>
      </c>
      <c r="I8202" s="80">
        <v>7.6799999999999993E-2</v>
      </c>
      <c r="J8202" s="79">
        <v>0.2</v>
      </c>
      <c r="K8202" s="79">
        <v>13.08</v>
      </c>
      <c r="L8202" s="78">
        <v>1</v>
      </c>
    </row>
    <row r="8203" spans="1:12" hidden="1" x14ac:dyDescent="0.85">
      <c r="A8203" s="83" t="s">
        <v>160</v>
      </c>
      <c r="B8203" s="82">
        <v>7</v>
      </c>
      <c r="C8203" s="82" t="s">
        <v>174</v>
      </c>
      <c r="D8203" s="81">
        <v>44.1</v>
      </c>
      <c r="E8203" s="81">
        <v>40.700000000000003</v>
      </c>
      <c r="F8203" s="81">
        <v>37</v>
      </c>
      <c r="G8203" s="81">
        <v>33.700000000000003</v>
      </c>
      <c r="H8203" s="79">
        <v>15.78</v>
      </c>
      <c r="I8203" s="80">
        <v>7.5700000000000003E-2</v>
      </c>
      <c r="J8203" s="79">
        <v>0.22</v>
      </c>
      <c r="K8203" s="79">
        <v>13.27</v>
      </c>
      <c r="L8203" s="78">
        <v>1</v>
      </c>
    </row>
    <row r="8204" spans="1:12" hidden="1" x14ac:dyDescent="0.85">
      <c r="A8204" s="83" t="s">
        <v>160</v>
      </c>
      <c r="B8204" s="82">
        <v>7</v>
      </c>
      <c r="C8204" s="82" t="s">
        <v>173</v>
      </c>
      <c r="D8204" s="81">
        <v>48</v>
      </c>
      <c r="E8204" s="81">
        <v>41.1</v>
      </c>
      <c r="F8204" s="81">
        <v>33.1</v>
      </c>
      <c r="G8204" s="81">
        <v>28.8</v>
      </c>
      <c r="H8204" s="79">
        <v>15.97</v>
      </c>
      <c r="I8204" s="80">
        <v>7.5200000000000003E-2</v>
      </c>
      <c r="J8204" s="79">
        <v>0.19</v>
      </c>
      <c r="K8204" s="79">
        <v>13.36</v>
      </c>
      <c r="L8204" s="78">
        <v>1</v>
      </c>
    </row>
    <row r="8205" spans="1:12" hidden="1" x14ac:dyDescent="0.85">
      <c r="A8205" s="83" t="s">
        <v>160</v>
      </c>
      <c r="B8205" s="82">
        <v>7</v>
      </c>
      <c r="C8205" s="82" t="s">
        <v>172</v>
      </c>
      <c r="D8205" s="81">
        <v>53.1</v>
      </c>
      <c r="E8205" s="81">
        <v>42.5</v>
      </c>
      <c r="F8205" s="81">
        <v>30</v>
      </c>
      <c r="G8205" s="81">
        <v>25.1</v>
      </c>
      <c r="H8205" s="79">
        <v>16.63</v>
      </c>
      <c r="I8205" s="80">
        <v>7.4399999999999994E-2</v>
      </c>
      <c r="J8205" s="79">
        <v>0.16</v>
      </c>
      <c r="K8205" s="79">
        <v>13.48</v>
      </c>
      <c r="L8205" s="78">
        <v>1</v>
      </c>
    </row>
    <row r="8206" spans="1:12" hidden="1" x14ac:dyDescent="0.85">
      <c r="A8206" s="83" t="s">
        <v>160</v>
      </c>
      <c r="B8206" s="82">
        <v>7</v>
      </c>
      <c r="C8206" s="82" t="s">
        <v>171</v>
      </c>
      <c r="D8206" s="81">
        <v>55</v>
      </c>
      <c r="E8206" s="81">
        <v>42.2</v>
      </c>
      <c r="F8206" s="81">
        <v>26.1</v>
      </c>
      <c r="G8206" s="81">
        <v>20.9</v>
      </c>
      <c r="H8206" s="79">
        <v>16.45</v>
      </c>
      <c r="I8206" s="80">
        <v>7.4200000000000002E-2</v>
      </c>
      <c r="J8206" s="79">
        <v>0.14000000000000001</v>
      </c>
      <c r="K8206" s="79">
        <v>13.52</v>
      </c>
      <c r="L8206" s="78">
        <v>1</v>
      </c>
    </row>
    <row r="8207" spans="1:12" hidden="1" x14ac:dyDescent="0.85">
      <c r="A8207" s="83" t="s">
        <v>160</v>
      </c>
      <c r="B8207" s="82">
        <v>7</v>
      </c>
      <c r="C8207" s="82" t="s">
        <v>170</v>
      </c>
      <c r="D8207" s="81">
        <v>57</v>
      </c>
      <c r="E8207" s="81">
        <v>42.6</v>
      </c>
      <c r="F8207" s="81">
        <v>24.1</v>
      </c>
      <c r="G8207" s="81">
        <v>19</v>
      </c>
      <c r="H8207" s="79">
        <v>16.64</v>
      </c>
      <c r="I8207" s="80">
        <v>7.3899999999999993E-2</v>
      </c>
      <c r="J8207" s="79">
        <v>0.12</v>
      </c>
      <c r="K8207" s="79">
        <v>13.57</v>
      </c>
      <c r="L8207" s="78">
        <v>1</v>
      </c>
    </row>
    <row r="8208" spans="1:12" hidden="1" x14ac:dyDescent="0.85">
      <c r="A8208" s="83" t="s">
        <v>160</v>
      </c>
      <c r="B8208" s="82">
        <v>7</v>
      </c>
      <c r="C8208" s="82" t="s">
        <v>169</v>
      </c>
      <c r="D8208" s="81">
        <v>59</v>
      </c>
      <c r="E8208" s="81">
        <v>43.5</v>
      </c>
      <c r="F8208" s="81">
        <v>24.1</v>
      </c>
      <c r="G8208" s="81">
        <v>19</v>
      </c>
      <c r="H8208" s="79">
        <v>17.12</v>
      </c>
      <c r="I8208" s="80">
        <v>7.3599999999999999E-2</v>
      </c>
      <c r="J8208" s="79">
        <v>0.12</v>
      </c>
      <c r="K8208" s="79">
        <v>13.62</v>
      </c>
      <c r="L8208" s="78">
        <v>1</v>
      </c>
    </row>
    <row r="8209" spans="1:12" hidden="1" x14ac:dyDescent="0.85">
      <c r="A8209" s="83" t="s">
        <v>160</v>
      </c>
      <c r="B8209" s="82">
        <v>7</v>
      </c>
      <c r="C8209" s="82" t="s">
        <v>168</v>
      </c>
      <c r="D8209" s="81">
        <v>59</v>
      </c>
      <c r="E8209" s="81">
        <v>43.8</v>
      </c>
      <c r="F8209" s="81">
        <v>25</v>
      </c>
      <c r="G8209" s="81">
        <v>19.8</v>
      </c>
      <c r="H8209" s="79">
        <v>17.239999999999998</v>
      </c>
      <c r="I8209" s="80">
        <v>7.3599999999999999E-2</v>
      </c>
      <c r="J8209" s="79">
        <v>0.13</v>
      </c>
      <c r="K8209" s="79">
        <v>13.62</v>
      </c>
      <c r="L8209" s="78">
        <v>1</v>
      </c>
    </row>
    <row r="8210" spans="1:12" hidden="1" x14ac:dyDescent="0.85">
      <c r="A8210" s="83" t="s">
        <v>160</v>
      </c>
      <c r="B8210" s="82">
        <v>7</v>
      </c>
      <c r="C8210" s="82" t="s">
        <v>167</v>
      </c>
      <c r="D8210" s="81">
        <v>57.9</v>
      </c>
      <c r="E8210" s="81">
        <v>43.6</v>
      </c>
      <c r="F8210" s="81">
        <v>26.1</v>
      </c>
      <c r="G8210" s="81">
        <v>20.9</v>
      </c>
      <c r="H8210" s="79">
        <v>17.149999999999999</v>
      </c>
      <c r="I8210" s="80">
        <v>7.3800000000000004E-2</v>
      </c>
      <c r="J8210" s="79">
        <v>0.14000000000000001</v>
      </c>
      <c r="K8210" s="79">
        <v>13.6</v>
      </c>
      <c r="L8210" s="78">
        <v>1</v>
      </c>
    </row>
    <row r="8211" spans="1:12" hidden="1" x14ac:dyDescent="0.85">
      <c r="A8211" s="83" t="s">
        <v>160</v>
      </c>
      <c r="B8211" s="82">
        <v>7</v>
      </c>
      <c r="C8211" s="82" t="s">
        <v>166</v>
      </c>
      <c r="D8211" s="81">
        <v>54</v>
      </c>
      <c r="E8211" s="81">
        <v>41.9</v>
      </c>
      <c r="F8211" s="81">
        <v>27</v>
      </c>
      <c r="G8211" s="81">
        <v>21.8</v>
      </c>
      <c r="H8211" s="79">
        <v>16.329999999999998</v>
      </c>
      <c r="I8211" s="80">
        <v>7.4300000000000005E-2</v>
      </c>
      <c r="J8211" s="79">
        <v>0.14000000000000001</v>
      </c>
      <c r="K8211" s="79">
        <v>13.49</v>
      </c>
      <c r="L8211" s="78">
        <v>1</v>
      </c>
    </row>
    <row r="8212" spans="1:12" hidden="1" x14ac:dyDescent="0.85">
      <c r="A8212" s="83" t="s">
        <v>160</v>
      </c>
      <c r="B8212" s="82">
        <v>7</v>
      </c>
      <c r="C8212" s="82" t="s">
        <v>165</v>
      </c>
      <c r="D8212" s="81">
        <v>52</v>
      </c>
      <c r="E8212" s="81">
        <v>40.6</v>
      </c>
      <c r="F8212" s="81">
        <v>26.1</v>
      </c>
      <c r="G8212" s="81">
        <v>20.9</v>
      </c>
      <c r="H8212" s="79">
        <v>15.71</v>
      </c>
      <c r="I8212" s="80">
        <v>7.46E-2</v>
      </c>
      <c r="J8212" s="79">
        <v>0.14000000000000001</v>
      </c>
      <c r="K8212" s="79">
        <v>13.44</v>
      </c>
      <c r="L8212" s="78">
        <v>1</v>
      </c>
    </row>
    <row r="8213" spans="1:12" hidden="1" x14ac:dyDescent="0.85">
      <c r="A8213" s="83" t="s">
        <v>160</v>
      </c>
      <c r="B8213" s="82">
        <v>7</v>
      </c>
      <c r="C8213" s="82" t="s">
        <v>164</v>
      </c>
      <c r="D8213" s="81">
        <v>50</v>
      </c>
      <c r="E8213" s="81">
        <v>39.9</v>
      </c>
      <c r="F8213" s="81">
        <v>27</v>
      </c>
      <c r="G8213" s="81">
        <v>21.8</v>
      </c>
      <c r="H8213" s="79">
        <v>15.37</v>
      </c>
      <c r="I8213" s="80">
        <v>7.4899999999999994E-2</v>
      </c>
      <c r="J8213" s="79">
        <v>0.14000000000000001</v>
      </c>
      <c r="K8213" s="79">
        <v>13.39</v>
      </c>
      <c r="L8213" s="78">
        <v>1</v>
      </c>
    </row>
    <row r="8214" spans="1:12" hidden="1" x14ac:dyDescent="0.85">
      <c r="A8214" s="83" t="s">
        <v>160</v>
      </c>
      <c r="B8214" s="82">
        <v>7</v>
      </c>
      <c r="C8214" s="82" t="s">
        <v>163</v>
      </c>
      <c r="D8214" s="81">
        <v>46.9</v>
      </c>
      <c r="E8214" s="81">
        <v>39</v>
      </c>
      <c r="F8214" s="81">
        <v>28.9</v>
      </c>
      <c r="G8214" s="81">
        <v>23.9</v>
      </c>
      <c r="H8214" s="79">
        <v>14.96</v>
      </c>
      <c r="I8214" s="80">
        <v>7.5399999999999995E-2</v>
      </c>
      <c r="J8214" s="79">
        <v>0.16</v>
      </c>
      <c r="K8214" s="79">
        <v>13.32</v>
      </c>
      <c r="L8214" s="78">
        <v>1</v>
      </c>
    </row>
    <row r="8215" spans="1:12" hidden="1" x14ac:dyDescent="0.85">
      <c r="A8215" s="83" t="s">
        <v>160</v>
      </c>
      <c r="B8215" s="82">
        <v>7</v>
      </c>
      <c r="C8215" s="82" t="s">
        <v>162</v>
      </c>
      <c r="D8215" s="81">
        <v>46</v>
      </c>
      <c r="E8215" s="81">
        <v>38.5</v>
      </c>
      <c r="F8215" s="81">
        <v>28.9</v>
      </c>
      <c r="G8215" s="81">
        <v>23.9</v>
      </c>
      <c r="H8215" s="79">
        <v>14.74</v>
      </c>
      <c r="I8215" s="80">
        <v>7.5499999999999998E-2</v>
      </c>
      <c r="J8215" s="79">
        <v>0.16</v>
      </c>
      <c r="K8215" s="79">
        <v>13.29</v>
      </c>
      <c r="L8215" s="78">
        <v>1</v>
      </c>
    </row>
    <row r="8216" spans="1:12" hidden="1" x14ac:dyDescent="0.85">
      <c r="A8216" s="83" t="s">
        <v>160</v>
      </c>
      <c r="B8216" s="82">
        <v>7</v>
      </c>
      <c r="C8216" s="82" t="s">
        <v>161</v>
      </c>
      <c r="D8216" s="81">
        <v>44.1</v>
      </c>
      <c r="E8216" s="81">
        <v>37.9</v>
      </c>
      <c r="F8216" s="81">
        <v>30</v>
      </c>
      <c r="G8216" s="81">
        <v>25.1</v>
      </c>
      <c r="H8216" s="79">
        <v>14.46</v>
      </c>
      <c r="I8216" s="80">
        <v>7.5800000000000006E-2</v>
      </c>
      <c r="J8216" s="79">
        <v>0.16</v>
      </c>
      <c r="K8216" s="79">
        <v>13.24</v>
      </c>
      <c r="L8216" s="78">
        <v>1</v>
      </c>
    </row>
    <row r="8217" spans="1:12" hidden="1" x14ac:dyDescent="0.85">
      <c r="A8217" s="83" t="s">
        <v>160</v>
      </c>
      <c r="B8217" s="82">
        <v>7</v>
      </c>
      <c r="C8217" s="82" t="s">
        <v>159</v>
      </c>
      <c r="D8217" s="81">
        <v>43</v>
      </c>
      <c r="E8217" s="81">
        <v>37.299999999999997</v>
      </c>
      <c r="F8217" s="81">
        <v>30</v>
      </c>
      <c r="G8217" s="81">
        <v>25.1</v>
      </c>
      <c r="H8217" s="79">
        <v>14.19</v>
      </c>
      <c r="I8217" s="80">
        <v>7.5899999999999995E-2</v>
      </c>
      <c r="J8217" s="79">
        <v>0.16</v>
      </c>
      <c r="K8217" s="79">
        <v>13.22</v>
      </c>
      <c r="L8217" s="78">
        <v>1</v>
      </c>
    </row>
    <row r="8218" spans="1:12" hidden="1" x14ac:dyDescent="0.85">
      <c r="A8218" s="83" t="s">
        <v>160</v>
      </c>
      <c r="B8218" s="82">
        <v>8</v>
      </c>
      <c r="C8218" s="82" t="s">
        <v>183</v>
      </c>
      <c r="D8218" s="81">
        <v>42.1</v>
      </c>
      <c r="E8218" s="81">
        <v>36.799999999999997</v>
      </c>
      <c r="F8218" s="81">
        <v>30</v>
      </c>
      <c r="G8218" s="81">
        <v>25.1</v>
      </c>
      <c r="H8218" s="79">
        <v>13.98</v>
      </c>
      <c r="I8218" s="80">
        <v>7.6100000000000001E-2</v>
      </c>
      <c r="J8218" s="79">
        <v>0.16</v>
      </c>
      <c r="K8218" s="79">
        <v>13.19</v>
      </c>
      <c r="L8218" s="78">
        <v>1</v>
      </c>
    </row>
    <row r="8219" spans="1:12" hidden="1" x14ac:dyDescent="0.85">
      <c r="A8219" s="83" t="s">
        <v>160</v>
      </c>
      <c r="B8219" s="82">
        <v>8</v>
      </c>
      <c r="C8219" s="82" t="s">
        <v>182</v>
      </c>
      <c r="D8219" s="81">
        <v>42.1</v>
      </c>
      <c r="E8219" s="81">
        <v>36.799999999999997</v>
      </c>
      <c r="F8219" s="81">
        <v>30</v>
      </c>
      <c r="G8219" s="81">
        <v>25.1</v>
      </c>
      <c r="H8219" s="79">
        <v>13.98</v>
      </c>
      <c r="I8219" s="80">
        <v>7.6100000000000001E-2</v>
      </c>
      <c r="J8219" s="79">
        <v>0.16</v>
      </c>
      <c r="K8219" s="79">
        <v>13.19</v>
      </c>
      <c r="L8219" s="78">
        <v>1</v>
      </c>
    </row>
    <row r="8220" spans="1:12" hidden="1" x14ac:dyDescent="0.85">
      <c r="A8220" s="83" t="s">
        <v>160</v>
      </c>
      <c r="B8220" s="82">
        <v>8</v>
      </c>
      <c r="C8220" s="82" t="s">
        <v>181</v>
      </c>
      <c r="D8220" s="81">
        <v>43</v>
      </c>
      <c r="E8220" s="81">
        <v>36.9</v>
      </c>
      <c r="F8220" s="81">
        <v>28.9</v>
      </c>
      <c r="G8220" s="81">
        <v>23.9</v>
      </c>
      <c r="H8220" s="79">
        <v>14.01</v>
      </c>
      <c r="I8220" s="80">
        <v>7.5899999999999995E-2</v>
      </c>
      <c r="J8220" s="79">
        <v>0.16</v>
      </c>
      <c r="K8220" s="79">
        <v>13.21</v>
      </c>
      <c r="L8220" s="78">
        <v>1</v>
      </c>
    </row>
    <row r="8221" spans="1:12" hidden="1" x14ac:dyDescent="0.85">
      <c r="A8221" s="83" t="s">
        <v>160</v>
      </c>
      <c r="B8221" s="82">
        <v>8</v>
      </c>
      <c r="C8221" s="82" t="s">
        <v>180</v>
      </c>
      <c r="D8221" s="81">
        <v>43</v>
      </c>
      <c r="E8221" s="81">
        <v>36.9</v>
      </c>
      <c r="F8221" s="81">
        <v>28.9</v>
      </c>
      <c r="G8221" s="81">
        <v>23.9</v>
      </c>
      <c r="H8221" s="79">
        <v>14.01</v>
      </c>
      <c r="I8221" s="80">
        <v>7.5899999999999995E-2</v>
      </c>
      <c r="J8221" s="79">
        <v>0.16</v>
      </c>
      <c r="K8221" s="79">
        <v>13.21</v>
      </c>
      <c r="L8221" s="78">
        <v>1</v>
      </c>
    </row>
    <row r="8222" spans="1:12" hidden="1" x14ac:dyDescent="0.85">
      <c r="A8222" s="83" t="s">
        <v>160</v>
      </c>
      <c r="B8222" s="82">
        <v>8</v>
      </c>
      <c r="C8222" s="82" t="s">
        <v>179</v>
      </c>
      <c r="D8222" s="81">
        <v>41</v>
      </c>
      <c r="E8222" s="81">
        <v>35.799999999999997</v>
      </c>
      <c r="F8222" s="81">
        <v>28.9</v>
      </c>
      <c r="G8222" s="81">
        <v>23.9</v>
      </c>
      <c r="H8222" s="79">
        <v>13.53</v>
      </c>
      <c r="I8222" s="80">
        <v>7.6200000000000004E-2</v>
      </c>
      <c r="J8222" s="79">
        <v>0.16</v>
      </c>
      <c r="K8222" s="79">
        <v>13.16</v>
      </c>
      <c r="L8222" s="78">
        <v>1</v>
      </c>
    </row>
    <row r="8223" spans="1:12" hidden="1" x14ac:dyDescent="0.85">
      <c r="A8223" s="83" t="s">
        <v>160</v>
      </c>
      <c r="B8223" s="82">
        <v>8</v>
      </c>
      <c r="C8223" s="82" t="s">
        <v>178</v>
      </c>
      <c r="D8223" s="81">
        <v>42.1</v>
      </c>
      <c r="E8223" s="81">
        <v>36.4</v>
      </c>
      <c r="F8223" s="81">
        <v>28.9</v>
      </c>
      <c r="G8223" s="81">
        <v>23.9</v>
      </c>
      <c r="H8223" s="79">
        <v>13.79</v>
      </c>
      <c r="I8223" s="80">
        <v>7.6100000000000001E-2</v>
      </c>
      <c r="J8223" s="79">
        <v>0.16</v>
      </c>
      <c r="K8223" s="79">
        <v>13.19</v>
      </c>
      <c r="L8223" s="78">
        <v>1</v>
      </c>
    </row>
    <row r="8224" spans="1:12" hidden="1" x14ac:dyDescent="0.85">
      <c r="A8224" s="83" t="s">
        <v>160</v>
      </c>
      <c r="B8224" s="82">
        <v>8</v>
      </c>
      <c r="C8224" s="82" t="s">
        <v>177</v>
      </c>
      <c r="D8224" s="81">
        <v>41</v>
      </c>
      <c r="E8224" s="81">
        <v>35.799999999999997</v>
      </c>
      <c r="F8224" s="81">
        <v>28.9</v>
      </c>
      <c r="G8224" s="81">
        <v>23.9</v>
      </c>
      <c r="H8224" s="79">
        <v>13.53</v>
      </c>
      <c r="I8224" s="80">
        <v>7.6200000000000004E-2</v>
      </c>
      <c r="J8224" s="79">
        <v>0.16</v>
      </c>
      <c r="K8224" s="79">
        <v>13.16</v>
      </c>
      <c r="L8224" s="78">
        <v>1</v>
      </c>
    </row>
    <row r="8225" spans="1:12" hidden="1" x14ac:dyDescent="0.85">
      <c r="A8225" s="83" t="s">
        <v>160</v>
      </c>
      <c r="B8225" s="82">
        <v>8</v>
      </c>
      <c r="C8225" s="82" t="s">
        <v>176</v>
      </c>
      <c r="D8225" s="81">
        <v>39.9</v>
      </c>
      <c r="E8225" s="81">
        <v>34.9</v>
      </c>
      <c r="F8225" s="81">
        <v>28</v>
      </c>
      <c r="G8225" s="81">
        <v>22.9</v>
      </c>
      <c r="H8225" s="79">
        <v>13.11</v>
      </c>
      <c r="I8225" s="80">
        <v>7.6399999999999996E-2</v>
      </c>
      <c r="J8225" s="79">
        <v>0.15</v>
      </c>
      <c r="K8225" s="79">
        <v>13.13</v>
      </c>
      <c r="L8225" s="78">
        <v>1</v>
      </c>
    </row>
    <row r="8226" spans="1:12" hidden="1" x14ac:dyDescent="0.85">
      <c r="A8226" s="83" t="s">
        <v>160</v>
      </c>
      <c r="B8226" s="82">
        <v>8</v>
      </c>
      <c r="C8226" s="82" t="s">
        <v>175</v>
      </c>
      <c r="D8226" s="81">
        <v>44.1</v>
      </c>
      <c r="E8226" s="81">
        <v>36.700000000000003</v>
      </c>
      <c r="F8226" s="81">
        <v>27</v>
      </c>
      <c r="G8226" s="81">
        <v>21.8</v>
      </c>
      <c r="H8226" s="79">
        <v>13.94</v>
      </c>
      <c r="I8226" s="80">
        <v>7.5800000000000006E-2</v>
      </c>
      <c r="J8226" s="79">
        <v>0.14000000000000001</v>
      </c>
      <c r="K8226" s="79">
        <v>13.23</v>
      </c>
      <c r="L8226" s="78">
        <v>1</v>
      </c>
    </row>
    <row r="8227" spans="1:12" hidden="1" x14ac:dyDescent="0.85">
      <c r="A8227" s="83" t="s">
        <v>160</v>
      </c>
      <c r="B8227" s="82">
        <v>8</v>
      </c>
      <c r="C8227" s="82" t="s">
        <v>174</v>
      </c>
      <c r="D8227" s="81">
        <v>46.9</v>
      </c>
      <c r="E8227" s="81">
        <v>38.700000000000003</v>
      </c>
      <c r="F8227" s="81">
        <v>28</v>
      </c>
      <c r="G8227" s="81">
        <v>22.9</v>
      </c>
      <c r="H8227" s="79">
        <v>14.81</v>
      </c>
      <c r="I8227" s="80">
        <v>7.5399999999999995E-2</v>
      </c>
      <c r="J8227" s="79">
        <v>0.15</v>
      </c>
      <c r="K8227" s="79">
        <v>13.31</v>
      </c>
      <c r="L8227" s="78">
        <v>1</v>
      </c>
    </row>
    <row r="8228" spans="1:12" hidden="1" x14ac:dyDescent="0.85">
      <c r="A8228" s="83" t="s">
        <v>160</v>
      </c>
      <c r="B8228" s="82">
        <v>8</v>
      </c>
      <c r="C8228" s="82" t="s">
        <v>173</v>
      </c>
      <c r="D8228" s="81">
        <v>50</v>
      </c>
      <c r="E8228" s="81">
        <v>40.6</v>
      </c>
      <c r="F8228" s="81">
        <v>28.9</v>
      </c>
      <c r="G8228" s="81">
        <v>23.9</v>
      </c>
      <c r="H8228" s="79">
        <v>15.7</v>
      </c>
      <c r="I8228" s="80">
        <v>7.4899999999999994E-2</v>
      </c>
      <c r="J8228" s="79">
        <v>0.16</v>
      </c>
      <c r="K8228" s="79">
        <v>13.4</v>
      </c>
      <c r="L8228" s="78">
        <v>1</v>
      </c>
    </row>
    <row r="8229" spans="1:12" hidden="1" x14ac:dyDescent="0.85">
      <c r="A8229" s="83" t="s">
        <v>160</v>
      </c>
      <c r="B8229" s="82">
        <v>8</v>
      </c>
      <c r="C8229" s="82" t="s">
        <v>172</v>
      </c>
      <c r="D8229" s="81">
        <v>53.1</v>
      </c>
      <c r="E8229" s="81">
        <v>41.5</v>
      </c>
      <c r="F8229" s="81">
        <v>27</v>
      </c>
      <c r="G8229" s="81">
        <v>21.8</v>
      </c>
      <c r="H8229" s="79">
        <v>16.11</v>
      </c>
      <c r="I8229" s="80">
        <v>7.4499999999999997E-2</v>
      </c>
      <c r="J8229" s="79">
        <v>0.14000000000000001</v>
      </c>
      <c r="K8229" s="79">
        <v>13.47</v>
      </c>
      <c r="L8229" s="78">
        <v>1</v>
      </c>
    </row>
    <row r="8230" spans="1:12" hidden="1" x14ac:dyDescent="0.85">
      <c r="A8230" s="83" t="s">
        <v>160</v>
      </c>
      <c r="B8230" s="82">
        <v>8</v>
      </c>
      <c r="C8230" s="82" t="s">
        <v>171</v>
      </c>
      <c r="D8230" s="81">
        <v>53.1</v>
      </c>
      <c r="E8230" s="81">
        <v>41.2</v>
      </c>
      <c r="F8230" s="81">
        <v>26.1</v>
      </c>
      <c r="G8230" s="81">
        <v>20.9</v>
      </c>
      <c r="H8230" s="79">
        <v>15.97</v>
      </c>
      <c r="I8230" s="80">
        <v>7.4499999999999997E-2</v>
      </c>
      <c r="J8230" s="79">
        <v>0.14000000000000001</v>
      </c>
      <c r="K8230" s="79">
        <v>13.47</v>
      </c>
      <c r="L8230" s="78">
        <v>1</v>
      </c>
    </row>
    <row r="8231" spans="1:12" hidden="1" x14ac:dyDescent="0.85">
      <c r="A8231" s="83" t="s">
        <v>160</v>
      </c>
      <c r="B8231" s="82">
        <v>8</v>
      </c>
      <c r="C8231" s="82" t="s">
        <v>170</v>
      </c>
      <c r="D8231" s="81">
        <v>55</v>
      </c>
      <c r="E8231" s="81">
        <v>41.6</v>
      </c>
      <c r="F8231" s="81">
        <v>24.1</v>
      </c>
      <c r="G8231" s="81">
        <v>19</v>
      </c>
      <c r="H8231" s="79">
        <v>16.16</v>
      </c>
      <c r="I8231" s="80">
        <v>7.4200000000000002E-2</v>
      </c>
      <c r="J8231" s="79">
        <v>0.12</v>
      </c>
      <c r="K8231" s="79">
        <v>13.51</v>
      </c>
      <c r="L8231" s="78">
        <v>1</v>
      </c>
    </row>
    <row r="8232" spans="1:12" hidden="1" x14ac:dyDescent="0.85">
      <c r="A8232" s="83" t="s">
        <v>160</v>
      </c>
      <c r="B8232" s="82">
        <v>8</v>
      </c>
      <c r="C8232" s="82" t="s">
        <v>169</v>
      </c>
      <c r="D8232" s="81">
        <v>55</v>
      </c>
      <c r="E8232" s="81">
        <v>41.3</v>
      </c>
      <c r="F8232" s="81">
        <v>23</v>
      </c>
      <c r="G8232" s="81">
        <v>18.100000000000001</v>
      </c>
      <c r="H8232" s="79">
        <v>16.010000000000002</v>
      </c>
      <c r="I8232" s="80">
        <v>7.4200000000000002E-2</v>
      </c>
      <c r="J8232" s="79">
        <v>0.12</v>
      </c>
      <c r="K8232" s="79">
        <v>13.51</v>
      </c>
      <c r="L8232" s="78">
        <v>1</v>
      </c>
    </row>
    <row r="8233" spans="1:12" hidden="1" x14ac:dyDescent="0.85">
      <c r="A8233" s="83" t="s">
        <v>160</v>
      </c>
      <c r="B8233" s="82">
        <v>8</v>
      </c>
      <c r="C8233" s="82" t="s">
        <v>168</v>
      </c>
      <c r="D8233" s="81">
        <v>55</v>
      </c>
      <c r="E8233" s="81">
        <v>41.3</v>
      </c>
      <c r="F8233" s="81">
        <v>23</v>
      </c>
      <c r="G8233" s="81">
        <v>18.100000000000001</v>
      </c>
      <c r="H8233" s="79">
        <v>16.010000000000002</v>
      </c>
      <c r="I8233" s="80">
        <v>7.4200000000000002E-2</v>
      </c>
      <c r="J8233" s="79">
        <v>0.12</v>
      </c>
      <c r="K8233" s="79">
        <v>13.51</v>
      </c>
      <c r="L8233" s="78">
        <v>1</v>
      </c>
    </row>
    <row r="8234" spans="1:12" hidden="1" x14ac:dyDescent="0.85">
      <c r="A8234" s="83" t="s">
        <v>160</v>
      </c>
      <c r="B8234" s="82">
        <v>8</v>
      </c>
      <c r="C8234" s="82" t="s">
        <v>167</v>
      </c>
      <c r="D8234" s="81">
        <v>52</v>
      </c>
      <c r="E8234" s="81">
        <v>40</v>
      </c>
      <c r="F8234" s="81">
        <v>24.1</v>
      </c>
      <c r="G8234" s="81">
        <v>19</v>
      </c>
      <c r="H8234" s="79">
        <v>15.42</v>
      </c>
      <c r="I8234" s="80">
        <v>7.46E-2</v>
      </c>
      <c r="J8234" s="79">
        <v>0.12</v>
      </c>
      <c r="K8234" s="79">
        <v>13.43</v>
      </c>
      <c r="L8234" s="78">
        <v>1</v>
      </c>
    </row>
    <row r="8235" spans="1:12" hidden="1" x14ac:dyDescent="0.85">
      <c r="A8235" s="83" t="s">
        <v>160</v>
      </c>
      <c r="B8235" s="82">
        <v>8</v>
      </c>
      <c r="C8235" s="82" t="s">
        <v>166</v>
      </c>
      <c r="D8235" s="81">
        <v>46.9</v>
      </c>
      <c r="E8235" s="81">
        <v>36.700000000000003</v>
      </c>
      <c r="F8235" s="81">
        <v>21.9</v>
      </c>
      <c r="G8235" s="81">
        <v>17.100000000000001</v>
      </c>
      <c r="H8235" s="79">
        <v>13.92</v>
      </c>
      <c r="I8235" s="80">
        <v>7.5399999999999995E-2</v>
      </c>
      <c r="J8235" s="79">
        <v>0.11</v>
      </c>
      <c r="K8235" s="79">
        <v>13.3</v>
      </c>
      <c r="L8235" s="78">
        <v>1</v>
      </c>
    </row>
    <row r="8236" spans="1:12" hidden="1" x14ac:dyDescent="0.85">
      <c r="A8236" s="83" t="s">
        <v>160</v>
      </c>
      <c r="B8236" s="82">
        <v>8</v>
      </c>
      <c r="C8236" s="82" t="s">
        <v>165</v>
      </c>
      <c r="D8236" s="81">
        <v>45</v>
      </c>
      <c r="E8236" s="81">
        <v>35.1</v>
      </c>
      <c r="F8236" s="81">
        <v>19.899999999999999</v>
      </c>
      <c r="G8236" s="81">
        <v>15.6</v>
      </c>
      <c r="H8236" s="79">
        <v>13.2</v>
      </c>
      <c r="I8236" s="80">
        <v>7.5700000000000003E-2</v>
      </c>
      <c r="J8236" s="79">
        <v>0.1</v>
      </c>
      <c r="K8236" s="79">
        <v>13.24</v>
      </c>
      <c r="L8236" s="78">
        <v>1</v>
      </c>
    </row>
    <row r="8237" spans="1:12" hidden="1" x14ac:dyDescent="0.85">
      <c r="A8237" s="83" t="s">
        <v>160</v>
      </c>
      <c r="B8237" s="82">
        <v>8</v>
      </c>
      <c r="C8237" s="82" t="s">
        <v>164</v>
      </c>
      <c r="D8237" s="81">
        <v>43</v>
      </c>
      <c r="E8237" s="81">
        <v>33.9</v>
      </c>
      <c r="F8237" s="81">
        <v>19.899999999999999</v>
      </c>
      <c r="G8237" s="81">
        <v>15.6</v>
      </c>
      <c r="H8237" s="79">
        <v>12.72</v>
      </c>
      <c r="I8237" s="80">
        <v>7.5999999999999998E-2</v>
      </c>
      <c r="J8237" s="79">
        <v>0.1</v>
      </c>
      <c r="K8237" s="79">
        <v>13.19</v>
      </c>
      <c r="L8237" s="78">
        <v>1</v>
      </c>
    </row>
    <row r="8238" spans="1:12" hidden="1" x14ac:dyDescent="0.85">
      <c r="A8238" s="83" t="s">
        <v>160</v>
      </c>
      <c r="B8238" s="82">
        <v>8</v>
      </c>
      <c r="C8238" s="82" t="s">
        <v>163</v>
      </c>
      <c r="D8238" s="81">
        <v>42.1</v>
      </c>
      <c r="E8238" s="81">
        <v>33.4</v>
      </c>
      <c r="F8238" s="81">
        <v>19.899999999999999</v>
      </c>
      <c r="G8238" s="81">
        <v>15.6</v>
      </c>
      <c r="H8238" s="79">
        <v>12.51</v>
      </c>
      <c r="I8238" s="80">
        <v>7.6100000000000001E-2</v>
      </c>
      <c r="J8238" s="79">
        <v>0.1</v>
      </c>
      <c r="K8238" s="79">
        <v>13.16</v>
      </c>
      <c r="L8238" s="78">
        <v>1</v>
      </c>
    </row>
    <row r="8239" spans="1:12" hidden="1" x14ac:dyDescent="0.85">
      <c r="A8239" s="83" t="s">
        <v>160</v>
      </c>
      <c r="B8239" s="82">
        <v>8</v>
      </c>
      <c r="C8239" s="82" t="s">
        <v>162</v>
      </c>
      <c r="D8239" s="81">
        <v>39.9</v>
      </c>
      <c r="E8239" s="81">
        <v>31.6</v>
      </c>
      <c r="F8239" s="81">
        <v>19.899999999999999</v>
      </c>
      <c r="G8239" s="81">
        <v>15.6</v>
      </c>
      <c r="H8239" s="79">
        <v>11.99</v>
      </c>
      <c r="I8239" s="80">
        <v>7.6499999999999999E-2</v>
      </c>
      <c r="J8239" s="79">
        <v>0.1</v>
      </c>
      <c r="K8239" s="79">
        <v>13.11</v>
      </c>
      <c r="L8239" s="78">
        <v>1</v>
      </c>
    </row>
    <row r="8240" spans="1:12" hidden="1" x14ac:dyDescent="0.85">
      <c r="A8240" s="83" t="s">
        <v>160</v>
      </c>
      <c r="B8240" s="82">
        <v>8</v>
      </c>
      <c r="C8240" s="82" t="s">
        <v>161</v>
      </c>
      <c r="D8240" s="81">
        <v>37.9</v>
      </c>
      <c r="E8240" s="81">
        <v>30.6</v>
      </c>
      <c r="F8240" s="81">
        <v>19.899999999999999</v>
      </c>
      <c r="G8240" s="81">
        <v>15.6</v>
      </c>
      <c r="H8240" s="79">
        <v>11.51</v>
      </c>
      <c r="I8240" s="80">
        <v>7.6799999999999993E-2</v>
      </c>
      <c r="J8240" s="79">
        <v>0.1</v>
      </c>
      <c r="K8240" s="79">
        <v>13.05</v>
      </c>
      <c r="L8240" s="78">
        <v>1</v>
      </c>
    </row>
    <row r="8241" spans="1:12" hidden="1" x14ac:dyDescent="0.85">
      <c r="A8241" s="83" t="s">
        <v>160</v>
      </c>
      <c r="B8241" s="82">
        <v>8</v>
      </c>
      <c r="C8241" s="82" t="s">
        <v>159</v>
      </c>
      <c r="D8241" s="81">
        <v>36</v>
      </c>
      <c r="E8241" s="81">
        <v>29.5</v>
      </c>
      <c r="F8241" s="81">
        <v>19.899999999999999</v>
      </c>
      <c r="G8241" s="81">
        <v>15.6</v>
      </c>
      <c r="H8241" s="79">
        <v>11.03</v>
      </c>
      <c r="I8241" s="80">
        <v>7.7100000000000002E-2</v>
      </c>
      <c r="J8241" s="79">
        <v>0.1</v>
      </c>
      <c r="K8241" s="79">
        <v>13</v>
      </c>
      <c r="L8241" s="78">
        <v>1</v>
      </c>
    </row>
    <row r="8242" spans="1:12" hidden="1" x14ac:dyDescent="0.85">
      <c r="A8242" s="83" t="s">
        <v>160</v>
      </c>
      <c r="B8242" s="82">
        <v>9</v>
      </c>
      <c r="C8242" s="82" t="s">
        <v>183</v>
      </c>
      <c r="D8242" s="81">
        <v>35.1</v>
      </c>
      <c r="E8242" s="81">
        <v>29</v>
      </c>
      <c r="F8242" s="81">
        <v>19.899999999999999</v>
      </c>
      <c r="G8242" s="81">
        <v>15.6</v>
      </c>
      <c r="H8242" s="79">
        <v>10.82</v>
      </c>
      <c r="I8242" s="80">
        <v>7.7200000000000005E-2</v>
      </c>
      <c r="J8242" s="79">
        <v>0.1</v>
      </c>
      <c r="K8242" s="79">
        <v>12.98</v>
      </c>
      <c r="L8242" s="78">
        <v>1</v>
      </c>
    </row>
    <row r="8243" spans="1:12" hidden="1" x14ac:dyDescent="0.85">
      <c r="A8243" s="83" t="s">
        <v>160</v>
      </c>
      <c r="B8243" s="82">
        <v>9</v>
      </c>
      <c r="C8243" s="82" t="s">
        <v>182</v>
      </c>
      <c r="D8243" s="81">
        <v>34</v>
      </c>
      <c r="E8243" s="81">
        <v>28.4</v>
      </c>
      <c r="F8243" s="81">
        <v>19.899999999999999</v>
      </c>
      <c r="G8243" s="81">
        <v>15.6</v>
      </c>
      <c r="H8243" s="79">
        <v>10.56</v>
      </c>
      <c r="I8243" s="80">
        <v>7.7399999999999997E-2</v>
      </c>
      <c r="J8243" s="79">
        <v>0.1</v>
      </c>
      <c r="K8243" s="79">
        <v>12.95</v>
      </c>
      <c r="L8243" s="78">
        <v>1</v>
      </c>
    </row>
    <row r="8244" spans="1:12" hidden="1" x14ac:dyDescent="0.85">
      <c r="A8244" s="83" t="s">
        <v>160</v>
      </c>
      <c r="B8244" s="82">
        <v>9</v>
      </c>
      <c r="C8244" s="82" t="s">
        <v>181</v>
      </c>
      <c r="D8244" s="81">
        <v>33.1</v>
      </c>
      <c r="E8244" s="81">
        <v>27.9</v>
      </c>
      <c r="F8244" s="81">
        <v>19.899999999999999</v>
      </c>
      <c r="G8244" s="81">
        <v>15.6</v>
      </c>
      <c r="H8244" s="79">
        <v>10.34</v>
      </c>
      <c r="I8244" s="80">
        <v>7.7499999999999999E-2</v>
      </c>
      <c r="J8244" s="79">
        <v>0.1</v>
      </c>
      <c r="K8244" s="79">
        <v>12.93</v>
      </c>
      <c r="L8244" s="78">
        <v>1</v>
      </c>
    </row>
    <row r="8245" spans="1:12" hidden="1" x14ac:dyDescent="0.85">
      <c r="A8245" s="83" t="s">
        <v>160</v>
      </c>
      <c r="B8245" s="82">
        <v>9</v>
      </c>
      <c r="C8245" s="82" t="s">
        <v>180</v>
      </c>
      <c r="D8245" s="81">
        <v>33.1</v>
      </c>
      <c r="E8245" s="81">
        <v>27.9</v>
      </c>
      <c r="F8245" s="81">
        <v>19.899999999999999</v>
      </c>
      <c r="G8245" s="81">
        <v>15.6</v>
      </c>
      <c r="H8245" s="79">
        <v>10.34</v>
      </c>
      <c r="I8245" s="80">
        <v>7.7499999999999999E-2</v>
      </c>
      <c r="J8245" s="79">
        <v>0.1</v>
      </c>
      <c r="K8245" s="79">
        <v>12.93</v>
      </c>
      <c r="L8245" s="78">
        <v>1</v>
      </c>
    </row>
    <row r="8246" spans="1:12" hidden="1" x14ac:dyDescent="0.85">
      <c r="A8246" s="83" t="s">
        <v>160</v>
      </c>
      <c r="B8246" s="82">
        <v>9</v>
      </c>
      <c r="C8246" s="82" t="s">
        <v>179</v>
      </c>
      <c r="D8246" s="81">
        <v>33.1</v>
      </c>
      <c r="E8246" s="81">
        <v>28.2</v>
      </c>
      <c r="F8246" s="81">
        <v>21</v>
      </c>
      <c r="G8246" s="81">
        <v>16.399999999999999</v>
      </c>
      <c r="H8246" s="79">
        <v>10.47</v>
      </c>
      <c r="I8246" s="80">
        <v>7.7499999999999999E-2</v>
      </c>
      <c r="J8246" s="79">
        <v>0.11</v>
      </c>
      <c r="K8246" s="79">
        <v>12.93</v>
      </c>
      <c r="L8246" s="78">
        <v>1</v>
      </c>
    </row>
    <row r="8247" spans="1:12" hidden="1" x14ac:dyDescent="0.85">
      <c r="A8247" s="83" t="s">
        <v>160</v>
      </c>
      <c r="B8247" s="82">
        <v>9</v>
      </c>
      <c r="C8247" s="82" t="s">
        <v>178</v>
      </c>
      <c r="D8247" s="81">
        <v>36</v>
      </c>
      <c r="E8247" s="81">
        <v>29.8</v>
      </c>
      <c r="F8247" s="81">
        <v>21</v>
      </c>
      <c r="G8247" s="81">
        <v>16.399999999999999</v>
      </c>
      <c r="H8247" s="79">
        <v>11.16</v>
      </c>
      <c r="I8247" s="80">
        <v>7.7100000000000002E-2</v>
      </c>
      <c r="J8247" s="79">
        <v>0.11</v>
      </c>
      <c r="K8247" s="79">
        <v>13.01</v>
      </c>
      <c r="L8247" s="78">
        <v>1</v>
      </c>
    </row>
    <row r="8248" spans="1:12" hidden="1" x14ac:dyDescent="0.85">
      <c r="A8248" s="83" t="s">
        <v>160</v>
      </c>
      <c r="B8248" s="82">
        <v>9</v>
      </c>
      <c r="C8248" s="82" t="s">
        <v>177</v>
      </c>
      <c r="D8248" s="81">
        <v>36</v>
      </c>
      <c r="E8248" s="81">
        <v>29.5</v>
      </c>
      <c r="F8248" s="81">
        <v>19.899999999999999</v>
      </c>
      <c r="G8248" s="81">
        <v>15.6</v>
      </c>
      <c r="H8248" s="79">
        <v>11.03</v>
      </c>
      <c r="I8248" s="80">
        <v>7.7100000000000002E-2</v>
      </c>
      <c r="J8248" s="79">
        <v>0.1</v>
      </c>
      <c r="K8248" s="79">
        <v>13</v>
      </c>
      <c r="L8248" s="78">
        <v>1</v>
      </c>
    </row>
    <row r="8249" spans="1:12" hidden="1" x14ac:dyDescent="0.85">
      <c r="A8249" s="83" t="s">
        <v>160</v>
      </c>
      <c r="B8249" s="82">
        <v>9</v>
      </c>
      <c r="C8249" s="82" t="s">
        <v>176</v>
      </c>
      <c r="D8249" s="81">
        <v>35.1</v>
      </c>
      <c r="E8249" s="81">
        <v>29</v>
      </c>
      <c r="F8249" s="81">
        <v>19.899999999999999</v>
      </c>
      <c r="G8249" s="81">
        <v>15.6</v>
      </c>
      <c r="H8249" s="79">
        <v>10.82</v>
      </c>
      <c r="I8249" s="80">
        <v>7.7200000000000005E-2</v>
      </c>
      <c r="J8249" s="79">
        <v>0.1</v>
      </c>
      <c r="K8249" s="79">
        <v>12.98</v>
      </c>
      <c r="L8249" s="78">
        <v>1</v>
      </c>
    </row>
    <row r="8250" spans="1:12" hidden="1" x14ac:dyDescent="0.85">
      <c r="A8250" s="83" t="s">
        <v>160</v>
      </c>
      <c r="B8250" s="82">
        <v>9</v>
      </c>
      <c r="C8250" s="82" t="s">
        <v>175</v>
      </c>
      <c r="D8250" s="81">
        <v>37.9</v>
      </c>
      <c r="E8250" s="81">
        <v>30.3</v>
      </c>
      <c r="F8250" s="81">
        <v>19</v>
      </c>
      <c r="G8250" s="81">
        <v>14.9</v>
      </c>
      <c r="H8250" s="79">
        <v>11.41</v>
      </c>
      <c r="I8250" s="80">
        <v>7.6799999999999993E-2</v>
      </c>
      <c r="J8250" s="79">
        <v>0.1</v>
      </c>
      <c r="K8250" s="79">
        <v>13.05</v>
      </c>
      <c r="L8250" s="78">
        <v>1</v>
      </c>
    </row>
    <row r="8251" spans="1:12" hidden="1" x14ac:dyDescent="0.85">
      <c r="A8251" s="83" t="s">
        <v>160</v>
      </c>
      <c r="B8251" s="82">
        <v>9</v>
      </c>
      <c r="C8251" s="82" t="s">
        <v>174</v>
      </c>
      <c r="D8251" s="81">
        <v>42.1</v>
      </c>
      <c r="E8251" s="81">
        <v>33.200000000000003</v>
      </c>
      <c r="F8251" s="81">
        <v>19</v>
      </c>
      <c r="G8251" s="81">
        <v>14.9</v>
      </c>
      <c r="H8251" s="79">
        <v>12.41</v>
      </c>
      <c r="I8251" s="80">
        <v>7.6100000000000001E-2</v>
      </c>
      <c r="J8251" s="79">
        <v>0.1</v>
      </c>
      <c r="K8251" s="79">
        <v>13.16</v>
      </c>
      <c r="L8251" s="78">
        <v>1</v>
      </c>
    </row>
    <row r="8252" spans="1:12" hidden="1" x14ac:dyDescent="0.85">
      <c r="A8252" s="83" t="s">
        <v>160</v>
      </c>
      <c r="B8252" s="82">
        <v>9</v>
      </c>
      <c r="C8252" s="82" t="s">
        <v>173</v>
      </c>
      <c r="D8252" s="81">
        <v>45</v>
      </c>
      <c r="E8252" s="81">
        <v>34.799999999999997</v>
      </c>
      <c r="F8252" s="81">
        <v>19</v>
      </c>
      <c r="G8252" s="81">
        <v>14.9</v>
      </c>
      <c r="H8252" s="79">
        <v>13.1</v>
      </c>
      <c r="I8252" s="80">
        <v>7.5700000000000003E-2</v>
      </c>
      <c r="J8252" s="79">
        <v>0.1</v>
      </c>
      <c r="K8252" s="79">
        <v>13.24</v>
      </c>
      <c r="L8252" s="78">
        <v>1</v>
      </c>
    </row>
    <row r="8253" spans="1:12" hidden="1" x14ac:dyDescent="0.85">
      <c r="A8253" s="83" t="s">
        <v>160</v>
      </c>
      <c r="B8253" s="82">
        <v>9</v>
      </c>
      <c r="C8253" s="82" t="s">
        <v>172</v>
      </c>
      <c r="D8253" s="81">
        <v>48.9</v>
      </c>
      <c r="E8253" s="81">
        <v>37</v>
      </c>
      <c r="F8253" s="81">
        <v>19</v>
      </c>
      <c r="G8253" s="81">
        <v>14.9</v>
      </c>
      <c r="H8253" s="79">
        <v>14.05</v>
      </c>
      <c r="I8253" s="80">
        <v>7.51E-2</v>
      </c>
      <c r="J8253" s="79">
        <v>0.1</v>
      </c>
      <c r="K8253" s="79">
        <v>13.34</v>
      </c>
      <c r="L8253" s="78">
        <v>1</v>
      </c>
    </row>
    <row r="8254" spans="1:12" hidden="1" x14ac:dyDescent="0.85">
      <c r="A8254" s="83" t="s">
        <v>160</v>
      </c>
      <c r="B8254" s="82">
        <v>9</v>
      </c>
      <c r="C8254" s="82" t="s">
        <v>171</v>
      </c>
      <c r="D8254" s="81">
        <v>51.1</v>
      </c>
      <c r="E8254" s="81">
        <v>37.9</v>
      </c>
      <c r="F8254" s="81">
        <v>18</v>
      </c>
      <c r="G8254" s="81">
        <v>14.2</v>
      </c>
      <c r="H8254" s="79">
        <v>14.46</v>
      </c>
      <c r="I8254" s="80">
        <v>7.4800000000000005E-2</v>
      </c>
      <c r="J8254" s="79">
        <v>0.09</v>
      </c>
      <c r="K8254" s="79">
        <v>13.39</v>
      </c>
      <c r="L8254" s="78">
        <v>1</v>
      </c>
    </row>
    <row r="8255" spans="1:12" hidden="1" x14ac:dyDescent="0.85">
      <c r="A8255" s="83" t="s">
        <v>160</v>
      </c>
      <c r="B8255" s="82">
        <v>9</v>
      </c>
      <c r="C8255" s="82" t="s">
        <v>170</v>
      </c>
      <c r="D8255" s="81">
        <v>54</v>
      </c>
      <c r="E8255" s="81">
        <v>39.9</v>
      </c>
      <c r="F8255" s="81">
        <v>19.899999999999999</v>
      </c>
      <c r="G8255" s="81">
        <v>15.6</v>
      </c>
      <c r="H8255" s="79">
        <v>15.37</v>
      </c>
      <c r="I8255" s="80">
        <v>7.4399999999999994E-2</v>
      </c>
      <c r="J8255" s="79">
        <v>0.1</v>
      </c>
      <c r="K8255" s="79">
        <v>13.47</v>
      </c>
      <c r="L8255" s="78">
        <v>1</v>
      </c>
    </row>
    <row r="8256" spans="1:12" hidden="1" x14ac:dyDescent="0.85">
      <c r="A8256" s="83" t="s">
        <v>160</v>
      </c>
      <c r="B8256" s="82">
        <v>9</v>
      </c>
      <c r="C8256" s="82" t="s">
        <v>169</v>
      </c>
      <c r="D8256" s="81">
        <v>55.9</v>
      </c>
      <c r="E8256" s="81">
        <v>41.7</v>
      </c>
      <c r="F8256" s="81">
        <v>23</v>
      </c>
      <c r="G8256" s="81">
        <v>18.100000000000001</v>
      </c>
      <c r="H8256" s="79">
        <v>16.23</v>
      </c>
      <c r="I8256" s="80">
        <v>7.4099999999999999E-2</v>
      </c>
      <c r="J8256" s="79">
        <v>0.12</v>
      </c>
      <c r="K8256" s="79">
        <v>13.53</v>
      </c>
      <c r="L8256" s="78">
        <v>1</v>
      </c>
    </row>
    <row r="8257" spans="1:12" hidden="1" x14ac:dyDescent="0.85">
      <c r="A8257" s="83" t="s">
        <v>160</v>
      </c>
      <c r="B8257" s="82">
        <v>9</v>
      </c>
      <c r="C8257" s="82" t="s">
        <v>168</v>
      </c>
      <c r="D8257" s="81">
        <v>57.9</v>
      </c>
      <c r="E8257" s="81">
        <v>43</v>
      </c>
      <c r="F8257" s="81">
        <v>24.1</v>
      </c>
      <c r="G8257" s="81">
        <v>19</v>
      </c>
      <c r="H8257" s="79">
        <v>16.86</v>
      </c>
      <c r="I8257" s="80">
        <v>7.3800000000000004E-2</v>
      </c>
      <c r="J8257" s="79">
        <v>0.12</v>
      </c>
      <c r="K8257" s="79">
        <v>13.59</v>
      </c>
      <c r="L8257" s="78">
        <v>1</v>
      </c>
    </row>
    <row r="8258" spans="1:12" hidden="1" x14ac:dyDescent="0.85">
      <c r="A8258" s="83" t="s">
        <v>160</v>
      </c>
      <c r="B8258" s="82">
        <v>9</v>
      </c>
      <c r="C8258" s="82" t="s">
        <v>167</v>
      </c>
      <c r="D8258" s="81">
        <v>55</v>
      </c>
      <c r="E8258" s="81">
        <v>41.8</v>
      </c>
      <c r="F8258" s="81">
        <v>25</v>
      </c>
      <c r="G8258" s="81">
        <v>19.8</v>
      </c>
      <c r="H8258" s="79">
        <v>16.29</v>
      </c>
      <c r="I8258" s="80">
        <v>7.4200000000000002E-2</v>
      </c>
      <c r="J8258" s="79">
        <v>0.13</v>
      </c>
      <c r="K8258" s="79">
        <v>13.52</v>
      </c>
      <c r="L8258" s="78">
        <v>1</v>
      </c>
    </row>
    <row r="8259" spans="1:12" hidden="1" x14ac:dyDescent="0.85">
      <c r="A8259" s="83" t="s">
        <v>160</v>
      </c>
      <c r="B8259" s="82">
        <v>9</v>
      </c>
      <c r="C8259" s="82" t="s">
        <v>166</v>
      </c>
      <c r="D8259" s="81">
        <v>53.1</v>
      </c>
      <c r="E8259" s="81">
        <v>41.2</v>
      </c>
      <c r="F8259" s="81">
        <v>26.1</v>
      </c>
      <c r="G8259" s="81">
        <v>20.9</v>
      </c>
      <c r="H8259" s="79">
        <v>15.97</v>
      </c>
      <c r="I8259" s="80">
        <v>7.4499999999999997E-2</v>
      </c>
      <c r="J8259" s="79">
        <v>0.14000000000000001</v>
      </c>
      <c r="K8259" s="79">
        <v>13.47</v>
      </c>
      <c r="L8259" s="78">
        <v>1</v>
      </c>
    </row>
    <row r="8260" spans="1:12" hidden="1" x14ac:dyDescent="0.85">
      <c r="A8260" s="83" t="s">
        <v>160</v>
      </c>
      <c r="B8260" s="82">
        <v>9</v>
      </c>
      <c r="C8260" s="82" t="s">
        <v>165</v>
      </c>
      <c r="D8260" s="81">
        <v>51.1</v>
      </c>
      <c r="E8260" s="81">
        <v>40.4</v>
      </c>
      <c r="F8260" s="81">
        <v>27</v>
      </c>
      <c r="G8260" s="81">
        <v>21.8</v>
      </c>
      <c r="H8260" s="79">
        <v>15.63</v>
      </c>
      <c r="I8260" s="80">
        <v>7.4800000000000005E-2</v>
      </c>
      <c r="J8260" s="79">
        <v>0.14000000000000001</v>
      </c>
      <c r="K8260" s="79">
        <v>13.42</v>
      </c>
      <c r="L8260" s="78">
        <v>1</v>
      </c>
    </row>
    <row r="8261" spans="1:12" hidden="1" x14ac:dyDescent="0.85">
      <c r="A8261" s="83" t="s">
        <v>160</v>
      </c>
      <c r="B8261" s="82">
        <v>9</v>
      </c>
      <c r="C8261" s="82" t="s">
        <v>164</v>
      </c>
      <c r="D8261" s="81">
        <v>50</v>
      </c>
      <c r="E8261" s="81">
        <v>39.9</v>
      </c>
      <c r="F8261" s="81">
        <v>27</v>
      </c>
      <c r="G8261" s="81">
        <v>21.8</v>
      </c>
      <c r="H8261" s="79">
        <v>15.37</v>
      </c>
      <c r="I8261" s="80">
        <v>7.4899999999999994E-2</v>
      </c>
      <c r="J8261" s="79">
        <v>0.14000000000000001</v>
      </c>
      <c r="K8261" s="79">
        <v>13.39</v>
      </c>
      <c r="L8261" s="78">
        <v>1</v>
      </c>
    </row>
    <row r="8262" spans="1:12" hidden="1" x14ac:dyDescent="0.85">
      <c r="A8262" s="83" t="s">
        <v>160</v>
      </c>
      <c r="B8262" s="82">
        <v>9</v>
      </c>
      <c r="C8262" s="82" t="s">
        <v>163</v>
      </c>
      <c r="D8262" s="81">
        <v>46.9</v>
      </c>
      <c r="E8262" s="81">
        <v>38.299999999999997</v>
      </c>
      <c r="F8262" s="81">
        <v>27</v>
      </c>
      <c r="G8262" s="81">
        <v>21.8</v>
      </c>
      <c r="H8262" s="79">
        <v>14.63</v>
      </c>
      <c r="I8262" s="80">
        <v>7.5399999999999995E-2</v>
      </c>
      <c r="J8262" s="79">
        <v>0.14000000000000001</v>
      </c>
      <c r="K8262" s="79">
        <v>13.31</v>
      </c>
      <c r="L8262" s="78">
        <v>1</v>
      </c>
    </row>
    <row r="8263" spans="1:12" hidden="1" x14ac:dyDescent="0.85">
      <c r="A8263" s="83" t="s">
        <v>160</v>
      </c>
      <c r="B8263" s="82">
        <v>9</v>
      </c>
      <c r="C8263" s="82" t="s">
        <v>162</v>
      </c>
      <c r="D8263" s="81">
        <v>44.1</v>
      </c>
      <c r="E8263" s="81">
        <v>36.700000000000003</v>
      </c>
      <c r="F8263" s="81">
        <v>27</v>
      </c>
      <c r="G8263" s="81">
        <v>21.8</v>
      </c>
      <c r="H8263" s="79">
        <v>13.94</v>
      </c>
      <c r="I8263" s="80">
        <v>7.5800000000000006E-2</v>
      </c>
      <c r="J8263" s="79">
        <v>0.14000000000000001</v>
      </c>
      <c r="K8263" s="79">
        <v>13.23</v>
      </c>
      <c r="L8263" s="78">
        <v>1</v>
      </c>
    </row>
    <row r="8264" spans="1:12" hidden="1" x14ac:dyDescent="0.85">
      <c r="A8264" s="83" t="s">
        <v>160</v>
      </c>
      <c r="B8264" s="82">
        <v>9</v>
      </c>
      <c r="C8264" s="82" t="s">
        <v>161</v>
      </c>
      <c r="D8264" s="81">
        <v>44.1</v>
      </c>
      <c r="E8264" s="81">
        <v>36.700000000000003</v>
      </c>
      <c r="F8264" s="81">
        <v>27</v>
      </c>
      <c r="G8264" s="81">
        <v>21.8</v>
      </c>
      <c r="H8264" s="79">
        <v>13.94</v>
      </c>
      <c r="I8264" s="80">
        <v>7.5800000000000006E-2</v>
      </c>
      <c r="J8264" s="79">
        <v>0.14000000000000001</v>
      </c>
      <c r="K8264" s="79">
        <v>13.23</v>
      </c>
      <c r="L8264" s="78">
        <v>1</v>
      </c>
    </row>
    <row r="8265" spans="1:12" hidden="1" x14ac:dyDescent="0.85">
      <c r="A8265" s="83" t="s">
        <v>160</v>
      </c>
      <c r="B8265" s="82">
        <v>9</v>
      </c>
      <c r="C8265" s="82" t="s">
        <v>159</v>
      </c>
      <c r="D8265" s="81">
        <v>43</v>
      </c>
      <c r="E8265" s="81">
        <v>36.1</v>
      </c>
      <c r="F8265" s="81">
        <v>27</v>
      </c>
      <c r="G8265" s="81">
        <v>21.8</v>
      </c>
      <c r="H8265" s="79">
        <v>13.68</v>
      </c>
      <c r="I8265" s="80">
        <v>7.5999999999999998E-2</v>
      </c>
      <c r="J8265" s="79">
        <v>0.14000000000000001</v>
      </c>
      <c r="K8265" s="79">
        <v>13.21</v>
      </c>
      <c r="L8265" s="78">
        <v>1</v>
      </c>
    </row>
    <row r="8266" spans="1:12" hidden="1" x14ac:dyDescent="0.85">
      <c r="A8266" s="83" t="s">
        <v>160</v>
      </c>
      <c r="B8266" s="82">
        <v>10</v>
      </c>
      <c r="C8266" s="82" t="s">
        <v>183</v>
      </c>
      <c r="D8266" s="81">
        <v>42.1</v>
      </c>
      <c r="E8266" s="81">
        <v>35.700000000000003</v>
      </c>
      <c r="F8266" s="81">
        <v>27</v>
      </c>
      <c r="G8266" s="81">
        <v>21.8</v>
      </c>
      <c r="H8266" s="79">
        <v>13.46</v>
      </c>
      <c r="I8266" s="80">
        <v>7.6100000000000001E-2</v>
      </c>
      <c r="J8266" s="79">
        <v>0.14000000000000001</v>
      </c>
      <c r="K8266" s="79">
        <v>13.18</v>
      </c>
      <c r="L8266" s="78">
        <v>1</v>
      </c>
    </row>
    <row r="8267" spans="1:12" hidden="1" x14ac:dyDescent="0.85">
      <c r="A8267" s="83" t="s">
        <v>160</v>
      </c>
      <c r="B8267" s="82">
        <v>10</v>
      </c>
      <c r="C8267" s="82" t="s">
        <v>182</v>
      </c>
      <c r="D8267" s="81">
        <v>39.9</v>
      </c>
      <c r="E8267" s="81">
        <v>34.4</v>
      </c>
      <c r="F8267" s="81">
        <v>27</v>
      </c>
      <c r="G8267" s="81">
        <v>21.8</v>
      </c>
      <c r="H8267" s="79">
        <v>12.94</v>
      </c>
      <c r="I8267" s="80">
        <v>7.6399999999999996E-2</v>
      </c>
      <c r="J8267" s="79">
        <v>0.14000000000000001</v>
      </c>
      <c r="K8267" s="79">
        <v>13.13</v>
      </c>
      <c r="L8267" s="78">
        <v>1</v>
      </c>
    </row>
    <row r="8268" spans="1:12" hidden="1" x14ac:dyDescent="0.85">
      <c r="A8268" s="83" t="s">
        <v>160</v>
      </c>
      <c r="B8268" s="82">
        <v>10</v>
      </c>
      <c r="C8268" s="82" t="s">
        <v>181</v>
      </c>
      <c r="D8268" s="81">
        <v>39</v>
      </c>
      <c r="E8268" s="81">
        <v>33.9</v>
      </c>
      <c r="F8268" s="81">
        <v>27</v>
      </c>
      <c r="G8268" s="81">
        <v>21.8</v>
      </c>
      <c r="H8268" s="79">
        <v>12.72</v>
      </c>
      <c r="I8268" s="80">
        <v>7.6600000000000001E-2</v>
      </c>
      <c r="J8268" s="79">
        <v>0.14000000000000001</v>
      </c>
      <c r="K8268" s="79">
        <v>13.1</v>
      </c>
      <c r="L8268" s="78">
        <v>1</v>
      </c>
    </row>
    <row r="8269" spans="1:12" hidden="1" x14ac:dyDescent="0.85">
      <c r="A8269" s="83" t="s">
        <v>160</v>
      </c>
      <c r="B8269" s="82">
        <v>10</v>
      </c>
      <c r="C8269" s="82" t="s">
        <v>180</v>
      </c>
      <c r="D8269" s="81">
        <v>37.9</v>
      </c>
      <c r="E8269" s="81">
        <v>33.299999999999997</v>
      </c>
      <c r="F8269" s="81">
        <v>27</v>
      </c>
      <c r="G8269" s="81">
        <v>21.8</v>
      </c>
      <c r="H8269" s="79">
        <v>12.46</v>
      </c>
      <c r="I8269" s="80">
        <v>7.6700000000000004E-2</v>
      </c>
      <c r="J8269" s="79">
        <v>0.14000000000000001</v>
      </c>
      <c r="K8269" s="79">
        <v>13.07</v>
      </c>
      <c r="L8269" s="78">
        <v>1</v>
      </c>
    </row>
    <row r="8270" spans="1:12" hidden="1" x14ac:dyDescent="0.85">
      <c r="A8270" s="83" t="s">
        <v>160</v>
      </c>
      <c r="B8270" s="82">
        <v>10</v>
      </c>
      <c r="C8270" s="82" t="s">
        <v>179</v>
      </c>
      <c r="D8270" s="81">
        <v>36</v>
      </c>
      <c r="E8270" s="81">
        <v>31.9</v>
      </c>
      <c r="F8270" s="81">
        <v>27</v>
      </c>
      <c r="G8270" s="81">
        <v>21.8</v>
      </c>
      <c r="H8270" s="79">
        <v>11.98</v>
      </c>
      <c r="I8270" s="80">
        <v>7.6999999999999999E-2</v>
      </c>
      <c r="J8270" s="79">
        <v>0.14000000000000001</v>
      </c>
      <c r="K8270" s="79">
        <v>13.02</v>
      </c>
      <c r="L8270" s="78">
        <v>1</v>
      </c>
    </row>
    <row r="8271" spans="1:12" hidden="1" x14ac:dyDescent="0.85">
      <c r="A8271" s="83" t="s">
        <v>160</v>
      </c>
      <c r="B8271" s="82">
        <v>10</v>
      </c>
      <c r="C8271" s="82" t="s">
        <v>178</v>
      </c>
      <c r="D8271" s="81">
        <v>37</v>
      </c>
      <c r="E8271" s="81">
        <v>32.799999999999997</v>
      </c>
      <c r="F8271" s="81">
        <v>27</v>
      </c>
      <c r="G8271" s="81">
        <v>21.8</v>
      </c>
      <c r="H8271" s="79">
        <v>12.25</v>
      </c>
      <c r="I8271" s="80">
        <v>7.6899999999999996E-2</v>
      </c>
      <c r="J8271" s="79">
        <v>0.14000000000000001</v>
      </c>
      <c r="K8271" s="79">
        <v>13.05</v>
      </c>
      <c r="L8271" s="78">
        <v>1</v>
      </c>
    </row>
    <row r="8272" spans="1:12" hidden="1" x14ac:dyDescent="0.85">
      <c r="A8272" s="83" t="s">
        <v>160</v>
      </c>
      <c r="B8272" s="82">
        <v>10</v>
      </c>
      <c r="C8272" s="82" t="s">
        <v>177</v>
      </c>
      <c r="D8272" s="81">
        <v>36</v>
      </c>
      <c r="E8272" s="81">
        <v>31.9</v>
      </c>
      <c r="F8272" s="81">
        <v>27</v>
      </c>
      <c r="G8272" s="81">
        <v>21.8</v>
      </c>
      <c r="H8272" s="79">
        <v>11.98</v>
      </c>
      <c r="I8272" s="80">
        <v>7.6999999999999999E-2</v>
      </c>
      <c r="J8272" s="79">
        <v>0.14000000000000001</v>
      </c>
      <c r="K8272" s="79">
        <v>13.02</v>
      </c>
      <c r="L8272" s="78">
        <v>1</v>
      </c>
    </row>
    <row r="8273" spans="1:12" hidden="1" x14ac:dyDescent="0.85">
      <c r="A8273" s="83" t="s">
        <v>160</v>
      </c>
      <c r="B8273" s="82">
        <v>10</v>
      </c>
      <c r="C8273" s="82" t="s">
        <v>176</v>
      </c>
      <c r="D8273" s="81">
        <v>35.1</v>
      </c>
      <c r="E8273" s="81">
        <v>31.4</v>
      </c>
      <c r="F8273" s="81">
        <v>27</v>
      </c>
      <c r="G8273" s="81">
        <v>21.8</v>
      </c>
      <c r="H8273" s="79">
        <v>11.77</v>
      </c>
      <c r="I8273" s="80">
        <v>7.7200000000000005E-2</v>
      </c>
      <c r="J8273" s="79">
        <v>0.14000000000000001</v>
      </c>
      <c r="K8273" s="79">
        <v>13</v>
      </c>
      <c r="L8273" s="78">
        <v>1</v>
      </c>
    </row>
    <row r="8274" spans="1:12" hidden="1" x14ac:dyDescent="0.85">
      <c r="A8274" s="83" t="s">
        <v>160</v>
      </c>
      <c r="B8274" s="82">
        <v>10</v>
      </c>
      <c r="C8274" s="82" t="s">
        <v>175</v>
      </c>
      <c r="D8274" s="81">
        <v>46</v>
      </c>
      <c r="E8274" s="81">
        <v>37.5</v>
      </c>
      <c r="F8274" s="81">
        <v>26.1</v>
      </c>
      <c r="G8274" s="81">
        <v>20.9</v>
      </c>
      <c r="H8274" s="79">
        <v>14.28</v>
      </c>
      <c r="I8274" s="80">
        <v>7.5499999999999998E-2</v>
      </c>
      <c r="J8274" s="79">
        <v>0.14000000000000001</v>
      </c>
      <c r="K8274" s="79">
        <v>13.28</v>
      </c>
      <c r="L8274" s="78">
        <v>1</v>
      </c>
    </row>
    <row r="8275" spans="1:12" hidden="1" x14ac:dyDescent="0.85">
      <c r="A8275" s="83" t="s">
        <v>160</v>
      </c>
      <c r="B8275" s="82">
        <v>10</v>
      </c>
      <c r="C8275" s="82" t="s">
        <v>174</v>
      </c>
      <c r="D8275" s="81">
        <v>52</v>
      </c>
      <c r="E8275" s="81">
        <v>41.3</v>
      </c>
      <c r="F8275" s="81">
        <v>28</v>
      </c>
      <c r="G8275" s="81">
        <v>22.9</v>
      </c>
      <c r="H8275" s="79">
        <v>16.03</v>
      </c>
      <c r="I8275" s="80">
        <v>7.46E-2</v>
      </c>
      <c r="J8275" s="79">
        <v>0.15</v>
      </c>
      <c r="K8275" s="79">
        <v>13.45</v>
      </c>
      <c r="L8275" s="78">
        <v>1</v>
      </c>
    </row>
    <row r="8276" spans="1:12" hidden="1" x14ac:dyDescent="0.85">
      <c r="A8276" s="83" t="s">
        <v>160</v>
      </c>
      <c r="B8276" s="82">
        <v>10</v>
      </c>
      <c r="C8276" s="82" t="s">
        <v>173</v>
      </c>
      <c r="D8276" s="81">
        <v>54</v>
      </c>
      <c r="E8276" s="81">
        <v>42.6</v>
      </c>
      <c r="F8276" s="81">
        <v>28.9</v>
      </c>
      <c r="G8276" s="81">
        <v>23.9</v>
      </c>
      <c r="H8276" s="79">
        <v>16.66</v>
      </c>
      <c r="I8276" s="80">
        <v>7.4300000000000005E-2</v>
      </c>
      <c r="J8276" s="79">
        <v>0.16</v>
      </c>
      <c r="K8276" s="79">
        <v>13.5</v>
      </c>
      <c r="L8276" s="78">
        <v>1</v>
      </c>
    </row>
    <row r="8277" spans="1:12" hidden="1" x14ac:dyDescent="0.85">
      <c r="A8277" s="83" t="s">
        <v>160</v>
      </c>
      <c r="B8277" s="82">
        <v>10</v>
      </c>
      <c r="C8277" s="82" t="s">
        <v>172</v>
      </c>
      <c r="D8277" s="81">
        <v>55.9</v>
      </c>
      <c r="E8277" s="81">
        <v>43.9</v>
      </c>
      <c r="F8277" s="81">
        <v>30</v>
      </c>
      <c r="G8277" s="81">
        <v>25.1</v>
      </c>
      <c r="H8277" s="79">
        <v>17.329999999999998</v>
      </c>
      <c r="I8277" s="80">
        <v>7.3999999999999996E-2</v>
      </c>
      <c r="J8277" s="79">
        <v>0.16</v>
      </c>
      <c r="K8277" s="79">
        <v>13.56</v>
      </c>
      <c r="L8277" s="78">
        <v>1</v>
      </c>
    </row>
    <row r="8278" spans="1:12" hidden="1" x14ac:dyDescent="0.85">
      <c r="A8278" s="83" t="s">
        <v>160</v>
      </c>
      <c r="B8278" s="82">
        <v>10</v>
      </c>
      <c r="C8278" s="82" t="s">
        <v>171</v>
      </c>
      <c r="D8278" s="81">
        <v>60.1</v>
      </c>
      <c r="E8278" s="81">
        <v>45.5</v>
      </c>
      <c r="F8278" s="81">
        <v>28.9</v>
      </c>
      <c r="G8278" s="81">
        <v>23.9</v>
      </c>
      <c r="H8278" s="79">
        <v>18.13</v>
      </c>
      <c r="I8278" s="80">
        <v>7.3400000000000007E-2</v>
      </c>
      <c r="J8278" s="79">
        <v>0.16</v>
      </c>
      <c r="K8278" s="79">
        <v>13.66</v>
      </c>
      <c r="L8278" s="78">
        <v>1</v>
      </c>
    </row>
    <row r="8279" spans="1:12" hidden="1" x14ac:dyDescent="0.85">
      <c r="A8279" s="83" t="s">
        <v>160</v>
      </c>
      <c r="B8279" s="82">
        <v>10</v>
      </c>
      <c r="C8279" s="82" t="s">
        <v>170</v>
      </c>
      <c r="D8279" s="81">
        <v>62.1</v>
      </c>
      <c r="E8279" s="81">
        <v>45.8</v>
      </c>
      <c r="F8279" s="81">
        <v>27</v>
      </c>
      <c r="G8279" s="81">
        <v>21.8</v>
      </c>
      <c r="H8279" s="79">
        <v>18.28</v>
      </c>
      <c r="I8279" s="80">
        <v>7.3200000000000001E-2</v>
      </c>
      <c r="J8279" s="79">
        <v>0.14000000000000001</v>
      </c>
      <c r="K8279" s="79">
        <v>13.71</v>
      </c>
      <c r="L8279" s="78">
        <v>1</v>
      </c>
    </row>
    <row r="8280" spans="1:12" hidden="1" x14ac:dyDescent="0.85">
      <c r="A8280" s="83" t="s">
        <v>160</v>
      </c>
      <c r="B8280" s="82">
        <v>10</v>
      </c>
      <c r="C8280" s="82" t="s">
        <v>169</v>
      </c>
      <c r="D8280" s="81">
        <v>64.900000000000006</v>
      </c>
      <c r="E8280" s="81">
        <v>47.2</v>
      </c>
      <c r="F8280" s="81">
        <v>27</v>
      </c>
      <c r="G8280" s="81">
        <v>21.8</v>
      </c>
      <c r="H8280" s="79">
        <v>18.98</v>
      </c>
      <c r="I8280" s="80">
        <v>7.2800000000000004E-2</v>
      </c>
      <c r="J8280" s="79">
        <v>0.14000000000000001</v>
      </c>
      <c r="K8280" s="79">
        <v>13.78</v>
      </c>
      <c r="L8280" s="78">
        <v>1</v>
      </c>
    </row>
    <row r="8281" spans="1:12" hidden="1" x14ac:dyDescent="0.85">
      <c r="A8281" s="83" t="s">
        <v>160</v>
      </c>
      <c r="B8281" s="82">
        <v>10</v>
      </c>
      <c r="C8281" s="82" t="s">
        <v>168</v>
      </c>
      <c r="D8281" s="81">
        <v>66</v>
      </c>
      <c r="E8281" s="81">
        <v>48.6</v>
      </c>
      <c r="F8281" s="81">
        <v>30</v>
      </c>
      <c r="G8281" s="81">
        <v>25.1</v>
      </c>
      <c r="H8281" s="79">
        <v>19.760000000000002</v>
      </c>
      <c r="I8281" s="80">
        <v>7.2599999999999998E-2</v>
      </c>
      <c r="J8281" s="79">
        <v>0.16</v>
      </c>
      <c r="K8281" s="79">
        <v>13.82</v>
      </c>
      <c r="L8281" s="78">
        <v>1</v>
      </c>
    </row>
    <row r="8282" spans="1:12" hidden="1" x14ac:dyDescent="0.85">
      <c r="A8282" s="83" t="s">
        <v>160</v>
      </c>
      <c r="B8282" s="82">
        <v>10</v>
      </c>
      <c r="C8282" s="82" t="s">
        <v>167</v>
      </c>
      <c r="D8282" s="81">
        <v>63</v>
      </c>
      <c r="E8282" s="81">
        <v>47.2</v>
      </c>
      <c r="F8282" s="81">
        <v>30</v>
      </c>
      <c r="G8282" s="81">
        <v>25.1</v>
      </c>
      <c r="H8282" s="79">
        <v>19.02</v>
      </c>
      <c r="I8282" s="80">
        <v>7.2999999999999995E-2</v>
      </c>
      <c r="J8282" s="79">
        <v>0.16</v>
      </c>
      <c r="K8282" s="79">
        <v>13.74</v>
      </c>
      <c r="L8282" s="78">
        <v>1</v>
      </c>
    </row>
    <row r="8283" spans="1:12" hidden="1" x14ac:dyDescent="0.85">
      <c r="A8283" s="83" t="s">
        <v>160</v>
      </c>
      <c r="B8283" s="82">
        <v>10</v>
      </c>
      <c r="C8283" s="82" t="s">
        <v>166</v>
      </c>
      <c r="D8283" s="81">
        <v>62.1</v>
      </c>
      <c r="E8283" s="81">
        <v>46.4</v>
      </c>
      <c r="F8283" s="81">
        <v>28.9</v>
      </c>
      <c r="G8283" s="81">
        <v>23.9</v>
      </c>
      <c r="H8283" s="79">
        <v>18.61</v>
      </c>
      <c r="I8283" s="80">
        <v>7.3200000000000001E-2</v>
      </c>
      <c r="J8283" s="79">
        <v>0.16</v>
      </c>
      <c r="K8283" s="79">
        <v>13.71</v>
      </c>
      <c r="L8283" s="78">
        <v>1</v>
      </c>
    </row>
    <row r="8284" spans="1:12" hidden="1" x14ac:dyDescent="0.85">
      <c r="A8284" s="83" t="s">
        <v>160</v>
      </c>
      <c r="B8284" s="82">
        <v>10</v>
      </c>
      <c r="C8284" s="82" t="s">
        <v>165</v>
      </c>
      <c r="D8284" s="81">
        <v>59</v>
      </c>
      <c r="E8284" s="81">
        <v>45</v>
      </c>
      <c r="F8284" s="81">
        <v>28.9</v>
      </c>
      <c r="G8284" s="81">
        <v>23.9</v>
      </c>
      <c r="H8284" s="79">
        <v>17.87</v>
      </c>
      <c r="I8284" s="80">
        <v>7.3599999999999999E-2</v>
      </c>
      <c r="J8284" s="79">
        <v>0.16</v>
      </c>
      <c r="K8284" s="79">
        <v>13.63</v>
      </c>
      <c r="L8284" s="78">
        <v>1</v>
      </c>
    </row>
    <row r="8285" spans="1:12" hidden="1" x14ac:dyDescent="0.85">
      <c r="A8285" s="83" t="s">
        <v>160</v>
      </c>
      <c r="B8285" s="82">
        <v>10</v>
      </c>
      <c r="C8285" s="82" t="s">
        <v>164</v>
      </c>
      <c r="D8285" s="81">
        <v>55.9</v>
      </c>
      <c r="E8285" s="81">
        <v>43.9</v>
      </c>
      <c r="F8285" s="81">
        <v>30</v>
      </c>
      <c r="G8285" s="81">
        <v>25.1</v>
      </c>
      <c r="H8285" s="79">
        <v>17.329999999999998</v>
      </c>
      <c r="I8285" s="80">
        <v>7.3999999999999996E-2</v>
      </c>
      <c r="J8285" s="79">
        <v>0.16</v>
      </c>
      <c r="K8285" s="79">
        <v>13.56</v>
      </c>
      <c r="L8285" s="78">
        <v>1</v>
      </c>
    </row>
    <row r="8286" spans="1:12" hidden="1" x14ac:dyDescent="0.85">
      <c r="A8286" s="83" t="s">
        <v>160</v>
      </c>
      <c r="B8286" s="82">
        <v>10</v>
      </c>
      <c r="C8286" s="82" t="s">
        <v>163</v>
      </c>
      <c r="D8286" s="81">
        <v>54</v>
      </c>
      <c r="E8286" s="81">
        <v>43.3</v>
      </c>
      <c r="F8286" s="81">
        <v>30.9</v>
      </c>
      <c r="G8286" s="81">
        <v>26.2</v>
      </c>
      <c r="H8286" s="79">
        <v>17.010000000000002</v>
      </c>
      <c r="I8286" s="80">
        <v>7.4300000000000005E-2</v>
      </c>
      <c r="J8286" s="79">
        <v>0.17</v>
      </c>
      <c r="K8286" s="79">
        <v>13.51</v>
      </c>
      <c r="L8286" s="78">
        <v>1</v>
      </c>
    </row>
    <row r="8287" spans="1:12" hidden="1" x14ac:dyDescent="0.85">
      <c r="A8287" s="83" t="s">
        <v>160</v>
      </c>
      <c r="B8287" s="82">
        <v>10</v>
      </c>
      <c r="C8287" s="82" t="s">
        <v>162</v>
      </c>
      <c r="D8287" s="81">
        <v>51.1</v>
      </c>
      <c r="E8287" s="81">
        <v>42.7</v>
      </c>
      <c r="F8287" s="81">
        <v>33.1</v>
      </c>
      <c r="G8287" s="81">
        <v>28.8</v>
      </c>
      <c r="H8287" s="79">
        <v>16.71</v>
      </c>
      <c r="I8287" s="80">
        <v>7.4700000000000003E-2</v>
      </c>
      <c r="J8287" s="79">
        <v>0.19</v>
      </c>
      <c r="K8287" s="79">
        <v>13.44</v>
      </c>
      <c r="L8287" s="78">
        <v>1</v>
      </c>
    </row>
    <row r="8288" spans="1:12" hidden="1" x14ac:dyDescent="0.85">
      <c r="A8288" s="83" t="s">
        <v>160</v>
      </c>
      <c r="B8288" s="82">
        <v>10</v>
      </c>
      <c r="C8288" s="82" t="s">
        <v>161</v>
      </c>
      <c r="D8288" s="81">
        <v>48.9</v>
      </c>
      <c r="E8288" s="81">
        <v>42.7</v>
      </c>
      <c r="F8288" s="81">
        <v>36</v>
      </c>
      <c r="G8288" s="81">
        <v>32.299999999999997</v>
      </c>
      <c r="H8288" s="79">
        <v>16.739999999999998</v>
      </c>
      <c r="I8288" s="80">
        <v>7.4999999999999997E-2</v>
      </c>
      <c r="J8288" s="79">
        <v>0.21</v>
      </c>
      <c r="K8288" s="79">
        <v>13.39</v>
      </c>
      <c r="L8288" s="78">
        <v>1</v>
      </c>
    </row>
    <row r="8289" spans="1:12" hidden="1" x14ac:dyDescent="0.85">
      <c r="A8289" s="83" t="s">
        <v>160</v>
      </c>
      <c r="B8289" s="82">
        <v>10</v>
      </c>
      <c r="C8289" s="82" t="s">
        <v>159</v>
      </c>
      <c r="D8289" s="81">
        <v>48.9</v>
      </c>
      <c r="E8289" s="81">
        <v>45.4</v>
      </c>
      <c r="F8289" s="81">
        <v>42.1</v>
      </c>
      <c r="G8289" s="81">
        <v>41.1</v>
      </c>
      <c r="H8289" s="79">
        <v>18.100000000000001</v>
      </c>
      <c r="I8289" s="80">
        <v>7.4999999999999997E-2</v>
      </c>
      <c r="J8289" s="79">
        <v>0.27</v>
      </c>
      <c r="K8289" s="79">
        <v>13.42</v>
      </c>
      <c r="L8289" s="78">
        <v>1</v>
      </c>
    </row>
    <row r="8290" spans="1:12" hidden="1" x14ac:dyDescent="0.85">
      <c r="A8290" s="83" t="s">
        <v>160</v>
      </c>
      <c r="B8290" s="82">
        <v>11</v>
      </c>
      <c r="C8290" s="82" t="s">
        <v>183</v>
      </c>
      <c r="D8290" s="81">
        <v>46.9</v>
      </c>
      <c r="E8290" s="81">
        <v>43.4</v>
      </c>
      <c r="F8290" s="81">
        <v>39.9</v>
      </c>
      <c r="G8290" s="81">
        <v>37.799999999999997</v>
      </c>
      <c r="H8290" s="79">
        <v>17.11</v>
      </c>
      <c r="I8290" s="80">
        <v>7.5300000000000006E-2</v>
      </c>
      <c r="J8290" s="79">
        <v>0.25</v>
      </c>
      <c r="K8290" s="79">
        <v>13.36</v>
      </c>
      <c r="L8290" s="78">
        <v>1</v>
      </c>
    </row>
    <row r="8291" spans="1:12" hidden="1" x14ac:dyDescent="0.85">
      <c r="A8291" s="83" t="s">
        <v>160</v>
      </c>
      <c r="B8291" s="82">
        <v>11</v>
      </c>
      <c r="C8291" s="82" t="s">
        <v>182</v>
      </c>
      <c r="D8291" s="81">
        <v>46</v>
      </c>
      <c r="E8291" s="81">
        <v>44</v>
      </c>
      <c r="F8291" s="81">
        <v>42.1</v>
      </c>
      <c r="G8291" s="81">
        <v>41.1</v>
      </c>
      <c r="H8291" s="79">
        <v>17.399999999999999</v>
      </c>
      <c r="I8291" s="80">
        <v>7.5399999999999995E-2</v>
      </c>
      <c r="J8291" s="79">
        <v>0.27</v>
      </c>
      <c r="K8291" s="79">
        <v>13.34</v>
      </c>
      <c r="L8291" s="78">
        <v>1</v>
      </c>
    </row>
    <row r="8292" spans="1:12" hidden="1" x14ac:dyDescent="0.85">
      <c r="A8292" s="83" t="s">
        <v>160</v>
      </c>
      <c r="B8292" s="82">
        <v>11</v>
      </c>
      <c r="C8292" s="82" t="s">
        <v>181</v>
      </c>
      <c r="D8292" s="81">
        <v>46</v>
      </c>
      <c r="E8292" s="81">
        <v>44.5</v>
      </c>
      <c r="F8292" s="81">
        <v>43</v>
      </c>
      <c r="G8292" s="81">
        <v>42.5</v>
      </c>
      <c r="H8292" s="79">
        <v>17.63</v>
      </c>
      <c r="I8292" s="80">
        <v>7.5399999999999995E-2</v>
      </c>
      <c r="J8292" s="79">
        <v>0.28000000000000003</v>
      </c>
      <c r="K8292" s="79">
        <v>13.35</v>
      </c>
      <c r="L8292" s="78">
        <v>1</v>
      </c>
    </row>
    <row r="8293" spans="1:12" hidden="1" x14ac:dyDescent="0.85">
      <c r="A8293" s="83" t="s">
        <v>160</v>
      </c>
      <c r="B8293" s="82">
        <v>11</v>
      </c>
      <c r="C8293" s="82" t="s">
        <v>180</v>
      </c>
      <c r="D8293" s="81">
        <v>45</v>
      </c>
      <c r="E8293" s="81">
        <v>43.5</v>
      </c>
      <c r="F8293" s="81">
        <v>42.1</v>
      </c>
      <c r="G8293" s="81">
        <v>41.1</v>
      </c>
      <c r="H8293" s="79">
        <v>17.14</v>
      </c>
      <c r="I8293" s="80">
        <v>7.5499999999999998E-2</v>
      </c>
      <c r="J8293" s="79">
        <v>0.27</v>
      </c>
      <c r="K8293" s="79">
        <v>13.32</v>
      </c>
      <c r="L8293" s="78">
        <v>1</v>
      </c>
    </row>
    <row r="8294" spans="1:12" hidden="1" x14ac:dyDescent="0.85">
      <c r="A8294" s="83" t="s">
        <v>160</v>
      </c>
      <c r="B8294" s="82">
        <v>11</v>
      </c>
      <c r="C8294" s="82" t="s">
        <v>179</v>
      </c>
      <c r="D8294" s="81">
        <v>44.1</v>
      </c>
      <c r="E8294" s="81">
        <v>42.5</v>
      </c>
      <c r="F8294" s="81">
        <v>41</v>
      </c>
      <c r="G8294" s="81">
        <v>39.4</v>
      </c>
      <c r="H8294" s="79">
        <v>16.66</v>
      </c>
      <c r="I8294" s="80">
        <v>7.5700000000000003E-2</v>
      </c>
      <c r="J8294" s="79">
        <v>0.26</v>
      </c>
      <c r="K8294" s="79">
        <v>13.29</v>
      </c>
      <c r="L8294" s="78">
        <v>1</v>
      </c>
    </row>
    <row r="8295" spans="1:12" hidden="1" x14ac:dyDescent="0.85">
      <c r="A8295" s="83" t="s">
        <v>160</v>
      </c>
      <c r="B8295" s="82">
        <v>11</v>
      </c>
      <c r="C8295" s="82" t="s">
        <v>178</v>
      </c>
      <c r="D8295" s="81">
        <v>42.1</v>
      </c>
      <c r="E8295" s="81">
        <v>41</v>
      </c>
      <c r="F8295" s="81">
        <v>39.9</v>
      </c>
      <c r="G8295" s="81">
        <v>37.799999999999997</v>
      </c>
      <c r="H8295" s="79">
        <v>15.93</v>
      </c>
      <c r="I8295" s="80">
        <v>7.5999999999999998E-2</v>
      </c>
      <c r="J8295" s="79">
        <v>0.25</v>
      </c>
      <c r="K8295" s="79">
        <v>13.23</v>
      </c>
      <c r="L8295" s="78">
        <v>1</v>
      </c>
    </row>
    <row r="8296" spans="1:12" hidden="1" x14ac:dyDescent="0.85">
      <c r="A8296" s="83" t="s">
        <v>160</v>
      </c>
      <c r="B8296" s="82">
        <v>11</v>
      </c>
      <c r="C8296" s="82" t="s">
        <v>177</v>
      </c>
      <c r="D8296" s="81">
        <v>42.1</v>
      </c>
      <c r="E8296" s="81">
        <v>41</v>
      </c>
      <c r="F8296" s="81">
        <v>39.9</v>
      </c>
      <c r="G8296" s="81">
        <v>37.799999999999997</v>
      </c>
      <c r="H8296" s="79">
        <v>15.93</v>
      </c>
      <c r="I8296" s="80">
        <v>7.5999999999999998E-2</v>
      </c>
      <c r="J8296" s="79">
        <v>0.25</v>
      </c>
      <c r="K8296" s="79">
        <v>13.23</v>
      </c>
      <c r="L8296" s="78">
        <v>1</v>
      </c>
    </row>
    <row r="8297" spans="1:12" hidden="1" x14ac:dyDescent="0.85">
      <c r="A8297" s="83" t="s">
        <v>160</v>
      </c>
      <c r="B8297" s="82">
        <v>11</v>
      </c>
      <c r="C8297" s="82" t="s">
        <v>176</v>
      </c>
      <c r="D8297" s="81">
        <v>43</v>
      </c>
      <c r="E8297" s="81">
        <v>42</v>
      </c>
      <c r="F8297" s="81">
        <v>41</v>
      </c>
      <c r="G8297" s="81">
        <v>39.4</v>
      </c>
      <c r="H8297" s="79">
        <v>16.399999999999999</v>
      </c>
      <c r="I8297" s="80">
        <v>7.5800000000000006E-2</v>
      </c>
      <c r="J8297" s="79">
        <v>0.26</v>
      </c>
      <c r="K8297" s="79">
        <v>13.26</v>
      </c>
      <c r="L8297" s="78">
        <v>1</v>
      </c>
    </row>
    <row r="8298" spans="1:12" hidden="1" x14ac:dyDescent="0.85">
      <c r="A8298" s="83" t="s">
        <v>160</v>
      </c>
      <c r="B8298" s="82">
        <v>11</v>
      </c>
      <c r="C8298" s="82" t="s">
        <v>175</v>
      </c>
      <c r="D8298" s="81">
        <v>46</v>
      </c>
      <c r="E8298" s="81">
        <v>45</v>
      </c>
      <c r="F8298" s="81">
        <v>44.1</v>
      </c>
      <c r="G8298" s="81">
        <v>44.4</v>
      </c>
      <c r="H8298" s="79">
        <v>17.91</v>
      </c>
      <c r="I8298" s="80">
        <v>7.5399999999999995E-2</v>
      </c>
      <c r="J8298" s="79">
        <v>0.28999999999999998</v>
      </c>
      <c r="K8298" s="79">
        <v>13.35</v>
      </c>
      <c r="L8298" s="78">
        <v>1</v>
      </c>
    </row>
    <row r="8299" spans="1:12" hidden="1" x14ac:dyDescent="0.85">
      <c r="A8299" s="83" t="s">
        <v>160</v>
      </c>
      <c r="B8299" s="82">
        <v>11</v>
      </c>
      <c r="C8299" s="82" t="s">
        <v>174</v>
      </c>
      <c r="D8299" s="81">
        <v>53.1</v>
      </c>
      <c r="E8299" s="81">
        <v>49.2</v>
      </c>
      <c r="F8299" s="81">
        <v>46</v>
      </c>
      <c r="G8299" s="81">
        <v>47.9</v>
      </c>
      <c r="H8299" s="79">
        <v>20.16</v>
      </c>
      <c r="I8299" s="80">
        <v>7.4300000000000005E-2</v>
      </c>
      <c r="J8299" s="79">
        <v>0.31</v>
      </c>
      <c r="K8299" s="79">
        <v>13.55</v>
      </c>
      <c r="L8299" s="78">
        <v>1</v>
      </c>
    </row>
    <row r="8300" spans="1:12" hidden="1" x14ac:dyDescent="0.85">
      <c r="A8300" s="83" t="s">
        <v>160</v>
      </c>
      <c r="B8300" s="82">
        <v>11</v>
      </c>
      <c r="C8300" s="82" t="s">
        <v>173</v>
      </c>
      <c r="D8300" s="81">
        <v>59</v>
      </c>
      <c r="E8300" s="81">
        <v>53.8</v>
      </c>
      <c r="F8300" s="81">
        <v>50</v>
      </c>
      <c r="G8300" s="81">
        <v>55.6</v>
      </c>
      <c r="H8300" s="79">
        <v>22.81</v>
      </c>
      <c r="I8300" s="80">
        <v>7.3400000000000007E-2</v>
      </c>
      <c r="J8300" s="79">
        <v>0.36</v>
      </c>
      <c r="K8300" s="79">
        <v>13.73</v>
      </c>
      <c r="L8300" s="78">
        <v>1</v>
      </c>
    </row>
    <row r="8301" spans="1:12" x14ac:dyDescent="0.85">
      <c r="A8301" s="83" t="s">
        <v>160</v>
      </c>
      <c r="B8301" s="82">
        <v>11</v>
      </c>
      <c r="C8301" s="82" t="s">
        <v>172</v>
      </c>
      <c r="D8301" s="81">
        <v>64</v>
      </c>
      <c r="E8301" s="81">
        <v>57.4</v>
      </c>
      <c r="F8301" s="81">
        <v>53.1</v>
      </c>
      <c r="G8301" s="81">
        <v>62.4</v>
      </c>
      <c r="H8301" s="79">
        <v>25.09</v>
      </c>
      <c r="I8301" s="80">
        <v>7.2700000000000001E-2</v>
      </c>
      <c r="J8301" s="79">
        <v>0.41</v>
      </c>
      <c r="K8301" s="79">
        <v>13.89</v>
      </c>
      <c r="L8301" s="78">
        <v>1</v>
      </c>
    </row>
    <row r="8302" spans="1:12" hidden="1" x14ac:dyDescent="0.85">
      <c r="A8302" s="83" t="s">
        <v>160</v>
      </c>
      <c r="B8302" s="82">
        <v>11</v>
      </c>
      <c r="C8302" s="82" t="s">
        <v>171</v>
      </c>
      <c r="D8302" s="81">
        <v>68</v>
      </c>
      <c r="E8302" s="81">
        <v>59.9</v>
      </c>
      <c r="F8302" s="81">
        <v>55</v>
      </c>
      <c r="G8302" s="81">
        <v>67.2</v>
      </c>
      <c r="H8302" s="79">
        <v>26.79</v>
      </c>
      <c r="I8302" s="80">
        <v>7.2099999999999997E-2</v>
      </c>
      <c r="J8302" s="79">
        <v>0.44</v>
      </c>
      <c r="K8302" s="79">
        <v>14.01</v>
      </c>
      <c r="L8302" s="78">
        <v>1</v>
      </c>
    </row>
    <row r="8303" spans="1:12" hidden="1" x14ac:dyDescent="0.85">
      <c r="A8303" s="83" t="s">
        <v>160</v>
      </c>
      <c r="B8303" s="82">
        <v>11</v>
      </c>
      <c r="C8303" s="82" t="s">
        <v>170</v>
      </c>
      <c r="D8303" s="81">
        <v>70</v>
      </c>
      <c r="E8303" s="81">
        <v>60.6</v>
      </c>
      <c r="F8303" s="81">
        <v>55</v>
      </c>
      <c r="G8303" s="81">
        <v>67.2</v>
      </c>
      <c r="H8303" s="79">
        <v>27.28</v>
      </c>
      <c r="I8303" s="80">
        <v>7.1800000000000003E-2</v>
      </c>
      <c r="J8303" s="79">
        <v>0.44</v>
      </c>
      <c r="K8303" s="79">
        <v>14.06</v>
      </c>
      <c r="L8303" s="78">
        <v>1</v>
      </c>
    </row>
    <row r="8304" spans="1:12" hidden="1" x14ac:dyDescent="0.85">
      <c r="A8304" s="83" t="s">
        <v>160</v>
      </c>
      <c r="B8304" s="82">
        <v>11</v>
      </c>
      <c r="C8304" s="82" t="s">
        <v>169</v>
      </c>
      <c r="D8304" s="81">
        <v>70</v>
      </c>
      <c r="E8304" s="81">
        <v>58</v>
      </c>
      <c r="F8304" s="81">
        <v>50</v>
      </c>
      <c r="G8304" s="81">
        <v>55.6</v>
      </c>
      <c r="H8304" s="79">
        <v>25.48</v>
      </c>
      <c r="I8304" s="80">
        <v>7.1900000000000006E-2</v>
      </c>
      <c r="J8304" s="79">
        <v>0.36</v>
      </c>
      <c r="K8304" s="79">
        <v>14.02</v>
      </c>
      <c r="L8304" s="78">
        <v>1</v>
      </c>
    </row>
    <row r="8305" spans="1:12" hidden="1" x14ac:dyDescent="0.85">
      <c r="A8305" s="83" t="s">
        <v>160</v>
      </c>
      <c r="B8305" s="82">
        <v>11</v>
      </c>
      <c r="C8305" s="82" t="s">
        <v>168</v>
      </c>
      <c r="D8305" s="81">
        <v>70</v>
      </c>
      <c r="E8305" s="81">
        <v>60.6</v>
      </c>
      <c r="F8305" s="81">
        <v>55</v>
      </c>
      <c r="G8305" s="81">
        <v>67.2</v>
      </c>
      <c r="H8305" s="79">
        <v>27.28</v>
      </c>
      <c r="I8305" s="80">
        <v>7.1800000000000003E-2</v>
      </c>
      <c r="J8305" s="79">
        <v>0.44</v>
      </c>
      <c r="K8305" s="79">
        <v>14.06</v>
      </c>
      <c r="L8305" s="78">
        <v>1</v>
      </c>
    </row>
    <row r="8306" spans="1:12" hidden="1" x14ac:dyDescent="0.85">
      <c r="A8306" s="83" t="s">
        <v>160</v>
      </c>
      <c r="B8306" s="82">
        <v>11</v>
      </c>
      <c r="C8306" s="82" t="s">
        <v>167</v>
      </c>
      <c r="D8306" s="81">
        <v>69.099999999999994</v>
      </c>
      <c r="E8306" s="81">
        <v>60.3</v>
      </c>
      <c r="F8306" s="81">
        <v>55</v>
      </c>
      <c r="G8306" s="81">
        <v>67.2</v>
      </c>
      <c r="H8306" s="79">
        <v>27.06</v>
      </c>
      <c r="I8306" s="80">
        <v>7.1900000000000006E-2</v>
      </c>
      <c r="J8306" s="79">
        <v>0.44</v>
      </c>
      <c r="K8306" s="79">
        <v>14.03</v>
      </c>
      <c r="L8306" s="78">
        <v>1</v>
      </c>
    </row>
    <row r="8307" spans="1:12" hidden="1" x14ac:dyDescent="0.85">
      <c r="A8307" s="83" t="s">
        <v>160</v>
      </c>
      <c r="B8307" s="82">
        <v>11</v>
      </c>
      <c r="C8307" s="82" t="s">
        <v>166</v>
      </c>
      <c r="D8307" s="81">
        <v>66</v>
      </c>
      <c r="E8307" s="81">
        <v>59.2</v>
      </c>
      <c r="F8307" s="81">
        <v>55</v>
      </c>
      <c r="G8307" s="81">
        <v>67.2</v>
      </c>
      <c r="H8307" s="79">
        <v>26.31</v>
      </c>
      <c r="I8307" s="80">
        <v>7.2400000000000006E-2</v>
      </c>
      <c r="J8307" s="79">
        <v>0.44</v>
      </c>
      <c r="K8307" s="79">
        <v>13.95</v>
      </c>
      <c r="L8307" s="78">
        <v>1</v>
      </c>
    </row>
    <row r="8308" spans="1:12" hidden="1" x14ac:dyDescent="0.85">
      <c r="A8308" s="83" t="s">
        <v>160</v>
      </c>
      <c r="B8308" s="82">
        <v>11</v>
      </c>
      <c r="C8308" s="82" t="s">
        <v>165</v>
      </c>
      <c r="D8308" s="81">
        <v>62.1</v>
      </c>
      <c r="E8308" s="81">
        <v>57.7</v>
      </c>
      <c r="F8308" s="81">
        <v>55</v>
      </c>
      <c r="G8308" s="81">
        <v>67.2</v>
      </c>
      <c r="H8308" s="79">
        <v>25.34</v>
      </c>
      <c r="I8308" s="80">
        <v>7.2900000000000006E-2</v>
      </c>
      <c r="J8308" s="79">
        <v>0.44</v>
      </c>
      <c r="K8308" s="79">
        <v>13.85</v>
      </c>
      <c r="L8308" s="78">
        <v>1</v>
      </c>
    </row>
    <row r="8309" spans="1:12" hidden="1" x14ac:dyDescent="0.85">
      <c r="A8309" s="83" t="s">
        <v>160</v>
      </c>
      <c r="B8309" s="82">
        <v>11</v>
      </c>
      <c r="C8309" s="82" t="s">
        <v>164</v>
      </c>
      <c r="D8309" s="81">
        <v>63</v>
      </c>
      <c r="E8309" s="81">
        <v>58.1</v>
      </c>
      <c r="F8309" s="81">
        <v>55</v>
      </c>
      <c r="G8309" s="81">
        <v>67.2</v>
      </c>
      <c r="H8309" s="79">
        <v>25.56</v>
      </c>
      <c r="I8309" s="80">
        <v>7.2800000000000004E-2</v>
      </c>
      <c r="J8309" s="79">
        <v>0.44</v>
      </c>
      <c r="K8309" s="79">
        <v>13.87</v>
      </c>
      <c r="L8309" s="78">
        <v>1</v>
      </c>
    </row>
    <row r="8310" spans="1:12" hidden="1" x14ac:dyDescent="0.85">
      <c r="A8310" s="83" t="s">
        <v>160</v>
      </c>
      <c r="B8310" s="82">
        <v>11</v>
      </c>
      <c r="C8310" s="82" t="s">
        <v>163</v>
      </c>
      <c r="D8310" s="81">
        <v>62.1</v>
      </c>
      <c r="E8310" s="81">
        <v>57.7</v>
      </c>
      <c r="F8310" s="81">
        <v>55</v>
      </c>
      <c r="G8310" s="81">
        <v>67.2</v>
      </c>
      <c r="H8310" s="79">
        <v>25.34</v>
      </c>
      <c r="I8310" s="80">
        <v>7.2900000000000006E-2</v>
      </c>
      <c r="J8310" s="79">
        <v>0.44</v>
      </c>
      <c r="K8310" s="79">
        <v>13.85</v>
      </c>
      <c r="L8310" s="78">
        <v>1</v>
      </c>
    </row>
    <row r="8311" spans="1:12" hidden="1" x14ac:dyDescent="0.85">
      <c r="A8311" s="83" t="s">
        <v>160</v>
      </c>
      <c r="B8311" s="82">
        <v>11</v>
      </c>
      <c r="C8311" s="82" t="s">
        <v>162</v>
      </c>
      <c r="D8311" s="81">
        <v>60.1</v>
      </c>
      <c r="E8311" s="81">
        <v>57</v>
      </c>
      <c r="F8311" s="81">
        <v>55</v>
      </c>
      <c r="G8311" s="81">
        <v>67.2</v>
      </c>
      <c r="H8311" s="79">
        <v>24.86</v>
      </c>
      <c r="I8311" s="80">
        <v>7.3200000000000001E-2</v>
      </c>
      <c r="J8311" s="79">
        <v>0.44</v>
      </c>
      <c r="K8311" s="79">
        <v>13.8</v>
      </c>
      <c r="L8311" s="78">
        <v>1</v>
      </c>
    </row>
    <row r="8312" spans="1:12" hidden="1" x14ac:dyDescent="0.85">
      <c r="A8312" s="83" t="s">
        <v>160</v>
      </c>
      <c r="B8312" s="82">
        <v>11</v>
      </c>
      <c r="C8312" s="82" t="s">
        <v>161</v>
      </c>
      <c r="D8312" s="81">
        <v>60.1</v>
      </c>
      <c r="E8312" s="81">
        <v>57</v>
      </c>
      <c r="F8312" s="81">
        <v>55</v>
      </c>
      <c r="G8312" s="81">
        <v>67.2</v>
      </c>
      <c r="H8312" s="79">
        <v>24.86</v>
      </c>
      <c r="I8312" s="80">
        <v>7.3200000000000001E-2</v>
      </c>
      <c r="J8312" s="79">
        <v>0.44</v>
      </c>
      <c r="K8312" s="79">
        <v>13.8</v>
      </c>
      <c r="L8312" s="78">
        <v>1</v>
      </c>
    </row>
    <row r="8313" spans="1:12" hidden="1" x14ac:dyDescent="0.85">
      <c r="A8313" s="83" t="s">
        <v>160</v>
      </c>
      <c r="B8313" s="82">
        <v>11</v>
      </c>
      <c r="C8313" s="82" t="s">
        <v>159</v>
      </c>
      <c r="D8313" s="81">
        <v>60.1</v>
      </c>
      <c r="E8313" s="81">
        <v>57</v>
      </c>
      <c r="F8313" s="81">
        <v>55</v>
      </c>
      <c r="G8313" s="81">
        <v>67.2</v>
      </c>
      <c r="H8313" s="79">
        <v>24.86</v>
      </c>
      <c r="I8313" s="80">
        <v>7.3200000000000001E-2</v>
      </c>
      <c r="J8313" s="79">
        <v>0.44</v>
      </c>
      <c r="K8313" s="79">
        <v>13.8</v>
      </c>
      <c r="L8313" s="78">
        <v>1</v>
      </c>
    </row>
    <row r="8314" spans="1:12" hidden="1" x14ac:dyDescent="0.85">
      <c r="A8314" s="83" t="s">
        <v>160</v>
      </c>
      <c r="B8314" s="82">
        <v>12</v>
      </c>
      <c r="C8314" s="82" t="s">
        <v>183</v>
      </c>
      <c r="D8314" s="81">
        <v>57</v>
      </c>
      <c r="E8314" s="81">
        <v>55.8</v>
      </c>
      <c r="F8314" s="81">
        <v>55</v>
      </c>
      <c r="G8314" s="81">
        <v>67.2</v>
      </c>
      <c r="H8314" s="79">
        <v>24.11</v>
      </c>
      <c r="I8314" s="80">
        <v>7.3599999999999999E-2</v>
      </c>
      <c r="J8314" s="79">
        <v>0.44</v>
      </c>
      <c r="K8314" s="79">
        <v>13.71</v>
      </c>
      <c r="L8314" s="78">
        <v>1</v>
      </c>
    </row>
    <row r="8315" spans="1:12" hidden="1" x14ac:dyDescent="0.85">
      <c r="A8315" s="83" t="s">
        <v>160</v>
      </c>
      <c r="B8315" s="82">
        <v>12</v>
      </c>
      <c r="C8315" s="82" t="s">
        <v>182</v>
      </c>
      <c r="D8315" s="81">
        <v>57.9</v>
      </c>
      <c r="E8315" s="81">
        <v>56.2</v>
      </c>
      <c r="F8315" s="81">
        <v>55</v>
      </c>
      <c r="G8315" s="81">
        <v>67.2</v>
      </c>
      <c r="H8315" s="79">
        <v>24.33</v>
      </c>
      <c r="I8315" s="80">
        <v>7.3499999999999996E-2</v>
      </c>
      <c r="J8315" s="79">
        <v>0.44</v>
      </c>
      <c r="K8315" s="79">
        <v>13.74</v>
      </c>
      <c r="L8315" s="78">
        <v>1</v>
      </c>
    </row>
    <row r="8316" spans="1:12" hidden="1" x14ac:dyDescent="0.85">
      <c r="A8316" s="83" t="s">
        <v>160</v>
      </c>
      <c r="B8316" s="82">
        <v>12</v>
      </c>
      <c r="C8316" s="82" t="s">
        <v>181</v>
      </c>
      <c r="D8316" s="81">
        <v>57</v>
      </c>
      <c r="E8316" s="81">
        <v>55.8</v>
      </c>
      <c r="F8316" s="81">
        <v>55</v>
      </c>
      <c r="G8316" s="81">
        <v>67.2</v>
      </c>
      <c r="H8316" s="79">
        <v>24.11</v>
      </c>
      <c r="I8316" s="80">
        <v>7.3599999999999999E-2</v>
      </c>
      <c r="J8316" s="79">
        <v>0.44</v>
      </c>
      <c r="K8316" s="79">
        <v>13.71</v>
      </c>
      <c r="L8316" s="78">
        <v>1</v>
      </c>
    </row>
    <row r="8317" spans="1:12" hidden="1" x14ac:dyDescent="0.85">
      <c r="A8317" s="83" t="s">
        <v>160</v>
      </c>
      <c r="B8317" s="82">
        <v>12</v>
      </c>
      <c r="C8317" s="82" t="s">
        <v>180</v>
      </c>
      <c r="D8317" s="81">
        <v>55.9</v>
      </c>
      <c r="E8317" s="81">
        <v>55.4</v>
      </c>
      <c r="F8317" s="81">
        <v>55</v>
      </c>
      <c r="G8317" s="81">
        <v>67.2</v>
      </c>
      <c r="H8317" s="79">
        <v>23.85</v>
      </c>
      <c r="I8317" s="80">
        <v>7.3800000000000004E-2</v>
      </c>
      <c r="J8317" s="79">
        <v>0.44</v>
      </c>
      <c r="K8317" s="79">
        <v>13.69</v>
      </c>
      <c r="L8317" s="78">
        <v>1</v>
      </c>
    </row>
    <row r="8318" spans="1:12" hidden="1" x14ac:dyDescent="0.85">
      <c r="A8318" s="83" t="s">
        <v>160</v>
      </c>
      <c r="B8318" s="82">
        <v>12</v>
      </c>
      <c r="C8318" s="82" t="s">
        <v>179</v>
      </c>
      <c r="D8318" s="81">
        <v>55</v>
      </c>
      <c r="E8318" s="81">
        <v>55</v>
      </c>
      <c r="F8318" s="81">
        <v>55</v>
      </c>
      <c r="G8318" s="81">
        <v>67.2</v>
      </c>
      <c r="H8318" s="79">
        <v>23.63</v>
      </c>
      <c r="I8318" s="80">
        <v>7.3899999999999993E-2</v>
      </c>
      <c r="J8318" s="79">
        <v>0.44</v>
      </c>
      <c r="K8318" s="79">
        <v>13.66</v>
      </c>
      <c r="L8318" s="78">
        <v>1</v>
      </c>
    </row>
    <row r="8319" spans="1:12" hidden="1" x14ac:dyDescent="0.85">
      <c r="A8319" s="83" t="s">
        <v>160</v>
      </c>
      <c r="B8319" s="82">
        <v>12</v>
      </c>
      <c r="C8319" s="82" t="s">
        <v>178</v>
      </c>
      <c r="D8319" s="81">
        <v>55</v>
      </c>
      <c r="E8319" s="81">
        <v>55</v>
      </c>
      <c r="F8319" s="81">
        <v>55</v>
      </c>
      <c r="G8319" s="81">
        <v>67.2</v>
      </c>
      <c r="H8319" s="79">
        <v>23.63</v>
      </c>
      <c r="I8319" s="80">
        <v>7.3899999999999993E-2</v>
      </c>
      <c r="J8319" s="79">
        <v>0.44</v>
      </c>
      <c r="K8319" s="79">
        <v>13.66</v>
      </c>
      <c r="L8319" s="78">
        <v>1</v>
      </c>
    </row>
    <row r="8320" spans="1:12" hidden="1" x14ac:dyDescent="0.85">
      <c r="A8320" s="83" t="s">
        <v>160</v>
      </c>
      <c r="B8320" s="82">
        <v>12</v>
      </c>
      <c r="C8320" s="82" t="s">
        <v>177</v>
      </c>
      <c r="D8320" s="81">
        <v>54</v>
      </c>
      <c r="E8320" s="81">
        <v>54</v>
      </c>
      <c r="F8320" s="81">
        <v>54</v>
      </c>
      <c r="G8320" s="81">
        <v>64.5</v>
      </c>
      <c r="H8320" s="79">
        <v>22.96</v>
      </c>
      <c r="I8320" s="80">
        <v>7.4099999999999999E-2</v>
      </c>
      <c r="J8320" s="79">
        <v>0.42</v>
      </c>
      <c r="K8320" s="79">
        <v>13.63</v>
      </c>
      <c r="L8320" s="78">
        <v>1</v>
      </c>
    </row>
    <row r="8321" spans="1:12" hidden="1" x14ac:dyDescent="0.85">
      <c r="A8321" s="83" t="s">
        <v>160</v>
      </c>
      <c r="B8321" s="82">
        <v>12</v>
      </c>
      <c r="C8321" s="82" t="s">
        <v>176</v>
      </c>
      <c r="D8321" s="81">
        <v>54</v>
      </c>
      <c r="E8321" s="81">
        <v>54</v>
      </c>
      <c r="F8321" s="81">
        <v>54</v>
      </c>
      <c r="G8321" s="81">
        <v>64.5</v>
      </c>
      <c r="H8321" s="79">
        <v>22.96</v>
      </c>
      <c r="I8321" s="80">
        <v>7.4099999999999999E-2</v>
      </c>
      <c r="J8321" s="79">
        <v>0.42</v>
      </c>
      <c r="K8321" s="79">
        <v>13.63</v>
      </c>
      <c r="L8321" s="78">
        <v>1</v>
      </c>
    </row>
    <row r="8322" spans="1:12" hidden="1" x14ac:dyDescent="0.85">
      <c r="A8322" s="83" t="s">
        <v>160</v>
      </c>
      <c r="B8322" s="82">
        <v>12</v>
      </c>
      <c r="C8322" s="82" t="s">
        <v>175</v>
      </c>
      <c r="D8322" s="81">
        <v>54</v>
      </c>
      <c r="E8322" s="81">
        <v>54</v>
      </c>
      <c r="F8322" s="81">
        <v>54</v>
      </c>
      <c r="G8322" s="81">
        <v>64.5</v>
      </c>
      <c r="H8322" s="79">
        <v>22.96</v>
      </c>
      <c r="I8322" s="80">
        <v>7.4099999999999999E-2</v>
      </c>
      <c r="J8322" s="79">
        <v>0.42</v>
      </c>
      <c r="K8322" s="79">
        <v>13.63</v>
      </c>
      <c r="L8322" s="78">
        <v>1</v>
      </c>
    </row>
    <row r="8323" spans="1:12" hidden="1" x14ac:dyDescent="0.85">
      <c r="A8323" s="83" t="s">
        <v>160</v>
      </c>
      <c r="B8323" s="82">
        <v>12</v>
      </c>
      <c r="C8323" s="82" t="s">
        <v>174</v>
      </c>
      <c r="D8323" s="81">
        <v>57</v>
      </c>
      <c r="E8323" s="81">
        <v>56.4</v>
      </c>
      <c r="F8323" s="81">
        <v>55.9</v>
      </c>
      <c r="G8323" s="81">
        <v>69.400000000000006</v>
      </c>
      <c r="H8323" s="79">
        <v>24.46</v>
      </c>
      <c r="I8323" s="80">
        <v>7.3599999999999999E-2</v>
      </c>
      <c r="J8323" s="79">
        <v>0.45</v>
      </c>
      <c r="K8323" s="79">
        <v>13.72</v>
      </c>
      <c r="L8323" s="78">
        <v>1</v>
      </c>
    </row>
    <row r="8324" spans="1:12" hidden="1" x14ac:dyDescent="0.85">
      <c r="A8324" s="83" t="s">
        <v>160</v>
      </c>
      <c r="B8324" s="82">
        <v>12</v>
      </c>
      <c r="C8324" s="82" t="s">
        <v>173</v>
      </c>
      <c r="D8324" s="81">
        <v>64.900000000000006</v>
      </c>
      <c r="E8324" s="81">
        <v>59.9</v>
      </c>
      <c r="F8324" s="81">
        <v>57</v>
      </c>
      <c r="G8324" s="81">
        <v>72.3</v>
      </c>
      <c r="H8324" s="79">
        <v>26.84</v>
      </c>
      <c r="I8324" s="80">
        <v>7.2499999999999995E-2</v>
      </c>
      <c r="J8324" s="79">
        <v>0.47</v>
      </c>
      <c r="K8324" s="79">
        <v>13.94</v>
      </c>
      <c r="L8324" s="78">
        <v>1</v>
      </c>
    </row>
    <row r="8325" spans="1:12" hidden="1" x14ac:dyDescent="0.85">
      <c r="A8325" s="83" t="s">
        <v>160</v>
      </c>
      <c r="B8325" s="82">
        <v>12</v>
      </c>
      <c r="C8325" s="82" t="s">
        <v>172</v>
      </c>
      <c r="D8325" s="81">
        <v>69.099999999999994</v>
      </c>
      <c r="E8325" s="81">
        <v>61.4</v>
      </c>
      <c r="F8325" s="81">
        <v>57</v>
      </c>
      <c r="G8325" s="81">
        <v>72.3</v>
      </c>
      <c r="H8325" s="79">
        <v>27.85</v>
      </c>
      <c r="I8325" s="80">
        <v>7.1900000000000006E-2</v>
      </c>
      <c r="J8325" s="79">
        <v>0.47</v>
      </c>
      <c r="K8325" s="79">
        <v>14.05</v>
      </c>
      <c r="L8325" s="78">
        <v>1</v>
      </c>
    </row>
    <row r="8326" spans="1:12" hidden="1" x14ac:dyDescent="0.85">
      <c r="A8326" s="83" t="s">
        <v>160</v>
      </c>
      <c r="B8326" s="82">
        <v>12</v>
      </c>
      <c r="C8326" s="82" t="s">
        <v>171</v>
      </c>
      <c r="D8326" s="81">
        <v>70</v>
      </c>
      <c r="E8326" s="81">
        <v>61.7</v>
      </c>
      <c r="F8326" s="81">
        <v>57</v>
      </c>
      <c r="G8326" s="81">
        <v>72.3</v>
      </c>
      <c r="H8326" s="79">
        <v>28.07</v>
      </c>
      <c r="I8326" s="80">
        <v>7.1800000000000003E-2</v>
      </c>
      <c r="J8326" s="79">
        <v>0.47</v>
      </c>
      <c r="K8326" s="79">
        <v>14.07</v>
      </c>
      <c r="L8326" s="78">
        <v>1</v>
      </c>
    </row>
    <row r="8327" spans="1:12" hidden="1" x14ac:dyDescent="0.85">
      <c r="A8327" s="83" t="s">
        <v>160</v>
      </c>
      <c r="B8327" s="82">
        <v>12</v>
      </c>
      <c r="C8327" s="82" t="s">
        <v>170</v>
      </c>
      <c r="D8327" s="81">
        <v>73</v>
      </c>
      <c r="E8327" s="81">
        <v>62.7</v>
      </c>
      <c r="F8327" s="81">
        <v>57</v>
      </c>
      <c r="G8327" s="81">
        <v>72.3</v>
      </c>
      <c r="H8327" s="79">
        <v>28.82</v>
      </c>
      <c r="I8327" s="80">
        <v>7.1400000000000005E-2</v>
      </c>
      <c r="J8327" s="79">
        <v>0.47</v>
      </c>
      <c r="K8327" s="79">
        <v>14.16</v>
      </c>
      <c r="L8327" s="78">
        <v>1</v>
      </c>
    </row>
    <row r="8328" spans="1:12" hidden="1" x14ac:dyDescent="0.85">
      <c r="A8328" s="83" t="s">
        <v>160</v>
      </c>
      <c r="B8328" s="82">
        <v>12</v>
      </c>
      <c r="C8328" s="82" t="s">
        <v>169</v>
      </c>
      <c r="D8328" s="81">
        <v>73</v>
      </c>
      <c r="E8328" s="81">
        <v>61.1</v>
      </c>
      <c r="F8328" s="81">
        <v>54</v>
      </c>
      <c r="G8328" s="81">
        <v>64.5</v>
      </c>
      <c r="H8328" s="79">
        <v>27.61</v>
      </c>
      <c r="I8328" s="80">
        <v>7.1400000000000005E-2</v>
      </c>
      <c r="J8328" s="79">
        <v>0.42</v>
      </c>
      <c r="K8328" s="79">
        <v>14.13</v>
      </c>
      <c r="L8328" s="78">
        <v>1</v>
      </c>
    </row>
    <row r="8329" spans="1:12" hidden="1" x14ac:dyDescent="0.85">
      <c r="A8329" s="83" t="s">
        <v>160</v>
      </c>
      <c r="B8329" s="82">
        <v>12</v>
      </c>
      <c r="C8329" s="82" t="s">
        <v>168</v>
      </c>
      <c r="D8329" s="81">
        <v>72</v>
      </c>
      <c r="E8329" s="81">
        <v>60.7</v>
      </c>
      <c r="F8329" s="81">
        <v>54</v>
      </c>
      <c r="G8329" s="81">
        <v>64.5</v>
      </c>
      <c r="H8329" s="79">
        <v>27.35</v>
      </c>
      <c r="I8329" s="80">
        <v>7.1599999999999997E-2</v>
      </c>
      <c r="J8329" s="79">
        <v>0.42</v>
      </c>
      <c r="K8329" s="79">
        <v>14.1</v>
      </c>
      <c r="L8329" s="78">
        <v>1</v>
      </c>
    </row>
    <row r="8330" spans="1:12" hidden="1" x14ac:dyDescent="0.85">
      <c r="A8330" s="83" t="s">
        <v>160</v>
      </c>
      <c r="B8330" s="82">
        <v>12</v>
      </c>
      <c r="C8330" s="82" t="s">
        <v>167</v>
      </c>
      <c r="D8330" s="81">
        <v>71.099999999999994</v>
      </c>
      <c r="E8330" s="81">
        <v>61</v>
      </c>
      <c r="F8330" s="81">
        <v>55</v>
      </c>
      <c r="G8330" s="81">
        <v>67.2</v>
      </c>
      <c r="H8330" s="79">
        <v>27.54</v>
      </c>
      <c r="I8330" s="80">
        <v>7.17E-2</v>
      </c>
      <c r="J8330" s="79">
        <v>0.44</v>
      </c>
      <c r="K8330" s="79">
        <v>14.09</v>
      </c>
      <c r="L8330" s="78">
        <v>1</v>
      </c>
    </row>
    <row r="8331" spans="1:12" hidden="1" x14ac:dyDescent="0.85">
      <c r="A8331" s="83" t="s">
        <v>160</v>
      </c>
      <c r="B8331" s="82">
        <v>12</v>
      </c>
      <c r="C8331" s="82" t="s">
        <v>166</v>
      </c>
      <c r="D8331" s="81">
        <v>68</v>
      </c>
      <c r="E8331" s="81">
        <v>59.9</v>
      </c>
      <c r="F8331" s="81">
        <v>55</v>
      </c>
      <c r="G8331" s="81">
        <v>67.2</v>
      </c>
      <c r="H8331" s="79">
        <v>26.79</v>
      </c>
      <c r="I8331" s="80">
        <v>7.2099999999999997E-2</v>
      </c>
      <c r="J8331" s="79">
        <v>0.44</v>
      </c>
      <c r="K8331" s="79">
        <v>14.01</v>
      </c>
      <c r="L8331" s="78">
        <v>1</v>
      </c>
    </row>
    <row r="8332" spans="1:12" hidden="1" x14ac:dyDescent="0.85">
      <c r="A8332" s="83" t="s">
        <v>160</v>
      </c>
      <c r="B8332" s="82">
        <v>12</v>
      </c>
      <c r="C8332" s="82" t="s">
        <v>165</v>
      </c>
      <c r="D8332" s="81">
        <v>66.900000000000006</v>
      </c>
      <c r="E8332" s="81">
        <v>59.5</v>
      </c>
      <c r="F8332" s="81">
        <v>55</v>
      </c>
      <c r="G8332" s="81">
        <v>67.2</v>
      </c>
      <c r="H8332" s="79">
        <v>26.53</v>
      </c>
      <c r="I8332" s="80">
        <v>7.22E-2</v>
      </c>
      <c r="J8332" s="79">
        <v>0.44</v>
      </c>
      <c r="K8332" s="79">
        <v>13.98</v>
      </c>
      <c r="L8332" s="78">
        <v>1</v>
      </c>
    </row>
    <row r="8333" spans="1:12" hidden="1" x14ac:dyDescent="0.85">
      <c r="A8333" s="83" t="s">
        <v>160</v>
      </c>
      <c r="B8333" s="82">
        <v>12</v>
      </c>
      <c r="C8333" s="82" t="s">
        <v>164</v>
      </c>
      <c r="D8333" s="81">
        <v>66.900000000000006</v>
      </c>
      <c r="E8333" s="81">
        <v>58.9</v>
      </c>
      <c r="F8333" s="81">
        <v>54</v>
      </c>
      <c r="G8333" s="81">
        <v>64.5</v>
      </c>
      <c r="H8333" s="79">
        <v>26.12</v>
      </c>
      <c r="I8333" s="80">
        <v>7.22E-2</v>
      </c>
      <c r="J8333" s="79">
        <v>0.42</v>
      </c>
      <c r="K8333" s="79">
        <v>13.97</v>
      </c>
      <c r="L8333" s="78">
        <v>1</v>
      </c>
    </row>
    <row r="8334" spans="1:12" hidden="1" x14ac:dyDescent="0.85">
      <c r="A8334" s="83" t="s">
        <v>160</v>
      </c>
      <c r="B8334" s="82">
        <v>12</v>
      </c>
      <c r="C8334" s="82" t="s">
        <v>163</v>
      </c>
      <c r="D8334" s="81">
        <v>64.900000000000006</v>
      </c>
      <c r="E8334" s="81">
        <v>58.2</v>
      </c>
      <c r="F8334" s="81">
        <v>54</v>
      </c>
      <c r="G8334" s="81">
        <v>64.5</v>
      </c>
      <c r="H8334" s="79">
        <v>25.64</v>
      </c>
      <c r="I8334" s="80">
        <v>7.2499999999999995E-2</v>
      </c>
      <c r="J8334" s="79">
        <v>0.42</v>
      </c>
      <c r="K8334" s="79">
        <v>13.92</v>
      </c>
      <c r="L8334" s="78">
        <v>1</v>
      </c>
    </row>
    <row r="8335" spans="1:12" hidden="1" x14ac:dyDescent="0.85">
      <c r="A8335" s="83" t="s">
        <v>160</v>
      </c>
      <c r="B8335" s="82">
        <v>12</v>
      </c>
      <c r="C8335" s="82" t="s">
        <v>162</v>
      </c>
      <c r="D8335" s="81">
        <v>64.900000000000006</v>
      </c>
      <c r="E8335" s="81">
        <v>58.2</v>
      </c>
      <c r="F8335" s="81">
        <v>54</v>
      </c>
      <c r="G8335" s="81">
        <v>64.5</v>
      </c>
      <c r="H8335" s="79">
        <v>25.64</v>
      </c>
      <c r="I8335" s="80">
        <v>7.2499999999999995E-2</v>
      </c>
      <c r="J8335" s="79">
        <v>0.42</v>
      </c>
      <c r="K8335" s="79">
        <v>13.92</v>
      </c>
      <c r="L8335" s="78">
        <v>1</v>
      </c>
    </row>
    <row r="8336" spans="1:12" hidden="1" x14ac:dyDescent="0.85">
      <c r="A8336" s="83" t="s">
        <v>160</v>
      </c>
      <c r="B8336" s="82">
        <v>12</v>
      </c>
      <c r="C8336" s="82" t="s">
        <v>161</v>
      </c>
      <c r="D8336" s="81">
        <v>64.900000000000006</v>
      </c>
      <c r="E8336" s="81">
        <v>58.8</v>
      </c>
      <c r="F8336" s="81">
        <v>55</v>
      </c>
      <c r="G8336" s="81">
        <v>67.2</v>
      </c>
      <c r="H8336" s="79">
        <v>26.05</v>
      </c>
      <c r="I8336" s="80">
        <v>7.2499999999999995E-2</v>
      </c>
      <c r="J8336" s="79">
        <v>0.44</v>
      </c>
      <c r="K8336" s="79">
        <v>13.93</v>
      </c>
      <c r="L8336" s="78">
        <v>1</v>
      </c>
    </row>
    <row r="8337" spans="1:12" x14ac:dyDescent="0.85">
      <c r="A8337" s="83" t="s">
        <v>160</v>
      </c>
      <c r="B8337" s="82">
        <v>12</v>
      </c>
      <c r="C8337" s="82" t="s">
        <v>159</v>
      </c>
      <c r="D8337" s="81">
        <v>64</v>
      </c>
      <c r="E8337" s="81">
        <v>58.5</v>
      </c>
      <c r="F8337" s="81">
        <v>55</v>
      </c>
      <c r="G8337" s="81">
        <v>67.2</v>
      </c>
      <c r="H8337" s="79">
        <v>25.83</v>
      </c>
      <c r="I8337" s="80">
        <v>7.2599999999999998E-2</v>
      </c>
      <c r="J8337" s="79">
        <v>0.44</v>
      </c>
      <c r="K8337" s="79">
        <v>13.9</v>
      </c>
      <c r="L8337" s="78">
        <v>1</v>
      </c>
    </row>
    <row r="8338" spans="1:12" hidden="1" x14ac:dyDescent="0.85">
      <c r="A8338" s="83" t="s">
        <v>160</v>
      </c>
      <c r="B8338" s="82">
        <v>13</v>
      </c>
      <c r="C8338" s="82" t="s">
        <v>183</v>
      </c>
      <c r="D8338" s="81">
        <v>62.1</v>
      </c>
      <c r="E8338" s="81">
        <v>57.7</v>
      </c>
      <c r="F8338" s="81">
        <v>55</v>
      </c>
      <c r="G8338" s="81">
        <v>67.2</v>
      </c>
      <c r="H8338" s="79">
        <v>25.34</v>
      </c>
      <c r="I8338" s="80">
        <v>7.2900000000000006E-2</v>
      </c>
      <c r="J8338" s="79">
        <v>0.44</v>
      </c>
      <c r="K8338" s="79">
        <v>13.85</v>
      </c>
      <c r="L8338" s="78">
        <v>1</v>
      </c>
    </row>
    <row r="8339" spans="1:12" hidden="1" x14ac:dyDescent="0.85">
      <c r="A8339" s="83" t="s">
        <v>160</v>
      </c>
      <c r="B8339" s="82">
        <v>13</v>
      </c>
      <c r="C8339" s="82" t="s">
        <v>182</v>
      </c>
      <c r="D8339" s="81">
        <v>61</v>
      </c>
      <c r="E8339" s="81">
        <v>57.3</v>
      </c>
      <c r="F8339" s="81">
        <v>55</v>
      </c>
      <c r="G8339" s="81">
        <v>67.2</v>
      </c>
      <c r="H8339" s="79">
        <v>25.08</v>
      </c>
      <c r="I8339" s="80">
        <v>7.3099999999999998E-2</v>
      </c>
      <c r="J8339" s="79">
        <v>0.44</v>
      </c>
      <c r="K8339" s="79">
        <v>13.82</v>
      </c>
      <c r="L8339" s="78">
        <v>1</v>
      </c>
    </row>
    <row r="8340" spans="1:12" hidden="1" x14ac:dyDescent="0.85">
      <c r="A8340" s="83" t="s">
        <v>160</v>
      </c>
      <c r="B8340" s="82">
        <v>13</v>
      </c>
      <c r="C8340" s="82" t="s">
        <v>181</v>
      </c>
      <c r="D8340" s="81">
        <v>62.1</v>
      </c>
      <c r="E8340" s="81">
        <v>58.3</v>
      </c>
      <c r="F8340" s="81">
        <v>55.9</v>
      </c>
      <c r="G8340" s="81">
        <v>69.400000000000006</v>
      </c>
      <c r="H8340" s="79">
        <v>25.7</v>
      </c>
      <c r="I8340" s="80">
        <v>7.2900000000000006E-2</v>
      </c>
      <c r="J8340" s="79">
        <v>0.45</v>
      </c>
      <c r="K8340" s="79">
        <v>13.86</v>
      </c>
      <c r="L8340" s="78">
        <v>1</v>
      </c>
    </row>
    <row r="8341" spans="1:12" hidden="1" x14ac:dyDescent="0.85">
      <c r="A8341" s="83" t="s">
        <v>160</v>
      </c>
      <c r="B8341" s="82">
        <v>13</v>
      </c>
      <c r="C8341" s="82" t="s">
        <v>180</v>
      </c>
      <c r="D8341" s="81">
        <v>63</v>
      </c>
      <c r="E8341" s="81">
        <v>59.2</v>
      </c>
      <c r="F8341" s="81">
        <v>57</v>
      </c>
      <c r="G8341" s="81">
        <v>72.3</v>
      </c>
      <c r="H8341" s="79">
        <v>26.35</v>
      </c>
      <c r="I8341" s="80">
        <v>7.2700000000000001E-2</v>
      </c>
      <c r="J8341" s="79">
        <v>0.47</v>
      </c>
      <c r="K8341" s="79">
        <v>13.89</v>
      </c>
      <c r="L8341" s="78">
        <v>1</v>
      </c>
    </row>
    <row r="8342" spans="1:12" hidden="1" x14ac:dyDescent="0.85">
      <c r="A8342" s="83" t="s">
        <v>160</v>
      </c>
      <c r="B8342" s="82">
        <v>13</v>
      </c>
      <c r="C8342" s="82" t="s">
        <v>179</v>
      </c>
      <c r="D8342" s="81">
        <v>63</v>
      </c>
      <c r="E8342" s="81">
        <v>59.8</v>
      </c>
      <c r="F8342" s="81">
        <v>57.9</v>
      </c>
      <c r="G8342" s="81">
        <v>74.7</v>
      </c>
      <c r="H8342" s="79">
        <v>26.73</v>
      </c>
      <c r="I8342" s="80">
        <v>7.2700000000000001E-2</v>
      </c>
      <c r="J8342" s="79">
        <v>0.48</v>
      </c>
      <c r="K8342" s="79">
        <v>13.9</v>
      </c>
      <c r="L8342" s="78">
        <v>1</v>
      </c>
    </row>
    <row r="8343" spans="1:12" hidden="1" x14ac:dyDescent="0.85">
      <c r="A8343" s="83" t="s">
        <v>160</v>
      </c>
      <c r="B8343" s="82">
        <v>13</v>
      </c>
      <c r="C8343" s="82" t="s">
        <v>178</v>
      </c>
      <c r="D8343" s="81">
        <v>62.1</v>
      </c>
      <c r="E8343" s="81">
        <v>60.1</v>
      </c>
      <c r="F8343" s="81">
        <v>59</v>
      </c>
      <c r="G8343" s="81">
        <v>77.7</v>
      </c>
      <c r="H8343" s="79">
        <v>26.98</v>
      </c>
      <c r="I8343" s="80">
        <v>7.2800000000000004E-2</v>
      </c>
      <c r="J8343" s="79">
        <v>0.5</v>
      </c>
      <c r="K8343" s="79">
        <v>13.88</v>
      </c>
      <c r="L8343" s="78">
        <v>1</v>
      </c>
    </row>
    <row r="8344" spans="1:12" hidden="1" x14ac:dyDescent="0.85">
      <c r="A8344" s="83" t="s">
        <v>160</v>
      </c>
      <c r="B8344" s="82">
        <v>13</v>
      </c>
      <c r="C8344" s="82" t="s">
        <v>177</v>
      </c>
      <c r="D8344" s="81">
        <v>62.1</v>
      </c>
      <c r="E8344" s="81">
        <v>60.1</v>
      </c>
      <c r="F8344" s="81">
        <v>59</v>
      </c>
      <c r="G8344" s="81">
        <v>77.7</v>
      </c>
      <c r="H8344" s="79">
        <v>26.98</v>
      </c>
      <c r="I8344" s="80">
        <v>7.2800000000000004E-2</v>
      </c>
      <c r="J8344" s="79">
        <v>0.5</v>
      </c>
      <c r="K8344" s="79">
        <v>13.88</v>
      </c>
      <c r="L8344" s="78">
        <v>1</v>
      </c>
    </row>
    <row r="8345" spans="1:12" hidden="1" x14ac:dyDescent="0.85">
      <c r="A8345" s="83" t="s">
        <v>160</v>
      </c>
      <c r="B8345" s="82">
        <v>13</v>
      </c>
      <c r="C8345" s="82" t="s">
        <v>176</v>
      </c>
      <c r="D8345" s="81">
        <v>62.1</v>
      </c>
      <c r="E8345" s="81">
        <v>60.1</v>
      </c>
      <c r="F8345" s="81">
        <v>59</v>
      </c>
      <c r="G8345" s="81">
        <v>77.7</v>
      </c>
      <c r="H8345" s="79">
        <v>26.98</v>
      </c>
      <c r="I8345" s="80">
        <v>7.2800000000000004E-2</v>
      </c>
      <c r="J8345" s="79">
        <v>0.5</v>
      </c>
      <c r="K8345" s="79">
        <v>13.88</v>
      </c>
      <c r="L8345" s="78">
        <v>1</v>
      </c>
    </row>
    <row r="8346" spans="1:12" hidden="1" x14ac:dyDescent="0.85">
      <c r="A8346" s="83" t="s">
        <v>160</v>
      </c>
      <c r="B8346" s="82">
        <v>13</v>
      </c>
      <c r="C8346" s="82" t="s">
        <v>175</v>
      </c>
      <c r="D8346" s="81">
        <v>63</v>
      </c>
      <c r="E8346" s="81">
        <v>61.1</v>
      </c>
      <c r="F8346" s="81">
        <v>60.1</v>
      </c>
      <c r="G8346" s="81">
        <v>80.8</v>
      </c>
      <c r="H8346" s="79">
        <v>27.68</v>
      </c>
      <c r="I8346" s="80">
        <v>7.2700000000000001E-2</v>
      </c>
      <c r="J8346" s="79">
        <v>0.52</v>
      </c>
      <c r="K8346" s="79">
        <v>13.92</v>
      </c>
      <c r="L8346" s="78">
        <v>1</v>
      </c>
    </row>
    <row r="8347" spans="1:12" hidden="1" x14ac:dyDescent="0.85">
      <c r="A8347" s="83" t="s">
        <v>160</v>
      </c>
      <c r="B8347" s="82">
        <v>13</v>
      </c>
      <c r="C8347" s="82" t="s">
        <v>174</v>
      </c>
      <c r="D8347" s="81">
        <v>64.900000000000006</v>
      </c>
      <c r="E8347" s="81">
        <v>62.3</v>
      </c>
      <c r="F8347" s="81">
        <v>61</v>
      </c>
      <c r="G8347" s="81">
        <v>83.5</v>
      </c>
      <c r="H8347" s="79">
        <v>28.58</v>
      </c>
      <c r="I8347" s="80">
        <v>7.2400000000000006E-2</v>
      </c>
      <c r="J8347" s="79">
        <v>0.54</v>
      </c>
      <c r="K8347" s="79">
        <v>13.98</v>
      </c>
      <c r="L8347" s="78">
        <v>1</v>
      </c>
    </row>
    <row r="8348" spans="1:12" hidden="1" x14ac:dyDescent="0.85">
      <c r="A8348" s="83" t="s">
        <v>160</v>
      </c>
      <c r="B8348" s="82">
        <v>13</v>
      </c>
      <c r="C8348" s="82" t="s">
        <v>173</v>
      </c>
      <c r="D8348" s="81">
        <v>66.900000000000006</v>
      </c>
      <c r="E8348" s="81">
        <v>63.7</v>
      </c>
      <c r="F8348" s="81">
        <v>62.1</v>
      </c>
      <c r="G8348" s="81">
        <v>86.8</v>
      </c>
      <c r="H8348" s="79">
        <v>29.59</v>
      </c>
      <c r="I8348" s="80">
        <v>7.2099999999999997E-2</v>
      </c>
      <c r="J8348" s="79">
        <v>0.56000000000000005</v>
      </c>
      <c r="K8348" s="79">
        <v>14.04</v>
      </c>
      <c r="L8348" s="78">
        <v>1</v>
      </c>
    </row>
    <row r="8349" spans="1:12" hidden="1" x14ac:dyDescent="0.85">
      <c r="A8349" s="83" t="s">
        <v>160</v>
      </c>
      <c r="B8349" s="82">
        <v>13</v>
      </c>
      <c r="C8349" s="82" t="s">
        <v>172</v>
      </c>
      <c r="D8349" s="81">
        <v>68</v>
      </c>
      <c r="E8349" s="81">
        <v>63.4</v>
      </c>
      <c r="F8349" s="81">
        <v>61</v>
      </c>
      <c r="G8349" s="81">
        <v>83.5</v>
      </c>
      <c r="H8349" s="79">
        <v>29.33</v>
      </c>
      <c r="I8349" s="80">
        <v>7.1999999999999995E-2</v>
      </c>
      <c r="J8349" s="79">
        <v>0.54</v>
      </c>
      <c r="K8349" s="79">
        <v>14.06</v>
      </c>
      <c r="L8349" s="78">
        <v>1</v>
      </c>
    </row>
    <row r="8350" spans="1:12" hidden="1" x14ac:dyDescent="0.85">
      <c r="A8350" s="83" t="s">
        <v>160</v>
      </c>
      <c r="B8350" s="82">
        <v>13</v>
      </c>
      <c r="C8350" s="82" t="s">
        <v>171</v>
      </c>
      <c r="D8350" s="81">
        <v>69.099999999999994</v>
      </c>
      <c r="E8350" s="81">
        <v>63.2</v>
      </c>
      <c r="F8350" s="81">
        <v>60.1</v>
      </c>
      <c r="G8350" s="81">
        <v>80.8</v>
      </c>
      <c r="H8350" s="79">
        <v>29.18</v>
      </c>
      <c r="I8350" s="80">
        <v>7.1900000000000006E-2</v>
      </c>
      <c r="J8350" s="79">
        <v>0.52</v>
      </c>
      <c r="K8350" s="79">
        <v>14.08</v>
      </c>
      <c r="L8350" s="78">
        <v>1</v>
      </c>
    </row>
    <row r="8351" spans="1:12" hidden="1" x14ac:dyDescent="0.85">
      <c r="A8351" s="83" t="s">
        <v>160</v>
      </c>
      <c r="B8351" s="82">
        <v>13</v>
      </c>
      <c r="C8351" s="82" t="s">
        <v>170</v>
      </c>
      <c r="D8351" s="81">
        <v>64.900000000000006</v>
      </c>
      <c r="E8351" s="81">
        <v>62.3</v>
      </c>
      <c r="F8351" s="81">
        <v>61</v>
      </c>
      <c r="G8351" s="81">
        <v>83.5</v>
      </c>
      <c r="H8351" s="79">
        <v>28.58</v>
      </c>
      <c r="I8351" s="80">
        <v>7.2400000000000006E-2</v>
      </c>
      <c r="J8351" s="79">
        <v>0.54</v>
      </c>
      <c r="K8351" s="79">
        <v>13.98</v>
      </c>
      <c r="L8351" s="78">
        <v>1</v>
      </c>
    </row>
    <row r="8352" spans="1:12" hidden="1" x14ac:dyDescent="0.85">
      <c r="A8352" s="83" t="s">
        <v>160</v>
      </c>
      <c r="B8352" s="82">
        <v>13</v>
      </c>
      <c r="C8352" s="82" t="s">
        <v>169</v>
      </c>
      <c r="D8352" s="81">
        <v>64.900000000000006</v>
      </c>
      <c r="E8352" s="81">
        <v>62.3</v>
      </c>
      <c r="F8352" s="81">
        <v>61</v>
      </c>
      <c r="G8352" s="81">
        <v>83.5</v>
      </c>
      <c r="H8352" s="79">
        <v>28.58</v>
      </c>
      <c r="I8352" s="80">
        <v>7.2400000000000006E-2</v>
      </c>
      <c r="J8352" s="79">
        <v>0.54</v>
      </c>
      <c r="K8352" s="79">
        <v>13.98</v>
      </c>
      <c r="L8352" s="78">
        <v>1</v>
      </c>
    </row>
    <row r="8353" spans="1:12" hidden="1" x14ac:dyDescent="0.85">
      <c r="A8353" s="83" t="s">
        <v>160</v>
      </c>
      <c r="B8353" s="82">
        <v>13</v>
      </c>
      <c r="C8353" s="82" t="s">
        <v>168</v>
      </c>
      <c r="D8353" s="81">
        <v>63</v>
      </c>
      <c r="E8353" s="81">
        <v>62.4</v>
      </c>
      <c r="F8353" s="81">
        <v>62.1</v>
      </c>
      <c r="G8353" s="81">
        <v>86.8</v>
      </c>
      <c r="H8353" s="79">
        <v>28.61</v>
      </c>
      <c r="I8353" s="80">
        <v>7.2700000000000001E-2</v>
      </c>
      <c r="J8353" s="79">
        <v>0.56000000000000005</v>
      </c>
      <c r="K8353" s="79">
        <v>13.93</v>
      </c>
      <c r="L8353" s="78">
        <v>1</v>
      </c>
    </row>
    <row r="8354" spans="1:12" hidden="1" x14ac:dyDescent="0.85">
      <c r="A8354" s="83" t="s">
        <v>160</v>
      </c>
      <c r="B8354" s="82">
        <v>13</v>
      </c>
      <c r="C8354" s="82" t="s">
        <v>167</v>
      </c>
      <c r="D8354" s="81">
        <v>62.1</v>
      </c>
      <c r="E8354" s="81">
        <v>62.1</v>
      </c>
      <c r="F8354" s="81">
        <v>62.1</v>
      </c>
      <c r="G8354" s="81">
        <v>86.8</v>
      </c>
      <c r="H8354" s="79">
        <v>28.39</v>
      </c>
      <c r="I8354" s="80">
        <v>7.2800000000000004E-2</v>
      </c>
      <c r="J8354" s="79">
        <v>0.56000000000000005</v>
      </c>
      <c r="K8354" s="79">
        <v>13.91</v>
      </c>
      <c r="L8354" s="78">
        <v>1</v>
      </c>
    </row>
    <row r="8355" spans="1:12" hidden="1" x14ac:dyDescent="0.85">
      <c r="A8355" s="83" t="s">
        <v>160</v>
      </c>
      <c r="B8355" s="82">
        <v>13</v>
      </c>
      <c r="C8355" s="82" t="s">
        <v>166</v>
      </c>
      <c r="D8355" s="81">
        <v>61</v>
      </c>
      <c r="E8355" s="81">
        <v>61</v>
      </c>
      <c r="F8355" s="81">
        <v>61</v>
      </c>
      <c r="G8355" s="81">
        <v>83.5</v>
      </c>
      <c r="H8355" s="79">
        <v>27.61</v>
      </c>
      <c r="I8355" s="80">
        <v>7.2999999999999995E-2</v>
      </c>
      <c r="J8355" s="79">
        <v>0.54</v>
      </c>
      <c r="K8355" s="79">
        <v>13.87</v>
      </c>
      <c r="L8355" s="78">
        <v>1</v>
      </c>
    </row>
    <row r="8356" spans="1:12" hidden="1" x14ac:dyDescent="0.85">
      <c r="A8356" s="83" t="s">
        <v>160</v>
      </c>
      <c r="B8356" s="82">
        <v>13</v>
      </c>
      <c r="C8356" s="82" t="s">
        <v>165</v>
      </c>
      <c r="D8356" s="81">
        <v>61</v>
      </c>
      <c r="E8356" s="81">
        <v>61</v>
      </c>
      <c r="F8356" s="81">
        <v>61</v>
      </c>
      <c r="G8356" s="81">
        <v>83.5</v>
      </c>
      <c r="H8356" s="79">
        <v>27.61</v>
      </c>
      <c r="I8356" s="80">
        <v>7.2999999999999995E-2</v>
      </c>
      <c r="J8356" s="79">
        <v>0.54</v>
      </c>
      <c r="K8356" s="79">
        <v>13.87</v>
      </c>
      <c r="L8356" s="78">
        <v>1</v>
      </c>
    </row>
    <row r="8357" spans="1:12" hidden="1" x14ac:dyDescent="0.85">
      <c r="A8357" s="83" t="s">
        <v>160</v>
      </c>
      <c r="B8357" s="82">
        <v>13</v>
      </c>
      <c r="C8357" s="82" t="s">
        <v>164</v>
      </c>
      <c r="D8357" s="81">
        <v>61</v>
      </c>
      <c r="E8357" s="81">
        <v>60.4</v>
      </c>
      <c r="F8357" s="81">
        <v>60.1</v>
      </c>
      <c r="G8357" s="81">
        <v>80.8</v>
      </c>
      <c r="H8357" s="79">
        <v>27.2</v>
      </c>
      <c r="I8357" s="80">
        <v>7.2999999999999995E-2</v>
      </c>
      <c r="J8357" s="79">
        <v>0.52</v>
      </c>
      <c r="K8357" s="79">
        <v>13.86</v>
      </c>
      <c r="L8357" s="78">
        <v>1</v>
      </c>
    </row>
    <row r="8358" spans="1:12" hidden="1" x14ac:dyDescent="0.85">
      <c r="A8358" s="83" t="s">
        <v>160</v>
      </c>
      <c r="B8358" s="82">
        <v>13</v>
      </c>
      <c r="C8358" s="82" t="s">
        <v>163</v>
      </c>
      <c r="D8358" s="81">
        <v>57</v>
      </c>
      <c r="E8358" s="81">
        <v>56.4</v>
      </c>
      <c r="F8358" s="81">
        <v>55.9</v>
      </c>
      <c r="G8358" s="81">
        <v>69.400000000000006</v>
      </c>
      <c r="H8358" s="79">
        <v>24.46</v>
      </c>
      <c r="I8358" s="80">
        <v>7.3599999999999999E-2</v>
      </c>
      <c r="J8358" s="79">
        <v>0.45</v>
      </c>
      <c r="K8358" s="79">
        <v>13.72</v>
      </c>
      <c r="L8358" s="78">
        <v>1</v>
      </c>
    </row>
    <row r="8359" spans="1:12" hidden="1" x14ac:dyDescent="0.85">
      <c r="A8359" s="83" t="s">
        <v>160</v>
      </c>
      <c r="B8359" s="82">
        <v>13</v>
      </c>
      <c r="C8359" s="82" t="s">
        <v>162</v>
      </c>
      <c r="D8359" s="81">
        <v>55.9</v>
      </c>
      <c r="E8359" s="81">
        <v>55.4</v>
      </c>
      <c r="F8359" s="81">
        <v>55</v>
      </c>
      <c r="G8359" s="81">
        <v>67.2</v>
      </c>
      <c r="H8359" s="79">
        <v>23.85</v>
      </c>
      <c r="I8359" s="80">
        <v>7.3800000000000004E-2</v>
      </c>
      <c r="J8359" s="79">
        <v>0.44</v>
      </c>
      <c r="K8359" s="79">
        <v>13.69</v>
      </c>
      <c r="L8359" s="78">
        <v>1</v>
      </c>
    </row>
    <row r="8360" spans="1:12" hidden="1" x14ac:dyDescent="0.85">
      <c r="A8360" s="83" t="s">
        <v>160</v>
      </c>
      <c r="B8360" s="82">
        <v>13</v>
      </c>
      <c r="C8360" s="82" t="s">
        <v>161</v>
      </c>
      <c r="D8360" s="81">
        <v>55</v>
      </c>
      <c r="E8360" s="81">
        <v>54.4</v>
      </c>
      <c r="F8360" s="81">
        <v>54</v>
      </c>
      <c r="G8360" s="81">
        <v>64.5</v>
      </c>
      <c r="H8360" s="79">
        <v>23.22</v>
      </c>
      <c r="I8360" s="80">
        <v>7.3899999999999993E-2</v>
      </c>
      <c r="J8360" s="79">
        <v>0.42</v>
      </c>
      <c r="K8360" s="79">
        <v>13.65</v>
      </c>
      <c r="L8360" s="78">
        <v>1</v>
      </c>
    </row>
    <row r="8361" spans="1:12" hidden="1" x14ac:dyDescent="0.85">
      <c r="A8361" s="83" t="s">
        <v>160</v>
      </c>
      <c r="B8361" s="82">
        <v>13</v>
      </c>
      <c r="C8361" s="82" t="s">
        <v>159</v>
      </c>
      <c r="D8361" s="81">
        <v>53.1</v>
      </c>
      <c r="E8361" s="81">
        <v>52.4</v>
      </c>
      <c r="F8361" s="81">
        <v>52</v>
      </c>
      <c r="G8361" s="81">
        <v>59.9</v>
      </c>
      <c r="H8361" s="79">
        <v>22.03</v>
      </c>
      <c r="I8361" s="80">
        <v>7.4200000000000002E-2</v>
      </c>
      <c r="J8361" s="79">
        <v>0.39</v>
      </c>
      <c r="K8361" s="79">
        <v>13.59</v>
      </c>
      <c r="L8361" s="78">
        <v>1</v>
      </c>
    </row>
    <row r="8362" spans="1:12" hidden="1" x14ac:dyDescent="0.85">
      <c r="A8362" s="83" t="s">
        <v>160</v>
      </c>
      <c r="B8362" s="82">
        <v>14</v>
      </c>
      <c r="C8362" s="82" t="s">
        <v>183</v>
      </c>
      <c r="D8362" s="81">
        <v>52</v>
      </c>
      <c r="E8362" s="81">
        <v>50.3</v>
      </c>
      <c r="F8362" s="81">
        <v>48.9</v>
      </c>
      <c r="G8362" s="81">
        <v>53.4</v>
      </c>
      <c r="H8362" s="79">
        <v>20.75</v>
      </c>
      <c r="I8362" s="80">
        <v>7.4399999999999994E-2</v>
      </c>
      <c r="J8362" s="79">
        <v>0.35</v>
      </c>
      <c r="K8362" s="79">
        <v>13.54</v>
      </c>
      <c r="L8362" s="78">
        <v>1</v>
      </c>
    </row>
    <row r="8363" spans="1:12" hidden="1" x14ac:dyDescent="0.85">
      <c r="A8363" s="83" t="s">
        <v>160</v>
      </c>
      <c r="B8363" s="82">
        <v>14</v>
      </c>
      <c r="C8363" s="82" t="s">
        <v>182</v>
      </c>
      <c r="D8363" s="81">
        <v>48</v>
      </c>
      <c r="E8363" s="81">
        <v>47</v>
      </c>
      <c r="F8363" s="81">
        <v>46</v>
      </c>
      <c r="G8363" s="81">
        <v>47.9</v>
      </c>
      <c r="H8363" s="79">
        <v>18.93</v>
      </c>
      <c r="I8363" s="80">
        <v>7.4999999999999997E-2</v>
      </c>
      <c r="J8363" s="79">
        <v>0.31</v>
      </c>
      <c r="K8363" s="79">
        <v>13.42</v>
      </c>
      <c r="L8363" s="78">
        <v>1</v>
      </c>
    </row>
    <row r="8364" spans="1:12" hidden="1" x14ac:dyDescent="0.85">
      <c r="A8364" s="83" t="s">
        <v>160</v>
      </c>
      <c r="B8364" s="82">
        <v>14</v>
      </c>
      <c r="C8364" s="82" t="s">
        <v>181</v>
      </c>
      <c r="D8364" s="81">
        <v>46.9</v>
      </c>
      <c r="E8364" s="81">
        <v>45.9</v>
      </c>
      <c r="F8364" s="81">
        <v>45</v>
      </c>
      <c r="G8364" s="81">
        <v>45.9</v>
      </c>
      <c r="H8364" s="79">
        <v>18.37</v>
      </c>
      <c r="I8364" s="80">
        <v>7.5200000000000003E-2</v>
      </c>
      <c r="J8364" s="79">
        <v>0.3</v>
      </c>
      <c r="K8364" s="79">
        <v>13.38</v>
      </c>
      <c r="L8364" s="78">
        <v>1</v>
      </c>
    </row>
    <row r="8365" spans="1:12" hidden="1" x14ac:dyDescent="0.85">
      <c r="A8365" s="83" t="s">
        <v>160</v>
      </c>
      <c r="B8365" s="82">
        <v>14</v>
      </c>
      <c r="C8365" s="82" t="s">
        <v>180</v>
      </c>
      <c r="D8365" s="81">
        <v>46</v>
      </c>
      <c r="E8365" s="81">
        <v>45</v>
      </c>
      <c r="F8365" s="81">
        <v>44.1</v>
      </c>
      <c r="G8365" s="81">
        <v>44.4</v>
      </c>
      <c r="H8365" s="79">
        <v>17.91</v>
      </c>
      <c r="I8365" s="80">
        <v>7.5399999999999995E-2</v>
      </c>
      <c r="J8365" s="79">
        <v>0.28999999999999998</v>
      </c>
      <c r="K8365" s="79">
        <v>13.35</v>
      </c>
      <c r="L8365" s="78">
        <v>1</v>
      </c>
    </row>
    <row r="8366" spans="1:12" hidden="1" x14ac:dyDescent="0.85">
      <c r="A8366" s="83" t="s">
        <v>160</v>
      </c>
      <c r="B8366" s="82">
        <v>14</v>
      </c>
      <c r="C8366" s="82" t="s">
        <v>179</v>
      </c>
      <c r="D8366" s="81">
        <v>45</v>
      </c>
      <c r="E8366" s="81">
        <v>43.9</v>
      </c>
      <c r="F8366" s="81">
        <v>43</v>
      </c>
      <c r="G8366" s="81">
        <v>42.5</v>
      </c>
      <c r="H8366" s="79">
        <v>17.36</v>
      </c>
      <c r="I8366" s="80">
        <v>7.5499999999999998E-2</v>
      </c>
      <c r="J8366" s="79">
        <v>0.28000000000000003</v>
      </c>
      <c r="K8366" s="79">
        <v>13.32</v>
      </c>
      <c r="L8366" s="78">
        <v>1</v>
      </c>
    </row>
    <row r="8367" spans="1:12" hidden="1" x14ac:dyDescent="0.85">
      <c r="A8367" s="83" t="s">
        <v>160</v>
      </c>
      <c r="B8367" s="82">
        <v>14</v>
      </c>
      <c r="C8367" s="82" t="s">
        <v>178</v>
      </c>
      <c r="D8367" s="81">
        <v>44.1</v>
      </c>
      <c r="E8367" s="81">
        <v>41.6</v>
      </c>
      <c r="F8367" s="81">
        <v>39</v>
      </c>
      <c r="G8367" s="81">
        <v>36.4</v>
      </c>
      <c r="H8367" s="79">
        <v>16.2</v>
      </c>
      <c r="I8367" s="80">
        <v>7.5700000000000003E-2</v>
      </c>
      <c r="J8367" s="79">
        <v>0.24</v>
      </c>
      <c r="K8367" s="79">
        <v>13.28</v>
      </c>
      <c r="L8367" s="78">
        <v>1</v>
      </c>
    </row>
    <row r="8368" spans="1:12" hidden="1" x14ac:dyDescent="0.85">
      <c r="A8368" s="83" t="s">
        <v>160</v>
      </c>
      <c r="B8368" s="82">
        <v>14</v>
      </c>
      <c r="C8368" s="82" t="s">
        <v>177</v>
      </c>
      <c r="D8368" s="81">
        <v>43</v>
      </c>
      <c r="E8368" s="81">
        <v>40.6</v>
      </c>
      <c r="F8368" s="81">
        <v>37.9</v>
      </c>
      <c r="G8368" s="81">
        <v>34.9</v>
      </c>
      <c r="H8368" s="79">
        <v>15.71</v>
      </c>
      <c r="I8368" s="80">
        <v>7.5899999999999995E-2</v>
      </c>
      <c r="J8368" s="79">
        <v>0.23</v>
      </c>
      <c r="K8368" s="79">
        <v>13.25</v>
      </c>
      <c r="L8368" s="78">
        <v>1</v>
      </c>
    </row>
    <row r="8369" spans="1:12" hidden="1" x14ac:dyDescent="0.85">
      <c r="A8369" s="83" t="s">
        <v>160</v>
      </c>
      <c r="B8369" s="82">
        <v>14</v>
      </c>
      <c r="C8369" s="82" t="s">
        <v>176</v>
      </c>
      <c r="D8369" s="81">
        <v>42.1</v>
      </c>
      <c r="E8369" s="81">
        <v>40.1</v>
      </c>
      <c r="F8369" s="81">
        <v>37.9</v>
      </c>
      <c r="G8369" s="81">
        <v>34.9</v>
      </c>
      <c r="H8369" s="79">
        <v>15.49</v>
      </c>
      <c r="I8369" s="80">
        <v>7.5999999999999998E-2</v>
      </c>
      <c r="J8369" s="79">
        <v>0.23</v>
      </c>
      <c r="K8369" s="79">
        <v>13.22</v>
      </c>
      <c r="L8369" s="78">
        <v>1</v>
      </c>
    </row>
    <row r="8370" spans="1:12" hidden="1" x14ac:dyDescent="0.85">
      <c r="A8370" s="83" t="s">
        <v>160</v>
      </c>
      <c r="B8370" s="82">
        <v>14</v>
      </c>
      <c r="C8370" s="82" t="s">
        <v>175</v>
      </c>
      <c r="D8370" s="81">
        <v>43</v>
      </c>
      <c r="E8370" s="81">
        <v>40.6</v>
      </c>
      <c r="F8370" s="81">
        <v>37.9</v>
      </c>
      <c r="G8370" s="81">
        <v>34.9</v>
      </c>
      <c r="H8370" s="79">
        <v>15.71</v>
      </c>
      <c r="I8370" s="80">
        <v>7.5899999999999995E-2</v>
      </c>
      <c r="J8370" s="79">
        <v>0.23</v>
      </c>
      <c r="K8370" s="79">
        <v>13.25</v>
      </c>
      <c r="L8370" s="78">
        <v>1</v>
      </c>
    </row>
    <row r="8371" spans="1:12" hidden="1" x14ac:dyDescent="0.85">
      <c r="A8371" s="83" t="s">
        <v>160</v>
      </c>
      <c r="B8371" s="82">
        <v>14</v>
      </c>
      <c r="C8371" s="82" t="s">
        <v>174</v>
      </c>
      <c r="D8371" s="81">
        <v>44.1</v>
      </c>
      <c r="E8371" s="81">
        <v>41.1</v>
      </c>
      <c r="F8371" s="81">
        <v>37.9</v>
      </c>
      <c r="G8371" s="81">
        <v>34.9</v>
      </c>
      <c r="H8371" s="79">
        <v>15.97</v>
      </c>
      <c r="I8371" s="80">
        <v>7.5700000000000003E-2</v>
      </c>
      <c r="J8371" s="79">
        <v>0.23</v>
      </c>
      <c r="K8371" s="79">
        <v>13.27</v>
      </c>
      <c r="L8371" s="78">
        <v>1</v>
      </c>
    </row>
    <row r="8372" spans="1:12" hidden="1" x14ac:dyDescent="0.85">
      <c r="A8372" s="83" t="s">
        <v>160</v>
      </c>
      <c r="B8372" s="82">
        <v>14</v>
      </c>
      <c r="C8372" s="82" t="s">
        <v>173</v>
      </c>
      <c r="D8372" s="81">
        <v>51.1</v>
      </c>
      <c r="E8372" s="81">
        <v>45</v>
      </c>
      <c r="F8372" s="81">
        <v>39</v>
      </c>
      <c r="G8372" s="81">
        <v>36.4</v>
      </c>
      <c r="H8372" s="79">
        <v>17.91</v>
      </c>
      <c r="I8372" s="80">
        <v>7.4700000000000003E-2</v>
      </c>
      <c r="J8372" s="79">
        <v>0.24</v>
      </c>
      <c r="K8372" s="79">
        <v>13.46</v>
      </c>
      <c r="L8372" s="78">
        <v>1</v>
      </c>
    </row>
    <row r="8373" spans="1:12" hidden="1" x14ac:dyDescent="0.85">
      <c r="A8373" s="83" t="s">
        <v>160</v>
      </c>
      <c r="B8373" s="82">
        <v>14</v>
      </c>
      <c r="C8373" s="82" t="s">
        <v>172</v>
      </c>
      <c r="D8373" s="81">
        <v>54</v>
      </c>
      <c r="E8373" s="81">
        <v>46.8</v>
      </c>
      <c r="F8373" s="81">
        <v>39.9</v>
      </c>
      <c r="G8373" s="81">
        <v>37.799999999999997</v>
      </c>
      <c r="H8373" s="79">
        <v>18.809999999999999</v>
      </c>
      <c r="I8373" s="80">
        <v>7.4200000000000002E-2</v>
      </c>
      <c r="J8373" s="79">
        <v>0.25</v>
      </c>
      <c r="K8373" s="79">
        <v>13.54</v>
      </c>
      <c r="L8373" s="78">
        <v>1</v>
      </c>
    </row>
    <row r="8374" spans="1:12" hidden="1" x14ac:dyDescent="0.85">
      <c r="A8374" s="83" t="s">
        <v>160</v>
      </c>
      <c r="B8374" s="82">
        <v>14</v>
      </c>
      <c r="C8374" s="82" t="s">
        <v>171</v>
      </c>
      <c r="D8374" s="81">
        <v>57</v>
      </c>
      <c r="E8374" s="81">
        <v>49.5</v>
      </c>
      <c r="F8374" s="81">
        <v>43</v>
      </c>
      <c r="G8374" s="81">
        <v>42.5</v>
      </c>
      <c r="H8374" s="79">
        <v>20.29</v>
      </c>
      <c r="I8374" s="80">
        <v>7.3800000000000004E-2</v>
      </c>
      <c r="J8374" s="79">
        <v>0.28000000000000003</v>
      </c>
      <c r="K8374" s="79">
        <v>13.64</v>
      </c>
      <c r="L8374" s="78">
        <v>1</v>
      </c>
    </row>
    <row r="8375" spans="1:12" hidden="1" x14ac:dyDescent="0.85">
      <c r="A8375" s="83" t="s">
        <v>160</v>
      </c>
      <c r="B8375" s="82">
        <v>14</v>
      </c>
      <c r="C8375" s="82" t="s">
        <v>170</v>
      </c>
      <c r="D8375" s="81">
        <v>57.9</v>
      </c>
      <c r="E8375" s="81">
        <v>49.9</v>
      </c>
      <c r="F8375" s="81">
        <v>43</v>
      </c>
      <c r="G8375" s="81">
        <v>42.5</v>
      </c>
      <c r="H8375" s="79">
        <v>20.51</v>
      </c>
      <c r="I8375" s="80">
        <v>7.3599999999999999E-2</v>
      </c>
      <c r="J8375" s="79">
        <v>0.28000000000000003</v>
      </c>
      <c r="K8375" s="79">
        <v>13.66</v>
      </c>
      <c r="L8375" s="78">
        <v>1</v>
      </c>
    </row>
    <row r="8376" spans="1:12" hidden="1" x14ac:dyDescent="0.85">
      <c r="A8376" s="83" t="s">
        <v>160</v>
      </c>
      <c r="B8376" s="82">
        <v>14</v>
      </c>
      <c r="C8376" s="82" t="s">
        <v>169</v>
      </c>
      <c r="D8376" s="81">
        <v>59</v>
      </c>
      <c r="E8376" s="81">
        <v>50.8</v>
      </c>
      <c r="F8376" s="81">
        <v>44.1</v>
      </c>
      <c r="G8376" s="81">
        <v>44.4</v>
      </c>
      <c r="H8376" s="79">
        <v>21.05</v>
      </c>
      <c r="I8376" s="80">
        <v>7.3499999999999996E-2</v>
      </c>
      <c r="J8376" s="79">
        <v>0.28999999999999998</v>
      </c>
      <c r="K8376" s="79">
        <v>13.7</v>
      </c>
      <c r="L8376" s="78">
        <v>1</v>
      </c>
    </row>
    <row r="8377" spans="1:12" hidden="1" x14ac:dyDescent="0.85">
      <c r="A8377" s="83" t="s">
        <v>160</v>
      </c>
      <c r="B8377" s="82">
        <v>14</v>
      </c>
      <c r="C8377" s="82" t="s">
        <v>168</v>
      </c>
      <c r="D8377" s="81">
        <v>59</v>
      </c>
      <c r="E8377" s="81">
        <v>51.2</v>
      </c>
      <c r="F8377" s="81">
        <v>45</v>
      </c>
      <c r="G8377" s="81">
        <v>45.9</v>
      </c>
      <c r="H8377" s="79">
        <v>21.3</v>
      </c>
      <c r="I8377" s="80">
        <v>7.3499999999999996E-2</v>
      </c>
      <c r="J8377" s="79">
        <v>0.3</v>
      </c>
      <c r="K8377" s="79">
        <v>13.7</v>
      </c>
      <c r="L8377" s="78">
        <v>1</v>
      </c>
    </row>
    <row r="8378" spans="1:12" hidden="1" x14ac:dyDescent="0.85">
      <c r="A8378" s="83" t="s">
        <v>160</v>
      </c>
      <c r="B8378" s="82">
        <v>14</v>
      </c>
      <c r="C8378" s="82" t="s">
        <v>167</v>
      </c>
      <c r="D8378" s="81">
        <v>57</v>
      </c>
      <c r="E8378" s="81">
        <v>50.4</v>
      </c>
      <c r="F8378" s="81">
        <v>45</v>
      </c>
      <c r="G8378" s="81">
        <v>45.9</v>
      </c>
      <c r="H8378" s="79">
        <v>20.82</v>
      </c>
      <c r="I8378" s="80">
        <v>7.3700000000000002E-2</v>
      </c>
      <c r="J8378" s="79">
        <v>0.3</v>
      </c>
      <c r="K8378" s="79">
        <v>13.65</v>
      </c>
      <c r="L8378" s="78">
        <v>1</v>
      </c>
    </row>
    <row r="8379" spans="1:12" hidden="1" x14ac:dyDescent="0.85">
      <c r="A8379" s="83" t="s">
        <v>160</v>
      </c>
      <c r="B8379" s="82">
        <v>14</v>
      </c>
      <c r="C8379" s="82" t="s">
        <v>166</v>
      </c>
      <c r="D8379" s="81">
        <v>57</v>
      </c>
      <c r="E8379" s="81">
        <v>50.4</v>
      </c>
      <c r="F8379" s="81">
        <v>45</v>
      </c>
      <c r="G8379" s="81">
        <v>45.9</v>
      </c>
      <c r="H8379" s="79">
        <v>20.82</v>
      </c>
      <c r="I8379" s="80">
        <v>7.3700000000000002E-2</v>
      </c>
      <c r="J8379" s="79">
        <v>0.3</v>
      </c>
      <c r="K8379" s="79">
        <v>13.65</v>
      </c>
      <c r="L8379" s="78">
        <v>1</v>
      </c>
    </row>
    <row r="8380" spans="1:12" hidden="1" x14ac:dyDescent="0.85">
      <c r="A8380" s="83" t="s">
        <v>160</v>
      </c>
      <c r="B8380" s="82">
        <v>14</v>
      </c>
      <c r="C8380" s="82" t="s">
        <v>165</v>
      </c>
      <c r="D8380" s="81">
        <v>51.1</v>
      </c>
      <c r="E8380" s="81">
        <v>46.4</v>
      </c>
      <c r="F8380" s="81">
        <v>42.1</v>
      </c>
      <c r="G8380" s="81">
        <v>41.1</v>
      </c>
      <c r="H8380" s="79">
        <v>18.62</v>
      </c>
      <c r="I8380" s="80">
        <v>7.46E-2</v>
      </c>
      <c r="J8380" s="79">
        <v>0.27</v>
      </c>
      <c r="K8380" s="79">
        <v>13.48</v>
      </c>
      <c r="L8380" s="78">
        <v>1</v>
      </c>
    </row>
    <row r="8381" spans="1:12" hidden="1" x14ac:dyDescent="0.85">
      <c r="A8381" s="83" t="s">
        <v>160</v>
      </c>
      <c r="B8381" s="82">
        <v>14</v>
      </c>
      <c r="C8381" s="82" t="s">
        <v>164</v>
      </c>
      <c r="D8381" s="81">
        <v>48</v>
      </c>
      <c r="E8381" s="81">
        <v>44</v>
      </c>
      <c r="F8381" s="81">
        <v>39.9</v>
      </c>
      <c r="G8381" s="81">
        <v>37.799999999999997</v>
      </c>
      <c r="H8381" s="79">
        <v>17.37</v>
      </c>
      <c r="I8381" s="80">
        <v>7.51E-2</v>
      </c>
      <c r="J8381" s="79">
        <v>0.25</v>
      </c>
      <c r="K8381" s="79">
        <v>13.39</v>
      </c>
      <c r="L8381" s="78">
        <v>1</v>
      </c>
    </row>
    <row r="8382" spans="1:12" hidden="1" x14ac:dyDescent="0.85">
      <c r="A8382" s="83" t="s">
        <v>160</v>
      </c>
      <c r="B8382" s="82">
        <v>14</v>
      </c>
      <c r="C8382" s="82" t="s">
        <v>163</v>
      </c>
      <c r="D8382" s="81">
        <v>45</v>
      </c>
      <c r="E8382" s="81">
        <v>42.1</v>
      </c>
      <c r="F8382" s="81">
        <v>39</v>
      </c>
      <c r="G8382" s="81">
        <v>36.4</v>
      </c>
      <c r="H8382" s="79">
        <v>16.420000000000002</v>
      </c>
      <c r="I8382" s="80">
        <v>7.5600000000000001E-2</v>
      </c>
      <c r="J8382" s="79">
        <v>0.24</v>
      </c>
      <c r="K8382" s="79">
        <v>13.3</v>
      </c>
      <c r="L8382" s="78">
        <v>1</v>
      </c>
    </row>
    <row r="8383" spans="1:12" hidden="1" x14ac:dyDescent="0.85">
      <c r="A8383" s="83" t="s">
        <v>160</v>
      </c>
      <c r="B8383" s="82">
        <v>14</v>
      </c>
      <c r="C8383" s="82" t="s">
        <v>162</v>
      </c>
      <c r="D8383" s="81">
        <v>50</v>
      </c>
      <c r="E8383" s="81">
        <v>42.5</v>
      </c>
      <c r="F8383" s="81">
        <v>34</v>
      </c>
      <c r="G8383" s="81">
        <v>29.8</v>
      </c>
      <c r="H8383" s="79">
        <v>16.62</v>
      </c>
      <c r="I8383" s="80">
        <v>7.4899999999999994E-2</v>
      </c>
      <c r="J8383" s="79">
        <v>0.2</v>
      </c>
      <c r="K8383" s="79">
        <v>13.41</v>
      </c>
      <c r="L8383" s="78">
        <v>1</v>
      </c>
    </row>
    <row r="8384" spans="1:12" hidden="1" x14ac:dyDescent="0.85">
      <c r="A8384" s="83" t="s">
        <v>160</v>
      </c>
      <c r="B8384" s="82">
        <v>14</v>
      </c>
      <c r="C8384" s="82" t="s">
        <v>161</v>
      </c>
      <c r="D8384" s="81">
        <v>48.9</v>
      </c>
      <c r="E8384" s="81">
        <v>41.6</v>
      </c>
      <c r="F8384" s="81">
        <v>33.1</v>
      </c>
      <c r="G8384" s="81">
        <v>28.8</v>
      </c>
      <c r="H8384" s="79">
        <v>16.190000000000001</v>
      </c>
      <c r="I8384" s="80">
        <v>7.4999999999999997E-2</v>
      </c>
      <c r="J8384" s="79">
        <v>0.19</v>
      </c>
      <c r="K8384" s="79">
        <v>13.38</v>
      </c>
      <c r="L8384" s="78">
        <v>1</v>
      </c>
    </row>
    <row r="8385" spans="1:12" hidden="1" x14ac:dyDescent="0.85">
      <c r="A8385" s="83" t="s">
        <v>160</v>
      </c>
      <c r="B8385" s="82">
        <v>14</v>
      </c>
      <c r="C8385" s="82" t="s">
        <v>159</v>
      </c>
      <c r="D8385" s="81">
        <v>46.9</v>
      </c>
      <c r="E8385" s="81">
        <v>40.9</v>
      </c>
      <c r="F8385" s="81">
        <v>34</v>
      </c>
      <c r="G8385" s="81">
        <v>29.8</v>
      </c>
      <c r="H8385" s="79">
        <v>15.88</v>
      </c>
      <c r="I8385" s="80">
        <v>7.5300000000000006E-2</v>
      </c>
      <c r="J8385" s="79">
        <v>0.2</v>
      </c>
      <c r="K8385" s="79">
        <v>13.33</v>
      </c>
      <c r="L8385" s="78">
        <v>1</v>
      </c>
    </row>
    <row r="8386" spans="1:12" hidden="1" x14ac:dyDescent="0.85">
      <c r="A8386" s="83" t="s">
        <v>160</v>
      </c>
      <c r="B8386" s="82">
        <v>15</v>
      </c>
      <c r="C8386" s="82" t="s">
        <v>183</v>
      </c>
      <c r="D8386" s="81">
        <v>44.1</v>
      </c>
      <c r="E8386" s="81">
        <v>38.200000000000003</v>
      </c>
      <c r="F8386" s="81">
        <v>30.9</v>
      </c>
      <c r="G8386" s="81">
        <v>26.2</v>
      </c>
      <c r="H8386" s="79">
        <v>14.62</v>
      </c>
      <c r="I8386" s="80">
        <v>7.5800000000000006E-2</v>
      </c>
      <c r="J8386" s="79">
        <v>0.17</v>
      </c>
      <c r="K8386" s="79">
        <v>13.25</v>
      </c>
      <c r="L8386" s="78">
        <v>1</v>
      </c>
    </row>
    <row r="8387" spans="1:12" hidden="1" x14ac:dyDescent="0.85">
      <c r="A8387" s="83" t="s">
        <v>160</v>
      </c>
      <c r="B8387" s="82">
        <v>15</v>
      </c>
      <c r="C8387" s="82" t="s">
        <v>182</v>
      </c>
      <c r="D8387" s="81">
        <v>44.1</v>
      </c>
      <c r="E8387" s="81">
        <v>38.200000000000003</v>
      </c>
      <c r="F8387" s="81">
        <v>30.9</v>
      </c>
      <c r="G8387" s="81">
        <v>26.2</v>
      </c>
      <c r="H8387" s="79">
        <v>14.62</v>
      </c>
      <c r="I8387" s="80">
        <v>7.5800000000000006E-2</v>
      </c>
      <c r="J8387" s="79">
        <v>0.17</v>
      </c>
      <c r="K8387" s="79">
        <v>13.25</v>
      </c>
      <c r="L8387" s="78">
        <v>1</v>
      </c>
    </row>
    <row r="8388" spans="1:12" hidden="1" x14ac:dyDescent="0.85">
      <c r="A8388" s="83" t="s">
        <v>160</v>
      </c>
      <c r="B8388" s="82">
        <v>15</v>
      </c>
      <c r="C8388" s="82" t="s">
        <v>181</v>
      </c>
      <c r="D8388" s="81">
        <v>41</v>
      </c>
      <c r="E8388" s="81">
        <v>35.799999999999997</v>
      </c>
      <c r="F8388" s="81">
        <v>28.9</v>
      </c>
      <c r="G8388" s="81">
        <v>23.9</v>
      </c>
      <c r="H8388" s="79">
        <v>13.53</v>
      </c>
      <c r="I8388" s="80">
        <v>7.6200000000000004E-2</v>
      </c>
      <c r="J8388" s="79">
        <v>0.16</v>
      </c>
      <c r="K8388" s="79">
        <v>13.16</v>
      </c>
      <c r="L8388" s="78">
        <v>1</v>
      </c>
    </row>
    <row r="8389" spans="1:12" hidden="1" x14ac:dyDescent="0.85">
      <c r="A8389" s="83" t="s">
        <v>160</v>
      </c>
      <c r="B8389" s="82">
        <v>15</v>
      </c>
      <c r="C8389" s="82" t="s">
        <v>180</v>
      </c>
      <c r="D8389" s="81">
        <v>39.9</v>
      </c>
      <c r="E8389" s="81">
        <v>34.9</v>
      </c>
      <c r="F8389" s="81">
        <v>28</v>
      </c>
      <c r="G8389" s="81">
        <v>22.9</v>
      </c>
      <c r="H8389" s="79">
        <v>13.11</v>
      </c>
      <c r="I8389" s="80">
        <v>7.6399999999999996E-2</v>
      </c>
      <c r="J8389" s="79">
        <v>0.15</v>
      </c>
      <c r="K8389" s="79">
        <v>13.13</v>
      </c>
      <c r="L8389" s="78">
        <v>1</v>
      </c>
    </row>
    <row r="8390" spans="1:12" hidden="1" x14ac:dyDescent="0.85">
      <c r="A8390" s="83" t="s">
        <v>160</v>
      </c>
      <c r="B8390" s="82">
        <v>15</v>
      </c>
      <c r="C8390" s="82" t="s">
        <v>179</v>
      </c>
      <c r="D8390" s="81">
        <v>39.9</v>
      </c>
      <c r="E8390" s="81">
        <v>34.9</v>
      </c>
      <c r="F8390" s="81">
        <v>28</v>
      </c>
      <c r="G8390" s="81">
        <v>22.9</v>
      </c>
      <c r="H8390" s="79">
        <v>13.11</v>
      </c>
      <c r="I8390" s="80">
        <v>7.6399999999999996E-2</v>
      </c>
      <c r="J8390" s="79">
        <v>0.15</v>
      </c>
      <c r="K8390" s="79">
        <v>13.13</v>
      </c>
      <c r="L8390" s="78">
        <v>1</v>
      </c>
    </row>
    <row r="8391" spans="1:12" hidden="1" x14ac:dyDescent="0.85">
      <c r="A8391" s="83" t="s">
        <v>160</v>
      </c>
      <c r="B8391" s="82">
        <v>15</v>
      </c>
      <c r="C8391" s="82" t="s">
        <v>178</v>
      </c>
      <c r="D8391" s="81">
        <v>39</v>
      </c>
      <c r="E8391" s="81">
        <v>33.9</v>
      </c>
      <c r="F8391" s="81">
        <v>27</v>
      </c>
      <c r="G8391" s="81">
        <v>21.8</v>
      </c>
      <c r="H8391" s="79">
        <v>12.72</v>
      </c>
      <c r="I8391" s="80">
        <v>7.6600000000000001E-2</v>
      </c>
      <c r="J8391" s="79">
        <v>0.14000000000000001</v>
      </c>
      <c r="K8391" s="79">
        <v>13.1</v>
      </c>
      <c r="L8391" s="78">
        <v>1</v>
      </c>
    </row>
    <row r="8392" spans="1:12" hidden="1" x14ac:dyDescent="0.85">
      <c r="A8392" s="83" t="s">
        <v>160</v>
      </c>
      <c r="B8392" s="82">
        <v>15</v>
      </c>
      <c r="C8392" s="82" t="s">
        <v>177</v>
      </c>
      <c r="D8392" s="81">
        <v>37.9</v>
      </c>
      <c r="E8392" s="81">
        <v>33.299999999999997</v>
      </c>
      <c r="F8392" s="81">
        <v>27</v>
      </c>
      <c r="G8392" s="81">
        <v>21.8</v>
      </c>
      <c r="H8392" s="79">
        <v>12.46</v>
      </c>
      <c r="I8392" s="80">
        <v>7.6700000000000004E-2</v>
      </c>
      <c r="J8392" s="79">
        <v>0.14000000000000001</v>
      </c>
      <c r="K8392" s="79">
        <v>13.07</v>
      </c>
      <c r="L8392" s="78">
        <v>1</v>
      </c>
    </row>
    <row r="8393" spans="1:12" hidden="1" x14ac:dyDescent="0.85">
      <c r="A8393" s="83" t="s">
        <v>160</v>
      </c>
      <c r="B8393" s="82">
        <v>15</v>
      </c>
      <c r="C8393" s="82" t="s">
        <v>176</v>
      </c>
      <c r="D8393" s="81">
        <v>37</v>
      </c>
      <c r="E8393" s="81">
        <v>33.200000000000003</v>
      </c>
      <c r="F8393" s="81">
        <v>28</v>
      </c>
      <c r="G8393" s="81">
        <v>22.9</v>
      </c>
      <c r="H8393" s="79">
        <v>12.42</v>
      </c>
      <c r="I8393" s="80">
        <v>7.6899999999999996E-2</v>
      </c>
      <c r="J8393" s="79">
        <v>0.15</v>
      </c>
      <c r="K8393" s="79">
        <v>13.05</v>
      </c>
      <c r="L8393" s="78">
        <v>1</v>
      </c>
    </row>
    <row r="8394" spans="1:12" hidden="1" x14ac:dyDescent="0.85">
      <c r="A8394" s="83" t="s">
        <v>160</v>
      </c>
      <c r="B8394" s="82">
        <v>15</v>
      </c>
      <c r="C8394" s="82" t="s">
        <v>175</v>
      </c>
      <c r="D8394" s="81">
        <v>37.9</v>
      </c>
      <c r="E8394" s="81">
        <v>34.5</v>
      </c>
      <c r="F8394" s="81">
        <v>30</v>
      </c>
      <c r="G8394" s="81">
        <v>25.1</v>
      </c>
      <c r="H8394" s="79">
        <v>12.98</v>
      </c>
      <c r="I8394" s="80">
        <v>7.6700000000000004E-2</v>
      </c>
      <c r="J8394" s="79">
        <v>0.16</v>
      </c>
      <c r="K8394" s="79">
        <v>13.08</v>
      </c>
      <c r="L8394" s="78">
        <v>1</v>
      </c>
    </row>
    <row r="8395" spans="1:12" hidden="1" x14ac:dyDescent="0.85">
      <c r="A8395" s="83" t="s">
        <v>160</v>
      </c>
      <c r="B8395" s="82">
        <v>15</v>
      </c>
      <c r="C8395" s="82" t="s">
        <v>174</v>
      </c>
      <c r="D8395" s="81">
        <v>43</v>
      </c>
      <c r="E8395" s="81">
        <v>37.700000000000003</v>
      </c>
      <c r="F8395" s="81">
        <v>30.9</v>
      </c>
      <c r="G8395" s="81">
        <v>26.2</v>
      </c>
      <c r="H8395" s="79">
        <v>14.36</v>
      </c>
      <c r="I8395" s="80">
        <v>7.5899999999999995E-2</v>
      </c>
      <c r="J8395" s="79">
        <v>0.17</v>
      </c>
      <c r="K8395" s="79">
        <v>13.22</v>
      </c>
      <c r="L8395" s="78">
        <v>1</v>
      </c>
    </row>
    <row r="8396" spans="1:12" hidden="1" x14ac:dyDescent="0.85">
      <c r="A8396" s="83" t="s">
        <v>160</v>
      </c>
      <c r="B8396" s="82">
        <v>15</v>
      </c>
      <c r="C8396" s="82" t="s">
        <v>173</v>
      </c>
      <c r="D8396" s="81">
        <v>46.9</v>
      </c>
      <c r="E8396" s="81">
        <v>39.4</v>
      </c>
      <c r="F8396" s="81">
        <v>30</v>
      </c>
      <c r="G8396" s="81">
        <v>25.1</v>
      </c>
      <c r="H8396" s="79">
        <v>15.15</v>
      </c>
      <c r="I8396" s="80">
        <v>7.5300000000000006E-2</v>
      </c>
      <c r="J8396" s="79">
        <v>0.16</v>
      </c>
      <c r="K8396" s="79">
        <v>13.32</v>
      </c>
      <c r="L8396" s="78">
        <v>1</v>
      </c>
    </row>
    <row r="8397" spans="1:12" hidden="1" x14ac:dyDescent="0.85">
      <c r="A8397" s="83" t="s">
        <v>160</v>
      </c>
      <c r="B8397" s="82">
        <v>15</v>
      </c>
      <c r="C8397" s="82" t="s">
        <v>172</v>
      </c>
      <c r="D8397" s="81">
        <v>48.9</v>
      </c>
      <c r="E8397" s="81">
        <v>40</v>
      </c>
      <c r="F8397" s="81">
        <v>28.9</v>
      </c>
      <c r="G8397" s="81">
        <v>23.9</v>
      </c>
      <c r="H8397" s="79">
        <v>15.44</v>
      </c>
      <c r="I8397" s="80">
        <v>7.51E-2</v>
      </c>
      <c r="J8397" s="79">
        <v>0.16</v>
      </c>
      <c r="K8397" s="79">
        <v>13.37</v>
      </c>
      <c r="L8397" s="78">
        <v>1</v>
      </c>
    </row>
    <row r="8398" spans="1:12" hidden="1" x14ac:dyDescent="0.85">
      <c r="A8398" s="83" t="s">
        <v>160</v>
      </c>
      <c r="B8398" s="82">
        <v>15</v>
      </c>
      <c r="C8398" s="82" t="s">
        <v>171</v>
      </c>
      <c r="D8398" s="81">
        <v>50</v>
      </c>
      <c r="E8398" s="81">
        <v>40.6</v>
      </c>
      <c r="F8398" s="81">
        <v>28.9</v>
      </c>
      <c r="G8398" s="81">
        <v>23.9</v>
      </c>
      <c r="H8398" s="79">
        <v>15.7</v>
      </c>
      <c r="I8398" s="80">
        <v>7.4899999999999994E-2</v>
      </c>
      <c r="J8398" s="79">
        <v>0.16</v>
      </c>
      <c r="K8398" s="79">
        <v>13.4</v>
      </c>
      <c r="L8398" s="78">
        <v>1</v>
      </c>
    </row>
    <row r="8399" spans="1:12" hidden="1" x14ac:dyDescent="0.85">
      <c r="A8399" s="83" t="s">
        <v>160</v>
      </c>
      <c r="B8399" s="82">
        <v>15</v>
      </c>
      <c r="C8399" s="82" t="s">
        <v>170</v>
      </c>
      <c r="D8399" s="81">
        <v>51.1</v>
      </c>
      <c r="E8399" s="81">
        <v>40.200000000000003</v>
      </c>
      <c r="F8399" s="81">
        <v>26.1</v>
      </c>
      <c r="G8399" s="81">
        <v>20.9</v>
      </c>
      <c r="H8399" s="79">
        <v>15.49</v>
      </c>
      <c r="I8399" s="80">
        <v>7.4800000000000005E-2</v>
      </c>
      <c r="J8399" s="79">
        <v>0.14000000000000001</v>
      </c>
      <c r="K8399" s="79">
        <v>13.42</v>
      </c>
      <c r="L8399" s="78">
        <v>1</v>
      </c>
    </row>
    <row r="8400" spans="1:12" hidden="1" x14ac:dyDescent="0.85">
      <c r="A8400" s="83" t="s">
        <v>160</v>
      </c>
      <c r="B8400" s="82">
        <v>15</v>
      </c>
      <c r="C8400" s="82" t="s">
        <v>169</v>
      </c>
      <c r="D8400" s="81">
        <v>50</v>
      </c>
      <c r="E8400" s="81">
        <v>39.200000000000003</v>
      </c>
      <c r="F8400" s="81">
        <v>25</v>
      </c>
      <c r="G8400" s="81">
        <v>19.8</v>
      </c>
      <c r="H8400" s="79">
        <v>15.07</v>
      </c>
      <c r="I8400" s="80">
        <v>7.4899999999999994E-2</v>
      </c>
      <c r="J8400" s="79">
        <v>0.13</v>
      </c>
      <c r="K8400" s="79">
        <v>13.38</v>
      </c>
      <c r="L8400" s="78">
        <v>1</v>
      </c>
    </row>
    <row r="8401" spans="1:12" hidden="1" x14ac:dyDescent="0.85">
      <c r="A8401" s="83" t="s">
        <v>160</v>
      </c>
      <c r="B8401" s="82">
        <v>15</v>
      </c>
      <c r="C8401" s="82" t="s">
        <v>168</v>
      </c>
      <c r="D8401" s="81">
        <v>48.9</v>
      </c>
      <c r="E8401" s="81">
        <v>39</v>
      </c>
      <c r="F8401" s="81">
        <v>26.1</v>
      </c>
      <c r="G8401" s="81">
        <v>20.9</v>
      </c>
      <c r="H8401" s="79">
        <v>14.97</v>
      </c>
      <c r="I8401" s="80">
        <v>7.51E-2</v>
      </c>
      <c r="J8401" s="79">
        <v>0.14000000000000001</v>
      </c>
      <c r="K8401" s="79">
        <v>13.36</v>
      </c>
      <c r="L8401" s="78">
        <v>1</v>
      </c>
    </row>
    <row r="8402" spans="1:12" hidden="1" x14ac:dyDescent="0.85">
      <c r="A8402" s="83" t="s">
        <v>160</v>
      </c>
      <c r="B8402" s="82">
        <v>15</v>
      </c>
      <c r="C8402" s="82" t="s">
        <v>167</v>
      </c>
      <c r="D8402" s="81">
        <v>50</v>
      </c>
      <c r="E8402" s="81">
        <v>39.6</v>
      </c>
      <c r="F8402" s="81">
        <v>26.1</v>
      </c>
      <c r="G8402" s="81">
        <v>20.9</v>
      </c>
      <c r="H8402" s="79">
        <v>15.23</v>
      </c>
      <c r="I8402" s="80">
        <v>7.4899999999999994E-2</v>
      </c>
      <c r="J8402" s="79">
        <v>0.14000000000000001</v>
      </c>
      <c r="K8402" s="79">
        <v>13.39</v>
      </c>
      <c r="L8402" s="78">
        <v>1</v>
      </c>
    </row>
    <row r="8403" spans="1:12" hidden="1" x14ac:dyDescent="0.85">
      <c r="A8403" s="83" t="s">
        <v>160</v>
      </c>
      <c r="B8403" s="82">
        <v>15</v>
      </c>
      <c r="C8403" s="82" t="s">
        <v>166</v>
      </c>
      <c r="D8403" s="81">
        <v>48</v>
      </c>
      <c r="E8403" s="81">
        <v>38.6</v>
      </c>
      <c r="F8403" s="81">
        <v>26.1</v>
      </c>
      <c r="G8403" s="81">
        <v>20.9</v>
      </c>
      <c r="H8403" s="79">
        <v>14.76</v>
      </c>
      <c r="I8403" s="80">
        <v>7.5200000000000003E-2</v>
      </c>
      <c r="J8403" s="79">
        <v>0.14000000000000001</v>
      </c>
      <c r="K8403" s="79">
        <v>13.34</v>
      </c>
      <c r="L8403" s="78">
        <v>1</v>
      </c>
    </row>
    <row r="8404" spans="1:12" hidden="1" x14ac:dyDescent="0.85">
      <c r="A8404" s="83" t="s">
        <v>160</v>
      </c>
      <c r="B8404" s="82">
        <v>15</v>
      </c>
      <c r="C8404" s="82" t="s">
        <v>165</v>
      </c>
      <c r="D8404" s="81">
        <v>46</v>
      </c>
      <c r="E8404" s="81">
        <v>37.799999999999997</v>
      </c>
      <c r="F8404" s="81">
        <v>27</v>
      </c>
      <c r="G8404" s="81">
        <v>21.8</v>
      </c>
      <c r="H8404" s="79">
        <v>14.42</v>
      </c>
      <c r="I8404" s="80">
        <v>7.5499999999999998E-2</v>
      </c>
      <c r="J8404" s="79">
        <v>0.14000000000000001</v>
      </c>
      <c r="K8404" s="79">
        <v>13.29</v>
      </c>
      <c r="L8404" s="78">
        <v>1</v>
      </c>
    </row>
    <row r="8405" spans="1:12" hidden="1" x14ac:dyDescent="0.85">
      <c r="A8405" s="83" t="s">
        <v>160</v>
      </c>
      <c r="B8405" s="82">
        <v>15</v>
      </c>
      <c r="C8405" s="82" t="s">
        <v>164</v>
      </c>
      <c r="D8405" s="81">
        <v>45</v>
      </c>
      <c r="E8405" s="81">
        <v>37.200000000000003</v>
      </c>
      <c r="F8405" s="81">
        <v>27</v>
      </c>
      <c r="G8405" s="81">
        <v>21.8</v>
      </c>
      <c r="H8405" s="79">
        <v>14.16</v>
      </c>
      <c r="I8405" s="80">
        <v>7.5700000000000003E-2</v>
      </c>
      <c r="J8405" s="79">
        <v>0.14000000000000001</v>
      </c>
      <c r="K8405" s="79">
        <v>13.26</v>
      </c>
      <c r="L8405" s="78">
        <v>1</v>
      </c>
    </row>
    <row r="8406" spans="1:12" hidden="1" x14ac:dyDescent="0.85">
      <c r="A8406" s="83" t="s">
        <v>160</v>
      </c>
      <c r="B8406" s="82">
        <v>15</v>
      </c>
      <c r="C8406" s="82" t="s">
        <v>163</v>
      </c>
      <c r="D8406" s="81">
        <v>45</v>
      </c>
      <c r="E8406" s="81">
        <v>38.4</v>
      </c>
      <c r="F8406" s="81">
        <v>30</v>
      </c>
      <c r="G8406" s="81">
        <v>25.1</v>
      </c>
      <c r="H8406" s="79">
        <v>14.67</v>
      </c>
      <c r="I8406" s="80">
        <v>7.5600000000000001E-2</v>
      </c>
      <c r="J8406" s="79">
        <v>0.16</v>
      </c>
      <c r="K8406" s="79">
        <v>13.27</v>
      </c>
      <c r="L8406" s="78">
        <v>1</v>
      </c>
    </row>
    <row r="8407" spans="1:12" hidden="1" x14ac:dyDescent="0.85">
      <c r="A8407" s="83" t="s">
        <v>160</v>
      </c>
      <c r="B8407" s="82">
        <v>15</v>
      </c>
      <c r="C8407" s="82" t="s">
        <v>162</v>
      </c>
      <c r="D8407" s="81">
        <v>42.1</v>
      </c>
      <c r="E8407" s="81">
        <v>38.9</v>
      </c>
      <c r="F8407" s="81">
        <v>35.1</v>
      </c>
      <c r="G8407" s="81">
        <v>31.1</v>
      </c>
      <c r="H8407" s="79">
        <v>14.91</v>
      </c>
      <c r="I8407" s="80">
        <v>7.5999999999999998E-2</v>
      </c>
      <c r="J8407" s="79">
        <v>0.2</v>
      </c>
      <c r="K8407" s="79">
        <v>13.21</v>
      </c>
      <c r="L8407" s="78">
        <v>1</v>
      </c>
    </row>
    <row r="8408" spans="1:12" hidden="1" x14ac:dyDescent="0.85">
      <c r="A8408" s="83" t="s">
        <v>160</v>
      </c>
      <c r="B8408" s="82">
        <v>15</v>
      </c>
      <c r="C8408" s="82" t="s">
        <v>161</v>
      </c>
      <c r="D8408" s="81">
        <v>41</v>
      </c>
      <c r="E8408" s="81">
        <v>39.1</v>
      </c>
      <c r="F8408" s="81">
        <v>37</v>
      </c>
      <c r="G8408" s="81">
        <v>33.700000000000003</v>
      </c>
      <c r="H8408" s="79">
        <v>15.04</v>
      </c>
      <c r="I8408" s="80">
        <v>7.6200000000000004E-2</v>
      </c>
      <c r="J8408" s="79">
        <v>0.22</v>
      </c>
      <c r="K8408" s="79">
        <v>13.19</v>
      </c>
      <c r="L8408" s="78">
        <v>1</v>
      </c>
    </row>
    <row r="8409" spans="1:12" hidden="1" x14ac:dyDescent="0.85">
      <c r="A8409" s="83" t="s">
        <v>160</v>
      </c>
      <c r="B8409" s="82">
        <v>15</v>
      </c>
      <c r="C8409" s="82" t="s">
        <v>159</v>
      </c>
      <c r="D8409" s="81">
        <v>41</v>
      </c>
      <c r="E8409" s="81">
        <v>39.1</v>
      </c>
      <c r="F8409" s="81">
        <v>37</v>
      </c>
      <c r="G8409" s="81">
        <v>33.700000000000003</v>
      </c>
      <c r="H8409" s="79">
        <v>15.04</v>
      </c>
      <c r="I8409" s="80">
        <v>7.6200000000000004E-2</v>
      </c>
      <c r="J8409" s="79">
        <v>0.22</v>
      </c>
      <c r="K8409" s="79">
        <v>13.19</v>
      </c>
      <c r="L8409" s="78">
        <v>1</v>
      </c>
    </row>
    <row r="8410" spans="1:12" hidden="1" x14ac:dyDescent="0.85">
      <c r="A8410" s="83" t="s">
        <v>160</v>
      </c>
      <c r="B8410" s="82">
        <v>16</v>
      </c>
      <c r="C8410" s="82" t="s">
        <v>183</v>
      </c>
      <c r="D8410" s="81">
        <v>41</v>
      </c>
      <c r="E8410" s="81">
        <v>39.1</v>
      </c>
      <c r="F8410" s="81">
        <v>37</v>
      </c>
      <c r="G8410" s="81">
        <v>33.700000000000003</v>
      </c>
      <c r="H8410" s="79">
        <v>15.04</v>
      </c>
      <c r="I8410" s="80">
        <v>7.6200000000000004E-2</v>
      </c>
      <c r="J8410" s="79">
        <v>0.22</v>
      </c>
      <c r="K8410" s="79">
        <v>13.19</v>
      </c>
      <c r="L8410" s="78">
        <v>1</v>
      </c>
    </row>
    <row r="8411" spans="1:12" hidden="1" x14ac:dyDescent="0.85">
      <c r="A8411" s="83" t="s">
        <v>160</v>
      </c>
      <c r="B8411" s="82">
        <v>16</v>
      </c>
      <c r="C8411" s="82" t="s">
        <v>182</v>
      </c>
      <c r="D8411" s="81">
        <v>41</v>
      </c>
      <c r="E8411" s="81">
        <v>39.1</v>
      </c>
      <c r="F8411" s="81">
        <v>37</v>
      </c>
      <c r="G8411" s="81">
        <v>33.700000000000003</v>
      </c>
      <c r="H8411" s="79">
        <v>15.04</v>
      </c>
      <c r="I8411" s="80">
        <v>7.6200000000000004E-2</v>
      </c>
      <c r="J8411" s="79">
        <v>0.22</v>
      </c>
      <c r="K8411" s="79">
        <v>13.19</v>
      </c>
      <c r="L8411" s="78">
        <v>1</v>
      </c>
    </row>
    <row r="8412" spans="1:12" hidden="1" x14ac:dyDescent="0.85">
      <c r="A8412" s="83" t="s">
        <v>160</v>
      </c>
      <c r="B8412" s="82">
        <v>16</v>
      </c>
      <c r="C8412" s="82" t="s">
        <v>181</v>
      </c>
      <c r="D8412" s="81">
        <v>41</v>
      </c>
      <c r="E8412" s="81">
        <v>39.1</v>
      </c>
      <c r="F8412" s="81">
        <v>37</v>
      </c>
      <c r="G8412" s="81">
        <v>33.700000000000003</v>
      </c>
      <c r="H8412" s="79">
        <v>15.04</v>
      </c>
      <c r="I8412" s="80">
        <v>7.6200000000000004E-2</v>
      </c>
      <c r="J8412" s="79">
        <v>0.22</v>
      </c>
      <c r="K8412" s="79">
        <v>13.19</v>
      </c>
      <c r="L8412" s="78">
        <v>1</v>
      </c>
    </row>
    <row r="8413" spans="1:12" hidden="1" x14ac:dyDescent="0.85">
      <c r="A8413" s="83" t="s">
        <v>160</v>
      </c>
      <c r="B8413" s="82">
        <v>16</v>
      </c>
      <c r="C8413" s="82" t="s">
        <v>180</v>
      </c>
      <c r="D8413" s="81">
        <v>41</v>
      </c>
      <c r="E8413" s="81">
        <v>39.1</v>
      </c>
      <c r="F8413" s="81">
        <v>37</v>
      </c>
      <c r="G8413" s="81">
        <v>33.700000000000003</v>
      </c>
      <c r="H8413" s="79">
        <v>15.04</v>
      </c>
      <c r="I8413" s="80">
        <v>7.6200000000000004E-2</v>
      </c>
      <c r="J8413" s="79">
        <v>0.22</v>
      </c>
      <c r="K8413" s="79">
        <v>13.19</v>
      </c>
      <c r="L8413" s="78">
        <v>1</v>
      </c>
    </row>
    <row r="8414" spans="1:12" hidden="1" x14ac:dyDescent="0.85">
      <c r="A8414" s="83" t="s">
        <v>160</v>
      </c>
      <c r="B8414" s="82">
        <v>16</v>
      </c>
      <c r="C8414" s="82" t="s">
        <v>179</v>
      </c>
      <c r="D8414" s="81">
        <v>41</v>
      </c>
      <c r="E8414" s="81">
        <v>38.700000000000003</v>
      </c>
      <c r="F8414" s="81">
        <v>36</v>
      </c>
      <c r="G8414" s="81">
        <v>32.299999999999997</v>
      </c>
      <c r="H8414" s="79">
        <v>14.82</v>
      </c>
      <c r="I8414" s="80">
        <v>7.6200000000000004E-2</v>
      </c>
      <c r="J8414" s="79">
        <v>0.21</v>
      </c>
      <c r="K8414" s="79">
        <v>13.18</v>
      </c>
      <c r="L8414" s="78">
        <v>1</v>
      </c>
    </row>
    <row r="8415" spans="1:12" hidden="1" x14ac:dyDescent="0.85">
      <c r="A8415" s="83" t="s">
        <v>160</v>
      </c>
      <c r="B8415" s="82">
        <v>16</v>
      </c>
      <c r="C8415" s="82" t="s">
        <v>178</v>
      </c>
      <c r="D8415" s="81">
        <v>41</v>
      </c>
      <c r="E8415" s="81">
        <v>38.299999999999997</v>
      </c>
      <c r="F8415" s="81">
        <v>35.1</v>
      </c>
      <c r="G8415" s="81">
        <v>31.1</v>
      </c>
      <c r="H8415" s="79">
        <v>14.64</v>
      </c>
      <c r="I8415" s="80">
        <v>7.6200000000000004E-2</v>
      </c>
      <c r="J8415" s="79">
        <v>0.2</v>
      </c>
      <c r="K8415" s="79">
        <v>13.18</v>
      </c>
      <c r="L8415" s="78">
        <v>1</v>
      </c>
    </row>
    <row r="8416" spans="1:12" hidden="1" x14ac:dyDescent="0.85">
      <c r="A8416" s="83" t="s">
        <v>160</v>
      </c>
      <c r="B8416" s="82">
        <v>16</v>
      </c>
      <c r="C8416" s="82" t="s">
        <v>177</v>
      </c>
      <c r="D8416" s="81">
        <v>41</v>
      </c>
      <c r="E8416" s="81">
        <v>38.299999999999997</v>
      </c>
      <c r="F8416" s="81">
        <v>35.1</v>
      </c>
      <c r="G8416" s="81">
        <v>31.1</v>
      </c>
      <c r="H8416" s="79">
        <v>14.64</v>
      </c>
      <c r="I8416" s="80">
        <v>7.6200000000000004E-2</v>
      </c>
      <c r="J8416" s="79">
        <v>0.2</v>
      </c>
      <c r="K8416" s="79">
        <v>13.18</v>
      </c>
      <c r="L8416" s="78">
        <v>1</v>
      </c>
    </row>
    <row r="8417" spans="1:12" hidden="1" x14ac:dyDescent="0.85">
      <c r="A8417" s="83" t="s">
        <v>160</v>
      </c>
      <c r="B8417" s="82">
        <v>16</v>
      </c>
      <c r="C8417" s="82" t="s">
        <v>176</v>
      </c>
      <c r="D8417" s="81">
        <v>41</v>
      </c>
      <c r="E8417" s="81">
        <v>38.700000000000003</v>
      </c>
      <c r="F8417" s="81">
        <v>36</v>
      </c>
      <c r="G8417" s="81">
        <v>32.299999999999997</v>
      </c>
      <c r="H8417" s="79">
        <v>14.82</v>
      </c>
      <c r="I8417" s="80">
        <v>7.6200000000000004E-2</v>
      </c>
      <c r="J8417" s="79">
        <v>0.21</v>
      </c>
      <c r="K8417" s="79">
        <v>13.18</v>
      </c>
      <c r="L8417" s="78">
        <v>1</v>
      </c>
    </row>
    <row r="8418" spans="1:12" hidden="1" x14ac:dyDescent="0.85">
      <c r="A8418" s="83" t="s">
        <v>160</v>
      </c>
      <c r="B8418" s="82">
        <v>16</v>
      </c>
      <c r="C8418" s="82" t="s">
        <v>175</v>
      </c>
      <c r="D8418" s="81">
        <v>41</v>
      </c>
      <c r="E8418" s="81">
        <v>39.1</v>
      </c>
      <c r="F8418" s="81">
        <v>37</v>
      </c>
      <c r="G8418" s="81">
        <v>33.700000000000003</v>
      </c>
      <c r="H8418" s="79">
        <v>15.04</v>
      </c>
      <c r="I8418" s="80">
        <v>7.6200000000000004E-2</v>
      </c>
      <c r="J8418" s="79">
        <v>0.22</v>
      </c>
      <c r="K8418" s="79">
        <v>13.19</v>
      </c>
      <c r="L8418" s="78">
        <v>1</v>
      </c>
    </row>
    <row r="8419" spans="1:12" hidden="1" x14ac:dyDescent="0.85">
      <c r="A8419" s="83" t="s">
        <v>160</v>
      </c>
      <c r="B8419" s="82">
        <v>16</v>
      </c>
      <c r="C8419" s="82" t="s">
        <v>174</v>
      </c>
      <c r="D8419" s="81">
        <v>43</v>
      </c>
      <c r="E8419" s="81">
        <v>40.6</v>
      </c>
      <c r="F8419" s="81">
        <v>37.9</v>
      </c>
      <c r="G8419" s="81">
        <v>34.9</v>
      </c>
      <c r="H8419" s="79">
        <v>15.71</v>
      </c>
      <c r="I8419" s="80">
        <v>7.5899999999999995E-2</v>
      </c>
      <c r="J8419" s="79">
        <v>0.23</v>
      </c>
      <c r="K8419" s="79">
        <v>13.25</v>
      </c>
      <c r="L8419" s="78">
        <v>1</v>
      </c>
    </row>
    <row r="8420" spans="1:12" hidden="1" x14ac:dyDescent="0.85">
      <c r="A8420" s="83" t="s">
        <v>160</v>
      </c>
      <c r="B8420" s="82">
        <v>16</v>
      </c>
      <c r="C8420" s="82" t="s">
        <v>173</v>
      </c>
      <c r="D8420" s="81">
        <v>46</v>
      </c>
      <c r="E8420" s="81">
        <v>42.6</v>
      </c>
      <c r="F8420" s="81">
        <v>39</v>
      </c>
      <c r="G8420" s="81">
        <v>36.4</v>
      </c>
      <c r="H8420" s="79">
        <v>16.68</v>
      </c>
      <c r="I8420" s="80">
        <v>7.5399999999999995E-2</v>
      </c>
      <c r="J8420" s="79">
        <v>0.24</v>
      </c>
      <c r="K8420" s="79">
        <v>13.33</v>
      </c>
      <c r="L8420" s="78">
        <v>1</v>
      </c>
    </row>
    <row r="8421" spans="1:12" hidden="1" x14ac:dyDescent="0.85">
      <c r="A8421" s="83" t="s">
        <v>160</v>
      </c>
      <c r="B8421" s="82">
        <v>16</v>
      </c>
      <c r="C8421" s="82" t="s">
        <v>172</v>
      </c>
      <c r="D8421" s="81">
        <v>51.1</v>
      </c>
      <c r="E8421" s="81">
        <v>45.4</v>
      </c>
      <c r="F8421" s="81">
        <v>39.9</v>
      </c>
      <c r="G8421" s="81">
        <v>37.799999999999997</v>
      </c>
      <c r="H8421" s="79">
        <v>18.11</v>
      </c>
      <c r="I8421" s="80">
        <v>7.4700000000000003E-2</v>
      </c>
      <c r="J8421" s="79">
        <v>0.25</v>
      </c>
      <c r="K8421" s="79">
        <v>13.47</v>
      </c>
      <c r="L8421" s="78">
        <v>1</v>
      </c>
    </row>
    <row r="8422" spans="1:12" hidden="1" x14ac:dyDescent="0.85">
      <c r="A8422" s="83" t="s">
        <v>160</v>
      </c>
      <c r="B8422" s="82">
        <v>16</v>
      </c>
      <c r="C8422" s="82" t="s">
        <v>171</v>
      </c>
      <c r="D8422" s="81">
        <v>53.1</v>
      </c>
      <c r="E8422" s="81">
        <v>46.8</v>
      </c>
      <c r="F8422" s="81">
        <v>41</v>
      </c>
      <c r="G8422" s="81">
        <v>39.4</v>
      </c>
      <c r="H8422" s="79">
        <v>18.84</v>
      </c>
      <c r="I8422" s="80">
        <v>7.4399999999999994E-2</v>
      </c>
      <c r="J8422" s="79">
        <v>0.26</v>
      </c>
      <c r="K8422" s="79">
        <v>13.52</v>
      </c>
      <c r="L8422" s="78">
        <v>1</v>
      </c>
    </row>
    <row r="8423" spans="1:12" hidden="1" x14ac:dyDescent="0.85">
      <c r="A8423" s="83" t="s">
        <v>160</v>
      </c>
      <c r="B8423" s="82">
        <v>16</v>
      </c>
      <c r="C8423" s="82" t="s">
        <v>170</v>
      </c>
      <c r="D8423" s="81">
        <v>57.9</v>
      </c>
      <c r="E8423" s="81">
        <v>50.4</v>
      </c>
      <c r="F8423" s="81">
        <v>44.1</v>
      </c>
      <c r="G8423" s="81">
        <v>44.4</v>
      </c>
      <c r="H8423" s="79">
        <v>20.79</v>
      </c>
      <c r="I8423" s="80">
        <v>7.3599999999999999E-2</v>
      </c>
      <c r="J8423" s="79">
        <v>0.28999999999999998</v>
      </c>
      <c r="K8423" s="79">
        <v>13.67</v>
      </c>
      <c r="L8423" s="78">
        <v>1</v>
      </c>
    </row>
    <row r="8424" spans="1:12" hidden="1" x14ac:dyDescent="0.85">
      <c r="A8424" s="83" t="s">
        <v>160</v>
      </c>
      <c r="B8424" s="82">
        <v>16</v>
      </c>
      <c r="C8424" s="82" t="s">
        <v>169</v>
      </c>
      <c r="D8424" s="81">
        <v>57.9</v>
      </c>
      <c r="E8424" s="81">
        <v>50.8</v>
      </c>
      <c r="F8424" s="81">
        <v>45</v>
      </c>
      <c r="G8424" s="81">
        <v>45.9</v>
      </c>
      <c r="H8424" s="79">
        <v>21.04</v>
      </c>
      <c r="I8424" s="80">
        <v>7.3599999999999999E-2</v>
      </c>
      <c r="J8424" s="79">
        <v>0.3</v>
      </c>
      <c r="K8424" s="79">
        <v>13.67</v>
      </c>
      <c r="L8424" s="78">
        <v>1</v>
      </c>
    </row>
    <row r="8425" spans="1:12" hidden="1" x14ac:dyDescent="0.85">
      <c r="A8425" s="83" t="s">
        <v>160</v>
      </c>
      <c r="B8425" s="82">
        <v>16</v>
      </c>
      <c r="C8425" s="82" t="s">
        <v>168</v>
      </c>
      <c r="D8425" s="81">
        <v>55.9</v>
      </c>
      <c r="E8425" s="81">
        <v>50.5</v>
      </c>
      <c r="F8425" s="81">
        <v>46</v>
      </c>
      <c r="G8425" s="81">
        <v>47.9</v>
      </c>
      <c r="H8425" s="79">
        <v>20.86</v>
      </c>
      <c r="I8425" s="80">
        <v>7.3899999999999993E-2</v>
      </c>
      <c r="J8425" s="79">
        <v>0.31</v>
      </c>
      <c r="K8425" s="79">
        <v>13.63</v>
      </c>
      <c r="L8425" s="78">
        <v>1</v>
      </c>
    </row>
    <row r="8426" spans="1:12" hidden="1" x14ac:dyDescent="0.85">
      <c r="A8426" s="83" t="s">
        <v>160</v>
      </c>
      <c r="B8426" s="82">
        <v>16</v>
      </c>
      <c r="C8426" s="82" t="s">
        <v>167</v>
      </c>
      <c r="D8426" s="81">
        <v>52</v>
      </c>
      <c r="E8426" s="81">
        <v>48.2</v>
      </c>
      <c r="F8426" s="81">
        <v>45</v>
      </c>
      <c r="G8426" s="81">
        <v>45.9</v>
      </c>
      <c r="H8426" s="79">
        <v>19.59</v>
      </c>
      <c r="I8426" s="80">
        <v>7.4499999999999997E-2</v>
      </c>
      <c r="J8426" s="79">
        <v>0.3</v>
      </c>
      <c r="K8426" s="79">
        <v>13.52</v>
      </c>
      <c r="L8426" s="78">
        <v>1</v>
      </c>
    </row>
    <row r="8427" spans="1:12" hidden="1" x14ac:dyDescent="0.85">
      <c r="A8427" s="83" t="s">
        <v>160</v>
      </c>
      <c r="B8427" s="82">
        <v>16</v>
      </c>
      <c r="C8427" s="82" t="s">
        <v>166</v>
      </c>
      <c r="D8427" s="81">
        <v>51.1</v>
      </c>
      <c r="E8427" s="81">
        <v>47.8</v>
      </c>
      <c r="F8427" s="81">
        <v>45</v>
      </c>
      <c r="G8427" s="81">
        <v>45.9</v>
      </c>
      <c r="H8427" s="79">
        <v>19.37</v>
      </c>
      <c r="I8427" s="80">
        <v>7.46E-2</v>
      </c>
      <c r="J8427" s="79">
        <v>0.3</v>
      </c>
      <c r="K8427" s="79">
        <v>13.49</v>
      </c>
      <c r="L8427" s="78">
        <v>1</v>
      </c>
    </row>
    <row r="8428" spans="1:12" hidden="1" x14ac:dyDescent="0.85">
      <c r="A8428" s="83" t="s">
        <v>160</v>
      </c>
      <c r="B8428" s="82">
        <v>16</v>
      </c>
      <c r="C8428" s="82" t="s">
        <v>165</v>
      </c>
      <c r="D8428" s="81">
        <v>50</v>
      </c>
      <c r="E8428" s="81">
        <v>47.3</v>
      </c>
      <c r="F8428" s="81">
        <v>45</v>
      </c>
      <c r="G8428" s="81">
        <v>45.9</v>
      </c>
      <c r="H8428" s="79">
        <v>19.11</v>
      </c>
      <c r="I8428" s="80">
        <v>7.4800000000000005E-2</v>
      </c>
      <c r="J8428" s="79">
        <v>0.3</v>
      </c>
      <c r="K8428" s="79">
        <v>13.46</v>
      </c>
      <c r="L8428" s="78">
        <v>1</v>
      </c>
    </row>
    <row r="8429" spans="1:12" hidden="1" x14ac:dyDescent="0.85">
      <c r="A8429" s="83" t="s">
        <v>160</v>
      </c>
      <c r="B8429" s="82">
        <v>16</v>
      </c>
      <c r="C8429" s="82" t="s">
        <v>164</v>
      </c>
      <c r="D8429" s="81">
        <v>48</v>
      </c>
      <c r="E8429" s="81">
        <v>45.9</v>
      </c>
      <c r="F8429" s="81">
        <v>44.1</v>
      </c>
      <c r="G8429" s="81">
        <v>44.4</v>
      </c>
      <c r="H8429" s="79">
        <v>18.39</v>
      </c>
      <c r="I8429" s="80">
        <v>7.51E-2</v>
      </c>
      <c r="J8429" s="79">
        <v>0.28999999999999998</v>
      </c>
      <c r="K8429" s="79">
        <v>13.41</v>
      </c>
      <c r="L8429" s="78">
        <v>1</v>
      </c>
    </row>
    <row r="8430" spans="1:12" hidden="1" x14ac:dyDescent="0.85">
      <c r="A8430" s="83" t="s">
        <v>160</v>
      </c>
      <c r="B8430" s="82">
        <v>16</v>
      </c>
      <c r="C8430" s="82" t="s">
        <v>163</v>
      </c>
      <c r="D8430" s="81">
        <v>46</v>
      </c>
      <c r="E8430" s="81">
        <v>45</v>
      </c>
      <c r="F8430" s="81">
        <v>44.1</v>
      </c>
      <c r="G8430" s="81">
        <v>44.4</v>
      </c>
      <c r="H8430" s="79">
        <v>17.91</v>
      </c>
      <c r="I8430" s="80">
        <v>7.5399999999999995E-2</v>
      </c>
      <c r="J8430" s="79">
        <v>0.28999999999999998</v>
      </c>
      <c r="K8430" s="79">
        <v>13.35</v>
      </c>
      <c r="L8430" s="78">
        <v>1</v>
      </c>
    </row>
    <row r="8431" spans="1:12" hidden="1" x14ac:dyDescent="0.85">
      <c r="A8431" s="83" t="s">
        <v>160</v>
      </c>
      <c r="B8431" s="82">
        <v>16</v>
      </c>
      <c r="C8431" s="82" t="s">
        <v>162</v>
      </c>
      <c r="D8431" s="81">
        <v>45</v>
      </c>
      <c r="E8431" s="81">
        <v>44.5</v>
      </c>
      <c r="F8431" s="81">
        <v>44.1</v>
      </c>
      <c r="G8431" s="81">
        <v>44.4</v>
      </c>
      <c r="H8431" s="79">
        <v>17.649999999999999</v>
      </c>
      <c r="I8431" s="80">
        <v>7.5499999999999998E-2</v>
      </c>
      <c r="J8431" s="79">
        <v>0.28999999999999998</v>
      </c>
      <c r="K8431" s="79">
        <v>13.33</v>
      </c>
      <c r="L8431" s="78">
        <v>1</v>
      </c>
    </row>
    <row r="8432" spans="1:12" hidden="1" x14ac:dyDescent="0.85">
      <c r="A8432" s="83" t="s">
        <v>160</v>
      </c>
      <c r="B8432" s="82">
        <v>16</v>
      </c>
      <c r="C8432" s="82" t="s">
        <v>161</v>
      </c>
      <c r="D8432" s="81">
        <v>45</v>
      </c>
      <c r="E8432" s="81">
        <v>43</v>
      </c>
      <c r="F8432" s="81">
        <v>41</v>
      </c>
      <c r="G8432" s="81">
        <v>39.4</v>
      </c>
      <c r="H8432" s="79">
        <v>16.88</v>
      </c>
      <c r="I8432" s="80">
        <v>7.5600000000000001E-2</v>
      </c>
      <c r="J8432" s="79">
        <v>0.26</v>
      </c>
      <c r="K8432" s="79">
        <v>13.31</v>
      </c>
      <c r="L8432" s="78">
        <v>1</v>
      </c>
    </row>
    <row r="8433" spans="1:12" hidden="1" x14ac:dyDescent="0.85">
      <c r="A8433" s="83" t="s">
        <v>160</v>
      </c>
      <c r="B8433" s="82">
        <v>16</v>
      </c>
      <c r="C8433" s="82" t="s">
        <v>159</v>
      </c>
      <c r="D8433" s="81">
        <v>44.1</v>
      </c>
      <c r="E8433" s="81">
        <v>41.1</v>
      </c>
      <c r="F8433" s="81">
        <v>37.9</v>
      </c>
      <c r="G8433" s="81">
        <v>34.9</v>
      </c>
      <c r="H8433" s="79">
        <v>15.97</v>
      </c>
      <c r="I8433" s="80">
        <v>7.5700000000000003E-2</v>
      </c>
      <c r="J8433" s="79">
        <v>0.23</v>
      </c>
      <c r="K8433" s="79">
        <v>13.27</v>
      </c>
      <c r="L8433" s="78">
        <v>1</v>
      </c>
    </row>
    <row r="8434" spans="1:12" hidden="1" x14ac:dyDescent="0.85">
      <c r="A8434" s="83" t="s">
        <v>160</v>
      </c>
      <c r="B8434" s="82">
        <v>17</v>
      </c>
      <c r="C8434" s="82" t="s">
        <v>183</v>
      </c>
      <c r="D8434" s="81">
        <v>41</v>
      </c>
      <c r="E8434" s="81">
        <v>37.799999999999997</v>
      </c>
      <c r="F8434" s="81">
        <v>34</v>
      </c>
      <c r="G8434" s="81">
        <v>29.8</v>
      </c>
      <c r="H8434" s="79">
        <v>14.44</v>
      </c>
      <c r="I8434" s="80">
        <v>7.6200000000000004E-2</v>
      </c>
      <c r="J8434" s="79">
        <v>0.2</v>
      </c>
      <c r="K8434" s="79">
        <v>13.18</v>
      </c>
      <c r="L8434" s="78">
        <v>1</v>
      </c>
    </row>
    <row r="8435" spans="1:12" hidden="1" x14ac:dyDescent="0.85">
      <c r="A8435" s="83" t="s">
        <v>160</v>
      </c>
      <c r="B8435" s="82">
        <v>17</v>
      </c>
      <c r="C8435" s="82" t="s">
        <v>182</v>
      </c>
      <c r="D8435" s="81">
        <v>39</v>
      </c>
      <c r="E8435" s="81">
        <v>36</v>
      </c>
      <c r="F8435" s="81">
        <v>32</v>
      </c>
      <c r="G8435" s="81">
        <v>27.5</v>
      </c>
      <c r="H8435" s="79">
        <v>13.61</v>
      </c>
      <c r="I8435" s="80">
        <v>7.6499999999999999E-2</v>
      </c>
      <c r="J8435" s="79">
        <v>0.18</v>
      </c>
      <c r="K8435" s="79">
        <v>13.12</v>
      </c>
      <c r="L8435" s="78">
        <v>1</v>
      </c>
    </row>
    <row r="8436" spans="1:12" hidden="1" x14ac:dyDescent="0.85">
      <c r="A8436" s="83" t="s">
        <v>160</v>
      </c>
      <c r="B8436" s="82">
        <v>17</v>
      </c>
      <c r="C8436" s="82" t="s">
        <v>181</v>
      </c>
      <c r="D8436" s="81">
        <v>35.1</v>
      </c>
      <c r="E8436" s="81">
        <v>32.1</v>
      </c>
      <c r="F8436" s="81">
        <v>28</v>
      </c>
      <c r="G8436" s="81">
        <v>22.9</v>
      </c>
      <c r="H8436" s="79">
        <v>11.94</v>
      </c>
      <c r="I8436" s="80">
        <v>7.7200000000000005E-2</v>
      </c>
      <c r="J8436" s="79">
        <v>0.15</v>
      </c>
      <c r="K8436" s="79">
        <v>13</v>
      </c>
      <c r="L8436" s="78">
        <v>1</v>
      </c>
    </row>
    <row r="8437" spans="1:12" hidden="1" x14ac:dyDescent="0.85">
      <c r="A8437" s="83" t="s">
        <v>160</v>
      </c>
      <c r="B8437" s="82">
        <v>17</v>
      </c>
      <c r="C8437" s="82" t="s">
        <v>180</v>
      </c>
      <c r="D8437" s="81">
        <v>33.1</v>
      </c>
      <c r="E8437" s="81">
        <v>30</v>
      </c>
      <c r="F8437" s="81">
        <v>26.1</v>
      </c>
      <c r="G8437" s="81">
        <v>20.9</v>
      </c>
      <c r="H8437" s="79">
        <v>11.15</v>
      </c>
      <c r="I8437" s="80">
        <v>7.7499999999999999E-2</v>
      </c>
      <c r="J8437" s="79">
        <v>0.14000000000000001</v>
      </c>
      <c r="K8437" s="79">
        <v>12.94</v>
      </c>
      <c r="L8437" s="78">
        <v>1</v>
      </c>
    </row>
    <row r="8438" spans="1:12" hidden="1" x14ac:dyDescent="0.85">
      <c r="A8438" s="83" t="s">
        <v>160</v>
      </c>
      <c r="B8438" s="82">
        <v>17</v>
      </c>
      <c r="C8438" s="82" t="s">
        <v>179</v>
      </c>
      <c r="D8438" s="81">
        <v>32</v>
      </c>
      <c r="E8438" s="81">
        <v>29</v>
      </c>
      <c r="F8438" s="81">
        <v>25</v>
      </c>
      <c r="G8438" s="81">
        <v>19.8</v>
      </c>
      <c r="H8438" s="79">
        <v>10.73</v>
      </c>
      <c r="I8438" s="80">
        <v>7.7700000000000005E-2</v>
      </c>
      <c r="J8438" s="79">
        <v>0.13</v>
      </c>
      <c r="K8438" s="79">
        <v>12.91</v>
      </c>
      <c r="L8438" s="78">
        <v>1</v>
      </c>
    </row>
    <row r="8439" spans="1:12" hidden="1" x14ac:dyDescent="0.85">
      <c r="A8439" s="83" t="s">
        <v>160</v>
      </c>
      <c r="B8439" s="82">
        <v>17</v>
      </c>
      <c r="C8439" s="82" t="s">
        <v>178</v>
      </c>
      <c r="D8439" s="81">
        <v>30</v>
      </c>
      <c r="E8439" s="81">
        <v>26.5</v>
      </c>
      <c r="F8439" s="81">
        <v>21</v>
      </c>
      <c r="G8439" s="81">
        <v>16.399999999999999</v>
      </c>
      <c r="H8439" s="79">
        <v>9.73</v>
      </c>
      <c r="I8439" s="80">
        <v>7.8E-2</v>
      </c>
      <c r="J8439" s="79">
        <v>0.11</v>
      </c>
      <c r="K8439" s="79">
        <v>12.85</v>
      </c>
      <c r="L8439" s="78">
        <v>1</v>
      </c>
    </row>
    <row r="8440" spans="1:12" hidden="1" x14ac:dyDescent="0.85">
      <c r="A8440" s="83" t="s">
        <v>160</v>
      </c>
      <c r="B8440" s="82">
        <v>17</v>
      </c>
      <c r="C8440" s="82" t="s">
        <v>177</v>
      </c>
      <c r="D8440" s="81">
        <v>28.9</v>
      </c>
      <c r="E8440" s="81">
        <v>25.2</v>
      </c>
      <c r="F8440" s="81">
        <v>19</v>
      </c>
      <c r="G8440" s="81">
        <v>14.9</v>
      </c>
      <c r="H8440" s="79">
        <v>9.24</v>
      </c>
      <c r="I8440" s="80">
        <v>7.8200000000000006E-2</v>
      </c>
      <c r="J8440" s="79">
        <v>0.1</v>
      </c>
      <c r="K8440" s="79">
        <v>12.82</v>
      </c>
      <c r="L8440" s="78">
        <v>1</v>
      </c>
    </row>
    <row r="8441" spans="1:12" hidden="1" x14ac:dyDescent="0.85">
      <c r="A8441" s="83" t="s">
        <v>160</v>
      </c>
      <c r="B8441" s="82">
        <v>17</v>
      </c>
      <c r="C8441" s="82" t="s">
        <v>176</v>
      </c>
      <c r="D8441" s="81">
        <v>28</v>
      </c>
      <c r="E8441" s="81">
        <v>24.3</v>
      </c>
      <c r="F8441" s="81">
        <v>18</v>
      </c>
      <c r="G8441" s="81">
        <v>14.2</v>
      </c>
      <c r="H8441" s="79">
        <v>8.91</v>
      </c>
      <c r="I8441" s="80">
        <v>7.8299999999999995E-2</v>
      </c>
      <c r="J8441" s="79">
        <v>0.09</v>
      </c>
      <c r="K8441" s="79">
        <v>12.79</v>
      </c>
      <c r="L8441" s="78">
        <v>1</v>
      </c>
    </row>
    <row r="8442" spans="1:12" hidden="1" x14ac:dyDescent="0.85">
      <c r="A8442" s="83" t="s">
        <v>160</v>
      </c>
      <c r="B8442" s="82">
        <v>17</v>
      </c>
      <c r="C8442" s="82" t="s">
        <v>175</v>
      </c>
      <c r="D8442" s="81">
        <v>28.9</v>
      </c>
      <c r="E8442" s="81">
        <v>24.6</v>
      </c>
      <c r="F8442" s="81">
        <v>17.100000000000001</v>
      </c>
      <c r="G8442" s="81">
        <v>13.6</v>
      </c>
      <c r="H8442" s="79">
        <v>9.0299999999999994</v>
      </c>
      <c r="I8442" s="80">
        <v>7.8200000000000006E-2</v>
      </c>
      <c r="J8442" s="79">
        <v>0.09</v>
      </c>
      <c r="K8442" s="79">
        <v>12.81</v>
      </c>
      <c r="L8442" s="78">
        <v>1</v>
      </c>
    </row>
    <row r="8443" spans="1:12" hidden="1" x14ac:dyDescent="0.85">
      <c r="A8443" s="83" t="s">
        <v>160</v>
      </c>
      <c r="B8443" s="82">
        <v>17</v>
      </c>
      <c r="C8443" s="82" t="s">
        <v>174</v>
      </c>
      <c r="D8443" s="81">
        <v>30.9</v>
      </c>
      <c r="E8443" s="81">
        <v>25.5</v>
      </c>
      <c r="F8443" s="81">
        <v>16</v>
      </c>
      <c r="G8443" s="81">
        <v>12.9</v>
      </c>
      <c r="H8443" s="79">
        <v>9.4</v>
      </c>
      <c r="I8443" s="80">
        <v>7.7899999999999997E-2</v>
      </c>
      <c r="J8443" s="79">
        <v>0.08</v>
      </c>
      <c r="K8443" s="79">
        <v>12.86</v>
      </c>
      <c r="L8443" s="78">
        <v>1</v>
      </c>
    </row>
    <row r="8444" spans="1:12" hidden="1" x14ac:dyDescent="0.85">
      <c r="A8444" s="83" t="s">
        <v>160</v>
      </c>
      <c r="B8444" s="82">
        <v>17</v>
      </c>
      <c r="C8444" s="82" t="s">
        <v>173</v>
      </c>
      <c r="D8444" s="81">
        <v>34</v>
      </c>
      <c r="E8444" s="81">
        <v>27.3</v>
      </c>
      <c r="F8444" s="81">
        <v>16</v>
      </c>
      <c r="G8444" s="81">
        <v>12.9</v>
      </c>
      <c r="H8444" s="79">
        <v>10.14</v>
      </c>
      <c r="I8444" s="80">
        <v>7.7399999999999997E-2</v>
      </c>
      <c r="J8444" s="79">
        <v>0.08</v>
      </c>
      <c r="K8444" s="79">
        <v>12.94</v>
      </c>
      <c r="L8444" s="78">
        <v>1</v>
      </c>
    </row>
    <row r="8445" spans="1:12" hidden="1" x14ac:dyDescent="0.85">
      <c r="A8445" s="83" t="s">
        <v>160</v>
      </c>
      <c r="B8445" s="82">
        <v>17</v>
      </c>
      <c r="C8445" s="82" t="s">
        <v>172</v>
      </c>
      <c r="D8445" s="81">
        <v>35.1</v>
      </c>
      <c r="E8445" s="81">
        <v>27.9</v>
      </c>
      <c r="F8445" s="81">
        <v>16</v>
      </c>
      <c r="G8445" s="81">
        <v>12.9</v>
      </c>
      <c r="H8445" s="79">
        <v>10.4</v>
      </c>
      <c r="I8445" s="80">
        <v>7.7200000000000005E-2</v>
      </c>
      <c r="J8445" s="79">
        <v>0.08</v>
      </c>
      <c r="K8445" s="79">
        <v>12.97</v>
      </c>
      <c r="L8445" s="78">
        <v>1</v>
      </c>
    </row>
    <row r="8446" spans="1:12" hidden="1" x14ac:dyDescent="0.85">
      <c r="A8446" s="83" t="s">
        <v>160</v>
      </c>
      <c r="B8446" s="82">
        <v>17</v>
      </c>
      <c r="C8446" s="82" t="s">
        <v>171</v>
      </c>
      <c r="D8446" s="81">
        <v>37.9</v>
      </c>
      <c r="E8446" s="81">
        <v>29.5</v>
      </c>
      <c r="F8446" s="81">
        <v>16</v>
      </c>
      <c r="G8446" s="81">
        <v>12.9</v>
      </c>
      <c r="H8446" s="79">
        <v>11.09</v>
      </c>
      <c r="I8446" s="80">
        <v>7.6799999999999993E-2</v>
      </c>
      <c r="J8446" s="79">
        <v>0.08</v>
      </c>
      <c r="K8446" s="79">
        <v>13.05</v>
      </c>
      <c r="L8446" s="78">
        <v>1</v>
      </c>
    </row>
    <row r="8447" spans="1:12" hidden="1" x14ac:dyDescent="0.85">
      <c r="A8447" s="83" t="s">
        <v>160</v>
      </c>
      <c r="B8447" s="82">
        <v>17</v>
      </c>
      <c r="C8447" s="82" t="s">
        <v>170</v>
      </c>
      <c r="D8447" s="81">
        <v>39</v>
      </c>
      <c r="E8447" s="81">
        <v>29.9</v>
      </c>
      <c r="F8447" s="81">
        <v>15.1</v>
      </c>
      <c r="G8447" s="81">
        <v>12.3</v>
      </c>
      <c r="H8447" s="79">
        <v>11.26</v>
      </c>
      <c r="I8447" s="80">
        <v>7.6600000000000001E-2</v>
      </c>
      <c r="J8447" s="79">
        <v>0.08</v>
      </c>
      <c r="K8447" s="79">
        <v>13.07</v>
      </c>
      <c r="L8447" s="78">
        <v>1</v>
      </c>
    </row>
    <row r="8448" spans="1:12" hidden="1" x14ac:dyDescent="0.85">
      <c r="A8448" s="83" t="s">
        <v>160</v>
      </c>
      <c r="B8448" s="82">
        <v>17</v>
      </c>
      <c r="C8448" s="82" t="s">
        <v>169</v>
      </c>
      <c r="D8448" s="81">
        <v>39.9</v>
      </c>
      <c r="E8448" s="81">
        <v>29.9</v>
      </c>
      <c r="F8448" s="81">
        <v>12.9</v>
      </c>
      <c r="G8448" s="81">
        <v>11.1</v>
      </c>
      <c r="H8448" s="79">
        <v>11.29</v>
      </c>
      <c r="I8448" s="80">
        <v>7.6499999999999999E-2</v>
      </c>
      <c r="J8448" s="79">
        <v>7.0000000000000007E-2</v>
      </c>
      <c r="K8448" s="79">
        <v>13.09</v>
      </c>
      <c r="L8448" s="78">
        <v>1</v>
      </c>
    </row>
    <row r="8449" spans="1:12" hidden="1" x14ac:dyDescent="0.85">
      <c r="A8449" s="83" t="s">
        <v>160</v>
      </c>
      <c r="B8449" s="82">
        <v>17</v>
      </c>
      <c r="C8449" s="82" t="s">
        <v>168</v>
      </c>
      <c r="D8449" s="81">
        <v>39.9</v>
      </c>
      <c r="E8449" s="81">
        <v>29.7</v>
      </c>
      <c r="F8449" s="81">
        <v>12</v>
      </c>
      <c r="G8449" s="81">
        <v>10.6</v>
      </c>
      <c r="H8449" s="79">
        <v>11.21</v>
      </c>
      <c r="I8449" s="80">
        <v>7.6499999999999999E-2</v>
      </c>
      <c r="J8449" s="79">
        <v>7.0000000000000007E-2</v>
      </c>
      <c r="K8449" s="79">
        <v>13.09</v>
      </c>
      <c r="L8449" s="78">
        <v>1</v>
      </c>
    </row>
    <row r="8450" spans="1:12" hidden="1" x14ac:dyDescent="0.85">
      <c r="A8450" s="83" t="s">
        <v>160</v>
      </c>
      <c r="B8450" s="82">
        <v>17</v>
      </c>
      <c r="C8450" s="82" t="s">
        <v>167</v>
      </c>
      <c r="D8450" s="81">
        <v>37.9</v>
      </c>
      <c r="E8450" s="81">
        <v>28.3</v>
      </c>
      <c r="F8450" s="81">
        <v>10.9</v>
      </c>
      <c r="G8450" s="81">
        <v>10</v>
      </c>
      <c r="H8450" s="79">
        <v>10.65</v>
      </c>
      <c r="I8450" s="80">
        <v>7.6799999999999993E-2</v>
      </c>
      <c r="J8450" s="79">
        <v>7.0000000000000007E-2</v>
      </c>
      <c r="K8450" s="79">
        <v>13.04</v>
      </c>
      <c r="L8450" s="78">
        <v>1</v>
      </c>
    </row>
    <row r="8451" spans="1:12" hidden="1" x14ac:dyDescent="0.85">
      <c r="A8451" s="83" t="s">
        <v>160</v>
      </c>
      <c r="B8451" s="82">
        <v>17</v>
      </c>
      <c r="C8451" s="82" t="s">
        <v>166</v>
      </c>
      <c r="D8451" s="81">
        <v>34</v>
      </c>
      <c r="E8451" s="81">
        <v>26.1</v>
      </c>
      <c r="F8451" s="81">
        <v>10.9</v>
      </c>
      <c r="G8451" s="81">
        <v>10</v>
      </c>
      <c r="H8451" s="79">
        <v>9.6999999999999993</v>
      </c>
      <c r="I8451" s="80">
        <v>7.7399999999999997E-2</v>
      </c>
      <c r="J8451" s="79">
        <v>7.0000000000000007E-2</v>
      </c>
      <c r="K8451" s="79">
        <v>12.93</v>
      </c>
      <c r="L8451" s="78">
        <v>1</v>
      </c>
    </row>
    <row r="8452" spans="1:12" hidden="1" x14ac:dyDescent="0.85">
      <c r="A8452" s="83" t="s">
        <v>160</v>
      </c>
      <c r="B8452" s="82">
        <v>17</v>
      </c>
      <c r="C8452" s="82" t="s">
        <v>165</v>
      </c>
      <c r="D8452" s="81">
        <v>32</v>
      </c>
      <c r="E8452" s="81">
        <v>24.7</v>
      </c>
      <c r="F8452" s="81">
        <v>10</v>
      </c>
      <c r="G8452" s="81">
        <v>9.6</v>
      </c>
      <c r="H8452" s="79">
        <v>9.15</v>
      </c>
      <c r="I8452" s="80">
        <v>7.7700000000000005E-2</v>
      </c>
      <c r="J8452" s="79">
        <v>0.06</v>
      </c>
      <c r="K8452" s="79">
        <v>12.88</v>
      </c>
      <c r="L8452" s="78">
        <v>1</v>
      </c>
    </row>
    <row r="8453" spans="1:12" hidden="1" x14ac:dyDescent="0.85">
      <c r="A8453" s="83" t="s">
        <v>160</v>
      </c>
      <c r="B8453" s="82">
        <v>17</v>
      </c>
      <c r="C8453" s="82" t="s">
        <v>164</v>
      </c>
      <c r="D8453" s="81">
        <v>30</v>
      </c>
      <c r="E8453" s="81">
        <v>23.5</v>
      </c>
      <c r="F8453" s="81">
        <v>10</v>
      </c>
      <c r="G8453" s="81">
        <v>9.6</v>
      </c>
      <c r="H8453" s="79">
        <v>8.68</v>
      </c>
      <c r="I8453" s="80">
        <v>7.8100000000000003E-2</v>
      </c>
      <c r="J8453" s="79">
        <v>0.06</v>
      </c>
      <c r="K8453" s="79">
        <v>12.83</v>
      </c>
      <c r="L8453" s="78">
        <v>1</v>
      </c>
    </row>
    <row r="8454" spans="1:12" hidden="1" x14ac:dyDescent="0.85">
      <c r="A8454" s="83" t="s">
        <v>160</v>
      </c>
      <c r="B8454" s="82">
        <v>17</v>
      </c>
      <c r="C8454" s="82" t="s">
        <v>163</v>
      </c>
      <c r="D8454" s="81">
        <v>30</v>
      </c>
      <c r="E8454" s="81">
        <v>23.5</v>
      </c>
      <c r="F8454" s="81">
        <v>10</v>
      </c>
      <c r="G8454" s="81">
        <v>9.6</v>
      </c>
      <c r="H8454" s="79">
        <v>8.68</v>
      </c>
      <c r="I8454" s="80">
        <v>7.8100000000000003E-2</v>
      </c>
      <c r="J8454" s="79">
        <v>0.06</v>
      </c>
      <c r="K8454" s="79">
        <v>12.83</v>
      </c>
      <c r="L8454" s="78">
        <v>1</v>
      </c>
    </row>
    <row r="8455" spans="1:12" hidden="1" x14ac:dyDescent="0.85">
      <c r="A8455" s="83" t="s">
        <v>160</v>
      </c>
      <c r="B8455" s="82">
        <v>17</v>
      </c>
      <c r="C8455" s="82" t="s">
        <v>162</v>
      </c>
      <c r="D8455" s="81">
        <v>28.9</v>
      </c>
      <c r="E8455" s="81">
        <v>22.9</v>
      </c>
      <c r="F8455" s="81">
        <v>10</v>
      </c>
      <c r="G8455" s="81">
        <v>9.6</v>
      </c>
      <c r="H8455" s="79">
        <v>8.42</v>
      </c>
      <c r="I8455" s="80">
        <v>7.8200000000000006E-2</v>
      </c>
      <c r="J8455" s="79">
        <v>0.06</v>
      </c>
      <c r="K8455" s="79">
        <v>12.8</v>
      </c>
      <c r="L8455" s="78">
        <v>1</v>
      </c>
    </row>
    <row r="8456" spans="1:12" hidden="1" x14ac:dyDescent="0.85">
      <c r="A8456" s="83" t="s">
        <v>160</v>
      </c>
      <c r="B8456" s="82">
        <v>17</v>
      </c>
      <c r="C8456" s="82" t="s">
        <v>161</v>
      </c>
      <c r="D8456" s="81">
        <v>28.9</v>
      </c>
      <c r="E8456" s="81">
        <v>22.9</v>
      </c>
      <c r="F8456" s="81">
        <v>10</v>
      </c>
      <c r="G8456" s="81">
        <v>9.6</v>
      </c>
      <c r="H8456" s="79">
        <v>8.42</v>
      </c>
      <c r="I8456" s="80">
        <v>7.8200000000000006E-2</v>
      </c>
      <c r="J8456" s="79">
        <v>0.06</v>
      </c>
      <c r="K8456" s="79">
        <v>12.8</v>
      </c>
      <c r="L8456" s="78">
        <v>1</v>
      </c>
    </row>
    <row r="8457" spans="1:12" hidden="1" x14ac:dyDescent="0.85">
      <c r="A8457" s="83" t="s">
        <v>160</v>
      </c>
      <c r="B8457" s="82">
        <v>17</v>
      </c>
      <c r="C8457" s="82" t="s">
        <v>159</v>
      </c>
      <c r="D8457" s="81">
        <v>28</v>
      </c>
      <c r="E8457" s="81">
        <v>22.5</v>
      </c>
      <c r="F8457" s="81">
        <v>10.9</v>
      </c>
      <c r="G8457" s="81">
        <v>10</v>
      </c>
      <c r="H8457" s="79">
        <v>8.27</v>
      </c>
      <c r="I8457" s="80">
        <v>7.8399999999999997E-2</v>
      </c>
      <c r="J8457" s="79">
        <v>7.0000000000000007E-2</v>
      </c>
      <c r="K8457" s="79">
        <v>12.78</v>
      </c>
      <c r="L8457" s="78">
        <v>1</v>
      </c>
    </row>
    <row r="8458" spans="1:12" hidden="1" x14ac:dyDescent="0.85">
      <c r="A8458" s="83" t="s">
        <v>160</v>
      </c>
      <c r="B8458" s="82">
        <v>18</v>
      </c>
      <c r="C8458" s="82" t="s">
        <v>183</v>
      </c>
      <c r="D8458" s="81">
        <v>26.1</v>
      </c>
      <c r="E8458" s="81">
        <v>21.1</v>
      </c>
      <c r="F8458" s="81">
        <v>10</v>
      </c>
      <c r="G8458" s="81">
        <v>9.6</v>
      </c>
      <c r="H8458" s="79">
        <v>7.73</v>
      </c>
      <c r="I8458" s="80">
        <v>7.8700000000000006E-2</v>
      </c>
      <c r="J8458" s="79">
        <v>0.06</v>
      </c>
      <c r="K8458" s="79">
        <v>12.73</v>
      </c>
      <c r="L8458" s="78">
        <v>1</v>
      </c>
    </row>
    <row r="8459" spans="1:12" hidden="1" x14ac:dyDescent="0.85">
      <c r="A8459" s="83" t="s">
        <v>160</v>
      </c>
      <c r="B8459" s="82">
        <v>18</v>
      </c>
      <c r="C8459" s="82" t="s">
        <v>182</v>
      </c>
      <c r="D8459" s="81">
        <v>25</v>
      </c>
      <c r="E8459" s="81">
        <v>20.399999999999999</v>
      </c>
      <c r="F8459" s="81">
        <v>10</v>
      </c>
      <c r="G8459" s="81">
        <v>9.6</v>
      </c>
      <c r="H8459" s="79">
        <v>7.47</v>
      </c>
      <c r="I8459" s="80">
        <v>7.8899999999999998E-2</v>
      </c>
      <c r="J8459" s="79">
        <v>0.06</v>
      </c>
      <c r="K8459" s="79">
        <v>12.7</v>
      </c>
      <c r="L8459" s="78">
        <v>1</v>
      </c>
    </row>
    <row r="8460" spans="1:12" hidden="1" x14ac:dyDescent="0.85">
      <c r="A8460" s="83" t="s">
        <v>160</v>
      </c>
      <c r="B8460" s="82">
        <v>18</v>
      </c>
      <c r="C8460" s="82" t="s">
        <v>181</v>
      </c>
      <c r="D8460" s="81">
        <v>25</v>
      </c>
      <c r="E8460" s="81">
        <v>20.399999999999999</v>
      </c>
      <c r="F8460" s="81">
        <v>10</v>
      </c>
      <c r="G8460" s="81">
        <v>9.6</v>
      </c>
      <c r="H8460" s="79">
        <v>7.47</v>
      </c>
      <c r="I8460" s="80">
        <v>7.8899999999999998E-2</v>
      </c>
      <c r="J8460" s="79">
        <v>0.06</v>
      </c>
      <c r="K8460" s="79">
        <v>12.7</v>
      </c>
      <c r="L8460" s="78">
        <v>1</v>
      </c>
    </row>
    <row r="8461" spans="1:12" hidden="1" x14ac:dyDescent="0.85">
      <c r="A8461" s="83" t="s">
        <v>160</v>
      </c>
      <c r="B8461" s="82">
        <v>18</v>
      </c>
      <c r="C8461" s="82" t="s">
        <v>180</v>
      </c>
      <c r="D8461" s="81">
        <v>25</v>
      </c>
      <c r="E8461" s="81">
        <v>20.399999999999999</v>
      </c>
      <c r="F8461" s="81">
        <v>10</v>
      </c>
      <c r="G8461" s="81">
        <v>9.6</v>
      </c>
      <c r="H8461" s="79">
        <v>7.47</v>
      </c>
      <c r="I8461" s="80">
        <v>7.8899999999999998E-2</v>
      </c>
      <c r="J8461" s="79">
        <v>0.06</v>
      </c>
      <c r="K8461" s="79">
        <v>12.7</v>
      </c>
      <c r="L8461" s="78">
        <v>1</v>
      </c>
    </row>
    <row r="8462" spans="1:12" hidden="1" x14ac:dyDescent="0.85">
      <c r="A8462" s="83" t="s">
        <v>160</v>
      </c>
      <c r="B8462" s="82">
        <v>18</v>
      </c>
      <c r="C8462" s="82" t="s">
        <v>179</v>
      </c>
      <c r="D8462" s="81">
        <v>23</v>
      </c>
      <c r="E8462" s="81">
        <v>19.3</v>
      </c>
      <c r="F8462" s="81">
        <v>10.9</v>
      </c>
      <c r="G8462" s="81">
        <v>10</v>
      </c>
      <c r="H8462" s="79">
        <v>7.06</v>
      </c>
      <c r="I8462" s="80">
        <v>7.9200000000000007E-2</v>
      </c>
      <c r="J8462" s="79">
        <v>7.0000000000000007E-2</v>
      </c>
      <c r="K8462" s="79">
        <v>12.65</v>
      </c>
      <c r="L8462" s="78">
        <v>1</v>
      </c>
    </row>
    <row r="8463" spans="1:12" hidden="1" x14ac:dyDescent="0.85">
      <c r="A8463" s="83" t="s">
        <v>160</v>
      </c>
      <c r="B8463" s="82">
        <v>18</v>
      </c>
      <c r="C8463" s="82" t="s">
        <v>178</v>
      </c>
      <c r="D8463" s="81">
        <v>23</v>
      </c>
      <c r="E8463" s="81">
        <v>19.600000000000001</v>
      </c>
      <c r="F8463" s="81">
        <v>12</v>
      </c>
      <c r="G8463" s="81">
        <v>10.6</v>
      </c>
      <c r="H8463" s="79">
        <v>7.14</v>
      </c>
      <c r="I8463" s="80">
        <v>7.9200000000000007E-2</v>
      </c>
      <c r="J8463" s="79">
        <v>7.0000000000000007E-2</v>
      </c>
      <c r="K8463" s="79">
        <v>12.65</v>
      </c>
      <c r="L8463" s="78">
        <v>1</v>
      </c>
    </row>
    <row r="8464" spans="1:12" hidden="1" x14ac:dyDescent="0.85">
      <c r="A8464" s="83" t="s">
        <v>160</v>
      </c>
      <c r="B8464" s="82">
        <v>18</v>
      </c>
      <c r="C8464" s="82" t="s">
        <v>177</v>
      </c>
      <c r="D8464" s="81">
        <v>23</v>
      </c>
      <c r="E8464" s="81">
        <v>19.3</v>
      </c>
      <c r="F8464" s="81">
        <v>10.9</v>
      </c>
      <c r="G8464" s="81">
        <v>10</v>
      </c>
      <c r="H8464" s="79">
        <v>7.06</v>
      </c>
      <c r="I8464" s="80">
        <v>7.9200000000000007E-2</v>
      </c>
      <c r="J8464" s="79">
        <v>7.0000000000000007E-2</v>
      </c>
      <c r="K8464" s="79">
        <v>12.65</v>
      </c>
      <c r="L8464" s="78">
        <v>1</v>
      </c>
    </row>
    <row r="8465" spans="1:12" hidden="1" x14ac:dyDescent="0.85">
      <c r="A8465" s="83" t="s">
        <v>160</v>
      </c>
      <c r="B8465" s="82">
        <v>18</v>
      </c>
      <c r="C8465" s="82" t="s">
        <v>176</v>
      </c>
      <c r="D8465" s="81">
        <v>21.9</v>
      </c>
      <c r="E8465" s="81">
        <v>18.600000000000001</v>
      </c>
      <c r="F8465" s="81">
        <v>10.9</v>
      </c>
      <c r="G8465" s="81">
        <v>10</v>
      </c>
      <c r="H8465" s="79">
        <v>6.8</v>
      </c>
      <c r="I8465" s="80">
        <v>7.9399999999999998E-2</v>
      </c>
      <c r="J8465" s="79">
        <v>7.0000000000000007E-2</v>
      </c>
      <c r="K8465" s="79">
        <v>12.62</v>
      </c>
      <c r="L8465" s="78">
        <v>1</v>
      </c>
    </row>
    <row r="8466" spans="1:12" hidden="1" x14ac:dyDescent="0.85">
      <c r="A8466" s="83" t="s">
        <v>160</v>
      </c>
      <c r="B8466" s="82">
        <v>18</v>
      </c>
      <c r="C8466" s="82" t="s">
        <v>175</v>
      </c>
      <c r="D8466" s="81">
        <v>28</v>
      </c>
      <c r="E8466" s="81">
        <v>23</v>
      </c>
      <c r="F8466" s="81">
        <v>12.9</v>
      </c>
      <c r="G8466" s="81">
        <v>11.1</v>
      </c>
      <c r="H8466" s="79">
        <v>8.43</v>
      </c>
      <c r="I8466" s="80">
        <v>7.8399999999999997E-2</v>
      </c>
      <c r="J8466" s="79">
        <v>7.0000000000000007E-2</v>
      </c>
      <c r="K8466" s="79">
        <v>12.78</v>
      </c>
      <c r="L8466" s="78">
        <v>1</v>
      </c>
    </row>
    <row r="8467" spans="1:12" hidden="1" x14ac:dyDescent="0.85">
      <c r="A8467" s="83" t="s">
        <v>160</v>
      </c>
      <c r="B8467" s="82">
        <v>18</v>
      </c>
      <c r="C8467" s="82" t="s">
        <v>174</v>
      </c>
      <c r="D8467" s="81">
        <v>33.1</v>
      </c>
      <c r="E8467" s="81">
        <v>26.3</v>
      </c>
      <c r="F8467" s="81">
        <v>14</v>
      </c>
      <c r="G8467" s="81">
        <v>11.7</v>
      </c>
      <c r="H8467" s="79">
        <v>9.74</v>
      </c>
      <c r="I8467" s="80">
        <v>7.7600000000000002E-2</v>
      </c>
      <c r="J8467" s="79">
        <v>0.08</v>
      </c>
      <c r="K8467" s="79">
        <v>12.92</v>
      </c>
      <c r="L8467" s="78">
        <v>1</v>
      </c>
    </row>
    <row r="8468" spans="1:12" hidden="1" x14ac:dyDescent="0.85">
      <c r="A8468" s="83" t="s">
        <v>160</v>
      </c>
      <c r="B8468" s="82">
        <v>18</v>
      </c>
      <c r="C8468" s="82" t="s">
        <v>173</v>
      </c>
      <c r="D8468" s="81">
        <v>37.9</v>
      </c>
      <c r="E8468" s="81">
        <v>29.3</v>
      </c>
      <c r="F8468" s="81">
        <v>15.1</v>
      </c>
      <c r="G8468" s="81">
        <v>12.3</v>
      </c>
      <c r="H8468" s="79">
        <v>11</v>
      </c>
      <c r="I8468" s="80">
        <v>7.6799999999999993E-2</v>
      </c>
      <c r="J8468" s="79">
        <v>0.08</v>
      </c>
      <c r="K8468" s="79">
        <v>13.04</v>
      </c>
      <c r="L8468" s="78">
        <v>1</v>
      </c>
    </row>
    <row r="8469" spans="1:12" hidden="1" x14ac:dyDescent="0.85">
      <c r="A8469" s="83" t="s">
        <v>160</v>
      </c>
      <c r="B8469" s="82">
        <v>18</v>
      </c>
      <c r="C8469" s="82" t="s">
        <v>172</v>
      </c>
      <c r="D8469" s="81">
        <v>39.9</v>
      </c>
      <c r="E8469" s="81">
        <v>29.9</v>
      </c>
      <c r="F8469" s="81">
        <v>12.9</v>
      </c>
      <c r="G8469" s="81">
        <v>11.1</v>
      </c>
      <c r="H8469" s="79">
        <v>11.29</v>
      </c>
      <c r="I8469" s="80">
        <v>7.6499999999999999E-2</v>
      </c>
      <c r="J8469" s="79">
        <v>7.0000000000000007E-2</v>
      </c>
      <c r="K8469" s="79">
        <v>13.09</v>
      </c>
      <c r="L8469" s="78">
        <v>1</v>
      </c>
    </row>
    <row r="8470" spans="1:12" hidden="1" x14ac:dyDescent="0.85">
      <c r="A8470" s="83" t="s">
        <v>160</v>
      </c>
      <c r="B8470" s="82">
        <v>18</v>
      </c>
      <c r="C8470" s="82" t="s">
        <v>171</v>
      </c>
      <c r="D8470" s="81">
        <v>44.1</v>
      </c>
      <c r="E8470" s="81">
        <v>32.9</v>
      </c>
      <c r="F8470" s="81">
        <v>12.9</v>
      </c>
      <c r="G8470" s="81">
        <v>11.1</v>
      </c>
      <c r="H8470" s="79">
        <v>12.29</v>
      </c>
      <c r="I8470" s="80">
        <v>7.5899999999999995E-2</v>
      </c>
      <c r="J8470" s="79">
        <v>7.0000000000000007E-2</v>
      </c>
      <c r="K8470" s="79">
        <v>13.2</v>
      </c>
      <c r="L8470" s="78">
        <v>1</v>
      </c>
    </row>
    <row r="8471" spans="1:12" hidden="1" x14ac:dyDescent="0.85">
      <c r="A8471" s="83" t="s">
        <v>160</v>
      </c>
      <c r="B8471" s="82">
        <v>18</v>
      </c>
      <c r="C8471" s="82" t="s">
        <v>170</v>
      </c>
      <c r="D8471" s="81">
        <v>46</v>
      </c>
      <c r="E8471" s="81">
        <v>33.9</v>
      </c>
      <c r="F8471" s="81">
        <v>12</v>
      </c>
      <c r="G8471" s="81">
        <v>10.6</v>
      </c>
      <c r="H8471" s="79">
        <v>12.69</v>
      </c>
      <c r="I8471" s="80">
        <v>7.5600000000000001E-2</v>
      </c>
      <c r="J8471" s="79">
        <v>7.0000000000000007E-2</v>
      </c>
      <c r="K8471" s="79">
        <v>13.25</v>
      </c>
      <c r="L8471" s="78">
        <v>1</v>
      </c>
    </row>
    <row r="8472" spans="1:12" hidden="1" x14ac:dyDescent="0.85">
      <c r="A8472" s="83" t="s">
        <v>160</v>
      </c>
      <c r="B8472" s="82">
        <v>18</v>
      </c>
      <c r="C8472" s="82" t="s">
        <v>169</v>
      </c>
      <c r="D8472" s="81">
        <v>50</v>
      </c>
      <c r="E8472" s="81">
        <v>36.1</v>
      </c>
      <c r="F8472" s="81">
        <v>12</v>
      </c>
      <c r="G8472" s="81">
        <v>10.6</v>
      </c>
      <c r="H8472" s="79">
        <v>13.64</v>
      </c>
      <c r="I8472" s="80">
        <v>7.4999999999999997E-2</v>
      </c>
      <c r="J8472" s="79">
        <v>7.0000000000000007E-2</v>
      </c>
      <c r="K8472" s="79">
        <v>13.36</v>
      </c>
      <c r="L8472" s="78">
        <v>1</v>
      </c>
    </row>
    <row r="8473" spans="1:12" hidden="1" x14ac:dyDescent="0.85">
      <c r="A8473" s="83" t="s">
        <v>160</v>
      </c>
      <c r="B8473" s="82">
        <v>18</v>
      </c>
      <c r="C8473" s="82" t="s">
        <v>168</v>
      </c>
      <c r="D8473" s="81">
        <v>50</v>
      </c>
      <c r="E8473" s="81">
        <v>36.1</v>
      </c>
      <c r="F8473" s="81">
        <v>12</v>
      </c>
      <c r="G8473" s="81">
        <v>10.6</v>
      </c>
      <c r="H8473" s="79">
        <v>13.64</v>
      </c>
      <c r="I8473" s="80">
        <v>7.4999999999999997E-2</v>
      </c>
      <c r="J8473" s="79">
        <v>7.0000000000000007E-2</v>
      </c>
      <c r="K8473" s="79">
        <v>13.36</v>
      </c>
      <c r="L8473" s="78">
        <v>1</v>
      </c>
    </row>
    <row r="8474" spans="1:12" hidden="1" x14ac:dyDescent="0.85">
      <c r="A8474" s="83" t="s">
        <v>160</v>
      </c>
      <c r="B8474" s="82">
        <v>18</v>
      </c>
      <c r="C8474" s="82" t="s">
        <v>167</v>
      </c>
      <c r="D8474" s="81">
        <v>50</v>
      </c>
      <c r="E8474" s="81">
        <v>35.9</v>
      </c>
      <c r="F8474" s="81">
        <v>10.9</v>
      </c>
      <c r="G8474" s="81">
        <v>10</v>
      </c>
      <c r="H8474" s="79">
        <v>13.55</v>
      </c>
      <c r="I8474" s="80">
        <v>7.4999999999999997E-2</v>
      </c>
      <c r="J8474" s="79">
        <v>7.0000000000000007E-2</v>
      </c>
      <c r="K8474" s="79">
        <v>13.35</v>
      </c>
      <c r="L8474" s="78">
        <v>1</v>
      </c>
    </row>
    <row r="8475" spans="1:12" hidden="1" x14ac:dyDescent="0.85">
      <c r="A8475" s="83" t="s">
        <v>160</v>
      </c>
      <c r="B8475" s="82">
        <v>18</v>
      </c>
      <c r="C8475" s="82" t="s">
        <v>166</v>
      </c>
      <c r="D8475" s="81">
        <v>46</v>
      </c>
      <c r="E8475" s="81">
        <v>33.5</v>
      </c>
      <c r="F8475" s="81">
        <v>10</v>
      </c>
      <c r="G8475" s="81">
        <v>9.6</v>
      </c>
      <c r="H8475" s="79">
        <v>12.53</v>
      </c>
      <c r="I8475" s="80">
        <v>7.5600000000000001E-2</v>
      </c>
      <c r="J8475" s="79">
        <v>0.06</v>
      </c>
      <c r="K8475" s="79">
        <v>13.25</v>
      </c>
      <c r="L8475" s="78">
        <v>1</v>
      </c>
    </row>
    <row r="8476" spans="1:12" hidden="1" x14ac:dyDescent="0.85">
      <c r="A8476" s="83" t="s">
        <v>160</v>
      </c>
      <c r="B8476" s="82">
        <v>18</v>
      </c>
      <c r="C8476" s="82" t="s">
        <v>165</v>
      </c>
      <c r="D8476" s="81">
        <v>44.1</v>
      </c>
      <c r="E8476" s="81">
        <v>32.9</v>
      </c>
      <c r="F8476" s="81">
        <v>12.9</v>
      </c>
      <c r="G8476" s="81">
        <v>11.1</v>
      </c>
      <c r="H8476" s="79">
        <v>12.29</v>
      </c>
      <c r="I8476" s="80">
        <v>7.5899999999999995E-2</v>
      </c>
      <c r="J8476" s="79">
        <v>7.0000000000000007E-2</v>
      </c>
      <c r="K8476" s="79">
        <v>13.2</v>
      </c>
      <c r="L8476" s="78">
        <v>1</v>
      </c>
    </row>
    <row r="8477" spans="1:12" hidden="1" x14ac:dyDescent="0.85">
      <c r="A8477" s="83" t="s">
        <v>160</v>
      </c>
      <c r="B8477" s="82">
        <v>18</v>
      </c>
      <c r="C8477" s="82" t="s">
        <v>164</v>
      </c>
      <c r="D8477" s="81">
        <v>42.1</v>
      </c>
      <c r="E8477" s="81">
        <v>31</v>
      </c>
      <c r="F8477" s="81">
        <v>12.9</v>
      </c>
      <c r="G8477" s="81">
        <v>11.1</v>
      </c>
      <c r="H8477" s="79">
        <v>11.81</v>
      </c>
      <c r="I8477" s="80">
        <v>7.6200000000000004E-2</v>
      </c>
      <c r="J8477" s="79">
        <v>7.0000000000000007E-2</v>
      </c>
      <c r="K8477" s="79">
        <v>13.15</v>
      </c>
      <c r="L8477" s="78">
        <v>1</v>
      </c>
    </row>
    <row r="8478" spans="1:12" hidden="1" x14ac:dyDescent="0.85">
      <c r="A8478" s="83" t="s">
        <v>160</v>
      </c>
      <c r="B8478" s="82">
        <v>18</v>
      </c>
      <c r="C8478" s="82" t="s">
        <v>163</v>
      </c>
      <c r="D8478" s="81">
        <v>39.9</v>
      </c>
      <c r="E8478" s="81">
        <v>30.1</v>
      </c>
      <c r="F8478" s="81">
        <v>14</v>
      </c>
      <c r="G8478" s="81">
        <v>11.7</v>
      </c>
      <c r="H8478" s="79">
        <v>11.38</v>
      </c>
      <c r="I8478" s="80">
        <v>7.6499999999999999E-2</v>
      </c>
      <c r="J8478" s="79">
        <v>0.08</v>
      </c>
      <c r="K8478" s="79">
        <v>13.09</v>
      </c>
      <c r="L8478" s="78">
        <v>1</v>
      </c>
    </row>
    <row r="8479" spans="1:12" hidden="1" x14ac:dyDescent="0.85">
      <c r="A8479" s="83" t="s">
        <v>160</v>
      </c>
      <c r="B8479" s="82">
        <v>18</v>
      </c>
      <c r="C8479" s="82" t="s">
        <v>162</v>
      </c>
      <c r="D8479" s="81">
        <v>37.9</v>
      </c>
      <c r="E8479" s="81">
        <v>29.3</v>
      </c>
      <c r="F8479" s="81">
        <v>15.1</v>
      </c>
      <c r="G8479" s="81">
        <v>12.3</v>
      </c>
      <c r="H8479" s="79">
        <v>11</v>
      </c>
      <c r="I8479" s="80">
        <v>7.6799999999999993E-2</v>
      </c>
      <c r="J8479" s="79">
        <v>0.08</v>
      </c>
      <c r="K8479" s="79">
        <v>13.04</v>
      </c>
      <c r="L8479" s="78">
        <v>1</v>
      </c>
    </row>
    <row r="8480" spans="1:12" hidden="1" x14ac:dyDescent="0.85">
      <c r="A8480" s="83" t="s">
        <v>160</v>
      </c>
      <c r="B8480" s="82">
        <v>18</v>
      </c>
      <c r="C8480" s="82" t="s">
        <v>161</v>
      </c>
      <c r="D8480" s="81">
        <v>36</v>
      </c>
      <c r="E8480" s="81">
        <v>28.4</v>
      </c>
      <c r="F8480" s="81">
        <v>16</v>
      </c>
      <c r="G8480" s="81">
        <v>12.9</v>
      </c>
      <c r="H8480" s="79">
        <v>10.61</v>
      </c>
      <c r="I8480" s="80">
        <v>7.7100000000000002E-2</v>
      </c>
      <c r="J8480" s="79">
        <v>0.08</v>
      </c>
      <c r="K8480" s="79">
        <v>12.99</v>
      </c>
      <c r="L8480" s="78">
        <v>1</v>
      </c>
    </row>
    <row r="8481" spans="1:12" hidden="1" x14ac:dyDescent="0.85">
      <c r="A8481" s="83" t="s">
        <v>160</v>
      </c>
      <c r="B8481" s="82">
        <v>18</v>
      </c>
      <c r="C8481" s="82" t="s">
        <v>159</v>
      </c>
      <c r="D8481" s="81">
        <v>36</v>
      </c>
      <c r="E8481" s="81">
        <v>28.4</v>
      </c>
      <c r="F8481" s="81">
        <v>16</v>
      </c>
      <c r="G8481" s="81">
        <v>12.9</v>
      </c>
      <c r="H8481" s="79">
        <v>10.61</v>
      </c>
      <c r="I8481" s="80">
        <v>7.7100000000000002E-2</v>
      </c>
      <c r="J8481" s="79">
        <v>0.08</v>
      </c>
      <c r="K8481" s="79">
        <v>12.99</v>
      </c>
      <c r="L8481" s="78">
        <v>1</v>
      </c>
    </row>
    <row r="8482" spans="1:12" hidden="1" x14ac:dyDescent="0.85">
      <c r="A8482" s="83" t="s">
        <v>160</v>
      </c>
      <c r="B8482" s="82">
        <v>19</v>
      </c>
      <c r="C8482" s="82" t="s">
        <v>183</v>
      </c>
      <c r="D8482" s="81">
        <v>35.1</v>
      </c>
      <c r="E8482" s="81">
        <v>27.9</v>
      </c>
      <c r="F8482" s="81">
        <v>16</v>
      </c>
      <c r="G8482" s="81">
        <v>12.9</v>
      </c>
      <c r="H8482" s="79">
        <v>10.4</v>
      </c>
      <c r="I8482" s="80">
        <v>7.7200000000000005E-2</v>
      </c>
      <c r="J8482" s="79">
        <v>0.08</v>
      </c>
      <c r="K8482" s="79">
        <v>12.97</v>
      </c>
      <c r="L8482" s="78">
        <v>1</v>
      </c>
    </row>
    <row r="8483" spans="1:12" hidden="1" x14ac:dyDescent="0.85">
      <c r="A8483" s="83" t="s">
        <v>160</v>
      </c>
      <c r="B8483" s="82">
        <v>19</v>
      </c>
      <c r="C8483" s="82" t="s">
        <v>182</v>
      </c>
      <c r="D8483" s="81">
        <v>34</v>
      </c>
      <c r="E8483" s="81">
        <v>27.3</v>
      </c>
      <c r="F8483" s="81">
        <v>16</v>
      </c>
      <c r="G8483" s="81">
        <v>12.9</v>
      </c>
      <c r="H8483" s="79">
        <v>10.14</v>
      </c>
      <c r="I8483" s="80">
        <v>7.7399999999999997E-2</v>
      </c>
      <c r="J8483" s="79">
        <v>0.08</v>
      </c>
      <c r="K8483" s="79">
        <v>12.94</v>
      </c>
      <c r="L8483" s="78">
        <v>1</v>
      </c>
    </row>
    <row r="8484" spans="1:12" hidden="1" x14ac:dyDescent="0.85">
      <c r="A8484" s="83" t="s">
        <v>160</v>
      </c>
      <c r="B8484" s="82">
        <v>19</v>
      </c>
      <c r="C8484" s="82" t="s">
        <v>181</v>
      </c>
      <c r="D8484" s="81">
        <v>33.1</v>
      </c>
      <c r="E8484" s="81">
        <v>26.5</v>
      </c>
      <c r="F8484" s="81">
        <v>15.1</v>
      </c>
      <c r="G8484" s="81">
        <v>12.3</v>
      </c>
      <c r="H8484" s="79">
        <v>9.83</v>
      </c>
      <c r="I8484" s="80">
        <v>7.7600000000000002E-2</v>
      </c>
      <c r="J8484" s="79">
        <v>0.08</v>
      </c>
      <c r="K8484" s="79">
        <v>12.92</v>
      </c>
      <c r="L8484" s="78">
        <v>1</v>
      </c>
    </row>
    <row r="8485" spans="1:12" hidden="1" x14ac:dyDescent="0.85">
      <c r="A8485" s="83" t="s">
        <v>160</v>
      </c>
      <c r="B8485" s="82">
        <v>19</v>
      </c>
      <c r="C8485" s="82" t="s">
        <v>180</v>
      </c>
      <c r="D8485" s="81">
        <v>32</v>
      </c>
      <c r="E8485" s="81">
        <v>26.1</v>
      </c>
      <c r="F8485" s="81">
        <v>16</v>
      </c>
      <c r="G8485" s="81">
        <v>12.9</v>
      </c>
      <c r="H8485" s="79">
        <v>9.66</v>
      </c>
      <c r="I8485" s="80">
        <v>7.7700000000000005E-2</v>
      </c>
      <c r="J8485" s="79">
        <v>0.08</v>
      </c>
      <c r="K8485" s="79">
        <v>12.89</v>
      </c>
      <c r="L8485" s="78">
        <v>1</v>
      </c>
    </row>
    <row r="8486" spans="1:12" hidden="1" x14ac:dyDescent="0.85">
      <c r="A8486" s="83" t="s">
        <v>160</v>
      </c>
      <c r="B8486" s="82">
        <v>19</v>
      </c>
      <c r="C8486" s="82" t="s">
        <v>179</v>
      </c>
      <c r="D8486" s="81">
        <v>32</v>
      </c>
      <c r="E8486" s="81">
        <v>26.1</v>
      </c>
      <c r="F8486" s="81">
        <v>16</v>
      </c>
      <c r="G8486" s="81">
        <v>12.9</v>
      </c>
      <c r="H8486" s="79">
        <v>9.66</v>
      </c>
      <c r="I8486" s="80">
        <v>7.7700000000000005E-2</v>
      </c>
      <c r="J8486" s="79">
        <v>0.08</v>
      </c>
      <c r="K8486" s="79">
        <v>12.89</v>
      </c>
      <c r="L8486" s="78">
        <v>1</v>
      </c>
    </row>
    <row r="8487" spans="1:12" hidden="1" x14ac:dyDescent="0.85">
      <c r="A8487" s="83" t="s">
        <v>160</v>
      </c>
      <c r="B8487" s="82">
        <v>19</v>
      </c>
      <c r="C8487" s="82" t="s">
        <v>178</v>
      </c>
      <c r="D8487" s="81">
        <v>32</v>
      </c>
      <c r="E8487" s="81">
        <v>26.1</v>
      </c>
      <c r="F8487" s="81">
        <v>16</v>
      </c>
      <c r="G8487" s="81">
        <v>12.9</v>
      </c>
      <c r="H8487" s="79">
        <v>9.66</v>
      </c>
      <c r="I8487" s="80">
        <v>7.7700000000000005E-2</v>
      </c>
      <c r="J8487" s="79">
        <v>0.08</v>
      </c>
      <c r="K8487" s="79">
        <v>12.89</v>
      </c>
      <c r="L8487" s="78">
        <v>1</v>
      </c>
    </row>
    <row r="8488" spans="1:12" hidden="1" x14ac:dyDescent="0.85">
      <c r="A8488" s="83" t="s">
        <v>160</v>
      </c>
      <c r="B8488" s="82">
        <v>19</v>
      </c>
      <c r="C8488" s="82" t="s">
        <v>177</v>
      </c>
      <c r="D8488" s="81">
        <v>32</v>
      </c>
      <c r="E8488" s="81">
        <v>26.1</v>
      </c>
      <c r="F8488" s="81">
        <v>16</v>
      </c>
      <c r="G8488" s="81">
        <v>12.9</v>
      </c>
      <c r="H8488" s="79">
        <v>9.66</v>
      </c>
      <c r="I8488" s="80">
        <v>7.7700000000000005E-2</v>
      </c>
      <c r="J8488" s="79">
        <v>0.08</v>
      </c>
      <c r="K8488" s="79">
        <v>12.89</v>
      </c>
      <c r="L8488" s="78">
        <v>1</v>
      </c>
    </row>
    <row r="8489" spans="1:12" hidden="1" x14ac:dyDescent="0.85">
      <c r="A8489" s="83" t="s">
        <v>160</v>
      </c>
      <c r="B8489" s="82">
        <v>19</v>
      </c>
      <c r="C8489" s="82" t="s">
        <v>176</v>
      </c>
      <c r="D8489" s="81">
        <v>30.9</v>
      </c>
      <c r="E8489" s="81">
        <v>25.5</v>
      </c>
      <c r="F8489" s="81">
        <v>16</v>
      </c>
      <c r="G8489" s="81">
        <v>12.9</v>
      </c>
      <c r="H8489" s="79">
        <v>9.4</v>
      </c>
      <c r="I8489" s="80">
        <v>7.7899999999999997E-2</v>
      </c>
      <c r="J8489" s="79">
        <v>0.08</v>
      </c>
      <c r="K8489" s="79">
        <v>12.86</v>
      </c>
      <c r="L8489" s="78">
        <v>1</v>
      </c>
    </row>
    <row r="8490" spans="1:12" hidden="1" x14ac:dyDescent="0.85">
      <c r="A8490" s="83" t="s">
        <v>160</v>
      </c>
      <c r="B8490" s="82">
        <v>19</v>
      </c>
      <c r="C8490" s="82" t="s">
        <v>175</v>
      </c>
      <c r="D8490" s="81">
        <v>36</v>
      </c>
      <c r="E8490" s="81">
        <v>28.7</v>
      </c>
      <c r="F8490" s="81">
        <v>17.100000000000001</v>
      </c>
      <c r="G8490" s="81">
        <v>13.6</v>
      </c>
      <c r="H8490" s="79">
        <v>10.72</v>
      </c>
      <c r="I8490" s="80">
        <v>7.7100000000000002E-2</v>
      </c>
      <c r="J8490" s="79">
        <v>0.09</v>
      </c>
      <c r="K8490" s="79">
        <v>13</v>
      </c>
      <c r="L8490" s="78">
        <v>1</v>
      </c>
    </row>
    <row r="8491" spans="1:12" hidden="1" x14ac:dyDescent="0.85">
      <c r="A8491" s="83" t="s">
        <v>160</v>
      </c>
      <c r="B8491" s="82">
        <v>19</v>
      </c>
      <c r="C8491" s="82" t="s">
        <v>174</v>
      </c>
      <c r="D8491" s="81">
        <v>39.9</v>
      </c>
      <c r="E8491" s="81">
        <v>30.8</v>
      </c>
      <c r="F8491" s="81">
        <v>17.100000000000001</v>
      </c>
      <c r="G8491" s="81">
        <v>13.6</v>
      </c>
      <c r="H8491" s="79">
        <v>11.67</v>
      </c>
      <c r="I8491" s="80">
        <v>7.6499999999999999E-2</v>
      </c>
      <c r="J8491" s="79">
        <v>0.09</v>
      </c>
      <c r="K8491" s="79">
        <v>13.1</v>
      </c>
      <c r="L8491" s="78">
        <v>1</v>
      </c>
    </row>
    <row r="8492" spans="1:12" hidden="1" x14ac:dyDescent="0.85">
      <c r="A8492" s="83" t="s">
        <v>160</v>
      </c>
      <c r="B8492" s="82">
        <v>19</v>
      </c>
      <c r="C8492" s="82" t="s">
        <v>173</v>
      </c>
      <c r="D8492" s="81">
        <v>45</v>
      </c>
      <c r="E8492" s="81">
        <v>34.799999999999997</v>
      </c>
      <c r="F8492" s="81">
        <v>19</v>
      </c>
      <c r="G8492" s="81">
        <v>14.9</v>
      </c>
      <c r="H8492" s="79">
        <v>13.1</v>
      </c>
      <c r="I8492" s="80">
        <v>7.5700000000000003E-2</v>
      </c>
      <c r="J8492" s="79">
        <v>0.1</v>
      </c>
      <c r="K8492" s="79">
        <v>13.24</v>
      </c>
      <c r="L8492" s="78">
        <v>1</v>
      </c>
    </row>
    <row r="8493" spans="1:12" hidden="1" x14ac:dyDescent="0.85">
      <c r="A8493" s="83" t="s">
        <v>160</v>
      </c>
      <c r="B8493" s="82">
        <v>19</v>
      </c>
      <c r="C8493" s="82" t="s">
        <v>172</v>
      </c>
      <c r="D8493" s="81">
        <v>50</v>
      </c>
      <c r="E8493" s="81">
        <v>37.299999999999997</v>
      </c>
      <c r="F8493" s="81">
        <v>18</v>
      </c>
      <c r="G8493" s="81">
        <v>14.2</v>
      </c>
      <c r="H8493" s="79">
        <v>14.2</v>
      </c>
      <c r="I8493" s="80">
        <v>7.4999999999999997E-2</v>
      </c>
      <c r="J8493" s="79">
        <v>0.09</v>
      </c>
      <c r="K8493" s="79">
        <v>13.37</v>
      </c>
      <c r="L8493" s="78">
        <v>1</v>
      </c>
    </row>
    <row r="8494" spans="1:12" hidden="1" x14ac:dyDescent="0.85">
      <c r="A8494" s="83" t="s">
        <v>160</v>
      </c>
      <c r="B8494" s="82">
        <v>19</v>
      </c>
      <c r="C8494" s="82" t="s">
        <v>171</v>
      </c>
      <c r="D8494" s="81">
        <v>53.1</v>
      </c>
      <c r="E8494" s="81">
        <v>38.799999999999997</v>
      </c>
      <c r="F8494" s="81">
        <v>17.100000000000001</v>
      </c>
      <c r="G8494" s="81">
        <v>13.6</v>
      </c>
      <c r="H8494" s="79">
        <v>14.84</v>
      </c>
      <c r="I8494" s="80">
        <v>7.4499999999999997E-2</v>
      </c>
      <c r="J8494" s="79">
        <v>0.09</v>
      </c>
      <c r="K8494" s="79">
        <v>13.44</v>
      </c>
      <c r="L8494" s="78">
        <v>1</v>
      </c>
    </row>
    <row r="8495" spans="1:12" hidden="1" x14ac:dyDescent="0.85">
      <c r="A8495" s="83" t="s">
        <v>160</v>
      </c>
      <c r="B8495" s="82">
        <v>19</v>
      </c>
      <c r="C8495" s="82" t="s">
        <v>170</v>
      </c>
      <c r="D8495" s="81">
        <v>57</v>
      </c>
      <c r="E8495" s="81">
        <v>40.6</v>
      </c>
      <c r="F8495" s="81">
        <v>16</v>
      </c>
      <c r="G8495" s="81">
        <v>12.9</v>
      </c>
      <c r="H8495" s="79">
        <v>15.68</v>
      </c>
      <c r="I8495" s="80">
        <v>7.3999999999999996E-2</v>
      </c>
      <c r="J8495" s="79">
        <v>0.08</v>
      </c>
      <c r="K8495" s="79">
        <v>13.55</v>
      </c>
      <c r="L8495" s="78">
        <v>1</v>
      </c>
    </row>
    <row r="8496" spans="1:12" hidden="1" x14ac:dyDescent="0.85">
      <c r="A8496" s="83" t="s">
        <v>160</v>
      </c>
      <c r="B8496" s="82">
        <v>19</v>
      </c>
      <c r="C8496" s="82" t="s">
        <v>169</v>
      </c>
      <c r="D8496" s="81">
        <v>57</v>
      </c>
      <c r="E8496" s="81">
        <v>40.200000000000003</v>
      </c>
      <c r="F8496" s="81">
        <v>14</v>
      </c>
      <c r="G8496" s="81">
        <v>11.7</v>
      </c>
      <c r="H8496" s="79">
        <v>15.5</v>
      </c>
      <c r="I8496" s="80">
        <v>7.3999999999999996E-2</v>
      </c>
      <c r="J8496" s="79">
        <v>0.08</v>
      </c>
      <c r="K8496" s="79">
        <v>13.54</v>
      </c>
      <c r="L8496" s="78">
        <v>1</v>
      </c>
    </row>
    <row r="8497" spans="1:12" hidden="1" x14ac:dyDescent="0.85">
      <c r="A8497" s="83" t="s">
        <v>160</v>
      </c>
      <c r="B8497" s="82">
        <v>19</v>
      </c>
      <c r="C8497" s="82" t="s">
        <v>168</v>
      </c>
      <c r="D8497" s="81">
        <v>57.9</v>
      </c>
      <c r="E8497" s="81">
        <v>40.9</v>
      </c>
      <c r="F8497" s="81">
        <v>15.1</v>
      </c>
      <c r="G8497" s="81">
        <v>12.3</v>
      </c>
      <c r="H8497" s="79">
        <v>15.81</v>
      </c>
      <c r="I8497" s="80">
        <v>7.3800000000000004E-2</v>
      </c>
      <c r="J8497" s="79">
        <v>0.08</v>
      </c>
      <c r="K8497" s="79">
        <v>13.57</v>
      </c>
      <c r="L8497" s="78">
        <v>1</v>
      </c>
    </row>
    <row r="8498" spans="1:12" hidden="1" x14ac:dyDescent="0.85">
      <c r="A8498" s="83" t="s">
        <v>160</v>
      </c>
      <c r="B8498" s="82">
        <v>19</v>
      </c>
      <c r="C8498" s="82" t="s">
        <v>167</v>
      </c>
      <c r="D8498" s="81">
        <v>57</v>
      </c>
      <c r="E8498" s="81">
        <v>40.799999999999997</v>
      </c>
      <c r="F8498" s="81">
        <v>17.100000000000001</v>
      </c>
      <c r="G8498" s="81">
        <v>13.6</v>
      </c>
      <c r="H8498" s="79">
        <v>15.79</v>
      </c>
      <c r="I8498" s="80">
        <v>7.3999999999999996E-2</v>
      </c>
      <c r="J8498" s="79">
        <v>0.09</v>
      </c>
      <c r="K8498" s="79">
        <v>13.55</v>
      </c>
      <c r="L8498" s="78">
        <v>1</v>
      </c>
    </row>
    <row r="8499" spans="1:12" hidden="1" x14ac:dyDescent="0.85">
      <c r="A8499" s="83" t="s">
        <v>160</v>
      </c>
      <c r="B8499" s="82">
        <v>19</v>
      </c>
      <c r="C8499" s="82" t="s">
        <v>166</v>
      </c>
      <c r="D8499" s="81">
        <v>54</v>
      </c>
      <c r="E8499" s="81">
        <v>39.4</v>
      </c>
      <c r="F8499" s="81">
        <v>18</v>
      </c>
      <c r="G8499" s="81">
        <v>14.2</v>
      </c>
      <c r="H8499" s="79">
        <v>15.15</v>
      </c>
      <c r="I8499" s="80">
        <v>7.4399999999999994E-2</v>
      </c>
      <c r="J8499" s="79">
        <v>0.09</v>
      </c>
      <c r="K8499" s="79">
        <v>13.47</v>
      </c>
      <c r="L8499" s="78">
        <v>1</v>
      </c>
    </row>
    <row r="8500" spans="1:12" hidden="1" x14ac:dyDescent="0.85">
      <c r="A8500" s="83" t="s">
        <v>160</v>
      </c>
      <c r="B8500" s="82">
        <v>19</v>
      </c>
      <c r="C8500" s="82" t="s">
        <v>165</v>
      </c>
      <c r="D8500" s="81">
        <v>48.9</v>
      </c>
      <c r="E8500" s="81">
        <v>37.799999999999997</v>
      </c>
      <c r="F8500" s="81">
        <v>21.9</v>
      </c>
      <c r="G8500" s="81">
        <v>17.100000000000001</v>
      </c>
      <c r="H8500" s="79">
        <v>14.4</v>
      </c>
      <c r="I8500" s="80">
        <v>7.51E-2</v>
      </c>
      <c r="J8500" s="79">
        <v>0.11</v>
      </c>
      <c r="K8500" s="79">
        <v>13.35</v>
      </c>
      <c r="L8500" s="78">
        <v>1</v>
      </c>
    </row>
    <row r="8501" spans="1:12" hidden="1" x14ac:dyDescent="0.85">
      <c r="A8501" s="83" t="s">
        <v>160</v>
      </c>
      <c r="B8501" s="82">
        <v>19</v>
      </c>
      <c r="C8501" s="82" t="s">
        <v>164</v>
      </c>
      <c r="D8501" s="81">
        <v>46.9</v>
      </c>
      <c r="E8501" s="81">
        <v>37.299999999999997</v>
      </c>
      <c r="F8501" s="81">
        <v>24.1</v>
      </c>
      <c r="G8501" s="81">
        <v>19</v>
      </c>
      <c r="H8501" s="79">
        <v>14.21</v>
      </c>
      <c r="I8501" s="80">
        <v>7.5399999999999995E-2</v>
      </c>
      <c r="J8501" s="79">
        <v>0.12</v>
      </c>
      <c r="K8501" s="79">
        <v>13.3</v>
      </c>
      <c r="L8501" s="78">
        <v>1</v>
      </c>
    </row>
    <row r="8502" spans="1:12" hidden="1" x14ac:dyDescent="0.85">
      <c r="A8502" s="83" t="s">
        <v>160</v>
      </c>
      <c r="B8502" s="82">
        <v>19</v>
      </c>
      <c r="C8502" s="82" t="s">
        <v>163</v>
      </c>
      <c r="D8502" s="81">
        <v>43</v>
      </c>
      <c r="E8502" s="81">
        <v>35.5</v>
      </c>
      <c r="F8502" s="81">
        <v>25</v>
      </c>
      <c r="G8502" s="81">
        <v>19.8</v>
      </c>
      <c r="H8502" s="79">
        <v>13.38</v>
      </c>
      <c r="I8502" s="80">
        <v>7.5999999999999998E-2</v>
      </c>
      <c r="J8502" s="79">
        <v>0.13</v>
      </c>
      <c r="K8502" s="79">
        <v>13.2</v>
      </c>
      <c r="L8502" s="78">
        <v>1</v>
      </c>
    </row>
    <row r="8503" spans="1:12" hidden="1" x14ac:dyDescent="0.85">
      <c r="A8503" s="83" t="s">
        <v>160</v>
      </c>
      <c r="B8503" s="82">
        <v>19</v>
      </c>
      <c r="C8503" s="82" t="s">
        <v>162</v>
      </c>
      <c r="D8503" s="81">
        <v>42.1</v>
      </c>
      <c r="E8503" s="81">
        <v>35</v>
      </c>
      <c r="F8503" s="81">
        <v>25</v>
      </c>
      <c r="G8503" s="81">
        <v>19.8</v>
      </c>
      <c r="H8503" s="79">
        <v>13.16</v>
      </c>
      <c r="I8503" s="80">
        <v>7.6100000000000001E-2</v>
      </c>
      <c r="J8503" s="79">
        <v>0.13</v>
      </c>
      <c r="K8503" s="79">
        <v>13.18</v>
      </c>
      <c r="L8503" s="78">
        <v>1</v>
      </c>
    </row>
    <row r="8504" spans="1:12" hidden="1" x14ac:dyDescent="0.85">
      <c r="A8504" s="83" t="s">
        <v>160</v>
      </c>
      <c r="B8504" s="82">
        <v>19</v>
      </c>
      <c r="C8504" s="82" t="s">
        <v>161</v>
      </c>
      <c r="D8504" s="81">
        <v>42.1</v>
      </c>
      <c r="E8504" s="81">
        <v>35</v>
      </c>
      <c r="F8504" s="81">
        <v>25</v>
      </c>
      <c r="G8504" s="81">
        <v>19.8</v>
      </c>
      <c r="H8504" s="79">
        <v>13.16</v>
      </c>
      <c r="I8504" s="80">
        <v>7.6100000000000001E-2</v>
      </c>
      <c r="J8504" s="79">
        <v>0.13</v>
      </c>
      <c r="K8504" s="79">
        <v>13.18</v>
      </c>
      <c r="L8504" s="78">
        <v>1</v>
      </c>
    </row>
    <row r="8505" spans="1:12" hidden="1" x14ac:dyDescent="0.85">
      <c r="A8505" s="83" t="s">
        <v>160</v>
      </c>
      <c r="B8505" s="82">
        <v>19</v>
      </c>
      <c r="C8505" s="82" t="s">
        <v>159</v>
      </c>
      <c r="D8505" s="81">
        <v>42.1</v>
      </c>
      <c r="E8505" s="81">
        <v>35.299999999999997</v>
      </c>
      <c r="F8505" s="81">
        <v>26.1</v>
      </c>
      <c r="G8505" s="81">
        <v>20.9</v>
      </c>
      <c r="H8505" s="79">
        <v>13.32</v>
      </c>
      <c r="I8505" s="80">
        <v>7.6100000000000001E-2</v>
      </c>
      <c r="J8505" s="79">
        <v>0.14000000000000001</v>
      </c>
      <c r="K8505" s="79">
        <v>13.18</v>
      </c>
      <c r="L8505" s="78">
        <v>1</v>
      </c>
    </row>
    <row r="8506" spans="1:12" hidden="1" x14ac:dyDescent="0.85">
      <c r="A8506" s="83" t="s">
        <v>160</v>
      </c>
      <c r="B8506" s="82">
        <v>20</v>
      </c>
      <c r="C8506" s="82" t="s">
        <v>183</v>
      </c>
      <c r="D8506" s="81">
        <v>39.9</v>
      </c>
      <c r="E8506" s="81">
        <v>34.1</v>
      </c>
      <c r="F8506" s="81">
        <v>26.1</v>
      </c>
      <c r="G8506" s="81">
        <v>20.9</v>
      </c>
      <c r="H8506" s="79">
        <v>12.8</v>
      </c>
      <c r="I8506" s="80">
        <v>7.6399999999999996E-2</v>
      </c>
      <c r="J8506" s="79">
        <v>0.14000000000000001</v>
      </c>
      <c r="K8506" s="79">
        <v>13.12</v>
      </c>
      <c r="L8506" s="78">
        <v>1</v>
      </c>
    </row>
    <row r="8507" spans="1:12" hidden="1" x14ac:dyDescent="0.85">
      <c r="A8507" s="83" t="s">
        <v>160</v>
      </c>
      <c r="B8507" s="82">
        <v>20</v>
      </c>
      <c r="C8507" s="82" t="s">
        <v>182</v>
      </c>
      <c r="D8507" s="81">
        <v>39</v>
      </c>
      <c r="E8507" s="81">
        <v>33.6</v>
      </c>
      <c r="F8507" s="81">
        <v>26.1</v>
      </c>
      <c r="G8507" s="81">
        <v>20.9</v>
      </c>
      <c r="H8507" s="79">
        <v>12.58</v>
      </c>
      <c r="I8507" s="80">
        <v>7.6600000000000001E-2</v>
      </c>
      <c r="J8507" s="79">
        <v>0.14000000000000001</v>
      </c>
      <c r="K8507" s="79">
        <v>13.1</v>
      </c>
      <c r="L8507" s="78">
        <v>1</v>
      </c>
    </row>
    <row r="8508" spans="1:12" hidden="1" x14ac:dyDescent="0.85">
      <c r="A8508" s="83" t="s">
        <v>160</v>
      </c>
      <c r="B8508" s="82">
        <v>20</v>
      </c>
      <c r="C8508" s="82" t="s">
        <v>181</v>
      </c>
      <c r="D8508" s="81">
        <v>39</v>
      </c>
      <c r="E8508" s="81">
        <v>33.6</v>
      </c>
      <c r="F8508" s="81">
        <v>26.1</v>
      </c>
      <c r="G8508" s="81">
        <v>20.9</v>
      </c>
      <c r="H8508" s="79">
        <v>12.58</v>
      </c>
      <c r="I8508" s="80">
        <v>7.6600000000000001E-2</v>
      </c>
      <c r="J8508" s="79">
        <v>0.14000000000000001</v>
      </c>
      <c r="K8508" s="79">
        <v>13.1</v>
      </c>
      <c r="L8508" s="78">
        <v>1</v>
      </c>
    </row>
    <row r="8509" spans="1:12" hidden="1" x14ac:dyDescent="0.85">
      <c r="A8509" s="83" t="s">
        <v>160</v>
      </c>
      <c r="B8509" s="82">
        <v>20</v>
      </c>
      <c r="C8509" s="82" t="s">
        <v>180</v>
      </c>
      <c r="D8509" s="81">
        <v>37.9</v>
      </c>
      <c r="E8509" s="81">
        <v>33</v>
      </c>
      <c r="F8509" s="81">
        <v>26.1</v>
      </c>
      <c r="G8509" s="81">
        <v>20.9</v>
      </c>
      <c r="H8509" s="79">
        <v>12.32</v>
      </c>
      <c r="I8509" s="80">
        <v>7.6700000000000004E-2</v>
      </c>
      <c r="J8509" s="79">
        <v>0.14000000000000001</v>
      </c>
      <c r="K8509" s="79">
        <v>13.07</v>
      </c>
      <c r="L8509" s="78">
        <v>1</v>
      </c>
    </row>
    <row r="8510" spans="1:12" hidden="1" x14ac:dyDescent="0.85">
      <c r="A8510" s="83" t="s">
        <v>160</v>
      </c>
      <c r="B8510" s="82">
        <v>20</v>
      </c>
      <c r="C8510" s="82" t="s">
        <v>179</v>
      </c>
      <c r="D8510" s="81">
        <v>37</v>
      </c>
      <c r="E8510" s="81">
        <v>32.5</v>
      </c>
      <c r="F8510" s="81">
        <v>26.1</v>
      </c>
      <c r="G8510" s="81">
        <v>20.9</v>
      </c>
      <c r="H8510" s="79">
        <v>12.11</v>
      </c>
      <c r="I8510" s="80">
        <v>7.6899999999999996E-2</v>
      </c>
      <c r="J8510" s="79">
        <v>0.14000000000000001</v>
      </c>
      <c r="K8510" s="79">
        <v>13.05</v>
      </c>
      <c r="L8510" s="78">
        <v>1</v>
      </c>
    </row>
    <row r="8511" spans="1:12" hidden="1" x14ac:dyDescent="0.85">
      <c r="A8511" s="83" t="s">
        <v>160</v>
      </c>
      <c r="B8511" s="82">
        <v>20</v>
      </c>
      <c r="C8511" s="82" t="s">
        <v>178</v>
      </c>
      <c r="D8511" s="81">
        <v>37</v>
      </c>
      <c r="E8511" s="81">
        <v>32.5</v>
      </c>
      <c r="F8511" s="81">
        <v>26.1</v>
      </c>
      <c r="G8511" s="81">
        <v>20.9</v>
      </c>
      <c r="H8511" s="79">
        <v>12.11</v>
      </c>
      <c r="I8511" s="80">
        <v>7.6899999999999996E-2</v>
      </c>
      <c r="J8511" s="79">
        <v>0.14000000000000001</v>
      </c>
      <c r="K8511" s="79">
        <v>13.05</v>
      </c>
      <c r="L8511" s="78">
        <v>1</v>
      </c>
    </row>
    <row r="8512" spans="1:12" hidden="1" x14ac:dyDescent="0.85">
      <c r="A8512" s="83" t="s">
        <v>160</v>
      </c>
      <c r="B8512" s="82">
        <v>20</v>
      </c>
      <c r="C8512" s="82" t="s">
        <v>177</v>
      </c>
      <c r="D8512" s="81">
        <v>37</v>
      </c>
      <c r="E8512" s="81">
        <v>32.5</v>
      </c>
      <c r="F8512" s="81">
        <v>26.1</v>
      </c>
      <c r="G8512" s="81">
        <v>20.9</v>
      </c>
      <c r="H8512" s="79">
        <v>12.11</v>
      </c>
      <c r="I8512" s="80">
        <v>7.6899999999999996E-2</v>
      </c>
      <c r="J8512" s="79">
        <v>0.14000000000000001</v>
      </c>
      <c r="K8512" s="79">
        <v>13.05</v>
      </c>
      <c r="L8512" s="78">
        <v>1</v>
      </c>
    </row>
    <row r="8513" spans="1:12" hidden="1" x14ac:dyDescent="0.85">
      <c r="A8513" s="83" t="s">
        <v>160</v>
      </c>
      <c r="B8513" s="82">
        <v>20</v>
      </c>
      <c r="C8513" s="82" t="s">
        <v>176</v>
      </c>
      <c r="D8513" s="81">
        <v>37.9</v>
      </c>
      <c r="E8513" s="81">
        <v>33</v>
      </c>
      <c r="F8513" s="81">
        <v>26.1</v>
      </c>
      <c r="G8513" s="81">
        <v>20.9</v>
      </c>
      <c r="H8513" s="79">
        <v>12.32</v>
      </c>
      <c r="I8513" s="80">
        <v>7.6700000000000004E-2</v>
      </c>
      <c r="J8513" s="79">
        <v>0.14000000000000001</v>
      </c>
      <c r="K8513" s="79">
        <v>13.07</v>
      </c>
      <c r="L8513" s="78">
        <v>1</v>
      </c>
    </row>
    <row r="8514" spans="1:12" hidden="1" x14ac:dyDescent="0.85">
      <c r="A8514" s="83" t="s">
        <v>160</v>
      </c>
      <c r="B8514" s="82">
        <v>20</v>
      </c>
      <c r="C8514" s="82" t="s">
        <v>175</v>
      </c>
      <c r="D8514" s="81">
        <v>44.1</v>
      </c>
      <c r="E8514" s="81">
        <v>37.1</v>
      </c>
      <c r="F8514" s="81">
        <v>28</v>
      </c>
      <c r="G8514" s="81">
        <v>22.9</v>
      </c>
      <c r="H8514" s="79">
        <v>14.11</v>
      </c>
      <c r="I8514" s="80">
        <v>7.5800000000000006E-2</v>
      </c>
      <c r="J8514" s="79">
        <v>0.15</v>
      </c>
      <c r="K8514" s="79">
        <v>13.24</v>
      </c>
      <c r="L8514" s="78">
        <v>1</v>
      </c>
    </row>
    <row r="8515" spans="1:12" hidden="1" x14ac:dyDescent="0.85">
      <c r="A8515" s="83" t="s">
        <v>160</v>
      </c>
      <c r="B8515" s="82">
        <v>20</v>
      </c>
      <c r="C8515" s="82" t="s">
        <v>174</v>
      </c>
      <c r="D8515" s="81">
        <v>50</v>
      </c>
      <c r="E8515" s="81">
        <v>40.6</v>
      </c>
      <c r="F8515" s="81">
        <v>28.9</v>
      </c>
      <c r="G8515" s="81">
        <v>23.9</v>
      </c>
      <c r="H8515" s="79">
        <v>15.7</v>
      </c>
      <c r="I8515" s="80">
        <v>7.4899999999999994E-2</v>
      </c>
      <c r="J8515" s="79">
        <v>0.16</v>
      </c>
      <c r="K8515" s="79">
        <v>13.4</v>
      </c>
      <c r="L8515" s="78">
        <v>1</v>
      </c>
    </row>
    <row r="8516" spans="1:12" hidden="1" x14ac:dyDescent="0.85">
      <c r="A8516" s="83" t="s">
        <v>160</v>
      </c>
      <c r="B8516" s="82">
        <v>20</v>
      </c>
      <c r="C8516" s="82" t="s">
        <v>173</v>
      </c>
      <c r="D8516" s="81">
        <v>52</v>
      </c>
      <c r="E8516" s="81">
        <v>40.6</v>
      </c>
      <c r="F8516" s="81">
        <v>26.1</v>
      </c>
      <c r="G8516" s="81">
        <v>20.9</v>
      </c>
      <c r="H8516" s="79">
        <v>15.71</v>
      </c>
      <c r="I8516" s="80">
        <v>7.46E-2</v>
      </c>
      <c r="J8516" s="79">
        <v>0.14000000000000001</v>
      </c>
      <c r="K8516" s="79">
        <v>13.44</v>
      </c>
      <c r="L8516" s="78">
        <v>1</v>
      </c>
    </row>
    <row r="8517" spans="1:12" hidden="1" x14ac:dyDescent="0.85">
      <c r="A8517" s="83" t="s">
        <v>160</v>
      </c>
      <c r="B8517" s="82">
        <v>20</v>
      </c>
      <c r="C8517" s="82" t="s">
        <v>172</v>
      </c>
      <c r="D8517" s="81">
        <v>52</v>
      </c>
      <c r="E8517" s="81">
        <v>40.299999999999997</v>
      </c>
      <c r="F8517" s="81">
        <v>25</v>
      </c>
      <c r="G8517" s="81">
        <v>19.8</v>
      </c>
      <c r="H8517" s="79">
        <v>15.55</v>
      </c>
      <c r="I8517" s="80">
        <v>7.46E-2</v>
      </c>
      <c r="J8517" s="79">
        <v>0.13</v>
      </c>
      <c r="K8517" s="79">
        <v>13.44</v>
      </c>
      <c r="L8517" s="78">
        <v>1</v>
      </c>
    </row>
    <row r="8518" spans="1:12" hidden="1" x14ac:dyDescent="0.85">
      <c r="A8518" s="83" t="s">
        <v>160</v>
      </c>
      <c r="B8518" s="82">
        <v>20</v>
      </c>
      <c r="C8518" s="82" t="s">
        <v>171</v>
      </c>
      <c r="D8518" s="81">
        <v>57</v>
      </c>
      <c r="E8518" s="81">
        <v>42.8</v>
      </c>
      <c r="F8518" s="81">
        <v>25</v>
      </c>
      <c r="G8518" s="81">
        <v>19.8</v>
      </c>
      <c r="H8518" s="79">
        <v>16.77</v>
      </c>
      <c r="I8518" s="80">
        <v>7.3899999999999993E-2</v>
      </c>
      <c r="J8518" s="79">
        <v>0.13</v>
      </c>
      <c r="K8518" s="79">
        <v>13.57</v>
      </c>
      <c r="L8518" s="78">
        <v>1</v>
      </c>
    </row>
    <row r="8519" spans="1:12" hidden="1" x14ac:dyDescent="0.85">
      <c r="A8519" s="83" t="s">
        <v>160</v>
      </c>
      <c r="B8519" s="82">
        <v>20</v>
      </c>
      <c r="C8519" s="82" t="s">
        <v>170</v>
      </c>
      <c r="D8519" s="81">
        <v>57.9</v>
      </c>
      <c r="E8519" s="81">
        <v>43</v>
      </c>
      <c r="F8519" s="81">
        <v>24.1</v>
      </c>
      <c r="G8519" s="81">
        <v>19</v>
      </c>
      <c r="H8519" s="79">
        <v>16.86</v>
      </c>
      <c r="I8519" s="80">
        <v>7.3800000000000004E-2</v>
      </c>
      <c r="J8519" s="79">
        <v>0.12</v>
      </c>
      <c r="K8519" s="79">
        <v>13.59</v>
      </c>
      <c r="L8519" s="78">
        <v>1</v>
      </c>
    </row>
    <row r="8520" spans="1:12" hidden="1" x14ac:dyDescent="0.85">
      <c r="A8520" s="83" t="s">
        <v>160</v>
      </c>
      <c r="B8520" s="82">
        <v>20</v>
      </c>
      <c r="C8520" s="82" t="s">
        <v>169</v>
      </c>
      <c r="D8520" s="81">
        <v>59</v>
      </c>
      <c r="E8520" s="81">
        <v>43.5</v>
      </c>
      <c r="F8520" s="81">
        <v>24.1</v>
      </c>
      <c r="G8520" s="81">
        <v>19</v>
      </c>
      <c r="H8520" s="79">
        <v>17.12</v>
      </c>
      <c r="I8520" s="80">
        <v>7.3599999999999999E-2</v>
      </c>
      <c r="J8520" s="79">
        <v>0.12</v>
      </c>
      <c r="K8520" s="79">
        <v>13.62</v>
      </c>
      <c r="L8520" s="78">
        <v>1</v>
      </c>
    </row>
    <row r="8521" spans="1:12" hidden="1" x14ac:dyDescent="0.85">
      <c r="A8521" s="83" t="s">
        <v>160</v>
      </c>
      <c r="B8521" s="82">
        <v>20</v>
      </c>
      <c r="C8521" s="82" t="s">
        <v>168</v>
      </c>
      <c r="D8521" s="81">
        <v>59</v>
      </c>
      <c r="E8521" s="81">
        <v>43.5</v>
      </c>
      <c r="F8521" s="81">
        <v>24.1</v>
      </c>
      <c r="G8521" s="81">
        <v>19</v>
      </c>
      <c r="H8521" s="79">
        <v>17.12</v>
      </c>
      <c r="I8521" s="80">
        <v>7.3599999999999999E-2</v>
      </c>
      <c r="J8521" s="79">
        <v>0.12</v>
      </c>
      <c r="K8521" s="79">
        <v>13.62</v>
      </c>
      <c r="L8521" s="78">
        <v>1</v>
      </c>
    </row>
    <row r="8522" spans="1:12" hidden="1" x14ac:dyDescent="0.85">
      <c r="A8522" s="83" t="s">
        <v>160</v>
      </c>
      <c r="B8522" s="82">
        <v>20</v>
      </c>
      <c r="C8522" s="82" t="s">
        <v>167</v>
      </c>
      <c r="D8522" s="81">
        <v>57</v>
      </c>
      <c r="E8522" s="81">
        <v>42.8</v>
      </c>
      <c r="F8522" s="81">
        <v>25</v>
      </c>
      <c r="G8522" s="81">
        <v>19.8</v>
      </c>
      <c r="H8522" s="79">
        <v>16.77</v>
      </c>
      <c r="I8522" s="80">
        <v>7.3899999999999993E-2</v>
      </c>
      <c r="J8522" s="79">
        <v>0.13</v>
      </c>
      <c r="K8522" s="79">
        <v>13.57</v>
      </c>
      <c r="L8522" s="78">
        <v>1</v>
      </c>
    </row>
    <row r="8523" spans="1:12" hidden="1" x14ac:dyDescent="0.85">
      <c r="A8523" s="83" t="s">
        <v>160</v>
      </c>
      <c r="B8523" s="82">
        <v>20</v>
      </c>
      <c r="C8523" s="82" t="s">
        <v>166</v>
      </c>
      <c r="D8523" s="81">
        <v>53.1</v>
      </c>
      <c r="E8523" s="81">
        <v>40.799999999999997</v>
      </c>
      <c r="F8523" s="81">
        <v>25</v>
      </c>
      <c r="G8523" s="81">
        <v>19.8</v>
      </c>
      <c r="H8523" s="79">
        <v>15.81</v>
      </c>
      <c r="I8523" s="80">
        <v>7.4499999999999997E-2</v>
      </c>
      <c r="J8523" s="79">
        <v>0.13</v>
      </c>
      <c r="K8523" s="79">
        <v>13.46</v>
      </c>
      <c r="L8523" s="78">
        <v>1</v>
      </c>
    </row>
    <row r="8524" spans="1:12" hidden="1" x14ac:dyDescent="0.85">
      <c r="A8524" s="83" t="s">
        <v>160</v>
      </c>
      <c r="B8524" s="82">
        <v>20</v>
      </c>
      <c r="C8524" s="82" t="s">
        <v>165</v>
      </c>
      <c r="D8524" s="81">
        <v>51.1</v>
      </c>
      <c r="E8524" s="81">
        <v>39.799999999999997</v>
      </c>
      <c r="F8524" s="81">
        <v>25</v>
      </c>
      <c r="G8524" s="81">
        <v>19.8</v>
      </c>
      <c r="H8524" s="79">
        <v>15.33</v>
      </c>
      <c r="I8524" s="80">
        <v>7.4800000000000005E-2</v>
      </c>
      <c r="J8524" s="79">
        <v>0.13</v>
      </c>
      <c r="K8524" s="79">
        <v>13.41</v>
      </c>
      <c r="L8524" s="78">
        <v>1</v>
      </c>
    </row>
    <row r="8525" spans="1:12" hidden="1" x14ac:dyDescent="0.85">
      <c r="A8525" s="83" t="s">
        <v>160</v>
      </c>
      <c r="B8525" s="82">
        <v>20</v>
      </c>
      <c r="C8525" s="82" t="s">
        <v>164</v>
      </c>
      <c r="D8525" s="81">
        <v>51.1</v>
      </c>
      <c r="E8525" s="81">
        <v>39.799999999999997</v>
      </c>
      <c r="F8525" s="81">
        <v>25</v>
      </c>
      <c r="G8525" s="81">
        <v>19.8</v>
      </c>
      <c r="H8525" s="79">
        <v>15.33</v>
      </c>
      <c r="I8525" s="80">
        <v>7.4800000000000005E-2</v>
      </c>
      <c r="J8525" s="79">
        <v>0.13</v>
      </c>
      <c r="K8525" s="79">
        <v>13.41</v>
      </c>
      <c r="L8525" s="78">
        <v>1</v>
      </c>
    </row>
    <row r="8526" spans="1:12" hidden="1" x14ac:dyDescent="0.85">
      <c r="A8526" s="83" t="s">
        <v>160</v>
      </c>
      <c r="B8526" s="82">
        <v>20</v>
      </c>
      <c r="C8526" s="82" t="s">
        <v>163</v>
      </c>
      <c r="D8526" s="81">
        <v>48.9</v>
      </c>
      <c r="E8526" s="81">
        <v>38.700000000000003</v>
      </c>
      <c r="F8526" s="81">
        <v>25</v>
      </c>
      <c r="G8526" s="81">
        <v>19.8</v>
      </c>
      <c r="H8526" s="79">
        <v>14.81</v>
      </c>
      <c r="I8526" s="80">
        <v>7.51E-2</v>
      </c>
      <c r="J8526" s="79">
        <v>0.13</v>
      </c>
      <c r="K8526" s="79">
        <v>13.36</v>
      </c>
      <c r="L8526" s="78">
        <v>1</v>
      </c>
    </row>
    <row r="8527" spans="1:12" hidden="1" x14ac:dyDescent="0.85">
      <c r="A8527" s="83" t="s">
        <v>160</v>
      </c>
      <c r="B8527" s="82">
        <v>20</v>
      </c>
      <c r="C8527" s="82" t="s">
        <v>162</v>
      </c>
      <c r="D8527" s="81">
        <v>46.9</v>
      </c>
      <c r="E8527" s="81">
        <v>37.6</v>
      </c>
      <c r="F8527" s="81">
        <v>25</v>
      </c>
      <c r="G8527" s="81">
        <v>19.8</v>
      </c>
      <c r="H8527" s="79">
        <v>14.34</v>
      </c>
      <c r="I8527" s="80">
        <v>7.5399999999999995E-2</v>
      </c>
      <c r="J8527" s="79">
        <v>0.13</v>
      </c>
      <c r="K8527" s="79">
        <v>13.3</v>
      </c>
      <c r="L8527" s="78">
        <v>1</v>
      </c>
    </row>
    <row r="8528" spans="1:12" hidden="1" x14ac:dyDescent="0.85">
      <c r="A8528" s="83" t="s">
        <v>160</v>
      </c>
      <c r="B8528" s="82">
        <v>20</v>
      </c>
      <c r="C8528" s="82" t="s">
        <v>161</v>
      </c>
      <c r="D8528" s="81">
        <v>45</v>
      </c>
      <c r="E8528" s="81">
        <v>36.9</v>
      </c>
      <c r="F8528" s="81">
        <v>26.1</v>
      </c>
      <c r="G8528" s="81">
        <v>20.9</v>
      </c>
      <c r="H8528" s="79">
        <v>14.02</v>
      </c>
      <c r="I8528" s="80">
        <v>7.5700000000000003E-2</v>
      </c>
      <c r="J8528" s="79">
        <v>0.14000000000000001</v>
      </c>
      <c r="K8528" s="79">
        <v>13.25</v>
      </c>
      <c r="L8528" s="78">
        <v>1</v>
      </c>
    </row>
    <row r="8529" spans="1:12" hidden="1" x14ac:dyDescent="0.85">
      <c r="A8529" s="83" t="s">
        <v>160</v>
      </c>
      <c r="B8529" s="82">
        <v>20</v>
      </c>
      <c r="C8529" s="82" t="s">
        <v>159</v>
      </c>
      <c r="D8529" s="81">
        <v>44.1</v>
      </c>
      <c r="E8529" s="81">
        <v>36.4</v>
      </c>
      <c r="F8529" s="81">
        <v>26.1</v>
      </c>
      <c r="G8529" s="81">
        <v>20.9</v>
      </c>
      <c r="H8529" s="79">
        <v>13.8</v>
      </c>
      <c r="I8529" s="80">
        <v>7.5800000000000006E-2</v>
      </c>
      <c r="J8529" s="79">
        <v>0.14000000000000001</v>
      </c>
      <c r="K8529" s="79">
        <v>13.23</v>
      </c>
      <c r="L8529" s="78">
        <v>1</v>
      </c>
    </row>
    <row r="8530" spans="1:12" hidden="1" x14ac:dyDescent="0.85">
      <c r="A8530" s="83" t="s">
        <v>160</v>
      </c>
      <c r="B8530" s="82">
        <v>21</v>
      </c>
      <c r="C8530" s="82" t="s">
        <v>183</v>
      </c>
      <c r="D8530" s="81">
        <v>42.1</v>
      </c>
      <c r="E8530" s="81">
        <v>35.299999999999997</v>
      </c>
      <c r="F8530" s="81">
        <v>26.1</v>
      </c>
      <c r="G8530" s="81">
        <v>20.9</v>
      </c>
      <c r="H8530" s="79">
        <v>13.32</v>
      </c>
      <c r="I8530" s="80">
        <v>7.6100000000000001E-2</v>
      </c>
      <c r="J8530" s="79">
        <v>0.14000000000000001</v>
      </c>
      <c r="K8530" s="79">
        <v>13.18</v>
      </c>
      <c r="L8530" s="78">
        <v>1</v>
      </c>
    </row>
    <row r="8531" spans="1:12" hidden="1" x14ac:dyDescent="0.85">
      <c r="A8531" s="83" t="s">
        <v>160</v>
      </c>
      <c r="B8531" s="82">
        <v>21</v>
      </c>
      <c r="C8531" s="82" t="s">
        <v>182</v>
      </c>
      <c r="D8531" s="81">
        <v>41</v>
      </c>
      <c r="E8531" s="81">
        <v>34.700000000000003</v>
      </c>
      <c r="F8531" s="81">
        <v>26.1</v>
      </c>
      <c r="G8531" s="81">
        <v>20.9</v>
      </c>
      <c r="H8531" s="79">
        <v>13.06</v>
      </c>
      <c r="I8531" s="80">
        <v>7.6300000000000007E-2</v>
      </c>
      <c r="J8531" s="79">
        <v>0.14000000000000001</v>
      </c>
      <c r="K8531" s="79">
        <v>13.15</v>
      </c>
      <c r="L8531" s="78">
        <v>1</v>
      </c>
    </row>
    <row r="8532" spans="1:12" hidden="1" x14ac:dyDescent="0.85">
      <c r="A8532" s="83" t="s">
        <v>160</v>
      </c>
      <c r="B8532" s="82">
        <v>21</v>
      </c>
      <c r="C8532" s="82" t="s">
        <v>181</v>
      </c>
      <c r="D8532" s="81">
        <v>39</v>
      </c>
      <c r="E8532" s="81">
        <v>33.6</v>
      </c>
      <c r="F8532" s="81">
        <v>26.1</v>
      </c>
      <c r="G8532" s="81">
        <v>20.9</v>
      </c>
      <c r="H8532" s="79">
        <v>12.58</v>
      </c>
      <c r="I8532" s="80">
        <v>7.6600000000000001E-2</v>
      </c>
      <c r="J8532" s="79">
        <v>0.14000000000000001</v>
      </c>
      <c r="K8532" s="79">
        <v>13.1</v>
      </c>
      <c r="L8532" s="78">
        <v>1</v>
      </c>
    </row>
    <row r="8533" spans="1:12" hidden="1" x14ac:dyDescent="0.85">
      <c r="A8533" s="83" t="s">
        <v>160</v>
      </c>
      <c r="B8533" s="82">
        <v>21</v>
      </c>
      <c r="C8533" s="82" t="s">
        <v>180</v>
      </c>
      <c r="D8533" s="81">
        <v>37</v>
      </c>
      <c r="E8533" s="81">
        <v>32.5</v>
      </c>
      <c r="F8533" s="81">
        <v>26.1</v>
      </c>
      <c r="G8533" s="81">
        <v>20.9</v>
      </c>
      <c r="H8533" s="79">
        <v>12.11</v>
      </c>
      <c r="I8533" s="80">
        <v>7.6899999999999996E-2</v>
      </c>
      <c r="J8533" s="79">
        <v>0.14000000000000001</v>
      </c>
      <c r="K8533" s="79">
        <v>13.05</v>
      </c>
      <c r="L8533" s="78">
        <v>1</v>
      </c>
    </row>
    <row r="8534" spans="1:12" hidden="1" x14ac:dyDescent="0.85">
      <c r="A8534" s="83" t="s">
        <v>160</v>
      </c>
      <c r="B8534" s="82">
        <v>21</v>
      </c>
      <c r="C8534" s="82" t="s">
        <v>179</v>
      </c>
      <c r="D8534" s="81">
        <v>35.1</v>
      </c>
      <c r="E8534" s="81">
        <v>32.1</v>
      </c>
      <c r="F8534" s="81">
        <v>28</v>
      </c>
      <c r="G8534" s="81">
        <v>22.9</v>
      </c>
      <c r="H8534" s="79">
        <v>11.94</v>
      </c>
      <c r="I8534" s="80">
        <v>7.7200000000000005E-2</v>
      </c>
      <c r="J8534" s="79">
        <v>0.15</v>
      </c>
      <c r="K8534" s="79">
        <v>13</v>
      </c>
      <c r="L8534" s="78">
        <v>1</v>
      </c>
    </row>
    <row r="8535" spans="1:12" hidden="1" x14ac:dyDescent="0.85">
      <c r="A8535" s="83" t="s">
        <v>160</v>
      </c>
      <c r="B8535" s="82">
        <v>21</v>
      </c>
      <c r="C8535" s="82" t="s">
        <v>178</v>
      </c>
      <c r="D8535" s="81">
        <v>34</v>
      </c>
      <c r="E8535" s="81">
        <v>31.7</v>
      </c>
      <c r="F8535" s="81">
        <v>28.9</v>
      </c>
      <c r="G8535" s="81">
        <v>23.9</v>
      </c>
      <c r="H8535" s="79">
        <v>11.83</v>
      </c>
      <c r="I8535" s="80">
        <v>7.7299999999999994E-2</v>
      </c>
      <c r="J8535" s="79">
        <v>0.16</v>
      </c>
      <c r="K8535" s="79">
        <v>12.98</v>
      </c>
      <c r="L8535" s="78">
        <v>1</v>
      </c>
    </row>
    <row r="8536" spans="1:12" hidden="1" x14ac:dyDescent="0.85">
      <c r="A8536" s="83" t="s">
        <v>160</v>
      </c>
      <c r="B8536" s="82">
        <v>21</v>
      </c>
      <c r="C8536" s="82" t="s">
        <v>177</v>
      </c>
      <c r="D8536" s="81">
        <v>35.1</v>
      </c>
      <c r="E8536" s="81">
        <v>32.9</v>
      </c>
      <c r="F8536" s="81">
        <v>30</v>
      </c>
      <c r="G8536" s="81">
        <v>25.1</v>
      </c>
      <c r="H8536" s="79">
        <v>12.28</v>
      </c>
      <c r="I8536" s="80">
        <v>7.7200000000000005E-2</v>
      </c>
      <c r="J8536" s="79">
        <v>0.16</v>
      </c>
      <c r="K8536" s="79">
        <v>13.01</v>
      </c>
      <c r="L8536" s="78">
        <v>1</v>
      </c>
    </row>
    <row r="8537" spans="1:12" hidden="1" x14ac:dyDescent="0.85">
      <c r="A8537" s="83" t="s">
        <v>160</v>
      </c>
      <c r="B8537" s="82">
        <v>21</v>
      </c>
      <c r="C8537" s="82" t="s">
        <v>176</v>
      </c>
      <c r="D8537" s="81">
        <v>35.1</v>
      </c>
      <c r="E8537" s="81">
        <v>33.299999999999997</v>
      </c>
      <c r="F8537" s="81">
        <v>30.9</v>
      </c>
      <c r="G8537" s="81">
        <v>26.2</v>
      </c>
      <c r="H8537" s="79">
        <v>12.45</v>
      </c>
      <c r="I8537" s="80">
        <v>7.7100000000000002E-2</v>
      </c>
      <c r="J8537" s="79">
        <v>0.17</v>
      </c>
      <c r="K8537" s="79">
        <v>13.01</v>
      </c>
      <c r="L8537" s="78">
        <v>1</v>
      </c>
    </row>
    <row r="8538" spans="1:12" hidden="1" x14ac:dyDescent="0.85">
      <c r="A8538" s="83" t="s">
        <v>160</v>
      </c>
      <c r="B8538" s="82">
        <v>21</v>
      </c>
      <c r="C8538" s="82" t="s">
        <v>175</v>
      </c>
      <c r="D8538" s="81">
        <v>36</v>
      </c>
      <c r="E8538" s="81">
        <v>33.799999999999997</v>
      </c>
      <c r="F8538" s="81">
        <v>30.9</v>
      </c>
      <c r="G8538" s="81">
        <v>26.2</v>
      </c>
      <c r="H8538" s="79">
        <v>12.66</v>
      </c>
      <c r="I8538" s="80">
        <v>7.6999999999999999E-2</v>
      </c>
      <c r="J8538" s="79">
        <v>0.17</v>
      </c>
      <c r="K8538" s="79">
        <v>13.03</v>
      </c>
      <c r="L8538" s="78">
        <v>1</v>
      </c>
    </row>
    <row r="8539" spans="1:12" hidden="1" x14ac:dyDescent="0.85">
      <c r="A8539" s="83" t="s">
        <v>160</v>
      </c>
      <c r="B8539" s="82">
        <v>21</v>
      </c>
      <c r="C8539" s="82" t="s">
        <v>174</v>
      </c>
      <c r="D8539" s="81">
        <v>37</v>
      </c>
      <c r="E8539" s="81">
        <v>34.9</v>
      </c>
      <c r="F8539" s="81">
        <v>32</v>
      </c>
      <c r="G8539" s="81">
        <v>27.5</v>
      </c>
      <c r="H8539" s="79">
        <v>13.13</v>
      </c>
      <c r="I8539" s="80">
        <v>7.6799999999999993E-2</v>
      </c>
      <c r="J8539" s="79">
        <v>0.18</v>
      </c>
      <c r="K8539" s="79">
        <v>13.07</v>
      </c>
      <c r="L8539" s="78">
        <v>1</v>
      </c>
    </row>
    <row r="8540" spans="1:12" hidden="1" x14ac:dyDescent="0.85">
      <c r="A8540" s="83" t="s">
        <v>160</v>
      </c>
      <c r="B8540" s="82">
        <v>21</v>
      </c>
      <c r="C8540" s="82" t="s">
        <v>173</v>
      </c>
      <c r="D8540" s="81">
        <v>39.9</v>
      </c>
      <c r="E8540" s="81">
        <v>36.5</v>
      </c>
      <c r="F8540" s="81">
        <v>32</v>
      </c>
      <c r="G8540" s="81">
        <v>27.5</v>
      </c>
      <c r="H8540" s="79">
        <v>13.83</v>
      </c>
      <c r="I8540" s="80">
        <v>7.6399999999999996E-2</v>
      </c>
      <c r="J8540" s="79">
        <v>0.18</v>
      </c>
      <c r="K8540" s="79">
        <v>13.14</v>
      </c>
      <c r="L8540" s="78">
        <v>1</v>
      </c>
    </row>
    <row r="8541" spans="1:12" hidden="1" x14ac:dyDescent="0.85">
      <c r="A8541" s="83" t="s">
        <v>160</v>
      </c>
      <c r="B8541" s="82">
        <v>21</v>
      </c>
      <c r="C8541" s="82" t="s">
        <v>172</v>
      </c>
      <c r="D8541" s="81">
        <v>41</v>
      </c>
      <c r="E8541" s="81">
        <v>37.1</v>
      </c>
      <c r="F8541" s="81">
        <v>32</v>
      </c>
      <c r="G8541" s="81">
        <v>27.5</v>
      </c>
      <c r="H8541" s="79">
        <v>14.09</v>
      </c>
      <c r="I8541" s="80">
        <v>7.6200000000000004E-2</v>
      </c>
      <c r="J8541" s="79">
        <v>0.18</v>
      </c>
      <c r="K8541" s="79">
        <v>13.17</v>
      </c>
      <c r="L8541" s="78">
        <v>1</v>
      </c>
    </row>
    <row r="8542" spans="1:12" hidden="1" x14ac:dyDescent="0.85">
      <c r="A8542" s="83" t="s">
        <v>160</v>
      </c>
      <c r="B8542" s="82">
        <v>21</v>
      </c>
      <c r="C8542" s="82" t="s">
        <v>171</v>
      </c>
      <c r="D8542" s="81">
        <v>42.1</v>
      </c>
      <c r="E8542" s="81">
        <v>37.6</v>
      </c>
      <c r="F8542" s="81">
        <v>32</v>
      </c>
      <c r="G8542" s="81">
        <v>27.5</v>
      </c>
      <c r="H8542" s="79">
        <v>14.35</v>
      </c>
      <c r="I8542" s="80">
        <v>7.6100000000000001E-2</v>
      </c>
      <c r="J8542" s="79">
        <v>0.18</v>
      </c>
      <c r="K8542" s="79">
        <v>13.2</v>
      </c>
      <c r="L8542" s="78">
        <v>1</v>
      </c>
    </row>
    <row r="8543" spans="1:12" hidden="1" x14ac:dyDescent="0.85">
      <c r="A8543" s="83" t="s">
        <v>160</v>
      </c>
      <c r="B8543" s="82">
        <v>21</v>
      </c>
      <c r="C8543" s="82" t="s">
        <v>170</v>
      </c>
      <c r="D8543" s="81">
        <v>43</v>
      </c>
      <c r="E8543" s="81">
        <v>38.5</v>
      </c>
      <c r="F8543" s="81">
        <v>33.1</v>
      </c>
      <c r="G8543" s="81">
        <v>28.8</v>
      </c>
      <c r="H8543" s="79">
        <v>14.76</v>
      </c>
      <c r="I8543" s="80">
        <v>7.5899999999999995E-2</v>
      </c>
      <c r="J8543" s="79">
        <v>0.19</v>
      </c>
      <c r="K8543" s="79">
        <v>13.23</v>
      </c>
      <c r="L8543" s="78">
        <v>1</v>
      </c>
    </row>
    <row r="8544" spans="1:12" hidden="1" x14ac:dyDescent="0.85">
      <c r="A8544" s="83" t="s">
        <v>160</v>
      </c>
      <c r="B8544" s="82">
        <v>21</v>
      </c>
      <c r="C8544" s="82" t="s">
        <v>169</v>
      </c>
      <c r="D8544" s="81">
        <v>44.1</v>
      </c>
      <c r="E8544" s="81">
        <v>39.5</v>
      </c>
      <c r="F8544" s="81">
        <v>34</v>
      </c>
      <c r="G8544" s="81">
        <v>29.8</v>
      </c>
      <c r="H8544" s="79">
        <v>15.18</v>
      </c>
      <c r="I8544" s="80">
        <v>7.5700000000000003E-2</v>
      </c>
      <c r="J8544" s="79">
        <v>0.2</v>
      </c>
      <c r="K8544" s="79">
        <v>13.26</v>
      </c>
      <c r="L8544" s="78">
        <v>1</v>
      </c>
    </row>
    <row r="8545" spans="1:12" hidden="1" x14ac:dyDescent="0.85">
      <c r="A8545" s="83" t="s">
        <v>160</v>
      </c>
      <c r="B8545" s="82">
        <v>21</v>
      </c>
      <c r="C8545" s="82" t="s">
        <v>168</v>
      </c>
      <c r="D8545" s="81">
        <v>45</v>
      </c>
      <c r="E8545" s="81">
        <v>39.9</v>
      </c>
      <c r="F8545" s="81">
        <v>34</v>
      </c>
      <c r="G8545" s="81">
        <v>29.8</v>
      </c>
      <c r="H8545" s="79">
        <v>15.4</v>
      </c>
      <c r="I8545" s="80">
        <v>7.5600000000000001E-2</v>
      </c>
      <c r="J8545" s="79">
        <v>0.2</v>
      </c>
      <c r="K8545" s="79">
        <v>13.28</v>
      </c>
      <c r="L8545" s="78">
        <v>1</v>
      </c>
    </row>
    <row r="8546" spans="1:12" hidden="1" x14ac:dyDescent="0.85">
      <c r="A8546" s="83" t="s">
        <v>160</v>
      </c>
      <c r="B8546" s="82">
        <v>21</v>
      </c>
      <c r="C8546" s="82" t="s">
        <v>167</v>
      </c>
      <c r="D8546" s="81">
        <v>44.1</v>
      </c>
      <c r="E8546" s="81">
        <v>39.5</v>
      </c>
      <c r="F8546" s="81">
        <v>34</v>
      </c>
      <c r="G8546" s="81">
        <v>29.8</v>
      </c>
      <c r="H8546" s="79">
        <v>15.18</v>
      </c>
      <c r="I8546" s="80">
        <v>7.5700000000000003E-2</v>
      </c>
      <c r="J8546" s="79">
        <v>0.2</v>
      </c>
      <c r="K8546" s="79">
        <v>13.26</v>
      </c>
      <c r="L8546" s="78">
        <v>1</v>
      </c>
    </row>
    <row r="8547" spans="1:12" hidden="1" x14ac:dyDescent="0.85">
      <c r="A8547" s="83" t="s">
        <v>160</v>
      </c>
      <c r="B8547" s="82">
        <v>21</v>
      </c>
      <c r="C8547" s="82" t="s">
        <v>166</v>
      </c>
      <c r="D8547" s="81">
        <v>43</v>
      </c>
      <c r="E8547" s="81">
        <v>38.9</v>
      </c>
      <c r="F8547" s="81">
        <v>34</v>
      </c>
      <c r="G8547" s="81">
        <v>29.8</v>
      </c>
      <c r="H8547" s="79">
        <v>14.92</v>
      </c>
      <c r="I8547" s="80">
        <v>7.5899999999999995E-2</v>
      </c>
      <c r="J8547" s="79">
        <v>0.2</v>
      </c>
      <c r="K8547" s="79">
        <v>13.23</v>
      </c>
      <c r="L8547" s="78">
        <v>1</v>
      </c>
    </row>
    <row r="8548" spans="1:12" hidden="1" x14ac:dyDescent="0.85">
      <c r="A8548" s="83" t="s">
        <v>160</v>
      </c>
      <c r="B8548" s="82">
        <v>21</v>
      </c>
      <c r="C8548" s="82" t="s">
        <v>165</v>
      </c>
      <c r="D8548" s="81">
        <v>42.1</v>
      </c>
      <c r="E8548" s="81">
        <v>38.4</v>
      </c>
      <c r="F8548" s="81">
        <v>34</v>
      </c>
      <c r="G8548" s="81">
        <v>29.8</v>
      </c>
      <c r="H8548" s="79">
        <v>14.7</v>
      </c>
      <c r="I8548" s="80">
        <v>7.5999999999999998E-2</v>
      </c>
      <c r="J8548" s="79">
        <v>0.2</v>
      </c>
      <c r="K8548" s="79">
        <v>13.21</v>
      </c>
      <c r="L8548" s="78">
        <v>1</v>
      </c>
    </row>
    <row r="8549" spans="1:12" hidden="1" x14ac:dyDescent="0.85">
      <c r="A8549" s="83" t="s">
        <v>160</v>
      </c>
      <c r="B8549" s="82">
        <v>21</v>
      </c>
      <c r="C8549" s="82" t="s">
        <v>164</v>
      </c>
      <c r="D8549" s="81">
        <v>42.1</v>
      </c>
      <c r="E8549" s="81">
        <v>38.4</v>
      </c>
      <c r="F8549" s="81">
        <v>34</v>
      </c>
      <c r="G8549" s="81">
        <v>29.8</v>
      </c>
      <c r="H8549" s="79">
        <v>14.7</v>
      </c>
      <c r="I8549" s="80">
        <v>7.5999999999999998E-2</v>
      </c>
      <c r="J8549" s="79">
        <v>0.2</v>
      </c>
      <c r="K8549" s="79">
        <v>13.21</v>
      </c>
      <c r="L8549" s="78">
        <v>1</v>
      </c>
    </row>
    <row r="8550" spans="1:12" hidden="1" x14ac:dyDescent="0.85">
      <c r="A8550" s="83" t="s">
        <v>160</v>
      </c>
      <c r="B8550" s="82">
        <v>21</v>
      </c>
      <c r="C8550" s="82" t="s">
        <v>163</v>
      </c>
      <c r="D8550" s="81">
        <v>42.1</v>
      </c>
      <c r="E8550" s="81">
        <v>38.4</v>
      </c>
      <c r="F8550" s="81">
        <v>34</v>
      </c>
      <c r="G8550" s="81">
        <v>29.8</v>
      </c>
      <c r="H8550" s="79">
        <v>14.7</v>
      </c>
      <c r="I8550" s="80">
        <v>7.5999999999999998E-2</v>
      </c>
      <c r="J8550" s="79">
        <v>0.2</v>
      </c>
      <c r="K8550" s="79">
        <v>13.21</v>
      </c>
      <c r="L8550" s="78">
        <v>1</v>
      </c>
    </row>
    <row r="8551" spans="1:12" hidden="1" x14ac:dyDescent="0.85">
      <c r="A8551" s="83" t="s">
        <v>160</v>
      </c>
      <c r="B8551" s="82">
        <v>21</v>
      </c>
      <c r="C8551" s="82" t="s">
        <v>162</v>
      </c>
      <c r="D8551" s="81">
        <v>42.1</v>
      </c>
      <c r="E8551" s="81">
        <v>38.9</v>
      </c>
      <c r="F8551" s="81">
        <v>35.1</v>
      </c>
      <c r="G8551" s="81">
        <v>31.1</v>
      </c>
      <c r="H8551" s="79">
        <v>14.91</v>
      </c>
      <c r="I8551" s="80">
        <v>7.5999999999999998E-2</v>
      </c>
      <c r="J8551" s="79">
        <v>0.2</v>
      </c>
      <c r="K8551" s="79">
        <v>13.21</v>
      </c>
      <c r="L8551" s="78">
        <v>1</v>
      </c>
    </row>
    <row r="8552" spans="1:12" hidden="1" x14ac:dyDescent="0.85">
      <c r="A8552" s="83" t="s">
        <v>160</v>
      </c>
      <c r="B8552" s="82">
        <v>21</v>
      </c>
      <c r="C8552" s="82" t="s">
        <v>161</v>
      </c>
      <c r="D8552" s="81">
        <v>42.1</v>
      </c>
      <c r="E8552" s="81">
        <v>38.9</v>
      </c>
      <c r="F8552" s="81">
        <v>35.1</v>
      </c>
      <c r="G8552" s="81">
        <v>31.1</v>
      </c>
      <c r="H8552" s="79">
        <v>14.91</v>
      </c>
      <c r="I8552" s="80">
        <v>7.5999999999999998E-2</v>
      </c>
      <c r="J8552" s="79">
        <v>0.2</v>
      </c>
      <c r="K8552" s="79">
        <v>13.21</v>
      </c>
      <c r="L8552" s="78">
        <v>1</v>
      </c>
    </row>
    <row r="8553" spans="1:12" hidden="1" x14ac:dyDescent="0.85">
      <c r="A8553" s="83" t="s">
        <v>160</v>
      </c>
      <c r="B8553" s="82">
        <v>21</v>
      </c>
      <c r="C8553" s="82" t="s">
        <v>159</v>
      </c>
      <c r="D8553" s="81">
        <v>42.1</v>
      </c>
      <c r="E8553" s="81">
        <v>38.9</v>
      </c>
      <c r="F8553" s="81">
        <v>35.1</v>
      </c>
      <c r="G8553" s="81">
        <v>31.1</v>
      </c>
      <c r="H8553" s="79">
        <v>14.91</v>
      </c>
      <c r="I8553" s="80">
        <v>7.5999999999999998E-2</v>
      </c>
      <c r="J8553" s="79">
        <v>0.2</v>
      </c>
      <c r="K8553" s="79">
        <v>13.21</v>
      </c>
      <c r="L8553" s="78">
        <v>1</v>
      </c>
    </row>
    <row r="8554" spans="1:12" hidden="1" x14ac:dyDescent="0.85">
      <c r="A8554" s="83" t="s">
        <v>160</v>
      </c>
      <c r="B8554" s="82">
        <v>22</v>
      </c>
      <c r="C8554" s="82" t="s">
        <v>183</v>
      </c>
      <c r="D8554" s="81">
        <v>42.1</v>
      </c>
      <c r="E8554" s="81">
        <v>39.200000000000003</v>
      </c>
      <c r="F8554" s="81">
        <v>36</v>
      </c>
      <c r="G8554" s="81">
        <v>32.299999999999997</v>
      </c>
      <c r="H8554" s="79">
        <v>15.08</v>
      </c>
      <c r="I8554" s="80">
        <v>7.5999999999999998E-2</v>
      </c>
      <c r="J8554" s="79">
        <v>0.21</v>
      </c>
      <c r="K8554" s="79">
        <v>13.21</v>
      </c>
      <c r="L8554" s="78">
        <v>1</v>
      </c>
    </row>
    <row r="8555" spans="1:12" hidden="1" x14ac:dyDescent="0.85">
      <c r="A8555" s="83" t="s">
        <v>160</v>
      </c>
      <c r="B8555" s="82">
        <v>22</v>
      </c>
      <c r="C8555" s="82" t="s">
        <v>182</v>
      </c>
      <c r="D8555" s="81">
        <v>41</v>
      </c>
      <c r="E8555" s="81">
        <v>38.700000000000003</v>
      </c>
      <c r="F8555" s="81">
        <v>36</v>
      </c>
      <c r="G8555" s="81">
        <v>32.299999999999997</v>
      </c>
      <c r="H8555" s="79">
        <v>14.82</v>
      </c>
      <c r="I8555" s="80">
        <v>7.6200000000000004E-2</v>
      </c>
      <c r="J8555" s="79">
        <v>0.21</v>
      </c>
      <c r="K8555" s="79">
        <v>13.18</v>
      </c>
      <c r="L8555" s="78">
        <v>1</v>
      </c>
    </row>
    <row r="8556" spans="1:12" hidden="1" x14ac:dyDescent="0.85">
      <c r="A8556" s="83" t="s">
        <v>160</v>
      </c>
      <c r="B8556" s="82">
        <v>22</v>
      </c>
      <c r="C8556" s="82" t="s">
        <v>181</v>
      </c>
      <c r="D8556" s="81">
        <v>39.9</v>
      </c>
      <c r="E8556" s="81">
        <v>37.700000000000003</v>
      </c>
      <c r="F8556" s="81">
        <v>35.1</v>
      </c>
      <c r="G8556" s="81">
        <v>31.1</v>
      </c>
      <c r="H8556" s="79">
        <v>14.38</v>
      </c>
      <c r="I8556" s="80">
        <v>7.6399999999999996E-2</v>
      </c>
      <c r="J8556" s="79">
        <v>0.2</v>
      </c>
      <c r="K8556" s="79">
        <v>13.15</v>
      </c>
      <c r="L8556" s="78">
        <v>1</v>
      </c>
    </row>
    <row r="8557" spans="1:12" hidden="1" x14ac:dyDescent="0.85">
      <c r="A8557" s="83" t="s">
        <v>160</v>
      </c>
      <c r="B8557" s="82">
        <v>22</v>
      </c>
      <c r="C8557" s="82" t="s">
        <v>180</v>
      </c>
      <c r="D8557" s="81">
        <v>39.9</v>
      </c>
      <c r="E8557" s="81">
        <v>37.700000000000003</v>
      </c>
      <c r="F8557" s="81">
        <v>35.1</v>
      </c>
      <c r="G8557" s="81">
        <v>31.1</v>
      </c>
      <c r="H8557" s="79">
        <v>14.38</v>
      </c>
      <c r="I8557" s="80">
        <v>7.6399999999999996E-2</v>
      </c>
      <c r="J8557" s="79">
        <v>0.2</v>
      </c>
      <c r="K8557" s="79">
        <v>13.15</v>
      </c>
      <c r="L8557" s="78">
        <v>1</v>
      </c>
    </row>
    <row r="8558" spans="1:12" hidden="1" x14ac:dyDescent="0.85">
      <c r="A8558" s="83" t="s">
        <v>160</v>
      </c>
      <c r="B8558" s="82">
        <v>22</v>
      </c>
      <c r="C8558" s="82" t="s">
        <v>179</v>
      </c>
      <c r="D8558" s="81">
        <v>39.9</v>
      </c>
      <c r="E8558" s="81">
        <v>37.700000000000003</v>
      </c>
      <c r="F8558" s="81">
        <v>35.1</v>
      </c>
      <c r="G8558" s="81">
        <v>31.1</v>
      </c>
      <c r="H8558" s="79">
        <v>14.38</v>
      </c>
      <c r="I8558" s="80">
        <v>7.6399999999999996E-2</v>
      </c>
      <c r="J8558" s="79">
        <v>0.2</v>
      </c>
      <c r="K8558" s="79">
        <v>13.15</v>
      </c>
      <c r="L8558" s="78">
        <v>1</v>
      </c>
    </row>
    <row r="8559" spans="1:12" hidden="1" x14ac:dyDescent="0.85">
      <c r="A8559" s="83" t="s">
        <v>160</v>
      </c>
      <c r="B8559" s="82">
        <v>22</v>
      </c>
      <c r="C8559" s="82" t="s">
        <v>178</v>
      </c>
      <c r="D8559" s="81">
        <v>41</v>
      </c>
      <c r="E8559" s="81">
        <v>38.299999999999997</v>
      </c>
      <c r="F8559" s="81">
        <v>35.1</v>
      </c>
      <c r="G8559" s="81">
        <v>31.1</v>
      </c>
      <c r="H8559" s="79">
        <v>14.64</v>
      </c>
      <c r="I8559" s="80">
        <v>7.6200000000000004E-2</v>
      </c>
      <c r="J8559" s="79">
        <v>0.2</v>
      </c>
      <c r="K8559" s="79">
        <v>13.18</v>
      </c>
      <c r="L8559" s="78">
        <v>1</v>
      </c>
    </row>
    <row r="8560" spans="1:12" hidden="1" x14ac:dyDescent="0.85">
      <c r="A8560" s="83" t="s">
        <v>160</v>
      </c>
      <c r="B8560" s="82">
        <v>22</v>
      </c>
      <c r="C8560" s="82" t="s">
        <v>177</v>
      </c>
      <c r="D8560" s="81">
        <v>41</v>
      </c>
      <c r="E8560" s="81">
        <v>38.299999999999997</v>
      </c>
      <c r="F8560" s="81">
        <v>35.1</v>
      </c>
      <c r="G8560" s="81">
        <v>31.1</v>
      </c>
      <c r="H8560" s="79">
        <v>14.64</v>
      </c>
      <c r="I8560" s="80">
        <v>7.6200000000000004E-2</v>
      </c>
      <c r="J8560" s="79">
        <v>0.2</v>
      </c>
      <c r="K8560" s="79">
        <v>13.18</v>
      </c>
      <c r="L8560" s="78">
        <v>1</v>
      </c>
    </row>
    <row r="8561" spans="1:12" hidden="1" x14ac:dyDescent="0.85">
      <c r="A8561" s="83" t="s">
        <v>160</v>
      </c>
      <c r="B8561" s="82">
        <v>22</v>
      </c>
      <c r="C8561" s="82" t="s">
        <v>176</v>
      </c>
      <c r="D8561" s="81">
        <v>41</v>
      </c>
      <c r="E8561" s="81">
        <v>38.299999999999997</v>
      </c>
      <c r="F8561" s="81">
        <v>35.1</v>
      </c>
      <c r="G8561" s="81">
        <v>31.1</v>
      </c>
      <c r="H8561" s="79">
        <v>14.64</v>
      </c>
      <c r="I8561" s="80">
        <v>7.6200000000000004E-2</v>
      </c>
      <c r="J8561" s="79">
        <v>0.2</v>
      </c>
      <c r="K8561" s="79">
        <v>13.18</v>
      </c>
      <c r="L8561" s="78">
        <v>1</v>
      </c>
    </row>
    <row r="8562" spans="1:12" hidden="1" x14ac:dyDescent="0.85">
      <c r="A8562" s="83" t="s">
        <v>160</v>
      </c>
      <c r="B8562" s="82">
        <v>22</v>
      </c>
      <c r="C8562" s="82" t="s">
        <v>175</v>
      </c>
      <c r="D8562" s="81">
        <v>41</v>
      </c>
      <c r="E8562" s="81">
        <v>38.700000000000003</v>
      </c>
      <c r="F8562" s="81">
        <v>36</v>
      </c>
      <c r="G8562" s="81">
        <v>32.299999999999997</v>
      </c>
      <c r="H8562" s="79">
        <v>14.82</v>
      </c>
      <c r="I8562" s="80">
        <v>7.6200000000000004E-2</v>
      </c>
      <c r="J8562" s="79">
        <v>0.21</v>
      </c>
      <c r="K8562" s="79">
        <v>13.18</v>
      </c>
      <c r="L8562" s="78">
        <v>1</v>
      </c>
    </row>
    <row r="8563" spans="1:12" hidden="1" x14ac:dyDescent="0.85">
      <c r="A8563" s="83" t="s">
        <v>160</v>
      </c>
      <c r="B8563" s="82">
        <v>22</v>
      </c>
      <c r="C8563" s="82" t="s">
        <v>174</v>
      </c>
      <c r="D8563" s="81">
        <v>43</v>
      </c>
      <c r="E8563" s="81">
        <v>40.200000000000003</v>
      </c>
      <c r="F8563" s="81">
        <v>37</v>
      </c>
      <c r="G8563" s="81">
        <v>33.700000000000003</v>
      </c>
      <c r="H8563" s="79">
        <v>15.52</v>
      </c>
      <c r="I8563" s="80">
        <v>7.5899999999999995E-2</v>
      </c>
      <c r="J8563" s="79">
        <v>0.22</v>
      </c>
      <c r="K8563" s="79">
        <v>13.24</v>
      </c>
      <c r="L8563" s="78">
        <v>1</v>
      </c>
    </row>
    <row r="8564" spans="1:12" hidden="1" x14ac:dyDescent="0.85">
      <c r="A8564" s="83" t="s">
        <v>160</v>
      </c>
      <c r="B8564" s="82">
        <v>22</v>
      </c>
      <c r="C8564" s="82" t="s">
        <v>173</v>
      </c>
      <c r="D8564" s="81">
        <v>44.1</v>
      </c>
      <c r="E8564" s="81">
        <v>40.700000000000003</v>
      </c>
      <c r="F8564" s="81">
        <v>37</v>
      </c>
      <c r="G8564" s="81">
        <v>33.700000000000003</v>
      </c>
      <c r="H8564" s="79">
        <v>15.78</v>
      </c>
      <c r="I8564" s="80">
        <v>7.5700000000000003E-2</v>
      </c>
      <c r="J8564" s="79">
        <v>0.22</v>
      </c>
      <c r="K8564" s="79">
        <v>13.27</v>
      </c>
      <c r="L8564" s="78">
        <v>1</v>
      </c>
    </row>
    <row r="8565" spans="1:12" hidden="1" x14ac:dyDescent="0.85">
      <c r="A8565" s="83" t="s">
        <v>160</v>
      </c>
      <c r="B8565" s="82">
        <v>22</v>
      </c>
      <c r="C8565" s="82" t="s">
        <v>172</v>
      </c>
      <c r="D8565" s="81">
        <v>46</v>
      </c>
      <c r="E8565" s="81">
        <v>42.1</v>
      </c>
      <c r="F8565" s="81">
        <v>37.9</v>
      </c>
      <c r="G8565" s="81">
        <v>34.9</v>
      </c>
      <c r="H8565" s="79">
        <v>16.45</v>
      </c>
      <c r="I8565" s="80">
        <v>7.5399999999999995E-2</v>
      </c>
      <c r="J8565" s="79">
        <v>0.23</v>
      </c>
      <c r="K8565" s="79">
        <v>13.33</v>
      </c>
      <c r="L8565" s="78">
        <v>1</v>
      </c>
    </row>
    <row r="8566" spans="1:12" hidden="1" x14ac:dyDescent="0.85">
      <c r="A8566" s="83" t="s">
        <v>160</v>
      </c>
      <c r="B8566" s="82">
        <v>22</v>
      </c>
      <c r="C8566" s="82" t="s">
        <v>171</v>
      </c>
      <c r="D8566" s="81">
        <v>48</v>
      </c>
      <c r="E8566" s="81">
        <v>43.1</v>
      </c>
      <c r="F8566" s="81">
        <v>37.9</v>
      </c>
      <c r="G8566" s="81">
        <v>34.9</v>
      </c>
      <c r="H8566" s="79">
        <v>16.93</v>
      </c>
      <c r="I8566" s="80">
        <v>7.51E-2</v>
      </c>
      <c r="J8566" s="79">
        <v>0.23</v>
      </c>
      <c r="K8566" s="79">
        <v>13.38</v>
      </c>
      <c r="L8566" s="78">
        <v>1</v>
      </c>
    </row>
    <row r="8567" spans="1:12" hidden="1" x14ac:dyDescent="0.85">
      <c r="A8567" s="83" t="s">
        <v>160</v>
      </c>
      <c r="B8567" s="82">
        <v>22</v>
      </c>
      <c r="C8567" s="82" t="s">
        <v>170</v>
      </c>
      <c r="D8567" s="81">
        <v>48.9</v>
      </c>
      <c r="E8567" s="81">
        <v>44.9</v>
      </c>
      <c r="F8567" s="81">
        <v>41</v>
      </c>
      <c r="G8567" s="81">
        <v>39.4</v>
      </c>
      <c r="H8567" s="79">
        <v>17.84</v>
      </c>
      <c r="I8567" s="80">
        <v>7.4999999999999997E-2</v>
      </c>
      <c r="J8567" s="79">
        <v>0.26</v>
      </c>
      <c r="K8567" s="79">
        <v>13.42</v>
      </c>
      <c r="L8567" s="78">
        <v>1</v>
      </c>
    </row>
    <row r="8568" spans="1:12" hidden="1" x14ac:dyDescent="0.85">
      <c r="A8568" s="83" t="s">
        <v>160</v>
      </c>
      <c r="B8568" s="82">
        <v>22</v>
      </c>
      <c r="C8568" s="82" t="s">
        <v>169</v>
      </c>
      <c r="D8568" s="81">
        <v>50</v>
      </c>
      <c r="E8568" s="81">
        <v>45.4</v>
      </c>
      <c r="F8568" s="81">
        <v>41</v>
      </c>
      <c r="G8568" s="81">
        <v>39.4</v>
      </c>
      <c r="H8568" s="79">
        <v>18.100000000000001</v>
      </c>
      <c r="I8568" s="80">
        <v>7.4800000000000005E-2</v>
      </c>
      <c r="J8568" s="79">
        <v>0.26</v>
      </c>
      <c r="K8568" s="79">
        <v>13.44</v>
      </c>
      <c r="L8568" s="78">
        <v>1</v>
      </c>
    </row>
    <row r="8569" spans="1:12" hidden="1" x14ac:dyDescent="0.85">
      <c r="A8569" s="83" t="s">
        <v>160</v>
      </c>
      <c r="B8569" s="82">
        <v>22</v>
      </c>
      <c r="C8569" s="82" t="s">
        <v>168</v>
      </c>
      <c r="D8569" s="81">
        <v>50</v>
      </c>
      <c r="E8569" s="81">
        <v>45.4</v>
      </c>
      <c r="F8569" s="81">
        <v>41</v>
      </c>
      <c r="G8569" s="81">
        <v>39.4</v>
      </c>
      <c r="H8569" s="79">
        <v>18.100000000000001</v>
      </c>
      <c r="I8569" s="80">
        <v>7.4800000000000005E-2</v>
      </c>
      <c r="J8569" s="79">
        <v>0.26</v>
      </c>
      <c r="K8569" s="79">
        <v>13.44</v>
      </c>
      <c r="L8569" s="78">
        <v>1</v>
      </c>
    </row>
    <row r="8570" spans="1:12" hidden="1" x14ac:dyDescent="0.85">
      <c r="A8570" s="83" t="s">
        <v>160</v>
      </c>
      <c r="B8570" s="82">
        <v>22</v>
      </c>
      <c r="C8570" s="82" t="s">
        <v>167</v>
      </c>
      <c r="D8570" s="81">
        <v>52</v>
      </c>
      <c r="E8570" s="81">
        <v>47.2</v>
      </c>
      <c r="F8570" s="81">
        <v>43</v>
      </c>
      <c r="G8570" s="81">
        <v>42.5</v>
      </c>
      <c r="H8570" s="79">
        <v>19.07</v>
      </c>
      <c r="I8570" s="80">
        <v>7.4499999999999997E-2</v>
      </c>
      <c r="J8570" s="79">
        <v>0.28000000000000003</v>
      </c>
      <c r="K8570" s="79">
        <v>13.51</v>
      </c>
      <c r="L8570" s="78">
        <v>1</v>
      </c>
    </row>
    <row r="8571" spans="1:12" hidden="1" x14ac:dyDescent="0.85">
      <c r="A8571" s="83" t="s">
        <v>160</v>
      </c>
      <c r="B8571" s="82">
        <v>22</v>
      </c>
      <c r="C8571" s="82" t="s">
        <v>166</v>
      </c>
      <c r="D8571" s="81">
        <v>50</v>
      </c>
      <c r="E8571" s="81">
        <v>46.9</v>
      </c>
      <c r="F8571" s="81">
        <v>44.1</v>
      </c>
      <c r="G8571" s="81">
        <v>44.4</v>
      </c>
      <c r="H8571" s="79">
        <v>18.87</v>
      </c>
      <c r="I8571" s="80">
        <v>7.4800000000000005E-2</v>
      </c>
      <c r="J8571" s="79">
        <v>0.28999999999999998</v>
      </c>
      <c r="K8571" s="79">
        <v>13.46</v>
      </c>
      <c r="L8571" s="78">
        <v>1</v>
      </c>
    </row>
    <row r="8572" spans="1:12" hidden="1" x14ac:dyDescent="0.85">
      <c r="A8572" s="83" t="s">
        <v>160</v>
      </c>
      <c r="B8572" s="82">
        <v>22</v>
      </c>
      <c r="C8572" s="82" t="s">
        <v>165</v>
      </c>
      <c r="D8572" s="81">
        <v>50</v>
      </c>
      <c r="E8572" s="81">
        <v>47.3</v>
      </c>
      <c r="F8572" s="81">
        <v>45</v>
      </c>
      <c r="G8572" s="81">
        <v>45.9</v>
      </c>
      <c r="H8572" s="79">
        <v>19.11</v>
      </c>
      <c r="I8572" s="80">
        <v>7.4800000000000005E-2</v>
      </c>
      <c r="J8572" s="79">
        <v>0.3</v>
      </c>
      <c r="K8572" s="79">
        <v>13.46</v>
      </c>
      <c r="L8572" s="78">
        <v>1</v>
      </c>
    </row>
    <row r="8573" spans="1:12" hidden="1" x14ac:dyDescent="0.85">
      <c r="A8573" s="83" t="s">
        <v>160</v>
      </c>
      <c r="B8573" s="82">
        <v>22</v>
      </c>
      <c r="C8573" s="82" t="s">
        <v>164</v>
      </c>
      <c r="D8573" s="81">
        <v>48.9</v>
      </c>
      <c r="E8573" s="81">
        <v>46.8</v>
      </c>
      <c r="F8573" s="81">
        <v>45</v>
      </c>
      <c r="G8573" s="81">
        <v>45.9</v>
      </c>
      <c r="H8573" s="79">
        <v>18.850000000000001</v>
      </c>
      <c r="I8573" s="80">
        <v>7.4899999999999994E-2</v>
      </c>
      <c r="J8573" s="79">
        <v>0.3</v>
      </c>
      <c r="K8573" s="79">
        <v>13.44</v>
      </c>
      <c r="L8573" s="78">
        <v>1</v>
      </c>
    </row>
    <row r="8574" spans="1:12" hidden="1" x14ac:dyDescent="0.85">
      <c r="A8574" s="83" t="s">
        <v>160</v>
      </c>
      <c r="B8574" s="82">
        <v>22</v>
      </c>
      <c r="C8574" s="82" t="s">
        <v>163</v>
      </c>
      <c r="D8574" s="81">
        <v>48</v>
      </c>
      <c r="E8574" s="81">
        <v>45.9</v>
      </c>
      <c r="F8574" s="81">
        <v>44.1</v>
      </c>
      <c r="G8574" s="81">
        <v>44.4</v>
      </c>
      <c r="H8574" s="79">
        <v>18.39</v>
      </c>
      <c r="I8574" s="80">
        <v>7.51E-2</v>
      </c>
      <c r="J8574" s="79">
        <v>0.28999999999999998</v>
      </c>
      <c r="K8574" s="79">
        <v>13.41</v>
      </c>
      <c r="L8574" s="78">
        <v>1</v>
      </c>
    </row>
    <row r="8575" spans="1:12" hidden="1" x14ac:dyDescent="0.85">
      <c r="A8575" s="83" t="s">
        <v>160</v>
      </c>
      <c r="B8575" s="82">
        <v>22</v>
      </c>
      <c r="C8575" s="82" t="s">
        <v>162</v>
      </c>
      <c r="D8575" s="81">
        <v>46.9</v>
      </c>
      <c r="E8575" s="81">
        <v>45.4</v>
      </c>
      <c r="F8575" s="81">
        <v>44.1</v>
      </c>
      <c r="G8575" s="81">
        <v>44.4</v>
      </c>
      <c r="H8575" s="79">
        <v>18.13</v>
      </c>
      <c r="I8575" s="80">
        <v>7.5200000000000003E-2</v>
      </c>
      <c r="J8575" s="79">
        <v>0.28999999999999998</v>
      </c>
      <c r="K8575" s="79">
        <v>13.38</v>
      </c>
      <c r="L8575" s="78">
        <v>1</v>
      </c>
    </row>
    <row r="8576" spans="1:12" hidden="1" x14ac:dyDescent="0.85">
      <c r="A8576" s="83" t="s">
        <v>160</v>
      </c>
      <c r="B8576" s="82">
        <v>22</v>
      </c>
      <c r="C8576" s="82" t="s">
        <v>161</v>
      </c>
      <c r="D8576" s="81">
        <v>46.9</v>
      </c>
      <c r="E8576" s="81">
        <v>45.4</v>
      </c>
      <c r="F8576" s="81">
        <v>44.1</v>
      </c>
      <c r="G8576" s="81">
        <v>44.4</v>
      </c>
      <c r="H8576" s="79">
        <v>18.13</v>
      </c>
      <c r="I8576" s="80">
        <v>7.5200000000000003E-2</v>
      </c>
      <c r="J8576" s="79">
        <v>0.28999999999999998</v>
      </c>
      <c r="K8576" s="79">
        <v>13.38</v>
      </c>
      <c r="L8576" s="78">
        <v>1</v>
      </c>
    </row>
    <row r="8577" spans="1:12" hidden="1" x14ac:dyDescent="0.85">
      <c r="A8577" s="83" t="s">
        <v>160</v>
      </c>
      <c r="B8577" s="82">
        <v>22</v>
      </c>
      <c r="C8577" s="82" t="s">
        <v>159</v>
      </c>
      <c r="D8577" s="81">
        <v>46</v>
      </c>
      <c r="E8577" s="81">
        <v>45</v>
      </c>
      <c r="F8577" s="81">
        <v>44.1</v>
      </c>
      <c r="G8577" s="81">
        <v>44.4</v>
      </c>
      <c r="H8577" s="79">
        <v>17.91</v>
      </c>
      <c r="I8577" s="80">
        <v>7.5399999999999995E-2</v>
      </c>
      <c r="J8577" s="79">
        <v>0.28999999999999998</v>
      </c>
      <c r="K8577" s="79">
        <v>13.35</v>
      </c>
      <c r="L8577" s="78">
        <v>1</v>
      </c>
    </row>
    <row r="8578" spans="1:12" hidden="1" x14ac:dyDescent="0.85">
      <c r="A8578" s="83" t="s">
        <v>160</v>
      </c>
      <c r="B8578" s="82">
        <v>23</v>
      </c>
      <c r="C8578" s="82" t="s">
        <v>183</v>
      </c>
      <c r="D8578" s="81">
        <v>46</v>
      </c>
      <c r="E8578" s="81">
        <v>45</v>
      </c>
      <c r="F8578" s="81">
        <v>44.1</v>
      </c>
      <c r="G8578" s="81">
        <v>44.4</v>
      </c>
      <c r="H8578" s="79">
        <v>17.91</v>
      </c>
      <c r="I8578" s="80">
        <v>7.5399999999999995E-2</v>
      </c>
      <c r="J8578" s="79">
        <v>0.28999999999999998</v>
      </c>
      <c r="K8578" s="79">
        <v>13.35</v>
      </c>
      <c r="L8578" s="78">
        <v>1</v>
      </c>
    </row>
    <row r="8579" spans="1:12" hidden="1" x14ac:dyDescent="0.85">
      <c r="A8579" s="83" t="s">
        <v>160</v>
      </c>
      <c r="B8579" s="82">
        <v>23</v>
      </c>
      <c r="C8579" s="82" t="s">
        <v>182</v>
      </c>
      <c r="D8579" s="81">
        <v>46</v>
      </c>
      <c r="E8579" s="81">
        <v>45.5</v>
      </c>
      <c r="F8579" s="81">
        <v>45</v>
      </c>
      <c r="G8579" s="81">
        <v>45.9</v>
      </c>
      <c r="H8579" s="79">
        <v>18.149999999999999</v>
      </c>
      <c r="I8579" s="80">
        <v>7.5300000000000006E-2</v>
      </c>
      <c r="J8579" s="79">
        <v>0.3</v>
      </c>
      <c r="K8579" s="79">
        <v>13.36</v>
      </c>
      <c r="L8579" s="78">
        <v>1</v>
      </c>
    </row>
    <row r="8580" spans="1:12" hidden="1" x14ac:dyDescent="0.85">
      <c r="A8580" s="83" t="s">
        <v>160</v>
      </c>
      <c r="B8580" s="82">
        <v>23</v>
      </c>
      <c r="C8580" s="82" t="s">
        <v>181</v>
      </c>
      <c r="D8580" s="81">
        <v>46</v>
      </c>
      <c r="E8580" s="81">
        <v>46</v>
      </c>
      <c r="F8580" s="81">
        <v>46</v>
      </c>
      <c r="G8580" s="81">
        <v>47.9</v>
      </c>
      <c r="H8580" s="79">
        <v>18.45</v>
      </c>
      <c r="I8580" s="80">
        <v>7.5300000000000006E-2</v>
      </c>
      <c r="J8580" s="79">
        <v>0.31</v>
      </c>
      <c r="K8580" s="79">
        <v>13.36</v>
      </c>
      <c r="L8580" s="78">
        <v>1</v>
      </c>
    </row>
    <row r="8581" spans="1:12" hidden="1" x14ac:dyDescent="0.85">
      <c r="A8581" s="83" t="s">
        <v>160</v>
      </c>
      <c r="B8581" s="82">
        <v>23</v>
      </c>
      <c r="C8581" s="82" t="s">
        <v>180</v>
      </c>
      <c r="D8581" s="81">
        <v>46</v>
      </c>
      <c r="E8581" s="81">
        <v>46</v>
      </c>
      <c r="F8581" s="81">
        <v>46</v>
      </c>
      <c r="G8581" s="81">
        <v>47.9</v>
      </c>
      <c r="H8581" s="79">
        <v>18.45</v>
      </c>
      <c r="I8581" s="80">
        <v>7.5300000000000006E-2</v>
      </c>
      <c r="J8581" s="79">
        <v>0.31</v>
      </c>
      <c r="K8581" s="79">
        <v>13.36</v>
      </c>
      <c r="L8581" s="78">
        <v>1</v>
      </c>
    </row>
    <row r="8582" spans="1:12" hidden="1" x14ac:dyDescent="0.85">
      <c r="A8582" s="83" t="s">
        <v>160</v>
      </c>
      <c r="B8582" s="82">
        <v>23</v>
      </c>
      <c r="C8582" s="82" t="s">
        <v>179</v>
      </c>
      <c r="D8582" s="81">
        <v>46</v>
      </c>
      <c r="E8582" s="81">
        <v>46</v>
      </c>
      <c r="F8582" s="81">
        <v>46</v>
      </c>
      <c r="G8582" s="81">
        <v>47.9</v>
      </c>
      <c r="H8582" s="79">
        <v>18.45</v>
      </c>
      <c r="I8582" s="80">
        <v>7.5300000000000006E-2</v>
      </c>
      <c r="J8582" s="79">
        <v>0.31</v>
      </c>
      <c r="K8582" s="79">
        <v>13.36</v>
      </c>
      <c r="L8582" s="78">
        <v>1</v>
      </c>
    </row>
    <row r="8583" spans="1:12" hidden="1" x14ac:dyDescent="0.85">
      <c r="A8583" s="83" t="s">
        <v>160</v>
      </c>
      <c r="B8583" s="82">
        <v>23</v>
      </c>
      <c r="C8583" s="82" t="s">
        <v>178</v>
      </c>
      <c r="D8583" s="81">
        <v>46</v>
      </c>
      <c r="E8583" s="81">
        <v>46</v>
      </c>
      <c r="F8583" s="81">
        <v>46</v>
      </c>
      <c r="G8583" s="81">
        <v>47.9</v>
      </c>
      <c r="H8583" s="79">
        <v>18.45</v>
      </c>
      <c r="I8583" s="80">
        <v>7.5300000000000006E-2</v>
      </c>
      <c r="J8583" s="79">
        <v>0.31</v>
      </c>
      <c r="K8583" s="79">
        <v>13.36</v>
      </c>
      <c r="L8583" s="78">
        <v>1</v>
      </c>
    </row>
    <row r="8584" spans="1:12" hidden="1" x14ac:dyDescent="0.85">
      <c r="A8584" s="83" t="s">
        <v>160</v>
      </c>
      <c r="B8584" s="82">
        <v>23</v>
      </c>
      <c r="C8584" s="82" t="s">
        <v>177</v>
      </c>
      <c r="D8584" s="81">
        <v>46.9</v>
      </c>
      <c r="E8584" s="81">
        <v>46.9</v>
      </c>
      <c r="F8584" s="81">
        <v>46.9</v>
      </c>
      <c r="G8584" s="81">
        <v>49.6</v>
      </c>
      <c r="H8584" s="79">
        <v>18.93</v>
      </c>
      <c r="I8584" s="80">
        <v>7.5200000000000003E-2</v>
      </c>
      <c r="J8584" s="79">
        <v>0.32</v>
      </c>
      <c r="K8584" s="79">
        <v>13.39</v>
      </c>
      <c r="L8584" s="78">
        <v>1</v>
      </c>
    </row>
    <row r="8585" spans="1:12" hidden="1" x14ac:dyDescent="0.85">
      <c r="A8585" s="83" t="s">
        <v>160</v>
      </c>
      <c r="B8585" s="82">
        <v>23</v>
      </c>
      <c r="C8585" s="82" t="s">
        <v>176</v>
      </c>
      <c r="D8585" s="81">
        <v>46</v>
      </c>
      <c r="E8585" s="81">
        <v>46</v>
      </c>
      <c r="F8585" s="81">
        <v>46</v>
      </c>
      <c r="G8585" s="81">
        <v>47.9</v>
      </c>
      <c r="H8585" s="79">
        <v>18.45</v>
      </c>
      <c r="I8585" s="80">
        <v>7.5300000000000006E-2</v>
      </c>
      <c r="J8585" s="79">
        <v>0.31</v>
      </c>
      <c r="K8585" s="79">
        <v>13.36</v>
      </c>
      <c r="L8585" s="78">
        <v>1</v>
      </c>
    </row>
    <row r="8586" spans="1:12" hidden="1" x14ac:dyDescent="0.85">
      <c r="A8586" s="83" t="s">
        <v>160</v>
      </c>
      <c r="B8586" s="82">
        <v>23</v>
      </c>
      <c r="C8586" s="82" t="s">
        <v>175</v>
      </c>
      <c r="D8586" s="81">
        <v>46</v>
      </c>
      <c r="E8586" s="81">
        <v>46</v>
      </c>
      <c r="F8586" s="81">
        <v>46</v>
      </c>
      <c r="G8586" s="81">
        <v>47.9</v>
      </c>
      <c r="H8586" s="79">
        <v>18.45</v>
      </c>
      <c r="I8586" s="80">
        <v>7.5300000000000006E-2</v>
      </c>
      <c r="J8586" s="79">
        <v>0.31</v>
      </c>
      <c r="K8586" s="79">
        <v>13.36</v>
      </c>
      <c r="L8586" s="78">
        <v>1</v>
      </c>
    </row>
    <row r="8587" spans="1:12" hidden="1" x14ac:dyDescent="0.85">
      <c r="A8587" s="83" t="s">
        <v>160</v>
      </c>
      <c r="B8587" s="82">
        <v>23</v>
      </c>
      <c r="C8587" s="82" t="s">
        <v>174</v>
      </c>
      <c r="D8587" s="81">
        <v>46</v>
      </c>
      <c r="E8587" s="81">
        <v>46</v>
      </c>
      <c r="F8587" s="81">
        <v>46</v>
      </c>
      <c r="G8587" s="81">
        <v>47.9</v>
      </c>
      <c r="H8587" s="79">
        <v>18.45</v>
      </c>
      <c r="I8587" s="80">
        <v>7.5300000000000006E-2</v>
      </c>
      <c r="J8587" s="79">
        <v>0.31</v>
      </c>
      <c r="K8587" s="79">
        <v>13.36</v>
      </c>
      <c r="L8587" s="78">
        <v>1</v>
      </c>
    </row>
    <row r="8588" spans="1:12" hidden="1" x14ac:dyDescent="0.85">
      <c r="A8588" s="83" t="s">
        <v>160</v>
      </c>
      <c r="B8588" s="82">
        <v>23</v>
      </c>
      <c r="C8588" s="82" t="s">
        <v>173</v>
      </c>
      <c r="D8588" s="81">
        <v>46.9</v>
      </c>
      <c r="E8588" s="81">
        <v>46.9</v>
      </c>
      <c r="F8588" s="81">
        <v>46.9</v>
      </c>
      <c r="G8588" s="81">
        <v>49.6</v>
      </c>
      <c r="H8588" s="79">
        <v>18.93</v>
      </c>
      <c r="I8588" s="80">
        <v>7.5200000000000003E-2</v>
      </c>
      <c r="J8588" s="79">
        <v>0.32</v>
      </c>
      <c r="K8588" s="79">
        <v>13.39</v>
      </c>
      <c r="L8588" s="78">
        <v>1</v>
      </c>
    </row>
    <row r="8589" spans="1:12" hidden="1" x14ac:dyDescent="0.85">
      <c r="A8589" s="83" t="s">
        <v>160</v>
      </c>
      <c r="B8589" s="82">
        <v>23</v>
      </c>
      <c r="C8589" s="82" t="s">
        <v>172</v>
      </c>
      <c r="D8589" s="81">
        <v>48.9</v>
      </c>
      <c r="E8589" s="81">
        <v>48.4</v>
      </c>
      <c r="F8589" s="81">
        <v>48</v>
      </c>
      <c r="G8589" s="81">
        <v>51.6</v>
      </c>
      <c r="H8589" s="79">
        <v>19.73</v>
      </c>
      <c r="I8589" s="80">
        <v>7.4899999999999994E-2</v>
      </c>
      <c r="J8589" s="79">
        <v>0.34</v>
      </c>
      <c r="K8589" s="79">
        <v>13.45</v>
      </c>
      <c r="L8589" s="78">
        <v>1</v>
      </c>
    </row>
    <row r="8590" spans="1:12" hidden="1" x14ac:dyDescent="0.85">
      <c r="A8590" s="83" t="s">
        <v>160</v>
      </c>
      <c r="B8590" s="82">
        <v>23</v>
      </c>
      <c r="C8590" s="82" t="s">
        <v>171</v>
      </c>
      <c r="D8590" s="81">
        <v>50</v>
      </c>
      <c r="E8590" s="81">
        <v>49.4</v>
      </c>
      <c r="F8590" s="81">
        <v>48.9</v>
      </c>
      <c r="G8590" s="81">
        <v>53.4</v>
      </c>
      <c r="H8590" s="79">
        <v>20.27</v>
      </c>
      <c r="I8590" s="80">
        <v>7.4700000000000003E-2</v>
      </c>
      <c r="J8590" s="79">
        <v>0.35</v>
      </c>
      <c r="K8590" s="79">
        <v>13.49</v>
      </c>
      <c r="L8590" s="78">
        <v>1</v>
      </c>
    </row>
    <row r="8591" spans="1:12" hidden="1" x14ac:dyDescent="0.85">
      <c r="A8591" s="83" t="s">
        <v>160</v>
      </c>
      <c r="B8591" s="82">
        <v>23</v>
      </c>
      <c r="C8591" s="82" t="s">
        <v>170</v>
      </c>
      <c r="D8591" s="81">
        <v>53.1</v>
      </c>
      <c r="E8591" s="81">
        <v>50.7</v>
      </c>
      <c r="F8591" s="81">
        <v>48.9</v>
      </c>
      <c r="G8591" s="81">
        <v>53.4</v>
      </c>
      <c r="H8591" s="79">
        <v>21.02</v>
      </c>
      <c r="I8591" s="80">
        <v>7.4300000000000005E-2</v>
      </c>
      <c r="J8591" s="79">
        <v>0.35</v>
      </c>
      <c r="K8591" s="79">
        <v>13.57</v>
      </c>
      <c r="L8591" s="78">
        <v>1</v>
      </c>
    </row>
    <row r="8592" spans="1:12" hidden="1" x14ac:dyDescent="0.85">
      <c r="A8592" s="83" t="s">
        <v>160</v>
      </c>
      <c r="B8592" s="82">
        <v>23</v>
      </c>
      <c r="C8592" s="82" t="s">
        <v>169</v>
      </c>
      <c r="D8592" s="81">
        <v>54</v>
      </c>
      <c r="E8592" s="81">
        <v>50.6</v>
      </c>
      <c r="F8592" s="81">
        <v>48</v>
      </c>
      <c r="G8592" s="81">
        <v>51.6</v>
      </c>
      <c r="H8592" s="79">
        <v>20.96</v>
      </c>
      <c r="I8592" s="80">
        <v>7.4099999999999999E-2</v>
      </c>
      <c r="J8592" s="79">
        <v>0.34</v>
      </c>
      <c r="K8592" s="79">
        <v>13.59</v>
      </c>
      <c r="L8592" s="78">
        <v>1</v>
      </c>
    </row>
    <row r="8593" spans="1:12" hidden="1" x14ac:dyDescent="0.85">
      <c r="A8593" s="83" t="s">
        <v>160</v>
      </c>
      <c r="B8593" s="82">
        <v>23</v>
      </c>
      <c r="C8593" s="82" t="s">
        <v>168</v>
      </c>
      <c r="D8593" s="81">
        <v>54</v>
      </c>
      <c r="E8593" s="81">
        <v>50.6</v>
      </c>
      <c r="F8593" s="81">
        <v>48</v>
      </c>
      <c r="G8593" s="81">
        <v>51.6</v>
      </c>
      <c r="H8593" s="79">
        <v>20.96</v>
      </c>
      <c r="I8593" s="80">
        <v>7.4099999999999999E-2</v>
      </c>
      <c r="J8593" s="79">
        <v>0.34</v>
      </c>
      <c r="K8593" s="79">
        <v>13.59</v>
      </c>
      <c r="L8593" s="78">
        <v>1</v>
      </c>
    </row>
    <row r="8594" spans="1:12" hidden="1" x14ac:dyDescent="0.85">
      <c r="A8594" s="83" t="s">
        <v>160</v>
      </c>
      <c r="B8594" s="82">
        <v>23</v>
      </c>
      <c r="C8594" s="82" t="s">
        <v>167</v>
      </c>
      <c r="D8594" s="81">
        <v>54</v>
      </c>
      <c r="E8594" s="81">
        <v>51.7</v>
      </c>
      <c r="F8594" s="81">
        <v>50</v>
      </c>
      <c r="G8594" s="81">
        <v>55.6</v>
      </c>
      <c r="H8594" s="79">
        <v>21.58</v>
      </c>
      <c r="I8594" s="80">
        <v>7.4099999999999999E-2</v>
      </c>
      <c r="J8594" s="79">
        <v>0.36</v>
      </c>
      <c r="K8594" s="79">
        <v>13.6</v>
      </c>
      <c r="L8594" s="78">
        <v>1</v>
      </c>
    </row>
    <row r="8595" spans="1:12" hidden="1" x14ac:dyDescent="0.85">
      <c r="A8595" s="83" t="s">
        <v>160</v>
      </c>
      <c r="B8595" s="82">
        <v>23</v>
      </c>
      <c r="C8595" s="82" t="s">
        <v>166</v>
      </c>
      <c r="D8595" s="81">
        <v>54</v>
      </c>
      <c r="E8595" s="81">
        <v>51.7</v>
      </c>
      <c r="F8595" s="81">
        <v>50</v>
      </c>
      <c r="G8595" s="81">
        <v>55.6</v>
      </c>
      <c r="H8595" s="79">
        <v>21.58</v>
      </c>
      <c r="I8595" s="80">
        <v>7.4099999999999999E-2</v>
      </c>
      <c r="J8595" s="79">
        <v>0.36</v>
      </c>
      <c r="K8595" s="79">
        <v>13.6</v>
      </c>
      <c r="L8595" s="78">
        <v>1</v>
      </c>
    </row>
    <row r="8596" spans="1:12" hidden="1" x14ac:dyDescent="0.85">
      <c r="A8596" s="83" t="s">
        <v>160</v>
      </c>
      <c r="B8596" s="82">
        <v>23</v>
      </c>
      <c r="C8596" s="82" t="s">
        <v>165</v>
      </c>
      <c r="D8596" s="81">
        <v>52</v>
      </c>
      <c r="E8596" s="81">
        <v>50.8</v>
      </c>
      <c r="F8596" s="81">
        <v>50</v>
      </c>
      <c r="G8596" s="81">
        <v>55.6</v>
      </c>
      <c r="H8596" s="79">
        <v>21.1</v>
      </c>
      <c r="I8596" s="80">
        <v>7.4399999999999994E-2</v>
      </c>
      <c r="J8596" s="79">
        <v>0.36</v>
      </c>
      <c r="K8596" s="79">
        <v>13.55</v>
      </c>
      <c r="L8596" s="78">
        <v>1</v>
      </c>
    </row>
    <row r="8597" spans="1:12" hidden="1" x14ac:dyDescent="0.85">
      <c r="A8597" s="83" t="s">
        <v>160</v>
      </c>
      <c r="B8597" s="82">
        <v>23</v>
      </c>
      <c r="C8597" s="82" t="s">
        <v>164</v>
      </c>
      <c r="D8597" s="81">
        <v>53.1</v>
      </c>
      <c r="E8597" s="81">
        <v>51.3</v>
      </c>
      <c r="F8597" s="81">
        <v>50</v>
      </c>
      <c r="G8597" s="81">
        <v>55.6</v>
      </c>
      <c r="H8597" s="79">
        <v>21.36</v>
      </c>
      <c r="I8597" s="80">
        <v>7.4300000000000005E-2</v>
      </c>
      <c r="J8597" s="79">
        <v>0.36</v>
      </c>
      <c r="K8597" s="79">
        <v>13.57</v>
      </c>
      <c r="L8597" s="78">
        <v>1</v>
      </c>
    </row>
    <row r="8598" spans="1:12" hidden="1" x14ac:dyDescent="0.85">
      <c r="A8598" s="83" t="s">
        <v>160</v>
      </c>
      <c r="B8598" s="82">
        <v>23</v>
      </c>
      <c r="C8598" s="82" t="s">
        <v>163</v>
      </c>
      <c r="D8598" s="81">
        <v>51.1</v>
      </c>
      <c r="E8598" s="81">
        <v>50.5</v>
      </c>
      <c r="F8598" s="81">
        <v>50</v>
      </c>
      <c r="G8598" s="81">
        <v>55.6</v>
      </c>
      <c r="H8598" s="79">
        <v>20.88</v>
      </c>
      <c r="I8598" s="80">
        <v>7.4499999999999997E-2</v>
      </c>
      <c r="J8598" s="79">
        <v>0.36</v>
      </c>
      <c r="K8598" s="79">
        <v>13.52</v>
      </c>
      <c r="L8598" s="78">
        <v>1</v>
      </c>
    </row>
    <row r="8599" spans="1:12" hidden="1" x14ac:dyDescent="0.85">
      <c r="A8599" s="83" t="s">
        <v>160</v>
      </c>
      <c r="B8599" s="82">
        <v>23</v>
      </c>
      <c r="C8599" s="82" t="s">
        <v>162</v>
      </c>
      <c r="D8599" s="81">
        <v>52</v>
      </c>
      <c r="E8599" s="81">
        <v>50.8</v>
      </c>
      <c r="F8599" s="81">
        <v>50</v>
      </c>
      <c r="G8599" s="81">
        <v>55.6</v>
      </c>
      <c r="H8599" s="79">
        <v>21.1</v>
      </c>
      <c r="I8599" s="80">
        <v>7.4399999999999994E-2</v>
      </c>
      <c r="J8599" s="79">
        <v>0.36</v>
      </c>
      <c r="K8599" s="79">
        <v>13.55</v>
      </c>
      <c r="L8599" s="78">
        <v>1</v>
      </c>
    </row>
    <row r="8600" spans="1:12" hidden="1" x14ac:dyDescent="0.85">
      <c r="A8600" s="83" t="s">
        <v>160</v>
      </c>
      <c r="B8600" s="82">
        <v>23</v>
      </c>
      <c r="C8600" s="82" t="s">
        <v>161</v>
      </c>
      <c r="D8600" s="81">
        <v>52</v>
      </c>
      <c r="E8600" s="81">
        <v>50.8</v>
      </c>
      <c r="F8600" s="81">
        <v>50</v>
      </c>
      <c r="G8600" s="81">
        <v>55.6</v>
      </c>
      <c r="H8600" s="79">
        <v>21.1</v>
      </c>
      <c r="I8600" s="80">
        <v>7.4399999999999994E-2</v>
      </c>
      <c r="J8600" s="79">
        <v>0.36</v>
      </c>
      <c r="K8600" s="79">
        <v>13.55</v>
      </c>
      <c r="L8600" s="78">
        <v>1</v>
      </c>
    </row>
    <row r="8601" spans="1:12" hidden="1" x14ac:dyDescent="0.85">
      <c r="A8601" s="83" t="s">
        <v>160</v>
      </c>
      <c r="B8601" s="82">
        <v>23</v>
      </c>
      <c r="C8601" s="82" t="s">
        <v>159</v>
      </c>
      <c r="D8601" s="81">
        <v>52</v>
      </c>
      <c r="E8601" s="81">
        <v>50.8</v>
      </c>
      <c r="F8601" s="81">
        <v>50</v>
      </c>
      <c r="G8601" s="81">
        <v>55.6</v>
      </c>
      <c r="H8601" s="79">
        <v>21.1</v>
      </c>
      <c r="I8601" s="80">
        <v>7.4399999999999994E-2</v>
      </c>
      <c r="J8601" s="79">
        <v>0.36</v>
      </c>
      <c r="K8601" s="79">
        <v>13.55</v>
      </c>
      <c r="L8601" s="78">
        <v>1</v>
      </c>
    </row>
    <row r="8602" spans="1:12" hidden="1" x14ac:dyDescent="0.85">
      <c r="A8602" s="83" t="s">
        <v>160</v>
      </c>
      <c r="B8602" s="82">
        <v>24</v>
      </c>
      <c r="C8602" s="82" t="s">
        <v>183</v>
      </c>
      <c r="D8602" s="81">
        <v>52</v>
      </c>
      <c r="E8602" s="81">
        <v>51.5</v>
      </c>
      <c r="F8602" s="81">
        <v>51.1</v>
      </c>
      <c r="G8602" s="81">
        <v>58</v>
      </c>
      <c r="H8602" s="79">
        <v>21.45</v>
      </c>
      <c r="I8602" s="80">
        <v>7.4399999999999994E-2</v>
      </c>
      <c r="J8602" s="79">
        <v>0.38</v>
      </c>
      <c r="K8602" s="79">
        <v>13.55</v>
      </c>
      <c r="L8602" s="78">
        <v>1</v>
      </c>
    </row>
    <row r="8603" spans="1:12" hidden="1" x14ac:dyDescent="0.85">
      <c r="A8603" s="83" t="s">
        <v>160</v>
      </c>
      <c r="B8603" s="82">
        <v>24</v>
      </c>
      <c r="C8603" s="82" t="s">
        <v>182</v>
      </c>
      <c r="D8603" s="81">
        <v>53.1</v>
      </c>
      <c r="E8603" s="81">
        <v>52.4</v>
      </c>
      <c r="F8603" s="81">
        <v>52</v>
      </c>
      <c r="G8603" s="81">
        <v>59.9</v>
      </c>
      <c r="H8603" s="79">
        <v>22.03</v>
      </c>
      <c r="I8603" s="80">
        <v>7.4200000000000002E-2</v>
      </c>
      <c r="J8603" s="79">
        <v>0.39</v>
      </c>
      <c r="K8603" s="79">
        <v>13.59</v>
      </c>
      <c r="L8603" s="78">
        <v>1</v>
      </c>
    </row>
    <row r="8604" spans="1:12" hidden="1" x14ac:dyDescent="0.85">
      <c r="A8604" s="83" t="s">
        <v>160</v>
      </c>
      <c r="B8604" s="82">
        <v>24</v>
      </c>
      <c r="C8604" s="82" t="s">
        <v>181</v>
      </c>
      <c r="D8604" s="81">
        <v>53.1</v>
      </c>
      <c r="E8604" s="81">
        <v>53.1</v>
      </c>
      <c r="F8604" s="81">
        <v>53.1</v>
      </c>
      <c r="G8604" s="81">
        <v>62.4</v>
      </c>
      <c r="H8604" s="79">
        <v>22.41</v>
      </c>
      <c r="I8604" s="80">
        <v>7.4200000000000002E-2</v>
      </c>
      <c r="J8604" s="79">
        <v>0.41</v>
      </c>
      <c r="K8604" s="79">
        <v>13.6</v>
      </c>
      <c r="L8604" s="78">
        <v>1</v>
      </c>
    </row>
    <row r="8605" spans="1:12" hidden="1" x14ac:dyDescent="0.85">
      <c r="A8605" s="83" t="s">
        <v>160</v>
      </c>
      <c r="B8605" s="82">
        <v>24</v>
      </c>
      <c r="C8605" s="82" t="s">
        <v>180</v>
      </c>
      <c r="D8605" s="81">
        <v>53.1</v>
      </c>
      <c r="E8605" s="81">
        <v>53.1</v>
      </c>
      <c r="F8605" s="81">
        <v>53.1</v>
      </c>
      <c r="G8605" s="81">
        <v>62.4</v>
      </c>
      <c r="H8605" s="79">
        <v>22.41</v>
      </c>
      <c r="I8605" s="80">
        <v>7.4200000000000002E-2</v>
      </c>
      <c r="J8605" s="79">
        <v>0.41</v>
      </c>
      <c r="K8605" s="79">
        <v>13.6</v>
      </c>
      <c r="L8605" s="78">
        <v>1</v>
      </c>
    </row>
    <row r="8606" spans="1:12" hidden="1" x14ac:dyDescent="0.85">
      <c r="A8606" s="83" t="s">
        <v>160</v>
      </c>
      <c r="B8606" s="82">
        <v>24</v>
      </c>
      <c r="C8606" s="82" t="s">
        <v>179</v>
      </c>
      <c r="D8606" s="81">
        <v>54</v>
      </c>
      <c r="E8606" s="81">
        <v>54</v>
      </c>
      <c r="F8606" s="81">
        <v>54</v>
      </c>
      <c r="G8606" s="81">
        <v>64.5</v>
      </c>
      <c r="H8606" s="79">
        <v>22.96</v>
      </c>
      <c r="I8606" s="80">
        <v>7.4099999999999999E-2</v>
      </c>
      <c r="J8606" s="79">
        <v>0.42</v>
      </c>
      <c r="K8606" s="79">
        <v>13.63</v>
      </c>
      <c r="L8606" s="78">
        <v>1</v>
      </c>
    </row>
    <row r="8607" spans="1:12" hidden="1" x14ac:dyDescent="0.85">
      <c r="A8607" s="83" t="s">
        <v>160</v>
      </c>
      <c r="B8607" s="82">
        <v>24</v>
      </c>
      <c r="C8607" s="82" t="s">
        <v>178</v>
      </c>
      <c r="D8607" s="81">
        <v>54</v>
      </c>
      <c r="E8607" s="81">
        <v>54</v>
      </c>
      <c r="F8607" s="81">
        <v>54</v>
      </c>
      <c r="G8607" s="81">
        <v>64.5</v>
      </c>
      <c r="H8607" s="79">
        <v>22.96</v>
      </c>
      <c r="I8607" s="80">
        <v>7.4099999999999999E-2</v>
      </c>
      <c r="J8607" s="79">
        <v>0.42</v>
      </c>
      <c r="K8607" s="79">
        <v>13.63</v>
      </c>
      <c r="L8607" s="78">
        <v>1</v>
      </c>
    </row>
    <row r="8608" spans="1:12" hidden="1" x14ac:dyDescent="0.85">
      <c r="A8608" s="83" t="s">
        <v>160</v>
      </c>
      <c r="B8608" s="82">
        <v>24</v>
      </c>
      <c r="C8608" s="82" t="s">
        <v>177</v>
      </c>
      <c r="D8608" s="81">
        <v>55.9</v>
      </c>
      <c r="E8608" s="81">
        <v>55.4</v>
      </c>
      <c r="F8608" s="81">
        <v>55</v>
      </c>
      <c r="G8608" s="81">
        <v>67.2</v>
      </c>
      <c r="H8608" s="79">
        <v>23.85</v>
      </c>
      <c r="I8608" s="80">
        <v>7.3800000000000004E-2</v>
      </c>
      <c r="J8608" s="79">
        <v>0.44</v>
      </c>
      <c r="K8608" s="79">
        <v>13.69</v>
      </c>
      <c r="L8608" s="78">
        <v>1</v>
      </c>
    </row>
    <row r="8609" spans="1:12" hidden="1" x14ac:dyDescent="0.85">
      <c r="A8609" s="83" t="s">
        <v>160</v>
      </c>
      <c r="B8609" s="82">
        <v>24</v>
      </c>
      <c r="C8609" s="82" t="s">
        <v>176</v>
      </c>
      <c r="D8609" s="81">
        <v>55.9</v>
      </c>
      <c r="E8609" s="81">
        <v>55.4</v>
      </c>
      <c r="F8609" s="81">
        <v>55</v>
      </c>
      <c r="G8609" s="81">
        <v>67.2</v>
      </c>
      <c r="H8609" s="79">
        <v>23.85</v>
      </c>
      <c r="I8609" s="80">
        <v>7.3800000000000004E-2</v>
      </c>
      <c r="J8609" s="79">
        <v>0.44</v>
      </c>
      <c r="K8609" s="79">
        <v>13.69</v>
      </c>
      <c r="L8609" s="78">
        <v>1</v>
      </c>
    </row>
    <row r="8610" spans="1:12" hidden="1" x14ac:dyDescent="0.85">
      <c r="A8610" s="83" t="s">
        <v>160</v>
      </c>
      <c r="B8610" s="82">
        <v>24</v>
      </c>
      <c r="C8610" s="82" t="s">
        <v>175</v>
      </c>
      <c r="D8610" s="81">
        <v>59</v>
      </c>
      <c r="E8610" s="81">
        <v>57.1</v>
      </c>
      <c r="F8610" s="81">
        <v>55.9</v>
      </c>
      <c r="G8610" s="81">
        <v>69.400000000000006</v>
      </c>
      <c r="H8610" s="79">
        <v>24.95</v>
      </c>
      <c r="I8610" s="80">
        <v>7.3300000000000004E-2</v>
      </c>
      <c r="J8610" s="79">
        <v>0.45</v>
      </c>
      <c r="K8610" s="79">
        <v>13.77</v>
      </c>
      <c r="L8610" s="78">
        <v>1</v>
      </c>
    </row>
    <row r="8611" spans="1:12" hidden="1" x14ac:dyDescent="0.85">
      <c r="A8611" s="83" t="s">
        <v>160</v>
      </c>
      <c r="B8611" s="82">
        <v>24</v>
      </c>
      <c r="C8611" s="82" t="s">
        <v>174</v>
      </c>
      <c r="D8611" s="81">
        <v>62.1</v>
      </c>
      <c r="E8611" s="81">
        <v>58.9</v>
      </c>
      <c r="F8611" s="81">
        <v>57</v>
      </c>
      <c r="G8611" s="81">
        <v>72.3</v>
      </c>
      <c r="H8611" s="79">
        <v>26.13</v>
      </c>
      <c r="I8611" s="80">
        <v>7.2900000000000006E-2</v>
      </c>
      <c r="J8611" s="79">
        <v>0.47</v>
      </c>
      <c r="K8611" s="79">
        <v>13.86</v>
      </c>
      <c r="L8611" s="78">
        <v>1</v>
      </c>
    </row>
    <row r="8612" spans="1:12" hidden="1" x14ac:dyDescent="0.85">
      <c r="A8612" s="83" t="s">
        <v>160</v>
      </c>
      <c r="B8612" s="82">
        <v>24</v>
      </c>
      <c r="C8612" s="82" t="s">
        <v>173</v>
      </c>
      <c r="D8612" s="81">
        <v>59</v>
      </c>
      <c r="E8612" s="81">
        <v>58.3</v>
      </c>
      <c r="F8612" s="81">
        <v>57.9</v>
      </c>
      <c r="G8612" s="81">
        <v>74.7</v>
      </c>
      <c r="H8612" s="79">
        <v>25.76</v>
      </c>
      <c r="I8612" s="80">
        <v>7.3300000000000004E-2</v>
      </c>
      <c r="J8612" s="79">
        <v>0.48</v>
      </c>
      <c r="K8612" s="79">
        <v>13.79</v>
      </c>
      <c r="L8612" s="78">
        <v>1</v>
      </c>
    </row>
    <row r="8613" spans="1:12" hidden="1" x14ac:dyDescent="0.85">
      <c r="A8613" s="83" t="s">
        <v>160</v>
      </c>
      <c r="B8613" s="82">
        <v>24</v>
      </c>
      <c r="C8613" s="82" t="s">
        <v>172</v>
      </c>
      <c r="D8613" s="81">
        <v>55.9</v>
      </c>
      <c r="E8613" s="81">
        <v>54.2</v>
      </c>
      <c r="F8613" s="81">
        <v>53.1</v>
      </c>
      <c r="G8613" s="81">
        <v>62.4</v>
      </c>
      <c r="H8613" s="79">
        <v>23.11</v>
      </c>
      <c r="I8613" s="80">
        <v>7.3800000000000004E-2</v>
      </c>
      <c r="J8613" s="79">
        <v>0.41</v>
      </c>
      <c r="K8613" s="79">
        <v>13.67</v>
      </c>
      <c r="L8613" s="78">
        <v>1</v>
      </c>
    </row>
    <row r="8614" spans="1:12" hidden="1" x14ac:dyDescent="0.85">
      <c r="A8614" s="83" t="s">
        <v>160</v>
      </c>
      <c r="B8614" s="82">
        <v>24</v>
      </c>
      <c r="C8614" s="82" t="s">
        <v>171</v>
      </c>
      <c r="D8614" s="81">
        <v>55</v>
      </c>
      <c r="E8614" s="81">
        <v>53.2</v>
      </c>
      <c r="F8614" s="81">
        <v>52</v>
      </c>
      <c r="G8614" s="81">
        <v>59.9</v>
      </c>
      <c r="H8614" s="79">
        <v>22.51</v>
      </c>
      <c r="I8614" s="80">
        <v>7.3899999999999993E-2</v>
      </c>
      <c r="J8614" s="79">
        <v>0.39</v>
      </c>
      <c r="K8614" s="79">
        <v>13.64</v>
      </c>
      <c r="L8614" s="78">
        <v>1</v>
      </c>
    </row>
    <row r="8615" spans="1:12" hidden="1" x14ac:dyDescent="0.85">
      <c r="A8615" s="83" t="s">
        <v>160</v>
      </c>
      <c r="B8615" s="82">
        <v>24</v>
      </c>
      <c r="C8615" s="82" t="s">
        <v>170</v>
      </c>
      <c r="D8615" s="81">
        <v>55</v>
      </c>
      <c r="E8615" s="81">
        <v>53.9</v>
      </c>
      <c r="F8615" s="81">
        <v>53.1</v>
      </c>
      <c r="G8615" s="81">
        <v>62.4</v>
      </c>
      <c r="H8615" s="79">
        <v>22.89</v>
      </c>
      <c r="I8615" s="80">
        <v>7.3899999999999993E-2</v>
      </c>
      <c r="J8615" s="79">
        <v>0.41</v>
      </c>
      <c r="K8615" s="79">
        <v>13.65</v>
      </c>
      <c r="L8615" s="78">
        <v>1</v>
      </c>
    </row>
    <row r="8616" spans="1:12" hidden="1" x14ac:dyDescent="0.85">
      <c r="A8616" s="83" t="s">
        <v>160</v>
      </c>
      <c r="B8616" s="82">
        <v>24</v>
      </c>
      <c r="C8616" s="82" t="s">
        <v>169</v>
      </c>
      <c r="D8616" s="81">
        <v>54</v>
      </c>
      <c r="E8616" s="81">
        <v>53.4</v>
      </c>
      <c r="F8616" s="81">
        <v>53.1</v>
      </c>
      <c r="G8616" s="81">
        <v>62.4</v>
      </c>
      <c r="H8616" s="79">
        <v>22.63</v>
      </c>
      <c r="I8616" s="80">
        <v>7.4099999999999999E-2</v>
      </c>
      <c r="J8616" s="79">
        <v>0.41</v>
      </c>
      <c r="K8616" s="79">
        <v>13.62</v>
      </c>
      <c r="L8616" s="78">
        <v>1</v>
      </c>
    </row>
    <row r="8617" spans="1:12" hidden="1" x14ac:dyDescent="0.85">
      <c r="A8617" s="83" t="s">
        <v>160</v>
      </c>
      <c r="B8617" s="82">
        <v>24</v>
      </c>
      <c r="C8617" s="82" t="s">
        <v>168</v>
      </c>
      <c r="D8617" s="81">
        <v>55</v>
      </c>
      <c r="E8617" s="81">
        <v>53.9</v>
      </c>
      <c r="F8617" s="81">
        <v>53.1</v>
      </c>
      <c r="G8617" s="81">
        <v>62.4</v>
      </c>
      <c r="H8617" s="79">
        <v>22.89</v>
      </c>
      <c r="I8617" s="80">
        <v>7.3899999999999993E-2</v>
      </c>
      <c r="J8617" s="79">
        <v>0.41</v>
      </c>
      <c r="K8617" s="79">
        <v>13.65</v>
      </c>
      <c r="L8617" s="78">
        <v>1</v>
      </c>
    </row>
    <row r="8618" spans="1:12" hidden="1" x14ac:dyDescent="0.85">
      <c r="A8618" s="83" t="s">
        <v>160</v>
      </c>
      <c r="B8618" s="82">
        <v>24</v>
      </c>
      <c r="C8618" s="82" t="s">
        <v>167</v>
      </c>
      <c r="D8618" s="81">
        <v>55</v>
      </c>
      <c r="E8618" s="81">
        <v>53.2</v>
      </c>
      <c r="F8618" s="81">
        <v>52</v>
      </c>
      <c r="G8618" s="81">
        <v>59.9</v>
      </c>
      <c r="H8618" s="79">
        <v>22.51</v>
      </c>
      <c r="I8618" s="80">
        <v>7.3899999999999993E-2</v>
      </c>
      <c r="J8618" s="79">
        <v>0.39</v>
      </c>
      <c r="K8618" s="79">
        <v>13.64</v>
      </c>
      <c r="L8618" s="78">
        <v>1</v>
      </c>
    </row>
    <row r="8619" spans="1:12" hidden="1" x14ac:dyDescent="0.85">
      <c r="A8619" s="83" t="s">
        <v>160</v>
      </c>
      <c r="B8619" s="82">
        <v>24</v>
      </c>
      <c r="C8619" s="82" t="s">
        <v>166</v>
      </c>
      <c r="D8619" s="81">
        <v>53.1</v>
      </c>
      <c r="E8619" s="81">
        <v>51.3</v>
      </c>
      <c r="F8619" s="81">
        <v>50</v>
      </c>
      <c r="G8619" s="81">
        <v>55.6</v>
      </c>
      <c r="H8619" s="79">
        <v>21.36</v>
      </c>
      <c r="I8619" s="80">
        <v>7.4300000000000005E-2</v>
      </c>
      <c r="J8619" s="79">
        <v>0.36</v>
      </c>
      <c r="K8619" s="79">
        <v>13.57</v>
      </c>
      <c r="L8619" s="78">
        <v>1</v>
      </c>
    </row>
    <row r="8620" spans="1:12" hidden="1" x14ac:dyDescent="0.85">
      <c r="A8620" s="83" t="s">
        <v>160</v>
      </c>
      <c r="B8620" s="82">
        <v>24</v>
      </c>
      <c r="C8620" s="82" t="s">
        <v>165</v>
      </c>
      <c r="D8620" s="81">
        <v>52</v>
      </c>
      <c r="E8620" s="81">
        <v>48.2</v>
      </c>
      <c r="F8620" s="81">
        <v>45</v>
      </c>
      <c r="G8620" s="81">
        <v>45.9</v>
      </c>
      <c r="H8620" s="79">
        <v>19.59</v>
      </c>
      <c r="I8620" s="80">
        <v>7.4499999999999997E-2</v>
      </c>
      <c r="J8620" s="79">
        <v>0.3</v>
      </c>
      <c r="K8620" s="79">
        <v>13.52</v>
      </c>
      <c r="L8620" s="78">
        <v>1</v>
      </c>
    </row>
    <row r="8621" spans="1:12" hidden="1" x14ac:dyDescent="0.85">
      <c r="A8621" s="83" t="s">
        <v>160</v>
      </c>
      <c r="B8621" s="82">
        <v>24</v>
      </c>
      <c r="C8621" s="82" t="s">
        <v>164</v>
      </c>
      <c r="D8621" s="81">
        <v>51.1</v>
      </c>
      <c r="E8621" s="81">
        <v>45.9</v>
      </c>
      <c r="F8621" s="81">
        <v>41</v>
      </c>
      <c r="G8621" s="81">
        <v>39.4</v>
      </c>
      <c r="H8621" s="79">
        <v>18.36</v>
      </c>
      <c r="I8621" s="80">
        <v>7.46E-2</v>
      </c>
      <c r="J8621" s="79">
        <v>0.26</v>
      </c>
      <c r="K8621" s="79">
        <v>13.47</v>
      </c>
      <c r="L8621" s="78">
        <v>1</v>
      </c>
    </row>
    <row r="8622" spans="1:12" hidden="1" x14ac:dyDescent="0.85">
      <c r="A8622" s="83" t="s">
        <v>160</v>
      </c>
      <c r="B8622" s="82">
        <v>24</v>
      </c>
      <c r="C8622" s="82" t="s">
        <v>163</v>
      </c>
      <c r="D8622" s="81">
        <v>50</v>
      </c>
      <c r="E8622" s="81">
        <v>45.9</v>
      </c>
      <c r="F8622" s="81">
        <v>42.1</v>
      </c>
      <c r="G8622" s="81">
        <v>41.1</v>
      </c>
      <c r="H8622" s="79">
        <v>18.36</v>
      </c>
      <c r="I8622" s="80">
        <v>7.4800000000000005E-2</v>
      </c>
      <c r="J8622" s="79">
        <v>0.27</v>
      </c>
      <c r="K8622" s="79">
        <v>13.45</v>
      </c>
      <c r="L8622" s="78">
        <v>1</v>
      </c>
    </row>
    <row r="8623" spans="1:12" hidden="1" x14ac:dyDescent="0.85">
      <c r="A8623" s="83" t="s">
        <v>160</v>
      </c>
      <c r="B8623" s="82">
        <v>24</v>
      </c>
      <c r="C8623" s="82" t="s">
        <v>162</v>
      </c>
      <c r="D8623" s="81">
        <v>50</v>
      </c>
      <c r="E8623" s="81">
        <v>46.3</v>
      </c>
      <c r="F8623" s="81">
        <v>43</v>
      </c>
      <c r="G8623" s="81">
        <v>42.5</v>
      </c>
      <c r="H8623" s="79">
        <v>18.59</v>
      </c>
      <c r="I8623" s="80">
        <v>7.4800000000000005E-2</v>
      </c>
      <c r="J8623" s="79">
        <v>0.28000000000000003</v>
      </c>
      <c r="K8623" s="79">
        <v>13.45</v>
      </c>
      <c r="L8623" s="78">
        <v>1</v>
      </c>
    </row>
    <row r="8624" spans="1:12" hidden="1" x14ac:dyDescent="0.85">
      <c r="A8624" s="83" t="s">
        <v>160</v>
      </c>
      <c r="B8624" s="82">
        <v>24</v>
      </c>
      <c r="C8624" s="82" t="s">
        <v>161</v>
      </c>
      <c r="D8624" s="81">
        <v>48</v>
      </c>
      <c r="E8624" s="81">
        <v>44.5</v>
      </c>
      <c r="F8624" s="81">
        <v>41</v>
      </c>
      <c r="G8624" s="81">
        <v>39.4</v>
      </c>
      <c r="H8624" s="79">
        <v>17.62</v>
      </c>
      <c r="I8624" s="80">
        <v>7.51E-2</v>
      </c>
      <c r="J8624" s="79">
        <v>0.26</v>
      </c>
      <c r="K8624" s="79">
        <v>13.39</v>
      </c>
      <c r="L8624" s="78">
        <v>1</v>
      </c>
    </row>
    <row r="8625" spans="1:12" hidden="1" x14ac:dyDescent="0.85">
      <c r="A8625" s="83" t="s">
        <v>160</v>
      </c>
      <c r="B8625" s="82">
        <v>24</v>
      </c>
      <c r="C8625" s="82" t="s">
        <v>159</v>
      </c>
      <c r="D8625" s="81">
        <v>46.9</v>
      </c>
      <c r="E8625" s="81">
        <v>43.9</v>
      </c>
      <c r="F8625" s="81">
        <v>41</v>
      </c>
      <c r="G8625" s="81">
        <v>39.4</v>
      </c>
      <c r="H8625" s="79">
        <v>17.36</v>
      </c>
      <c r="I8625" s="80">
        <v>7.5300000000000006E-2</v>
      </c>
      <c r="J8625" s="79">
        <v>0.26</v>
      </c>
      <c r="K8625" s="79">
        <v>13.36</v>
      </c>
      <c r="L8625" s="78">
        <v>1</v>
      </c>
    </row>
    <row r="8626" spans="1:12" hidden="1" x14ac:dyDescent="0.85">
      <c r="A8626" s="83" t="s">
        <v>160</v>
      </c>
      <c r="B8626" s="82">
        <v>25</v>
      </c>
      <c r="C8626" s="82" t="s">
        <v>183</v>
      </c>
      <c r="D8626" s="81">
        <v>46</v>
      </c>
      <c r="E8626" s="81">
        <v>43.5</v>
      </c>
      <c r="F8626" s="81">
        <v>41</v>
      </c>
      <c r="G8626" s="81">
        <v>39.4</v>
      </c>
      <c r="H8626" s="79">
        <v>17.14</v>
      </c>
      <c r="I8626" s="80">
        <v>7.5399999999999995E-2</v>
      </c>
      <c r="J8626" s="79">
        <v>0.26</v>
      </c>
      <c r="K8626" s="79">
        <v>13.34</v>
      </c>
      <c r="L8626" s="78">
        <v>1</v>
      </c>
    </row>
    <row r="8627" spans="1:12" hidden="1" x14ac:dyDescent="0.85">
      <c r="A8627" s="83" t="s">
        <v>160</v>
      </c>
      <c r="B8627" s="82">
        <v>25</v>
      </c>
      <c r="C8627" s="82" t="s">
        <v>182</v>
      </c>
      <c r="D8627" s="81">
        <v>46</v>
      </c>
      <c r="E8627" s="81">
        <v>43.5</v>
      </c>
      <c r="F8627" s="81">
        <v>41</v>
      </c>
      <c r="G8627" s="81">
        <v>39.4</v>
      </c>
      <c r="H8627" s="79">
        <v>17.14</v>
      </c>
      <c r="I8627" s="80">
        <v>7.5399999999999995E-2</v>
      </c>
      <c r="J8627" s="79">
        <v>0.26</v>
      </c>
      <c r="K8627" s="79">
        <v>13.34</v>
      </c>
      <c r="L8627" s="78">
        <v>1</v>
      </c>
    </row>
    <row r="8628" spans="1:12" hidden="1" x14ac:dyDescent="0.85">
      <c r="A8628" s="83" t="s">
        <v>160</v>
      </c>
      <c r="B8628" s="82">
        <v>25</v>
      </c>
      <c r="C8628" s="82" t="s">
        <v>181</v>
      </c>
      <c r="D8628" s="81">
        <v>46</v>
      </c>
      <c r="E8628" s="81">
        <v>42.6</v>
      </c>
      <c r="F8628" s="81">
        <v>39</v>
      </c>
      <c r="G8628" s="81">
        <v>36.4</v>
      </c>
      <c r="H8628" s="79">
        <v>16.68</v>
      </c>
      <c r="I8628" s="80">
        <v>7.5399999999999995E-2</v>
      </c>
      <c r="J8628" s="79">
        <v>0.24</v>
      </c>
      <c r="K8628" s="79">
        <v>13.33</v>
      </c>
      <c r="L8628" s="78">
        <v>1</v>
      </c>
    </row>
    <row r="8629" spans="1:12" hidden="1" x14ac:dyDescent="0.85">
      <c r="A8629" s="83" t="s">
        <v>160</v>
      </c>
      <c r="B8629" s="82">
        <v>25</v>
      </c>
      <c r="C8629" s="82" t="s">
        <v>180</v>
      </c>
      <c r="D8629" s="81">
        <v>46</v>
      </c>
      <c r="E8629" s="81">
        <v>41.7</v>
      </c>
      <c r="F8629" s="81">
        <v>37</v>
      </c>
      <c r="G8629" s="81">
        <v>33.700000000000003</v>
      </c>
      <c r="H8629" s="79">
        <v>16.260000000000002</v>
      </c>
      <c r="I8629" s="80">
        <v>7.5399999999999995E-2</v>
      </c>
      <c r="J8629" s="79">
        <v>0.22</v>
      </c>
      <c r="K8629" s="79">
        <v>13.32</v>
      </c>
      <c r="L8629" s="78">
        <v>1</v>
      </c>
    </row>
    <row r="8630" spans="1:12" hidden="1" x14ac:dyDescent="0.85">
      <c r="A8630" s="83" t="s">
        <v>160</v>
      </c>
      <c r="B8630" s="82">
        <v>25</v>
      </c>
      <c r="C8630" s="82" t="s">
        <v>179</v>
      </c>
      <c r="D8630" s="81">
        <v>46</v>
      </c>
      <c r="E8630" s="81">
        <v>42.1</v>
      </c>
      <c r="F8630" s="81">
        <v>37.9</v>
      </c>
      <c r="G8630" s="81">
        <v>34.9</v>
      </c>
      <c r="H8630" s="79">
        <v>16.45</v>
      </c>
      <c r="I8630" s="80">
        <v>7.5399999999999995E-2</v>
      </c>
      <c r="J8630" s="79">
        <v>0.23</v>
      </c>
      <c r="K8630" s="79">
        <v>13.33</v>
      </c>
      <c r="L8630" s="78">
        <v>1</v>
      </c>
    </row>
    <row r="8631" spans="1:12" hidden="1" x14ac:dyDescent="0.85">
      <c r="A8631" s="83" t="s">
        <v>160</v>
      </c>
      <c r="B8631" s="82">
        <v>25</v>
      </c>
      <c r="C8631" s="82" t="s">
        <v>178</v>
      </c>
      <c r="D8631" s="81">
        <v>44.1</v>
      </c>
      <c r="E8631" s="81">
        <v>41.6</v>
      </c>
      <c r="F8631" s="81">
        <v>39</v>
      </c>
      <c r="G8631" s="81">
        <v>36.4</v>
      </c>
      <c r="H8631" s="79">
        <v>16.2</v>
      </c>
      <c r="I8631" s="80">
        <v>7.5700000000000003E-2</v>
      </c>
      <c r="J8631" s="79">
        <v>0.24</v>
      </c>
      <c r="K8631" s="79">
        <v>13.28</v>
      </c>
      <c r="L8631" s="78">
        <v>1</v>
      </c>
    </row>
    <row r="8632" spans="1:12" hidden="1" x14ac:dyDescent="0.85">
      <c r="A8632" s="83" t="s">
        <v>160</v>
      </c>
      <c r="B8632" s="82">
        <v>25</v>
      </c>
      <c r="C8632" s="82" t="s">
        <v>177</v>
      </c>
      <c r="D8632" s="81">
        <v>43</v>
      </c>
      <c r="E8632" s="81">
        <v>41.1</v>
      </c>
      <c r="F8632" s="81">
        <v>39</v>
      </c>
      <c r="G8632" s="81">
        <v>36.4</v>
      </c>
      <c r="H8632" s="79">
        <v>15.94</v>
      </c>
      <c r="I8632" s="80">
        <v>7.5899999999999995E-2</v>
      </c>
      <c r="J8632" s="79">
        <v>0.24</v>
      </c>
      <c r="K8632" s="79">
        <v>13.25</v>
      </c>
      <c r="L8632" s="78">
        <v>1</v>
      </c>
    </row>
    <row r="8633" spans="1:12" hidden="1" x14ac:dyDescent="0.85">
      <c r="A8633" s="83" t="s">
        <v>160</v>
      </c>
      <c r="B8633" s="82">
        <v>25</v>
      </c>
      <c r="C8633" s="82" t="s">
        <v>176</v>
      </c>
      <c r="D8633" s="81">
        <v>42.1</v>
      </c>
      <c r="E8633" s="81">
        <v>39.700000000000003</v>
      </c>
      <c r="F8633" s="81">
        <v>37</v>
      </c>
      <c r="G8633" s="81">
        <v>33.700000000000003</v>
      </c>
      <c r="H8633" s="79">
        <v>15.3</v>
      </c>
      <c r="I8633" s="80">
        <v>7.5999999999999998E-2</v>
      </c>
      <c r="J8633" s="79">
        <v>0.22</v>
      </c>
      <c r="K8633" s="79">
        <v>13.22</v>
      </c>
      <c r="L8633" s="78">
        <v>1</v>
      </c>
    </row>
    <row r="8634" spans="1:12" hidden="1" x14ac:dyDescent="0.85">
      <c r="A8634" s="83" t="s">
        <v>160</v>
      </c>
      <c r="B8634" s="82">
        <v>25</v>
      </c>
      <c r="C8634" s="82" t="s">
        <v>175</v>
      </c>
      <c r="D8634" s="81">
        <v>41</v>
      </c>
      <c r="E8634" s="81">
        <v>38.700000000000003</v>
      </c>
      <c r="F8634" s="81">
        <v>36</v>
      </c>
      <c r="G8634" s="81">
        <v>32.299999999999997</v>
      </c>
      <c r="H8634" s="79">
        <v>14.82</v>
      </c>
      <c r="I8634" s="80">
        <v>7.6200000000000004E-2</v>
      </c>
      <c r="J8634" s="79">
        <v>0.21</v>
      </c>
      <c r="K8634" s="79">
        <v>13.18</v>
      </c>
      <c r="L8634" s="78">
        <v>1</v>
      </c>
    </row>
    <row r="8635" spans="1:12" hidden="1" x14ac:dyDescent="0.85">
      <c r="A8635" s="83" t="s">
        <v>160</v>
      </c>
      <c r="B8635" s="82">
        <v>25</v>
      </c>
      <c r="C8635" s="82" t="s">
        <v>174</v>
      </c>
      <c r="D8635" s="81">
        <v>41</v>
      </c>
      <c r="E8635" s="81">
        <v>39.1</v>
      </c>
      <c r="F8635" s="81">
        <v>37</v>
      </c>
      <c r="G8635" s="81">
        <v>33.700000000000003</v>
      </c>
      <c r="H8635" s="79">
        <v>15.04</v>
      </c>
      <c r="I8635" s="80">
        <v>7.6200000000000004E-2</v>
      </c>
      <c r="J8635" s="79">
        <v>0.22</v>
      </c>
      <c r="K8635" s="79">
        <v>13.19</v>
      </c>
      <c r="L8635" s="78">
        <v>1</v>
      </c>
    </row>
    <row r="8636" spans="1:12" hidden="1" x14ac:dyDescent="0.85">
      <c r="A8636" s="83" t="s">
        <v>160</v>
      </c>
      <c r="B8636" s="82">
        <v>25</v>
      </c>
      <c r="C8636" s="82" t="s">
        <v>173</v>
      </c>
      <c r="D8636" s="81">
        <v>42.1</v>
      </c>
      <c r="E8636" s="81">
        <v>39.700000000000003</v>
      </c>
      <c r="F8636" s="81">
        <v>37</v>
      </c>
      <c r="G8636" s="81">
        <v>33.700000000000003</v>
      </c>
      <c r="H8636" s="79">
        <v>15.3</v>
      </c>
      <c r="I8636" s="80">
        <v>7.5999999999999998E-2</v>
      </c>
      <c r="J8636" s="79">
        <v>0.22</v>
      </c>
      <c r="K8636" s="79">
        <v>13.22</v>
      </c>
      <c r="L8636" s="78">
        <v>1</v>
      </c>
    </row>
    <row r="8637" spans="1:12" hidden="1" x14ac:dyDescent="0.85">
      <c r="A8637" s="83" t="s">
        <v>160</v>
      </c>
      <c r="B8637" s="82">
        <v>25</v>
      </c>
      <c r="C8637" s="82" t="s">
        <v>172</v>
      </c>
      <c r="D8637" s="81">
        <v>41</v>
      </c>
      <c r="E8637" s="81">
        <v>39.1</v>
      </c>
      <c r="F8637" s="81">
        <v>37</v>
      </c>
      <c r="G8637" s="81">
        <v>33.700000000000003</v>
      </c>
      <c r="H8637" s="79">
        <v>15.04</v>
      </c>
      <c r="I8637" s="80">
        <v>7.6200000000000004E-2</v>
      </c>
      <c r="J8637" s="79">
        <v>0.22</v>
      </c>
      <c r="K8637" s="79">
        <v>13.19</v>
      </c>
      <c r="L8637" s="78">
        <v>1</v>
      </c>
    </row>
    <row r="8638" spans="1:12" hidden="1" x14ac:dyDescent="0.85">
      <c r="A8638" s="83" t="s">
        <v>160</v>
      </c>
      <c r="B8638" s="82">
        <v>25</v>
      </c>
      <c r="C8638" s="82" t="s">
        <v>171</v>
      </c>
      <c r="D8638" s="81">
        <v>39.9</v>
      </c>
      <c r="E8638" s="81">
        <v>38.6</v>
      </c>
      <c r="F8638" s="81">
        <v>37</v>
      </c>
      <c r="G8638" s="81">
        <v>33.700000000000003</v>
      </c>
      <c r="H8638" s="79">
        <v>14.78</v>
      </c>
      <c r="I8638" s="80">
        <v>7.6300000000000007E-2</v>
      </c>
      <c r="J8638" s="79">
        <v>0.22</v>
      </c>
      <c r="K8638" s="79">
        <v>13.16</v>
      </c>
      <c r="L8638" s="78">
        <v>1</v>
      </c>
    </row>
    <row r="8639" spans="1:12" hidden="1" x14ac:dyDescent="0.85">
      <c r="A8639" s="83" t="s">
        <v>160</v>
      </c>
      <c r="B8639" s="82">
        <v>25</v>
      </c>
      <c r="C8639" s="82" t="s">
        <v>170</v>
      </c>
      <c r="D8639" s="81">
        <v>43</v>
      </c>
      <c r="E8639" s="81">
        <v>39.299999999999997</v>
      </c>
      <c r="F8639" s="81">
        <v>35.1</v>
      </c>
      <c r="G8639" s="81">
        <v>31.1</v>
      </c>
      <c r="H8639" s="79">
        <v>15.12</v>
      </c>
      <c r="I8639" s="80">
        <v>7.5899999999999995E-2</v>
      </c>
      <c r="J8639" s="79">
        <v>0.2</v>
      </c>
      <c r="K8639" s="79">
        <v>13.23</v>
      </c>
      <c r="L8639" s="78">
        <v>1</v>
      </c>
    </row>
    <row r="8640" spans="1:12" hidden="1" x14ac:dyDescent="0.85">
      <c r="A8640" s="83" t="s">
        <v>160</v>
      </c>
      <c r="B8640" s="82">
        <v>25</v>
      </c>
      <c r="C8640" s="82" t="s">
        <v>169</v>
      </c>
      <c r="D8640" s="81">
        <v>44.1</v>
      </c>
      <c r="E8640" s="81">
        <v>39.9</v>
      </c>
      <c r="F8640" s="81">
        <v>35.1</v>
      </c>
      <c r="G8640" s="81">
        <v>31.1</v>
      </c>
      <c r="H8640" s="79">
        <v>15.39</v>
      </c>
      <c r="I8640" s="80">
        <v>7.5700000000000003E-2</v>
      </c>
      <c r="J8640" s="79">
        <v>0.2</v>
      </c>
      <c r="K8640" s="79">
        <v>13.26</v>
      </c>
      <c r="L8640" s="78">
        <v>1</v>
      </c>
    </row>
    <row r="8641" spans="1:12" hidden="1" x14ac:dyDescent="0.85">
      <c r="A8641" s="83" t="s">
        <v>160</v>
      </c>
      <c r="B8641" s="82">
        <v>25</v>
      </c>
      <c r="C8641" s="82" t="s">
        <v>168</v>
      </c>
      <c r="D8641" s="81">
        <v>43</v>
      </c>
      <c r="E8641" s="81">
        <v>39.299999999999997</v>
      </c>
      <c r="F8641" s="81">
        <v>35.1</v>
      </c>
      <c r="G8641" s="81">
        <v>31.1</v>
      </c>
      <c r="H8641" s="79">
        <v>15.12</v>
      </c>
      <c r="I8641" s="80">
        <v>7.5899999999999995E-2</v>
      </c>
      <c r="J8641" s="79">
        <v>0.2</v>
      </c>
      <c r="K8641" s="79">
        <v>13.23</v>
      </c>
      <c r="L8641" s="78">
        <v>1</v>
      </c>
    </row>
    <row r="8642" spans="1:12" hidden="1" x14ac:dyDescent="0.85">
      <c r="A8642" s="83" t="s">
        <v>160</v>
      </c>
      <c r="B8642" s="82">
        <v>25</v>
      </c>
      <c r="C8642" s="82" t="s">
        <v>167</v>
      </c>
      <c r="D8642" s="81">
        <v>42.1</v>
      </c>
      <c r="E8642" s="81">
        <v>38.9</v>
      </c>
      <c r="F8642" s="81">
        <v>35.1</v>
      </c>
      <c r="G8642" s="81">
        <v>31.1</v>
      </c>
      <c r="H8642" s="79">
        <v>14.91</v>
      </c>
      <c r="I8642" s="80">
        <v>7.5999999999999998E-2</v>
      </c>
      <c r="J8642" s="79">
        <v>0.2</v>
      </c>
      <c r="K8642" s="79">
        <v>13.21</v>
      </c>
      <c r="L8642" s="78">
        <v>1</v>
      </c>
    </row>
    <row r="8643" spans="1:12" hidden="1" x14ac:dyDescent="0.85">
      <c r="A8643" s="83" t="s">
        <v>160</v>
      </c>
      <c r="B8643" s="82">
        <v>25</v>
      </c>
      <c r="C8643" s="82" t="s">
        <v>166</v>
      </c>
      <c r="D8643" s="81">
        <v>41</v>
      </c>
      <c r="E8643" s="81">
        <v>38.299999999999997</v>
      </c>
      <c r="F8643" s="81">
        <v>35.1</v>
      </c>
      <c r="G8643" s="81">
        <v>31.1</v>
      </c>
      <c r="H8643" s="79">
        <v>14.64</v>
      </c>
      <c r="I8643" s="80">
        <v>7.6200000000000004E-2</v>
      </c>
      <c r="J8643" s="79">
        <v>0.2</v>
      </c>
      <c r="K8643" s="79">
        <v>13.18</v>
      </c>
      <c r="L8643" s="78">
        <v>1</v>
      </c>
    </row>
    <row r="8644" spans="1:12" hidden="1" x14ac:dyDescent="0.85">
      <c r="A8644" s="83" t="s">
        <v>160</v>
      </c>
      <c r="B8644" s="82">
        <v>25</v>
      </c>
      <c r="C8644" s="82" t="s">
        <v>165</v>
      </c>
      <c r="D8644" s="81">
        <v>41</v>
      </c>
      <c r="E8644" s="81">
        <v>37.799999999999997</v>
      </c>
      <c r="F8644" s="81">
        <v>34</v>
      </c>
      <c r="G8644" s="81">
        <v>29.8</v>
      </c>
      <c r="H8644" s="79">
        <v>14.44</v>
      </c>
      <c r="I8644" s="80">
        <v>7.6200000000000004E-2</v>
      </c>
      <c r="J8644" s="79">
        <v>0.2</v>
      </c>
      <c r="K8644" s="79">
        <v>13.18</v>
      </c>
      <c r="L8644" s="78">
        <v>1</v>
      </c>
    </row>
    <row r="8645" spans="1:12" hidden="1" x14ac:dyDescent="0.85">
      <c r="A8645" s="83" t="s">
        <v>160</v>
      </c>
      <c r="B8645" s="82">
        <v>25</v>
      </c>
      <c r="C8645" s="82" t="s">
        <v>164</v>
      </c>
      <c r="D8645" s="81">
        <v>41</v>
      </c>
      <c r="E8645" s="81">
        <v>37.799999999999997</v>
      </c>
      <c r="F8645" s="81">
        <v>34</v>
      </c>
      <c r="G8645" s="81">
        <v>29.8</v>
      </c>
      <c r="H8645" s="79">
        <v>14.44</v>
      </c>
      <c r="I8645" s="80">
        <v>7.6200000000000004E-2</v>
      </c>
      <c r="J8645" s="79">
        <v>0.2</v>
      </c>
      <c r="K8645" s="79">
        <v>13.18</v>
      </c>
      <c r="L8645" s="78">
        <v>1</v>
      </c>
    </row>
    <row r="8646" spans="1:12" hidden="1" x14ac:dyDescent="0.85">
      <c r="A8646" s="83" t="s">
        <v>160</v>
      </c>
      <c r="B8646" s="82">
        <v>25</v>
      </c>
      <c r="C8646" s="82" t="s">
        <v>163</v>
      </c>
      <c r="D8646" s="81">
        <v>39.9</v>
      </c>
      <c r="E8646" s="81">
        <v>37.700000000000003</v>
      </c>
      <c r="F8646" s="81">
        <v>35.1</v>
      </c>
      <c r="G8646" s="81">
        <v>31.1</v>
      </c>
      <c r="H8646" s="79">
        <v>14.38</v>
      </c>
      <c r="I8646" s="80">
        <v>7.6399999999999996E-2</v>
      </c>
      <c r="J8646" s="79">
        <v>0.2</v>
      </c>
      <c r="K8646" s="79">
        <v>13.15</v>
      </c>
      <c r="L8646" s="78">
        <v>1</v>
      </c>
    </row>
    <row r="8647" spans="1:12" hidden="1" x14ac:dyDescent="0.85">
      <c r="A8647" s="83" t="s">
        <v>160</v>
      </c>
      <c r="B8647" s="82">
        <v>25</v>
      </c>
      <c r="C8647" s="82" t="s">
        <v>162</v>
      </c>
      <c r="D8647" s="81">
        <v>39.9</v>
      </c>
      <c r="E8647" s="81">
        <v>37.700000000000003</v>
      </c>
      <c r="F8647" s="81">
        <v>35.1</v>
      </c>
      <c r="G8647" s="81">
        <v>31.1</v>
      </c>
      <c r="H8647" s="79">
        <v>14.38</v>
      </c>
      <c r="I8647" s="80">
        <v>7.6399999999999996E-2</v>
      </c>
      <c r="J8647" s="79">
        <v>0.2</v>
      </c>
      <c r="K8647" s="79">
        <v>13.15</v>
      </c>
      <c r="L8647" s="78">
        <v>1</v>
      </c>
    </row>
    <row r="8648" spans="1:12" hidden="1" x14ac:dyDescent="0.85">
      <c r="A8648" s="83" t="s">
        <v>160</v>
      </c>
      <c r="B8648" s="82">
        <v>25</v>
      </c>
      <c r="C8648" s="82" t="s">
        <v>161</v>
      </c>
      <c r="D8648" s="81">
        <v>39.9</v>
      </c>
      <c r="E8648" s="81">
        <v>37.700000000000003</v>
      </c>
      <c r="F8648" s="81">
        <v>35.1</v>
      </c>
      <c r="G8648" s="81">
        <v>31.1</v>
      </c>
      <c r="H8648" s="79">
        <v>14.38</v>
      </c>
      <c r="I8648" s="80">
        <v>7.6399999999999996E-2</v>
      </c>
      <c r="J8648" s="79">
        <v>0.2</v>
      </c>
      <c r="K8648" s="79">
        <v>13.15</v>
      </c>
      <c r="L8648" s="78">
        <v>1</v>
      </c>
    </row>
    <row r="8649" spans="1:12" hidden="1" x14ac:dyDescent="0.85">
      <c r="A8649" s="83" t="s">
        <v>160</v>
      </c>
      <c r="B8649" s="82">
        <v>25</v>
      </c>
      <c r="C8649" s="82" t="s">
        <v>159</v>
      </c>
      <c r="D8649" s="81">
        <v>39.9</v>
      </c>
      <c r="E8649" s="81">
        <v>37.700000000000003</v>
      </c>
      <c r="F8649" s="81">
        <v>35.1</v>
      </c>
      <c r="G8649" s="81">
        <v>31.1</v>
      </c>
      <c r="H8649" s="79">
        <v>14.38</v>
      </c>
      <c r="I8649" s="80">
        <v>7.6399999999999996E-2</v>
      </c>
      <c r="J8649" s="79">
        <v>0.2</v>
      </c>
      <c r="K8649" s="79">
        <v>13.15</v>
      </c>
      <c r="L8649" s="78">
        <v>1</v>
      </c>
    </row>
    <row r="8650" spans="1:12" hidden="1" x14ac:dyDescent="0.85">
      <c r="A8650" s="83" t="s">
        <v>160</v>
      </c>
      <c r="B8650" s="82">
        <v>26</v>
      </c>
      <c r="C8650" s="82" t="s">
        <v>183</v>
      </c>
      <c r="D8650" s="81">
        <v>39.9</v>
      </c>
      <c r="E8650" s="81">
        <v>38.1</v>
      </c>
      <c r="F8650" s="81">
        <v>36</v>
      </c>
      <c r="G8650" s="81">
        <v>32.299999999999997</v>
      </c>
      <c r="H8650" s="79">
        <v>14.56</v>
      </c>
      <c r="I8650" s="80">
        <v>7.6399999999999996E-2</v>
      </c>
      <c r="J8650" s="79">
        <v>0.21</v>
      </c>
      <c r="K8650" s="79">
        <v>13.16</v>
      </c>
      <c r="L8650" s="78">
        <v>1</v>
      </c>
    </row>
    <row r="8651" spans="1:12" hidden="1" x14ac:dyDescent="0.85">
      <c r="A8651" s="83" t="s">
        <v>160</v>
      </c>
      <c r="B8651" s="82">
        <v>26</v>
      </c>
      <c r="C8651" s="82" t="s">
        <v>182</v>
      </c>
      <c r="D8651" s="81">
        <v>39.9</v>
      </c>
      <c r="E8651" s="81">
        <v>38.1</v>
      </c>
      <c r="F8651" s="81">
        <v>36</v>
      </c>
      <c r="G8651" s="81">
        <v>32.299999999999997</v>
      </c>
      <c r="H8651" s="79">
        <v>14.56</v>
      </c>
      <c r="I8651" s="80">
        <v>7.6399999999999996E-2</v>
      </c>
      <c r="J8651" s="79">
        <v>0.21</v>
      </c>
      <c r="K8651" s="79">
        <v>13.16</v>
      </c>
      <c r="L8651" s="78">
        <v>1</v>
      </c>
    </row>
    <row r="8652" spans="1:12" hidden="1" x14ac:dyDescent="0.85">
      <c r="A8652" s="83" t="s">
        <v>160</v>
      </c>
      <c r="B8652" s="82">
        <v>26</v>
      </c>
      <c r="C8652" s="82" t="s">
        <v>181</v>
      </c>
      <c r="D8652" s="81">
        <v>39</v>
      </c>
      <c r="E8652" s="81">
        <v>37.200000000000003</v>
      </c>
      <c r="F8652" s="81">
        <v>35.1</v>
      </c>
      <c r="G8652" s="81">
        <v>31.1</v>
      </c>
      <c r="H8652" s="79">
        <v>14.17</v>
      </c>
      <c r="I8652" s="80">
        <v>7.6499999999999999E-2</v>
      </c>
      <c r="J8652" s="79">
        <v>0.2</v>
      </c>
      <c r="K8652" s="79">
        <v>13.13</v>
      </c>
      <c r="L8652" s="78">
        <v>1</v>
      </c>
    </row>
    <row r="8653" spans="1:12" hidden="1" x14ac:dyDescent="0.85">
      <c r="A8653" s="83" t="s">
        <v>160</v>
      </c>
      <c r="B8653" s="82">
        <v>26</v>
      </c>
      <c r="C8653" s="82" t="s">
        <v>180</v>
      </c>
      <c r="D8653" s="81">
        <v>39</v>
      </c>
      <c r="E8653" s="81">
        <v>37.200000000000003</v>
      </c>
      <c r="F8653" s="81">
        <v>35.1</v>
      </c>
      <c r="G8653" s="81">
        <v>31.1</v>
      </c>
      <c r="H8653" s="79">
        <v>14.17</v>
      </c>
      <c r="I8653" s="80">
        <v>7.6499999999999999E-2</v>
      </c>
      <c r="J8653" s="79">
        <v>0.2</v>
      </c>
      <c r="K8653" s="79">
        <v>13.13</v>
      </c>
      <c r="L8653" s="78">
        <v>1</v>
      </c>
    </row>
    <row r="8654" spans="1:12" hidden="1" x14ac:dyDescent="0.85">
      <c r="A8654" s="83" t="s">
        <v>160</v>
      </c>
      <c r="B8654" s="82">
        <v>26</v>
      </c>
      <c r="C8654" s="82" t="s">
        <v>179</v>
      </c>
      <c r="D8654" s="81">
        <v>39</v>
      </c>
      <c r="E8654" s="81">
        <v>37.200000000000003</v>
      </c>
      <c r="F8654" s="81">
        <v>35.1</v>
      </c>
      <c r="G8654" s="81">
        <v>31.1</v>
      </c>
      <c r="H8654" s="79">
        <v>14.17</v>
      </c>
      <c r="I8654" s="80">
        <v>7.6499999999999999E-2</v>
      </c>
      <c r="J8654" s="79">
        <v>0.2</v>
      </c>
      <c r="K8654" s="79">
        <v>13.13</v>
      </c>
      <c r="L8654" s="78">
        <v>1</v>
      </c>
    </row>
    <row r="8655" spans="1:12" hidden="1" x14ac:dyDescent="0.85">
      <c r="A8655" s="83" t="s">
        <v>160</v>
      </c>
      <c r="B8655" s="82">
        <v>26</v>
      </c>
      <c r="C8655" s="82" t="s">
        <v>178</v>
      </c>
      <c r="D8655" s="81">
        <v>37.9</v>
      </c>
      <c r="E8655" s="81">
        <v>36.200000000000003</v>
      </c>
      <c r="F8655" s="81">
        <v>34</v>
      </c>
      <c r="G8655" s="81">
        <v>29.8</v>
      </c>
      <c r="H8655" s="79">
        <v>13.7</v>
      </c>
      <c r="I8655" s="80">
        <v>7.6700000000000004E-2</v>
      </c>
      <c r="J8655" s="79">
        <v>0.2</v>
      </c>
      <c r="K8655" s="79">
        <v>13.1</v>
      </c>
      <c r="L8655" s="78">
        <v>1</v>
      </c>
    </row>
    <row r="8656" spans="1:12" hidden="1" x14ac:dyDescent="0.85">
      <c r="A8656" s="83" t="s">
        <v>160</v>
      </c>
      <c r="B8656" s="82">
        <v>26</v>
      </c>
      <c r="C8656" s="82" t="s">
        <v>177</v>
      </c>
      <c r="D8656" s="81">
        <v>37.9</v>
      </c>
      <c r="E8656" s="81">
        <v>36.6</v>
      </c>
      <c r="F8656" s="81">
        <v>35.1</v>
      </c>
      <c r="G8656" s="81">
        <v>31.1</v>
      </c>
      <c r="H8656" s="79">
        <v>13.9</v>
      </c>
      <c r="I8656" s="80">
        <v>7.6700000000000004E-2</v>
      </c>
      <c r="J8656" s="79">
        <v>0.2</v>
      </c>
      <c r="K8656" s="79">
        <v>13.1</v>
      </c>
      <c r="L8656" s="78">
        <v>1</v>
      </c>
    </row>
    <row r="8657" spans="1:12" hidden="1" x14ac:dyDescent="0.85">
      <c r="A8657" s="83" t="s">
        <v>160</v>
      </c>
      <c r="B8657" s="82">
        <v>26</v>
      </c>
      <c r="C8657" s="82" t="s">
        <v>176</v>
      </c>
      <c r="D8657" s="81">
        <v>37.9</v>
      </c>
      <c r="E8657" s="81">
        <v>36.6</v>
      </c>
      <c r="F8657" s="81">
        <v>35.1</v>
      </c>
      <c r="G8657" s="81">
        <v>31.1</v>
      </c>
      <c r="H8657" s="79">
        <v>13.9</v>
      </c>
      <c r="I8657" s="80">
        <v>7.6700000000000004E-2</v>
      </c>
      <c r="J8657" s="79">
        <v>0.2</v>
      </c>
      <c r="K8657" s="79">
        <v>13.1</v>
      </c>
      <c r="L8657" s="78">
        <v>1</v>
      </c>
    </row>
    <row r="8658" spans="1:12" hidden="1" x14ac:dyDescent="0.85">
      <c r="A8658" s="83" t="s">
        <v>160</v>
      </c>
      <c r="B8658" s="82">
        <v>26</v>
      </c>
      <c r="C8658" s="82" t="s">
        <v>175</v>
      </c>
      <c r="D8658" s="81">
        <v>37.9</v>
      </c>
      <c r="E8658" s="81">
        <v>36.200000000000003</v>
      </c>
      <c r="F8658" s="81">
        <v>34</v>
      </c>
      <c r="G8658" s="81">
        <v>29.8</v>
      </c>
      <c r="H8658" s="79">
        <v>13.7</v>
      </c>
      <c r="I8658" s="80">
        <v>7.6700000000000004E-2</v>
      </c>
      <c r="J8658" s="79">
        <v>0.2</v>
      </c>
      <c r="K8658" s="79">
        <v>13.1</v>
      </c>
      <c r="L8658" s="78">
        <v>1</v>
      </c>
    </row>
    <row r="8659" spans="1:12" hidden="1" x14ac:dyDescent="0.85">
      <c r="A8659" s="83" t="s">
        <v>160</v>
      </c>
      <c r="B8659" s="82">
        <v>26</v>
      </c>
      <c r="C8659" s="82" t="s">
        <v>174</v>
      </c>
      <c r="D8659" s="81">
        <v>41</v>
      </c>
      <c r="E8659" s="81">
        <v>38.299999999999997</v>
      </c>
      <c r="F8659" s="81">
        <v>35.1</v>
      </c>
      <c r="G8659" s="81">
        <v>31.1</v>
      </c>
      <c r="H8659" s="79">
        <v>14.64</v>
      </c>
      <c r="I8659" s="80">
        <v>7.6200000000000004E-2</v>
      </c>
      <c r="J8659" s="79">
        <v>0.2</v>
      </c>
      <c r="K8659" s="79">
        <v>13.18</v>
      </c>
      <c r="L8659" s="78">
        <v>1</v>
      </c>
    </row>
    <row r="8660" spans="1:12" hidden="1" x14ac:dyDescent="0.85">
      <c r="A8660" s="83" t="s">
        <v>160</v>
      </c>
      <c r="B8660" s="82">
        <v>26</v>
      </c>
      <c r="C8660" s="82" t="s">
        <v>173</v>
      </c>
      <c r="D8660" s="81">
        <v>44.1</v>
      </c>
      <c r="E8660" s="81">
        <v>39.9</v>
      </c>
      <c r="F8660" s="81">
        <v>35.1</v>
      </c>
      <c r="G8660" s="81">
        <v>31.1</v>
      </c>
      <c r="H8660" s="79">
        <v>15.39</v>
      </c>
      <c r="I8660" s="80">
        <v>7.5700000000000003E-2</v>
      </c>
      <c r="J8660" s="79">
        <v>0.2</v>
      </c>
      <c r="K8660" s="79">
        <v>13.26</v>
      </c>
      <c r="L8660" s="78">
        <v>1</v>
      </c>
    </row>
    <row r="8661" spans="1:12" hidden="1" x14ac:dyDescent="0.85">
      <c r="A8661" s="83" t="s">
        <v>160</v>
      </c>
      <c r="B8661" s="82">
        <v>26</v>
      </c>
      <c r="C8661" s="82" t="s">
        <v>172</v>
      </c>
      <c r="D8661" s="81">
        <v>46.9</v>
      </c>
      <c r="E8661" s="81">
        <v>41.4</v>
      </c>
      <c r="F8661" s="81">
        <v>35.1</v>
      </c>
      <c r="G8661" s="81">
        <v>31.1</v>
      </c>
      <c r="H8661" s="79">
        <v>16.079999999999998</v>
      </c>
      <c r="I8661" s="80">
        <v>7.5300000000000006E-2</v>
      </c>
      <c r="J8661" s="79">
        <v>0.2</v>
      </c>
      <c r="K8661" s="79">
        <v>13.34</v>
      </c>
      <c r="L8661" s="78">
        <v>1</v>
      </c>
    </row>
    <row r="8662" spans="1:12" hidden="1" x14ac:dyDescent="0.85">
      <c r="A8662" s="83" t="s">
        <v>160</v>
      </c>
      <c r="B8662" s="82">
        <v>26</v>
      </c>
      <c r="C8662" s="82" t="s">
        <v>171</v>
      </c>
      <c r="D8662" s="81">
        <v>48.9</v>
      </c>
      <c r="E8662" s="81">
        <v>42.4</v>
      </c>
      <c r="F8662" s="81">
        <v>35.1</v>
      </c>
      <c r="G8662" s="81">
        <v>31.1</v>
      </c>
      <c r="H8662" s="79">
        <v>16.559999999999999</v>
      </c>
      <c r="I8662" s="80">
        <v>7.4999999999999997E-2</v>
      </c>
      <c r="J8662" s="79">
        <v>0.2</v>
      </c>
      <c r="K8662" s="79">
        <v>13.39</v>
      </c>
      <c r="L8662" s="78">
        <v>1</v>
      </c>
    </row>
    <row r="8663" spans="1:12" hidden="1" x14ac:dyDescent="0.85">
      <c r="A8663" s="83" t="s">
        <v>160</v>
      </c>
      <c r="B8663" s="82">
        <v>26</v>
      </c>
      <c r="C8663" s="82" t="s">
        <v>170</v>
      </c>
      <c r="D8663" s="81">
        <v>53.1</v>
      </c>
      <c r="E8663" s="81">
        <v>44.4</v>
      </c>
      <c r="F8663" s="81">
        <v>35.1</v>
      </c>
      <c r="G8663" s="81">
        <v>31.1</v>
      </c>
      <c r="H8663" s="79">
        <v>17.559999999999999</v>
      </c>
      <c r="I8663" s="80">
        <v>7.4399999999999994E-2</v>
      </c>
      <c r="J8663" s="79">
        <v>0.2</v>
      </c>
      <c r="K8663" s="79">
        <v>13.5</v>
      </c>
      <c r="L8663" s="78">
        <v>1</v>
      </c>
    </row>
    <row r="8664" spans="1:12" hidden="1" x14ac:dyDescent="0.85">
      <c r="A8664" s="83" t="s">
        <v>160</v>
      </c>
      <c r="B8664" s="82">
        <v>26</v>
      </c>
      <c r="C8664" s="82" t="s">
        <v>169</v>
      </c>
      <c r="D8664" s="81">
        <v>54</v>
      </c>
      <c r="E8664" s="81">
        <v>44.8</v>
      </c>
      <c r="F8664" s="81">
        <v>35.1</v>
      </c>
      <c r="G8664" s="81">
        <v>31.1</v>
      </c>
      <c r="H8664" s="79">
        <v>17.78</v>
      </c>
      <c r="I8664" s="80">
        <v>7.4300000000000005E-2</v>
      </c>
      <c r="J8664" s="79">
        <v>0.2</v>
      </c>
      <c r="K8664" s="79">
        <v>13.52</v>
      </c>
      <c r="L8664" s="78">
        <v>1</v>
      </c>
    </row>
    <row r="8665" spans="1:12" hidden="1" x14ac:dyDescent="0.85">
      <c r="A8665" s="83" t="s">
        <v>160</v>
      </c>
      <c r="B8665" s="82">
        <v>26</v>
      </c>
      <c r="C8665" s="82" t="s">
        <v>168</v>
      </c>
      <c r="D8665" s="81">
        <v>54</v>
      </c>
      <c r="E8665" s="81">
        <v>44.8</v>
      </c>
      <c r="F8665" s="81">
        <v>35.1</v>
      </c>
      <c r="G8665" s="81">
        <v>31.1</v>
      </c>
      <c r="H8665" s="79">
        <v>17.78</v>
      </c>
      <c r="I8665" s="80">
        <v>7.4300000000000005E-2</v>
      </c>
      <c r="J8665" s="79">
        <v>0.2</v>
      </c>
      <c r="K8665" s="79">
        <v>13.52</v>
      </c>
      <c r="L8665" s="78">
        <v>1</v>
      </c>
    </row>
    <row r="8666" spans="1:12" hidden="1" x14ac:dyDescent="0.85">
      <c r="A8666" s="83" t="s">
        <v>160</v>
      </c>
      <c r="B8666" s="82">
        <v>26</v>
      </c>
      <c r="C8666" s="82" t="s">
        <v>167</v>
      </c>
      <c r="D8666" s="81">
        <v>50</v>
      </c>
      <c r="E8666" s="81">
        <v>42.5</v>
      </c>
      <c r="F8666" s="81">
        <v>34</v>
      </c>
      <c r="G8666" s="81">
        <v>29.8</v>
      </c>
      <c r="H8666" s="79">
        <v>16.62</v>
      </c>
      <c r="I8666" s="80">
        <v>7.4899999999999994E-2</v>
      </c>
      <c r="J8666" s="79">
        <v>0.2</v>
      </c>
      <c r="K8666" s="79">
        <v>13.41</v>
      </c>
      <c r="L8666" s="78">
        <v>1</v>
      </c>
    </row>
    <row r="8667" spans="1:12" hidden="1" x14ac:dyDescent="0.85">
      <c r="A8667" s="83" t="s">
        <v>160</v>
      </c>
      <c r="B8667" s="82">
        <v>26</v>
      </c>
      <c r="C8667" s="82" t="s">
        <v>166</v>
      </c>
      <c r="D8667" s="81">
        <v>46.9</v>
      </c>
      <c r="E8667" s="81">
        <v>40.9</v>
      </c>
      <c r="F8667" s="81">
        <v>34</v>
      </c>
      <c r="G8667" s="81">
        <v>29.8</v>
      </c>
      <c r="H8667" s="79">
        <v>15.88</v>
      </c>
      <c r="I8667" s="80">
        <v>7.5300000000000006E-2</v>
      </c>
      <c r="J8667" s="79">
        <v>0.2</v>
      </c>
      <c r="K8667" s="79">
        <v>13.33</v>
      </c>
      <c r="L8667" s="78">
        <v>1</v>
      </c>
    </row>
    <row r="8668" spans="1:12" hidden="1" x14ac:dyDescent="0.85">
      <c r="A8668" s="83" t="s">
        <v>160</v>
      </c>
      <c r="B8668" s="82">
        <v>26</v>
      </c>
      <c r="C8668" s="82" t="s">
        <v>165</v>
      </c>
      <c r="D8668" s="81">
        <v>44.1</v>
      </c>
      <c r="E8668" s="81">
        <v>39.5</v>
      </c>
      <c r="F8668" s="81">
        <v>34</v>
      </c>
      <c r="G8668" s="81">
        <v>29.8</v>
      </c>
      <c r="H8668" s="79">
        <v>15.18</v>
      </c>
      <c r="I8668" s="80">
        <v>7.5700000000000003E-2</v>
      </c>
      <c r="J8668" s="79">
        <v>0.2</v>
      </c>
      <c r="K8668" s="79">
        <v>13.26</v>
      </c>
      <c r="L8668" s="78">
        <v>1</v>
      </c>
    </row>
    <row r="8669" spans="1:12" hidden="1" x14ac:dyDescent="0.85">
      <c r="A8669" s="83" t="s">
        <v>160</v>
      </c>
      <c r="B8669" s="82">
        <v>26</v>
      </c>
      <c r="C8669" s="82" t="s">
        <v>164</v>
      </c>
      <c r="D8669" s="81">
        <v>42.1</v>
      </c>
      <c r="E8669" s="81">
        <v>38.4</v>
      </c>
      <c r="F8669" s="81">
        <v>34</v>
      </c>
      <c r="G8669" s="81">
        <v>29.8</v>
      </c>
      <c r="H8669" s="79">
        <v>14.7</v>
      </c>
      <c r="I8669" s="80">
        <v>7.5999999999999998E-2</v>
      </c>
      <c r="J8669" s="79">
        <v>0.2</v>
      </c>
      <c r="K8669" s="79">
        <v>13.21</v>
      </c>
      <c r="L8669" s="78">
        <v>1</v>
      </c>
    </row>
    <row r="8670" spans="1:12" hidden="1" x14ac:dyDescent="0.85">
      <c r="A8670" s="83" t="s">
        <v>160</v>
      </c>
      <c r="B8670" s="82">
        <v>26</v>
      </c>
      <c r="C8670" s="82" t="s">
        <v>163</v>
      </c>
      <c r="D8670" s="81">
        <v>39.9</v>
      </c>
      <c r="E8670" s="81">
        <v>37.299999999999997</v>
      </c>
      <c r="F8670" s="81">
        <v>34</v>
      </c>
      <c r="G8670" s="81">
        <v>29.8</v>
      </c>
      <c r="H8670" s="79">
        <v>14.18</v>
      </c>
      <c r="I8670" s="80">
        <v>7.6399999999999996E-2</v>
      </c>
      <c r="J8670" s="79">
        <v>0.2</v>
      </c>
      <c r="K8670" s="79">
        <v>13.15</v>
      </c>
      <c r="L8670" s="78">
        <v>1</v>
      </c>
    </row>
    <row r="8671" spans="1:12" hidden="1" x14ac:dyDescent="0.85">
      <c r="A8671" s="83" t="s">
        <v>160</v>
      </c>
      <c r="B8671" s="82">
        <v>26</v>
      </c>
      <c r="C8671" s="82" t="s">
        <v>162</v>
      </c>
      <c r="D8671" s="81">
        <v>39</v>
      </c>
      <c r="E8671" s="81">
        <v>36.799999999999997</v>
      </c>
      <c r="F8671" s="81">
        <v>34</v>
      </c>
      <c r="G8671" s="81">
        <v>29.8</v>
      </c>
      <c r="H8671" s="79">
        <v>13.96</v>
      </c>
      <c r="I8671" s="80">
        <v>7.6499999999999999E-2</v>
      </c>
      <c r="J8671" s="79">
        <v>0.2</v>
      </c>
      <c r="K8671" s="79">
        <v>13.13</v>
      </c>
      <c r="L8671" s="78">
        <v>1</v>
      </c>
    </row>
    <row r="8672" spans="1:12" hidden="1" x14ac:dyDescent="0.85">
      <c r="A8672" s="83" t="s">
        <v>160</v>
      </c>
      <c r="B8672" s="82">
        <v>26</v>
      </c>
      <c r="C8672" s="82" t="s">
        <v>161</v>
      </c>
      <c r="D8672" s="81">
        <v>37.9</v>
      </c>
      <c r="E8672" s="81">
        <v>35.799999999999997</v>
      </c>
      <c r="F8672" s="81">
        <v>33.1</v>
      </c>
      <c r="G8672" s="81">
        <v>28.8</v>
      </c>
      <c r="H8672" s="79">
        <v>13.54</v>
      </c>
      <c r="I8672" s="80">
        <v>7.6700000000000004E-2</v>
      </c>
      <c r="J8672" s="79">
        <v>0.19</v>
      </c>
      <c r="K8672" s="79">
        <v>13.09</v>
      </c>
      <c r="L8672" s="78">
        <v>1</v>
      </c>
    </row>
    <row r="8673" spans="1:12" hidden="1" x14ac:dyDescent="0.85">
      <c r="A8673" s="83" t="s">
        <v>160</v>
      </c>
      <c r="B8673" s="82">
        <v>26</v>
      </c>
      <c r="C8673" s="82" t="s">
        <v>159</v>
      </c>
      <c r="D8673" s="81">
        <v>37.9</v>
      </c>
      <c r="E8673" s="81">
        <v>35.799999999999997</v>
      </c>
      <c r="F8673" s="81">
        <v>33.1</v>
      </c>
      <c r="G8673" s="81">
        <v>28.8</v>
      </c>
      <c r="H8673" s="79">
        <v>13.54</v>
      </c>
      <c r="I8673" s="80">
        <v>7.6700000000000004E-2</v>
      </c>
      <c r="J8673" s="79">
        <v>0.19</v>
      </c>
      <c r="K8673" s="79">
        <v>13.09</v>
      </c>
      <c r="L8673" s="78">
        <v>1</v>
      </c>
    </row>
    <row r="8674" spans="1:12" hidden="1" x14ac:dyDescent="0.85">
      <c r="A8674" s="83" t="s">
        <v>160</v>
      </c>
      <c r="B8674" s="82">
        <v>27</v>
      </c>
      <c r="C8674" s="82" t="s">
        <v>183</v>
      </c>
      <c r="D8674" s="81">
        <v>37</v>
      </c>
      <c r="E8674" s="81">
        <v>35.299999999999997</v>
      </c>
      <c r="F8674" s="81">
        <v>33.1</v>
      </c>
      <c r="G8674" s="81">
        <v>28.8</v>
      </c>
      <c r="H8674" s="79">
        <v>13.32</v>
      </c>
      <c r="I8674" s="80">
        <v>7.6799999999999993E-2</v>
      </c>
      <c r="J8674" s="79">
        <v>0.19</v>
      </c>
      <c r="K8674" s="79">
        <v>13.07</v>
      </c>
      <c r="L8674" s="78">
        <v>1</v>
      </c>
    </row>
    <row r="8675" spans="1:12" hidden="1" x14ac:dyDescent="0.85">
      <c r="A8675" s="83" t="s">
        <v>160</v>
      </c>
      <c r="B8675" s="82">
        <v>27</v>
      </c>
      <c r="C8675" s="82" t="s">
        <v>182</v>
      </c>
      <c r="D8675" s="81">
        <v>37</v>
      </c>
      <c r="E8675" s="81">
        <v>35.299999999999997</v>
      </c>
      <c r="F8675" s="81">
        <v>33.1</v>
      </c>
      <c r="G8675" s="81">
        <v>28.8</v>
      </c>
      <c r="H8675" s="79">
        <v>13.32</v>
      </c>
      <c r="I8675" s="80">
        <v>7.6799999999999993E-2</v>
      </c>
      <c r="J8675" s="79">
        <v>0.19</v>
      </c>
      <c r="K8675" s="79">
        <v>13.07</v>
      </c>
      <c r="L8675" s="78">
        <v>1</v>
      </c>
    </row>
    <row r="8676" spans="1:12" hidden="1" x14ac:dyDescent="0.85">
      <c r="A8676" s="83" t="s">
        <v>160</v>
      </c>
      <c r="B8676" s="82">
        <v>27</v>
      </c>
      <c r="C8676" s="82" t="s">
        <v>181</v>
      </c>
      <c r="D8676" s="81">
        <v>36</v>
      </c>
      <c r="E8676" s="81">
        <v>34.700000000000003</v>
      </c>
      <c r="F8676" s="81">
        <v>33.1</v>
      </c>
      <c r="G8676" s="81">
        <v>28.8</v>
      </c>
      <c r="H8676" s="79">
        <v>13.06</v>
      </c>
      <c r="I8676" s="80">
        <v>7.6999999999999999E-2</v>
      </c>
      <c r="J8676" s="79">
        <v>0.19</v>
      </c>
      <c r="K8676" s="79">
        <v>13.04</v>
      </c>
      <c r="L8676" s="78">
        <v>1</v>
      </c>
    </row>
    <row r="8677" spans="1:12" hidden="1" x14ac:dyDescent="0.85">
      <c r="A8677" s="83" t="s">
        <v>160</v>
      </c>
      <c r="B8677" s="82">
        <v>27</v>
      </c>
      <c r="C8677" s="82" t="s">
        <v>180</v>
      </c>
      <c r="D8677" s="81">
        <v>36</v>
      </c>
      <c r="E8677" s="81">
        <v>34.700000000000003</v>
      </c>
      <c r="F8677" s="81">
        <v>33.1</v>
      </c>
      <c r="G8677" s="81">
        <v>28.8</v>
      </c>
      <c r="H8677" s="79">
        <v>13.06</v>
      </c>
      <c r="I8677" s="80">
        <v>7.6999999999999999E-2</v>
      </c>
      <c r="J8677" s="79">
        <v>0.19</v>
      </c>
      <c r="K8677" s="79">
        <v>13.04</v>
      </c>
      <c r="L8677" s="78">
        <v>1</v>
      </c>
    </row>
    <row r="8678" spans="1:12" hidden="1" x14ac:dyDescent="0.85">
      <c r="A8678" s="83" t="s">
        <v>160</v>
      </c>
      <c r="B8678" s="82">
        <v>27</v>
      </c>
      <c r="C8678" s="82" t="s">
        <v>179</v>
      </c>
      <c r="D8678" s="81">
        <v>36</v>
      </c>
      <c r="E8678" s="81">
        <v>34.299999999999997</v>
      </c>
      <c r="F8678" s="81">
        <v>32</v>
      </c>
      <c r="G8678" s="81">
        <v>27.5</v>
      </c>
      <c r="H8678" s="79">
        <v>12.87</v>
      </c>
      <c r="I8678" s="80">
        <v>7.6999999999999999E-2</v>
      </c>
      <c r="J8678" s="79">
        <v>0.18</v>
      </c>
      <c r="K8678" s="79">
        <v>13.04</v>
      </c>
      <c r="L8678" s="78">
        <v>1</v>
      </c>
    </row>
    <row r="8679" spans="1:12" hidden="1" x14ac:dyDescent="0.85">
      <c r="A8679" s="83" t="s">
        <v>160</v>
      </c>
      <c r="B8679" s="82">
        <v>27</v>
      </c>
      <c r="C8679" s="82" t="s">
        <v>178</v>
      </c>
      <c r="D8679" s="81">
        <v>36</v>
      </c>
      <c r="E8679" s="81">
        <v>34.299999999999997</v>
      </c>
      <c r="F8679" s="81">
        <v>32</v>
      </c>
      <c r="G8679" s="81">
        <v>27.5</v>
      </c>
      <c r="H8679" s="79">
        <v>12.87</v>
      </c>
      <c r="I8679" s="80">
        <v>7.6999999999999999E-2</v>
      </c>
      <c r="J8679" s="79">
        <v>0.18</v>
      </c>
      <c r="K8679" s="79">
        <v>13.04</v>
      </c>
      <c r="L8679" s="78">
        <v>1</v>
      </c>
    </row>
    <row r="8680" spans="1:12" hidden="1" x14ac:dyDescent="0.85">
      <c r="A8680" s="83" t="s">
        <v>160</v>
      </c>
      <c r="B8680" s="82">
        <v>27</v>
      </c>
      <c r="C8680" s="82" t="s">
        <v>177</v>
      </c>
      <c r="D8680" s="81">
        <v>35.1</v>
      </c>
      <c r="E8680" s="81">
        <v>33.299999999999997</v>
      </c>
      <c r="F8680" s="81">
        <v>30.9</v>
      </c>
      <c r="G8680" s="81">
        <v>26.2</v>
      </c>
      <c r="H8680" s="79">
        <v>12.45</v>
      </c>
      <c r="I8680" s="80">
        <v>7.7100000000000002E-2</v>
      </c>
      <c r="J8680" s="79">
        <v>0.17</v>
      </c>
      <c r="K8680" s="79">
        <v>13.01</v>
      </c>
      <c r="L8680" s="78">
        <v>1</v>
      </c>
    </row>
    <row r="8681" spans="1:12" hidden="1" x14ac:dyDescent="0.85">
      <c r="A8681" s="83" t="s">
        <v>160</v>
      </c>
      <c r="B8681" s="82">
        <v>27</v>
      </c>
      <c r="C8681" s="82" t="s">
        <v>176</v>
      </c>
      <c r="D8681" s="81">
        <v>36</v>
      </c>
      <c r="E8681" s="81">
        <v>33.4</v>
      </c>
      <c r="F8681" s="81">
        <v>30</v>
      </c>
      <c r="G8681" s="81">
        <v>25.1</v>
      </c>
      <c r="H8681" s="79">
        <v>12.5</v>
      </c>
      <c r="I8681" s="80">
        <v>7.6999999999999999E-2</v>
      </c>
      <c r="J8681" s="79">
        <v>0.16</v>
      </c>
      <c r="K8681" s="79">
        <v>13.03</v>
      </c>
      <c r="L8681" s="78">
        <v>1</v>
      </c>
    </row>
    <row r="8682" spans="1:12" hidden="1" x14ac:dyDescent="0.85">
      <c r="A8682" s="83" t="s">
        <v>160</v>
      </c>
      <c r="B8682" s="82">
        <v>27</v>
      </c>
      <c r="C8682" s="82" t="s">
        <v>175</v>
      </c>
      <c r="D8682" s="81">
        <v>37.9</v>
      </c>
      <c r="E8682" s="81">
        <v>34.5</v>
      </c>
      <c r="F8682" s="81">
        <v>30</v>
      </c>
      <c r="G8682" s="81">
        <v>25.1</v>
      </c>
      <c r="H8682" s="79">
        <v>12.98</v>
      </c>
      <c r="I8682" s="80">
        <v>7.6700000000000004E-2</v>
      </c>
      <c r="J8682" s="79">
        <v>0.16</v>
      </c>
      <c r="K8682" s="79">
        <v>13.08</v>
      </c>
      <c r="L8682" s="78">
        <v>1</v>
      </c>
    </row>
    <row r="8683" spans="1:12" hidden="1" x14ac:dyDescent="0.85">
      <c r="A8683" s="83" t="s">
        <v>160</v>
      </c>
      <c r="B8683" s="82">
        <v>27</v>
      </c>
      <c r="C8683" s="82" t="s">
        <v>174</v>
      </c>
      <c r="D8683" s="81">
        <v>43</v>
      </c>
      <c r="E8683" s="81">
        <v>37.700000000000003</v>
      </c>
      <c r="F8683" s="81">
        <v>30.9</v>
      </c>
      <c r="G8683" s="81">
        <v>26.2</v>
      </c>
      <c r="H8683" s="79">
        <v>14.36</v>
      </c>
      <c r="I8683" s="80">
        <v>7.5899999999999995E-2</v>
      </c>
      <c r="J8683" s="79">
        <v>0.17</v>
      </c>
      <c r="K8683" s="79">
        <v>13.22</v>
      </c>
      <c r="L8683" s="78">
        <v>1</v>
      </c>
    </row>
    <row r="8684" spans="1:12" hidden="1" x14ac:dyDescent="0.85">
      <c r="A8684" s="83" t="s">
        <v>160</v>
      </c>
      <c r="B8684" s="82">
        <v>27</v>
      </c>
      <c r="C8684" s="82" t="s">
        <v>173</v>
      </c>
      <c r="D8684" s="81">
        <v>48.9</v>
      </c>
      <c r="E8684" s="81">
        <v>40.799999999999997</v>
      </c>
      <c r="F8684" s="81">
        <v>30.9</v>
      </c>
      <c r="G8684" s="81">
        <v>26.2</v>
      </c>
      <c r="H8684" s="79">
        <v>15.8</v>
      </c>
      <c r="I8684" s="80">
        <v>7.4999999999999997E-2</v>
      </c>
      <c r="J8684" s="79">
        <v>0.17</v>
      </c>
      <c r="K8684" s="79">
        <v>13.37</v>
      </c>
      <c r="L8684" s="78">
        <v>1</v>
      </c>
    </row>
    <row r="8685" spans="1:12" hidden="1" x14ac:dyDescent="0.85">
      <c r="A8685" s="83" t="s">
        <v>160</v>
      </c>
      <c r="B8685" s="82">
        <v>27</v>
      </c>
      <c r="C8685" s="82" t="s">
        <v>172</v>
      </c>
      <c r="D8685" s="81">
        <v>55</v>
      </c>
      <c r="E8685" s="81">
        <v>43.1</v>
      </c>
      <c r="F8685" s="81">
        <v>28.9</v>
      </c>
      <c r="G8685" s="81">
        <v>23.9</v>
      </c>
      <c r="H8685" s="79">
        <v>16.920000000000002</v>
      </c>
      <c r="I8685" s="80">
        <v>7.4200000000000002E-2</v>
      </c>
      <c r="J8685" s="79">
        <v>0.16</v>
      </c>
      <c r="K8685" s="79">
        <v>13.53</v>
      </c>
      <c r="L8685" s="78">
        <v>1</v>
      </c>
    </row>
    <row r="8686" spans="1:12" hidden="1" x14ac:dyDescent="0.85">
      <c r="A8686" s="83" t="s">
        <v>160</v>
      </c>
      <c r="B8686" s="82">
        <v>27</v>
      </c>
      <c r="C8686" s="82" t="s">
        <v>171</v>
      </c>
      <c r="D8686" s="81">
        <v>59</v>
      </c>
      <c r="E8686" s="81">
        <v>45</v>
      </c>
      <c r="F8686" s="81">
        <v>28.9</v>
      </c>
      <c r="G8686" s="81">
        <v>23.9</v>
      </c>
      <c r="H8686" s="79">
        <v>17.87</v>
      </c>
      <c r="I8686" s="80">
        <v>7.3599999999999999E-2</v>
      </c>
      <c r="J8686" s="79">
        <v>0.16</v>
      </c>
      <c r="K8686" s="79">
        <v>13.63</v>
      </c>
      <c r="L8686" s="78">
        <v>1</v>
      </c>
    </row>
    <row r="8687" spans="1:12" hidden="1" x14ac:dyDescent="0.85">
      <c r="A8687" s="83" t="s">
        <v>160</v>
      </c>
      <c r="B8687" s="82">
        <v>27</v>
      </c>
      <c r="C8687" s="82" t="s">
        <v>170</v>
      </c>
      <c r="D8687" s="81">
        <v>62.1</v>
      </c>
      <c r="E8687" s="81">
        <v>46.2</v>
      </c>
      <c r="F8687" s="81">
        <v>28</v>
      </c>
      <c r="G8687" s="81">
        <v>22.9</v>
      </c>
      <c r="H8687" s="79">
        <v>18.46</v>
      </c>
      <c r="I8687" s="80">
        <v>7.3200000000000001E-2</v>
      </c>
      <c r="J8687" s="79">
        <v>0.15</v>
      </c>
      <c r="K8687" s="79">
        <v>13.71</v>
      </c>
      <c r="L8687" s="78">
        <v>1</v>
      </c>
    </row>
    <row r="8688" spans="1:12" hidden="1" x14ac:dyDescent="0.85">
      <c r="A8688" s="83" t="s">
        <v>160</v>
      </c>
      <c r="B8688" s="82">
        <v>27</v>
      </c>
      <c r="C8688" s="82" t="s">
        <v>169</v>
      </c>
      <c r="D8688" s="81">
        <v>64.900000000000006</v>
      </c>
      <c r="E8688" s="81">
        <v>47.5</v>
      </c>
      <c r="F8688" s="81">
        <v>28</v>
      </c>
      <c r="G8688" s="81">
        <v>22.9</v>
      </c>
      <c r="H8688" s="79">
        <v>19.16</v>
      </c>
      <c r="I8688" s="80">
        <v>7.2800000000000004E-2</v>
      </c>
      <c r="J8688" s="79">
        <v>0.15</v>
      </c>
      <c r="K8688" s="79">
        <v>13.79</v>
      </c>
      <c r="L8688" s="78">
        <v>1</v>
      </c>
    </row>
    <row r="8689" spans="1:12" hidden="1" x14ac:dyDescent="0.85">
      <c r="A8689" s="83" t="s">
        <v>160</v>
      </c>
      <c r="B8689" s="82">
        <v>27</v>
      </c>
      <c r="C8689" s="82" t="s">
        <v>168</v>
      </c>
      <c r="D8689" s="81">
        <v>62.1</v>
      </c>
      <c r="E8689" s="81">
        <v>46.8</v>
      </c>
      <c r="F8689" s="81">
        <v>30</v>
      </c>
      <c r="G8689" s="81">
        <v>25.1</v>
      </c>
      <c r="H8689" s="79">
        <v>18.8</v>
      </c>
      <c r="I8689" s="80">
        <v>7.3200000000000001E-2</v>
      </c>
      <c r="J8689" s="79">
        <v>0.16</v>
      </c>
      <c r="K8689" s="79">
        <v>13.72</v>
      </c>
      <c r="L8689" s="78">
        <v>1</v>
      </c>
    </row>
    <row r="8690" spans="1:12" hidden="1" x14ac:dyDescent="0.85">
      <c r="A8690" s="83" t="s">
        <v>160</v>
      </c>
      <c r="B8690" s="82">
        <v>27</v>
      </c>
      <c r="C8690" s="82" t="s">
        <v>167</v>
      </c>
      <c r="D8690" s="81">
        <v>59</v>
      </c>
      <c r="E8690" s="81">
        <v>45.4</v>
      </c>
      <c r="F8690" s="81">
        <v>30</v>
      </c>
      <c r="G8690" s="81">
        <v>25.1</v>
      </c>
      <c r="H8690" s="79">
        <v>18.07</v>
      </c>
      <c r="I8690" s="80">
        <v>7.3599999999999999E-2</v>
      </c>
      <c r="J8690" s="79">
        <v>0.16</v>
      </c>
      <c r="K8690" s="79">
        <v>13.64</v>
      </c>
      <c r="L8690" s="78">
        <v>1</v>
      </c>
    </row>
    <row r="8691" spans="1:12" hidden="1" x14ac:dyDescent="0.85">
      <c r="A8691" s="83" t="s">
        <v>160</v>
      </c>
      <c r="B8691" s="82">
        <v>27</v>
      </c>
      <c r="C8691" s="82" t="s">
        <v>166</v>
      </c>
      <c r="D8691" s="81">
        <v>55.9</v>
      </c>
      <c r="E8691" s="81">
        <v>43.9</v>
      </c>
      <c r="F8691" s="81">
        <v>30</v>
      </c>
      <c r="G8691" s="81">
        <v>25.1</v>
      </c>
      <c r="H8691" s="79">
        <v>17.329999999999998</v>
      </c>
      <c r="I8691" s="80">
        <v>7.3999999999999996E-2</v>
      </c>
      <c r="J8691" s="79">
        <v>0.16</v>
      </c>
      <c r="K8691" s="79">
        <v>13.56</v>
      </c>
      <c r="L8691" s="78">
        <v>1</v>
      </c>
    </row>
    <row r="8692" spans="1:12" hidden="1" x14ac:dyDescent="0.85">
      <c r="A8692" s="83" t="s">
        <v>160</v>
      </c>
      <c r="B8692" s="82">
        <v>27</v>
      </c>
      <c r="C8692" s="82" t="s">
        <v>165</v>
      </c>
      <c r="D8692" s="81">
        <v>53.1</v>
      </c>
      <c r="E8692" s="81">
        <v>42.8</v>
      </c>
      <c r="F8692" s="81">
        <v>30.9</v>
      </c>
      <c r="G8692" s="81">
        <v>26.2</v>
      </c>
      <c r="H8692" s="79">
        <v>16.8</v>
      </c>
      <c r="I8692" s="80">
        <v>7.4399999999999994E-2</v>
      </c>
      <c r="J8692" s="79">
        <v>0.17</v>
      </c>
      <c r="K8692" s="79">
        <v>13.48</v>
      </c>
      <c r="L8692" s="78">
        <v>1</v>
      </c>
    </row>
    <row r="8693" spans="1:12" hidden="1" x14ac:dyDescent="0.85">
      <c r="A8693" s="83" t="s">
        <v>160</v>
      </c>
      <c r="B8693" s="82">
        <v>27</v>
      </c>
      <c r="C8693" s="82" t="s">
        <v>164</v>
      </c>
      <c r="D8693" s="81">
        <v>51.1</v>
      </c>
      <c r="E8693" s="81">
        <v>42.3</v>
      </c>
      <c r="F8693" s="81">
        <v>32</v>
      </c>
      <c r="G8693" s="81">
        <v>27.5</v>
      </c>
      <c r="H8693" s="79">
        <v>16.52</v>
      </c>
      <c r="I8693" s="80">
        <v>7.4700000000000003E-2</v>
      </c>
      <c r="J8693" s="79">
        <v>0.18</v>
      </c>
      <c r="K8693" s="79">
        <v>13.44</v>
      </c>
      <c r="L8693" s="78">
        <v>1</v>
      </c>
    </row>
    <row r="8694" spans="1:12" hidden="1" x14ac:dyDescent="0.85">
      <c r="A8694" s="83" t="s">
        <v>160</v>
      </c>
      <c r="B8694" s="82">
        <v>27</v>
      </c>
      <c r="C8694" s="82" t="s">
        <v>163</v>
      </c>
      <c r="D8694" s="81">
        <v>48.9</v>
      </c>
      <c r="E8694" s="81">
        <v>41.6</v>
      </c>
      <c r="F8694" s="81">
        <v>33.1</v>
      </c>
      <c r="G8694" s="81">
        <v>28.8</v>
      </c>
      <c r="H8694" s="79">
        <v>16.190000000000001</v>
      </c>
      <c r="I8694" s="80">
        <v>7.4999999999999997E-2</v>
      </c>
      <c r="J8694" s="79">
        <v>0.19</v>
      </c>
      <c r="K8694" s="79">
        <v>13.38</v>
      </c>
      <c r="L8694" s="78">
        <v>1</v>
      </c>
    </row>
    <row r="8695" spans="1:12" hidden="1" x14ac:dyDescent="0.85">
      <c r="A8695" s="83" t="s">
        <v>160</v>
      </c>
      <c r="B8695" s="82">
        <v>27</v>
      </c>
      <c r="C8695" s="82" t="s">
        <v>162</v>
      </c>
      <c r="D8695" s="81">
        <v>46.9</v>
      </c>
      <c r="E8695" s="81">
        <v>40.6</v>
      </c>
      <c r="F8695" s="81">
        <v>33.1</v>
      </c>
      <c r="G8695" s="81">
        <v>28.8</v>
      </c>
      <c r="H8695" s="79">
        <v>15.71</v>
      </c>
      <c r="I8695" s="80">
        <v>7.5300000000000006E-2</v>
      </c>
      <c r="J8695" s="79">
        <v>0.19</v>
      </c>
      <c r="K8695" s="79">
        <v>13.33</v>
      </c>
      <c r="L8695" s="78">
        <v>1</v>
      </c>
    </row>
    <row r="8696" spans="1:12" hidden="1" x14ac:dyDescent="0.85">
      <c r="A8696" s="83" t="s">
        <v>160</v>
      </c>
      <c r="B8696" s="82">
        <v>27</v>
      </c>
      <c r="C8696" s="82" t="s">
        <v>161</v>
      </c>
      <c r="D8696" s="81">
        <v>46</v>
      </c>
      <c r="E8696" s="81">
        <v>40.1</v>
      </c>
      <c r="F8696" s="81">
        <v>33.1</v>
      </c>
      <c r="G8696" s="81">
        <v>28.8</v>
      </c>
      <c r="H8696" s="79">
        <v>15.5</v>
      </c>
      <c r="I8696" s="80">
        <v>7.5499999999999998E-2</v>
      </c>
      <c r="J8696" s="79">
        <v>0.19</v>
      </c>
      <c r="K8696" s="79">
        <v>13.31</v>
      </c>
      <c r="L8696" s="78">
        <v>1</v>
      </c>
    </row>
    <row r="8697" spans="1:12" hidden="1" x14ac:dyDescent="0.85">
      <c r="A8697" s="83" t="s">
        <v>160</v>
      </c>
      <c r="B8697" s="82">
        <v>27</v>
      </c>
      <c r="C8697" s="82" t="s">
        <v>159</v>
      </c>
      <c r="D8697" s="81">
        <v>45</v>
      </c>
      <c r="E8697" s="81">
        <v>39.9</v>
      </c>
      <c r="F8697" s="81">
        <v>34</v>
      </c>
      <c r="G8697" s="81">
        <v>29.8</v>
      </c>
      <c r="H8697" s="79">
        <v>15.4</v>
      </c>
      <c r="I8697" s="80">
        <v>7.5600000000000001E-2</v>
      </c>
      <c r="J8697" s="79">
        <v>0.2</v>
      </c>
      <c r="K8697" s="79">
        <v>13.28</v>
      </c>
      <c r="L8697" s="78">
        <v>1</v>
      </c>
    </row>
    <row r="8698" spans="1:12" hidden="1" x14ac:dyDescent="0.85">
      <c r="A8698" s="83" t="s">
        <v>160</v>
      </c>
      <c r="B8698" s="82">
        <v>28</v>
      </c>
      <c r="C8698" s="82" t="s">
        <v>183</v>
      </c>
      <c r="D8698" s="81">
        <v>42.1</v>
      </c>
      <c r="E8698" s="81">
        <v>38.4</v>
      </c>
      <c r="F8698" s="81">
        <v>34</v>
      </c>
      <c r="G8698" s="81">
        <v>29.8</v>
      </c>
      <c r="H8698" s="79">
        <v>14.7</v>
      </c>
      <c r="I8698" s="80">
        <v>7.5999999999999998E-2</v>
      </c>
      <c r="J8698" s="79">
        <v>0.2</v>
      </c>
      <c r="K8698" s="79">
        <v>13.21</v>
      </c>
      <c r="L8698" s="78">
        <v>1</v>
      </c>
    </row>
    <row r="8699" spans="1:12" hidden="1" x14ac:dyDescent="0.85">
      <c r="A8699" s="83" t="s">
        <v>160</v>
      </c>
      <c r="B8699" s="82">
        <v>28</v>
      </c>
      <c r="C8699" s="82" t="s">
        <v>182</v>
      </c>
      <c r="D8699" s="81">
        <v>41</v>
      </c>
      <c r="E8699" s="81">
        <v>37.799999999999997</v>
      </c>
      <c r="F8699" s="81">
        <v>34</v>
      </c>
      <c r="G8699" s="81">
        <v>29.8</v>
      </c>
      <c r="H8699" s="79">
        <v>14.44</v>
      </c>
      <c r="I8699" s="80">
        <v>7.6200000000000004E-2</v>
      </c>
      <c r="J8699" s="79">
        <v>0.2</v>
      </c>
      <c r="K8699" s="79">
        <v>13.18</v>
      </c>
      <c r="L8699" s="78">
        <v>1</v>
      </c>
    </row>
    <row r="8700" spans="1:12" hidden="1" x14ac:dyDescent="0.85">
      <c r="A8700" s="83" t="s">
        <v>160</v>
      </c>
      <c r="B8700" s="82">
        <v>28</v>
      </c>
      <c r="C8700" s="82" t="s">
        <v>181</v>
      </c>
      <c r="D8700" s="81">
        <v>39</v>
      </c>
      <c r="E8700" s="81">
        <v>36.799999999999997</v>
      </c>
      <c r="F8700" s="81">
        <v>34</v>
      </c>
      <c r="G8700" s="81">
        <v>29.8</v>
      </c>
      <c r="H8700" s="79">
        <v>13.96</v>
      </c>
      <c r="I8700" s="80">
        <v>7.6499999999999999E-2</v>
      </c>
      <c r="J8700" s="79">
        <v>0.2</v>
      </c>
      <c r="K8700" s="79">
        <v>13.13</v>
      </c>
      <c r="L8700" s="78">
        <v>1</v>
      </c>
    </row>
    <row r="8701" spans="1:12" hidden="1" x14ac:dyDescent="0.85">
      <c r="A8701" s="83" t="s">
        <v>160</v>
      </c>
      <c r="B8701" s="82">
        <v>28</v>
      </c>
      <c r="C8701" s="82" t="s">
        <v>180</v>
      </c>
      <c r="D8701" s="81">
        <v>37.9</v>
      </c>
      <c r="E8701" s="81">
        <v>36.200000000000003</v>
      </c>
      <c r="F8701" s="81">
        <v>34</v>
      </c>
      <c r="G8701" s="81">
        <v>29.8</v>
      </c>
      <c r="H8701" s="79">
        <v>13.7</v>
      </c>
      <c r="I8701" s="80">
        <v>7.6700000000000004E-2</v>
      </c>
      <c r="J8701" s="79">
        <v>0.2</v>
      </c>
      <c r="K8701" s="79">
        <v>13.1</v>
      </c>
      <c r="L8701" s="78">
        <v>1</v>
      </c>
    </row>
    <row r="8702" spans="1:12" hidden="1" x14ac:dyDescent="0.85">
      <c r="A8702" s="83" t="s">
        <v>160</v>
      </c>
      <c r="B8702" s="82">
        <v>28</v>
      </c>
      <c r="C8702" s="82" t="s">
        <v>179</v>
      </c>
      <c r="D8702" s="81">
        <v>37</v>
      </c>
      <c r="E8702" s="81">
        <v>35.700000000000003</v>
      </c>
      <c r="F8702" s="81">
        <v>34</v>
      </c>
      <c r="G8702" s="81">
        <v>29.8</v>
      </c>
      <c r="H8702" s="79">
        <v>13.48</v>
      </c>
      <c r="I8702" s="80">
        <v>7.6799999999999993E-2</v>
      </c>
      <c r="J8702" s="79">
        <v>0.2</v>
      </c>
      <c r="K8702" s="79">
        <v>13.07</v>
      </c>
      <c r="L8702" s="78">
        <v>1</v>
      </c>
    </row>
    <row r="8703" spans="1:12" hidden="1" x14ac:dyDescent="0.85">
      <c r="A8703" s="83" t="s">
        <v>160</v>
      </c>
      <c r="B8703" s="82">
        <v>28</v>
      </c>
      <c r="C8703" s="82" t="s">
        <v>178</v>
      </c>
      <c r="D8703" s="81">
        <v>37</v>
      </c>
      <c r="E8703" s="81">
        <v>35.700000000000003</v>
      </c>
      <c r="F8703" s="81">
        <v>34</v>
      </c>
      <c r="G8703" s="81">
        <v>29.8</v>
      </c>
      <c r="H8703" s="79">
        <v>13.48</v>
      </c>
      <c r="I8703" s="80">
        <v>7.6799999999999993E-2</v>
      </c>
      <c r="J8703" s="79">
        <v>0.2</v>
      </c>
      <c r="K8703" s="79">
        <v>13.07</v>
      </c>
      <c r="L8703" s="78">
        <v>1</v>
      </c>
    </row>
    <row r="8704" spans="1:12" hidden="1" x14ac:dyDescent="0.85">
      <c r="A8704" s="83" t="s">
        <v>160</v>
      </c>
      <c r="B8704" s="82">
        <v>28</v>
      </c>
      <c r="C8704" s="82" t="s">
        <v>177</v>
      </c>
      <c r="D8704" s="81">
        <v>36</v>
      </c>
      <c r="E8704" s="81">
        <v>35.1</v>
      </c>
      <c r="F8704" s="81">
        <v>34</v>
      </c>
      <c r="G8704" s="81">
        <v>29.8</v>
      </c>
      <c r="H8704" s="79">
        <v>13.22</v>
      </c>
      <c r="I8704" s="80">
        <v>7.6999999999999999E-2</v>
      </c>
      <c r="J8704" s="79">
        <v>0.2</v>
      </c>
      <c r="K8704" s="79">
        <v>13.04</v>
      </c>
      <c r="L8704" s="78">
        <v>1</v>
      </c>
    </row>
    <row r="8705" spans="1:12" hidden="1" x14ac:dyDescent="0.85">
      <c r="A8705" s="83" t="s">
        <v>160</v>
      </c>
      <c r="B8705" s="82">
        <v>28</v>
      </c>
      <c r="C8705" s="82" t="s">
        <v>176</v>
      </c>
      <c r="D8705" s="81">
        <v>37</v>
      </c>
      <c r="E8705" s="81">
        <v>35.700000000000003</v>
      </c>
      <c r="F8705" s="81">
        <v>34</v>
      </c>
      <c r="G8705" s="81">
        <v>29.8</v>
      </c>
      <c r="H8705" s="79">
        <v>13.48</v>
      </c>
      <c r="I8705" s="80">
        <v>7.6799999999999993E-2</v>
      </c>
      <c r="J8705" s="79">
        <v>0.2</v>
      </c>
      <c r="K8705" s="79">
        <v>13.07</v>
      </c>
      <c r="L8705" s="78">
        <v>1</v>
      </c>
    </row>
    <row r="8706" spans="1:12" hidden="1" x14ac:dyDescent="0.85">
      <c r="A8706" s="83" t="s">
        <v>160</v>
      </c>
      <c r="B8706" s="82">
        <v>28</v>
      </c>
      <c r="C8706" s="82" t="s">
        <v>175</v>
      </c>
      <c r="D8706" s="81">
        <v>43</v>
      </c>
      <c r="E8706" s="81">
        <v>38.9</v>
      </c>
      <c r="F8706" s="81">
        <v>34</v>
      </c>
      <c r="G8706" s="81">
        <v>29.8</v>
      </c>
      <c r="H8706" s="79">
        <v>14.92</v>
      </c>
      <c r="I8706" s="80">
        <v>7.5899999999999995E-2</v>
      </c>
      <c r="J8706" s="79">
        <v>0.2</v>
      </c>
      <c r="K8706" s="79">
        <v>13.23</v>
      </c>
      <c r="L8706" s="78">
        <v>1</v>
      </c>
    </row>
    <row r="8707" spans="1:12" hidden="1" x14ac:dyDescent="0.85">
      <c r="A8707" s="83" t="s">
        <v>160</v>
      </c>
      <c r="B8707" s="82">
        <v>28</v>
      </c>
      <c r="C8707" s="82" t="s">
        <v>174</v>
      </c>
      <c r="D8707" s="81">
        <v>44.1</v>
      </c>
      <c r="E8707" s="81">
        <v>39.1</v>
      </c>
      <c r="F8707" s="81">
        <v>33.1</v>
      </c>
      <c r="G8707" s="81">
        <v>28.8</v>
      </c>
      <c r="H8707" s="79">
        <v>15.02</v>
      </c>
      <c r="I8707" s="80">
        <v>7.5800000000000006E-2</v>
      </c>
      <c r="J8707" s="79">
        <v>0.19</v>
      </c>
      <c r="K8707" s="79">
        <v>13.25</v>
      </c>
      <c r="L8707" s="78">
        <v>1</v>
      </c>
    </row>
    <row r="8708" spans="1:12" hidden="1" x14ac:dyDescent="0.85">
      <c r="A8708" s="83" t="s">
        <v>160</v>
      </c>
      <c r="B8708" s="82">
        <v>28</v>
      </c>
      <c r="C8708" s="82" t="s">
        <v>173</v>
      </c>
      <c r="D8708" s="81">
        <v>48</v>
      </c>
      <c r="E8708" s="81">
        <v>41.1</v>
      </c>
      <c r="F8708" s="81">
        <v>33.1</v>
      </c>
      <c r="G8708" s="81">
        <v>28.8</v>
      </c>
      <c r="H8708" s="79">
        <v>15.97</v>
      </c>
      <c r="I8708" s="80">
        <v>7.5200000000000003E-2</v>
      </c>
      <c r="J8708" s="79">
        <v>0.19</v>
      </c>
      <c r="K8708" s="79">
        <v>13.36</v>
      </c>
      <c r="L8708" s="78">
        <v>1</v>
      </c>
    </row>
    <row r="8709" spans="1:12" hidden="1" x14ac:dyDescent="0.85">
      <c r="A8709" s="83" t="s">
        <v>160</v>
      </c>
      <c r="B8709" s="82">
        <v>28</v>
      </c>
      <c r="C8709" s="82" t="s">
        <v>172</v>
      </c>
      <c r="D8709" s="81">
        <v>50</v>
      </c>
      <c r="E8709" s="81">
        <v>41.3</v>
      </c>
      <c r="F8709" s="81">
        <v>30.9</v>
      </c>
      <c r="G8709" s="81">
        <v>26.2</v>
      </c>
      <c r="H8709" s="79">
        <v>16.059999999999999</v>
      </c>
      <c r="I8709" s="80">
        <v>7.4899999999999994E-2</v>
      </c>
      <c r="J8709" s="79">
        <v>0.17</v>
      </c>
      <c r="K8709" s="79">
        <v>13.4</v>
      </c>
      <c r="L8709" s="78">
        <v>1</v>
      </c>
    </row>
    <row r="8710" spans="1:12" hidden="1" x14ac:dyDescent="0.85">
      <c r="A8710" s="83" t="s">
        <v>160</v>
      </c>
      <c r="B8710" s="82">
        <v>28</v>
      </c>
      <c r="C8710" s="82" t="s">
        <v>171</v>
      </c>
      <c r="D8710" s="81">
        <v>52</v>
      </c>
      <c r="E8710" s="81">
        <v>42.3</v>
      </c>
      <c r="F8710" s="81">
        <v>30.9</v>
      </c>
      <c r="G8710" s="81">
        <v>26.2</v>
      </c>
      <c r="H8710" s="79">
        <v>16.53</v>
      </c>
      <c r="I8710" s="80">
        <v>7.46E-2</v>
      </c>
      <c r="J8710" s="79">
        <v>0.17</v>
      </c>
      <c r="K8710" s="79">
        <v>13.46</v>
      </c>
      <c r="L8710" s="78">
        <v>1</v>
      </c>
    </row>
    <row r="8711" spans="1:12" hidden="1" x14ac:dyDescent="0.85">
      <c r="A8711" s="83" t="s">
        <v>160</v>
      </c>
      <c r="B8711" s="82">
        <v>28</v>
      </c>
      <c r="C8711" s="82" t="s">
        <v>170</v>
      </c>
      <c r="D8711" s="81">
        <v>55</v>
      </c>
      <c r="E8711" s="81">
        <v>43.8</v>
      </c>
      <c r="F8711" s="81">
        <v>30.9</v>
      </c>
      <c r="G8711" s="81">
        <v>26.2</v>
      </c>
      <c r="H8711" s="79">
        <v>17.27</v>
      </c>
      <c r="I8711" s="80">
        <v>7.4200000000000002E-2</v>
      </c>
      <c r="J8711" s="79">
        <v>0.17</v>
      </c>
      <c r="K8711" s="79">
        <v>13.54</v>
      </c>
      <c r="L8711" s="78">
        <v>1</v>
      </c>
    </row>
    <row r="8712" spans="1:12" hidden="1" x14ac:dyDescent="0.85">
      <c r="A8712" s="83" t="s">
        <v>160</v>
      </c>
      <c r="B8712" s="82">
        <v>28</v>
      </c>
      <c r="C8712" s="82" t="s">
        <v>169</v>
      </c>
      <c r="D8712" s="81">
        <v>55.9</v>
      </c>
      <c r="E8712" s="81">
        <v>44.2</v>
      </c>
      <c r="F8712" s="81">
        <v>30.9</v>
      </c>
      <c r="G8712" s="81">
        <v>26.2</v>
      </c>
      <c r="H8712" s="79">
        <v>17.489999999999998</v>
      </c>
      <c r="I8712" s="80">
        <v>7.3999999999999996E-2</v>
      </c>
      <c r="J8712" s="79">
        <v>0.17</v>
      </c>
      <c r="K8712" s="79">
        <v>13.56</v>
      </c>
      <c r="L8712" s="78">
        <v>1</v>
      </c>
    </row>
    <row r="8713" spans="1:12" hidden="1" x14ac:dyDescent="0.85">
      <c r="A8713" s="83" t="s">
        <v>160</v>
      </c>
      <c r="B8713" s="82">
        <v>28</v>
      </c>
      <c r="C8713" s="82" t="s">
        <v>168</v>
      </c>
      <c r="D8713" s="81">
        <v>55</v>
      </c>
      <c r="E8713" s="81">
        <v>43.8</v>
      </c>
      <c r="F8713" s="81">
        <v>30.9</v>
      </c>
      <c r="G8713" s="81">
        <v>26.2</v>
      </c>
      <c r="H8713" s="79">
        <v>17.27</v>
      </c>
      <c r="I8713" s="80">
        <v>7.4200000000000002E-2</v>
      </c>
      <c r="J8713" s="79">
        <v>0.17</v>
      </c>
      <c r="K8713" s="79">
        <v>13.54</v>
      </c>
      <c r="L8713" s="78">
        <v>1</v>
      </c>
    </row>
    <row r="8714" spans="1:12" hidden="1" x14ac:dyDescent="0.85">
      <c r="A8714" s="83" t="s">
        <v>160</v>
      </c>
      <c r="B8714" s="82">
        <v>28</v>
      </c>
      <c r="C8714" s="82" t="s">
        <v>167</v>
      </c>
      <c r="D8714" s="81">
        <v>54</v>
      </c>
      <c r="E8714" s="81">
        <v>43</v>
      </c>
      <c r="F8714" s="81">
        <v>30</v>
      </c>
      <c r="G8714" s="81">
        <v>25.1</v>
      </c>
      <c r="H8714" s="79">
        <v>16.850000000000001</v>
      </c>
      <c r="I8714" s="80">
        <v>7.4300000000000005E-2</v>
      </c>
      <c r="J8714" s="79">
        <v>0.16</v>
      </c>
      <c r="K8714" s="79">
        <v>13.5</v>
      </c>
      <c r="L8714" s="78">
        <v>1</v>
      </c>
    </row>
    <row r="8715" spans="1:12" hidden="1" x14ac:dyDescent="0.85">
      <c r="A8715" s="83" t="s">
        <v>160</v>
      </c>
      <c r="B8715" s="82">
        <v>28</v>
      </c>
      <c r="C8715" s="82" t="s">
        <v>166</v>
      </c>
      <c r="D8715" s="81">
        <v>52</v>
      </c>
      <c r="E8715" s="81">
        <v>41.6</v>
      </c>
      <c r="F8715" s="81">
        <v>28.9</v>
      </c>
      <c r="G8715" s="81">
        <v>23.9</v>
      </c>
      <c r="H8715" s="79">
        <v>16.18</v>
      </c>
      <c r="I8715" s="80">
        <v>7.46E-2</v>
      </c>
      <c r="J8715" s="79">
        <v>0.16</v>
      </c>
      <c r="K8715" s="79">
        <v>13.45</v>
      </c>
      <c r="L8715" s="78">
        <v>1</v>
      </c>
    </row>
    <row r="8716" spans="1:12" hidden="1" x14ac:dyDescent="0.85">
      <c r="A8716" s="83" t="s">
        <v>160</v>
      </c>
      <c r="B8716" s="82">
        <v>28</v>
      </c>
      <c r="C8716" s="82" t="s">
        <v>165</v>
      </c>
      <c r="D8716" s="81">
        <v>50</v>
      </c>
      <c r="E8716" s="81">
        <v>41</v>
      </c>
      <c r="F8716" s="81">
        <v>30</v>
      </c>
      <c r="G8716" s="81">
        <v>25.1</v>
      </c>
      <c r="H8716" s="79">
        <v>15.89</v>
      </c>
      <c r="I8716" s="80">
        <v>7.4899999999999994E-2</v>
      </c>
      <c r="J8716" s="79">
        <v>0.16</v>
      </c>
      <c r="K8716" s="79">
        <v>13.4</v>
      </c>
      <c r="L8716" s="78">
        <v>1</v>
      </c>
    </row>
    <row r="8717" spans="1:12" hidden="1" x14ac:dyDescent="0.85">
      <c r="A8717" s="83" t="s">
        <v>160</v>
      </c>
      <c r="B8717" s="82">
        <v>28</v>
      </c>
      <c r="C8717" s="82" t="s">
        <v>164</v>
      </c>
      <c r="D8717" s="81">
        <v>48</v>
      </c>
      <c r="E8717" s="81">
        <v>40</v>
      </c>
      <c r="F8717" s="81">
        <v>30</v>
      </c>
      <c r="G8717" s="81">
        <v>25.1</v>
      </c>
      <c r="H8717" s="79">
        <v>15.41</v>
      </c>
      <c r="I8717" s="80">
        <v>7.5200000000000003E-2</v>
      </c>
      <c r="J8717" s="79">
        <v>0.16</v>
      </c>
      <c r="K8717" s="79">
        <v>13.35</v>
      </c>
      <c r="L8717" s="78">
        <v>1</v>
      </c>
    </row>
    <row r="8718" spans="1:12" hidden="1" x14ac:dyDescent="0.85">
      <c r="A8718" s="83" t="s">
        <v>160</v>
      </c>
      <c r="B8718" s="82">
        <v>28</v>
      </c>
      <c r="C8718" s="82" t="s">
        <v>163</v>
      </c>
      <c r="D8718" s="81">
        <v>46.9</v>
      </c>
      <c r="E8718" s="81">
        <v>39.4</v>
      </c>
      <c r="F8718" s="81">
        <v>30</v>
      </c>
      <c r="G8718" s="81">
        <v>25.1</v>
      </c>
      <c r="H8718" s="79">
        <v>15.15</v>
      </c>
      <c r="I8718" s="80">
        <v>7.5300000000000006E-2</v>
      </c>
      <c r="J8718" s="79">
        <v>0.16</v>
      </c>
      <c r="K8718" s="79">
        <v>13.32</v>
      </c>
      <c r="L8718" s="78">
        <v>1</v>
      </c>
    </row>
    <row r="8719" spans="1:12" hidden="1" x14ac:dyDescent="0.85">
      <c r="A8719" s="83" t="s">
        <v>160</v>
      </c>
      <c r="B8719" s="82">
        <v>28</v>
      </c>
      <c r="C8719" s="82" t="s">
        <v>162</v>
      </c>
      <c r="D8719" s="81">
        <v>46</v>
      </c>
      <c r="E8719" s="81">
        <v>38.9</v>
      </c>
      <c r="F8719" s="81">
        <v>30</v>
      </c>
      <c r="G8719" s="81">
        <v>25.1</v>
      </c>
      <c r="H8719" s="79">
        <v>14.93</v>
      </c>
      <c r="I8719" s="80">
        <v>7.5499999999999998E-2</v>
      </c>
      <c r="J8719" s="79">
        <v>0.16</v>
      </c>
      <c r="K8719" s="79">
        <v>13.3</v>
      </c>
      <c r="L8719" s="78">
        <v>1</v>
      </c>
    </row>
    <row r="8720" spans="1:12" hidden="1" x14ac:dyDescent="0.85">
      <c r="A8720" s="83" t="s">
        <v>160</v>
      </c>
      <c r="B8720" s="82">
        <v>28</v>
      </c>
      <c r="C8720" s="82" t="s">
        <v>161</v>
      </c>
      <c r="D8720" s="81">
        <v>46</v>
      </c>
      <c r="E8720" s="81">
        <v>38.9</v>
      </c>
      <c r="F8720" s="81">
        <v>30</v>
      </c>
      <c r="G8720" s="81">
        <v>25.1</v>
      </c>
      <c r="H8720" s="79">
        <v>14.93</v>
      </c>
      <c r="I8720" s="80">
        <v>7.5499999999999998E-2</v>
      </c>
      <c r="J8720" s="79">
        <v>0.16</v>
      </c>
      <c r="K8720" s="79">
        <v>13.3</v>
      </c>
      <c r="L8720" s="78">
        <v>1</v>
      </c>
    </row>
    <row r="8721" spans="1:12" hidden="1" x14ac:dyDescent="0.85">
      <c r="A8721" s="83" t="s">
        <v>160</v>
      </c>
      <c r="B8721" s="82">
        <v>28</v>
      </c>
      <c r="C8721" s="82" t="s">
        <v>159</v>
      </c>
      <c r="D8721" s="81">
        <v>46</v>
      </c>
      <c r="E8721" s="81">
        <v>38.5</v>
      </c>
      <c r="F8721" s="81">
        <v>28.9</v>
      </c>
      <c r="G8721" s="81">
        <v>23.9</v>
      </c>
      <c r="H8721" s="79">
        <v>14.74</v>
      </c>
      <c r="I8721" s="80">
        <v>7.5499999999999998E-2</v>
      </c>
      <c r="J8721" s="79">
        <v>0.16</v>
      </c>
      <c r="K8721" s="79">
        <v>13.29</v>
      </c>
      <c r="L8721" s="78">
        <v>1</v>
      </c>
    </row>
    <row r="8722" spans="1:12" hidden="1" x14ac:dyDescent="0.85">
      <c r="A8722" s="83" t="s">
        <v>160</v>
      </c>
      <c r="B8722" s="82">
        <v>29</v>
      </c>
      <c r="C8722" s="82" t="s">
        <v>183</v>
      </c>
      <c r="D8722" s="81">
        <v>44.1</v>
      </c>
      <c r="E8722" s="81">
        <v>37.5</v>
      </c>
      <c r="F8722" s="81">
        <v>28.9</v>
      </c>
      <c r="G8722" s="81">
        <v>23.9</v>
      </c>
      <c r="H8722" s="79">
        <v>14.27</v>
      </c>
      <c r="I8722" s="80">
        <v>7.5800000000000006E-2</v>
      </c>
      <c r="J8722" s="79">
        <v>0.16</v>
      </c>
      <c r="K8722" s="79">
        <v>13.24</v>
      </c>
      <c r="L8722" s="78">
        <v>1</v>
      </c>
    </row>
    <row r="8723" spans="1:12" hidden="1" x14ac:dyDescent="0.85">
      <c r="A8723" s="83" t="s">
        <v>160</v>
      </c>
      <c r="B8723" s="82">
        <v>29</v>
      </c>
      <c r="C8723" s="82" t="s">
        <v>182</v>
      </c>
      <c r="D8723" s="81">
        <v>43</v>
      </c>
      <c r="E8723" s="81">
        <v>36.9</v>
      </c>
      <c r="F8723" s="81">
        <v>28.9</v>
      </c>
      <c r="G8723" s="81">
        <v>23.9</v>
      </c>
      <c r="H8723" s="79">
        <v>14.01</v>
      </c>
      <c r="I8723" s="80">
        <v>7.5899999999999995E-2</v>
      </c>
      <c r="J8723" s="79">
        <v>0.16</v>
      </c>
      <c r="K8723" s="79">
        <v>13.21</v>
      </c>
      <c r="L8723" s="78">
        <v>1</v>
      </c>
    </row>
    <row r="8724" spans="1:12" hidden="1" x14ac:dyDescent="0.85">
      <c r="A8724" s="83" t="s">
        <v>160</v>
      </c>
      <c r="B8724" s="82">
        <v>29</v>
      </c>
      <c r="C8724" s="82" t="s">
        <v>181</v>
      </c>
      <c r="D8724" s="81">
        <v>42.1</v>
      </c>
      <c r="E8724" s="81">
        <v>36.4</v>
      </c>
      <c r="F8724" s="81">
        <v>28.9</v>
      </c>
      <c r="G8724" s="81">
        <v>23.9</v>
      </c>
      <c r="H8724" s="79">
        <v>13.79</v>
      </c>
      <c r="I8724" s="80">
        <v>7.6100000000000001E-2</v>
      </c>
      <c r="J8724" s="79">
        <v>0.16</v>
      </c>
      <c r="K8724" s="79">
        <v>13.19</v>
      </c>
      <c r="L8724" s="78">
        <v>1</v>
      </c>
    </row>
    <row r="8725" spans="1:12" hidden="1" x14ac:dyDescent="0.85">
      <c r="A8725" s="83" t="s">
        <v>160</v>
      </c>
      <c r="B8725" s="82">
        <v>29</v>
      </c>
      <c r="C8725" s="82" t="s">
        <v>180</v>
      </c>
      <c r="D8725" s="81">
        <v>42.1</v>
      </c>
      <c r="E8725" s="81">
        <v>36.4</v>
      </c>
      <c r="F8725" s="81">
        <v>28.9</v>
      </c>
      <c r="G8725" s="81">
        <v>23.9</v>
      </c>
      <c r="H8725" s="79">
        <v>13.79</v>
      </c>
      <c r="I8725" s="80">
        <v>7.6100000000000001E-2</v>
      </c>
      <c r="J8725" s="79">
        <v>0.16</v>
      </c>
      <c r="K8725" s="79">
        <v>13.19</v>
      </c>
      <c r="L8725" s="78">
        <v>1</v>
      </c>
    </row>
    <row r="8726" spans="1:12" hidden="1" x14ac:dyDescent="0.85">
      <c r="A8726" s="83" t="s">
        <v>160</v>
      </c>
      <c r="B8726" s="82">
        <v>29</v>
      </c>
      <c r="C8726" s="82" t="s">
        <v>179</v>
      </c>
      <c r="D8726" s="81">
        <v>42.1</v>
      </c>
      <c r="E8726" s="81">
        <v>36.4</v>
      </c>
      <c r="F8726" s="81">
        <v>28.9</v>
      </c>
      <c r="G8726" s="81">
        <v>23.9</v>
      </c>
      <c r="H8726" s="79">
        <v>13.79</v>
      </c>
      <c r="I8726" s="80">
        <v>7.6100000000000001E-2</v>
      </c>
      <c r="J8726" s="79">
        <v>0.16</v>
      </c>
      <c r="K8726" s="79">
        <v>13.19</v>
      </c>
      <c r="L8726" s="78">
        <v>1</v>
      </c>
    </row>
    <row r="8727" spans="1:12" hidden="1" x14ac:dyDescent="0.85">
      <c r="A8727" s="83" t="s">
        <v>160</v>
      </c>
      <c r="B8727" s="82">
        <v>29</v>
      </c>
      <c r="C8727" s="82" t="s">
        <v>178</v>
      </c>
      <c r="D8727" s="81">
        <v>42.1</v>
      </c>
      <c r="E8727" s="81">
        <v>36.4</v>
      </c>
      <c r="F8727" s="81">
        <v>28.9</v>
      </c>
      <c r="G8727" s="81">
        <v>23.9</v>
      </c>
      <c r="H8727" s="79">
        <v>13.79</v>
      </c>
      <c r="I8727" s="80">
        <v>7.6100000000000001E-2</v>
      </c>
      <c r="J8727" s="79">
        <v>0.16</v>
      </c>
      <c r="K8727" s="79">
        <v>13.19</v>
      </c>
      <c r="L8727" s="78">
        <v>1</v>
      </c>
    </row>
    <row r="8728" spans="1:12" hidden="1" x14ac:dyDescent="0.85">
      <c r="A8728" s="83" t="s">
        <v>160</v>
      </c>
      <c r="B8728" s="82">
        <v>29</v>
      </c>
      <c r="C8728" s="82" t="s">
        <v>177</v>
      </c>
      <c r="D8728" s="81">
        <v>42.1</v>
      </c>
      <c r="E8728" s="81">
        <v>36.4</v>
      </c>
      <c r="F8728" s="81">
        <v>28.9</v>
      </c>
      <c r="G8728" s="81">
        <v>23.9</v>
      </c>
      <c r="H8728" s="79">
        <v>13.79</v>
      </c>
      <c r="I8728" s="80">
        <v>7.6100000000000001E-2</v>
      </c>
      <c r="J8728" s="79">
        <v>0.16</v>
      </c>
      <c r="K8728" s="79">
        <v>13.19</v>
      </c>
      <c r="L8728" s="78">
        <v>1</v>
      </c>
    </row>
    <row r="8729" spans="1:12" hidden="1" x14ac:dyDescent="0.85">
      <c r="A8729" s="83" t="s">
        <v>160</v>
      </c>
      <c r="B8729" s="82">
        <v>29</v>
      </c>
      <c r="C8729" s="82" t="s">
        <v>176</v>
      </c>
      <c r="D8729" s="81">
        <v>42.1</v>
      </c>
      <c r="E8729" s="81">
        <v>36.4</v>
      </c>
      <c r="F8729" s="81">
        <v>28.9</v>
      </c>
      <c r="G8729" s="81">
        <v>23.9</v>
      </c>
      <c r="H8729" s="79">
        <v>13.79</v>
      </c>
      <c r="I8729" s="80">
        <v>7.6100000000000001E-2</v>
      </c>
      <c r="J8729" s="79">
        <v>0.16</v>
      </c>
      <c r="K8729" s="79">
        <v>13.19</v>
      </c>
      <c r="L8729" s="78">
        <v>1</v>
      </c>
    </row>
    <row r="8730" spans="1:12" hidden="1" x14ac:dyDescent="0.85">
      <c r="A8730" s="83" t="s">
        <v>160</v>
      </c>
      <c r="B8730" s="82">
        <v>29</v>
      </c>
      <c r="C8730" s="82" t="s">
        <v>175</v>
      </c>
      <c r="D8730" s="81">
        <v>43</v>
      </c>
      <c r="E8730" s="81">
        <v>36.9</v>
      </c>
      <c r="F8730" s="81">
        <v>28.9</v>
      </c>
      <c r="G8730" s="81">
        <v>23.9</v>
      </c>
      <c r="H8730" s="79">
        <v>14.01</v>
      </c>
      <c r="I8730" s="80">
        <v>7.5899999999999995E-2</v>
      </c>
      <c r="J8730" s="79">
        <v>0.16</v>
      </c>
      <c r="K8730" s="79">
        <v>13.21</v>
      </c>
      <c r="L8730" s="78">
        <v>1</v>
      </c>
    </row>
    <row r="8731" spans="1:12" hidden="1" x14ac:dyDescent="0.85">
      <c r="A8731" s="83" t="s">
        <v>160</v>
      </c>
      <c r="B8731" s="82">
        <v>29</v>
      </c>
      <c r="C8731" s="82" t="s">
        <v>174</v>
      </c>
      <c r="D8731" s="81">
        <v>45</v>
      </c>
      <c r="E8731" s="81">
        <v>37.9</v>
      </c>
      <c r="F8731" s="81">
        <v>28.9</v>
      </c>
      <c r="G8731" s="81">
        <v>23.9</v>
      </c>
      <c r="H8731" s="79">
        <v>14.48</v>
      </c>
      <c r="I8731" s="80">
        <v>7.5700000000000003E-2</v>
      </c>
      <c r="J8731" s="79">
        <v>0.16</v>
      </c>
      <c r="K8731" s="79">
        <v>13.26</v>
      </c>
      <c r="L8731" s="78">
        <v>1</v>
      </c>
    </row>
    <row r="8732" spans="1:12" hidden="1" x14ac:dyDescent="0.85">
      <c r="A8732" s="83" t="s">
        <v>160</v>
      </c>
      <c r="B8732" s="82">
        <v>29</v>
      </c>
      <c r="C8732" s="82" t="s">
        <v>173</v>
      </c>
      <c r="D8732" s="81">
        <v>48</v>
      </c>
      <c r="E8732" s="81">
        <v>40</v>
      </c>
      <c r="F8732" s="81">
        <v>30</v>
      </c>
      <c r="G8732" s="81">
        <v>25.1</v>
      </c>
      <c r="H8732" s="79">
        <v>15.41</v>
      </c>
      <c r="I8732" s="80">
        <v>7.5200000000000003E-2</v>
      </c>
      <c r="J8732" s="79">
        <v>0.16</v>
      </c>
      <c r="K8732" s="79">
        <v>13.35</v>
      </c>
      <c r="L8732" s="78">
        <v>1</v>
      </c>
    </row>
    <row r="8733" spans="1:12" hidden="1" x14ac:dyDescent="0.85">
      <c r="A8733" s="83" t="s">
        <v>160</v>
      </c>
      <c r="B8733" s="82">
        <v>29</v>
      </c>
      <c r="C8733" s="82" t="s">
        <v>172</v>
      </c>
      <c r="D8733" s="81">
        <v>54</v>
      </c>
      <c r="E8733" s="81">
        <v>41.3</v>
      </c>
      <c r="F8733" s="81">
        <v>25</v>
      </c>
      <c r="G8733" s="81">
        <v>19.8</v>
      </c>
      <c r="H8733" s="79">
        <v>16.03</v>
      </c>
      <c r="I8733" s="80">
        <v>7.4399999999999994E-2</v>
      </c>
      <c r="J8733" s="79">
        <v>0.13</v>
      </c>
      <c r="K8733" s="79">
        <v>13.49</v>
      </c>
      <c r="L8733" s="78">
        <v>1</v>
      </c>
    </row>
    <row r="8734" spans="1:12" hidden="1" x14ac:dyDescent="0.85">
      <c r="A8734" s="83" t="s">
        <v>160</v>
      </c>
      <c r="B8734" s="82">
        <v>29</v>
      </c>
      <c r="C8734" s="82" t="s">
        <v>171</v>
      </c>
      <c r="D8734" s="81">
        <v>55.9</v>
      </c>
      <c r="E8734" s="81">
        <v>42</v>
      </c>
      <c r="F8734" s="81">
        <v>24.1</v>
      </c>
      <c r="G8734" s="81">
        <v>19</v>
      </c>
      <c r="H8734" s="79">
        <v>16.38</v>
      </c>
      <c r="I8734" s="80">
        <v>7.4099999999999999E-2</v>
      </c>
      <c r="J8734" s="79">
        <v>0.12</v>
      </c>
      <c r="K8734" s="79">
        <v>13.54</v>
      </c>
      <c r="L8734" s="78">
        <v>1</v>
      </c>
    </row>
    <row r="8735" spans="1:12" hidden="1" x14ac:dyDescent="0.85">
      <c r="A8735" s="83" t="s">
        <v>160</v>
      </c>
      <c r="B8735" s="82">
        <v>29</v>
      </c>
      <c r="C8735" s="82" t="s">
        <v>170</v>
      </c>
      <c r="D8735" s="81">
        <v>57.9</v>
      </c>
      <c r="E8735" s="81">
        <v>42.7</v>
      </c>
      <c r="F8735" s="81">
        <v>23</v>
      </c>
      <c r="G8735" s="81">
        <v>18.100000000000001</v>
      </c>
      <c r="H8735" s="79">
        <v>16.71</v>
      </c>
      <c r="I8735" s="80">
        <v>7.3800000000000004E-2</v>
      </c>
      <c r="J8735" s="79">
        <v>0.12</v>
      </c>
      <c r="K8735" s="79">
        <v>13.59</v>
      </c>
      <c r="L8735" s="78">
        <v>1</v>
      </c>
    </row>
    <row r="8736" spans="1:12" hidden="1" x14ac:dyDescent="0.85">
      <c r="A8736" s="83" t="s">
        <v>160</v>
      </c>
      <c r="B8736" s="82">
        <v>29</v>
      </c>
      <c r="C8736" s="82" t="s">
        <v>169</v>
      </c>
      <c r="D8736" s="81">
        <v>59</v>
      </c>
      <c r="E8736" s="81">
        <v>43.5</v>
      </c>
      <c r="F8736" s="81">
        <v>24.1</v>
      </c>
      <c r="G8736" s="81">
        <v>19</v>
      </c>
      <c r="H8736" s="79">
        <v>17.12</v>
      </c>
      <c r="I8736" s="80">
        <v>7.3599999999999999E-2</v>
      </c>
      <c r="J8736" s="79">
        <v>0.12</v>
      </c>
      <c r="K8736" s="79">
        <v>13.62</v>
      </c>
      <c r="L8736" s="78">
        <v>1</v>
      </c>
    </row>
    <row r="8737" spans="1:12" hidden="1" x14ac:dyDescent="0.85">
      <c r="A8737" s="83" t="s">
        <v>160</v>
      </c>
      <c r="B8737" s="82">
        <v>29</v>
      </c>
      <c r="C8737" s="82" t="s">
        <v>168</v>
      </c>
      <c r="D8737" s="81">
        <v>57.9</v>
      </c>
      <c r="E8737" s="81">
        <v>44.2</v>
      </c>
      <c r="F8737" s="81">
        <v>28</v>
      </c>
      <c r="G8737" s="81">
        <v>22.9</v>
      </c>
      <c r="H8737" s="79">
        <v>17.46</v>
      </c>
      <c r="I8737" s="80">
        <v>7.3800000000000004E-2</v>
      </c>
      <c r="J8737" s="79">
        <v>0.15</v>
      </c>
      <c r="K8737" s="79">
        <v>13.6</v>
      </c>
      <c r="L8737" s="78">
        <v>1</v>
      </c>
    </row>
    <row r="8738" spans="1:12" hidden="1" x14ac:dyDescent="0.85">
      <c r="A8738" s="83" t="s">
        <v>160</v>
      </c>
      <c r="B8738" s="82">
        <v>29</v>
      </c>
      <c r="C8738" s="82" t="s">
        <v>167</v>
      </c>
      <c r="D8738" s="81">
        <v>57</v>
      </c>
      <c r="E8738" s="81">
        <v>44.1</v>
      </c>
      <c r="F8738" s="81">
        <v>28.9</v>
      </c>
      <c r="G8738" s="81">
        <v>23.9</v>
      </c>
      <c r="H8738" s="79">
        <v>17.399999999999999</v>
      </c>
      <c r="I8738" s="80">
        <v>7.3899999999999993E-2</v>
      </c>
      <c r="J8738" s="79">
        <v>0.16</v>
      </c>
      <c r="K8738" s="79">
        <v>13.58</v>
      </c>
      <c r="L8738" s="78">
        <v>1</v>
      </c>
    </row>
    <row r="8739" spans="1:12" hidden="1" x14ac:dyDescent="0.85">
      <c r="A8739" s="83" t="s">
        <v>160</v>
      </c>
      <c r="B8739" s="82">
        <v>29</v>
      </c>
      <c r="C8739" s="82" t="s">
        <v>166</v>
      </c>
      <c r="D8739" s="81">
        <v>55.9</v>
      </c>
      <c r="E8739" s="81">
        <v>43.5</v>
      </c>
      <c r="F8739" s="81">
        <v>28.9</v>
      </c>
      <c r="G8739" s="81">
        <v>23.9</v>
      </c>
      <c r="H8739" s="79">
        <v>17.14</v>
      </c>
      <c r="I8739" s="80">
        <v>7.3999999999999996E-2</v>
      </c>
      <c r="J8739" s="79">
        <v>0.16</v>
      </c>
      <c r="K8739" s="79">
        <v>13.55</v>
      </c>
      <c r="L8739" s="78">
        <v>1</v>
      </c>
    </row>
    <row r="8740" spans="1:12" hidden="1" x14ac:dyDescent="0.85">
      <c r="A8740" s="83" t="s">
        <v>160</v>
      </c>
      <c r="B8740" s="82">
        <v>29</v>
      </c>
      <c r="C8740" s="82" t="s">
        <v>165</v>
      </c>
      <c r="D8740" s="81">
        <v>55.9</v>
      </c>
      <c r="E8740" s="81">
        <v>43.5</v>
      </c>
      <c r="F8740" s="81">
        <v>28.9</v>
      </c>
      <c r="G8740" s="81">
        <v>23.9</v>
      </c>
      <c r="H8740" s="79">
        <v>17.14</v>
      </c>
      <c r="I8740" s="80">
        <v>7.3999999999999996E-2</v>
      </c>
      <c r="J8740" s="79">
        <v>0.16</v>
      </c>
      <c r="K8740" s="79">
        <v>13.55</v>
      </c>
      <c r="L8740" s="78">
        <v>1</v>
      </c>
    </row>
    <row r="8741" spans="1:12" hidden="1" x14ac:dyDescent="0.85">
      <c r="A8741" s="83" t="s">
        <v>160</v>
      </c>
      <c r="B8741" s="82">
        <v>29</v>
      </c>
      <c r="C8741" s="82" t="s">
        <v>164</v>
      </c>
      <c r="D8741" s="81">
        <v>57.9</v>
      </c>
      <c r="E8741" s="81">
        <v>44.5</v>
      </c>
      <c r="F8741" s="81">
        <v>28.9</v>
      </c>
      <c r="G8741" s="81">
        <v>23.9</v>
      </c>
      <c r="H8741" s="79">
        <v>17.61</v>
      </c>
      <c r="I8741" s="80">
        <v>7.3800000000000004E-2</v>
      </c>
      <c r="J8741" s="79">
        <v>0.16</v>
      </c>
      <c r="K8741" s="79">
        <v>13.6</v>
      </c>
      <c r="L8741" s="78">
        <v>1</v>
      </c>
    </row>
    <row r="8742" spans="1:12" hidden="1" x14ac:dyDescent="0.85">
      <c r="A8742" s="83" t="s">
        <v>160</v>
      </c>
      <c r="B8742" s="82">
        <v>29</v>
      </c>
      <c r="C8742" s="82" t="s">
        <v>163</v>
      </c>
      <c r="D8742" s="81">
        <v>57.9</v>
      </c>
      <c r="E8742" s="81">
        <v>44.5</v>
      </c>
      <c r="F8742" s="81">
        <v>28.9</v>
      </c>
      <c r="G8742" s="81">
        <v>23.9</v>
      </c>
      <c r="H8742" s="79">
        <v>17.61</v>
      </c>
      <c r="I8742" s="80">
        <v>7.3800000000000004E-2</v>
      </c>
      <c r="J8742" s="79">
        <v>0.16</v>
      </c>
      <c r="K8742" s="79">
        <v>13.6</v>
      </c>
      <c r="L8742" s="78">
        <v>1</v>
      </c>
    </row>
    <row r="8743" spans="1:12" hidden="1" x14ac:dyDescent="0.85">
      <c r="A8743" s="83" t="s">
        <v>160</v>
      </c>
      <c r="B8743" s="82">
        <v>29</v>
      </c>
      <c r="C8743" s="82" t="s">
        <v>162</v>
      </c>
      <c r="D8743" s="81">
        <v>54</v>
      </c>
      <c r="E8743" s="81">
        <v>43</v>
      </c>
      <c r="F8743" s="81">
        <v>30</v>
      </c>
      <c r="G8743" s="81">
        <v>25.1</v>
      </c>
      <c r="H8743" s="79">
        <v>16.850000000000001</v>
      </c>
      <c r="I8743" s="80">
        <v>7.4300000000000005E-2</v>
      </c>
      <c r="J8743" s="79">
        <v>0.16</v>
      </c>
      <c r="K8743" s="79">
        <v>13.5</v>
      </c>
      <c r="L8743" s="78">
        <v>1</v>
      </c>
    </row>
    <row r="8744" spans="1:12" hidden="1" x14ac:dyDescent="0.85">
      <c r="A8744" s="83" t="s">
        <v>160</v>
      </c>
      <c r="B8744" s="82">
        <v>29</v>
      </c>
      <c r="C8744" s="82" t="s">
        <v>161</v>
      </c>
      <c r="D8744" s="81">
        <v>52</v>
      </c>
      <c r="E8744" s="81">
        <v>42.3</v>
      </c>
      <c r="F8744" s="81">
        <v>30.9</v>
      </c>
      <c r="G8744" s="81">
        <v>26.2</v>
      </c>
      <c r="H8744" s="79">
        <v>16.53</v>
      </c>
      <c r="I8744" s="80">
        <v>7.46E-2</v>
      </c>
      <c r="J8744" s="79">
        <v>0.17</v>
      </c>
      <c r="K8744" s="79">
        <v>13.46</v>
      </c>
      <c r="L8744" s="78">
        <v>1</v>
      </c>
    </row>
    <row r="8745" spans="1:12" hidden="1" x14ac:dyDescent="0.85">
      <c r="A8745" s="83" t="s">
        <v>160</v>
      </c>
      <c r="B8745" s="82">
        <v>29</v>
      </c>
      <c r="C8745" s="82" t="s">
        <v>159</v>
      </c>
      <c r="D8745" s="81">
        <v>53.1</v>
      </c>
      <c r="E8745" s="81">
        <v>42.5</v>
      </c>
      <c r="F8745" s="81">
        <v>30</v>
      </c>
      <c r="G8745" s="81">
        <v>25.1</v>
      </c>
      <c r="H8745" s="79">
        <v>16.63</v>
      </c>
      <c r="I8745" s="80">
        <v>7.4399999999999994E-2</v>
      </c>
      <c r="J8745" s="79">
        <v>0.16</v>
      </c>
      <c r="K8745" s="79">
        <v>13.48</v>
      </c>
      <c r="L8745" s="78">
        <v>1</v>
      </c>
    </row>
    <row r="8746" spans="1:12" hidden="1" x14ac:dyDescent="0.85">
      <c r="A8746" s="83" t="s">
        <v>160</v>
      </c>
      <c r="B8746" s="82">
        <v>30</v>
      </c>
      <c r="C8746" s="82" t="s">
        <v>183</v>
      </c>
      <c r="D8746" s="81">
        <v>51.1</v>
      </c>
      <c r="E8746" s="81">
        <v>41.9</v>
      </c>
      <c r="F8746" s="81">
        <v>30.9</v>
      </c>
      <c r="G8746" s="81">
        <v>26.2</v>
      </c>
      <c r="H8746" s="79">
        <v>16.32</v>
      </c>
      <c r="I8746" s="80">
        <v>7.4700000000000003E-2</v>
      </c>
      <c r="J8746" s="79">
        <v>0.17</v>
      </c>
      <c r="K8746" s="79">
        <v>13.43</v>
      </c>
      <c r="L8746" s="78">
        <v>1</v>
      </c>
    </row>
    <row r="8747" spans="1:12" hidden="1" x14ac:dyDescent="0.85">
      <c r="A8747" s="83" t="s">
        <v>160</v>
      </c>
      <c r="B8747" s="82">
        <v>30</v>
      </c>
      <c r="C8747" s="82" t="s">
        <v>182</v>
      </c>
      <c r="D8747" s="81">
        <v>48.9</v>
      </c>
      <c r="E8747" s="81">
        <v>43.2</v>
      </c>
      <c r="F8747" s="81">
        <v>37</v>
      </c>
      <c r="G8747" s="81">
        <v>33.700000000000003</v>
      </c>
      <c r="H8747" s="79">
        <v>16.96</v>
      </c>
      <c r="I8747" s="80">
        <v>7.4999999999999997E-2</v>
      </c>
      <c r="J8747" s="79">
        <v>0.22</v>
      </c>
      <c r="K8747" s="79">
        <v>13.4</v>
      </c>
      <c r="L8747" s="78">
        <v>1</v>
      </c>
    </row>
    <row r="8748" spans="1:12" hidden="1" x14ac:dyDescent="0.85">
      <c r="A8748" s="83" t="s">
        <v>160</v>
      </c>
      <c r="B8748" s="82">
        <v>30</v>
      </c>
      <c r="C8748" s="82" t="s">
        <v>181</v>
      </c>
      <c r="D8748" s="81">
        <v>45</v>
      </c>
      <c r="E8748" s="81">
        <v>42.5</v>
      </c>
      <c r="F8748" s="81">
        <v>39.9</v>
      </c>
      <c r="G8748" s="81">
        <v>37.799999999999997</v>
      </c>
      <c r="H8748" s="79">
        <v>16.63</v>
      </c>
      <c r="I8748" s="80">
        <v>7.5600000000000001E-2</v>
      </c>
      <c r="J8748" s="79">
        <v>0.25</v>
      </c>
      <c r="K8748" s="79">
        <v>13.31</v>
      </c>
      <c r="L8748" s="78">
        <v>1</v>
      </c>
    </row>
    <row r="8749" spans="1:12" hidden="1" x14ac:dyDescent="0.85">
      <c r="A8749" s="83" t="s">
        <v>160</v>
      </c>
      <c r="B8749" s="82">
        <v>30</v>
      </c>
      <c r="C8749" s="82" t="s">
        <v>180</v>
      </c>
      <c r="D8749" s="81">
        <v>43</v>
      </c>
      <c r="E8749" s="81">
        <v>43</v>
      </c>
      <c r="F8749" s="81">
        <v>43</v>
      </c>
      <c r="G8749" s="81">
        <v>42.5</v>
      </c>
      <c r="H8749" s="79">
        <v>16.88</v>
      </c>
      <c r="I8749" s="80">
        <v>7.5800000000000006E-2</v>
      </c>
      <c r="J8749" s="79">
        <v>0.28000000000000003</v>
      </c>
      <c r="K8749" s="79">
        <v>13.27</v>
      </c>
      <c r="L8749" s="78">
        <v>1</v>
      </c>
    </row>
    <row r="8750" spans="1:12" hidden="1" x14ac:dyDescent="0.85">
      <c r="A8750" s="83" t="s">
        <v>160</v>
      </c>
      <c r="B8750" s="82">
        <v>30</v>
      </c>
      <c r="C8750" s="82" t="s">
        <v>179</v>
      </c>
      <c r="D8750" s="81">
        <v>44.1</v>
      </c>
      <c r="E8750" s="81">
        <v>44.1</v>
      </c>
      <c r="F8750" s="81">
        <v>44.1</v>
      </c>
      <c r="G8750" s="81">
        <v>44.4</v>
      </c>
      <c r="H8750" s="79">
        <v>17.43</v>
      </c>
      <c r="I8750" s="80">
        <v>7.5700000000000003E-2</v>
      </c>
      <c r="J8750" s="79">
        <v>0.28999999999999998</v>
      </c>
      <c r="K8750" s="79">
        <v>13.3</v>
      </c>
      <c r="L8750" s="78">
        <v>1</v>
      </c>
    </row>
    <row r="8751" spans="1:12" hidden="1" x14ac:dyDescent="0.85">
      <c r="A8751" s="83" t="s">
        <v>160</v>
      </c>
      <c r="B8751" s="82">
        <v>30</v>
      </c>
      <c r="C8751" s="82" t="s">
        <v>178</v>
      </c>
      <c r="D8751" s="81">
        <v>45</v>
      </c>
      <c r="E8751" s="81">
        <v>45</v>
      </c>
      <c r="F8751" s="81">
        <v>45</v>
      </c>
      <c r="G8751" s="81">
        <v>45.9</v>
      </c>
      <c r="H8751" s="79">
        <v>17.89</v>
      </c>
      <c r="I8751" s="80">
        <v>7.5499999999999998E-2</v>
      </c>
      <c r="J8751" s="79">
        <v>0.3</v>
      </c>
      <c r="K8751" s="79">
        <v>13.33</v>
      </c>
      <c r="L8751" s="78">
        <v>1</v>
      </c>
    </row>
    <row r="8752" spans="1:12" hidden="1" x14ac:dyDescent="0.85">
      <c r="A8752" s="83" t="s">
        <v>160</v>
      </c>
      <c r="B8752" s="82">
        <v>30</v>
      </c>
      <c r="C8752" s="82" t="s">
        <v>177</v>
      </c>
      <c r="D8752" s="81">
        <v>46</v>
      </c>
      <c r="E8752" s="81">
        <v>46</v>
      </c>
      <c r="F8752" s="81">
        <v>46</v>
      </c>
      <c r="G8752" s="81">
        <v>47.9</v>
      </c>
      <c r="H8752" s="79">
        <v>18.45</v>
      </c>
      <c r="I8752" s="80">
        <v>7.5300000000000006E-2</v>
      </c>
      <c r="J8752" s="79">
        <v>0.31</v>
      </c>
      <c r="K8752" s="79">
        <v>13.36</v>
      </c>
      <c r="L8752" s="78">
        <v>1</v>
      </c>
    </row>
    <row r="8753" spans="1:12" hidden="1" x14ac:dyDescent="0.85">
      <c r="A8753" s="83" t="s">
        <v>160</v>
      </c>
      <c r="B8753" s="82">
        <v>30</v>
      </c>
      <c r="C8753" s="82" t="s">
        <v>176</v>
      </c>
      <c r="D8753" s="81">
        <v>46</v>
      </c>
      <c r="E8753" s="81">
        <v>46</v>
      </c>
      <c r="F8753" s="81">
        <v>46</v>
      </c>
      <c r="G8753" s="81">
        <v>47.9</v>
      </c>
      <c r="H8753" s="79">
        <v>18.45</v>
      </c>
      <c r="I8753" s="80">
        <v>7.5300000000000006E-2</v>
      </c>
      <c r="J8753" s="79">
        <v>0.31</v>
      </c>
      <c r="K8753" s="79">
        <v>13.36</v>
      </c>
      <c r="L8753" s="78">
        <v>1</v>
      </c>
    </row>
    <row r="8754" spans="1:12" hidden="1" x14ac:dyDescent="0.85">
      <c r="A8754" s="83" t="s">
        <v>160</v>
      </c>
      <c r="B8754" s="82">
        <v>30</v>
      </c>
      <c r="C8754" s="82" t="s">
        <v>175</v>
      </c>
      <c r="D8754" s="81">
        <v>46.9</v>
      </c>
      <c r="E8754" s="81">
        <v>46.5</v>
      </c>
      <c r="F8754" s="81">
        <v>46</v>
      </c>
      <c r="G8754" s="81">
        <v>47.9</v>
      </c>
      <c r="H8754" s="79">
        <v>18.670000000000002</v>
      </c>
      <c r="I8754" s="80">
        <v>7.5200000000000003E-2</v>
      </c>
      <c r="J8754" s="79">
        <v>0.31</v>
      </c>
      <c r="K8754" s="79">
        <v>13.39</v>
      </c>
      <c r="L8754" s="78">
        <v>1</v>
      </c>
    </row>
    <row r="8755" spans="1:12" hidden="1" x14ac:dyDescent="0.85">
      <c r="A8755" s="83" t="s">
        <v>160</v>
      </c>
      <c r="B8755" s="82">
        <v>30</v>
      </c>
      <c r="C8755" s="82" t="s">
        <v>174</v>
      </c>
      <c r="D8755" s="81">
        <v>48</v>
      </c>
      <c r="E8755" s="81">
        <v>47.4</v>
      </c>
      <c r="F8755" s="81">
        <v>46.9</v>
      </c>
      <c r="G8755" s="81">
        <v>49.6</v>
      </c>
      <c r="H8755" s="79">
        <v>19.190000000000001</v>
      </c>
      <c r="I8755" s="80">
        <v>7.4999999999999997E-2</v>
      </c>
      <c r="J8755" s="79">
        <v>0.32</v>
      </c>
      <c r="K8755" s="79">
        <v>13.42</v>
      </c>
      <c r="L8755" s="78">
        <v>1</v>
      </c>
    </row>
    <row r="8756" spans="1:12" hidden="1" x14ac:dyDescent="0.85">
      <c r="A8756" s="83" t="s">
        <v>160</v>
      </c>
      <c r="B8756" s="82">
        <v>30</v>
      </c>
      <c r="C8756" s="82" t="s">
        <v>173</v>
      </c>
      <c r="D8756" s="81">
        <v>48.9</v>
      </c>
      <c r="E8756" s="81">
        <v>48.4</v>
      </c>
      <c r="F8756" s="81">
        <v>48</v>
      </c>
      <c r="G8756" s="81">
        <v>51.6</v>
      </c>
      <c r="H8756" s="79">
        <v>19.73</v>
      </c>
      <c r="I8756" s="80">
        <v>7.4899999999999994E-2</v>
      </c>
      <c r="J8756" s="79">
        <v>0.34</v>
      </c>
      <c r="K8756" s="79">
        <v>13.45</v>
      </c>
      <c r="L8756" s="78">
        <v>1</v>
      </c>
    </row>
    <row r="8757" spans="1:12" hidden="1" x14ac:dyDescent="0.85">
      <c r="A8757" s="83" t="s">
        <v>160</v>
      </c>
      <c r="B8757" s="82">
        <v>30</v>
      </c>
      <c r="C8757" s="82" t="s">
        <v>172</v>
      </c>
      <c r="D8757" s="81">
        <v>50</v>
      </c>
      <c r="E8757" s="81">
        <v>48.9</v>
      </c>
      <c r="F8757" s="81">
        <v>48</v>
      </c>
      <c r="G8757" s="81">
        <v>51.6</v>
      </c>
      <c r="H8757" s="79">
        <v>19.989999999999998</v>
      </c>
      <c r="I8757" s="80">
        <v>7.4700000000000003E-2</v>
      </c>
      <c r="J8757" s="79">
        <v>0.34</v>
      </c>
      <c r="K8757" s="79">
        <v>13.48</v>
      </c>
      <c r="L8757" s="78">
        <v>1</v>
      </c>
    </row>
    <row r="8758" spans="1:12" hidden="1" x14ac:dyDescent="0.85">
      <c r="A8758" s="83" t="s">
        <v>160</v>
      </c>
      <c r="B8758" s="82">
        <v>30</v>
      </c>
      <c r="C8758" s="82" t="s">
        <v>171</v>
      </c>
      <c r="D8758" s="81">
        <v>50</v>
      </c>
      <c r="E8758" s="81">
        <v>48.9</v>
      </c>
      <c r="F8758" s="81">
        <v>48</v>
      </c>
      <c r="G8758" s="81">
        <v>51.6</v>
      </c>
      <c r="H8758" s="79">
        <v>19.989999999999998</v>
      </c>
      <c r="I8758" s="80">
        <v>7.4700000000000003E-2</v>
      </c>
      <c r="J8758" s="79">
        <v>0.34</v>
      </c>
      <c r="K8758" s="79">
        <v>13.48</v>
      </c>
      <c r="L8758" s="78">
        <v>1</v>
      </c>
    </row>
    <row r="8759" spans="1:12" hidden="1" x14ac:dyDescent="0.85">
      <c r="A8759" s="83" t="s">
        <v>160</v>
      </c>
      <c r="B8759" s="82">
        <v>30</v>
      </c>
      <c r="C8759" s="82" t="s">
        <v>170</v>
      </c>
      <c r="D8759" s="81">
        <v>48.9</v>
      </c>
      <c r="E8759" s="81">
        <v>47.8</v>
      </c>
      <c r="F8759" s="81">
        <v>46.9</v>
      </c>
      <c r="G8759" s="81">
        <v>49.6</v>
      </c>
      <c r="H8759" s="79">
        <v>19.41</v>
      </c>
      <c r="I8759" s="80">
        <v>7.4899999999999994E-2</v>
      </c>
      <c r="J8759" s="79">
        <v>0.32</v>
      </c>
      <c r="K8759" s="79">
        <v>13.45</v>
      </c>
      <c r="L8759" s="78">
        <v>1</v>
      </c>
    </row>
    <row r="8760" spans="1:12" hidden="1" x14ac:dyDescent="0.85">
      <c r="A8760" s="83" t="s">
        <v>160</v>
      </c>
      <c r="B8760" s="82">
        <v>30</v>
      </c>
      <c r="C8760" s="82" t="s">
        <v>169</v>
      </c>
      <c r="D8760" s="81">
        <v>48</v>
      </c>
      <c r="E8760" s="81">
        <v>47</v>
      </c>
      <c r="F8760" s="81">
        <v>46</v>
      </c>
      <c r="G8760" s="81">
        <v>47.9</v>
      </c>
      <c r="H8760" s="79">
        <v>18.93</v>
      </c>
      <c r="I8760" s="80">
        <v>7.4999999999999997E-2</v>
      </c>
      <c r="J8760" s="79">
        <v>0.31</v>
      </c>
      <c r="K8760" s="79">
        <v>13.42</v>
      </c>
      <c r="L8760" s="78">
        <v>1</v>
      </c>
    </row>
    <row r="8761" spans="1:12" hidden="1" x14ac:dyDescent="0.85">
      <c r="A8761" s="83" t="s">
        <v>160</v>
      </c>
      <c r="B8761" s="82">
        <v>30</v>
      </c>
      <c r="C8761" s="82" t="s">
        <v>168</v>
      </c>
      <c r="D8761" s="81">
        <v>48</v>
      </c>
      <c r="E8761" s="81">
        <v>47</v>
      </c>
      <c r="F8761" s="81">
        <v>46</v>
      </c>
      <c r="G8761" s="81">
        <v>47.9</v>
      </c>
      <c r="H8761" s="79">
        <v>18.93</v>
      </c>
      <c r="I8761" s="80">
        <v>7.4999999999999997E-2</v>
      </c>
      <c r="J8761" s="79">
        <v>0.31</v>
      </c>
      <c r="K8761" s="79">
        <v>13.42</v>
      </c>
      <c r="L8761" s="78">
        <v>1</v>
      </c>
    </row>
    <row r="8762" spans="1:12" hidden="1" x14ac:dyDescent="0.85">
      <c r="A8762" s="83" t="s">
        <v>160</v>
      </c>
      <c r="B8762" s="82">
        <v>30</v>
      </c>
      <c r="C8762" s="82" t="s">
        <v>167</v>
      </c>
      <c r="D8762" s="81">
        <v>46.9</v>
      </c>
      <c r="E8762" s="81">
        <v>45.9</v>
      </c>
      <c r="F8762" s="81">
        <v>45</v>
      </c>
      <c r="G8762" s="81">
        <v>45.9</v>
      </c>
      <c r="H8762" s="79">
        <v>18.37</v>
      </c>
      <c r="I8762" s="80">
        <v>7.5200000000000003E-2</v>
      </c>
      <c r="J8762" s="79">
        <v>0.3</v>
      </c>
      <c r="K8762" s="79">
        <v>13.38</v>
      </c>
      <c r="L8762" s="78">
        <v>1</v>
      </c>
    </row>
    <row r="8763" spans="1:12" hidden="1" x14ac:dyDescent="0.85">
      <c r="A8763" s="83" t="s">
        <v>160</v>
      </c>
      <c r="B8763" s="82">
        <v>30</v>
      </c>
      <c r="C8763" s="82" t="s">
        <v>166</v>
      </c>
      <c r="D8763" s="81">
        <v>46.9</v>
      </c>
      <c r="E8763" s="81">
        <v>45.9</v>
      </c>
      <c r="F8763" s="81">
        <v>45</v>
      </c>
      <c r="G8763" s="81">
        <v>45.9</v>
      </c>
      <c r="H8763" s="79">
        <v>18.37</v>
      </c>
      <c r="I8763" s="80">
        <v>7.5200000000000003E-2</v>
      </c>
      <c r="J8763" s="79">
        <v>0.3</v>
      </c>
      <c r="K8763" s="79">
        <v>13.38</v>
      </c>
      <c r="L8763" s="78">
        <v>1</v>
      </c>
    </row>
    <row r="8764" spans="1:12" hidden="1" x14ac:dyDescent="0.85">
      <c r="A8764" s="83" t="s">
        <v>160</v>
      </c>
      <c r="B8764" s="82">
        <v>30</v>
      </c>
      <c r="C8764" s="82" t="s">
        <v>165</v>
      </c>
      <c r="D8764" s="81">
        <v>46</v>
      </c>
      <c r="E8764" s="81">
        <v>45.5</v>
      </c>
      <c r="F8764" s="81">
        <v>45</v>
      </c>
      <c r="G8764" s="81">
        <v>45.9</v>
      </c>
      <c r="H8764" s="79">
        <v>18.149999999999999</v>
      </c>
      <c r="I8764" s="80">
        <v>7.5300000000000006E-2</v>
      </c>
      <c r="J8764" s="79">
        <v>0.3</v>
      </c>
      <c r="K8764" s="79">
        <v>13.36</v>
      </c>
      <c r="L8764" s="78">
        <v>1</v>
      </c>
    </row>
    <row r="8765" spans="1:12" hidden="1" x14ac:dyDescent="0.85">
      <c r="A8765" s="83" t="s">
        <v>160</v>
      </c>
      <c r="B8765" s="82">
        <v>30</v>
      </c>
      <c r="C8765" s="82" t="s">
        <v>164</v>
      </c>
      <c r="D8765" s="81">
        <v>46</v>
      </c>
      <c r="E8765" s="81">
        <v>45.5</v>
      </c>
      <c r="F8765" s="81">
        <v>45</v>
      </c>
      <c r="G8765" s="81">
        <v>45.9</v>
      </c>
      <c r="H8765" s="79">
        <v>18.149999999999999</v>
      </c>
      <c r="I8765" s="80">
        <v>7.5300000000000006E-2</v>
      </c>
      <c r="J8765" s="79">
        <v>0.3</v>
      </c>
      <c r="K8765" s="79">
        <v>13.36</v>
      </c>
      <c r="L8765" s="78">
        <v>1</v>
      </c>
    </row>
    <row r="8766" spans="1:12" hidden="1" x14ac:dyDescent="0.85">
      <c r="A8766" s="83" t="s">
        <v>160</v>
      </c>
      <c r="B8766" s="82">
        <v>30</v>
      </c>
      <c r="C8766" s="82" t="s">
        <v>163</v>
      </c>
      <c r="D8766" s="81">
        <v>46</v>
      </c>
      <c r="E8766" s="81">
        <v>45.5</v>
      </c>
      <c r="F8766" s="81">
        <v>45</v>
      </c>
      <c r="G8766" s="81">
        <v>45.9</v>
      </c>
      <c r="H8766" s="79">
        <v>18.149999999999999</v>
      </c>
      <c r="I8766" s="80">
        <v>7.5300000000000006E-2</v>
      </c>
      <c r="J8766" s="79">
        <v>0.3</v>
      </c>
      <c r="K8766" s="79">
        <v>13.36</v>
      </c>
      <c r="L8766" s="78">
        <v>1</v>
      </c>
    </row>
    <row r="8767" spans="1:12" hidden="1" x14ac:dyDescent="0.85">
      <c r="A8767" s="83" t="s">
        <v>160</v>
      </c>
      <c r="B8767" s="82">
        <v>30</v>
      </c>
      <c r="C8767" s="82" t="s">
        <v>162</v>
      </c>
      <c r="D8767" s="81">
        <v>46</v>
      </c>
      <c r="E8767" s="81">
        <v>45.5</v>
      </c>
      <c r="F8767" s="81">
        <v>45</v>
      </c>
      <c r="G8767" s="81">
        <v>45.9</v>
      </c>
      <c r="H8767" s="79">
        <v>18.149999999999999</v>
      </c>
      <c r="I8767" s="80">
        <v>7.5300000000000006E-2</v>
      </c>
      <c r="J8767" s="79">
        <v>0.3</v>
      </c>
      <c r="K8767" s="79">
        <v>13.36</v>
      </c>
      <c r="L8767" s="78">
        <v>1</v>
      </c>
    </row>
    <row r="8768" spans="1:12" hidden="1" x14ac:dyDescent="0.85">
      <c r="A8768" s="83" t="s">
        <v>160</v>
      </c>
      <c r="B8768" s="82">
        <v>30</v>
      </c>
      <c r="C8768" s="82" t="s">
        <v>161</v>
      </c>
      <c r="D8768" s="81">
        <v>45</v>
      </c>
      <c r="E8768" s="81">
        <v>45</v>
      </c>
      <c r="F8768" s="81">
        <v>45</v>
      </c>
      <c r="G8768" s="81">
        <v>45.9</v>
      </c>
      <c r="H8768" s="79">
        <v>17.89</v>
      </c>
      <c r="I8768" s="80">
        <v>7.5499999999999998E-2</v>
      </c>
      <c r="J8768" s="79">
        <v>0.3</v>
      </c>
      <c r="K8768" s="79">
        <v>13.33</v>
      </c>
      <c r="L8768" s="78">
        <v>1</v>
      </c>
    </row>
    <row r="8769" spans="1:12" hidden="1" x14ac:dyDescent="0.85">
      <c r="A8769" s="83" t="s">
        <v>160</v>
      </c>
      <c r="B8769" s="82">
        <v>30</v>
      </c>
      <c r="C8769" s="82" t="s">
        <v>159</v>
      </c>
      <c r="D8769" s="81">
        <v>45</v>
      </c>
      <c r="E8769" s="81">
        <v>45</v>
      </c>
      <c r="F8769" s="81">
        <v>45</v>
      </c>
      <c r="G8769" s="81">
        <v>45.9</v>
      </c>
      <c r="H8769" s="79">
        <v>17.89</v>
      </c>
      <c r="I8769" s="80">
        <v>7.5499999999999998E-2</v>
      </c>
      <c r="J8769" s="79">
        <v>0.3</v>
      </c>
      <c r="K8769" s="79">
        <v>13.33</v>
      </c>
      <c r="L8769" s="78">
        <v>1</v>
      </c>
    </row>
    <row r="8770" spans="1:12" hidden="1" x14ac:dyDescent="0.85">
      <c r="A8770" s="83" t="s">
        <v>160</v>
      </c>
      <c r="B8770" s="82">
        <v>31</v>
      </c>
      <c r="C8770" s="82" t="s">
        <v>183</v>
      </c>
      <c r="D8770" s="81">
        <v>45</v>
      </c>
      <c r="E8770" s="81">
        <v>45</v>
      </c>
      <c r="F8770" s="81">
        <v>45</v>
      </c>
      <c r="G8770" s="81">
        <v>45.9</v>
      </c>
      <c r="H8770" s="79">
        <v>17.89</v>
      </c>
      <c r="I8770" s="80">
        <v>7.5499999999999998E-2</v>
      </c>
      <c r="J8770" s="79">
        <v>0.3</v>
      </c>
      <c r="K8770" s="79">
        <v>13.33</v>
      </c>
      <c r="L8770" s="78">
        <v>1</v>
      </c>
    </row>
    <row r="8771" spans="1:12" hidden="1" x14ac:dyDescent="0.85">
      <c r="A8771" s="83" t="s">
        <v>160</v>
      </c>
      <c r="B8771" s="82">
        <v>31</v>
      </c>
      <c r="C8771" s="82" t="s">
        <v>182</v>
      </c>
      <c r="D8771" s="81">
        <v>44.1</v>
      </c>
      <c r="E8771" s="81">
        <v>44.1</v>
      </c>
      <c r="F8771" s="81">
        <v>44.1</v>
      </c>
      <c r="G8771" s="81">
        <v>44.4</v>
      </c>
      <c r="H8771" s="79">
        <v>17.43</v>
      </c>
      <c r="I8771" s="80">
        <v>7.5700000000000003E-2</v>
      </c>
      <c r="J8771" s="79">
        <v>0.28999999999999998</v>
      </c>
      <c r="K8771" s="79">
        <v>13.3</v>
      </c>
      <c r="L8771" s="78">
        <v>1</v>
      </c>
    </row>
    <row r="8772" spans="1:12" hidden="1" x14ac:dyDescent="0.85">
      <c r="A8772" s="83" t="s">
        <v>160</v>
      </c>
      <c r="B8772" s="82">
        <v>31</v>
      </c>
      <c r="C8772" s="82" t="s">
        <v>181</v>
      </c>
      <c r="D8772" s="81">
        <v>44.1</v>
      </c>
      <c r="E8772" s="81">
        <v>44.1</v>
      </c>
      <c r="F8772" s="81">
        <v>44.1</v>
      </c>
      <c r="G8772" s="81">
        <v>44.4</v>
      </c>
      <c r="H8772" s="79">
        <v>17.43</v>
      </c>
      <c r="I8772" s="80">
        <v>7.5700000000000003E-2</v>
      </c>
      <c r="J8772" s="79">
        <v>0.28999999999999998</v>
      </c>
      <c r="K8772" s="79">
        <v>13.3</v>
      </c>
      <c r="L8772" s="78">
        <v>1</v>
      </c>
    </row>
    <row r="8773" spans="1:12" hidden="1" x14ac:dyDescent="0.85">
      <c r="A8773" s="83" t="s">
        <v>160</v>
      </c>
      <c r="B8773" s="82">
        <v>31</v>
      </c>
      <c r="C8773" s="82" t="s">
        <v>180</v>
      </c>
      <c r="D8773" s="81">
        <v>43</v>
      </c>
      <c r="E8773" s="81">
        <v>43</v>
      </c>
      <c r="F8773" s="81">
        <v>43</v>
      </c>
      <c r="G8773" s="81">
        <v>42.5</v>
      </c>
      <c r="H8773" s="79">
        <v>16.88</v>
      </c>
      <c r="I8773" s="80">
        <v>7.5800000000000006E-2</v>
      </c>
      <c r="J8773" s="79">
        <v>0.28000000000000003</v>
      </c>
      <c r="K8773" s="79">
        <v>13.27</v>
      </c>
      <c r="L8773" s="78">
        <v>1</v>
      </c>
    </row>
    <row r="8774" spans="1:12" hidden="1" x14ac:dyDescent="0.85">
      <c r="A8774" s="83" t="s">
        <v>160</v>
      </c>
      <c r="B8774" s="82">
        <v>31</v>
      </c>
      <c r="C8774" s="82" t="s">
        <v>179</v>
      </c>
      <c r="D8774" s="81">
        <v>43</v>
      </c>
      <c r="E8774" s="81">
        <v>43</v>
      </c>
      <c r="F8774" s="81">
        <v>43</v>
      </c>
      <c r="G8774" s="81">
        <v>42.5</v>
      </c>
      <c r="H8774" s="79">
        <v>16.88</v>
      </c>
      <c r="I8774" s="80">
        <v>7.5800000000000006E-2</v>
      </c>
      <c r="J8774" s="79">
        <v>0.28000000000000003</v>
      </c>
      <c r="K8774" s="79">
        <v>13.27</v>
      </c>
      <c r="L8774" s="78">
        <v>1</v>
      </c>
    </row>
    <row r="8775" spans="1:12" hidden="1" x14ac:dyDescent="0.85">
      <c r="A8775" s="83" t="s">
        <v>160</v>
      </c>
      <c r="B8775" s="82">
        <v>31</v>
      </c>
      <c r="C8775" s="82" t="s">
        <v>178</v>
      </c>
      <c r="D8775" s="81">
        <v>43</v>
      </c>
      <c r="E8775" s="81">
        <v>43</v>
      </c>
      <c r="F8775" s="81">
        <v>43</v>
      </c>
      <c r="G8775" s="81">
        <v>42.5</v>
      </c>
      <c r="H8775" s="79">
        <v>16.88</v>
      </c>
      <c r="I8775" s="80">
        <v>7.5800000000000006E-2</v>
      </c>
      <c r="J8775" s="79">
        <v>0.28000000000000003</v>
      </c>
      <c r="K8775" s="79">
        <v>13.27</v>
      </c>
      <c r="L8775" s="78">
        <v>1</v>
      </c>
    </row>
    <row r="8776" spans="1:12" hidden="1" x14ac:dyDescent="0.85">
      <c r="A8776" s="83" t="s">
        <v>160</v>
      </c>
      <c r="B8776" s="82">
        <v>31</v>
      </c>
      <c r="C8776" s="82" t="s">
        <v>177</v>
      </c>
      <c r="D8776" s="81">
        <v>42.1</v>
      </c>
      <c r="E8776" s="81">
        <v>42.1</v>
      </c>
      <c r="F8776" s="81">
        <v>42.1</v>
      </c>
      <c r="G8776" s="81">
        <v>41.1</v>
      </c>
      <c r="H8776" s="79">
        <v>16.440000000000001</v>
      </c>
      <c r="I8776" s="80">
        <v>7.5999999999999998E-2</v>
      </c>
      <c r="J8776" s="79">
        <v>0.27</v>
      </c>
      <c r="K8776" s="79">
        <v>13.24</v>
      </c>
      <c r="L8776" s="78">
        <v>1</v>
      </c>
    </row>
    <row r="8777" spans="1:12" hidden="1" x14ac:dyDescent="0.85">
      <c r="A8777" s="83" t="s">
        <v>160</v>
      </c>
      <c r="B8777" s="82">
        <v>31</v>
      </c>
      <c r="C8777" s="82" t="s">
        <v>176</v>
      </c>
      <c r="D8777" s="81">
        <v>42.1</v>
      </c>
      <c r="E8777" s="81">
        <v>42.1</v>
      </c>
      <c r="F8777" s="81">
        <v>42.1</v>
      </c>
      <c r="G8777" s="81">
        <v>41.1</v>
      </c>
      <c r="H8777" s="79">
        <v>16.440000000000001</v>
      </c>
      <c r="I8777" s="80">
        <v>7.5999999999999998E-2</v>
      </c>
      <c r="J8777" s="79">
        <v>0.27</v>
      </c>
      <c r="K8777" s="79">
        <v>13.24</v>
      </c>
      <c r="L8777" s="78">
        <v>1</v>
      </c>
    </row>
    <row r="8778" spans="1:12" hidden="1" x14ac:dyDescent="0.85">
      <c r="A8778" s="83" t="s">
        <v>160</v>
      </c>
      <c r="B8778" s="82">
        <v>31</v>
      </c>
      <c r="C8778" s="82" t="s">
        <v>175</v>
      </c>
      <c r="D8778" s="81">
        <v>42.1</v>
      </c>
      <c r="E8778" s="81">
        <v>42.1</v>
      </c>
      <c r="F8778" s="81">
        <v>42.1</v>
      </c>
      <c r="G8778" s="81">
        <v>41.1</v>
      </c>
      <c r="H8778" s="79">
        <v>16.440000000000001</v>
      </c>
      <c r="I8778" s="80">
        <v>7.5999999999999998E-2</v>
      </c>
      <c r="J8778" s="79">
        <v>0.27</v>
      </c>
      <c r="K8778" s="79">
        <v>13.24</v>
      </c>
      <c r="L8778" s="78">
        <v>1</v>
      </c>
    </row>
    <row r="8779" spans="1:12" hidden="1" x14ac:dyDescent="0.85">
      <c r="A8779" s="83" t="s">
        <v>160</v>
      </c>
      <c r="B8779" s="82">
        <v>31</v>
      </c>
      <c r="C8779" s="82" t="s">
        <v>174</v>
      </c>
      <c r="D8779" s="81">
        <v>43</v>
      </c>
      <c r="E8779" s="81">
        <v>42.5</v>
      </c>
      <c r="F8779" s="81">
        <v>42.1</v>
      </c>
      <c r="G8779" s="81">
        <v>41.1</v>
      </c>
      <c r="H8779" s="79">
        <v>16.66</v>
      </c>
      <c r="I8779" s="80">
        <v>7.5800000000000006E-2</v>
      </c>
      <c r="J8779" s="79">
        <v>0.27</v>
      </c>
      <c r="K8779" s="79">
        <v>13.26</v>
      </c>
      <c r="L8779" s="78">
        <v>1</v>
      </c>
    </row>
    <row r="8780" spans="1:12" hidden="1" x14ac:dyDescent="0.85">
      <c r="A8780" s="83" t="s">
        <v>160</v>
      </c>
      <c r="B8780" s="82">
        <v>31</v>
      </c>
      <c r="C8780" s="82" t="s">
        <v>173</v>
      </c>
      <c r="D8780" s="81">
        <v>43</v>
      </c>
      <c r="E8780" s="81">
        <v>42.5</v>
      </c>
      <c r="F8780" s="81">
        <v>42.1</v>
      </c>
      <c r="G8780" s="81">
        <v>41.1</v>
      </c>
      <c r="H8780" s="79">
        <v>16.66</v>
      </c>
      <c r="I8780" s="80">
        <v>7.5800000000000006E-2</v>
      </c>
      <c r="J8780" s="79">
        <v>0.27</v>
      </c>
      <c r="K8780" s="79">
        <v>13.26</v>
      </c>
      <c r="L8780" s="78">
        <v>1</v>
      </c>
    </row>
    <row r="8781" spans="1:12" hidden="1" x14ac:dyDescent="0.85">
      <c r="A8781" s="83" t="s">
        <v>160</v>
      </c>
      <c r="B8781" s="82">
        <v>31</v>
      </c>
      <c r="C8781" s="82" t="s">
        <v>172</v>
      </c>
      <c r="D8781" s="81">
        <v>42.1</v>
      </c>
      <c r="E8781" s="81">
        <v>42.1</v>
      </c>
      <c r="F8781" s="81">
        <v>42.1</v>
      </c>
      <c r="G8781" s="81">
        <v>41.1</v>
      </c>
      <c r="H8781" s="79">
        <v>16.440000000000001</v>
      </c>
      <c r="I8781" s="80">
        <v>7.5999999999999998E-2</v>
      </c>
      <c r="J8781" s="79">
        <v>0.27</v>
      </c>
      <c r="K8781" s="79">
        <v>13.24</v>
      </c>
      <c r="L8781" s="78">
        <v>1</v>
      </c>
    </row>
    <row r="8782" spans="1:12" hidden="1" x14ac:dyDescent="0.85">
      <c r="A8782" s="83" t="s">
        <v>160</v>
      </c>
      <c r="B8782" s="82">
        <v>31</v>
      </c>
      <c r="C8782" s="82" t="s">
        <v>171</v>
      </c>
      <c r="D8782" s="81">
        <v>42.1</v>
      </c>
      <c r="E8782" s="81">
        <v>42.1</v>
      </c>
      <c r="F8782" s="81">
        <v>42.1</v>
      </c>
      <c r="G8782" s="81">
        <v>41.1</v>
      </c>
      <c r="H8782" s="79">
        <v>16.440000000000001</v>
      </c>
      <c r="I8782" s="80">
        <v>7.5999999999999998E-2</v>
      </c>
      <c r="J8782" s="79">
        <v>0.27</v>
      </c>
      <c r="K8782" s="79">
        <v>13.24</v>
      </c>
      <c r="L8782" s="78">
        <v>1</v>
      </c>
    </row>
    <row r="8783" spans="1:12" hidden="1" x14ac:dyDescent="0.85">
      <c r="A8783" s="83" t="s">
        <v>160</v>
      </c>
      <c r="B8783" s="82">
        <v>31</v>
      </c>
      <c r="C8783" s="82" t="s">
        <v>170</v>
      </c>
      <c r="D8783" s="81">
        <v>43</v>
      </c>
      <c r="E8783" s="81">
        <v>42</v>
      </c>
      <c r="F8783" s="81">
        <v>41</v>
      </c>
      <c r="G8783" s="81">
        <v>39.4</v>
      </c>
      <c r="H8783" s="79">
        <v>16.399999999999999</v>
      </c>
      <c r="I8783" s="80">
        <v>7.5800000000000006E-2</v>
      </c>
      <c r="J8783" s="79">
        <v>0.26</v>
      </c>
      <c r="K8783" s="79">
        <v>13.26</v>
      </c>
      <c r="L8783" s="78">
        <v>1</v>
      </c>
    </row>
    <row r="8784" spans="1:12" hidden="1" x14ac:dyDescent="0.85">
      <c r="A8784" s="83" t="s">
        <v>160</v>
      </c>
      <c r="B8784" s="82">
        <v>31</v>
      </c>
      <c r="C8784" s="82" t="s">
        <v>169</v>
      </c>
      <c r="D8784" s="81">
        <v>43</v>
      </c>
      <c r="E8784" s="81">
        <v>42</v>
      </c>
      <c r="F8784" s="81">
        <v>41</v>
      </c>
      <c r="G8784" s="81">
        <v>39.4</v>
      </c>
      <c r="H8784" s="79">
        <v>16.399999999999999</v>
      </c>
      <c r="I8784" s="80">
        <v>7.5800000000000006E-2</v>
      </c>
      <c r="J8784" s="79">
        <v>0.26</v>
      </c>
      <c r="K8784" s="79">
        <v>13.26</v>
      </c>
      <c r="L8784" s="78">
        <v>1</v>
      </c>
    </row>
    <row r="8785" spans="1:12" hidden="1" x14ac:dyDescent="0.85">
      <c r="A8785" s="83" t="s">
        <v>160</v>
      </c>
      <c r="B8785" s="82">
        <v>31</v>
      </c>
      <c r="C8785" s="82" t="s">
        <v>168</v>
      </c>
      <c r="D8785" s="81">
        <v>42.1</v>
      </c>
      <c r="E8785" s="81">
        <v>41.5</v>
      </c>
      <c r="F8785" s="81">
        <v>41</v>
      </c>
      <c r="G8785" s="81">
        <v>39.4</v>
      </c>
      <c r="H8785" s="79">
        <v>16.18</v>
      </c>
      <c r="I8785" s="80">
        <v>7.5999999999999998E-2</v>
      </c>
      <c r="J8785" s="79">
        <v>0.26</v>
      </c>
      <c r="K8785" s="79">
        <v>13.23</v>
      </c>
      <c r="L8785" s="78">
        <v>1</v>
      </c>
    </row>
    <row r="8786" spans="1:12" hidden="1" x14ac:dyDescent="0.85">
      <c r="A8786" s="83" t="s">
        <v>160</v>
      </c>
      <c r="B8786" s="82">
        <v>31</v>
      </c>
      <c r="C8786" s="82" t="s">
        <v>167</v>
      </c>
      <c r="D8786" s="81">
        <v>42.1</v>
      </c>
      <c r="E8786" s="81">
        <v>41</v>
      </c>
      <c r="F8786" s="81">
        <v>39.9</v>
      </c>
      <c r="G8786" s="81">
        <v>37.799999999999997</v>
      </c>
      <c r="H8786" s="79">
        <v>15.93</v>
      </c>
      <c r="I8786" s="80">
        <v>7.5999999999999998E-2</v>
      </c>
      <c r="J8786" s="79">
        <v>0.25</v>
      </c>
      <c r="K8786" s="79">
        <v>13.23</v>
      </c>
      <c r="L8786" s="78">
        <v>1</v>
      </c>
    </row>
    <row r="8787" spans="1:12" hidden="1" x14ac:dyDescent="0.85">
      <c r="A8787" s="83" t="s">
        <v>160</v>
      </c>
      <c r="B8787" s="82">
        <v>31</v>
      </c>
      <c r="C8787" s="82" t="s">
        <v>166</v>
      </c>
      <c r="D8787" s="81">
        <v>42.1</v>
      </c>
      <c r="E8787" s="81">
        <v>40.6</v>
      </c>
      <c r="F8787" s="81">
        <v>39</v>
      </c>
      <c r="G8787" s="81">
        <v>36.4</v>
      </c>
      <c r="H8787" s="79">
        <v>15.72</v>
      </c>
      <c r="I8787" s="80">
        <v>7.5999999999999998E-2</v>
      </c>
      <c r="J8787" s="79">
        <v>0.24</v>
      </c>
      <c r="K8787" s="79">
        <v>13.23</v>
      </c>
      <c r="L8787" s="78">
        <v>1</v>
      </c>
    </row>
    <row r="8788" spans="1:12" hidden="1" x14ac:dyDescent="0.85">
      <c r="A8788" s="83" t="s">
        <v>160</v>
      </c>
      <c r="B8788" s="82">
        <v>31</v>
      </c>
      <c r="C8788" s="82" t="s">
        <v>165</v>
      </c>
      <c r="D8788" s="81">
        <v>42.1</v>
      </c>
      <c r="E8788" s="81">
        <v>40.6</v>
      </c>
      <c r="F8788" s="81">
        <v>39</v>
      </c>
      <c r="G8788" s="81">
        <v>36.4</v>
      </c>
      <c r="H8788" s="79">
        <v>15.72</v>
      </c>
      <c r="I8788" s="80">
        <v>7.5999999999999998E-2</v>
      </c>
      <c r="J8788" s="79">
        <v>0.24</v>
      </c>
      <c r="K8788" s="79">
        <v>13.23</v>
      </c>
      <c r="L8788" s="78">
        <v>1</v>
      </c>
    </row>
    <row r="8789" spans="1:12" hidden="1" x14ac:dyDescent="0.85">
      <c r="A8789" s="83" t="s">
        <v>160</v>
      </c>
      <c r="B8789" s="82">
        <v>31</v>
      </c>
      <c r="C8789" s="82" t="s">
        <v>164</v>
      </c>
      <c r="D8789" s="81">
        <v>41</v>
      </c>
      <c r="E8789" s="81">
        <v>40</v>
      </c>
      <c r="F8789" s="81">
        <v>39</v>
      </c>
      <c r="G8789" s="81">
        <v>36.4</v>
      </c>
      <c r="H8789" s="79">
        <v>15.46</v>
      </c>
      <c r="I8789" s="80">
        <v>7.6200000000000004E-2</v>
      </c>
      <c r="J8789" s="79">
        <v>0.24</v>
      </c>
      <c r="K8789" s="79">
        <v>13.2</v>
      </c>
      <c r="L8789" s="78">
        <v>1</v>
      </c>
    </row>
    <row r="8790" spans="1:12" hidden="1" x14ac:dyDescent="0.85">
      <c r="A8790" s="83" t="s">
        <v>160</v>
      </c>
      <c r="B8790" s="82">
        <v>31</v>
      </c>
      <c r="C8790" s="82" t="s">
        <v>163</v>
      </c>
      <c r="D8790" s="81">
        <v>41</v>
      </c>
      <c r="E8790" s="81">
        <v>39.6</v>
      </c>
      <c r="F8790" s="81">
        <v>37.9</v>
      </c>
      <c r="G8790" s="81">
        <v>34.9</v>
      </c>
      <c r="H8790" s="79">
        <v>15.23</v>
      </c>
      <c r="I8790" s="80">
        <v>7.6200000000000004E-2</v>
      </c>
      <c r="J8790" s="79">
        <v>0.23</v>
      </c>
      <c r="K8790" s="79">
        <v>13.19</v>
      </c>
      <c r="L8790" s="78">
        <v>1</v>
      </c>
    </row>
    <row r="8791" spans="1:12" hidden="1" x14ac:dyDescent="0.85">
      <c r="A8791" s="83" t="s">
        <v>160</v>
      </c>
      <c r="B8791" s="82">
        <v>31</v>
      </c>
      <c r="C8791" s="82" t="s">
        <v>162</v>
      </c>
      <c r="D8791" s="81">
        <v>41</v>
      </c>
      <c r="E8791" s="81">
        <v>39.6</v>
      </c>
      <c r="F8791" s="81">
        <v>37.9</v>
      </c>
      <c r="G8791" s="81">
        <v>34.9</v>
      </c>
      <c r="H8791" s="79">
        <v>15.23</v>
      </c>
      <c r="I8791" s="80">
        <v>7.6200000000000004E-2</v>
      </c>
      <c r="J8791" s="79">
        <v>0.23</v>
      </c>
      <c r="K8791" s="79">
        <v>13.19</v>
      </c>
      <c r="L8791" s="78">
        <v>1</v>
      </c>
    </row>
    <row r="8792" spans="1:12" hidden="1" x14ac:dyDescent="0.85">
      <c r="A8792" s="83" t="s">
        <v>160</v>
      </c>
      <c r="B8792" s="82">
        <v>31</v>
      </c>
      <c r="C8792" s="82" t="s">
        <v>161</v>
      </c>
      <c r="D8792" s="81">
        <v>39.9</v>
      </c>
      <c r="E8792" s="81">
        <v>39</v>
      </c>
      <c r="F8792" s="81">
        <v>37.9</v>
      </c>
      <c r="G8792" s="81">
        <v>34.9</v>
      </c>
      <c r="H8792" s="79">
        <v>14.97</v>
      </c>
      <c r="I8792" s="80">
        <v>7.6300000000000007E-2</v>
      </c>
      <c r="J8792" s="79">
        <v>0.23</v>
      </c>
      <c r="K8792" s="79">
        <v>13.16</v>
      </c>
      <c r="L8792" s="78">
        <v>1</v>
      </c>
    </row>
    <row r="8793" spans="1:12" hidden="1" x14ac:dyDescent="0.85">
      <c r="A8793" s="83" t="s">
        <v>160</v>
      </c>
      <c r="B8793" s="82">
        <v>31</v>
      </c>
      <c r="C8793" s="82" t="s">
        <v>159</v>
      </c>
      <c r="D8793" s="81">
        <v>39.9</v>
      </c>
      <c r="E8793" s="81">
        <v>39</v>
      </c>
      <c r="F8793" s="81">
        <v>37.9</v>
      </c>
      <c r="G8793" s="81">
        <v>34.9</v>
      </c>
      <c r="H8793" s="79">
        <v>14.97</v>
      </c>
      <c r="I8793" s="80">
        <v>7.6300000000000007E-2</v>
      </c>
      <c r="J8793" s="79">
        <v>0.23</v>
      </c>
      <c r="K8793" s="79">
        <v>13.16</v>
      </c>
      <c r="L8793" s="78">
        <v>1</v>
      </c>
    </row>
  </sheetData>
  <autoFilter ref="A31:Q8793" xr:uid="{6CFF7281-A68D-4DBB-89F8-ABC0F5E358E8}">
    <filterColumn colId="3">
      <filters>
        <filter val="°F"/>
        <filter val="64.0"/>
        <filter val="Dry Bulb"/>
      </filters>
    </filterColumn>
  </autoFilter>
  <mergeCells count="13">
    <mergeCell ref="A15:K15"/>
    <mergeCell ref="A16:K16"/>
    <mergeCell ref="A17:K18"/>
    <mergeCell ref="A19:K19"/>
    <mergeCell ref="A1:Q14"/>
    <mergeCell ref="A27:K27"/>
    <mergeCell ref="A20:K20"/>
    <mergeCell ref="A21:K21"/>
    <mergeCell ref="A22:K22"/>
    <mergeCell ref="A25:K25"/>
    <mergeCell ref="A26:K26"/>
    <mergeCell ref="A24:K24"/>
    <mergeCell ref="A23:K23"/>
  </mergeCells>
  <hyperlinks>
    <hyperlink ref="A16" r:id="rId1" xr:uid="{33179EA8-26B0-4788-9C47-8558C234AE9D}"/>
    <hyperlink ref="A19" r:id="rId2" xr:uid="{A0F41A59-215F-4D2B-A5BE-D589FE5EE2CC}"/>
    <hyperlink ref="A25" r:id="rId3" xr:uid="{8046B1ED-67A4-4B65-A35F-6A7397BA0BBB}"/>
    <hyperlink ref="A21" r:id="rId4" xr:uid="{D1DC38FD-C241-437D-B65C-DBB5560554BD}"/>
    <hyperlink ref="A23" r:id="rId5" xr:uid="{E99534D1-E880-4157-A455-29DD1F9A3FEC}"/>
    <hyperlink ref="A27" r:id="rId6" xr:uid="{551799EA-01FC-41CA-8782-2DEDB3B123E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A7AE2-97DA-436F-BDE5-C576E28FAE15}">
  <dimension ref="A1:O28"/>
  <sheetViews>
    <sheetView workbookViewId="0">
      <selection sqref="A1:A1048576"/>
    </sheetView>
  </sheetViews>
  <sheetFormatPr defaultRowHeight="17.100000000000001" x14ac:dyDescent="0.8"/>
  <cols>
    <col min="1" max="1" width="20.875" style="43" bestFit="1" customWidth="1"/>
    <col min="2" max="16384" width="8.6640625" style="43"/>
  </cols>
  <sheetData>
    <row r="1" spans="1:15" x14ac:dyDescent="0.8">
      <c r="A1" s="43" t="s">
        <v>74</v>
      </c>
      <c r="B1" s="43" t="s">
        <v>73</v>
      </c>
    </row>
    <row r="2" spans="1:15" x14ac:dyDescent="0.8">
      <c r="A2" s="43" t="s">
        <v>72</v>
      </c>
      <c r="B2" s="45">
        <v>44388</v>
      </c>
    </row>
    <row r="4" spans="1:15" x14ac:dyDescent="0.8">
      <c r="A4" s="43" t="s">
        <v>71</v>
      </c>
      <c r="B4" s="43">
        <v>580.70867919921898</v>
      </c>
    </row>
    <row r="5" spans="1:15" x14ac:dyDescent="0.8">
      <c r="A5" s="43" t="s">
        <v>70</v>
      </c>
      <c r="B5" s="43">
        <v>29.298729739663798</v>
      </c>
    </row>
    <row r="6" spans="1:15" x14ac:dyDescent="0.8">
      <c r="A6" s="43" t="s">
        <v>69</v>
      </c>
      <c r="B6" s="43">
        <v>14.390171457572601</v>
      </c>
    </row>
    <row r="8" spans="1:15" s="46" customFormat="1" ht="51.3" x14ac:dyDescent="0.8">
      <c r="A8" s="46" t="s">
        <v>54</v>
      </c>
      <c r="B8" s="46" t="s">
        <v>68</v>
      </c>
      <c r="C8" s="46" t="s">
        <v>10</v>
      </c>
      <c r="D8" s="46" t="s">
        <v>67</v>
      </c>
      <c r="E8" s="46" t="s">
        <v>66</v>
      </c>
      <c r="F8" s="46" t="s">
        <v>65</v>
      </c>
      <c r="G8" s="46" t="s">
        <v>64</v>
      </c>
      <c r="H8" s="46" t="s">
        <v>63</v>
      </c>
      <c r="I8" s="46" t="s">
        <v>62</v>
      </c>
      <c r="J8" s="46" t="s">
        <v>61</v>
      </c>
      <c r="K8" s="46" t="s">
        <v>60</v>
      </c>
      <c r="L8" s="46" t="s">
        <v>59</v>
      </c>
      <c r="M8" s="46" t="s">
        <v>58</v>
      </c>
      <c r="N8" s="46" t="s">
        <v>57</v>
      </c>
      <c r="O8" s="46" t="s">
        <v>56</v>
      </c>
    </row>
    <row r="9" spans="1:15" x14ac:dyDescent="0.8">
      <c r="A9" s="43" t="s">
        <v>43</v>
      </c>
      <c r="B9" s="43">
        <v>1000</v>
      </c>
      <c r="C9" s="43" t="s">
        <v>55</v>
      </c>
      <c r="D9" s="43" t="s">
        <v>21</v>
      </c>
      <c r="E9" s="43">
        <v>51</v>
      </c>
      <c r="F9" s="43">
        <v>50.799999237060497</v>
      </c>
      <c r="G9" s="43">
        <v>98.705489006234203</v>
      </c>
      <c r="H9" s="43">
        <v>56.130636970733597</v>
      </c>
      <c r="I9" s="44">
        <v>8.0186624243905099E-3</v>
      </c>
      <c r="J9" s="43">
        <v>13.312016581299099</v>
      </c>
      <c r="K9" s="43">
        <v>20.9316979876358</v>
      </c>
      <c r="L9" s="43">
        <v>50.640000008046599</v>
      </c>
      <c r="M9" s="44">
        <v>7.5722461451893805E-2</v>
      </c>
      <c r="N9" s="43">
        <v>0.37135659279368399</v>
      </c>
      <c r="O9" s="43">
        <v>4.2165389915143798</v>
      </c>
    </row>
    <row r="10" spans="1:15" x14ac:dyDescent="0.8">
      <c r="A10" s="43" t="s">
        <v>42</v>
      </c>
      <c r="B10" s="43">
        <v>1000</v>
      </c>
      <c r="C10" s="43" t="s">
        <v>55</v>
      </c>
      <c r="D10" s="43" t="s">
        <v>21</v>
      </c>
      <c r="E10" s="43">
        <v>52.5</v>
      </c>
      <c r="F10" s="43">
        <v>51.12679</v>
      </c>
      <c r="G10" s="43">
        <v>91.445350216041305</v>
      </c>
      <c r="H10" s="43">
        <v>54.950000762939503</v>
      </c>
      <c r="I10" s="44">
        <v>7.85000010899135E-3</v>
      </c>
      <c r="J10" s="43">
        <v>13.3475465330669</v>
      </c>
      <c r="K10" s="43">
        <v>21.114156173571502</v>
      </c>
      <c r="L10" s="43">
        <v>50.079999998211903</v>
      </c>
      <c r="M10" s="44">
        <v>7.5508258960713698E-2</v>
      </c>
      <c r="N10" s="43">
        <v>0.36370816872343198</v>
      </c>
      <c r="O10" s="43">
        <v>4.1168615240866702</v>
      </c>
    </row>
    <row r="11" spans="1:15" x14ac:dyDescent="0.8">
      <c r="A11" s="43" t="s">
        <v>41</v>
      </c>
      <c r="B11" s="43">
        <v>1000</v>
      </c>
      <c r="C11" s="43" t="s">
        <v>55</v>
      </c>
      <c r="D11" s="43" t="s">
        <v>21</v>
      </c>
      <c r="E11" s="43">
        <v>53.5</v>
      </c>
      <c r="F11" s="43">
        <v>51.552590000000002</v>
      </c>
      <c r="G11" s="43">
        <v>88.146906126289196</v>
      </c>
      <c r="H11" s="43">
        <v>54.950000762939503</v>
      </c>
      <c r="I11" s="44">
        <v>7.85000010899135E-3</v>
      </c>
      <c r="J11" s="43">
        <v>13.373605779874699</v>
      </c>
      <c r="K11" s="43">
        <v>21.357641568300402</v>
      </c>
      <c r="L11" s="43">
        <v>50.079999998211903</v>
      </c>
      <c r="M11" s="44">
        <v>7.5361126737088099E-2</v>
      </c>
      <c r="N11" s="43">
        <v>0.36370816872343198</v>
      </c>
      <c r="O11" s="43">
        <v>4.1088395805438704</v>
      </c>
    </row>
    <row r="12" spans="1:15" x14ac:dyDescent="0.8">
      <c r="A12" s="43" t="s">
        <v>37</v>
      </c>
    </row>
    <row r="13" spans="1:15" x14ac:dyDescent="0.8">
      <c r="B13" s="43">
        <v>1000</v>
      </c>
      <c r="C13" s="43" t="s">
        <v>55</v>
      </c>
      <c r="D13" s="43" t="s">
        <v>21</v>
      </c>
      <c r="E13" s="43">
        <v>72</v>
      </c>
      <c r="F13" s="43">
        <v>59.982100000000003</v>
      </c>
      <c r="G13" s="43">
        <v>50</v>
      </c>
      <c r="H13" s="43">
        <v>59.8708478545567</v>
      </c>
      <c r="I13" s="44">
        <v>8.5529782649366708E-3</v>
      </c>
      <c r="J13" s="43">
        <v>13.871145234785899</v>
      </c>
      <c r="K13" s="43">
        <v>26.6304540002218</v>
      </c>
      <c r="L13" s="43">
        <v>52.370000002905698</v>
      </c>
      <c r="M13" s="44">
        <v>7.2708702936488498E-2</v>
      </c>
      <c r="N13" s="43">
        <v>0.39588728438673598</v>
      </c>
      <c r="O13" s="43">
        <v>4.3162151964506297</v>
      </c>
    </row>
    <row r="14" spans="1:15" x14ac:dyDescent="0.8">
      <c r="A14" s="43" t="s">
        <v>40</v>
      </c>
      <c r="B14" s="43">
        <v>1000</v>
      </c>
      <c r="C14" s="43" t="s">
        <v>55</v>
      </c>
      <c r="D14" s="43" t="s">
        <v>21</v>
      </c>
      <c r="E14" s="43">
        <v>93.8</v>
      </c>
      <c r="F14" s="43">
        <v>74.3</v>
      </c>
      <c r="G14" s="43">
        <v>40.685402355000001</v>
      </c>
      <c r="H14" s="43">
        <v>99.485345101825104</v>
      </c>
      <c r="I14" s="44">
        <v>1.4212192157403601E-2</v>
      </c>
      <c r="J14" s="43">
        <v>14.569291927186301</v>
      </c>
      <c r="K14" s="43">
        <v>38.1853562273336</v>
      </c>
      <c r="L14" s="43">
        <v>66.320000004023299</v>
      </c>
      <c r="M14" s="44">
        <v>6.9613005026338104E-2</v>
      </c>
      <c r="N14" s="43">
        <v>0.65171503328395897</v>
      </c>
      <c r="O14" s="43">
        <v>6.8284269131971902</v>
      </c>
    </row>
    <row r="15" spans="1:15" x14ac:dyDescent="0.8">
      <c r="A15" s="43" t="s">
        <v>32</v>
      </c>
      <c r="B15" s="43">
        <v>1000</v>
      </c>
      <c r="C15" s="43" t="s">
        <v>55</v>
      </c>
      <c r="D15" s="43" t="s">
        <v>21</v>
      </c>
      <c r="E15" s="43">
        <v>73</v>
      </c>
      <c r="F15" s="43">
        <v>60.336199999999998</v>
      </c>
      <c r="G15" s="43">
        <v>48.323024616934497</v>
      </c>
      <c r="H15" s="43">
        <v>59.85</v>
      </c>
      <c r="I15" s="43">
        <v>8.5500000000000003E-3</v>
      </c>
      <c r="J15" s="43">
        <v>13.8971679757743</v>
      </c>
      <c r="K15" s="43">
        <v>26.870995046633801</v>
      </c>
      <c r="L15" s="43">
        <v>52.360000003129201</v>
      </c>
      <c r="M15" s="44">
        <v>7.2572340044972802E-2</v>
      </c>
      <c r="N15" s="43">
        <v>0.39574148654628999</v>
      </c>
      <c r="O15" s="43">
        <v>4.3066328409019103</v>
      </c>
    </row>
    <row r="16" spans="1:15" x14ac:dyDescent="0.8">
      <c r="A16" s="43" t="s">
        <v>36</v>
      </c>
      <c r="B16" s="43">
        <v>1000</v>
      </c>
      <c r="C16" s="43" t="s">
        <v>55</v>
      </c>
      <c r="D16" s="43" t="s">
        <v>21</v>
      </c>
      <c r="E16" s="43">
        <v>78.240099999999998</v>
      </c>
      <c r="F16" s="43">
        <v>64.25394</v>
      </c>
      <c r="G16" s="43">
        <v>47.191798944940103</v>
      </c>
      <c r="H16" s="43">
        <v>69.758834838867202</v>
      </c>
      <c r="I16" s="44">
        <v>9.9655478341238793E-3</v>
      </c>
      <c r="J16" s="43">
        <v>14.065335044079999</v>
      </c>
      <c r="K16" s="43">
        <v>29.699581895258099</v>
      </c>
      <c r="L16" s="43">
        <v>56.490000003948801</v>
      </c>
      <c r="M16" s="44">
        <v>7.1805296117650103E-2</v>
      </c>
      <c r="N16" s="43">
        <v>0.46013489587015</v>
      </c>
      <c r="O16" s="43">
        <v>4.9596283785808799</v>
      </c>
    </row>
    <row r="19" spans="1:11" x14ac:dyDescent="0.8">
      <c r="A19" s="43" t="s">
        <v>54</v>
      </c>
      <c r="B19" s="43" t="s">
        <v>53</v>
      </c>
      <c r="C19" s="43" t="s">
        <v>52</v>
      </c>
      <c r="D19" s="43" t="s">
        <v>51</v>
      </c>
      <c r="E19" s="43" t="s">
        <v>50</v>
      </c>
      <c r="F19" s="43" t="s">
        <v>49</v>
      </c>
      <c r="G19" s="43" t="s">
        <v>48</v>
      </c>
      <c r="H19" s="43" t="s">
        <v>47</v>
      </c>
      <c r="I19" s="43" t="s">
        <v>46</v>
      </c>
      <c r="J19" s="43" t="s">
        <v>45</v>
      </c>
      <c r="K19" s="43" t="s">
        <v>44</v>
      </c>
    </row>
    <row r="20" spans="1:11" x14ac:dyDescent="0.8">
      <c r="A20" s="43" t="s">
        <v>43</v>
      </c>
      <c r="B20" s="43" t="s">
        <v>39</v>
      </c>
      <c r="C20" s="43" t="s">
        <v>34</v>
      </c>
      <c r="D20" s="43" t="s">
        <v>34</v>
      </c>
      <c r="E20" s="43" t="s">
        <v>34</v>
      </c>
      <c r="F20" s="43" t="s">
        <v>34</v>
      </c>
      <c r="G20" s="43" t="s">
        <v>34</v>
      </c>
      <c r="H20" s="43" t="s">
        <v>34</v>
      </c>
      <c r="I20" s="43" t="s">
        <v>34</v>
      </c>
      <c r="J20" s="43" t="s">
        <v>43</v>
      </c>
    </row>
    <row r="21" spans="1:11" x14ac:dyDescent="0.8">
      <c r="A21" s="43" t="s">
        <v>42</v>
      </c>
      <c r="B21" s="43" t="s">
        <v>38</v>
      </c>
      <c r="C21" s="44">
        <v>6.8416666666666695E-2</v>
      </c>
      <c r="D21" s="43">
        <v>821</v>
      </c>
      <c r="E21" s="43">
        <v>1643</v>
      </c>
      <c r="F21" s="43">
        <v>-822</v>
      </c>
      <c r="G21" s="43">
        <v>2.00121802679659</v>
      </c>
      <c r="H21" s="43">
        <v>-0.75898041929621196</v>
      </c>
      <c r="I21" s="44">
        <v>-9.0939422393507302E-2</v>
      </c>
      <c r="J21" s="43" t="s">
        <v>43</v>
      </c>
    </row>
    <row r="22" spans="1:11" x14ac:dyDescent="0.8">
      <c r="A22" s="43" t="s">
        <v>41</v>
      </c>
      <c r="B22" s="43" t="s">
        <v>38</v>
      </c>
      <c r="C22" s="43">
        <v>9.1249999999999998E-2</v>
      </c>
      <c r="D22" s="43">
        <v>1095</v>
      </c>
      <c r="E22" s="43">
        <v>1095</v>
      </c>
      <c r="F22" s="43">
        <v>0</v>
      </c>
      <c r="G22" s="43">
        <v>1</v>
      </c>
      <c r="H22" s="43">
        <v>0</v>
      </c>
      <c r="I22" s="43">
        <v>0</v>
      </c>
      <c r="J22" s="43" t="s">
        <v>42</v>
      </c>
    </row>
    <row r="23" spans="1:11" x14ac:dyDescent="0.8">
      <c r="A23" s="43" t="s">
        <v>37</v>
      </c>
    </row>
    <row r="24" spans="1:11" x14ac:dyDescent="0.8">
      <c r="B24" s="43" t="s">
        <v>38</v>
      </c>
      <c r="C24" s="43">
        <v>1.97725</v>
      </c>
      <c r="D24" s="43">
        <v>23727</v>
      </c>
      <c r="E24" s="43">
        <v>20296</v>
      </c>
      <c r="F24" s="43">
        <v>3431</v>
      </c>
      <c r="G24" s="43">
        <v>0.85539680532726403</v>
      </c>
      <c r="H24" s="43">
        <v>3.1634017017539602</v>
      </c>
      <c r="I24" s="43">
        <v>0.37903207545578199</v>
      </c>
      <c r="J24" s="43" t="s">
        <v>41</v>
      </c>
    </row>
    <row r="25" spans="1:11" x14ac:dyDescent="0.8">
      <c r="A25" s="43" t="s">
        <v>40</v>
      </c>
      <c r="B25" s="43" t="s">
        <v>39</v>
      </c>
      <c r="C25" s="43" t="s">
        <v>34</v>
      </c>
      <c r="D25" s="43" t="s">
        <v>34</v>
      </c>
      <c r="E25" s="43" t="s">
        <v>34</v>
      </c>
      <c r="F25" s="43" t="s">
        <v>34</v>
      </c>
      <c r="G25" s="43" t="s">
        <v>34</v>
      </c>
      <c r="H25" s="43" t="s">
        <v>34</v>
      </c>
      <c r="I25" s="43" t="s">
        <v>34</v>
      </c>
    </row>
    <row r="26" spans="1:11" x14ac:dyDescent="0.8">
      <c r="A26" s="43" t="s">
        <v>32</v>
      </c>
      <c r="B26" s="43" t="s">
        <v>38</v>
      </c>
      <c r="C26" s="44">
        <v>9.01666666666667E-2</v>
      </c>
      <c r="D26" s="43">
        <v>1082</v>
      </c>
      <c r="E26" s="43">
        <v>1097</v>
      </c>
      <c r="F26" s="43">
        <v>-15</v>
      </c>
      <c r="G26" s="43">
        <v>1.01386321626617</v>
      </c>
      <c r="H26" s="43">
        <v>-1.3402192215033E-2</v>
      </c>
      <c r="I26" s="44">
        <v>-1.6058222160355801E-3</v>
      </c>
      <c r="J26" s="43" t="s">
        <v>37</v>
      </c>
    </row>
    <row r="28" spans="1:11" x14ac:dyDescent="0.8">
      <c r="A28" s="43" t="s">
        <v>36</v>
      </c>
      <c r="B28" s="43" t="s">
        <v>35</v>
      </c>
      <c r="C28" s="43" t="s">
        <v>34</v>
      </c>
      <c r="D28" s="43" t="s">
        <v>34</v>
      </c>
      <c r="E28" s="43" t="s">
        <v>34</v>
      </c>
      <c r="F28" s="43" t="s">
        <v>34</v>
      </c>
      <c r="G28" s="43" t="s">
        <v>34</v>
      </c>
      <c r="H28" s="43" t="s">
        <v>34</v>
      </c>
      <c r="I28" s="43" t="s">
        <v>34</v>
      </c>
      <c r="J28" s="43" t="s">
        <v>33</v>
      </c>
      <c r="K28" s="43" t="s">
        <v>32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4592-BB97-4500-9C42-519496DDBBDE}">
  <dimension ref="A1:O67"/>
  <sheetViews>
    <sheetView workbookViewId="0">
      <selection activeCell="M29" sqref="M29"/>
    </sheetView>
  </sheetViews>
  <sheetFormatPr defaultRowHeight="17.100000000000001" x14ac:dyDescent="0.8"/>
  <cols>
    <col min="1" max="1" width="20.875" style="43" bestFit="1" customWidth="1"/>
    <col min="2" max="16384" width="8.6640625" style="43"/>
  </cols>
  <sheetData>
    <row r="1" spans="1:15" x14ac:dyDescent="0.8">
      <c r="A1" s="43" t="s">
        <v>74</v>
      </c>
      <c r="B1" s="43" t="s">
        <v>73</v>
      </c>
    </row>
    <row r="2" spans="1:15" x14ac:dyDescent="0.8">
      <c r="A2" s="43" t="s">
        <v>72</v>
      </c>
      <c r="B2" s="45">
        <v>44388</v>
      </c>
    </row>
    <row r="4" spans="1:15" x14ac:dyDescent="0.8">
      <c r="A4" s="43" t="s">
        <v>71</v>
      </c>
      <c r="B4" s="43">
        <v>1010.49865722656</v>
      </c>
    </row>
    <row r="5" spans="1:15" x14ac:dyDescent="0.8">
      <c r="A5" s="43" t="s">
        <v>70</v>
      </c>
      <c r="B5" s="43">
        <v>28.844746698471901</v>
      </c>
    </row>
    <row r="6" spans="1:15" x14ac:dyDescent="0.8">
      <c r="A6" s="43" t="s">
        <v>69</v>
      </c>
      <c r="B6" s="43">
        <v>14.167196132033601</v>
      </c>
    </row>
    <row r="8" spans="1:15" x14ac:dyDescent="0.8">
      <c r="A8" s="43" t="s">
        <v>54</v>
      </c>
      <c r="B8" s="43" t="s">
        <v>68</v>
      </c>
      <c r="C8" s="43" t="s">
        <v>10</v>
      </c>
      <c r="D8" s="43" t="s">
        <v>67</v>
      </c>
      <c r="E8" s="43" t="s">
        <v>66</v>
      </c>
      <c r="F8" s="43" t="s">
        <v>65</v>
      </c>
      <c r="G8" s="43" t="s">
        <v>64</v>
      </c>
      <c r="H8" s="43" t="s">
        <v>63</v>
      </c>
      <c r="I8" s="43" t="s">
        <v>62</v>
      </c>
      <c r="J8" s="43" t="s">
        <v>61</v>
      </c>
      <c r="K8" s="43" t="s">
        <v>60</v>
      </c>
      <c r="L8" s="43" t="s">
        <v>59</v>
      </c>
      <c r="M8" s="43" t="s">
        <v>58</v>
      </c>
      <c r="N8" s="43" t="s">
        <v>57</v>
      </c>
      <c r="O8" s="43" t="s">
        <v>56</v>
      </c>
    </row>
    <row r="9" spans="1:15" x14ac:dyDescent="0.8">
      <c r="A9" s="43" t="s">
        <v>106</v>
      </c>
      <c r="B9" s="43">
        <v>1000</v>
      </c>
      <c r="C9" s="43" t="s">
        <v>55</v>
      </c>
      <c r="D9" s="43" t="s">
        <v>21</v>
      </c>
      <c r="E9" s="43">
        <v>72</v>
      </c>
      <c r="F9" s="43">
        <v>59.913559999999997</v>
      </c>
      <c r="G9" s="43">
        <v>50</v>
      </c>
      <c r="H9" s="43">
        <v>60.826310468634503</v>
      </c>
      <c r="I9" s="44">
        <v>8.6894729240906497E-3</v>
      </c>
      <c r="J9" s="43">
        <v>14.0925068404795</v>
      </c>
      <c r="K9" s="43">
        <v>26.781357454777901</v>
      </c>
      <c r="L9" s="43">
        <v>52.370000002905698</v>
      </c>
      <c r="M9" s="44">
        <v>7.1576298265594293E-2</v>
      </c>
      <c r="N9" s="43">
        <v>0.39588728438673598</v>
      </c>
      <c r="O9" s="43">
        <v>4.3162164941382999</v>
      </c>
    </row>
    <row r="10" spans="1:15" x14ac:dyDescent="0.8">
      <c r="A10" s="43" t="s">
        <v>105</v>
      </c>
      <c r="B10" s="43">
        <v>1000</v>
      </c>
      <c r="C10" s="43" t="s">
        <v>55</v>
      </c>
      <c r="D10" s="43" t="s">
        <v>21</v>
      </c>
      <c r="E10" s="43">
        <v>93.800003051757798</v>
      </c>
      <c r="F10" s="43">
        <v>74.300003051757798</v>
      </c>
      <c r="G10" s="43">
        <v>40.887314506657901</v>
      </c>
      <c r="H10" s="43">
        <v>101.600874251731</v>
      </c>
      <c r="I10" s="44">
        <v>1.45144106073901E-2</v>
      </c>
      <c r="J10" s="43">
        <v>14.8056161439613</v>
      </c>
      <c r="K10" s="43">
        <v>38.520316467123997</v>
      </c>
      <c r="L10" s="43">
        <v>66.4700000043958</v>
      </c>
      <c r="M10" s="43">
        <v>6.8522268897345001E-2</v>
      </c>
      <c r="N10" s="43">
        <v>0.65511130214495805</v>
      </c>
      <c r="O10" s="43">
        <v>6.86231989697841</v>
      </c>
    </row>
    <row r="11" spans="1:15" x14ac:dyDescent="0.8">
      <c r="A11" s="43" t="s">
        <v>104</v>
      </c>
      <c r="B11" s="43">
        <v>1000</v>
      </c>
      <c r="C11" s="43" t="s">
        <v>55</v>
      </c>
      <c r="D11" s="43" t="s">
        <v>21</v>
      </c>
      <c r="E11" s="43">
        <v>88.199996948242202</v>
      </c>
      <c r="F11" s="43">
        <v>79.843296948242099</v>
      </c>
      <c r="G11" s="43">
        <v>70.052690327251995</v>
      </c>
      <c r="H11" s="43">
        <v>147.62881068488699</v>
      </c>
      <c r="I11" s="44">
        <v>2.1089830097840899E-2</v>
      </c>
      <c r="J11" s="43">
        <v>14.8070173567663</v>
      </c>
      <c r="K11" s="43">
        <v>44.374245123347201</v>
      </c>
      <c r="L11" s="43">
        <v>77.199996948242202</v>
      </c>
      <c r="M11" s="44">
        <v>6.8959859065150494E-2</v>
      </c>
      <c r="N11" s="43">
        <v>0.94208627815704804</v>
      </c>
      <c r="O11" s="43">
        <v>9.9701923167818407</v>
      </c>
    </row>
    <row r="12" spans="1:15" x14ac:dyDescent="0.8">
      <c r="A12" s="43" t="s">
        <v>103</v>
      </c>
      <c r="B12" s="43">
        <v>1000</v>
      </c>
      <c r="C12" s="43" t="s">
        <v>55</v>
      </c>
      <c r="D12" s="43" t="s">
        <v>21</v>
      </c>
      <c r="E12" s="43">
        <v>20.700000762939499</v>
      </c>
      <c r="F12" s="43">
        <v>16.829000705257101</v>
      </c>
      <c r="G12" s="43">
        <v>50</v>
      </c>
      <c r="H12" s="43">
        <v>8.0711530827563607</v>
      </c>
      <c r="I12" s="44">
        <v>1.1530218689651899E-3</v>
      </c>
      <c r="J12" s="43">
        <v>12.580874970475501</v>
      </c>
      <c r="K12" s="43">
        <v>6.2059954634930898</v>
      </c>
      <c r="L12" s="43">
        <v>6.6600000075995904</v>
      </c>
      <c r="M12" s="44">
        <v>7.9577376312732706E-2</v>
      </c>
      <c r="N12" s="44">
        <v>5.3132639414566703E-2</v>
      </c>
      <c r="O12" s="43">
        <v>0.64154147479389001</v>
      </c>
    </row>
    <row r="13" spans="1:15" x14ac:dyDescent="0.8">
      <c r="A13" s="43" t="s">
        <v>102</v>
      </c>
      <c r="B13" s="43">
        <v>1000</v>
      </c>
      <c r="C13" s="43" t="s">
        <v>55</v>
      </c>
      <c r="D13" s="43" t="s">
        <v>21</v>
      </c>
      <c r="E13" s="43">
        <v>102</v>
      </c>
      <c r="F13" s="43">
        <v>77.699996948242202</v>
      </c>
      <c r="G13" s="43">
        <v>34.470273779905803</v>
      </c>
      <c r="H13" s="43">
        <v>110.10586372213901</v>
      </c>
      <c r="I13" s="44">
        <v>1.57294091031627E-2</v>
      </c>
      <c r="J13" s="43">
        <v>15.0536000563485</v>
      </c>
      <c r="K13" s="43">
        <v>41.885297994467997</v>
      </c>
      <c r="L13" s="43">
        <v>68.740000009536701</v>
      </c>
      <c r="M13" s="44">
        <v>6.7474185929020103E-2</v>
      </c>
      <c r="N13" s="43">
        <v>0.708433864383057</v>
      </c>
      <c r="O13" s="43">
        <v>7.3142546174996097</v>
      </c>
    </row>
    <row r="14" spans="1:15" x14ac:dyDescent="0.8">
      <c r="A14" s="43" t="s">
        <v>101</v>
      </c>
      <c r="B14" s="43">
        <v>1000</v>
      </c>
      <c r="C14" s="43" t="s">
        <v>55</v>
      </c>
      <c r="D14" s="43" t="s">
        <v>21</v>
      </c>
      <c r="E14" s="43">
        <v>97</v>
      </c>
      <c r="F14" s="43">
        <v>75.5</v>
      </c>
      <c r="G14" s="43">
        <v>37.885455329812203</v>
      </c>
      <c r="H14" s="43">
        <v>103.91365497906099</v>
      </c>
      <c r="I14" s="44">
        <v>1.48448078541516E-2</v>
      </c>
      <c r="J14" s="43">
        <v>14.8989323452476</v>
      </c>
      <c r="K14" s="43">
        <v>39.673718800346897</v>
      </c>
      <c r="L14" s="43">
        <v>67.100000001490102</v>
      </c>
      <c r="M14" s="44">
        <v>6.8115270566877897E-2</v>
      </c>
      <c r="N14" s="43">
        <v>0.66954548328410102</v>
      </c>
      <c r="O14" s="43">
        <v>6.9745705645953002</v>
      </c>
    </row>
    <row r="15" spans="1:15" x14ac:dyDescent="0.8">
      <c r="A15" s="43" t="s">
        <v>100</v>
      </c>
      <c r="B15" s="43">
        <v>1000</v>
      </c>
      <c r="C15" s="43" t="s">
        <v>55</v>
      </c>
      <c r="D15" s="43" t="s">
        <v>21</v>
      </c>
      <c r="E15" s="43">
        <v>92</v>
      </c>
      <c r="F15" s="43">
        <v>74.400001525878906</v>
      </c>
      <c r="G15" s="43">
        <v>44.7123810394476</v>
      </c>
      <c r="H15" s="43">
        <v>105.156666035249</v>
      </c>
      <c r="I15" s="44">
        <v>1.50223808621784E-2</v>
      </c>
      <c r="J15" s="43">
        <v>14.769229075873501</v>
      </c>
      <c r="K15" s="43">
        <v>38.636421817149802</v>
      </c>
      <c r="L15" s="43">
        <v>67.440000005066395</v>
      </c>
      <c r="M15" s="44">
        <v>6.8725481583888803E-2</v>
      </c>
      <c r="N15" s="43">
        <v>0.67745044982744995</v>
      </c>
      <c r="O15" s="43">
        <v>7.1199834124740597</v>
      </c>
    </row>
    <row r="16" spans="1:15" x14ac:dyDescent="0.8">
      <c r="A16" s="43" t="s">
        <v>99</v>
      </c>
      <c r="B16" s="43">
        <v>1000</v>
      </c>
      <c r="C16" s="43" t="s">
        <v>55</v>
      </c>
      <c r="D16" s="43" t="s">
        <v>21</v>
      </c>
      <c r="E16" s="43">
        <v>87</v>
      </c>
      <c r="F16" s="43">
        <v>72.599998474121094</v>
      </c>
      <c r="G16" s="43">
        <v>50.965669716323198</v>
      </c>
      <c r="H16" s="43">
        <v>102.355972548042</v>
      </c>
      <c r="I16" s="44">
        <v>1.4622281792577499E-2</v>
      </c>
      <c r="J16" s="43">
        <v>14.626197293241599</v>
      </c>
      <c r="K16" s="43">
        <v>36.963112018121798</v>
      </c>
      <c r="L16" s="43">
        <v>66.6800000071526</v>
      </c>
      <c r="M16" s="44">
        <v>6.9370203440466793E-2</v>
      </c>
      <c r="N16" s="43">
        <v>0.659892115852307</v>
      </c>
      <c r="O16" s="43">
        <v>6.99812606762376</v>
      </c>
    </row>
    <row r="17" spans="1:15" x14ac:dyDescent="0.8">
      <c r="A17" s="43" t="s">
        <v>98</v>
      </c>
      <c r="B17" s="43">
        <v>1000</v>
      </c>
      <c r="C17" s="43" t="s">
        <v>55</v>
      </c>
      <c r="D17" s="43" t="s">
        <v>21</v>
      </c>
      <c r="E17" s="43">
        <v>82</v>
      </c>
      <c r="F17" s="43">
        <v>70.5</v>
      </c>
      <c r="G17" s="43">
        <v>57.503572866619699</v>
      </c>
      <c r="H17" s="43">
        <v>98.265624716400495</v>
      </c>
      <c r="I17" s="44">
        <v>1.40379463880572E-2</v>
      </c>
      <c r="J17" s="43">
        <v>14.479145002623699</v>
      </c>
      <c r="K17" s="43">
        <v>35.0893962310681</v>
      </c>
      <c r="L17" s="43">
        <v>65.53000000678</v>
      </c>
      <c r="M17" s="44">
        <v>7.0034380220952597E-2</v>
      </c>
      <c r="N17" s="43">
        <v>0.63408127133585201</v>
      </c>
      <c r="O17" s="43">
        <v>6.7867007823040604</v>
      </c>
    </row>
    <row r="18" spans="1:15" x14ac:dyDescent="0.8">
      <c r="A18" s="43" t="s">
        <v>97</v>
      </c>
      <c r="B18" s="43">
        <v>1000</v>
      </c>
      <c r="C18" s="43" t="s">
        <v>55</v>
      </c>
      <c r="D18" s="43" t="s">
        <v>21</v>
      </c>
      <c r="E18" s="43">
        <v>77</v>
      </c>
      <c r="F18" s="43">
        <v>68.5</v>
      </c>
      <c r="G18" s="43">
        <v>65.724701546475401</v>
      </c>
      <c r="H18" s="43">
        <v>95.2667939916996</v>
      </c>
      <c r="I18" s="44">
        <v>1.3609541998814201E-2</v>
      </c>
      <c r="J18" s="43">
        <v>14.335850153152601</v>
      </c>
      <c r="K18" s="43">
        <v>33.3890486700721</v>
      </c>
      <c r="L18" s="43">
        <v>64.660000007599606</v>
      </c>
      <c r="M18" s="44">
        <v>7.0704529635161398E-2</v>
      </c>
      <c r="N18" s="43">
        <v>0.61514675302486299</v>
      </c>
      <c r="O18" s="43">
        <v>6.6453536395781301</v>
      </c>
    </row>
    <row r="19" spans="1:15" x14ac:dyDescent="0.8">
      <c r="A19" s="43" t="s">
        <v>96</v>
      </c>
      <c r="B19" s="43">
        <v>1000</v>
      </c>
      <c r="C19" s="43" t="s">
        <v>55</v>
      </c>
      <c r="D19" s="43" t="s">
        <v>21</v>
      </c>
      <c r="E19" s="43">
        <v>72</v>
      </c>
      <c r="F19" s="43">
        <v>66.199996948242202</v>
      </c>
      <c r="G19" s="43">
        <v>74.435995782924707</v>
      </c>
      <c r="H19" s="43">
        <v>91.175864989484296</v>
      </c>
      <c r="I19" s="44">
        <v>1.30251235699263E-2</v>
      </c>
      <c r="J19" s="43">
        <v>14.1892537548918</v>
      </c>
      <c r="K19" s="43">
        <v>31.520084871641899</v>
      </c>
      <c r="L19" s="43">
        <v>63.430000005289898</v>
      </c>
      <c r="M19" s="44">
        <v>7.1393826699355498E-2</v>
      </c>
      <c r="N19" s="43">
        <v>0.58922327151840204</v>
      </c>
      <c r="O19" s="43">
        <v>6.4256983886873398</v>
      </c>
    </row>
    <row r="20" spans="1:15" x14ac:dyDescent="0.8">
      <c r="A20" s="43" t="s">
        <v>95</v>
      </c>
      <c r="B20" s="43">
        <v>1000</v>
      </c>
      <c r="C20" s="43" t="s">
        <v>55</v>
      </c>
      <c r="D20" s="43" t="s">
        <v>21</v>
      </c>
      <c r="E20" s="43">
        <v>67</v>
      </c>
      <c r="F20" s="43">
        <v>61.200000762939503</v>
      </c>
      <c r="G20" s="43">
        <v>72.673885681872093</v>
      </c>
      <c r="H20" s="43">
        <v>74.746290680505297</v>
      </c>
      <c r="I20" s="44">
        <v>1.06780415257865E-2</v>
      </c>
      <c r="J20" s="43">
        <v>14.003939933542499</v>
      </c>
      <c r="K20" s="43">
        <v>27.7310940773848</v>
      </c>
      <c r="L20" s="43">
        <v>57.940000012516997</v>
      </c>
      <c r="M20" s="44">
        <v>7.2170978047755796E-2</v>
      </c>
      <c r="N20" s="43">
        <v>0.48483348445959801</v>
      </c>
      <c r="O20" s="43">
        <v>5.3375186579793503</v>
      </c>
    </row>
    <row r="21" spans="1:15" x14ac:dyDescent="0.8">
      <c r="A21" s="43" t="s">
        <v>94</v>
      </c>
      <c r="B21" s="43">
        <v>1000</v>
      </c>
      <c r="C21" s="43" t="s">
        <v>55</v>
      </c>
      <c r="D21" s="43" t="s">
        <v>21</v>
      </c>
      <c r="E21" s="43">
        <v>62</v>
      </c>
      <c r="F21" s="43">
        <v>56.099998474121101</v>
      </c>
      <c r="G21" s="43">
        <v>70.126804235176294</v>
      </c>
      <c r="H21" s="43">
        <v>60.366658814759901</v>
      </c>
      <c r="I21" s="44">
        <v>8.6238084021085602E-3</v>
      </c>
      <c r="J21" s="43">
        <v>13.8260229408419</v>
      </c>
      <c r="K21" s="43">
        <v>24.271298577334498</v>
      </c>
      <c r="L21" s="43">
        <v>52.160000000148997</v>
      </c>
      <c r="M21" s="43">
        <v>7.2951116363523999E-2</v>
      </c>
      <c r="N21" s="43">
        <v>0.39283543942868299</v>
      </c>
      <c r="O21" s="43">
        <v>4.3661622053611397</v>
      </c>
    </row>
    <row r="22" spans="1:15" x14ac:dyDescent="0.8">
      <c r="A22" s="43" t="s">
        <v>93</v>
      </c>
      <c r="B22" s="43">
        <v>1000</v>
      </c>
      <c r="C22" s="43" t="s">
        <v>55</v>
      </c>
      <c r="D22" s="43" t="s">
        <v>21</v>
      </c>
      <c r="E22" s="43">
        <v>57</v>
      </c>
      <c r="F22" s="43">
        <v>51.200000762939503</v>
      </c>
      <c r="G22" s="43">
        <v>68.155998736605696</v>
      </c>
      <c r="H22" s="43">
        <v>48.9496026342294</v>
      </c>
      <c r="I22" s="44">
        <v>6.9928003763184898E-3</v>
      </c>
      <c r="J22" s="43">
        <v>13.658145599700999</v>
      </c>
      <c r="K22" s="43">
        <v>21.280376682245301</v>
      </c>
      <c r="L22" s="43">
        <v>46.620000008493697</v>
      </c>
      <c r="M22" s="44">
        <v>7.3728369127823906E-2</v>
      </c>
      <c r="N22" s="43">
        <v>0.319455514312525</v>
      </c>
      <c r="O22" s="43">
        <v>3.58391278500509</v>
      </c>
    </row>
    <row r="23" spans="1:15" x14ac:dyDescent="0.8">
      <c r="A23" s="43" t="s">
        <v>92</v>
      </c>
      <c r="B23" s="43">
        <v>1000</v>
      </c>
      <c r="C23" s="43" t="s">
        <v>55</v>
      </c>
      <c r="D23" s="43" t="s">
        <v>21</v>
      </c>
      <c r="E23" s="43">
        <v>52</v>
      </c>
      <c r="F23" s="43">
        <v>46.599998474121101</v>
      </c>
      <c r="G23" s="43">
        <v>67.517516267912697</v>
      </c>
      <c r="H23" s="43">
        <v>40.323461090245097</v>
      </c>
      <c r="I23" s="44">
        <v>5.7604944414635902E-3</v>
      </c>
      <c r="J23" s="43">
        <v>13.499514853079001</v>
      </c>
      <c r="K23" s="43">
        <v>18.728924615360199</v>
      </c>
      <c r="L23" s="43">
        <v>41.590000005438903</v>
      </c>
      <c r="M23" s="44">
        <v>7.4503454782455694E-2</v>
      </c>
      <c r="N23" s="43">
        <v>0.263594945053296</v>
      </c>
      <c r="O23" s="43">
        <v>2.9870303880622702</v>
      </c>
    </row>
    <row r="24" spans="1:15" x14ac:dyDescent="0.8">
      <c r="A24" s="43" t="s">
        <v>91</v>
      </c>
      <c r="B24" s="43">
        <v>1000</v>
      </c>
      <c r="C24" s="43" t="s">
        <v>55</v>
      </c>
      <c r="D24" s="43" t="s">
        <v>21</v>
      </c>
      <c r="E24" s="43">
        <v>47</v>
      </c>
      <c r="F24" s="43">
        <v>42.099998474121101</v>
      </c>
      <c r="G24" s="43">
        <v>67.419423961185004</v>
      </c>
      <c r="H24" s="43">
        <v>33.359814677985298</v>
      </c>
      <c r="I24" s="44">
        <v>4.7656878111407598E-3</v>
      </c>
      <c r="J24" s="43">
        <v>13.3464517205832</v>
      </c>
      <c r="K24" s="43">
        <v>16.439886884555801</v>
      </c>
      <c r="L24" s="43">
        <v>36.780000008642702</v>
      </c>
      <c r="M24" s="43">
        <v>7.5283356868670007E-2</v>
      </c>
      <c r="N24" s="43">
        <v>0.218439915976302</v>
      </c>
      <c r="O24" s="43">
        <v>2.49952686874347</v>
      </c>
    </row>
    <row r="25" spans="1:15" x14ac:dyDescent="0.8">
      <c r="A25" s="43" t="s">
        <v>90</v>
      </c>
      <c r="B25" s="43">
        <v>1000</v>
      </c>
      <c r="C25" s="43" t="s">
        <v>55</v>
      </c>
      <c r="D25" s="43" t="s">
        <v>21</v>
      </c>
      <c r="E25" s="43">
        <v>42</v>
      </c>
      <c r="F25" s="43">
        <v>37.700000762939503</v>
      </c>
      <c r="G25" s="43">
        <v>68.100591692243697</v>
      </c>
      <c r="H25" s="43">
        <v>27.810486137070299</v>
      </c>
      <c r="I25" s="44">
        <v>3.9729265910100403E-3</v>
      </c>
      <c r="J25" s="43">
        <v>13.1980602019706</v>
      </c>
      <c r="K25" s="43">
        <v>14.373404018318601</v>
      </c>
      <c r="L25" s="43">
        <v>32.250000001862603</v>
      </c>
      <c r="M25" s="44">
        <v>7.6069733826574407E-2</v>
      </c>
      <c r="N25" s="43">
        <v>0.18232039697678001</v>
      </c>
      <c r="O25" s="43">
        <v>2.1071646674954398</v>
      </c>
    </row>
    <row r="26" spans="1:15" x14ac:dyDescent="0.8">
      <c r="A26" s="43" t="s">
        <v>89</v>
      </c>
      <c r="B26" s="43">
        <v>1000</v>
      </c>
      <c r="C26" s="43" t="s">
        <v>55</v>
      </c>
      <c r="D26" s="43" t="s">
        <v>21</v>
      </c>
      <c r="E26" s="43">
        <v>37</v>
      </c>
      <c r="F26" s="43">
        <v>33.099998474121101</v>
      </c>
      <c r="G26" s="43">
        <v>67.482394556888806</v>
      </c>
      <c r="H26" s="43">
        <v>22.648018045633702</v>
      </c>
      <c r="I26" s="44">
        <v>3.2354311493762501E-3</v>
      </c>
      <c r="J26" s="43">
        <v>13.051153425325801</v>
      </c>
      <c r="K26" s="43">
        <v>12.3699859091502</v>
      </c>
      <c r="L26" s="43">
        <v>27.790000008419199</v>
      </c>
      <c r="M26" s="44">
        <v>7.6869484133302093E-2</v>
      </c>
      <c r="N26" s="43">
        <v>0.14860698098247199</v>
      </c>
      <c r="O26" s="43">
        <v>1.73532693299621</v>
      </c>
    </row>
    <row r="27" spans="1:15" x14ac:dyDescent="0.8">
      <c r="A27" s="43" t="s">
        <v>88</v>
      </c>
      <c r="B27" s="43">
        <v>1000</v>
      </c>
      <c r="C27" s="43" t="s">
        <v>55</v>
      </c>
      <c r="D27" s="43" t="s">
        <v>21</v>
      </c>
      <c r="E27" s="43">
        <v>32</v>
      </c>
      <c r="F27" s="43">
        <v>28.5</v>
      </c>
      <c r="G27" s="43">
        <v>67.629154367870697</v>
      </c>
      <c r="H27" s="43">
        <v>18.578290980165001</v>
      </c>
      <c r="I27" s="43">
        <v>2.6540415685949999E-3</v>
      </c>
      <c r="J27" s="43">
        <v>12.907777492105399</v>
      </c>
      <c r="K27" s="43">
        <v>10.537688550248999</v>
      </c>
      <c r="L27" s="43">
        <v>23.590000005438899</v>
      </c>
      <c r="M27" s="44">
        <v>7.7678286767945401E-2</v>
      </c>
      <c r="N27" s="43">
        <v>0.122007619475744</v>
      </c>
      <c r="O27" s="43">
        <v>1.4393098263064901</v>
      </c>
    </row>
    <row r="28" spans="1:15" x14ac:dyDescent="0.8">
      <c r="A28" s="43" t="s">
        <v>87</v>
      </c>
      <c r="B28" s="43">
        <v>1000</v>
      </c>
      <c r="C28" s="43" t="s">
        <v>55</v>
      </c>
      <c r="D28" s="43" t="s">
        <v>21</v>
      </c>
      <c r="E28" s="43">
        <v>27</v>
      </c>
      <c r="F28" s="43">
        <v>23.700000762939499</v>
      </c>
      <c r="G28" s="43">
        <v>64.833807301403198</v>
      </c>
      <c r="H28" s="43">
        <v>14.1196160278572</v>
      </c>
      <c r="I28" s="44">
        <v>2.0170880039795999E-3</v>
      </c>
      <c r="J28" s="43">
        <v>12.763510620503499</v>
      </c>
      <c r="K28" s="43">
        <v>8.6483530732249694</v>
      </c>
      <c r="L28" s="43">
        <v>17.890000009909301</v>
      </c>
      <c r="M28" s="44">
        <v>7.8506385727005606E-2</v>
      </c>
      <c r="N28" s="44">
        <v>9.2835658499841697E-2</v>
      </c>
      <c r="O28" s="43">
        <v>1.1062486213765701</v>
      </c>
    </row>
    <row r="29" spans="1:15" x14ac:dyDescent="0.8">
      <c r="A29" s="43" t="s">
        <v>86</v>
      </c>
      <c r="B29" s="43">
        <v>1000</v>
      </c>
      <c r="C29" s="43" t="s">
        <v>55</v>
      </c>
      <c r="D29" s="43" t="s">
        <v>21</v>
      </c>
      <c r="E29" s="43">
        <v>22</v>
      </c>
      <c r="F29" s="43">
        <v>19.200000762939499</v>
      </c>
      <c r="G29" s="43">
        <v>65.067307660839504</v>
      </c>
      <c r="H29" s="43">
        <v>11.1848455660743</v>
      </c>
      <c r="I29" s="44">
        <v>1.5978350808677599E-3</v>
      </c>
      <c r="J29" s="43">
        <v>12.623912076129301</v>
      </c>
      <c r="K29" s="43">
        <v>6.99495255059312</v>
      </c>
      <c r="L29" s="43">
        <v>13.150000000372501</v>
      </c>
      <c r="M29" s="44">
        <v>7.9341319001642693E-2</v>
      </c>
      <c r="N29" s="44">
        <v>7.3592641496693506E-2</v>
      </c>
      <c r="O29" s="43">
        <v>0.88600471063354602</v>
      </c>
    </row>
    <row r="30" spans="1:15" x14ac:dyDescent="0.8">
      <c r="A30" s="43" t="s">
        <v>85</v>
      </c>
      <c r="B30" s="43">
        <v>1000</v>
      </c>
      <c r="C30" s="43" t="s">
        <v>55</v>
      </c>
      <c r="D30" s="43" t="s">
        <v>21</v>
      </c>
      <c r="E30" s="43">
        <v>17</v>
      </c>
      <c r="F30" s="43">
        <v>14.8999996185303</v>
      </c>
      <c r="G30" s="43">
        <v>68.875882048115002</v>
      </c>
      <c r="H30" s="43">
        <v>9.3008430265270299</v>
      </c>
      <c r="I30" s="44">
        <v>1.3286918609324301E-3</v>
      </c>
      <c r="J30" s="43">
        <v>12.4874925850935</v>
      </c>
      <c r="K30" s="43">
        <v>5.5038129340883302</v>
      </c>
      <c r="L30" s="43">
        <v>9.46000000461936</v>
      </c>
      <c r="M30" s="44">
        <v>8.0186529444368201E-2</v>
      </c>
      <c r="N30" s="44">
        <v>6.1218179762141098E-2</v>
      </c>
      <c r="O30" s="43">
        <v>0.74481269663611704</v>
      </c>
    </row>
    <row r="31" spans="1:15" x14ac:dyDescent="0.8">
      <c r="A31" s="43" t="s">
        <v>84</v>
      </c>
      <c r="B31" s="43">
        <v>1000</v>
      </c>
      <c r="C31" s="43" t="s">
        <v>55</v>
      </c>
      <c r="D31" s="43" t="s">
        <v>21</v>
      </c>
      <c r="E31" s="43">
        <v>12</v>
      </c>
      <c r="F31" s="43">
        <v>10.3999996185303</v>
      </c>
      <c r="G31" s="43">
        <v>71.492727224256498</v>
      </c>
      <c r="H31" s="43">
        <v>7.5454974983140204</v>
      </c>
      <c r="I31" s="44">
        <v>1.0779282140448601E-3</v>
      </c>
      <c r="J31" s="43">
        <v>12.3515498934314</v>
      </c>
      <c r="K31" s="43">
        <v>4.03346696686559</v>
      </c>
      <c r="L31" s="43">
        <v>5.3400000035762796</v>
      </c>
      <c r="M31" s="44">
        <v>8.1048770142314305E-2</v>
      </c>
      <c r="N31" s="44">
        <v>4.9670806559593397E-2</v>
      </c>
      <c r="O31" s="43">
        <v>0.61089479161856197</v>
      </c>
    </row>
    <row r="32" spans="1:15" x14ac:dyDescent="0.8">
      <c r="A32" s="43" t="s">
        <v>83</v>
      </c>
      <c r="B32" s="43">
        <v>1000</v>
      </c>
      <c r="C32" s="43" t="s">
        <v>55</v>
      </c>
      <c r="D32" s="43" t="s">
        <v>21</v>
      </c>
      <c r="E32" s="43">
        <v>7</v>
      </c>
      <c r="F32" s="43">
        <v>5.8000001907348597</v>
      </c>
      <c r="G32" s="43">
        <v>73.968671535947294</v>
      </c>
      <c r="H32" s="43">
        <v>6.0697697887066404</v>
      </c>
      <c r="I32" s="44">
        <v>8.67109969815234E-4</v>
      </c>
      <c r="J32" s="43">
        <v>12.2164948272369</v>
      </c>
      <c r="K32" s="43">
        <v>2.6067406127825099</v>
      </c>
      <c r="L32" s="43">
        <v>1.14000000059605</v>
      </c>
      <c r="M32" s="44">
        <v>8.1927518827934503E-2</v>
      </c>
      <c r="N32" s="44">
        <v>3.9983412432166097E-2</v>
      </c>
      <c r="O32" s="43">
        <v>0.49685035474938199</v>
      </c>
    </row>
    <row r="33" spans="1:15" x14ac:dyDescent="0.8">
      <c r="A33" s="43" t="s">
        <v>82</v>
      </c>
      <c r="B33" s="43">
        <v>1000</v>
      </c>
      <c r="C33" s="43" t="s">
        <v>55</v>
      </c>
      <c r="D33" s="43" t="s">
        <v>21</v>
      </c>
      <c r="E33" s="43">
        <v>2</v>
      </c>
      <c r="F33" s="44">
        <v>7.0000000298023196E-2</v>
      </c>
      <c r="G33" s="43">
        <v>48.594408034147499</v>
      </c>
      <c r="H33" s="43">
        <v>3.0823696724608398</v>
      </c>
      <c r="I33" s="44">
        <v>4.40338524637264E-4</v>
      </c>
      <c r="J33" s="43">
        <v>12.077343812630399</v>
      </c>
      <c r="K33" s="43">
        <v>0.95163217906477804</v>
      </c>
      <c r="L33" s="43">
        <v>-11.4999999925494</v>
      </c>
      <c r="M33" s="44">
        <v>8.2836123078518301E-2</v>
      </c>
      <c r="N33" s="44">
        <v>2.0305846237794401E-2</v>
      </c>
      <c r="O33" s="43">
        <v>0.25521917072836098</v>
      </c>
    </row>
    <row r="34" spans="1:15" x14ac:dyDescent="0.8">
      <c r="A34" s="43" t="s">
        <v>80</v>
      </c>
      <c r="B34" s="43">
        <v>1000</v>
      </c>
      <c r="C34" s="43" t="s">
        <v>55</v>
      </c>
      <c r="D34" s="43" t="s">
        <v>21</v>
      </c>
      <c r="E34" s="43">
        <v>-3</v>
      </c>
      <c r="F34" s="43">
        <v>-3.5999999046325701</v>
      </c>
      <c r="G34" s="43">
        <v>79.956399640746994</v>
      </c>
      <c r="H34" s="43">
        <v>3.9017089676021</v>
      </c>
      <c r="I34" s="44">
        <v>5.5738699537172904E-4</v>
      </c>
      <c r="J34" s="43">
        <v>11.948795134172601</v>
      </c>
      <c r="K34" s="43">
        <v>-0.12531282676618499</v>
      </c>
      <c r="L34" s="43">
        <v>-7.1799999885261103</v>
      </c>
      <c r="M34" s="44">
        <v>8.3737094473555804E-2</v>
      </c>
      <c r="N34" s="44">
        <v>2.5706661914574099E-2</v>
      </c>
      <c r="O34" s="43">
        <v>0.32653576563912601</v>
      </c>
    </row>
    <row r="35" spans="1:15" x14ac:dyDescent="0.8">
      <c r="A35" s="43" t="s">
        <v>81</v>
      </c>
      <c r="B35" s="43">
        <v>1000</v>
      </c>
      <c r="C35" s="43" t="s">
        <v>55</v>
      </c>
      <c r="D35" s="43" t="s">
        <v>21</v>
      </c>
      <c r="E35" s="43">
        <v>-8</v>
      </c>
      <c r="F35" s="43">
        <v>-8</v>
      </c>
      <c r="G35" s="43">
        <v>100</v>
      </c>
      <c r="H35" s="43">
        <v>3.7314384601897199</v>
      </c>
      <c r="I35" s="44">
        <v>5.3306263716995997E-4</v>
      </c>
      <c r="J35" s="43">
        <v>11.8175173489184</v>
      </c>
      <c r="K35" s="43">
        <v>-1.3522719430204</v>
      </c>
      <c r="L35" s="43">
        <v>-8</v>
      </c>
      <c r="M35" s="44">
        <v>8.4665250161764502E-2</v>
      </c>
      <c r="N35" s="44">
        <v>2.4589802605066501E-2</v>
      </c>
      <c r="O35" s="43">
        <v>0.31575485358024302</v>
      </c>
    </row>
    <row r="36" spans="1:15" x14ac:dyDescent="0.8">
      <c r="A36" s="43" t="s">
        <v>24</v>
      </c>
      <c r="B36" s="43">
        <v>1000</v>
      </c>
      <c r="C36" s="43" t="s">
        <v>55</v>
      </c>
      <c r="D36" s="43" t="s">
        <v>21</v>
      </c>
      <c r="E36" s="43">
        <v>65.7</v>
      </c>
      <c r="F36" s="43">
        <v>59.796379999999999</v>
      </c>
      <c r="G36" s="43">
        <v>71.7</v>
      </c>
      <c r="H36" s="43">
        <v>70.425984139299402</v>
      </c>
      <c r="I36" s="44">
        <v>1.0060854877042801E-2</v>
      </c>
      <c r="J36" s="43">
        <v>13.9557665426232</v>
      </c>
      <c r="K36" s="43">
        <v>26.740091855868201</v>
      </c>
      <c r="L36" s="43">
        <v>56.320000004023299</v>
      </c>
      <c r="M36" s="44">
        <v>7.2375877870423599E-2</v>
      </c>
      <c r="N36" s="43">
        <v>0.45731292611319402</v>
      </c>
      <c r="O36" s="43">
        <v>5.0463716145011999</v>
      </c>
    </row>
    <row r="39" spans="1:15" x14ac:dyDescent="0.8">
      <c r="A39" s="43" t="s">
        <v>54</v>
      </c>
      <c r="B39" s="43" t="s">
        <v>53</v>
      </c>
      <c r="C39" s="43" t="s">
        <v>52</v>
      </c>
      <c r="D39" s="43" t="s">
        <v>51</v>
      </c>
      <c r="E39" s="43" t="s">
        <v>50</v>
      </c>
      <c r="F39" s="43" t="s">
        <v>49</v>
      </c>
      <c r="G39" s="43" t="s">
        <v>48</v>
      </c>
      <c r="H39" s="43" t="s">
        <v>47</v>
      </c>
      <c r="I39" s="43" t="s">
        <v>46</v>
      </c>
      <c r="J39" s="43" t="s">
        <v>45</v>
      </c>
    </row>
    <row r="40" spans="1:15" x14ac:dyDescent="0.8">
      <c r="A40" s="43" t="s">
        <v>106</v>
      </c>
      <c r="B40" s="43" t="s">
        <v>39</v>
      </c>
      <c r="C40" s="43" t="s">
        <v>34</v>
      </c>
      <c r="D40" s="43" t="s">
        <v>34</v>
      </c>
      <c r="E40" s="43" t="s">
        <v>34</v>
      </c>
      <c r="F40" s="43" t="s">
        <v>34</v>
      </c>
      <c r="G40" s="43" t="s">
        <v>34</v>
      </c>
      <c r="H40" s="43" t="s">
        <v>34</v>
      </c>
      <c r="I40" s="43" t="s">
        <v>34</v>
      </c>
    </row>
    <row r="41" spans="1:15" x14ac:dyDescent="0.8">
      <c r="A41" s="43" t="s">
        <v>105</v>
      </c>
      <c r="B41" s="43" t="s">
        <v>39</v>
      </c>
      <c r="C41" s="43" t="s">
        <v>34</v>
      </c>
      <c r="D41" s="43" t="s">
        <v>34</v>
      </c>
      <c r="E41" s="43" t="s">
        <v>34</v>
      </c>
      <c r="F41" s="43" t="s">
        <v>34</v>
      </c>
      <c r="G41" s="43" t="s">
        <v>34</v>
      </c>
      <c r="H41" s="43" t="s">
        <v>34</v>
      </c>
      <c r="I41" s="43" t="s">
        <v>34</v>
      </c>
    </row>
    <row r="42" spans="1:15" x14ac:dyDescent="0.8">
      <c r="A42" s="43" t="s">
        <v>104</v>
      </c>
      <c r="B42" s="43" t="s">
        <v>39</v>
      </c>
      <c r="C42" s="43" t="s">
        <v>34</v>
      </c>
      <c r="D42" s="43" t="s">
        <v>34</v>
      </c>
      <c r="E42" s="43" t="s">
        <v>34</v>
      </c>
      <c r="F42" s="43" t="s">
        <v>34</v>
      </c>
      <c r="G42" s="43" t="s">
        <v>34</v>
      </c>
      <c r="H42" s="43" t="s">
        <v>34</v>
      </c>
      <c r="I42" s="43" t="s">
        <v>34</v>
      </c>
    </row>
    <row r="43" spans="1:15" x14ac:dyDescent="0.8">
      <c r="A43" s="43" t="s">
        <v>103</v>
      </c>
      <c r="B43" s="43" t="s">
        <v>39</v>
      </c>
      <c r="C43" s="43" t="s">
        <v>34</v>
      </c>
      <c r="D43" s="43" t="s">
        <v>34</v>
      </c>
      <c r="E43" s="43" t="s">
        <v>34</v>
      </c>
      <c r="F43" s="43" t="s">
        <v>34</v>
      </c>
      <c r="G43" s="43" t="s">
        <v>34</v>
      </c>
      <c r="H43" s="43" t="s">
        <v>34</v>
      </c>
      <c r="I43" s="43" t="s">
        <v>34</v>
      </c>
    </row>
    <row r="44" spans="1:15" x14ac:dyDescent="0.8">
      <c r="A44" s="43" t="s">
        <v>102</v>
      </c>
      <c r="B44" s="43" t="s">
        <v>39</v>
      </c>
      <c r="C44" s="43" t="s">
        <v>34</v>
      </c>
      <c r="D44" s="43" t="s">
        <v>34</v>
      </c>
      <c r="E44" s="43" t="s">
        <v>34</v>
      </c>
      <c r="F44" s="43" t="s">
        <v>34</v>
      </c>
      <c r="G44" s="43" t="s">
        <v>34</v>
      </c>
      <c r="H44" s="43" t="s">
        <v>34</v>
      </c>
      <c r="I44" s="43" t="s">
        <v>34</v>
      </c>
    </row>
    <row r="45" spans="1:15" x14ac:dyDescent="0.8">
      <c r="A45" s="43" t="s">
        <v>101</v>
      </c>
      <c r="B45" s="43" t="s">
        <v>38</v>
      </c>
      <c r="C45" s="43">
        <v>-0.82941666666666702</v>
      </c>
      <c r="D45" s="43">
        <v>-9953</v>
      </c>
      <c r="E45" s="43">
        <v>-5549</v>
      </c>
      <c r="F45" s="43">
        <v>-4404</v>
      </c>
      <c r="G45" s="43">
        <v>0.55752034562443498</v>
      </c>
      <c r="H45" s="43">
        <v>-3.9807056205501499</v>
      </c>
      <c r="I45" s="43">
        <v>-0.47695969572850999</v>
      </c>
      <c r="J45" s="43" t="s">
        <v>102</v>
      </c>
    </row>
    <row r="46" spans="1:15" x14ac:dyDescent="0.8">
      <c r="A46" s="43" t="s">
        <v>100</v>
      </c>
      <c r="B46" s="43" t="s">
        <v>38</v>
      </c>
      <c r="C46" s="43">
        <v>-0.38900000000000001</v>
      </c>
      <c r="D46" s="43">
        <v>-4668</v>
      </c>
      <c r="E46" s="43">
        <v>-5551</v>
      </c>
      <c r="F46" s="43">
        <v>883</v>
      </c>
      <c r="G46" s="43">
        <v>1.18916023993145</v>
      </c>
      <c r="H46" s="43">
        <v>0.79907853612066304</v>
      </c>
      <c r="I46" s="44">
        <v>9.5743893616182907E-2</v>
      </c>
      <c r="J46" s="43" t="s">
        <v>101</v>
      </c>
    </row>
    <row r="47" spans="1:15" x14ac:dyDescent="0.8">
      <c r="A47" s="43" t="s">
        <v>99</v>
      </c>
      <c r="B47" s="43" t="s">
        <v>38</v>
      </c>
      <c r="C47" s="43">
        <v>-0.62749999999999995</v>
      </c>
      <c r="D47" s="43">
        <v>-7530</v>
      </c>
      <c r="E47" s="43">
        <v>-5547</v>
      </c>
      <c r="F47" s="43">
        <v>-1983</v>
      </c>
      <c r="G47" s="43">
        <v>0.73665338645418299</v>
      </c>
      <c r="H47" s="43">
        <v>-1.8004458132041099</v>
      </c>
      <c r="I47" s="43">
        <v>-0.215725594680578</v>
      </c>
      <c r="J47" s="43" t="s">
        <v>100</v>
      </c>
    </row>
    <row r="48" spans="1:15" x14ac:dyDescent="0.8">
      <c r="A48" s="43" t="s">
        <v>98</v>
      </c>
      <c r="B48" s="43" t="s">
        <v>38</v>
      </c>
      <c r="C48" s="43">
        <v>-0.70266666666666699</v>
      </c>
      <c r="D48" s="43">
        <v>-8432</v>
      </c>
      <c r="E48" s="43">
        <v>-5541</v>
      </c>
      <c r="F48" s="43">
        <v>-2891</v>
      </c>
      <c r="G48" s="43">
        <v>0.65713946869070206</v>
      </c>
      <c r="H48" s="43">
        <v>-2.6295093203412101</v>
      </c>
      <c r="I48" s="43">
        <v>-0.315062223860677</v>
      </c>
      <c r="J48" s="43" t="s">
        <v>99</v>
      </c>
    </row>
    <row r="49" spans="1:10" x14ac:dyDescent="0.8">
      <c r="A49" s="43" t="s">
        <v>97</v>
      </c>
      <c r="B49" s="43" t="s">
        <v>38</v>
      </c>
      <c r="C49" s="43">
        <v>-0.63766666666666705</v>
      </c>
      <c r="D49" s="43">
        <v>-7652</v>
      </c>
      <c r="E49" s="43">
        <v>-5536</v>
      </c>
      <c r="F49" s="43">
        <v>-2116</v>
      </c>
      <c r="G49" s="43">
        <v>0.72347098797699905</v>
      </c>
      <c r="H49" s="43">
        <v>-1.9278197515933699</v>
      </c>
      <c r="I49" s="43">
        <v>-0.230987269541502</v>
      </c>
      <c r="J49" s="43" t="s">
        <v>98</v>
      </c>
    </row>
    <row r="50" spans="1:10" x14ac:dyDescent="0.8">
      <c r="A50" s="43" t="s">
        <v>96</v>
      </c>
      <c r="B50" s="43" t="s">
        <v>38</v>
      </c>
      <c r="C50" s="43">
        <v>-0.70091666666666697</v>
      </c>
      <c r="D50" s="43">
        <v>-8411</v>
      </c>
      <c r="E50" s="43">
        <v>-5531</v>
      </c>
      <c r="F50" s="43">
        <v>-2880</v>
      </c>
      <c r="G50" s="43">
        <v>0.65759124955415504</v>
      </c>
      <c r="H50" s="43">
        <v>-2.6298829299955799</v>
      </c>
      <c r="I50" s="43">
        <v>-0.31510698897622602</v>
      </c>
      <c r="J50" s="43" t="s">
        <v>97</v>
      </c>
    </row>
    <row r="51" spans="1:10" x14ac:dyDescent="0.8">
      <c r="A51" s="43" t="s">
        <v>95</v>
      </c>
      <c r="B51" s="43" t="s">
        <v>38</v>
      </c>
      <c r="C51" s="43">
        <v>-1.4209166666666699</v>
      </c>
      <c r="D51" s="43">
        <v>-17051</v>
      </c>
      <c r="E51" s="43">
        <v>-5507</v>
      </c>
      <c r="F51" s="43">
        <v>-11544</v>
      </c>
      <c r="G51" s="43">
        <v>0.322972259691514</v>
      </c>
      <c r="H51" s="43">
        <v>-10.561869198629401</v>
      </c>
      <c r="I51" s="43">
        <v>-1.2655007427066101</v>
      </c>
      <c r="J51" s="43" t="s">
        <v>96</v>
      </c>
    </row>
    <row r="52" spans="1:10" x14ac:dyDescent="0.8">
      <c r="A52" s="43" t="s">
        <v>94</v>
      </c>
      <c r="B52" s="43" t="s">
        <v>38</v>
      </c>
      <c r="C52" s="43">
        <v>-1.2975000000000001</v>
      </c>
      <c r="D52" s="43">
        <v>-15570</v>
      </c>
      <c r="E52" s="43">
        <v>-5487</v>
      </c>
      <c r="F52" s="43">
        <v>-10083</v>
      </c>
      <c r="G52" s="43">
        <v>0.35240847784200402</v>
      </c>
      <c r="H52" s="43">
        <v>-9.2440490565505709</v>
      </c>
      <c r="I52" s="43">
        <v>-1.10760233124258</v>
      </c>
      <c r="J52" s="43" t="s">
        <v>95</v>
      </c>
    </row>
    <row r="53" spans="1:10" x14ac:dyDescent="0.8">
      <c r="A53" s="43" t="s">
        <v>93</v>
      </c>
      <c r="B53" s="43" t="s">
        <v>38</v>
      </c>
      <c r="C53" s="43">
        <v>-1.1216666666666699</v>
      </c>
      <c r="D53" s="43">
        <v>-13460</v>
      </c>
      <c r="E53" s="43">
        <v>-5470</v>
      </c>
      <c r="F53" s="43">
        <v>-7990</v>
      </c>
      <c r="G53" s="43">
        <v>0.40638930163447301</v>
      </c>
      <c r="H53" s="43">
        <v>-7.3395361160553403</v>
      </c>
      <c r="I53" s="43">
        <v>-0.87940763432247104</v>
      </c>
      <c r="J53" s="43" t="s">
        <v>94</v>
      </c>
    </row>
    <row r="54" spans="1:10" x14ac:dyDescent="0.8">
      <c r="A54" s="43" t="s">
        <v>92</v>
      </c>
      <c r="B54" s="43" t="s">
        <v>38</v>
      </c>
      <c r="C54" s="43">
        <v>-0.95683333333333298</v>
      </c>
      <c r="D54" s="43">
        <v>-11482</v>
      </c>
      <c r="E54" s="43">
        <v>-5458</v>
      </c>
      <c r="F54" s="43">
        <v>-6024</v>
      </c>
      <c r="G54" s="43">
        <v>0.47535272600592199</v>
      </c>
      <c r="H54" s="43">
        <v>-5.5453767068470299</v>
      </c>
      <c r="I54" s="43">
        <v>-0.664435263221547</v>
      </c>
      <c r="J54" s="43" t="s">
        <v>93</v>
      </c>
    </row>
    <row r="55" spans="1:10" x14ac:dyDescent="0.8">
      <c r="A55" s="43" t="s">
        <v>91</v>
      </c>
      <c r="B55" s="43" t="s">
        <v>38</v>
      </c>
      <c r="C55" s="43">
        <v>-0.85841666666666705</v>
      </c>
      <c r="D55" s="43">
        <v>-10301</v>
      </c>
      <c r="E55" s="43">
        <v>-5448</v>
      </c>
      <c r="F55" s="43">
        <v>-4853</v>
      </c>
      <c r="G55" s="43">
        <v>0.52888069119503001</v>
      </c>
      <c r="H55" s="43">
        <v>-4.4766298364527604</v>
      </c>
      <c r="I55" s="43">
        <v>-0.53638028234516599</v>
      </c>
      <c r="J55" s="43" t="s">
        <v>92</v>
      </c>
    </row>
    <row r="56" spans="1:10" x14ac:dyDescent="0.8">
      <c r="A56" s="43" t="s">
        <v>90</v>
      </c>
      <c r="B56" s="43" t="s">
        <v>38</v>
      </c>
      <c r="C56" s="43">
        <v>-0.77500000000000002</v>
      </c>
      <c r="D56" s="43">
        <v>-9300</v>
      </c>
      <c r="E56" s="43">
        <v>-5440</v>
      </c>
      <c r="F56" s="43">
        <v>-3860</v>
      </c>
      <c r="G56" s="43">
        <v>0.58494623655914002</v>
      </c>
      <c r="H56" s="43">
        <v>-3.5674254905882199</v>
      </c>
      <c r="I56" s="43">
        <v>-0.427441348021593</v>
      </c>
      <c r="J56" s="43" t="s">
        <v>91</v>
      </c>
    </row>
    <row r="57" spans="1:10" x14ac:dyDescent="0.8">
      <c r="A57" s="43" t="s">
        <v>89</v>
      </c>
      <c r="B57" s="43" t="s">
        <v>38</v>
      </c>
      <c r="C57" s="43">
        <v>-0.75133333333333296</v>
      </c>
      <c r="D57" s="43">
        <v>-9016</v>
      </c>
      <c r="E57" s="43">
        <v>-5433</v>
      </c>
      <c r="F57" s="43">
        <v>-3583</v>
      </c>
      <c r="G57" s="43">
        <v>0.60259538598047901</v>
      </c>
      <c r="H57" s="43">
        <v>-3.3187294873520599</v>
      </c>
      <c r="I57" s="43">
        <v>-0.39764312093842102</v>
      </c>
      <c r="J57" s="43" t="s">
        <v>90</v>
      </c>
    </row>
    <row r="58" spans="1:10" x14ac:dyDescent="0.8">
      <c r="A58" s="43" t="s">
        <v>88</v>
      </c>
      <c r="B58" s="43" t="s">
        <v>38</v>
      </c>
      <c r="C58" s="43">
        <v>-0.68716666666666704</v>
      </c>
      <c r="D58" s="43">
        <v>-8246</v>
      </c>
      <c r="E58" s="43">
        <v>-5427</v>
      </c>
      <c r="F58" s="43">
        <v>-2819</v>
      </c>
      <c r="G58" s="43">
        <v>0.65813727868057204</v>
      </c>
      <c r="H58" s="43">
        <v>-2.61625311351562</v>
      </c>
      <c r="I58" s="43">
        <v>-0.31347389330405201</v>
      </c>
      <c r="J58" s="43" t="s">
        <v>89</v>
      </c>
    </row>
    <row r="59" spans="1:10" x14ac:dyDescent="0.8">
      <c r="A59" s="43" t="s">
        <v>87</v>
      </c>
      <c r="B59" s="43" t="s">
        <v>38</v>
      </c>
      <c r="C59" s="43">
        <v>-0.74375000000000002</v>
      </c>
      <c r="D59" s="43">
        <v>-8925</v>
      </c>
      <c r="E59" s="43">
        <v>-5421</v>
      </c>
      <c r="F59" s="43">
        <v>-3504</v>
      </c>
      <c r="G59" s="43">
        <v>0.60739495798319298</v>
      </c>
      <c r="H59" s="43">
        <v>-2.8662910407692999</v>
      </c>
      <c r="I59" s="43">
        <v>-0.34343290687386802</v>
      </c>
      <c r="J59" s="43" t="s">
        <v>88</v>
      </c>
    </row>
    <row r="60" spans="1:10" x14ac:dyDescent="0.8">
      <c r="A60" s="43" t="s">
        <v>86</v>
      </c>
      <c r="B60" s="43" t="s">
        <v>38</v>
      </c>
      <c r="C60" s="43">
        <v>-0.64358333333333295</v>
      </c>
      <c r="D60" s="43">
        <v>-7723</v>
      </c>
      <c r="E60" s="43">
        <v>-5416</v>
      </c>
      <c r="F60" s="43">
        <v>-2307</v>
      </c>
      <c r="G60" s="43">
        <v>0.70128188527774205</v>
      </c>
      <c r="H60" s="43">
        <v>-1.8866381540032799</v>
      </c>
      <c r="I60" s="43">
        <v>-0.226052977953904</v>
      </c>
      <c r="J60" s="43" t="s">
        <v>87</v>
      </c>
    </row>
    <row r="61" spans="1:10" x14ac:dyDescent="0.8">
      <c r="A61" s="43" t="s">
        <v>85</v>
      </c>
      <c r="B61" s="43" t="s">
        <v>38</v>
      </c>
      <c r="C61" s="43">
        <v>-0.574583333333333</v>
      </c>
      <c r="D61" s="43">
        <v>-6895</v>
      </c>
      <c r="E61" s="43">
        <v>-5414</v>
      </c>
      <c r="F61" s="43">
        <v>-1481</v>
      </c>
      <c r="G61" s="43">
        <v>0.78520667150108803</v>
      </c>
      <c r="H61" s="43">
        <v>-1.21114448970897</v>
      </c>
      <c r="I61" s="43">
        <v>-0.145116761287919</v>
      </c>
      <c r="J61" s="43" t="s">
        <v>86</v>
      </c>
    </row>
    <row r="62" spans="1:10" x14ac:dyDescent="0.8">
      <c r="A62" s="43" t="s">
        <v>84</v>
      </c>
      <c r="B62" s="43" t="s">
        <v>38</v>
      </c>
      <c r="C62" s="43">
        <v>-0.56591666666666696</v>
      </c>
      <c r="D62" s="43">
        <v>-6791</v>
      </c>
      <c r="E62" s="43">
        <v>-5411</v>
      </c>
      <c r="F62" s="43">
        <v>-1380</v>
      </c>
      <c r="G62" s="43">
        <v>0.79678986894419102</v>
      </c>
      <c r="H62" s="43">
        <v>-1.1284364109940801</v>
      </c>
      <c r="I62" s="43">
        <v>-0.13520685489984099</v>
      </c>
      <c r="J62" s="43" t="s">
        <v>85</v>
      </c>
    </row>
    <row r="63" spans="1:10" x14ac:dyDescent="0.8">
      <c r="A63" s="43" t="s">
        <v>83</v>
      </c>
      <c r="B63" s="43" t="s">
        <v>38</v>
      </c>
      <c r="C63" s="43">
        <v>-0.547416666666667</v>
      </c>
      <c r="D63" s="43">
        <v>-6569</v>
      </c>
      <c r="E63" s="43">
        <v>-5409</v>
      </c>
      <c r="F63" s="43">
        <v>-1160</v>
      </c>
      <c r="G63" s="43">
        <v>0.82341300045669097</v>
      </c>
      <c r="H63" s="43">
        <v>-0.94868209903331602</v>
      </c>
      <c r="I63" s="43">
        <v>-0.11366907489016501</v>
      </c>
      <c r="J63" s="43" t="s">
        <v>84</v>
      </c>
    </row>
    <row r="64" spans="1:10" x14ac:dyDescent="0.8">
      <c r="A64" s="43" t="s">
        <v>82</v>
      </c>
      <c r="B64" s="43" t="s">
        <v>38</v>
      </c>
      <c r="C64" s="43">
        <v>-0.646166666666667</v>
      </c>
      <c r="D64" s="43">
        <v>-7754</v>
      </c>
      <c r="E64" s="43">
        <v>-5405</v>
      </c>
      <c r="F64" s="43">
        <v>-2349</v>
      </c>
      <c r="G64" s="43">
        <v>0.69705958215114805</v>
      </c>
      <c r="H64" s="43">
        <v>-1.9204715033008699</v>
      </c>
      <c r="I64" s="43">
        <v>-0.230106818032694</v>
      </c>
      <c r="J64" s="43" t="s">
        <v>83</v>
      </c>
    </row>
    <row r="65" spans="1:10" x14ac:dyDescent="0.8">
      <c r="A65" s="43" t="s">
        <v>80</v>
      </c>
      <c r="B65" s="43" t="s">
        <v>38</v>
      </c>
      <c r="C65" s="43">
        <v>-0.39683333333333298</v>
      </c>
      <c r="D65" s="43">
        <v>-4762</v>
      </c>
      <c r="E65" s="43">
        <v>-5406</v>
      </c>
      <c r="F65" s="43">
        <v>644</v>
      </c>
      <c r="G65" s="43">
        <v>1.1352372952541001</v>
      </c>
      <c r="H65" s="43">
        <v>0.52671811830509296</v>
      </c>
      <c r="I65" s="44">
        <v>6.3110246621746094E-2</v>
      </c>
      <c r="J65" s="43" t="s">
        <v>82</v>
      </c>
    </row>
    <row r="66" spans="1:10" x14ac:dyDescent="0.8">
      <c r="A66" s="43" t="s">
        <v>81</v>
      </c>
      <c r="B66" s="43" t="s">
        <v>38</v>
      </c>
      <c r="C66" s="43">
        <v>-0.461666666666667</v>
      </c>
      <c r="D66" s="43">
        <v>-5540</v>
      </c>
      <c r="E66" s="43">
        <v>-5406</v>
      </c>
      <c r="F66" s="43">
        <v>-134</v>
      </c>
      <c r="G66" s="43">
        <v>0.97581227436823104</v>
      </c>
      <c r="H66" s="43">
        <v>-0.10945961190796</v>
      </c>
      <c r="I66" s="44">
        <v>-1.31152182971435E-2</v>
      </c>
      <c r="J66" s="43" t="s">
        <v>80</v>
      </c>
    </row>
    <row r="67" spans="1:10" x14ac:dyDescent="0.8">
      <c r="A67" s="43" t="s">
        <v>24</v>
      </c>
      <c r="B67" s="43" t="s">
        <v>39</v>
      </c>
      <c r="C67" s="43" t="s">
        <v>34</v>
      </c>
      <c r="D67" s="43" t="s">
        <v>34</v>
      </c>
      <c r="E67" s="43" t="s">
        <v>34</v>
      </c>
      <c r="F67" s="43" t="s">
        <v>34</v>
      </c>
      <c r="G67" s="43" t="s">
        <v>34</v>
      </c>
      <c r="H67" s="43" t="s">
        <v>34</v>
      </c>
      <c r="I67" s="43"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6</vt:i4>
      </vt:variant>
      <vt:variant>
        <vt:lpstr>Named Ranges</vt:lpstr>
      </vt:variant>
      <vt:variant>
        <vt:i4>1</vt:i4>
      </vt:variant>
    </vt:vector>
  </HeadingPairs>
  <TitlesOfParts>
    <vt:vector size="17" baseType="lpstr">
      <vt:lpstr>Model Metrics</vt:lpstr>
      <vt:lpstr>Perfect Load</vt:lpstr>
      <vt:lpstr>Eco HiLim Hi </vt:lpstr>
      <vt:lpstr>Eco HiLim Lo</vt:lpstr>
      <vt:lpstr>Perfect Load PDX</vt:lpstr>
      <vt:lpstr>Mixed Air Temp Calcs</vt:lpstr>
      <vt:lpstr>Weather Data Source</vt:lpstr>
      <vt:lpstr>Akton Atlanta Design Day</vt:lpstr>
      <vt:lpstr>Akton Atlanta Econ Change Over </vt:lpstr>
      <vt:lpstr>Akton Portland Design Day</vt:lpstr>
      <vt:lpstr>Perfect Load Chart</vt:lpstr>
      <vt:lpstr>PL Econ</vt:lpstr>
      <vt:lpstr>PL 100OA</vt:lpstr>
      <vt:lpstr>Eco HiLim Hi Chart</vt:lpstr>
      <vt:lpstr>Eco HiLim Lo Chart</vt:lpstr>
      <vt:lpstr>PL Econ PDX </vt:lpstr>
      <vt:lpstr>'Model Metrics'!Print_Area</vt:lpstr>
    </vt:vector>
  </TitlesOfParts>
  <Company>Dell - Personal Systems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2021-09-28T17:16:27Z</cp:lastPrinted>
  <dcterms:created xsi:type="dcterms:W3CDTF">2002-10-15T18:30:13Z</dcterms:created>
  <dcterms:modified xsi:type="dcterms:W3CDTF">2021-09-28T17:30:48Z</dcterms:modified>
</cp:coreProperties>
</file>